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rzegorz.nowak\Downloads\auto-price-analyser-master\"/>
    </mc:Choice>
  </mc:AlternateContent>
  <xr:revisionPtr revIDLastSave="0" documentId="13_ncr:1_{220ACA6A-81D3-4DE6-B79E-ED0D3D87972B}" xr6:coauthVersionLast="47" xr6:coauthVersionMax="47" xr10:uidLastSave="{00000000-0000-0000-0000-000000000000}"/>
  <bookViews>
    <workbookView xWindow="-108" yWindow="-108" windowWidth="23256" windowHeight="13896" tabRatio="819" firstSheet="7" activeTab="7" xr2:uid="{00000000-000D-0000-FFFF-FFFF00000000}"/>
  </bookViews>
  <sheets>
    <sheet name="Zapas 3mce&lt;" sheetId="41" state="hidden" r:id="rId1"/>
    <sheet name="Uzyskane ceny" sheetId="40" state="hidden" r:id="rId2"/>
    <sheet name="PH" sheetId="39" state="hidden" r:id="rId3"/>
    <sheet name="KOSZYK" sheetId="38" state="hidden" r:id="rId4"/>
    <sheet name="DEADSTOCK" sheetId="36" state="hidden" r:id="rId5"/>
    <sheet name="After" sheetId="35" state="hidden" r:id="rId6"/>
    <sheet name="DaneListyRozw" sheetId="25" state="hidden" r:id="rId7"/>
    <sheet name="Analiza" sheetId="1" r:id="rId8"/>
    <sheet name="Zapytanie Ofertowe" sheetId="2" r:id="rId9"/>
    <sheet name="Zamówienie do .CSV" sheetId="32" r:id="rId10"/>
    <sheet name="Page1" sheetId="37" state="hidden" r:id="rId11"/>
    <sheet name="ErrorLog" sheetId="33" state="hidden" r:id="rId12"/>
  </sheets>
  <functionGroups builtInGroupCount="19"/>
  <definedNames>
    <definedName name="_xlnm._FilterDatabase" localSheetId="7" hidden="1">Analiza!$A$1:$Z$2000</definedName>
    <definedName name="_xlnm._FilterDatabase" localSheetId="8" hidden="1">'Zapytanie Ofertowe'!$A$2:$Q$2001</definedName>
    <definedName name="_xlpm.czyH" hidden="1" xlm="1">#NAME?</definedName>
    <definedName name="_xlpm.czyI" hidden="1" xlm="1">#NAME?</definedName>
    <definedName name="_xlpm.czyK" hidden="1" xlm="1">#NAME?</definedName>
    <definedName name="_xlpm.czyK2ok" hidden="1" xlm="1">#NAME?</definedName>
    <definedName name="_xlpm.czyKok" hidden="1" xlm="1">#NAME?</definedName>
    <definedName name="_xlpm.czyM" hidden="1" xlm="1">#NAME?</definedName>
    <definedName name="_xlpm.czyPuste" hidden="1" xlm="1">#NAME?</definedName>
    <definedName name="_xlpm.d" hidden="1" xlm="1">#NAME?</definedName>
    <definedName name="_xlpm.dniOdInwentaryzacji" hidden="1" xlm="1">#NAME?</definedName>
    <definedName name="_xlpm.dzis" hidden="1" xlm="1">#NAME?</definedName>
    <definedName name="_xlpm.ile" hidden="1" xlm="1">#NAME?</definedName>
    <definedName name="_xlpm.lastStocktakingDate" hidden="1" xlm="1">#NAME?</definedName>
    <definedName name="_xlpm.liczbaLiczb" hidden="1" xlm="1">#NAME?</definedName>
    <definedName name="_xlpm.minPorownanie" hidden="1" xlm="1">#NAME?</definedName>
    <definedName name="_xlpm.minValue" hidden="1" xlm="1">#NAME?</definedName>
    <definedName name="_xlpm.minWartosc" hidden="1" xlm="1">#NAME?</definedName>
    <definedName name="_xlpm.ph" hidden="1" xlm="1">#NAME?</definedName>
    <definedName name="_xlpm.roznica" hidden="1" xlm="1">#NAME?</definedName>
    <definedName name="_xlpm.roznicaA" hidden="1" xlm="1">#NAME?</definedName>
    <definedName name="_xlpm.roznicaAF" hidden="1" xlm="1">#NAME?</definedName>
    <definedName name="_xlpm.roznicaK" hidden="1" xlm="1">#NAME?</definedName>
    <definedName name="_xlpm.roznicaKO" hidden="1" xlm="1">#NAME?</definedName>
    <definedName name="_xlpm.roznicaKOS" hidden="1" xlm="1">#NAME?</definedName>
    <definedName name="_xlpm.roznicaKOSZ" hidden="1" xlm="1">#NAME?</definedName>
    <definedName name="_xlpm.roznicaPH" hidden="1" xlm="1">#NAME?</definedName>
    <definedName name="_xlpm.s" hidden="1" xlm="1">#NAME?</definedName>
    <definedName name="_xlpm.salesQtyLast12M" hidden="1" xlm="1">#NAME?</definedName>
    <definedName name="_xlpm.salesQtyLastM12" hidden="1" xlm="1">#NAME?</definedName>
    <definedName name="_xlpm.stockQty" hidden="1" xlm="1">#NAME?</definedName>
    <definedName name="_xlpm.sumaLiczb" hidden="1" xlm="1">#NAME?</definedName>
    <definedName name="_xlpm.wartoscDOA" hidden="1" xlm="1">#NAME?</definedName>
    <definedName name="_xlpm.wartoscE" hidden="1" xlm="1">#NAME?</definedName>
    <definedName name="_xlpm.wartoscI" hidden="1" xlm="1">#NAME?</definedName>
    <definedName name="_xlpm.wartoscPH" hidden="1" xlm="1">#NAME?</definedName>
    <definedName name="_xlpm.wartoscQ3" hidden="1" xlm="1">#NAME?</definedName>
    <definedName name="_xlpm.wartoscSTOCK" hidden="1" xlm="1">#NAME?</definedName>
    <definedName name="_xlpm.wwartoscQ3" hidden="1" xlm="1">#NAME?</definedName>
    <definedName name="_xlpm.wynik" hidden="1" xlm="1">#NAME?</definedName>
    <definedName name="_xlpm.wynikOstateczny" hidden="1" xlm="1">#NAME?</definedName>
    <definedName name="ExternalData_1" localSheetId="5" hidden="1">After!$A$1:$C$1501</definedName>
    <definedName name="ExternalData_2" localSheetId="4" hidden="1">DEADSTOCK!$A$1:$D$751</definedName>
    <definedName name="ExternalData_3" localSheetId="10" hidden="1">Page1!$A$1:$G$5001</definedName>
    <definedName name="ExternalData_4" localSheetId="3" hidden="1">KOSZYK!$A$1:$C$1501</definedName>
    <definedName name="ExternalData_5" localSheetId="2" hidden="1">PH!$A$1:$B$1501</definedName>
    <definedName name="ExternalData_6" localSheetId="1" hidden="1">'Uzyskane ceny'!$A$1:$C$1501</definedName>
    <definedName name="ExternalData_7" localSheetId="0" hidden="1">'Zapas 3mce&lt;'!$A$1:$C$1501</definedName>
    <definedName name="OrderTypes">#REF!</definedName>
    <definedName name="Save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2" l="1"/>
  <c r="B3" i="32"/>
  <c r="B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A2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M3" i="2"/>
  <c r="L3" i="2"/>
  <c r="K3" i="2"/>
  <c r="J3" i="2"/>
  <c r="Q1988" i="2" l="1"/>
  <c r="Q1820" i="2"/>
  <c r="Q1750" i="2"/>
  <c r="Q1596" i="2"/>
  <c r="Q1878" i="2"/>
  <c r="Q1864" i="2"/>
  <c r="Q1712" i="2"/>
  <c r="Q1630" i="2"/>
  <c r="Q1616" i="2"/>
  <c r="Q1602" i="2"/>
  <c r="Q1588" i="2"/>
  <c r="Q1574" i="2"/>
  <c r="Q1560" i="2"/>
  <c r="Q1984" i="2"/>
  <c r="Q1660" i="2"/>
  <c r="Q1628" i="2"/>
  <c r="Q1559" i="2"/>
  <c r="Q1704" i="2"/>
  <c r="Q1644" i="2"/>
  <c r="Q1914" i="2"/>
  <c r="Q1532" i="2"/>
  <c r="Q1518" i="2"/>
  <c r="Q1728" i="2"/>
  <c r="Q1558" i="2"/>
  <c r="Q1760" i="2"/>
  <c r="Q1836" i="2"/>
  <c r="Q1528" i="2"/>
  <c r="Q1514" i="2"/>
  <c r="Q1850" i="2"/>
  <c r="Q1626" i="2"/>
  <c r="Q1612" i="2"/>
  <c r="Q1598" i="2"/>
  <c r="Q1584" i="2"/>
  <c r="Q1556" i="2"/>
  <c r="Q1928" i="2"/>
  <c r="Q1723" i="2"/>
  <c r="Q1504" i="2"/>
  <c r="Q1506" i="2"/>
  <c r="Q1737" i="2"/>
  <c r="Q1880" i="2"/>
  <c r="Q1782" i="2"/>
  <c r="Q1586" i="2"/>
  <c r="Q1516" i="2"/>
  <c r="Q1684" i="2"/>
  <c r="Q1656" i="2"/>
  <c r="Q1936" i="2"/>
  <c r="Q1544" i="2"/>
  <c r="Q1542" i="2"/>
  <c r="Q1669" i="2"/>
  <c r="Q1794" i="2"/>
  <c r="Q1897" i="2"/>
  <c r="Q1766" i="2"/>
  <c r="Q1688" i="2"/>
  <c r="Q1655" i="2"/>
  <c r="Q1627" i="2"/>
  <c r="Q1535" i="2"/>
  <c r="Q1738" i="2"/>
  <c r="Q1557" i="2"/>
  <c r="Q1647" i="2"/>
  <c r="Q1969" i="2"/>
  <c r="Q1955" i="2"/>
  <c r="Q1682" i="2"/>
  <c r="Q1977" i="2"/>
  <c r="Q1963" i="2"/>
  <c r="Q1949" i="2"/>
  <c r="Q1779" i="2"/>
  <c r="Q1576" i="2"/>
  <c r="Q1562" i="2"/>
  <c r="Q1548" i="2"/>
  <c r="Q1795" i="2"/>
  <c r="Q1781" i="2"/>
  <c r="Q1801" i="2"/>
  <c r="Q1962" i="2"/>
  <c r="Q1948" i="2"/>
  <c r="Q1926" i="2"/>
  <c r="Q1912" i="2"/>
  <c r="Q1603" i="2"/>
  <c r="Q1589" i="2"/>
  <c r="Q1575" i="2"/>
  <c r="Q1884" i="2"/>
  <c r="Q1870" i="2"/>
  <c r="Q1856" i="2"/>
  <c r="Q1842" i="2"/>
  <c r="Q1828" i="2"/>
  <c r="Q1814" i="2"/>
  <c r="Q1725" i="2"/>
  <c r="Q1625" i="2"/>
  <c r="Q1578" i="2"/>
  <c r="Q1891" i="2"/>
  <c r="Q1830" i="2"/>
  <c r="Q1761" i="2"/>
  <c r="Q1597" i="2"/>
  <c r="Q1564" i="2"/>
  <c r="Q1807" i="2"/>
  <c r="Q1774" i="2"/>
  <c r="Q1667" i="2"/>
  <c r="Q1973" i="2"/>
  <c r="Q1915" i="2"/>
  <c r="Q1716" i="2"/>
  <c r="Q1648" i="2"/>
  <c r="Q1607" i="2"/>
  <c r="Q1527" i="2"/>
  <c r="Q1513" i="2"/>
  <c r="Q1901" i="2"/>
  <c r="Q1653" i="2"/>
  <c r="Q1732" i="2"/>
  <c r="Q1634" i="2"/>
  <c r="Q1873" i="2"/>
  <c r="Q1859" i="2"/>
  <c r="Q1845" i="2"/>
  <c r="Q1831" i="2"/>
  <c r="Q1677" i="2"/>
  <c r="Q1989" i="2"/>
  <c r="Q1975" i="2"/>
  <c r="Q1961" i="2"/>
  <c r="Q1817" i="2"/>
  <c r="Q1751" i="2"/>
  <c r="Q1718" i="2"/>
  <c r="Q1999" i="2"/>
  <c r="Q1583" i="2"/>
  <c r="Q1547" i="2"/>
  <c r="Q1789" i="2"/>
  <c r="Q1663" i="2"/>
  <c r="Q1523" i="2"/>
  <c r="Q1509" i="2"/>
  <c r="Q1933" i="2"/>
  <c r="Q1709" i="2"/>
  <c r="Q1592" i="2"/>
  <c r="Q1919" i="2"/>
  <c r="Q1905" i="2"/>
  <c r="Q1695" i="2"/>
  <c r="Q1816" i="2"/>
  <c r="Q1692" i="2"/>
  <c r="Q1608" i="2"/>
  <c r="Q1550" i="2"/>
  <c r="Q1996" i="2"/>
  <c r="Q1982" i="2"/>
  <c r="Q1935" i="2"/>
  <c r="Q1899" i="2"/>
  <c r="Q1888" i="2"/>
  <c r="Q1877" i="2"/>
  <c r="Q1863" i="2"/>
  <c r="Q1849" i="2"/>
  <c r="Q1835" i="2"/>
  <c r="Q1758" i="2"/>
  <c r="Q1747" i="2"/>
  <c r="Q1711" i="2"/>
  <c r="Q1613" i="2"/>
  <c r="Q1569" i="2"/>
  <c r="Q1522" i="2"/>
  <c r="Q1508" i="2"/>
  <c r="Q1943" i="2"/>
  <c r="Q1821" i="2"/>
  <c r="Q1744" i="2"/>
  <c r="Q1730" i="2"/>
  <c r="Q1719" i="2"/>
  <c r="Q1662" i="2"/>
  <c r="Q1632" i="2"/>
  <c r="Q1621" i="2"/>
  <c r="Q1566" i="2"/>
  <c r="Q1555" i="2"/>
  <c r="Q1533" i="2"/>
  <c r="Q1505" i="2"/>
  <c r="Q1567" i="2"/>
  <c r="Q1540" i="2"/>
  <c r="Q1974" i="2"/>
  <c r="Q1637" i="2"/>
  <c r="Q1594" i="2"/>
  <c r="Q1985" i="2"/>
  <c r="Q1736" i="2"/>
  <c r="Q1502" i="2"/>
  <c r="Q1510" i="2"/>
  <c r="Q1806" i="2"/>
  <c r="Q1685" i="2"/>
  <c r="Q1524" i="2"/>
  <c r="Q1922" i="2"/>
  <c r="Q1908" i="2"/>
  <c r="Q1867" i="2"/>
  <c r="Q1853" i="2"/>
  <c r="Q1839" i="2"/>
  <c r="Q1763" i="2"/>
  <c r="Q1629" i="2"/>
  <c r="Q1605" i="2"/>
  <c r="Q1993" i="2"/>
  <c r="Q1971" i="2"/>
  <c r="Q1960" i="2"/>
  <c r="Q1930" i="2"/>
  <c r="Q1894" i="2"/>
  <c r="Q1875" i="2"/>
  <c r="Q1825" i="2"/>
  <c r="Q1811" i="2"/>
  <c r="Q1803" i="2"/>
  <c r="Q1755" i="2"/>
  <c r="Q1733" i="2"/>
  <c r="Q1722" i="2"/>
  <c r="Q1717" i="2"/>
  <c r="Q1706" i="2"/>
  <c r="Q1698" i="2"/>
  <c r="Q1666" i="2"/>
  <c r="Q1661" i="2"/>
  <c r="Q1642" i="2"/>
  <c r="Q1610" i="2"/>
  <c r="Q1580" i="2"/>
  <c r="Q1572" i="2"/>
  <c r="Q1526" i="2"/>
  <c r="Q1521" i="2"/>
  <c r="Q2001" i="2"/>
  <c r="Q1990" i="2"/>
  <c r="Q1979" i="2"/>
  <c r="Q1957" i="2"/>
  <c r="Q1946" i="2"/>
  <c r="Q1941" i="2"/>
  <c r="Q1916" i="2"/>
  <c r="Q1902" i="2"/>
  <c r="Q1886" i="2"/>
  <c r="Q1861" i="2"/>
  <c r="Q1847" i="2"/>
  <c r="Q1833" i="2"/>
  <c r="Q1822" i="2"/>
  <c r="Q1792" i="2"/>
  <c r="Q1787" i="2"/>
  <c r="Q1776" i="2"/>
  <c r="Q1768" i="2"/>
  <c r="Q1752" i="2"/>
  <c r="Q1650" i="2"/>
  <c r="Q1591" i="2"/>
  <c r="Q1561" i="2"/>
  <c r="Q1537" i="2"/>
  <c r="Q1992" i="2"/>
  <c r="Q1918" i="2"/>
  <c r="Q1904" i="2"/>
  <c r="Q1824" i="2"/>
  <c r="Q1810" i="2"/>
  <c r="Q1754" i="2"/>
  <c r="Q2000" i="2"/>
  <c r="Q1978" i="2"/>
  <c r="Q1860" i="2"/>
  <c r="Q1846" i="2"/>
  <c r="Q1832" i="2"/>
  <c r="Q1705" i="2"/>
  <c r="Q1694" i="2"/>
  <c r="Q1649" i="2"/>
  <c r="Q1568" i="2"/>
  <c r="Q1708" i="2"/>
  <c r="Q1932" i="2"/>
  <c r="Q1852" i="2"/>
  <c r="Q1838" i="2"/>
  <c r="Q1778" i="2"/>
  <c r="Q1582" i="2"/>
  <c r="Q1818" i="2"/>
  <c r="Q1740" i="2"/>
  <c r="Q1670" i="2"/>
  <c r="Q1638" i="2"/>
  <c r="Q1622" i="2"/>
  <c r="Q1964" i="2"/>
  <c r="Q1950" i="2"/>
  <c r="Q1796" i="2"/>
  <c r="Q1764" i="2"/>
  <c r="Q1726" i="2"/>
  <c r="Q1565" i="2"/>
  <c r="Q1554" i="2"/>
  <c r="Q1530" i="2"/>
  <c r="Q1805" i="2"/>
  <c r="Q1734" i="2"/>
  <c r="Q1512" i="2"/>
  <c r="Q1866" i="2"/>
  <c r="Q1652" i="2"/>
  <c r="Q1552" i="2"/>
  <c r="Q1986" i="2"/>
  <c r="Q1890" i="2"/>
  <c r="Q1775" i="2"/>
  <c r="Q1614" i="2"/>
  <c r="Q1876" i="2"/>
  <c r="Q1804" i="2"/>
  <c r="Q1691" i="2"/>
  <c r="Q1651" i="2"/>
  <c r="Q1991" i="2"/>
  <c r="Q1958" i="2"/>
  <c r="Q1942" i="2"/>
  <c r="Q1917" i="2"/>
  <c r="Q1903" i="2"/>
  <c r="Q1892" i="2"/>
  <c r="Q1862" i="2"/>
  <c r="Q1848" i="2"/>
  <c r="Q1834" i="2"/>
  <c r="Q1823" i="2"/>
  <c r="Q1788" i="2"/>
  <c r="Q1753" i="2"/>
  <c r="Q1745" i="2"/>
  <c r="Q1696" i="2"/>
  <c r="Q1680" i="2"/>
  <c r="Q1675" i="2"/>
  <c r="Q1640" i="2"/>
  <c r="Q1635" i="2"/>
  <c r="Q1624" i="2"/>
  <c r="Q1619" i="2"/>
  <c r="Q1600" i="2"/>
  <c r="Q1570" i="2"/>
  <c r="Q1551" i="2"/>
  <c r="Q1519" i="2"/>
  <c r="Q1701" i="2"/>
  <c r="Q1965" i="2"/>
  <c r="Q1855" i="2"/>
  <c r="Q1797" i="2"/>
  <c r="Q1615" i="2"/>
  <c r="Q1907" i="2"/>
  <c r="Q1827" i="2"/>
  <c r="Q1813" i="2"/>
  <c r="Q1727" i="2"/>
  <c r="Q1631" i="2"/>
  <c r="Q1981" i="2"/>
  <c r="Q1959" i="2"/>
  <c r="Q1929" i="2"/>
  <c r="Q1893" i="2"/>
  <c r="Q1874" i="2"/>
  <c r="Q1770" i="2"/>
  <c r="Q1762" i="2"/>
  <c r="Q1746" i="2"/>
  <c r="Q1724" i="2"/>
  <c r="Q1700" i="2"/>
  <c r="Q1681" i="2"/>
  <c r="Q1668" i="2"/>
  <c r="Q1636" i="2"/>
  <c r="Q1604" i="2"/>
  <c r="Q1585" i="2"/>
  <c r="Q1534" i="2"/>
  <c r="Q1515" i="2"/>
  <c r="Q1896" i="2"/>
  <c r="Q1735" i="2"/>
  <c r="Q1970" i="2"/>
  <c r="Q1956" i="2"/>
  <c r="Q1945" i="2"/>
  <c r="Q1940" i="2"/>
  <c r="Q1885" i="2"/>
  <c r="Q1802" i="2"/>
  <c r="Q1791" i="2"/>
  <c r="Q1786" i="2"/>
  <c r="Q1767" i="2"/>
  <c r="Q1743" i="2"/>
  <c r="Q1721" i="2"/>
  <c r="Q1697" i="2"/>
  <c r="Q1676" i="2"/>
  <c r="Q1665" i="2"/>
  <c r="Q1641" i="2"/>
  <c r="Q1620" i="2"/>
  <c r="Q1609" i="2"/>
  <c r="Q1601" i="2"/>
  <c r="Q1593" i="2"/>
  <c r="Q1577" i="2"/>
  <c r="Q1539" i="2"/>
  <c r="Q1531" i="2"/>
  <c r="Q1507" i="2"/>
  <c r="Q1910" i="2"/>
  <c r="Q1841" i="2"/>
  <c r="Q1687" i="2"/>
  <c r="Q1995" i="2"/>
  <c r="Q1921" i="2"/>
  <c r="Q1773" i="2"/>
  <c r="Q1967" i="2"/>
  <c r="Q1937" i="2"/>
  <c r="Q1857" i="2"/>
  <c r="Q1799" i="2"/>
  <c r="Q1783" i="2"/>
  <c r="Q1713" i="2"/>
  <c r="Q1657" i="2"/>
  <c r="Q1972" i="2"/>
  <c r="Q1934" i="2"/>
  <c r="Q1923" i="2"/>
  <c r="Q1909" i="2"/>
  <c r="Q1898" i="2"/>
  <c r="Q1879" i="2"/>
  <c r="Q1868" i="2"/>
  <c r="Q1854" i="2"/>
  <c r="Q1840" i="2"/>
  <c r="Q1829" i="2"/>
  <c r="Q1815" i="2"/>
  <c r="Q1780" i="2"/>
  <c r="Q1759" i="2"/>
  <c r="Q1748" i="2"/>
  <c r="Q1729" i="2"/>
  <c r="Q1710" i="2"/>
  <c r="Q1686" i="2"/>
  <c r="Q1678" i="2"/>
  <c r="Q1654" i="2"/>
  <c r="Q1633" i="2"/>
  <c r="Q1595" i="2"/>
  <c r="Q1590" i="2"/>
  <c r="Q1571" i="2"/>
  <c r="Q1563" i="2"/>
  <c r="Q1541" i="2"/>
  <c r="Q1520" i="2"/>
  <c r="Q1771" i="2"/>
  <c r="Q1645" i="2"/>
  <c r="Q1951" i="2"/>
  <c r="Q1924" i="2"/>
  <c r="Q1869" i="2"/>
  <c r="Q1671" i="2"/>
  <c r="Q1757" i="2"/>
  <c r="Q1703" i="2"/>
  <c r="Q1997" i="2"/>
  <c r="Q1953" i="2"/>
  <c r="Q1882" i="2"/>
  <c r="Q1871" i="2"/>
  <c r="Q1843" i="2"/>
  <c r="Q1689" i="2"/>
  <c r="Q1673" i="2"/>
  <c r="Q1617" i="2"/>
  <c r="Q1994" i="2"/>
  <c r="Q1983" i="2"/>
  <c r="Q1947" i="2"/>
  <c r="Q1931" i="2"/>
  <c r="Q1920" i="2"/>
  <c r="Q1906" i="2"/>
  <c r="Q1895" i="2"/>
  <c r="Q1887" i="2"/>
  <c r="Q1865" i="2"/>
  <c r="Q1851" i="2"/>
  <c r="Q1837" i="2"/>
  <c r="Q1826" i="2"/>
  <c r="Q1812" i="2"/>
  <c r="Q1793" i="2"/>
  <c r="Q1777" i="2"/>
  <c r="Q1772" i="2"/>
  <c r="Q1756" i="2"/>
  <c r="Q1707" i="2"/>
  <c r="Q1702" i="2"/>
  <c r="Q1683" i="2"/>
  <c r="Q1646" i="2"/>
  <c r="Q1611" i="2"/>
  <c r="Q1606" i="2"/>
  <c r="Q1587" i="2"/>
  <c r="Q1579" i="2"/>
  <c r="Q1549" i="2"/>
  <c r="Q1536" i="2"/>
  <c r="Q1525" i="2"/>
  <c r="Q1517" i="2"/>
  <c r="Q1546" i="2"/>
  <c r="Q1980" i="2"/>
  <c r="Q1769" i="2"/>
  <c r="Q1699" i="2"/>
  <c r="Q1643" i="2"/>
  <c r="Q1939" i="2"/>
  <c r="Q1809" i="2"/>
  <c r="Q1785" i="2"/>
  <c r="Q1742" i="2"/>
  <c r="Q1715" i="2"/>
  <c r="Q1659" i="2"/>
  <c r="Q1581" i="2"/>
  <c r="Q1966" i="2"/>
  <c r="Q1952" i="2"/>
  <c r="Q1944" i="2"/>
  <c r="Q1925" i="2"/>
  <c r="Q1911" i="2"/>
  <c r="Q1900" i="2"/>
  <c r="Q1889" i="2"/>
  <c r="Q1881" i="2"/>
  <c r="Q1798" i="2"/>
  <c r="Q1790" i="2"/>
  <c r="Q1739" i="2"/>
  <c r="Q1731" i="2"/>
  <c r="Q1720" i="2"/>
  <c r="Q1693" i="2"/>
  <c r="Q1672" i="2"/>
  <c r="Q1664" i="2"/>
  <c r="Q1573" i="2"/>
  <c r="Q1543" i="2"/>
  <c r="Q1538" i="2"/>
  <c r="Q1511" i="2"/>
  <c r="Q1503" i="2"/>
  <c r="Q1998" i="2"/>
  <c r="Q1987" i="2"/>
  <c r="Q1976" i="2"/>
  <c r="Q1968" i="2"/>
  <c r="Q1954" i="2"/>
  <c r="Q1938" i="2"/>
  <c r="Q1927" i="2"/>
  <c r="Q1913" i="2"/>
  <c r="Q1883" i="2"/>
  <c r="Q1872" i="2"/>
  <c r="Q1858" i="2"/>
  <c r="Q1844" i="2"/>
  <c r="Q1819" i="2"/>
  <c r="Q1808" i="2"/>
  <c r="Q1800" i="2"/>
  <c r="Q1784" i="2"/>
  <c r="Q1765" i="2"/>
  <c r="Q1749" i="2"/>
  <c r="Q1741" i="2"/>
  <c r="Q1714" i="2"/>
  <c r="Q1690" i="2"/>
  <c r="Q1679" i="2"/>
  <c r="Q1674" i="2"/>
  <c r="Q1658" i="2"/>
  <c r="Q1639" i="2"/>
  <c r="Q1623" i="2"/>
  <c r="Q1618" i="2"/>
  <c r="Q1599" i="2"/>
  <c r="Q1553" i="2"/>
  <c r="Q1545" i="2"/>
  <c r="Q1529" i="2"/>
  <c r="P2001" i="2"/>
  <c r="N2001" i="2"/>
  <c r="N1609" i="2"/>
  <c r="P1518" i="2"/>
  <c r="P1957" i="2"/>
  <c r="P1718" i="2"/>
  <c r="P1901" i="2"/>
  <c r="P1827" i="2"/>
  <c r="N1945" i="2"/>
  <c r="P1504" i="2"/>
  <c r="P1913" i="2"/>
  <c r="P1879" i="2"/>
  <c r="P1821" i="2"/>
  <c r="P1760" i="2"/>
  <c r="P1750" i="2"/>
  <c r="P1985" i="2"/>
  <c r="P1794" i="2"/>
  <c r="P1780" i="2"/>
  <c r="P1738" i="2"/>
  <c r="P1841" i="2"/>
  <c r="P1883" i="2"/>
  <c r="P1941" i="2"/>
  <c r="P1716" i="2"/>
  <c r="P1951" i="2"/>
  <c r="P1766" i="2"/>
  <c r="P1758" i="2"/>
  <c r="P1911" i="2"/>
  <c r="P1736" i="2"/>
  <c r="P1772" i="2"/>
  <c r="P1756" i="2"/>
  <c r="P1726" i="2"/>
  <c r="P1995" i="2"/>
  <c r="P1519" i="2"/>
  <c r="P1903" i="2"/>
  <c r="P1863" i="2"/>
  <c r="P1778" i="2"/>
  <c r="P1967" i="2"/>
  <c r="P1792" i="2"/>
  <c r="P1857" i="2"/>
  <c r="P1746" i="2"/>
  <c r="P1728" i="2"/>
  <c r="P1979" i="2"/>
  <c r="P1931" i="2"/>
  <c r="P1516" i="2"/>
  <c r="P1871" i="2"/>
  <c r="P1845" i="2"/>
  <c r="P1770" i="2"/>
  <c r="P1764" i="2"/>
  <c r="P1949" i="2"/>
  <c r="P1776" i="2"/>
  <c r="P1714" i="2"/>
  <c r="P1524" i="2"/>
  <c r="P1505" i="2"/>
  <c r="P1855" i="2"/>
  <c r="P1801" i="2"/>
  <c r="P1742" i="2"/>
  <c r="P1722" i="2"/>
  <c r="P1929" i="2"/>
  <c r="P1829" i="2"/>
  <c r="P1799" i="2"/>
  <c r="P1790" i="2"/>
  <c r="P1809" i="2"/>
  <c r="P1987" i="2"/>
  <c r="P1969" i="2"/>
  <c r="P1959" i="2"/>
  <c r="P1939" i="2"/>
  <c r="P1752" i="2"/>
  <c r="P1712" i="2"/>
  <c r="P1923" i="2"/>
  <c r="P1885" i="2"/>
  <c r="P1815" i="2"/>
  <c r="P1782" i="2"/>
  <c r="P1503" i="2"/>
  <c r="N1553" i="2"/>
  <c r="N1906" i="2"/>
  <c r="N1749" i="2"/>
  <c r="N1581" i="2"/>
  <c r="N1727" i="2"/>
  <c r="N1531" i="2"/>
  <c r="N1735" i="2"/>
  <c r="N1988" i="2"/>
  <c r="N1963" i="2"/>
  <c r="N1953" i="2"/>
  <c r="N1745" i="2"/>
  <c r="N1992" i="2"/>
  <c r="N1810" i="2"/>
  <c r="N1869" i="2"/>
  <c r="N1832" i="2"/>
  <c r="N1896" i="2"/>
  <c r="N1767" i="2"/>
  <c r="N1719" i="2"/>
  <c r="N1693" i="2"/>
  <c r="N1661" i="2"/>
  <c r="N1625" i="2"/>
  <c r="N1606" i="2"/>
  <c r="N1595" i="2"/>
  <c r="N1567" i="2"/>
  <c r="N1542" i="2"/>
  <c r="N1675" i="2"/>
  <c r="N1667" i="2"/>
  <c r="N1647" i="2"/>
  <c r="N1601" i="2"/>
  <c r="N1598" i="2"/>
  <c r="N1584" i="2"/>
  <c r="N1570" i="2"/>
  <c r="N1559" i="2"/>
  <c r="N1556" i="2"/>
  <c r="N1705" i="2"/>
  <c r="N1678" i="2"/>
  <c r="N1639" i="2"/>
  <c r="N1623" i="2"/>
  <c r="N1612" i="2"/>
  <c r="N1604" i="2"/>
  <c r="N1529" i="2"/>
  <c r="N1681" i="2"/>
  <c r="N1662" i="2"/>
  <c r="N1634" i="2"/>
  <c r="N1626" i="2"/>
  <c r="N1582" i="2"/>
  <c r="N1689" i="2"/>
  <c r="N1543" i="2"/>
  <c r="N1942" i="2"/>
  <c r="N1924" i="2"/>
  <c r="N1975" i="2"/>
  <c r="N1968" i="2"/>
  <c r="N1599" i="2"/>
  <c r="N1585" i="2"/>
  <c r="N1571" i="2"/>
  <c r="N1560" i="2"/>
  <c r="N1535" i="2"/>
  <c r="N1507" i="2"/>
  <c r="N1657" i="2"/>
  <c r="N1640" i="2"/>
  <c r="N1618" i="2"/>
  <c r="N1613" i="2"/>
  <c r="N1574" i="2"/>
  <c r="N1549" i="2"/>
  <c r="N1538" i="2"/>
  <c r="N1527" i="2"/>
  <c r="N1783" i="2"/>
  <c r="N1632" i="2"/>
  <c r="N1605" i="2"/>
  <c r="N1591" i="2"/>
  <c r="N1566" i="2"/>
  <c r="N1563" i="2"/>
  <c r="N1715" i="2"/>
  <c r="N1703" i="2"/>
  <c r="N1674" i="2"/>
  <c r="N1627" i="2"/>
  <c r="N1616" i="2"/>
  <c r="N1577" i="2"/>
  <c r="N1541" i="2"/>
  <c r="N1583" i="2"/>
  <c r="N1525" i="2"/>
  <c r="N1737" i="2"/>
  <c r="N1721" i="2"/>
  <c r="N1934" i="2"/>
  <c r="N1927" i="2"/>
  <c r="N1773" i="2"/>
  <c r="N1996" i="2"/>
  <c r="N1960" i="2"/>
  <c r="N1917" i="2"/>
  <c r="N1866" i="2"/>
  <c r="N1849" i="2"/>
  <c r="N1797" i="2"/>
  <c r="N1759" i="2"/>
  <c r="N1950" i="2"/>
  <c r="N1921" i="2"/>
  <c r="N1886" i="2"/>
  <c r="N1873" i="2"/>
  <c r="N1791" i="2"/>
  <c r="N1785" i="2"/>
  <c r="N1777" i="2"/>
  <c r="N1771" i="2"/>
  <c r="N1733" i="2"/>
  <c r="N1708" i="2"/>
  <c r="N1699" i="2"/>
  <c r="N1978" i="2"/>
  <c r="N1907" i="2"/>
  <c r="N1893" i="2"/>
  <c r="N1880" i="2"/>
  <c r="N1864" i="2"/>
  <c r="N1861" i="2"/>
  <c r="N1858" i="2"/>
  <c r="N1830" i="2"/>
  <c r="N1993" i="2"/>
  <c r="N1935" i="2"/>
  <c r="N1914" i="2"/>
  <c r="N1890" i="2"/>
  <c r="N1702" i="2"/>
  <c r="N1964" i="2"/>
  <c r="N1904" i="2"/>
  <c r="N1867" i="2"/>
  <c r="N1846" i="2"/>
  <c r="N1843" i="2"/>
  <c r="N1798" i="2"/>
  <c r="N1741" i="2"/>
  <c r="N1947" i="2"/>
  <c r="N1936" i="2"/>
  <c r="N1932" i="2"/>
  <c r="N1922" i="2"/>
  <c r="N1887" i="2"/>
  <c r="N1850" i="2"/>
  <c r="N1840" i="2"/>
  <c r="N1837" i="2"/>
  <c r="N1757" i="2"/>
  <c r="N1990" i="2"/>
  <c r="N1983" i="2"/>
  <c r="N1940" i="2"/>
  <c r="N1908" i="2"/>
  <c r="N1824" i="2"/>
  <c r="N1812" i="2"/>
  <c r="N1775" i="2"/>
  <c r="N1769" i="2"/>
  <c r="N1744" i="2"/>
  <c r="N1643" i="2"/>
  <c r="N1973" i="2"/>
  <c r="N1965" i="2"/>
  <c r="N1955" i="2"/>
  <c r="N1881" i="2"/>
  <c r="N1878" i="2"/>
  <c r="N1952" i="2"/>
  <c r="N1919" i="2"/>
  <c r="N1868" i="2"/>
  <c r="N1831" i="2"/>
  <c r="N1813" i="2"/>
  <c r="N1804" i="2"/>
  <c r="N1677" i="2"/>
  <c r="N1980" i="2"/>
  <c r="N1962" i="2"/>
  <c r="N1937" i="2"/>
  <c r="N1912" i="2"/>
  <c r="N1895" i="2"/>
  <c r="N1796" i="2"/>
  <c r="N1991" i="2"/>
  <c r="N1970" i="2"/>
  <c r="N1909" i="2"/>
  <c r="N1875" i="2"/>
  <c r="N1854" i="2"/>
  <c r="N1851" i="2"/>
  <c r="N1848" i="2"/>
  <c r="N1838" i="2"/>
  <c r="N1835" i="2"/>
  <c r="N1822" i="2"/>
  <c r="N1819" i="2"/>
  <c r="N1807" i="2"/>
  <c r="N1707" i="2"/>
  <c r="N1680" i="2"/>
  <c r="N1672" i="2"/>
  <c r="N1649" i="2"/>
  <c r="N1633" i="2"/>
  <c r="N1619" i="2"/>
  <c r="N1539" i="2"/>
  <c r="N1528" i="2"/>
  <c r="N1841" i="2"/>
  <c r="N1802" i="2"/>
  <c r="P1574" i="2"/>
  <c r="P1881" i="2"/>
  <c r="P1673" i="2"/>
  <c r="P1560" i="2"/>
  <c r="N1701" i="2"/>
  <c r="P1577" i="2"/>
  <c r="P1970" i="2"/>
  <c r="P1807" i="2"/>
  <c r="N1651" i="2"/>
  <c r="P1810" i="2"/>
  <c r="P1582" i="2"/>
  <c r="P1565" i="2"/>
  <c r="P1720" i="2"/>
  <c r="N1720" i="2"/>
  <c r="N1580" i="2"/>
  <c r="P1580" i="2"/>
  <c r="N1897" i="2"/>
  <c r="P1897" i="2"/>
  <c r="N1710" i="2"/>
  <c r="P1710" i="2"/>
  <c r="P1734" i="2"/>
  <c r="N1734" i="2"/>
  <c r="N1596" i="2"/>
  <c r="P1596" i="2"/>
  <c r="P1774" i="2"/>
  <c r="N1774" i="2"/>
  <c r="N1692" i="2"/>
  <c r="P1692" i="2"/>
  <c r="N1660" i="2"/>
  <c r="P1660" i="2"/>
  <c r="P1977" i="2"/>
  <c r="N1977" i="2"/>
  <c r="N1636" i="2"/>
  <c r="P1636" i="2"/>
  <c r="N1650" i="2"/>
  <c r="P1650" i="2"/>
  <c r="N1839" i="2"/>
  <c r="P1839" i="2"/>
  <c r="P1740" i="2"/>
  <c r="N1740" i="2"/>
  <c r="N1608" i="2"/>
  <c r="P1608" i="2"/>
  <c r="N1981" i="2"/>
  <c r="P1981" i="2"/>
  <c r="N1823" i="2"/>
  <c r="P1823" i="2"/>
  <c r="N1788" i="2"/>
  <c r="P1788" i="2"/>
  <c r="P1754" i="2"/>
  <c r="N1754" i="2"/>
  <c r="N1644" i="2"/>
  <c r="P1644" i="2"/>
  <c r="N1594" i="2"/>
  <c r="P1594" i="2"/>
  <c r="N1688" i="2"/>
  <c r="P1688" i="2"/>
  <c r="N1700" i="2"/>
  <c r="P1700" i="2"/>
  <c r="N1552" i="2"/>
  <c r="P1552" i="2"/>
  <c r="N1648" i="2"/>
  <c r="P1648" i="2"/>
  <c r="N1986" i="2"/>
  <c r="P1886" i="2"/>
  <c r="N1865" i="2"/>
  <c r="N1821" i="2"/>
  <c r="P1779" i="2"/>
  <c r="P1618" i="2"/>
  <c r="N1939" i="2"/>
  <c r="N1852" i="2"/>
  <c r="P1798" i="2"/>
  <c r="N1760" i="2"/>
  <c r="N1621" i="2"/>
  <c r="P1527" i="2"/>
  <c r="N1532" i="2"/>
  <c r="P1532" i="2"/>
  <c r="N1526" i="2"/>
  <c r="P1526" i="2"/>
  <c r="N1951" i="2"/>
  <c r="N1923" i="2"/>
  <c r="P1873" i="2"/>
  <c r="N1808" i="2"/>
  <c r="N1763" i="2"/>
  <c r="P1699" i="2"/>
  <c r="N1554" i="2"/>
  <c r="P1554" i="2"/>
  <c r="N1926" i="2"/>
  <c r="N1901" i="2"/>
  <c r="N1845" i="2"/>
  <c r="N1728" i="2"/>
  <c r="P1566" i="2"/>
  <c r="N1622" i="2"/>
  <c r="P1622" i="2"/>
  <c r="P1935" i="2"/>
  <c r="P1910" i="2"/>
  <c r="N1870" i="2"/>
  <c r="N1666" i="2"/>
  <c r="P1666" i="2"/>
  <c r="N1638" i="2"/>
  <c r="P1638" i="2"/>
  <c r="P1994" i="2"/>
  <c r="P1978" i="2"/>
  <c r="N1956" i="2"/>
  <c r="P1953" i="2"/>
  <c r="N1938" i="2"/>
  <c r="N1929" i="2"/>
  <c r="P1813" i="2"/>
  <c r="N1536" i="2"/>
  <c r="P1536" i="2"/>
  <c r="N1994" i="2"/>
  <c r="N1913" i="2"/>
  <c r="P1894" i="2"/>
  <c r="N1588" i="2"/>
  <c r="P1588" i="2"/>
  <c r="N1546" i="2"/>
  <c r="P1546" i="2"/>
  <c r="N1676" i="2"/>
  <c r="P1676" i="2"/>
  <c r="N1578" i="2"/>
  <c r="P1578" i="2"/>
  <c r="P1748" i="2"/>
  <c r="N1748" i="2"/>
  <c r="N1916" i="2"/>
  <c r="P1906" i="2"/>
  <c r="P1777" i="2"/>
  <c r="N1540" i="2"/>
  <c r="P1540" i="2"/>
  <c r="N1515" i="2"/>
  <c r="P1515" i="2"/>
  <c r="N1943" i="2"/>
  <c r="P1940" i="2"/>
  <c r="P1937" i="2"/>
  <c r="N1928" i="2"/>
  <c r="P1878" i="2"/>
  <c r="P1850" i="2"/>
  <c r="N1834" i="2"/>
  <c r="N1780" i="2"/>
  <c r="P1655" i="2"/>
  <c r="P1632" i="2"/>
  <c r="N1565" i="2"/>
  <c r="N1786" i="2"/>
  <c r="P1786" i="2"/>
  <c r="N1762" i="2"/>
  <c r="P1762" i="2"/>
  <c r="N1547" i="2"/>
  <c r="N1853" i="2"/>
  <c r="P1853" i="2"/>
  <c r="P1831" i="2"/>
  <c r="N1800" i="2"/>
  <c r="N1790" i="2"/>
  <c r="N1877" i="2"/>
  <c r="P1877" i="2"/>
  <c r="N1730" i="2"/>
  <c r="P1730" i="2"/>
  <c r="N1568" i="2"/>
  <c r="P1568" i="2"/>
  <c r="P1983" i="2"/>
  <c r="P1980" i="2"/>
  <c r="P1971" i="2"/>
  <c r="N1946" i="2"/>
  <c r="P1921" i="2"/>
  <c r="P1893" i="2"/>
  <c r="N1803" i="2"/>
  <c r="N1793" i="2"/>
  <c r="N1655" i="2"/>
  <c r="P1603" i="2"/>
  <c r="P1581" i="2"/>
  <c r="P1724" i="2"/>
  <c r="N1724" i="2"/>
  <c r="N1706" i="2"/>
  <c r="P1706" i="2"/>
  <c r="N1925" i="2"/>
  <c r="P1925" i="2"/>
  <c r="N1889" i="2"/>
  <c r="P1741" i="2"/>
  <c r="P1784" i="2"/>
  <c r="N1784" i="2"/>
  <c r="N1732" i="2"/>
  <c r="P1732" i="2"/>
  <c r="N1686" i="2"/>
  <c r="P1686" i="2"/>
  <c r="N1664" i="2"/>
  <c r="P1664" i="2"/>
  <c r="P1919" i="2"/>
  <c r="N1910" i="2"/>
  <c r="N1876" i="2"/>
  <c r="N1750" i="2"/>
  <c r="N1564" i="2"/>
  <c r="P1564" i="2"/>
  <c r="N1690" i="2"/>
  <c r="P1690" i="2"/>
  <c r="P1968" i="2"/>
  <c r="P1825" i="2"/>
  <c r="N1825" i="2"/>
  <c r="P1768" i="2"/>
  <c r="N1768" i="2"/>
  <c r="P1899" i="2"/>
  <c r="N1899" i="2"/>
  <c r="N1630" i="2"/>
  <c r="P1630" i="2"/>
  <c r="P1996" i="2"/>
  <c r="N1949" i="2"/>
  <c r="N1915" i="2"/>
  <c r="P1905" i="2"/>
  <c r="N1856" i="2"/>
  <c r="N1806" i="2"/>
  <c r="N1758" i="2"/>
  <c r="P1723" i="2"/>
  <c r="N1717" i="2"/>
  <c r="N1697" i="2"/>
  <c r="P1667" i="2"/>
  <c r="N1635" i="2"/>
  <c r="P1538" i="2"/>
  <c r="N1652" i="2"/>
  <c r="P1652" i="2"/>
  <c r="N1620" i="2"/>
  <c r="P1620" i="2"/>
  <c r="N1610" i="2"/>
  <c r="P1610" i="2"/>
  <c r="N1974" i="2"/>
  <c r="P1868" i="2"/>
  <c r="N1809" i="2"/>
  <c r="N1726" i="2"/>
  <c r="P1990" i="2"/>
  <c r="P1963" i="2"/>
  <c r="P1936" i="2"/>
  <c r="N1931" i="2"/>
  <c r="N1918" i="2"/>
  <c r="P1915" i="2"/>
  <c r="P1912" i="2"/>
  <c r="N1888" i="2"/>
  <c r="P1852" i="2"/>
  <c r="N1833" i="2"/>
  <c r="P1830" i="2"/>
  <c r="P1800" i="2"/>
  <c r="N1795" i="2"/>
  <c r="P1775" i="2"/>
  <c r="P1759" i="2"/>
  <c r="N1713" i="2"/>
  <c r="P1701" i="2"/>
  <c r="N1637" i="2"/>
  <c r="N1593" i="2"/>
  <c r="N1587" i="2"/>
  <c r="P1513" i="2"/>
  <c r="N1510" i="2"/>
  <c r="N1987" i="2"/>
  <c r="N1979" i="2"/>
  <c r="N1971" i="2"/>
  <c r="P1898" i="2"/>
  <c r="P1835" i="2"/>
  <c r="P1797" i="2"/>
  <c r="N1778" i="2"/>
  <c r="P1767" i="2"/>
  <c r="P1737" i="2"/>
  <c r="P1631" i="2"/>
  <c r="P1613" i="2"/>
  <c r="N1569" i="2"/>
  <c r="P1531" i="2"/>
  <c r="N1511" i="2"/>
  <c r="P1511" i="2"/>
  <c r="N1984" i="2"/>
  <c r="P1965" i="2"/>
  <c r="P1933" i="2"/>
  <c r="P1920" i="2"/>
  <c r="N1898" i="2"/>
  <c r="P1890" i="2"/>
  <c r="N1882" i="2"/>
  <c r="N1874" i="2"/>
  <c r="P1866" i="2"/>
  <c r="N1817" i="2"/>
  <c r="N1814" i="2"/>
  <c r="P1715" i="2"/>
  <c r="N1631" i="2"/>
  <c r="P1595" i="2"/>
  <c r="P1557" i="2"/>
  <c r="P1522" i="2"/>
  <c r="P1989" i="2"/>
  <c r="P1976" i="2"/>
  <c r="N1944" i="2"/>
  <c r="N1933" i="2"/>
  <c r="P1914" i="2"/>
  <c r="P1887" i="2"/>
  <c r="N1860" i="2"/>
  <c r="P1854" i="2"/>
  <c r="P1851" i="2"/>
  <c r="P1843" i="2"/>
  <c r="P1832" i="2"/>
  <c r="P1811" i="2"/>
  <c r="P1805" i="2"/>
  <c r="N1764" i="2"/>
  <c r="N1742" i="2"/>
  <c r="P1671" i="2"/>
  <c r="P1659" i="2"/>
  <c r="N1557" i="2"/>
  <c r="P1551" i="2"/>
  <c r="P1539" i="2"/>
  <c r="N1989" i="2"/>
  <c r="N1976" i="2"/>
  <c r="P1973" i="2"/>
  <c r="N1954" i="2"/>
  <c r="N1941" i="2"/>
  <c r="P1938" i="2"/>
  <c r="N1930" i="2"/>
  <c r="P1927" i="2"/>
  <c r="N1911" i="2"/>
  <c r="P1908" i="2"/>
  <c r="N1903" i="2"/>
  <c r="P1895" i="2"/>
  <c r="N1879" i="2"/>
  <c r="N1863" i="2"/>
  <c r="N1857" i="2"/>
  <c r="P1840" i="2"/>
  <c r="P1819" i="2"/>
  <c r="P1808" i="2"/>
  <c r="N1805" i="2"/>
  <c r="N1761" i="2"/>
  <c r="N1753" i="2"/>
  <c r="N1709" i="2"/>
  <c r="N1671" i="2"/>
  <c r="N1653" i="2"/>
  <c r="N1551" i="2"/>
  <c r="N1509" i="2"/>
  <c r="P1991" i="2"/>
  <c r="P1964" i="2"/>
  <c r="N1959" i="2"/>
  <c r="P1943" i="2"/>
  <c r="N1905" i="2"/>
  <c r="P1865" i="2"/>
  <c r="P1837" i="2"/>
  <c r="N1826" i="2"/>
  <c r="N1816" i="2"/>
  <c r="P1793" i="2"/>
  <c r="N1755" i="2"/>
  <c r="N1723" i="2"/>
  <c r="N1641" i="2"/>
  <c r="P1591" i="2"/>
  <c r="P1585" i="2"/>
  <c r="P1547" i="2"/>
  <c r="P1508" i="2"/>
  <c r="P1993" i="2"/>
  <c r="N1972" i="2"/>
  <c r="N1969" i="2"/>
  <c r="P1961" i="2"/>
  <c r="P1948" i="2"/>
  <c r="P1934" i="2"/>
  <c r="P1907" i="2"/>
  <c r="N1894" i="2"/>
  <c r="P1875" i="2"/>
  <c r="N1787" i="2"/>
  <c r="N1776" i="2"/>
  <c r="P1629" i="2"/>
  <c r="P1617" i="2"/>
  <c r="P1517" i="2"/>
  <c r="P1966" i="2"/>
  <c r="N1961" i="2"/>
  <c r="N1948" i="2"/>
  <c r="P1891" i="2"/>
  <c r="P1880" i="2"/>
  <c r="P1864" i="2"/>
  <c r="P1836" i="2"/>
  <c r="N1828" i="2"/>
  <c r="P1773" i="2"/>
  <c r="N1746" i="2"/>
  <c r="N1738" i="2"/>
  <c r="P1735" i="2"/>
  <c r="N1629" i="2"/>
  <c r="P1579" i="2"/>
  <c r="N1573" i="2"/>
  <c r="N1555" i="2"/>
  <c r="P1520" i="2"/>
  <c r="P1507" i="2"/>
  <c r="N1966" i="2"/>
  <c r="N1958" i="2"/>
  <c r="P1955" i="2"/>
  <c r="P1950" i="2"/>
  <c r="P1945" i="2"/>
  <c r="P1896" i="2"/>
  <c r="N1891" i="2"/>
  <c r="P1861" i="2"/>
  <c r="P1858" i="2"/>
  <c r="P1847" i="2"/>
  <c r="N1836" i="2"/>
  <c r="N1815" i="2"/>
  <c r="P1795" i="2"/>
  <c r="N1765" i="2"/>
  <c r="P1681" i="2"/>
  <c r="P1678" i="2"/>
  <c r="P1657" i="2"/>
  <c r="P1637" i="2"/>
  <c r="P1605" i="2"/>
  <c r="P1587" i="2"/>
  <c r="N1579" i="2"/>
  <c r="P1510" i="2"/>
  <c r="P1888" i="2"/>
  <c r="P1876" i="2"/>
  <c r="N1871" i="2"/>
  <c r="P1848" i="2"/>
  <c r="P1838" i="2"/>
  <c r="N1811" i="2"/>
  <c r="P1803" i="2"/>
  <c r="N1766" i="2"/>
  <c r="N1756" i="2"/>
  <c r="P1707" i="2"/>
  <c r="N1691" i="2"/>
  <c r="P1683" i="2"/>
  <c r="P1639" i="2"/>
  <c r="P1623" i="2"/>
  <c r="P1571" i="2"/>
  <c r="P1541" i="2"/>
  <c r="N1514" i="2"/>
  <c r="N1508" i="2"/>
  <c r="N1505" i="2"/>
  <c r="P1502" i="2"/>
  <c r="P1693" i="2"/>
  <c r="N1683" i="2"/>
  <c r="P1601" i="2"/>
  <c r="P1593" i="2"/>
  <c r="P1549" i="2"/>
  <c r="N1995" i="2"/>
  <c r="N1985" i="2"/>
  <c r="P1975" i="2"/>
  <c r="P1952" i="2"/>
  <c r="P1922" i="2"/>
  <c r="N1920" i="2"/>
  <c r="N1902" i="2"/>
  <c r="P1867" i="2"/>
  <c r="N1847" i="2"/>
  <c r="N1827" i="2"/>
  <c r="P1812" i="2"/>
  <c r="P1757" i="2"/>
  <c r="N1752" i="2"/>
  <c r="P1747" i="2"/>
  <c r="N1725" i="2"/>
  <c r="N1679" i="2"/>
  <c r="P1627" i="2"/>
  <c r="N1603" i="2"/>
  <c r="P1597" i="2"/>
  <c r="P1589" i="2"/>
  <c r="P1529" i="2"/>
  <c r="P1992" i="2"/>
  <c r="N1982" i="2"/>
  <c r="P1962" i="2"/>
  <c r="P1942" i="2"/>
  <c r="P1917" i="2"/>
  <c r="P1909" i="2"/>
  <c r="N1862" i="2"/>
  <c r="P1859" i="2"/>
  <c r="P1849" i="2"/>
  <c r="P1822" i="2"/>
  <c r="N1820" i="2"/>
  <c r="P1804" i="2"/>
  <c r="N1799" i="2"/>
  <c r="N1789" i="2"/>
  <c r="N1772" i="2"/>
  <c r="P1749" i="2"/>
  <c r="N1747" i="2"/>
  <c r="P1739" i="2"/>
  <c r="N1722" i="2"/>
  <c r="N1714" i="2"/>
  <c r="N1665" i="2"/>
  <c r="N1611" i="2"/>
  <c r="N1597" i="2"/>
  <c r="N1589" i="2"/>
  <c r="P1561" i="2"/>
  <c r="P1553" i="2"/>
  <c r="P1537" i="2"/>
  <c r="N1524" i="2"/>
  <c r="N1967" i="2"/>
  <c r="N1957" i="2"/>
  <c r="P1947" i="2"/>
  <c r="P1924" i="2"/>
  <c r="N1892" i="2"/>
  <c r="N1884" i="2"/>
  <c r="P1869" i="2"/>
  <c r="N1859" i="2"/>
  <c r="P1824" i="2"/>
  <c r="P1817" i="2"/>
  <c r="N1782" i="2"/>
  <c r="N1739" i="2"/>
  <c r="P1719" i="2"/>
  <c r="N1711" i="2"/>
  <c r="P1569" i="2"/>
  <c r="N1561" i="2"/>
  <c r="N1537" i="2"/>
  <c r="P1512" i="2"/>
  <c r="P1506" i="2"/>
  <c r="N1731" i="2"/>
  <c r="P1721" i="2"/>
  <c r="P1695" i="2"/>
  <c r="P1685" i="2"/>
  <c r="N1669" i="2"/>
  <c r="P1643" i="2"/>
  <c r="P1625" i="2"/>
  <c r="P1615" i="2"/>
  <c r="P1599" i="2"/>
  <c r="P1575" i="2"/>
  <c r="P1567" i="2"/>
  <c r="P1533" i="2"/>
  <c r="N1520" i="2"/>
  <c r="N1716" i="2"/>
  <c r="N1695" i="2"/>
  <c r="N1685" i="2"/>
  <c r="N1615" i="2"/>
  <c r="N1575" i="2"/>
  <c r="P1559" i="2"/>
  <c r="P1543" i="2"/>
  <c r="N1533" i="2"/>
  <c r="P1514" i="2"/>
  <c r="P1583" i="2"/>
  <c r="P1563" i="2"/>
  <c r="P1545" i="2"/>
  <c r="P1535" i="2"/>
  <c r="P1525" i="2"/>
  <c r="N1517" i="2"/>
  <c r="N1512" i="2"/>
  <c r="P1573" i="2"/>
  <c r="P1555" i="2"/>
  <c r="N1545" i="2"/>
  <c r="P1509" i="2"/>
  <c r="N1503" i="2"/>
  <c r="N1513" i="2"/>
  <c r="N2000" i="2"/>
  <c r="P1997" i="2"/>
  <c r="P1998" i="2"/>
  <c r="N1997" i="2"/>
  <c r="N1998" i="2"/>
  <c r="P1999" i="2"/>
  <c r="N1999" i="2"/>
  <c r="P2000" i="2"/>
  <c r="N1530" i="2"/>
  <c r="P1530" i="2"/>
  <c r="N1576" i="2"/>
  <c r="P1576" i="2"/>
  <c r="P1972" i="2"/>
  <c r="P1944" i="2"/>
  <c r="P1916" i="2"/>
  <c r="P1892" i="2"/>
  <c r="P1856" i="2"/>
  <c r="P1834" i="2"/>
  <c r="P1802" i="2"/>
  <c r="P1744" i="2"/>
  <c r="N1696" i="2"/>
  <c r="P1696" i="2"/>
  <c r="N1704" i="2"/>
  <c r="P1704" i="2"/>
  <c r="N1646" i="2"/>
  <c r="P1646" i="2"/>
  <c r="N1628" i="2"/>
  <c r="P1628" i="2"/>
  <c r="N1550" i="2"/>
  <c r="P1550" i="2"/>
  <c r="P1974" i="2"/>
  <c r="P1946" i="2"/>
  <c r="P1918" i="2"/>
  <c r="N1883" i="2"/>
  <c r="N1872" i="2"/>
  <c r="N1770" i="2"/>
  <c r="P1751" i="2"/>
  <c r="P1713" i="2"/>
  <c r="P1708" i="2"/>
  <c r="N1663" i="2"/>
  <c r="N1519" i="2"/>
  <c r="N1818" i="2"/>
  <c r="N1751" i="2"/>
  <c r="N1658" i="2"/>
  <c r="P1658" i="2"/>
  <c r="P1645" i="2"/>
  <c r="N1572" i="2"/>
  <c r="P1572" i="2"/>
  <c r="N1885" i="2"/>
  <c r="N1829" i="2"/>
  <c r="N1718" i="2"/>
  <c r="N1645" i="2"/>
  <c r="N1562" i="2"/>
  <c r="P1562" i="2"/>
  <c r="N1544" i="2"/>
  <c r="P1544" i="2"/>
  <c r="N1698" i="2"/>
  <c r="P1698" i="2"/>
  <c r="N1670" i="2"/>
  <c r="P1670" i="2"/>
  <c r="N1592" i="2"/>
  <c r="P1592" i="2"/>
  <c r="N1534" i="2"/>
  <c r="P1534" i="2"/>
  <c r="P1982" i="2"/>
  <c r="P1954" i="2"/>
  <c r="P1926" i="2"/>
  <c r="P1889" i="2"/>
  <c r="P1882" i="2"/>
  <c r="P1860" i="2"/>
  <c r="P1826" i="2"/>
  <c r="P1806" i="2"/>
  <c r="P1785" i="2"/>
  <c r="P1769" i="2"/>
  <c r="P1672" i="2"/>
  <c r="P1662" i="2"/>
  <c r="N1602" i="2"/>
  <c r="P1602" i="2"/>
  <c r="N1694" i="2"/>
  <c r="P1694" i="2"/>
  <c r="N1654" i="2"/>
  <c r="P1654" i="2"/>
  <c r="N1684" i="2"/>
  <c r="P1684" i="2"/>
  <c r="P1984" i="2"/>
  <c r="P1956" i="2"/>
  <c r="P1928" i="2"/>
  <c r="N1842" i="2"/>
  <c r="P1833" i="2"/>
  <c r="P1787" i="2"/>
  <c r="P1729" i="2"/>
  <c r="P1604" i="2"/>
  <c r="P1986" i="2"/>
  <c r="P1958" i="2"/>
  <c r="P1930" i="2"/>
  <c r="N1900" i="2"/>
  <c r="P1884" i="2"/>
  <c r="P1862" i="2"/>
  <c r="P1828" i="2"/>
  <c r="N1801" i="2"/>
  <c r="N1794" i="2"/>
  <c r="P1789" i="2"/>
  <c r="N1729" i="2"/>
  <c r="P1717" i="2"/>
  <c r="N1682" i="2"/>
  <c r="P1682" i="2"/>
  <c r="P1679" i="2"/>
  <c r="P1669" i="2"/>
  <c r="N1642" i="2"/>
  <c r="P1642" i="2"/>
  <c r="N1624" i="2"/>
  <c r="P1624" i="2"/>
  <c r="N1614" i="2"/>
  <c r="P1614" i="2"/>
  <c r="P1611" i="2"/>
  <c r="P1988" i="2"/>
  <c r="P1960" i="2"/>
  <c r="P1932" i="2"/>
  <c r="P1904" i="2"/>
  <c r="N1855" i="2"/>
  <c r="N1844" i="2"/>
  <c r="P1796" i="2"/>
  <c r="P1791" i="2"/>
  <c r="P1771" i="2"/>
  <c r="N1743" i="2"/>
  <c r="P1733" i="2"/>
  <c r="N1712" i="2"/>
  <c r="N1687" i="2"/>
  <c r="P1674" i="2"/>
  <c r="P1616" i="2"/>
  <c r="P1606" i="2"/>
  <c r="N1586" i="2"/>
  <c r="P1586" i="2"/>
  <c r="N1659" i="2"/>
  <c r="P1870" i="2"/>
  <c r="P1842" i="2"/>
  <c r="P1814" i="2"/>
  <c r="P1761" i="2"/>
  <c r="P1709" i="2"/>
  <c r="P1702" i="2"/>
  <c r="P1697" i="2"/>
  <c r="P1680" i="2"/>
  <c r="P1651" i="2"/>
  <c r="P1634" i="2"/>
  <c r="N1558" i="2"/>
  <c r="P1558" i="2"/>
  <c r="P1900" i="2"/>
  <c r="P1872" i="2"/>
  <c r="P1844" i="2"/>
  <c r="P1816" i="2"/>
  <c r="N1779" i="2"/>
  <c r="P1763" i="2"/>
  <c r="N1673" i="2"/>
  <c r="N1617" i="2"/>
  <c r="N1600" i="2"/>
  <c r="P1600" i="2"/>
  <c r="N1548" i="2"/>
  <c r="P1548" i="2"/>
  <c r="N1523" i="2"/>
  <c r="P1902" i="2"/>
  <c r="P1874" i="2"/>
  <c r="P1846" i="2"/>
  <c r="P1818" i="2"/>
  <c r="P1743" i="2"/>
  <c r="P1711" i="2"/>
  <c r="N1668" i="2"/>
  <c r="P1668" i="2"/>
  <c r="N1656" i="2"/>
  <c r="P1656" i="2"/>
  <c r="P1653" i="2"/>
  <c r="P1641" i="2"/>
  <c r="N1607" i="2"/>
  <c r="N1590" i="2"/>
  <c r="P1590" i="2"/>
  <c r="P1820" i="2"/>
  <c r="N1792" i="2"/>
  <c r="N1781" i="2"/>
  <c r="P1765" i="2"/>
  <c r="P1745" i="2"/>
  <c r="N1736" i="2"/>
  <c r="P1687" i="2"/>
  <c r="P1665" i="2"/>
  <c r="P1609" i="2"/>
  <c r="P1781" i="2"/>
  <c r="P1753" i="2"/>
  <c r="P1725" i="2"/>
  <c r="P1521" i="2"/>
  <c r="P1783" i="2"/>
  <c r="P1755" i="2"/>
  <c r="P1727" i="2"/>
  <c r="P1703" i="2"/>
  <c r="P1689" i="2"/>
  <c r="P1675" i="2"/>
  <c r="P1661" i="2"/>
  <c r="P1647" i="2"/>
  <c r="P1640" i="2"/>
  <c r="P1633" i="2"/>
  <c r="P1626" i="2"/>
  <c r="P1619" i="2"/>
  <c r="P1612" i="2"/>
  <c r="P1598" i="2"/>
  <c r="P1584" i="2"/>
  <c r="P1570" i="2"/>
  <c r="P1556" i="2"/>
  <c r="P1542" i="2"/>
  <c r="P1528" i="2"/>
  <c r="N1521" i="2"/>
  <c r="P1731" i="2"/>
  <c r="P1705" i="2"/>
  <c r="P1691" i="2"/>
  <c r="P1677" i="2"/>
  <c r="P1663" i="2"/>
  <c r="P1649" i="2"/>
  <c r="P1635" i="2"/>
  <c r="P1621" i="2"/>
  <c r="P1607" i="2"/>
  <c r="P1523" i="2"/>
  <c r="N1516" i="2"/>
  <c r="N1518" i="2"/>
  <c r="N1522" i="2"/>
  <c r="N1502" i="2"/>
  <c r="N1504" i="2"/>
  <c r="N1506" i="2"/>
  <c r="Q1128" i="2" l="1"/>
  <c r="Q1121" i="2"/>
  <c r="Q1114" i="2"/>
  <c r="Q1107" i="2"/>
  <c r="Q1377" i="2"/>
  <c r="Q1286" i="2"/>
  <c r="Q1279" i="2"/>
  <c r="Q1272" i="2"/>
  <c r="Q1265" i="2"/>
  <c r="Q1258" i="2"/>
  <c r="Q1251" i="2"/>
  <c r="Q1244" i="2"/>
  <c r="Q1237" i="2"/>
  <c r="Q1230" i="2"/>
  <c r="Q1223" i="2"/>
  <c r="Q1216" i="2"/>
  <c r="Q1209" i="2"/>
  <c r="Q1202" i="2"/>
  <c r="Q1195" i="2"/>
  <c r="Q1188" i="2"/>
  <c r="Q1181" i="2"/>
  <c r="Q1174" i="2"/>
  <c r="Q1167" i="2"/>
  <c r="Q1160" i="2"/>
  <c r="Q1153" i="2"/>
  <c r="Q1146" i="2"/>
  <c r="Q1139" i="2"/>
  <c r="Q1132" i="2"/>
  <c r="Q1125" i="2"/>
  <c r="Q1118" i="2"/>
  <c r="Q1111" i="2"/>
  <c r="Q1104" i="2"/>
  <c r="Q1498" i="2"/>
  <c r="Q1491" i="2"/>
  <c r="Q1484" i="2"/>
  <c r="Q1477" i="2"/>
  <c r="Q1470" i="2"/>
  <c r="Q1463" i="2"/>
  <c r="Q1456" i="2"/>
  <c r="Q1449" i="2"/>
  <c r="Q1442" i="2"/>
  <c r="Q1435" i="2"/>
  <c r="Q1428" i="2"/>
  <c r="Q1421" i="2"/>
  <c r="Q1414" i="2"/>
  <c r="Q1225" i="2"/>
  <c r="Q1211" i="2"/>
  <c r="Q1141" i="2"/>
  <c r="Q1134" i="2"/>
  <c r="Q1127" i="2"/>
  <c r="Q1120" i="2"/>
  <c r="Q1113" i="2"/>
  <c r="Q1106" i="2"/>
  <c r="Q1407" i="2"/>
  <c r="Q1400" i="2"/>
  <c r="Q1393" i="2"/>
  <c r="Q1386" i="2"/>
  <c r="Q1379" i="2"/>
  <c r="Q1372" i="2"/>
  <c r="Q1365" i="2"/>
  <c r="Q1358" i="2"/>
  <c r="Q1351" i="2"/>
  <c r="Q1344" i="2"/>
  <c r="Q1337" i="2"/>
  <c r="Q1330" i="2"/>
  <c r="Q1323" i="2"/>
  <c r="Q1316" i="2"/>
  <c r="Q1309" i="2"/>
  <c r="Q1302" i="2"/>
  <c r="Q1295" i="2"/>
  <c r="Q1288" i="2"/>
  <c r="Q1281" i="2"/>
  <c r="Q1274" i="2"/>
  <c r="Q1267" i="2"/>
  <c r="Q1260" i="2"/>
  <c r="Q1253" i="2"/>
  <c r="Q1246" i="2"/>
  <c r="Q1239" i="2"/>
  <c r="Q1232" i="2"/>
  <c r="Q1218" i="2"/>
  <c r="Q1204" i="2"/>
  <c r="Q1197" i="2"/>
  <c r="Q1190" i="2"/>
  <c r="Q1183" i="2"/>
  <c r="Q1176" i="2"/>
  <c r="Q1169" i="2"/>
  <c r="Q1162" i="2"/>
  <c r="Q1155" i="2"/>
  <c r="Q1148" i="2"/>
  <c r="Q1099" i="2"/>
  <c r="Q1092" i="2"/>
  <c r="Q1085" i="2"/>
  <c r="Q1078" i="2"/>
  <c r="Q1071" i="2"/>
  <c r="Q1064" i="2"/>
  <c r="Q1057" i="2"/>
  <c r="Q1050" i="2"/>
  <c r="Q1043" i="2"/>
  <c r="Q1036" i="2"/>
  <c r="Q1029" i="2"/>
  <c r="Q1022" i="2"/>
  <c r="Q1015" i="2"/>
  <c r="Q1008" i="2"/>
  <c r="Q1001" i="2"/>
  <c r="Q1439" i="2"/>
  <c r="Q1096" i="2"/>
  <c r="Q1089" i="2"/>
  <c r="Q1497" i="2"/>
  <c r="Q1490" i="2"/>
  <c r="Q1483" i="2"/>
  <c r="Q1476" i="2"/>
  <c r="Q1469" i="2"/>
  <c r="Q1462" i="2"/>
  <c r="Q1455" i="2"/>
  <c r="Q1448" i="2"/>
  <c r="Q1441" i="2"/>
  <c r="Q1434" i="2"/>
  <c r="Q1427" i="2"/>
  <c r="Q1420" i="2"/>
  <c r="Q1413" i="2"/>
  <c r="Q1406" i="2"/>
  <c r="Q1399" i="2"/>
  <c r="Q1392" i="2"/>
  <c r="Q1385" i="2"/>
  <c r="Q1378" i="2"/>
  <c r="Q1371" i="2"/>
  <c r="Q1364" i="2"/>
  <c r="Q1357" i="2"/>
  <c r="Q1350" i="2"/>
  <c r="Q1343" i="2"/>
  <c r="Q1336" i="2"/>
  <c r="Q1329" i="2"/>
  <c r="Q1322" i="2"/>
  <c r="Q1315" i="2"/>
  <c r="Q1308" i="2"/>
  <c r="Q1301" i="2"/>
  <c r="Q1294" i="2"/>
  <c r="Q1287" i="2"/>
  <c r="Q1280" i="2"/>
  <c r="Q1273" i="2"/>
  <c r="Q1266" i="2"/>
  <c r="Q1259" i="2"/>
  <c r="Q1252" i="2"/>
  <c r="Q1245" i="2"/>
  <c r="Q1238" i="2"/>
  <c r="Q1231" i="2"/>
  <c r="Q1224" i="2"/>
  <c r="Q1217" i="2"/>
  <c r="Q1210" i="2"/>
  <c r="Q1203" i="2"/>
  <c r="Q1196" i="2"/>
  <c r="Q1189" i="2"/>
  <c r="Q1182" i="2"/>
  <c r="Q1175" i="2"/>
  <c r="Q1168" i="2"/>
  <c r="Q1161" i="2"/>
  <c r="Q1154" i="2"/>
  <c r="Q1147" i="2"/>
  <c r="Q1140" i="2"/>
  <c r="Q1133" i="2"/>
  <c r="Q1126" i="2"/>
  <c r="Q1100" i="2"/>
  <c r="Q1093" i="2"/>
  <c r="Q1086" i="2"/>
  <c r="Q1079" i="2"/>
  <c r="Q1072" i="2"/>
  <c r="Q1065" i="2"/>
  <c r="Q1058" i="2"/>
  <c r="Q1051" i="2"/>
  <c r="Q1044" i="2"/>
  <c r="Q1037" i="2"/>
  <c r="Q1030" i="2"/>
  <c r="Q1023" i="2"/>
  <c r="Q1016" i="2"/>
  <c r="Q1009" i="2"/>
  <c r="Q1501" i="2"/>
  <c r="Q1494" i="2"/>
  <c r="Q1487" i="2"/>
  <c r="Q1480" i="2"/>
  <c r="Q1473" i="2"/>
  <c r="Q1466" i="2"/>
  <c r="Q1459" i="2"/>
  <c r="Q1452" i="2"/>
  <c r="Q1445" i="2"/>
  <c r="Q1438" i="2"/>
  <c r="Q1431" i="2"/>
  <c r="Q1424" i="2"/>
  <c r="Q1417" i="2"/>
  <c r="Q1410" i="2"/>
  <c r="Q1403" i="2"/>
  <c r="Q1396" i="2"/>
  <c r="Q1389" i="2"/>
  <c r="Q1382" i="2"/>
  <c r="Q1375" i="2"/>
  <c r="Q1368" i="2"/>
  <c r="Q1361" i="2"/>
  <c r="Q1354" i="2"/>
  <c r="Q1347" i="2"/>
  <c r="Q1340" i="2"/>
  <c r="Q1333" i="2"/>
  <c r="Q1326" i="2"/>
  <c r="Q1319" i="2"/>
  <c r="Q1312" i="2"/>
  <c r="Q1305" i="2"/>
  <c r="Q1298" i="2"/>
  <c r="Q1291" i="2"/>
  <c r="Q1284" i="2"/>
  <c r="Q1277" i="2"/>
  <c r="Q1270" i="2"/>
  <c r="Q1263" i="2"/>
  <c r="Q1256" i="2"/>
  <c r="Q1249" i="2"/>
  <c r="Q1242" i="2"/>
  <c r="Q1235" i="2"/>
  <c r="Q1228" i="2"/>
  <c r="Q1221" i="2"/>
  <c r="Q1214" i="2"/>
  <c r="Q1207" i="2"/>
  <c r="Q1200" i="2"/>
  <c r="Q1193" i="2"/>
  <c r="Q1186" i="2"/>
  <c r="Q1179" i="2"/>
  <c r="Q1172" i="2"/>
  <c r="Q1165" i="2"/>
  <c r="Q1158" i="2"/>
  <c r="Q1151" i="2"/>
  <c r="Q1144" i="2"/>
  <c r="Q1137" i="2"/>
  <c r="Q1130" i="2"/>
  <c r="Q1123" i="2"/>
  <c r="Q1116" i="2"/>
  <c r="Q1109" i="2"/>
  <c r="Q1102" i="2"/>
  <c r="Q1095" i="2"/>
  <c r="Q1088" i="2"/>
  <c r="Q1081" i="2"/>
  <c r="Q1074" i="2"/>
  <c r="Q1067" i="2"/>
  <c r="Q1060" i="2"/>
  <c r="Q1053" i="2"/>
  <c r="Q1046" i="2"/>
  <c r="Q1039" i="2"/>
  <c r="Q1032" i="2"/>
  <c r="Q1025" i="2"/>
  <c r="Q1018" i="2"/>
  <c r="Q1011" i="2"/>
  <c r="Q1004" i="2"/>
  <c r="Q1500" i="2"/>
  <c r="Q1493" i="2"/>
  <c r="Q1486" i="2"/>
  <c r="Q1479" i="2"/>
  <c r="Q1472" i="2"/>
  <c r="Q1465" i="2"/>
  <c r="Q1458" i="2"/>
  <c r="Q1451" i="2"/>
  <c r="Q1444" i="2"/>
  <c r="Q1437" i="2"/>
  <c r="Q1430" i="2"/>
  <c r="Q1423" i="2"/>
  <c r="Q1416" i="2"/>
  <c r="Q1409" i="2"/>
  <c r="Q1402" i="2"/>
  <c r="Q1395" i="2"/>
  <c r="Q1388" i="2"/>
  <c r="Q1381" i="2"/>
  <c r="Q1374" i="2"/>
  <c r="Q1367" i="2"/>
  <c r="Q1360" i="2"/>
  <c r="Q1353" i="2"/>
  <c r="Q1346" i="2"/>
  <c r="Q1339" i="2"/>
  <c r="Q1332" i="2"/>
  <c r="Q1325" i="2"/>
  <c r="Q1318" i="2"/>
  <c r="Q1311" i="2"/>
  <c r="Q1304" i="2"/>
  <c r="Q1297" i="2"/>
  <c r="Q1290" i="2"/>
  <c r="Q1283" i="2"/>
  <c r="Q1276" i="2"/>
  <c r="Q1269" i="2"/>
  <c r="Q1262" i="2"/>
  <c r="Q1255" i="2"/>
  <c r="Q1248" i="2"/>
  <c r="Q1241" i="2"/>
  <c r="Q1234" i="2"/>
  <c r="Q1227" i="2"/>
  <c r="Q1220" i="2"/>
  <c r="Q1213" i="2"/>
  <c r="Q1206" i="2"/>
  <c r="Q1199" i="2"/>
  <c r="Q1192" i="2"/>
  <c r="Q1185" i="2"/>
  <c r="Q1178" i="2"/>
  <c r="Q1171" i="2"/>
  <c r="Q1164" i="2"/>
  <c r="Q1157" i="2"/>
  <c r="Q1150" i="2"/>
  <c r="Q1143" i="2"/>
  <c r="Q1136" i="2"/>
  <c r="Q1129" i="2"/>
  <c r="Q1122" i="2"/>
  <c r="Q1115" i="2"/>
  <c r="Q1108" i="2"/>
  <c r="Q1101" i="2"/>
  <c r="Q1094" i="2"/>
  <c r="Q1087" i="2"/>
  <c r="Q1080" i="2"/>
  <c r="Q1073" i="2"/>
  <c r="Q1066" i="2"/>
  <c r="Q1059" i="2"/>
  <c r="Q1052" i="2"/>
  <c r="Q1045" i="2"/>
  <c r="Q1038" i="2"/>
  <c r="Q1031" i="2"/>
  <c r="Q1024" i="2"/>
  <c r="Q1017" i="2"/>
  <c r="Q1010" i="2"/>
  <c r="Q1003" i="2"/>
  <c r="Q1495" i="2"/>
  <c r="Q1488" i="2"/>
  <c r="Q1481" i="2"/>
  <c r="Q1474" i="2"/>
  <c r="Q1467" i="2"/>
  <c r="Q1460" i="2"/>
  <c r="Q1453" i="2"/>
  <c r="Q1446" i="2"/>
  <c r="Q1432" i="2"/>
  <c r="Q1425" i="2"/>
  <c r="Q1418" i="2"/>
  <c r="Q1411" i="2"/>
  <c r="Q1404" i="2"/>
  <c r="Q1397" i="2"/>
  <c r="Q1390" i="2"/>
  <c r="Q1383" i="2"/>
  <c r="Q1376" i="2"/>
  <c r="Q1369" i="2"/>
  <c r="Q1362" i="2"/>
  <c r="Q1355" i="2"/>
  <c r="Q1348" i="2"/>
  <c r="Q1341" i="2"/>
  <c r="Q1334" i="2"/>
  <c r="Q1327" i="2"/>
  <c r="Q1320" i="2"/>
  <c r="Q1313" i="2"/>
  <c r="Q1306" i="2"/>
  <c r="Q1299" i="2"/>
  <c r="Q1292" i="2"/>
  <c r="Q1285" i="2"/>
  <c r="Q1278" i="2"/>
  <c r="Q1271" i="2"/>
  <c r="Q1264" i="2"/>
  <c r="Q1257" i="2"/>
  <c r="Q1250" i="2"/>
  <c r="Q1243" i="2"/>
  <c r="Q1236" i="2"/>
  <c r="Q1229" i="2"/>
  <c r="Q1222" i="2"/>
  <c r="Q1215" i="2"/>
  <c r="Q1208" i="2"/>
  <c r="Q1201" i="2"/>
  <c r="Q1194" i="2"/>
  <c r="Q1187" i="2"/>
  <c r="Q1180" i="2"/>
  <c r="Q1173" i="2"/>
  <c r="Q1166" i="2"/>
  <c r="Q1159" i="2"/>
  <c r="Q1152" i="2"/>
  <c r="Q1145" i="2"/>
  <c r="Q1138" i="2"/>
  <c r="Q1131" i="2"/>
  <c r="Q1124" i="2"/>
  <c r="Q1117" i="2"/>
  <c r="Q1110" i="2"/>
  <c r="Q1103" i="2"/>
  <c r="Q1082" i="2"/>
  <c r="Q1075" i="2"/>
  <c r="Q1068" i="2"/>
  <c r="Q1061" i="2"/>
  <c r="Q1054" i="2"/>
  <c r="Q1047" i="2"/>
  <c r="Q1040" i="2"/>
  <c r="Q1033" i="2"/>
  <c r="Q1026" i="2"/>
  <c r="Q1019" i="2"/>
  <c r="Q1012" i="2"/>
  <c r="Q1005" i="2"/>
  <c r="Q775" i="2"/>
  <c r="Q1119" i="2"/>
  <c r="Q1112" i="2"/>
  <c r="Q1105" i="2"/>
  <c r="Q1098" i="2"/>
  <c r="Q1091" i="2"/>
  <c r="Q1084" i="2"/>
  <c r="Q1077" i="2"/>
  <c r="Q1070" i="2"/>
  <c r="Q1063" i="2"/>
  <c r="Q1056" i="2"/>
  <c r="Q1049" i="2"/>
  <c r="Q1042" i="2"/>
  <c r="Q1035" i="2"/>
  <c r="Q1028" i="2"/>
  <c r="Q1021" i="2"/>
  <c r="Q1014" i="2"/>
  <c r="Q1007" i="2"/>
  <c r="Q1499" i="2"/>
  <c r="Q1492" i="2"/>
  <c r="Q1485" i="2"/>
  <c r="Q1478" i="2"/>
  <c r="Q1471" i="2"/>
  <c r="Q1464" i="2"/>
  <c r="Q1457" i="2"/>
  <c r="Q1450" i="2"/>
  <c r="Q1443" i="2"/>
  <c r="Q1436" i="2"/>
  <c r="Q1429" i="2"/>
  <c r="Q1422" i="2"/>
  <c r="Q1415" i="2"/>
  <c r="Q1408" i="2"/>
  <c r="Q1401" i="2"/>
  <c r="Q1394" i="2"/>
  <c r="Q1387" i="2"/>
  <c r="Q1380" i="2"/>
  <c r="Q1373" i="2"/>
  <c r="Q1366" i="2"/>
  <c r="Q1359" i="2"/>
  <c r="Q1352" i="2"/>
  <c r="Q1345" i="2"/>
  <c r="Q1338" i="2"/>
  <c r="Q1331" i="2"/>
  <c r="Q1324" i="2"/>
  <c r="Q1317" i="2"/>
  <c r="Q1310" i="2"/>
  <c r="Q1303" i="2"/>
  <c r="Q1296" i="2"/>
  <c r="Q1289" i="2"/>
  <c r="Q1282" i="2"/>
  <c r="Q1275" i="2"/>
  <c r="Q1268" i="2"/>
  <c r="Q1261" i="2"/>
  <c r="Q1254" i="2"/>
  <c r="Q1247" i="2"/>
  <c r="Q1240" i="2"/>
  <c r="Q1233" i="2"/>
  <c r="Q1226" i="2"/>
  <c r="Q1219" i="2"/>
  <c r="Q1212" i="2"/>
  <c r="Q1205" i="2"/>
  <c r="Q1198" i="2"/>
  <c r="Q1191" i="2"/>
  <c r="Q1184" i="2"/>
  <c r="Q1177" i="2"/>
  <c r="Q1170" i="2"/>
  <c r="Q1163" i="2"/>
  <c r="Q1156" i="2"/>
  <c r="Q1149" i="2"/>
  <c r="Q1142" i="2"/>
  <c r="Q1135" i="2"/>
  <c r="Q1002" i="2"/>
  <c r="Q1496" i="2"/>
  <c r="Q1489" i="2"/>
  <c r="Q1482" i="2"/>
  <c r="Q1475" i="2"/>
  <c r="Q1468" i="2"/>
  <c r="Q1461" i="2"/>
  <c r="Q1454" i="2"/>
  <c r="Q1447" i="2"/>
  <c r="Q1440" i="2"/>
  <c r="Q1433" i="2"/>
  <c r="Q1426" i="2"/>
  <c r="Q1419" i="2"/>
  <c r="Q1412" i="2"/>
  <c r="Q1405" i="2"/>
  <c r="Q1398" i="2"/>
  <c r="Q1391" i="2"/>
  <c r="Q1384" i="2"/>
  <c r="Q1370" i="2"/>
  <c r="Q1363" i="2"/>
  <c r="Q1356" i="2"/>
  <c r="Q1349" i="2"/>
  <c r="Q1342" i="2"/>
  <c r="Q1335" i="2"/>
  <c r="Q1328" i="2"/>
  <c r="Q1321" i="2"/>
  <c r="Q1314" i="2"/>
  <c r="Q1307" i="2"/>
  <c r="Q1300" i="2"/>
  <c r="Q1293" i="2"/>
  <c r="Q1097" i="2"/>
  <c r="Q1090" i="2"/>
  <c r="Q1083" i="2"/>
  <c r="Q1076" i="2"/>
  <c r="Q1069" i="2"/>
  <c r="Q1062" i="2"/>
  <c r="Q1055" i="2"/>
  <c r="Q1048" i="2"/>
  <c r="Q1041" i="2"/>
  <c r="Q1034" i="2"/>
  <c r="Q1027" i="2"/>
  <c r="Q1020" i="2"/>
  <c r="Q1013" i="2"/>
  <c r="Q1006" i="2"/>
  <c r="N1174" i="2"/>
  <c r="P1133" i="2"/>
  <c r="P1258" i="2"/>
  <c r="P1110" i="2"/>
  <c r="P1039" i="2"/>
  <c r="N1228" i="2"/>
  <c r="N1074" i="2"/>
  <c r="N1266" i="2"/>
  <c r="N1119" i="2"/>
  <c r="N1142" i="2"/>
  <c r="N1230" i="2"/>
  <c r="P1045" i="2"/>
  <c r="P1476" i="2"/>
  <c r="P1217" i="2"/>
  <c r="P1184" i="2"/>
  <c r="P1161" i="2"/>
  <c r="P1468" i="2"/>
  <c r="P1416" i="2"/>
  <c r="P1370" i="2"/>
  <c r="P1273" i="2"/>
  <c r="P1120" i="2"/>
  <c r="P1088" i="2"/>
  <c r="P1017" i="2"/>
  <c r="P1309" i="2"/>
  <c r="P1098" i="2"/>
  <c r="P1087" i="2"/>
  <c r="P1132" i="2"/>
  <c r="P1447" i="2"/>
  <c r="P1060" i="2"/>
  <c r="P1435" i="2"/>
  <c r="P1358" i="2"/>
  <c r="P1353" i="2"/>
  <c r="P1143" i="2"/>
  <c r="P1438" i="2"/>
  <c r="P1246" i="2"/>
  <c r="P1202" i="2"/>
  <c r="P1049" i="2"/>
  <c r="P1081" i="2"/>
  <c r="P1396" i="2"/>
  <c r="P1399" i="2"/>
  <c r="P1296" i="2"/>
  <c r="P1123" i="2"/>
  <c r="P1103" i="2"/>
  <c r="P1383" i="2"/>
  <c r="P1317" i="2"/>
  <c r="P1064" i="2"/>
  <c r="P1025" i="2"/>
  <c r="P1001" i="2"/>
  <c r="P1490" i="2"/>
  <c r="P1461" i="2"/>
  <c r="P1477" i="2"/>
  <c r="P1190" i="2"/>
  <c r="P1126" i="2"/>
  <c r="P1366" i="2"/>
  <c r="P1307" i="2"/>
  <c r="P1294" i="2"/>
  <c r="P1141" i="2"/>
  <c r="P1061" i="2"/>
  <c r="P1233" i="2"/>
  <c r="P1101" i="2"/>
  <c r="P1496" i="2"/>
  <c r="P1441" i="2"/>
  <c r="P1428" i="2"/>
  <c r="P1371" i="2"/>
  <c r="P1170" i="2"/>
  <c r="P1094" i="2"/>
  <c r="P1420" i="2"/>
  <c r="P1402" i="2"/>
  <c r="P1067" i="2"/>
  <c r="P1057" i="2"/>
  <c r="P1491" i="2"/>
  <c r="P1407" i="2"/>
  <c r="P1354" i="2"/>
  <c r="P1323" i="2"/>
  <c r="P1239" i="2"/>
  <c r="P1481" i="2"/>
  <c r="P1395" i="2"/>
  <c r="P1387" i="2"/>
  <c r="P1342" i="2"/>
  <c r="P1321" i="2"/>
  <c r="P1245" i="2"/>
  <c r="P1007" i="2"/>
  <c r="P1457" i="2"/>
  <c r="P1270" i="2"/>
  <c r="P1166" i="2"/>
  <c r="P1095" i="2"/>
  <c r="P1424" i="2"/>
  <c r="P1298" i="2"/>
  <c r="N1318" i="2"/>
  <c r="N1282" i="2"/>
  <c r="N1165" i="2"/>
  <c r="N1243" i="2"/>
  <c r="N1168" i="2"/>
  <c r="N1024" i="2"/>
  <c r="N1156" i="2"/>
  <c r="N1116" i="2"/>
  <c r="N775" i="2"/>
  <c r="N1186" i="2"/>
  <c r="N1147" i="2"/>
  <c r="N1122" i="2"/>
  <c r="N1469" i="2"/>
  <c r="N1046" i="2"/>
  <c r="N1194" i="2"/>
  <c r="N1466" i="2"/>
  <c r="N1433" i="2"/>
  <c r="N1251" i="2"/>
  <c r="N1094" i="2"/>
  <c r="N1209" i="2"/>
  <c r="N1160" i="2"/>
  <c r="N1271" i="2"/>
  <c r="N1489" i="2"/>
  <c r="N1313" i="2"/>
  <c r="N1196" i="2"/>
  <c r="N1066" i="2"/>
  <c r="N1038" i="2"/>
  <c r="N1016" i="2"/>
  <c r="N1259" i="2"/>
  <c r="N1256" i="2"/>
  <c r="N1248" i="2"/>
  <c r="N1231" i="2"/>
  <c r="N1208" i="2"/>
  <c r="N1137" i="2"/>
  <c r="N1113" i="2"/>
  <c r="N1072" i="2"/>
  <c r="N1047" i="2"/>
  <c r="N1006" i="2"/>
  <c r="N1086" i="2"/>
  <c r="N1206" i="2"/>
  <c r="N1192" i="2"/>
  <c r="N1157" i="2"/>
  <c r="N1140" i="2"/>
  <c r="N1100" i="2"/>
  <c r="N1235" i="2"/>
  <c r="N1221" i="2"/>
  <c r="N1172" i="2"/>
  <c r="N1412" i="2"/>
  <c r="N1403" i="2"/>
  <c r="N1362" i="2"/>
  <c r="N1338" i="2"/>
  <c r="N1224" i="2"/>
  <c r="N1178" i="2"/>
  <c r="N1175" i="2"/>
  <c r="N1130" i="2"/>
  <c r="N1106" i="2"/>
  <c r="N1034" i="2"/>
  <c r="N1015" i="2"/>
  <c r="N1356" i="2"/>
  <c r="N1391" i="2"/>
  <c r="N1485" i="2"/>
  <c r="N1247" i="2"/>
  <c r="N1158" i="2"/>
  <c r="N1494" i="2"/>
  <c r="N1497" i="2"/>
  <c r="N1179" i="2"/>
  <c r="N1164" i="2"/>
  <c r="N1109" i="2"/>
  <c r="N1062" i="2"/>
  <c r="N1032" i="2"/>
  <c r="N1002" i="2"/>
  <c r="P1054" i="2"/>
  <c r="N1054" i="2"/>
  <c r="P1391" i="2"/>
  <c r="P1485" i="2"/>
  <c r="P1006" i="2"/>
  <c r="P1318" i="2"/>
  <c r="P1168" i="2"/>
  <c r="P1174" i="2"/>
  <c r="P1266" i="2"/>
  <c r="P1230" i="2"/>
  <c r="P1074" i="2"/>
  <c r="P1259" i="2"/>
  <c r="P1038" i="2"/>
  <c r="P1066" i="2"/>
  <c r="N1201" i="2"/>
  <c r="P1201" i="2"/>
  <c r="P1329" i="2"/>
  <c r="N1329" i="2"/>
  <c r="N1111" i="2"/>
  <c r="P1111" i="2"/>
  <c r="P1068" i="2"/>
  <c r="N1068" i="2"/>
  <c r="N1042" i="2"/>
  <c r="P1042" i="2"/>
  <c r="P1337" i="2"/>
  <c r="N1337" i="2"/>
  <c r="P1333" i="2"/>
  <c r="N1333" i="2"/>
  <c r="N1445" i="2"/>
  <c r="P1445" i="2"/>
  <c r="P1137" i="2"/>
  <c r="N1067" i="2"/>
  <c r="N1166" i="2"/>
  <c r="N1481" i="2"/>
  <c r="P1194" i="2"/>
  <c r="N1383" i="2"/>
  <c r="P1248" i="2"/>
  <c r="P1282" i="2"/>
  <c r="N1064" i="2"/>
  <c r="P1175" i="2"/>
  <c r="P1271" i="2"/>
  <c r="N1161" i="2"/>
  <c r="N1496" i="2"/>
  <c r="N1120" i="2"/>
  <c r="N1103" i="2"/>
  <c r="N1366" i="2"/>
  <c r="N1270" i="2"/>
  <c r="P1158" i="2"/>
  <c r="N1246" i="2"/>
  <c r="N1468" i="2"/>
  <c r="P1116" i="2"/>
  <c r="N1095" i="2"/>
  <c r="N1126" i="2"/>
  <c r="P1362" i="2"/>
  <c r="N1060" i="2"/>
  <c r="N1273" i="2"/>
  <c r="P1489" i="2"/>
  <c r="N1025" i="2"/>
  <c r="N1296" i="2"/>
  <c r="P1160" i="2"/>
  <c r="N1061" i="2"/>
  <c r="N1101" i="2"/>
  <c r="N1371" i="2"/>
  <c r="P1034" i="2"/>
  <c r="N1294" i="2"/>
  <c r="P1221" i="2"/>
  <c r="N1396" i="2"/>
  <c r="P1164" i="2"/>
  <c r="N1424" i="2"/>
  <c r="N1298" i="2"/>
  <c r="P1196" i="2"/>
  <c r="P1235" i="2"/>
  <c r="P1113" i="2"/>
  <c r="N1358" i="2"/>
  <c r="P1157" i="2"/>
  <c r="P1122" i="2"/>
  <c r="N1307" i="2"/>
  <c r="P1016" i="2"/>
  <c r="N1309" i="2"/>
  <c r="P1498" i="2"/>
  <c r="N1498" i="2"/>
  <c r="N1415" i="2"/>
  <c r="P1415" i="2"/>
  <c r="N1423" i="2"/>
  <c r="P1423" i="2"/>
  <c r="P1368" i="2"/>
  <c r="N1368" i="2"/>
  <c r="P1456" i="2"/>
  <c r="N1456" i="2"/>
  <c r="P1493" i="2"/>
  <c r="N1493" i="2"/>
  <c r="N1148" i="2"/>
  <c r="P1148" i="2"/>
  <c r="N1429" i="2"/>
  <c r="P1429" i="2"/>
  <c r="P1345" i="2"/>
  <c r="N1345" i="2"/>
  <c r="N1257" i="2"/>
  <c r="P1257" i="2"/>
  <c r="N1155" i="2"/>
  <c r="P1155" i="2"/>
  <c r="P1471" i="2"/>
  <c r="N1471" i="2"/>
  <c r="P1467" i="2"/>
  <c r="N1467" i="2"/>
  <c r="N1439" i="2"/>
  <c r="P1439" i="2"/>
  <c r="P1432" i="2"/>
  <c r="N1432" i="2"/>
  <c r="P1312" i="2"/>
  <c r="N1312" i="2"/>
  <c r="P1253" i="2"/>
  <c r="N1253" i="2"/>
  <c r="P1131" i="2"/>
  <c r="N1131" i="2"/>
  <c r="N1118" i="2"/>
  <c r="P1118" i="2"/>
  <c r="P1115" i="2"/>
  <c r="N1115" i="2"/>
  <c r="N1078" i="2"/>
  <c r="P1078" i="2"/>
  <c r="N1075" i="2"/>
  <c r="P1075" i="2"/>
  <c r="N1044" i="2"/>
  <c r="P1044" i="2"/>
  <c r="N1014" i="2"/>
  <c r="P1014" i="2"/>
  <c r="P1011" i="2"/>
  <c r="N1011" i="2"/>
  <c r="N1008" i="2"/>
  <c r="P1008" i="2"/>
  <c r="P1208" i="2"/>
  <c r="N1128" i="2"/>
  <c r="P1128" i="2"/>
  <c r="P1165" i="2"/>
  <c r="N1258" i="2"/>
  <c r="P1125" i="2"/>
  <c r="N1125" i="2"/>
  <c r="N1069" i="2"/>
  <c r="P1069" i="2"/>
  <c r="N1041" i="2"/>
  <c r="P1041" i="2"/>
  <c r="P1035" i="2"/>
  <c r="N1035" i="2"/>
  <c r="N1020" i="2"/>
  <c r="P1020" i="2"/>
  <c r="N1491" i="2"/>
  <c r="P1357" i="2"/>
  <c r="N1357" i="2"/>
  <c r="N1254" i="2"/>
  <c r="P1254" i="2"/>
  <c r="P1135" i="2"/>
  <c r="N1135" i="2"/>
  <c r="P1106" i="2"/>
  <c r="P1472" i="2"/>
  <c r="N1472" i="2"/>
  <c r="N1390" i="2"/>
  <c r="P1390" i="2"/>
  <c r="N1501" i="2"/>
  <c r="P1501" i="2"/>
  <c r="P1425" i="2"/>
  <c r="N1425" i="2"/>
  <c r="N1417" i="2"/>
  <c r="P1417" i="2"/>
  <c r="N1394" i="2"/>
  <c r="P1394" i="2"/>
  <c r="N1343" i="2"/>
  <c r="P1343" i="2"/>
  <c r="N1306" i="2"/>
  <c r="P1306" i="2"/>
  <c r="P1302" i="2"/>
  <c r="N1302" i="2"/>
  <c r="N1274" i="2"/>
  <c r="P1274" i="2"/>
  <c r="P1183" i="2"/>
  <c r="N1183" i="2"/>
  <c r="N1176" i="2"/>
  <c r="P1176" i="2"/>
  <c r="N1173" i="2"/>
  <c r="P1173" i="2"/>
  <c r="P1145" i="2"/>
  <c r="N1145" i="2"/>
  <c r="P1047" i="2"/>
  <c r="P1409" i="2"/>
  <c r="N1409" i="2"/>
  <c r="P1486" i="2"/>
  <c r="N1486" i="2"/>
  <c r="P1421" i="2"/>
  <c r="N1421" i="2"/>
  <c r="N1413" i="2"/>
  <c r="P1413" i="2"/>
  <c r="P1361" i="2"/>
  <c r="N1361" i="2"/>
  <c r="N1350" i="2"/>
  <c r="P1350" i="2"/>
  <c r="N1292" i="2"/>
  <c r="P1292" i="2"/>
  <c r="N1288" i="2"/>
  <c r="P1288" i="2"/>
  <c r="P1267" i="2"/>
  <c r="N1267" i="2"/>
  <c r="N1263" i="2"/>
  <c r="P1263" i="2"/>
  <c r="N1378" i="2"/>
  <c r="P1378" i="2"/>
  <c r="N1255" i="2"/>
  <c r="P1255" i="2"/>
  <c r="N1438" i="2"/>
  <c r="N1027" i="2"/>
  <c r="P1027" i="2"/>
  <c r="P1107" i="2"/>
  <c r="N1107" i="2"/>
  <c r="N1052" i="2"/>
  <c r="P1052" i="2"/>
  <c r="N1033" i="2"/>
  <c r="P1033" i="2"/>
  <c r="P1434" i="2"/>
  <c r="N1434" i="2"/>
  <c r="P1430" i="2"/>
  <c r="N1430" i="2"/>
  <c r="P1376" i="2"/>
  <c r="N1376" i="2"/>
  <c r="P1325" i="2"/>
  <c r="N1325" i="2"/>
  <c r="N1268" i="2"/>
  <c r="P1268" i="2"/>
  <c r="N1260" i="2"/>
  <c r="P1260" i="2"/>
  <c r="N1104" i="2"/>
  <c r="P1104" i="2"/>
  <c r="N1435" i="2"/>
  <c r="P1356" i="2"/>
  <c r="P1072" i="2"/>
  <c r="N1150" i="2"/>
  <c r="P1150" i="2"/>
  <c r="N1143" i="2"/>
  <c r="P1251" i="2"/>
  <c r="P1500" i="2"/>
  <c r="N1500" i="2"/>
  <c r="P1382" i="2"/>
  <c r="N1382" i="2"/>
  <c r="N1349" i="2"/>
  <c r="P1349" i="2"/>
  <c r="P1327" i="2"/>
  <c r="N1327" i="2"/>
  <c r="N1280" i="2"/>
  <c r="P1280" i="2"/>
  <c r="P1232" i="2"/>
  <c r="N1232" i="2"/>
  <c r="N1482" i="2"/>
  <c r="P1482" i="2"/>
  <c r="P1405" i="2"/>
  <c r="N1405" i="2"/>
  <c r="P1401" i="2"/>
  <c r="N1401" i="2"/>
  <c r="N1364" i="2"/>
  <c r="P1364" i="2"/>
  <c r="P1339" i="2"/>
  <c r="N1339" i="2"/>
  <c r="P1331" i="2"/>
  <c r="N1331" i="2"/>
  <c r="N1229" i="2"/>
  <c r="P1229" i="2"/>
  <c r="N1219" i="2"/>
  <c r="P1219" i="2"/>
  <c r="N1162" i="2"/>
  <c r="P1162" i="2"/>
  <c r="N1152" i="2"/>
  <c r="P1152" i="2"/>
  <c r="N1479" i="2"/>
  <c r="P1479" i="2"/>
  <c r="N1473" i="2"/>
  <c r="P1473" i="2"/>
  <c r="P1444" i="2"/>
  <c r="N1444" i="2"/>
  <c r="N1372" i="2"/>
  <c r="P1372" i="2"/>
  <c r="N1310" i="2"/>
  <c r="P1310" i="2"/>
  <c r="P1487" i="2"/>
  <c r="N1487" i="2"/>
  <c r="P1369" i="2"/>
  <c r="N1369" i="2"/>
  <c r="P1365" i="2"/>
  <c r="N1365" i="2"/>
  <c r="N1275" i="2"/>
  <c r="P1275" i="2"/>
  <c r="N1459" i="2"/>
  <c r="P1459" i="2"/>
  <c r="P1388" i="2"/>
  <c r="N1388" i="2"/>
  <c r="P1344" i="2"/>
  <c r="N1344" i="2"/>
  <c r="N1264" i="2"/>
  <c r="P1264" i="2"/>
  <c r="N1234" i="2"/>
  <c r="P1234" i="2"/>
  <c r="P1495" i="2"/>
  <c r="N1495" i="2"/>
  <c r="N1452" i="2"/>
  <c r="P1452" i="2"/>
  <c r="P1414" i="2"/>
  <c r="N1414" i="2"/>
  <c r="P1411" i="2"/>
  <c r="N1411" i="2"/>
  <c r="P1373" i="2"/>
  <c r="N1373" i="2"/>
  <c r="N1341" i="2"/>
  <c r="P1341" i="2"/>
  <c r="P1286" i="2"/>
  <c r="N1286" i="2"/>
  <c r="P1210" i="2"/>
  <c r="N1210" i="2"/>
  <c r="N1199" i="2"/>
  <c r="P1199" i="2"/>
  <c r="P1195" i="2"/>
  <c r="N1195" i="2"/>
  <c r="P1167" i="2"/>
  <c r="N1167" i="2"/>
  <c r="P1154" i="2"/>
  <c r="N1154" i="2"/>
  <c r="P1117" i="2"/>
  <c r="N1117" i="2"/>
  <c r="P1077" i="2"/>
  <c r="N1077" i="2"/>
  <c r="N1071" i="2"/>
  <c r="P1071" i="2"/>
  <c r="N1043" i="2"/>
  <c r="P1043" i="2"/>
  <c r="P1040" i="2"/>
  <c r="N1040" i="2"/>
  <c r="N1037" i="2"/>
  <c r="P1037" i="2"/>
  <c r="P1031" i="2"/>
  <c r="N1031" i="2"/>
  <c r="P1019" i="2"/>
  <c r="N1019" i="2"/>
  <c r="N1010" i="2"/>
  <c r="P1010" i="2"/>
  <c r="P1004" i="2"/>
  <c r="N1004" i="2"/>
  <c r="N1443" i="2"/>
  <c r="P1443" i="2"/>
  <c r="P1393" i="2"/>
  <c r="N1393" i="2"/>
  <c r="P1360" i="2"/>
  <c r="N1360" i="2"/>
  <c r="N1335" i="2"/>
  <c r="P1335" i="2"/>
  <c r="N1320" i="2"/>
  <c r="P1320" i="2"/>
  <c r="P1277" i="2"/>
  <c r="N1277" i="2"/>
  <c r="N1193" i="2"/>
  <c r="P1193" i="2"/>
  <c r="N1464" i="2"/>
  <c r="P1464" i="2"/>
  <c r="P1450" i="2"/>
  <c r="N1450" i="2"/>
  <c r="P1397" i="2"/>
  <c r="N1397" i="2"/>
  <c r="N1250" i="2"/>
  <c r="P1250" i="2"/>
  <c r="P1215" i="2"/>
  <c r="N1215" i="2"/>
  <c r="N1483" i="2"/>
  <c r="P1483" i="2"/>
  <c r="N1465" i="2"/>
  <c r="P1465" i="2"/>
  <c r="P1458" i="2"/>
  <c r="N1458" i="2"/>
  <c r="P1437" i="2"/>
  <c r="N1437" i="2"/>
  <c r="P1379" i="2"/>
  <c r="N1379" i="2"/>
  <c r="N1347" i="2"/>
  <c r="P1347" i="2"/>
  <c r="N1480" i="2"/>
  <c r="P1480" i="2"/>
  <c r="P1448" i="2"/>
  <c r="N1448" i="2"/>
  <c r="N1314" i="2"/>
  <c r="P1314" i="2"/>
  <c r="P1303" i="2"/>
  <c r="N1303" i="2"/>
  <c r="P1139" i="2"/>
  <c r="N1139" i="2"/>
  <c r="N1455" i="2"/>
  <c r="P1455" i="2"/>
  <c r="N1380" i="2"/>
  <c r="P1380" i="2"/>
  <c r="N1322" i="2"/>
  <c r="P1322" i="2"/>
  <c r="N1241" i="2"/>
  <c r="P1241" i="2"/>
  <c r="N1188" i="2"/>
  <c r="P1188" i="2"/>
  <c r="P1171" i="2"/>
  <c r="N1171" i="2"/>
  <c r="N1499" i="2"/>
  <c r="P1499" i="2"/>
  <c r="N1474" i="2"/>
  <c r="P1474" i="2"/>
  <c r="P1392" i="2"/>
  <c r="N1392" i="2"/>
  <c r="N1293" i="2"/>
  <c r="P1293" i="2"/>
  <c r="N1249" i="2"/>
  <c r="P1249" i="2"/>
  <c r="N1127" i="2"/>
  <c r="P1127" i="2"/>
  <c r="N1451" i="2"/>
  <c r="P1451" i="2"/>
  <c r="N1478" i="2"/>
  <c r="P1478" i="2"/>
  <c r="N1470" i="2"/>
  <c r="P1470" i="2"/>
  <c r="P1463" i="2"/>
  <c r="N1463" i="2"/>
  <c r="P1449" i="2"/>
  <c r="N1449" i="2"/>
  <c r="N1427" i="2"/>
  <c r="P1427" i="2"/>
  <c r="P1419" i="2"/>
  <c r="N1419" i="2"/>
  <c r="P1385" i="2"/>
  <c r="N1385" i="2"/>
  <c r="N1377" i="2"/>
  <c r="P1377" i="2"/>
  <c r="P1359" i="2"/>
  <c r="N1359" i="2"/>
  <c r="P1326" i="2"/>
  <c r="N1326" i="2"/>
  <c r="N1315" i="2"/>
  <c r="P1315" i="2"/>
  <c r="P1308" i="2"/>
  <c r="N1308" i="2"/>
  <c r="N1290" i="2"/>
  <c r="P1290" i="2"/>
  <c r="N1242" i="2"/>
  <c r="P1242" i="2"/>
  <c r="P1214" i="2"/>
  <c r="N1214" i="2"/>
  <c r="N1207" i="2"/>
  <c r="P1207" i="2"/>
  <c r="P1203" i="2"/>
  <c r="N1203" i="2"/>
  <c r="N1185" i="2"/>
  <c r="P1185" i="2"/>
  <c r="N1151" i="2"/>
  <c r="P1151" i="2"/>
  <c r="N1144" i="2"/>
  <c r="P1144" i="2"/>
  <c r="P1494" i="2"/>
  <c r="N1323" i="2"/>
  <c r="P1460" i="2"/>
  <c r="N1460" i="2"/>
  <c r="N1442" i="2"/>
  <c r="P1442" i="2"/>
  <c r="N1400" i="2"/>
  <c r="P1400" i="2"/>
  <c r="P1389" i="2"/>
  <c r="N1389" i="2"/>
  <c r="P1381" i="2"/>
  <c r="N1381" i="2"/>
  <c r="N1352" i="2"/>
  <c r="P1352" i="2"/>
  <c r="P1330" i="2"/>
  <c r="N1330" i="2"/>
  <c r="N1096" i="2"/>
  <c r="P1096" i="2"/>
  <c r="P1093" i="2"/>
  <c r="N1093" i="2"/>
  <c r="N1056" i="2"/>
  <c r="P1056" i="2"/>
  <c r="N1050" i="2"/>
  <c r="P1050" i="2"/>
  <c r="N1005" i="2"/>
  <c r="P1005" i="2"/>
  <c r="N1058" i="2"/>
  <c r="P1058" i="2"/>
  <c r="N1049" i="2"/>
  <c r="N1098" i="2"/>
  <c r="N1436" i="2"/>
  <c r="P1436" i="2"/>
  <c r="N1404" i="2"/>
  <c r="P1404" i="2"/>
  <c r="N1384" i="2"/>
  <c r="P1384" i="2"/>
  <c r="N1334" i="2"/>
  <c r="P1334" i="2"/>
  <c r="P1299" i="2"/>
  <c r="N1299" i="2"/>
  <c r="N1284" i="2"/>
  <c r="P1284" i="2"/>
  <c r="N1262" i="2"/>
  <c r="P1262" i="2"/>
  <c r="P1092" i="2"/>
  <c r="N1092" i="2"/>
  <c r="N1089" i="2"/>
  <c r="P1089" i="2"/>
  <c r="N1080" i="2"/>
  <c r="P1080" i="2"/>
  <c r="P1055" i="2"/>
  <c r="N1055" i="2"/>
  <c r="N1057" i="2"/>
  <c r="P1466" i="2"/>
  <c r="P1440" i="2"/>
  <c r="N1440" i="2"/>
  <c r="P1408" i="2"/>
  <c r="N1408" i="2"/>
  <c r="N1281" i="2"/>
  <c r="P1281" i="2"/>
  <c r="N1238" i="2"/>
  <c r="P1238" i="2"/>
  <c r="P1225" i="2"/>
  <c r="N1225" i="2"/>
  <c r="P1218" i="2"/>
  <c r="N1218" i="2"/>
  <c r="P1211" i="2"/>
  <c r="N1211" i="2"/>
  <c r="P1182" i="2"/>
  <c r="N1182" i="2"/>
  <c r="N1124" i="2"/>
  <c r="P1124" i="2"/>
  <c r="N1114" i="2"/>
  <c r="P1114" i="2"/>
  <c r="N1108" i="2"/>
  <c r="P1108" i="2"/>
  <c r="N1102" i="2"/>
  <c r="P1102" i="2"/>
  <c r="N1065" i="2"/>
  <c r="P1065" i="2"/>
  <c r="N1028" i="2"/>
  <c r="P1028" i="2"/>
  <c r="P1022" i="2"/>
  <c r="N1022" i="2"/>
  <c r="P1013" i="2"/>
  <c r="N1013" i="2"/>
  <c r="N1476" i="2"/>
  <c r="N1490" i="2"/>
  <c r="P1475" i="2"/>
  <c r="N1475" i="2"/>
  <c r="N1346" i="2"/>
  <c r="P1346" i="2"/>
  <c r="N1319" i="2"/>
  <c r="P1319" i="2"/>
  <c r="P1311" i="2"/>
  <c r="N1311" i="2"/>
  <c r="N1300" i="2"/>
  <c r="P1300" i="2"/>
  <c r="N1278" i="2"/>
  <c r="P1278" i="2"/>
  <c r="N1222" i="2"/>
  <c r="P1222" i="2"/>
  <c r="N1200" i="2"/>
  <c r="P1200" i="2"/>
  <c r="P1189" i="2"/>
  <c r="N1189" i="2"/>
  <c r="P1134" i="2"/>
  <c r="N1134" i="2"/>
  <c r="N1121" i="2"/>
  <c r="P1121" i="2"/>
  <c r="P1105" i="2"/>
  <c r="N1105" i="2"/>
  <c r="N1099" i="2"/>
  <c r="P1099" i="2"/>
  <c r="N1059" i="2"/>
  <c r="P1059" i="2"/>
  <c r="P1053" i="2"/>
  <c r="N1053" i="2"/>
  <c r="N1353" i="2"/>
  <c r="N1132" i="2"/>
  <c r="N1441" i="2"/>
  <c r="N1141" i="2"/>
  <c r="P1338" i="2"/>
  <c r="N1184" i="2"/>
  <c r="N1202" i="2"/>
  <c r="P1453" i="2"/>
  <c r="N1453" i="2"/>
  <c r="P1297" i="2"/>
  <c r="N1297" i="2"/>
  <c r="N1272" i="2"/>
  <c r="P1272" i="2"/>
  <c r="N1226" i="2"/>
  <c r="P1226" i="2"/>
  <c r="P1212" i="2"/>
  <c r="N1212" i="2"/>
  <c r="N1204" i="2"/>
  <c r="P1204" i="2"/>
  <c r="P1169" i="2"/>
  <c r="N1169" i="2"/>
  <c r="N1159" i="2"/>
  <c r="P1159" i="2"/>
  <c r="P1138" i="2"/>
  <c r="N1138" i="2"/>
  <c r="N1090" i="2"/>
  <c r="P1090" i="2"/>
  <c r="N1084" i="2"/>
  <c r="P1084" i="2"/>
  <c r="N1029" i="2"/>
  <c r="P1029" i="2"/>
  <c r="N1026" i="2"/>
  <c r="P1026" i="2"/>
  <c r="P1023" i="2"/>
  <c r="N1023" i="2"/>
  <c r="P1231" i="2"/>
  <c r="P1488" i="2"/>
  <c r="N1488" i="2"/>
  <c r="P1422" i="2"/>
  <c r="N1422" i="2"/>
  <c r="P1406" i="2"/>
  <c r="N1406" i="2"/>
  <c r="N1386" i="2"/>
  <c r="P1386" i="2"/>
  <c r="P1355" i="2"/>
  <c r="N1355" i="2"/>
  <c r="P1332" i="2"/>
  <c r="N1332" i="2"/>
  <c r="P1316" i="2"/>
  <c r="N1316" i="2"/>
  <c r="P1305" i="2"/>
  <c r="N1305" i="2"/>
  <c r="N1269" i="2"/>
  <c r="P1269" i="2"/>
  <c r="P1223" i="2"/>
  <c r="N1223" i="2"/>
  <c r="P1129" i="2"/>
  <c r="N1129" i="2"/>
  <c r="P1063" i="2"/>
  <c r="N1063" i="2"/>
  <c r="P1484" i="2"/>
  <c r="N1484" i="2"/>
  <c r="P1446" i="2"/>
  <c r="N1446" i="2"/>
  <c r="N1410" i="2"/>
  <c r="P1410" i="2"/>
  <c r="P1367" i="2"/>
  <c r="N1367" i="2"/>
  <c r="P1363" i="2"/>
  <c r="N1363" i="2"/>
  <c r="P1351" i="2"/>
  <c r="N1351" i="2"/>
  <c r="P1340" i="2"/>
  <c r="N1340" i="2"/>
  <c r="N1328" i="2"/>
  <c r="P1328" i="2"/>
  <c r="P1291" i="2"/>
  <c r="N1291" i="2"/>
  <c r="P1279" i="2"/>
  <c r="N1279" i="2"/>
  <c r="N1276" i="2"/>
  <c r="P1276" i="2"/>
  <c r="N1244" i="2"/>
  <c r="P1244" i="2"/>
  <c r="N1240" i="2"/>
  <c r="P1240" i="2"/>
  <c r="N1220" i="2"/>
  <c r="P1220" i="2"/>
  <c r="N1213" i="2"/>
  <c r="P1213" i="2"/>
  <c r="P1187" i="2"/>
  <c r="N1187" i="2"/>
  <c r="N1149" i="2"/>
  <c r="P1149" i="2"/>
  <c r="N1112" i="2"/>
  <c r="P1112" i="2"/>
  <c r="N1091" i="2"/>
  <c r="P1091" i="2"/>
  <c r="P1073" i="2"/>
  <c r="N1073" i="2"/>
  <c r="N1018" i="2"/>
  <c r="P1018" i="2"/>
  <c r="P1243" i="2"/>
  <c r="N1239" i="2"/>
  <c r="N1170" i="2"/>
  <c r="P1426" i="2"/>
  <c r="N1426" i="2"/>
  <c r="N1418" i="2"/>
  <c r="P1418" i="2"/>
  <c r="P1398" i="2"/>
  <c r="N1398" i="2"/>
  <c r="N1336" i="2"/>
  <c r="P1336" i="2"/>
  <c r="P1324" i="2"/>
  <c r="N1324" i="2"/>
  <c r="N1301" i="2"/>
  <c r="P1301" i="2"/>
  <c r="P1236" i="2"/>
  <c r="N1236" i="2"/>
  <c r="N1216" i="2"/>
  <c r="P1216" i="2"/>
  <c r="N1180" i="2"/>
  <c r="P1180" i="2"/>
  <c r="P1492" i="2"/>
  <c r="N1492" i="2"/>
  <c r="P1462" i="2"/>
  <c r="N1462" i="2"/>
  <c r="P1454" i="2"/>
  <c r="N1454" i="2"/>
  <c r="N1431" i="2"/>
  <c r="P1431" i="2"/>
  <c r="N1283" i="2"/>
  <c r="P1283" i="2"/>
  <c r="N1265" i="2"/>
  <c r="P1265" i="2"/>
  <c r="N1261" i="2"/>
  <c r="P1261" i="2"/>
  <c r="N1191" i="2"/>
  <c r="P1191" i="2"/>
  <c r="P1163" i="2"/>
  <c r="N1163" i="2"/>
  <c r="N1146" i="2"/>
  <c r="P1146" i="2"/>
  <c r="N1136" i="2"/>
  <c r="P1136" i="2"/>
  <c r="P1097" i="2"/>
  <c r="N1097" i="2"/>
  <c r="N1085" i="2"/>
  <c r="P1085" i="2"/>
  <c r="P1079" i="2"/>
  <c r="N1079" i="2"/>
  <c r="N1070" i="2"/>
  <c r="P1070" i="2"/>
  <c r="P1009" i="2"/>
  <c r="N1009" i="2"/>
  <c r="P1403" i="2"/>
  <c r="P1086" i="2"/>
  <c r="P1375" i="2"/>
  <c r="N1375" i="2"/>
  <c r="N1348" i="2"/>
  <c r="P1348" i="2"/>
  <c r="P1295" i="2"/>
  <c r="N1295" i="2"/>
  <c r="P1287" i="2"/>
  <c r="N1287" i="2"/>
  <c r="N1252" i="2"/>
  <c r="P1252" i="2"/>
  <c r="N1227" i="2"/>
  <c r="P1227" i="2"/>
  <c r="P1198" i="2"/>
  <c r="N1198" i="2"/>
  <c r="P1177" i="2"/>
  <c r="N1177" i="2"/>
  <c r="P1082" i="2"/>
  <c r="N1082" i="2"/>
  <c r="N1076" i="2"/>
  <c r="P1076" i="2"/>
  <c r="N1048" i="2"/>
  <c r="P1048" i="2"/>
  <c r="P1036" i="2"/>
  <c r="N1036" i="2"/>
  <c r="N1030" i="2"/>
  <c r="P1030" i="2"/>
  <c r="P1021" i="2"/>
  <c r="N1021" i="2"/>
  <c r="P1012" i="2"/>
  <c r="N1012" i="2"/>
  <c r="P1109" i="2"/>
  <c r="P1024" i="2"/>
  <c r="P1156" i="2"/>
  <c r="N1402" i="2"/>
  <c r="N1110" i="2"/>
  <c r="P1140" i="2"/>
  <c r="N1387" i="2"/>
  <c r="P1032" i="2"/>
  <c r="P1206" i="2"/>
  <c r="N1416" i="2"/>
  <c r="P1003" i="2"/>
  <c r="N1003" i="2"/>
  <c r="P1119" i="2"/>
  <c r="P1313" i="2"/>
  <c r="P1147" i="2"/>
  <c r="P1178" i="2"/>
  <c r="N1447" i="2"/>
  <c r="N1461" i="2"/>
  <c r="N1317" i="2"/>
  <c r="N1407" i="2"/>
  <c r="N1395" i="2"/>
  <c r="N1190" i="2"/>
  <c r="N1245" i="2"/>
  <c r="P1209" i="2"/>
  <c r="N1321" i="2"/>
  <c r="N1420" i="2"/>
  <c r="N1342" i="2"/>
  <c r="N1081" i="2"/>
  <c r="N1237" i="2"/>
  <c r="P1237" i="2"/>
  <c r="N1181" i="2"/>
  <c r="P1181" i="2"/>
  <c r="P1142" i="2"/>
  <c r="P1015" i="2"/>
  <c r="N1233" i="2"/>
  <c r="N1123" i="2"/>
  <c r="P1192" i="2"/>
  <c r="N1007" i="2"/>
  <c r="N1428" i="2"/>
  <c r="N1088" i="2"/>
  <c r="P1179" i="2"/>
  <c r="N1001" i="2"/>
  <c r="N1039" i="2"/>
  <c r="P1247" i="2"/>
  <c r="P1224" i="2"/>
  <c r="P1497" i="2"/>
  <c r="P1374" i="2"/>
  <c r="N1374" i="2"/>
  <c r="P1304" i="2"/>
  <c r="N1304" i="2"/>
  <c r="N1205" i="2"/>
  <c r="P1205" i="2"/>
  <c r="P1197" i="2"/>
  <c r="N1197" i="2"/>
  <c r="P1153" i="2"/>
  <c r="N1153" i="2"/>
  <c r="N1083" i="2"/>
  <c r="P1083" i="2"/>
  <c r="P1172" i="2"/>
  <c r="N1399" i="2"/>
  <c r="N1017" i="2"/>
  <c r="N1045" i="2"/>
  <c r="N1370" i="2"/>
  <c r="N1457" i="2"/>
  <c r="P1289" i="2"/>
  <c r="N1289" i="2"/>
  <c r="P1051" i="2"/>
  <c r="N1051" i="2"/>
  <c r="N1087" i="2"/>
  <c r="P1002" i="2"/>
  <c r="P1186" i="2"/>
  <c r="N1133" i="2"/>
  <c r="P1412" i="2"/>
  <c r="P1228" i="2"/>
  <c r="P1100" i="2"/>
  <c r="N1217" i="2"/>
  <c r="P1433" i="2"/>
  <c r="P1469" i="2"/>
  <c r="N1354" i="2"/>
  <c r="P1285" i="2"/>
  <c r="N1285" i="2"/>
  <c r="P1256" i="2"/>
  <c r="P1130" i="2"/>
  <c r="P1046" i="2"/>
  <c r="P1062" i="2"/>
  <c r="N1477" i="2"/>
  <c r="P775" i="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B99" i="32"/>
  <c r="B100" i="32"/>
  <c r="B101" i="32"/>
  <c r="B102" i="32"/>
  <c r="B103" i="32"/>
  <c r="B104" i="32"/>
  <c r="B105" i="32"/>
  <c r="B106" i="32"/>
  <c r="B107" i="32"/>
  <c r="B108" i="32"/>
  <c r="B109" i="32"/>
  <c r="B110" i="32"/>
  <c r="B111" i="32"/>
  <c r="B112" i="32"/>
  <c r="B113" i="32"/>
  <c r="B114" i="32"/>
  <c r="B115" i="32"/>
  <c r="B116" i="32"/>
  <c r="B117" i="32"/>
  <c r="B118" i="32"/>
  <c r="B119" i="32"/>
  <c r="B120" i="32"/>
  <c r="B121" i="32"/>
  <c r="B122" i="32"/>
  <c r="B123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149" i="32"/>
  <c r="B150" i="32"/>
  <c r="B151" i="32"/>
  <c r="B152" i="32"/>
  <c r="B153" i="32"/>
  <c r="B154" i="32"/>
  <c r="B155" i="32"/>
  <c r="B156" i="32"/>
  <c r="B157" i="32"/>
  <c r="B158" i="32"/>
  <c r="B159" i="32"/>
  <c r="B160" i="32"/>
  <c r="B161" i="32"/>
  <c r="B162" i="32"/>
  <c r="B163" i="32"/>
  <c r="B164" i="32"/>
  <c r="B165" i="32"/>
  <c r="B166" i="32"/>
  <c r="B167" i="32"/>
  <c r="B168" i="32"/>
  <c r="B169" i="32"/>
  <c r="B170" i="32"/>
  <c r="B171" i="32"/>
  <c r="B172" i="32"/>
  <c r="B173" i="32"/>
  <c r="B174" i="32"/>
  <c r="B175" i="32"/>
  <c r="B176" i="32"/>
  <c r="B177" i="32"/>
  <c r="B178" i="32"/>
  <c r="B179" i="32"/>
  <c r="B180" i="32"/>
  <c r="B181" i="32"/>
  <c r="B182" i="32"/>
  <c r="B183" i="32"/>
  <c r="B184" i="32"/>
  <c r="B185" i="32"/>
  <c r="B186" i="32"/>
  <c r="B187" i="32"/>
  <c r="B188" i="32"/>
  <c r="B189" i="32"/>
  <c r="B190" i="32"/>
  <c r="B191" i="32"/>
  <c r="B192" i="32"/>
  <c r="B193" i="32"/>
  <c r="B194" i="32"/>
  <c r="B195" i="32"/>
  <c r="B196" i="32"/>
  <c r="B197" i="32"/>
  <c r="B198" i="32"/>
  <c r="B199" i="32"/>
  <c r="B200" i="32"/>
  <c r="C272" i="32"/>
  <c r="C273" i="32"/>
  <c r="C274" i="32"/>
  <c r="C275" i="32"/>
  <c r="B1" i="32"/>
  <c r="A1" i="32"/>
  <c r="Q996" i="2" l="1"/>
  <c r="Q982" i="2"/>
  <c r="Q968" i="2"/>
  <c r="Q954" i="2"/>
  <c r="Q940" i="2"/>
  <c r="Q926" i="2"/>
  <c r="Q912" i="2"/>
  <c r="Q898" i="2"/>
  <c r="Q884" i="2"/>
  <c r="Q870" i="2"/>
  <c r="Q856" i="2"/>
  <c r="Q842" i="2"/>
  <c r="Q828" i="2"/>
  <c r="Q814" i="2"/>
  <c r="Q800" i="2"/>
  <c r="Q786" i="2"/>
  <c r="Q771" i="2"/>
  <c r="Q757" i="2"/>
  <c r="Q743" i="2"/>
  <c r="Q729" i="2"/>
  <c r="Q715" i="2"/>
  <c r="Q701" i="2"/>
  <c r="Q687" i="2"/>
  <c r="Q673" i="2"/>
  <c r="Q659" i="2"/>
  <c r="Q645" i="2"/>
  <c r="Q631" i="2"/>
  <c r="Q617" i="2"/>
  <c r="Q603" i="2"/>
  <c r="Q589" i="2"/>
  <c r="Q575" i="2"/>
  <c r="Q561" i="2"/>
  <c r="Q547" i="2"/>
  <c r="Q533" i="2"/>
  <c r="Q519" i="2"/>
  <c r="Q505" i="2"/>
  <c r="Q491" i="2"/>
  <c r="Q477" i="2"/>
  <c r="Q463" i="2"/>
  <c r="Q449" i="2"/>
  <c r="Q435" i="2"/>
  <c r="Q421" i="2"/>
  <c r="Q407" i="2"/>
  <c r="Q393" i="2"/>
  <c r="Q379" i="2"/>
  <c r="Q365" i="2"/>
  <c r="Q351" i="2"/>
  <c r="Q337" i="2"/>
  <c r="Q323" i="2"/>
  <c r="Q309" i="2"/>
  <c r="Q295" i="2"/>
  <c r="Q281" i="2"/>
  <c r="Q267" i="2"/>
  <c r="Q253" i="2"/>
  <c r="Q239" i="2"/>
  <c r="Q225" i="2"/>
  <c r="Q211" i="2"/>
  <c r="Q197" i="2"/>
  <c r="Q183" i="2"/>
  <c r="Q169" i="2"/>
  <c r="Q155" i="2"/>
  <c r="Q141" i="2"/>
  <c r="Q127" i="2"/>
  <c r="Q113" i="2"/>
  <c r="Q99" i="2"/>
  <c r="Q85" i="2"/>
  <c r="Q995" i="2"/>
  <c r="Q981" i="2"/>
  <c r="Q967" i="2"/>
  <c r="Q953" i="2"/>
  <c r="Q939" i="2"/>
  <c r="Q925" i="2"/>
  <c r="Q911" i="2"/>
  <c r="Q897" i="2"/>
  <c r="Q883" i="2"/>
  <c r="Q869" i="2"/>
  <c r="Q855" i="2"/>
  <c r="Q841" i="2"/>
  <c r="Q827" i="2"/>
  <c r="Q813" i="2"/>
  <c r="Q799" i="2"/>
  <c r="Q785" i="2"/>
  <c r="Q770" i="2"/>
  <c r="Q756" i="2"/>
  <c r="Q742" i="2"/>
  <c r="Q728" i="2"/>
  <c r="Q714" i="2"/>
  <c r="Q700" i="2"/>
  <c r="Q686" i="2"/>
  <c r="Q672" i="2"/>
  <c r="Q658" i="2"/>
  <c r="Q644" i="2"/>
  <c r="Q630" i="2"/>
  <c r="Q616" i="2"/>
  <c r="Q602" i="2"/>
  <c r="Q588" i="2"/>
  <c r="Q574" i="2"/>
  <c r="Q560" i="2"/>
  <c r="Q546" i="2"/>
  <c r="Q532" i="2"/>
  <c r="Q518" i="2"/>
  <c r="Q504" i="2"/>
  <c r="Q490" i="2"/>
  <c r="Q476" i="2"/>
  <c r="Q462" i="2"/>
  <c r="Q448" i="2"/>
  <c r="Q434" i="2"/>
  <c r="Q420" i="2"/>
  <c r="Q406" i="2"/>
  <c r="Q392" i="2"/>
  <c r="Q378" i="2"/>
  <c r="Q364" i="2"/>
  <c r="Q350" i="2"/>
  <c r="Q336" i="2"/>
  <c r="Q322" i="2"/>
  <c r="Q308" i="2"/>
  <c r="Q294" i="2"/>
  <c r="Q280" i="2"/>
  <c r="Q266" i="2"/>
  <c r="Q252" i="2"/>
  <c r="Q238" i="2"/>
  <c r="Q224" i="2"/>
  <c r="Q210" i="2"/>
  <c r="Q196" i="2"/>
  <c r="Q182" i="2"/>
  <c r="Q168" i="2"/>
  <c r="Q154" i="2"/>
  <c r="Q140" i="2"/>
  <c r="Q126" i="2"/>
  <c r="Q112" i="2"/>
  <c r="Q98" i="2"/>
  <c r="Q84" i="2"/>
  <c r="Q71" i="2"/>
  <c r="Q57" i="2"/>
  <c r="Q46" i="2"/>
  <c r="Q31" i="2"/>
  <c r="Q56" i="2"/>
  <c r="Q70" i="2"/>
  <c r="Q32" i="2"/>
  <c r="Q42" i="2"/>
  <c r="Q994" i="2"/>
  <c r="Q980" i="2"/>
  <c r="Q966" i="2"/>
  <c r="Q952" i="2"/>
  <c r="Q938" i="2"/>
  <c r="Q924" i="2"/>
  <c r="Q910" i="2"/>
  <c r="Q896" i="2"/>
  <c r="Q882" i="2"/>
  <c r="Q868" i="2"/>
  <c r="Q854" i="2"/>
  <c r="Q840" i="2"/>
  <c r="Q826" i="2"/>
  <c r="Q812" i="2"/>
  <c r="Q798" i="2"/>
  <c r="Q784" i="2"/>
  <c r="Q769" i="2"/>
  <c r="Q755" i="2"/>
  <c r="Q741" i="2"/>
  <c r="Q727" i="2"/>
  <c r="Q713" i="2"/>
  <c r="Q699" i="2"/>
  <c r="Q685" i="2"/>
  <c r="Q671" i="2"/>
  <c r="Q657" i="2"/>
  <c r="Q643" i="2"/>
  <c r="Q629" i="2"/>
  <c r="Q615" i="2"/>
  <c r="Q601" i="2"/>
  <c r="Q587" i="2"/>
  <c r="Q573" i="2"/>
  <c r="Q559" i="2"/>
  <c r="Q545" i="2"/>
  <c r="Q531" i="2"/>
  <c r="Q517" i="2"/>
  <c r="Q503" i="2"/>
  <c r="Q489" i="2"/>
  <c r="Q475" i="2"/>
  <c r="Q461" i="2"/>
  <c r="Q447" i="2"/>
  <c r="Q433" i="2"/>
  <c r="Q419" i="2"/>
  <c r="Q405" i="2"/>
  <c r="Q391" i="2"/>
  <c r="Q377" i="2"/>
  <c r="Q363" i="2"/>
  <c r="Q349" i="2"/>
  <c r="Q335" i="2"/>
  <c r="Q321" i="2"/>
  <c r="Q307" i="2"/>
  <c r="Q293" i="2"/>
  <c r="Q279" i="2"/>
  <c r="Q265" i="2"/>
  <c r="Q251" i="2"/>
  <c r="Q237" i="2"/>
  <c r="Q223" i="2"/>
  <c r="Q209" i="2"/>
  <c r="Q195" i="2"/>
  <c r="Q181" i="2"/>
  <c r="Q167" i="2"/>
  <c r="Q153" i="2"/>
  <c r="Q139" i="2"/>
  <c r="Q125" i="2"/>
  <c r="Q111" i="2"/>
  <c r="Q97" i="2"/>
  <c r="Q83" i="2"/>
  <c r="Q69" i="2"/>
  <c r="Q55" i="2"/>
  <c r="Q993" i="2"/>
  <c r="Q979" i="2"/>
  <c r="Q965" i="2"/>
  <c r="Q951" i="2"/>
  <c r="Q937" i="2"/>
  <c r="Q923" i="2"/>
  <c r="Q909" i="2"/>
  <c r="Q895" i="2"/>
  <c r="Q881" i="2"/>
  <c r="Q867" i="2"/>
  <c r="Q853" i="2"/>
  <c r="Q839" i="2"/>
  <c r="Q825" i="2"/>
  <c r="Q811" i="2"/>
  <c r="Q797" i="2"/>
  <c r="Q783" i="2"/>
  <c r="Q768" i="2"/>
  <c r="Q754" i="2"/>
  <c r="Q740" i="2"/>
  <c r="Q726" i="2"/>
  <c r="Q712" i="2"/>
  <c r="Q698" i="2"/>
  <c r="Q684" i="2"/>
  <c r="Q670" i="2"/>
  <c r="Q656" i="2"/>
  <c r="Q642" i="2"/>
  <c r="Q628" i="2"/>
  <c r="Q614" i="2"/>
  <c r="Q600" i="2"/>
  <c r="Q586" i="2"/>
  <c r="Q572" i="2"/>
  <c r="Q558" i="2"/>
  <c r="Q544" i="2"/>
  <c r="Q530" i="2"/>
  <c r="Q516" i="2"/>
  <c r="Q502" i="2"/>
  <c r="Q488" i="2"/>
  <c r="Q474" i="2"/>
  <c r="Q460" i="2"/>
  <c r="Q446" i="2"/>
  <c r="Q432" i="2"/>
  <c r="Q418" i="2"/>
  <c r="Q404" i="2"/>
  <c r="Q390" i="2"/>
  <c r="Q376" i="2"/>
  <c r="Q362" i="2"/>
  <c r="Q348" i="2"/>
  <c r="Q334" i="2"/>
  <c r="Q320" i="2"/>
  <c r="Q306" i="2"/>
  <c r="Q292" i="2"/>
  <c r="Q278" i="2"/>
  <c r="Q264" i="2"/>
  <c r="Q250" i="2"/>
  <c r="Q236" i="2"/>
  <c r="Q222" i="2"/>
  <c r="Q208" i="2"/>
  <c r="Q194" i="2"/>
  <c r="Q180" i="2"/>
  <c r="Q166" i="2"/>
  <c r="Q152" i="2"/>
  <c r="Q138" i="2"/>
  <c r="Q124" i="2"/>
  <c r="Q110" i="2"/>
  <c r="Q96" i="2"/>
  <c r="Q82" i="2"/>
  <c r="Q68" i="2"/>
  <c r="Q54" i="2"/>
  <c r="Q992" i="2"/>
  <c r="Q978" i="2"/>
  <c r="Q964" i="2"/>
  <c r="Q950" i="2"/>
  <c r="Q936" i="2"/>
  <c r="Q922" i="2"/>
  <c r="Q908" i="2"/>
  <c r="Q894" i="2"/>
  <c r="Q880" i="2"/>
  <c r="Q866" i="2"/>
  <c r="Q852" i="2"/>
  <c r="Q838" i="2"/>
  <c r="Q824" i="2"/>
  <c r="Q810" i="2"/>
  <c r="Q796" i="2"/>
  <c r="Q782" i="2"/>
  <c r="Q767" i="2"/>
  <c r="Q753" i="2"/>
  <c r="Q739" i="2"/>
  <c r="Q725" i="2"/>
  <c r="Q711" i="2"/>
  <c r="Q697" i="2"/>
  <c r="Q683" i="2"/>
  <c r="Q669" i="2"/>
  <c r="Q655" i="2"/>
  <c r="Q641" i="2"/>
  <c r="Q627" i="2"/>
  <c r="Q613" i="2"/>
  <c r="Q599" i="2"/>
  <c r="Q585" i="2"/>
  <c r="Q571" i="2"/>
  <c r="Q557" i="2"/>
  <c r="Q543" i="2"/>
  <c r="Q529" i="2"/>
  <c r="Q515" i="2"/>
  <c r="Q501" i="2"/>
  <c r="Q487" i="2"/>
  <c r="Q473" i="2"/>
  <c r="Q459" i="2"/>
  <c r="Q445" i="2"/>
  <c r="Q431" i="2"/>
  <c r="Q417" i="2"/>
  <c r="Q403" i="2"/>
  <c r="Q389" i="2"/>
  <c r="Q375" i="2"/>
  <c r="Q361" i="2"/>
  <c r="Q347" i="2"/>
  <c r="Q333" i="2"/>
  <c r="Q319" i="2"/>
  <c r="Q305" i="2"/>
  <c r="Q291" i="2"/>
  <c r="Q277" i="2"/>
  <c r="Q263" i="2"/>
  <c r="Q249" i="2"/>
  <c r="Q235" i="2"/>
  <c r="Q221" i="2"/>
  <c r="Q207" i="2"/>
  <c r="Q193" i="2"/>
  <c r="Q179" i="2"/>
  <c r="Q165" i="2"/>
  <c r="Q151" i="2"/>
  <c r="Q137" i="2"/>
  <c r="Q123" i="2"/>
  <c r="Q109" i="2"/>
  <c r="Q95" i="2"/>
  <c r="Q81" i="2"/>
  <c r="Q67" i="2"/>
  <c r="Q53" i="2"/>
  <c r="Q991" i="2"/>
  <c r="Q977" i="2"/>
  <c r="Q963" i="2"/>
  <c r="Q949" i="2"/>
  <c r="Q935" i="2"/>
  <c r="Q921" i="2"/>
  <c r="Q907" i="2"/>
  <c r="Q893" i="2"/>
  <c r="Q879" i="2"/>
  <c r="Q865" i="2"/>
  <c r="Q851" i="2"/>
  <c r="Q837" i="2"/>
  <c r="Q823" i="2"/>
  <c r="Q809" i="2"/>
  <c r="Q795" i="2"/>
  <c r="Q781" i="2"/>
  <c r="Q766" i="2"/>
  <c r="Q752" i="2"/>
  <c r="Q738" i="2"/>
  <c r="Q724" i="2"/>
  <c r="Q710" i="2"/>
  <c r="Q696" i="2"/>
  <c r="Q682" i="2"/>
  <c r="Q668" i="2"/>
  <c r="Q654" i="2"/>
  <c r="Q640" i="2"/>
  <c r="Q626" i="2"/>
  <c r="Q612" i="2"/>
  <c r="Q598" i="2"/>
  <c r="Q584" i="2"/>
  <c r="Q570" i="2"/>
  <c r="Q556" i="2"/>
  <c r="Q542" i="2"/>
  <c r="Q528" i="2"/>
  <c r="Q514" i="2"/>
  <c r="Q500" i="2"/>
  <c r="Q486" i="2"/>
  <c r="Q472" i="2"/>
  <c r="Q458" i="2"/>
  <c r="Q444" i="2"/>
  <c r="Q430" i="2"/>
  <c r="Q416" i="2"/>
  <c r="Q402" i="2"/>
  <c r="Q388" i="2"/>
  <c r="Q374" i="2"/>
  <c r="Q360" i="2"/>
  <c r="Q346" i="2"/>
  <c r="Q332" i="2"/>
  <c r="Q318" i="2"/>
  <c r="Q304" i="2"/>
  <c r="Q290" i="2"/>
  <c r="Q276" i="2"/>
  <c r="Q262" i="2"/>
  <c r="Q248" i="2"/>
  <c r="Q234" i="2"/>
  <c r="Q220" i="2"/>
  <c r="Q206" i="2"/>
  <c r="Q192" i="2"/>
  <c r="Q178" i="2"/>
  <c r="Q164" i="2"/>
  <c r="Q150" i="2"/>
  <c r="Q136" i="2"/>
  <c r="Q122" i="2"/>
  <c r="Q108" i="2"/>
  <c r="Q94" i="2"/>
  <c r="Q80" i="2"/>
  <c r="Q66" i="2"/>
  <c r="Q52" i="2"/>
  <c r="Q990" i="2"/>
  <c r="Q976" i="2"/>
  <c r="Q962" i="2"/>
  <c r="Q948" i="2"/>
  <c r="Q934" i="2"/>
  <c r="Q920" i="2"/>
  <c r="Q906" i="2"/>
  <c r="Q892" i="2"/>
  <c r="Q878" i="2"/>
  <c r="Q864" i="2"/>
  <c r="Q850" i="2"/>
  <c r="Q836" i="2"/>
  <c r="Q822" i="2"/>
  <c r="Q808" i="2"/>
  <c r="Q794" i="2"/>
  <c r="Q780" i="2"/>
  <c r="Q765" i="2"/>
  <c r="Q751" i="2"/>
  <c r="Q737" i="2"/>
  <c r="Q723" i="2"/>
  <c r="Q709" i="2"/>
  <c r="Q695" i="2"/>
  <c r="Q681" i="2"/>
  <c r="Q667" i="2"/>
  <c r="Q653" i="2"/>
  <c r="Q639" i="2"/>
  <c r="Q625" i="2"/>
  <c r="Q611" i="2"/>
  <c r="Q597" i="2"/>
  <c r="Q583" i="2"/>
  <c r="Q569" i="2"/>
  <c r="Q555" i="2"/>
  <c r="Q541" i="2"/>
  <c r="Q527" i="2"/>
  <c r="Q513" i="2"/>
  <c r="Q499" i="2"/>
  <c r="Q485" i="2"/>
  <c r="Q471" i="2"/>
  <c r="Q457" i="2"/>
  <c r="Q443" i="2"/>
  <c r="Q429" i="2"/>
  <c r="Q415" i="2"/>
  <c r="Q401" i="2"/>
  <c r="Q387" i="2"/>
  <c r="Q373" i="2"/>
  <c r="Q359" i="2"/>
  <c r="Q345" i="2"/>
  <c r="Q331" i="2"/>
  <c r="Q317" i="2"/>
  <c r="Q303" i="2"/>
  <c r="Q289" i="2"/>
  <c r="Q275" i="2"/>
  <c r="Q261" i="2"/>
  <c r="Q247" i="2"/>
  <c r="Q233" i="2"/>
  <c r="Q219" i="2"/>
  <c r="Q205" i="2"/>
  <c r="Q191" i="2"/>
  <c r="Q177" i="2"/>
  <c r="Q163" i="2"/>
  <c r="Q149" i="2"/>
  <c r="Q135" i="2"/>
  <c r="Q121" i="2"/>
  <c r="Q107" i="2"/>
  <c r="Q93" i="2"/>
  <c r="Q79" i="2"/>
  <c r="Q65" i="2"/>
  <c r="Q51" i="2"/>
  <c r="Q779" i="2"/>
  <c r="Q764" i="2"/>
  <c r="Q750" i="2"/>
  <c r="Q736" i="2"/>
  <c r="Q722" i="2"/>
  <c r="Q708" i="2"/>
  <c r="Q694" i="2"/>
  <c r="Q680" i="2"/>
  <c r="Q666" i="2"/>
  <c r="Q652" i="2"/>
  <c r="Q638" i="2"/>
  <c r="Q624" i="2"/>
  <c r="Q610" i="2"/>
  <c r="Q596" i="2"/>
  <c r="Q582" i="2"/>
  <c r="Q568" i="2"/>
  <c r="Q554" i="2"/>
  <c r="Q540" i="2"/>
  <c r="Q526" i="2"/>
  <c r="Q512" i="2"/>
  <c r="Q498" i="2"/>
  <c r="Q484" i="2"/>
  <c r="Q470" i="2"/>
  <c r="Q456" i="2"/>
  <c r="Q442" i="2"/>
  <c r="Q428" i="2"/>
  <c r="Q414" i="2"/>
  <c r="Q400" i="2"/>
  <c r="Q386" i="2"/>
  <c r="Q372" i="2"/>
  <c r="Q358" i="2"/>
  <c r="Q344" i="2"/>
  <c r="Q330" i="2"/>
  <c r="Q316" i="2"/>
  <c r="Q302" i="2"/>
  <c r="Q288" i="2"/>
  <c r="Q274" i="2"/>
  <c r="Q260" i="2"/>
  <c r="Q246" i="2"/>
  <c r="Q232" i="2"/>
  <c r="Q218" i="2"/>
  <c r="Q204" i="2"/>
  <c r="Q190" i="2"/>
  <c r="Q176" i="2"/>
  <c r="Q162" i="2"/>
  <c r="Q148" i="2"/>
  <c r="Q134" i="2"/>
  <c r="Q120" i="2"/>
  <c r="Q106" i="2"/>
  <c r="Q92" i="2"/>
  <c r="Q78" i="2"/>
  <c r="Q64" i="2"/>
  <c r="Q50" i="2"/>
  <c r="Q807" i="2"/>
  <c r="Q988" i="2"/>
  <c r="Q974" i="2"/>
  <c r="Q960" i="2"/>
  <c r="Q946" i="2"/>
  <c r="Q932" i="2"/>
  <c r="Q918" i="2"/>
  <c r="Q904" i="2"/>
  <c r="Q890" i="2"/>
  <c r="Q876" i="2"/>
  <c r="Q862" i="2"/>
  <c r="Q848" i="2"/>
  <c r="Q834" i="2"/>
  <c r="Q820" i="2"/>
  <c r="Q806" i="2"/>
  <c r="Q792" i="2"/>
  <c r="Q778" i="2"/>
  <c r="Q763" i="2"/>
  <c r="Q749" i="2"/>
  <c r="Q735" i="2"/>
  <c r="Q721" i="2"/>
  <c r="Q707" i="2"/>
  <c r="Q693" i="2"/>
  <c r="Q679" i="2"/>
  <c r="Q665" i="2"/>
  <c r="Q651" i="2"/>
  <c r="Q637" i="2"/>
  <c r="Q623" i="2"/>
  <c r="Q609" i="2"/>
  <c r="Q595" i="2"/>
  <c r="Q581" i="2"/>
  <c r="Q567" i="2"/>
  <c r="Q553" i="2"/>
  <c r="Q539" i="2"/>
  <c r="Q525" i="2"/>
  <c r="Q511" i="2"/>
  <c r="Q497" i="2"/>
  <c r="Q483" i="2"/>
  <c r="Q469" i="2"/>
  <c r="Q455" i="2"/>
  <c r="Q441" i="2"/>
  <c r="Q427" i="2"/>
  <c r="Q413" i="2"/>
  <c r="Q399" i="2"/>
  <c r="Q385" i="2"/>
  <c r="Q371" i="2"/>
  <c r="Q357" i="2"/>
  <c r="Q343" i="2"/>
  <c r="Q329" i="2"/>
  <c r="Q315" i="2"/>
  <c r="Q301" i="2"/>
  <c r="Q287" i="2"/>
  <c r="Q273" i="2"/>
  <c r="Q259" i="2"/>
  <c r="Q245" i="2"/>
  <c r="Q231" i="2"/>
  <c r="Q217" i="2"/>
  <c r="Q203" i="2"/>
  <c r="Q189" i="2"/>
  <c r="Q175" i="2"/>
  <c r="Q161" i="2"/>
  <c r="Q147" i="2"/>
  <c r="Q133" i="2"/>
  <c r="Q119" i="2"/>
  <c r="Q105" i="2"/>
  <c r="Q91" i="2"/>
  <c r="Q77" i="2"/>
  <c r="Q63" i="2"/>
  <c r="Q49" i="2"/>
  <c r="Q821" i="2"/>
  <c r="Q987" i="2"/>
  <c r="Q973" i="2"/>
  <c r="Q959" i="2"/>
  <c r="Q945" i="2"/>
  <c r="Q931" i="2"/>
  <c r="Q917" i="2"/>
  <c r="Q903" i="2"/>
  <c r="Q889" i="2"/>
  <c r="Q875" i="2"/>
  <c r="Q861" i="2"/>
  <c r="Q847" i="2"/>
  <c r="Q833" i="2"/>
  <c r="Q819" i="2"/>
  <c r="Q805" i="2"/>
  <c r="Q791" i="2"/>
  <c r="Q777" i="2"/>
  <c r="Q762" i="2"/>
  <c r="Q748" i="2"/>
  <c r="Q734" i="2"/>
  <c r="Q720" i="2"/>
  <c r="Q706" i="2"/>
  <c r="Q692" i="2"/>
  <c r="Q678" i="2"/>
  <c r="Q664" i="2"/>
  <c r="Q650" i="2"/>
  <c r="Q636" i="2"/>
  <c r="Q622" i="2"/>
  <c r="Q608" i="2"/>
  <c r="Q594" i="2"/>
  <c r="Q580" i="2"/>
  <c r="Q566" i="2"/>
  <c r="Q552" i="2"/>
  <c r="Q538" i="2"/>
  <c r="Q524" i="2"/>
  <c r="Q510" i="2"/>
  <c r="Q496" i="2"/>
  <c r="Q482" i="2"/>
  <c r="Q468" i="2"/>
  <c r="Q454" i="2"/>
  <c r="Q440" i="2"/>
  <c r="Q426" i="2"/>
  <c r="Q412" i="2"/>
  <c r="Q398" i="2"/>
  <c r="Q384" i="2"/>
  <c r="Q370" i="2"/>
  <c r="Q356" i="2"/>
  <c r="Q342" i="2"/>
  <c r="Q328" i="2"/>
  <c r="Q314" i="2"/>
  <c r="Q300" i="2"/>
  <c r="Q286" i="2"/>
  <c r="Q272" i="2"/>
  <c r="Q258" i="2"/>
  <c r="Q244" i="2"/>
  <c r="Q230" i="2"/>
  <c r="Q216" i="2"/>
  <c r="Q202" i="2"/>
  <c r="Q188" i="2"/>
  <c r="Q174" i="2"/>
  <c r="Q160" i="2"/>
  <c r="Q146" i="2"/>
  <c r="Q132" i="2"/>
  <c r="Q118" i="2"/>
  <c r="Q104" i="2"/>
  <c r="Q90" i="2"/>
  <c r="Q76" i="2"/>
  <c r="Q62" i="2"/>
  <c r="Q48" i="2"/>
  <c r="Q835" i="2"/>
  <c r="Q1000" i="2"/>
  <c r="Q986" i="2"/>
  <c r="Q972" i="2"/>
  <c r="Q958" i="2"/>
  <c r="Q944" i="2"/>
  <c r="Q930" i="2"/>
  <c r="Q916" i="2"/>
  <c r="Q902" i="2"/>
  <c r="Q888" i="2"/>
  <c r="Q874" i="2"/>
  <c r="Q860" i="2"/>
  <c r="Q846" i="2"/>
  <c r="Q832" i="2"/>
  <c r="Q818" i="2"/>
  <c r="Q804" i="2"/>
  <c r="Q790" i="2"/>
  <c r="Q776" i="2"/>
  <c r="Q761" i="2"/>
  <c r="Q747" i="2"/>
  <c r="Q733" i="2"/>
  <c r="Q719" i="2"/>
  <c r="Q705" i="2"/>
  <c r="Q691" i="2"/>
  <c r="Q677" i="2"/>
  <c r="Q663" i="2"/>
  <c r="Q649" i="2"/>
  <c r="Q635" i="2"/>
  <c r="Q621" i="2"/>
  <c r="Q607" i="2"/>
  <c r="Q593" i="2"/>
  <c r="Q579" i="2"/>
  <c r="Q565" i="2"/>
  <c r="Q551" i="2"/>
  <c r="Q537" i="2"/>
  <c r="Q523" i="2"/>
  <c r="Q509" i="2"/>
  <c r="Q495" i="2"/>
  <c r="Q481" i="2"/>
  <c r="Q467" i="2"/>
  <c r="Q453" i="2"/>
  <c r="Q439" i="2"/>
  <c r="Q425" i="2"/>
  <c r="Q411" i="2"/>
  <c r="Q397" i="2"/>
  <c r="Q383" i="2"/>
  <c r="Q369" i="2"/>
  <c r="Q355" i="2"/>
  <c r="Q341" i="2"/>
  <c r="Q327" i="2"/>
  <c r="Q313" i="2"/>
  <c r="Q299" i="2"/>
  <c r="Q285" i="2"/>
  <c r="Q271" i="2"/>
  <c r="Q257" i="2"/>
  <c r="Q243" i="2"/>
  <c r="Q229" i="2"/>
  <c r="Q215" i="2"/>
  <c r="Q201" i="2"/>
  <c r="Q187" i="2"/>
  <c r="Q173" i="2"/>
  <c r="Q159" i="2"/>
  <c r="Q145" i="2"/>
  <c r="Q131" i="2"/>
  <c r="Q117" i="2"/>
  <c r="Q103" i="2"/>
  <c r="Q89" i="2"/>
  <c r="Q75" i="2"/>
  <c r="Q61" i="2"/>
  <c r="Q47" i="2"/>
  <c r="Q863" i="2"/>
  <c r="Q999" i="2"/>
  <c r="Q985" i="2"/>
  <c r="Q971" i="2"/>
  <c r="Q957" i="2"/>
  <c r="Q943" i="2"/>
  <c r="Q929" i="2"/>
  <c r="Q915" i="2"/>
  <c r="Q901" i="2"/>
  <c r="Q887" i="2"/>
  <c r="Q873" i="2"/>
  <c r="Q859" i="2"/>
  <c r="Q845" i="2"/>
  <c r="Q831" i="2"/>
  <c r="Q817" i="2"/>
  <c r="Q803" i="2"/>
  <c r="Q789" i="2"/>
  <c r="Q774" i="2"/>
  <c r="Q760" i="2"/>
  <c r="Q746" i="2"/>
  <c r="Q732" i="2"/>
  <c r="Q718" i="2"/>
  <c r="Q704" i="2"/>
  <c r="Q690" i="2"/>
  <c r="Q676" i="2"/>
  <c r="Q662" i="2"/>
  <c r="Q648" i="2"/>
  <c r="Q634" i="2"/>
  <c r="Q620" i="2"/>
  <c r="Q606" i="2"/>
  <c r="Q592" i="2"/>
  <c r="Q578" i="2"/>
  <c r="Q564" i="2"/>
  <c r="Q550" i="2"/>
  <c r="Q536" i="2"/>
  <c r="Q522" i="2"/>
  <c r="Q508" i="2"/>
  <c r="Q494" i="2"/>
  <c r="Q480" i="2"/>
  <c r="Q466" i="2"/>
  <c r="Q452" i="2"/>
  <c r="Q438" i="2"/>
  <c r="Q424" i="2"/>
  <c r="Q410" i="2"/>
  <c r="Q396" i="2"/>
  <c r="Q382" i="2"/>
  <c r="Q368" i="2"/>
  <c r="Q354" i="2"/>
  <c r="Q340" i="2"/>
  <c r="Q326" i="2"/>
  <c r="Q312" i="2"/>
  <c r="Q298" i="2"/>
  <c r="Q284" i="2"/>
  <c r="Q270" i="2"/>
  <c r="Q256" i="2"/>
  <c r="Q242" i="2"/>
  <c r="Q228" i="2"/>
  <c r="Q214" i="2"/>
  <c r="Q200" i="2"/>
  <c r="Q186" i="2"/>
  <c r="Q172" i="2"/>
  <c r="Q158" i="2"/>
  <c r="Q144" i="2"/>
  <c r="Q130" i="2"/>
  <c r="Q116" i="2"/>
  <c r="Q102" i="2"/>
  <c r="Q88" i="2"/>
  <c r="Q74" i="2"/>
  <c r="Q60" i="2"/>
  <c r="Q849" i="2"/>
  <c r="Q998" i="2"/>
  <c r="Q984" i="2"/>
  <c r="Q970" i="2"/>
  <c r="Q956" i="2"/>
  <c r="Q942" i="2"/>
  <c r="Q928" i="2"/>
  <c r="Q914" i="2"/>
  <c r="Q900" i="2"/>
  <c r="Q886" i="2"/>
  <c r="Q872" i="2"/>
  <c r="Q858" i="2"/>
  <c r="Q844" i="2"/>
  <c r="Q830" i="2"/>
  <c r="Q816" i="2"/>
  <c r="Q802" i="2"/>
  <c r="Q788" i="2"/>
  <c r="Q773" i="2"/>
  <c r="Q759" i="2"/>
  <c r="Q745" i="2"/>
  <c r="Q731" i="2"/>
  <c r="Q717" i="2"/>
  <c r="Q703" i="2"/>
  <c r="Q689" i="2"/>
  <c r="Q675" i="2"/>
  <c r="Q661" i="2"/>
  <c r="Q647" i="2"/>
  <c r="Q633" i="2"/>
  <c r="Q619" i="2"/>
  <c r="Q605" i="2"/>
  <c r="Q591" i="2"/>
  <c r="Q577" i="2"/>
  <c r="Q563" i="2"/>
  <c r="Q549" i="2"/>
  <c r="Q535" i="2"/>
  <c r="Q521" i="2"/>
  <c r="Q507" i="2"/>
  <c r="Q493" i="2"/>
  <c r="Q479" i="2"/>
  <c r="Q465" i="2"/>
  <c r="Q451" i="2"/>
  <c r="Q437" i="2"/>
  <c r="Q423" i="2"/>
  <c r="Q409" i="2"/>
  <c r="Q395" i="2"/>
  <c r="Q381" i="2"/>
  <c r="Q367" i="2"/>
  <c r="Q353" i="2"/>
  <c r="Q339" i="2"/>
  <c r="Q325" i="2"/>
  <c r="Q311" i="2"/>
  <c r="Q297" i="2"/>
  <c r="Q283" i="2"/>
  <c r="Q269" i="2"/>
  <c r="Q255" i="2"/>
  <c r="Q241" i="2"/>
  <c r="Q227" i="2"/>
  <c r="Q213" i="2"/>
  <c r="Q199" i="2"/>
  <c r="Q185" i="2"/>
  <c r="Q171" i="2"/>
  <c r="Q157" i="2"/>
  <c r="Q143" i="2"/>
  <c r="Q129" i="2"/>
  <c r="Q115" i="2"/>
  <c r="Q101" i="2"/>
  <c r="Q87" i="2"/>
  <c r="Q73" i="2"/>
  <c r="Q59" i="2"/>
  <c r="Q989" i="2"/>
  <c r="Q975" i="2"/>
  <c r="Q961" i="2"/>
  <c r="Q947" i="2"/>
  <c r="Q933" i="2"/>
  <c r="Q919" i="2"/>
  <c r="Q905" i="2"/>
  <c r="Q891" i="2"/>
  <c r="Q877" i="2"/>
  <c r="Q793" i="2"/>
  <c r="Q997" i="2"/>
  <c r="Q983" i="2"/>
  <c r="Q969" i="2"/>
  <c r="Q955" i="2"/>
  <c r="Q941" i="2"/>
  <c r="Q927" i="2"/>
  <c r="Q913" i="2"/>
  <c r="Q899" i="2"/>
  <c r="Q885" i="2"/>
  <c r="Q871" i="2"/>
  <c r="Q857" i="2"/>
  <c r="Q843" i="2"/>
  <c r="Q829" i="2"/>
  <c r="Q815" i="2"/>
  <c r="Q801" i="2"/>
  <c r="Q787" i="2"/>
  <c r="Q772" i="2"/>
  <c r="Q758" i="2"/>
  <c r="Q744" i="2"/>
  <c r="Q730" i="2"/>
  <c r="Q716" i="2"/>
  <c r="Q702" i="2"/>
  <c r="Q688" i="2"/>
  <c r="Q674" i="2"/>
  <c r="Q660" i="2"/>
  <c r="Q646" i="2"/>
  <c r="Q632" i="2"/>
  <c r="Q618" i="2"/>
  <c r="Q604" i="2"/>
  <c r="Q590" i="2"/>
  <c r="Q576" i="2"/>
  <c r="Q562" i="2"/>
  <c r="Q548" i="2"/>
  <c r="Q534" i="2"/>
  <c r="Q520" i="2"/>
  <c r="Q506" i="2"/>
  <c r="Q492" i="2"/>
  <c r="Q478" i="2"/>
  <c r="Q464" i="2"/>
  <c r="Q450" i="2"/>
  <c r="Q436" i="2"/>
  <c r="Q422" i="2"/>
  <c r="Q408" i="2"/>
  <c r="Q394" i="2"/>
  <c r="Q380" i="2"/>
  <c r="Q366" i="2"/>
  <c r="Q352" i="2"/>
  <c r="Q338" i="2"/>
  <c r="Q324" i="2"/>
  <c r="Q310" i="2"/>
  <c r="Q296" i="2"/>
  <c r="Q282" i="2"/>
  <c r="Q268" i="2"/>
  <c r="Q254" i="2"/>
  <c r="Q240" i="2"/>
  <c r="Q226" i="2"/>
  <c r="Q212" i="2"/>
  <c r="Q198" i="2"/>
  <c r="Q184" i="2"/>
  <c r="Q170" i="2"/>
  <c r="Q156" i="2"/>
  <c r="Q142" i="2"/>
  <c r="Q128" i="2"/>
  <c r="Q114" i="2"/>
  <c r="Q100" i="2"/>
  <c r="Q86" i="2"/>
  <c r="Q72" i="2"/>
  <c r="Q58" i="2"/>
  <c r="Q43" i="2"/>
  <c r="Q34" i="2"/>
  <c r="Q33" i="2"/>
  <c r="Q44" i="2"/>
  <c r="Q35" i="2"/>
  <c r="Q29" i="2"/>
  <c r="Q45" i="2"/>
  <c r="Q41" i="2"/>
  <c r="Q40" i="2"/>
  <c r="Q26" i="2"/>
  <c r="Q10" i="2"/>
  <c r="Q17" i="2"/>
  <c r="P819" i="2"/>
  <c r="P804" i="2"/>
  <c r="P776" i="2"/>
  <c r="N838" i="2"/>
  <c r="N824" i="2"/>
  <c r="N796" i="2"/>
  <c r="N777" i="2"/>
  <c r="N846" i="2"/>
  <c r="N832" i="2"/>
  <c r="N818" i="2"/>
  <c r="N804" i="2"/>
  <c r="N774" i="2"/>
  <c r="N851" i="2"/>
  <c r="N837" i="2"/>
  <c r="N823" i="2"/>
  <c r="N847" i="2"/>
  <c r="N833" i="2"/>
  <c r="N845" i="2"/>
  <c r="N831" i="2"/>
  <c r="N788" i="2"/>
  <c r="N843" i="2"/>
  <c r="N829" i="2"/>
  <c r="N848" i="2"/>
  <c r="N834" i="2"/>
  <c r="N820" i="2"/>
  <c r="N844" i="2"/>
  <c r="N830" i="2"/>
  <c r="N802" i="2"/>
  <c r="P336" i="2"/>
  <c r="N336" i="2"/>
  <c r="N982" i="2"/>
  <c r="P982" i="2"/>
  <c r="N870" i="2"/>
  <c r="P870" i="2"/>
  <c r="N701" i="2"/>
  <c r="P701" i="2"/>
  <c r="N575" i="2"/>
  <c r="P575" i="2"/>
  <c r="P379" i="2"/>
  <c r="N379" i="2"/>
  <c r="N253" i="2"/>
  <c r="P253" i="2"/>
  <c r="N939" i="2"/>
  <c r="P939" i="2"/>
  <c r="N672" i="2"/>
  <c r="P672" i="2"/>
  <c r="P546" i="2"/>
  <c r="N546" i="2"/>
  <c r="N476" i="2"/>
  <c r="P476" i="2"/>
  <c r="N434" i="2"/>
  <c r="P434" i="2"/>
  <c r="N364" i="2"/>
  <c r="P364" i="2"/>
  <c r="P294" i="2"/>
  <c r="N294" i="2"/>
  <c r="P280" i="2"/>
  <c r="N280" i="2"/>
  <c r="N266" i="2"/>
  <c r="P266" i="2"/>
  <c r="P252" i="2"/>
  <c r="N252" i="2"/>
  <c r="P994" i="2"/>
  <c r="N994" i="2"/>
  <c r="N980" i="2"/>
  <c r="P980" i="2"/>
  <c r="P966" i="2"/>
  <c r="N966" i="2"/>
  <c r="N952" i="2"/>
  <c r="P952" i="2"/>
  <c r="P938" i="2"/>
  <c r="N938" i="2"/>
  <c r="P924" i="2"/>
  <c r="N924" i="2"/>
  <c r="N910" i="2"/>
  <c r="P910" i="2"/>
  <c r="N896" i="2"/>
  <c r="P896" i="2"/>
  <c r="N882" i="2"/>
  <c r="P882" i="2"/>
  <c r="P868" i="2"/>
  <c r="N868" i="2"/>
  <c r="P854" i="2"/>
  <c r="N854" i="2"/>
  <c r="N755" i="2"/>
  <c r="P755" i="2"/>
  <c r="P741" i="2"/>
  <c r="N741" i="2"/>
  <c r="N727" i="2"/>
  <c r="P727" i="2"/>
  <c r="N713" i="2"/>
  <c r="P713" i="2"/>
  <c r="P699" i="2"/>
  <c r="N699" i="2"/>
  <c r="N685" i="2"/>
  <c r="P685" i="2"/>
  <c r="P671" i="2"/>
  <c r="N671" i="2"/>
  <c r="N657" i="2"/>
  <c r="P657" i="2"/>
  <c r="N643" i="2"/>
  <c r="P643" i="2"/>
  <c r="N629" i="2"/>
  <c r="P629" i="2"/>
  <c r="N615" i="2"/>
  <c r="P615" i="2"/>
  <c r="P601" i="2"/>
  <c r="N601" i="2"/>
  <c r="N587" i="2"/>
  <c r="P587" i="2"/>
  <c r="N573" i="2"/>
  <c r="P573" i="2"/>
  <c r="P559" i="2"/>
  <c r="N559" i="2"/>
  <c r="P545" i="2"/>
  <c r="N545" i="2"/>
  <c r="P531" i="2"/>
  <c r="N531" i="2"/>
  <c r="P517" i="2"/>
  <c r="N517" i="2"/>
  <c r="P503" i="2"/>
  <c r="N503" i="2"/>
  <c r="P489" i="2"/>
  <c r="N489" i="2"/>
  <c r="P475" i="2"/>
  <c r="N475" i="2"/>
  <c r="N461" i="2"/>
  <c r="P461" i="2"/>
  <c r="P447" i="2"/>
  <c r="N447" i="2"/>
  <c r="N433" i="2"/>
  <c r="P433" i="2"/>
  <c r="N419" i="2"/>
  <c r="P419" i="2"/>
  <c r="N405" i="2"/>
  <c r="P405" i="2"/>
  <c r="N391" i="2"/>
  <c r="P391" i="2"/>
  <c r="N377" i="2"/>
  <c r="P377" i="2"/>
  <c r="P363" i="2"/>
  <c r="N363" i="2"/>
  <c r="P349" i="2"/>
  <c r="N349" i="2"/>
  <c r="N335" i="2"/>
  <c r="P335" i="2"/>
  <c r="P321" i="2"/>
  <c r="N321" i="2"/>
  <c r="P307" i="2"/>
  <c r="N307" i="2"/>
  <c r="P293" i="2"/>
  <c r="N293" i="2"/>
  <c r="P279" i="2"/>
  <c r="N279" i="2"/>
  <c r="N265" i="2"/>
  <c r="P265" i="2"/>
  <c r="N251" i="2"/>
  <c r="P251" i="2"/>
  <c r="P421" i="2"/>
  <c r="N421" i="2"/>
  <c r="N995" i="2"/>
  <c r="P995" i="2"/>
  <c r="N855" i="2"/>
  <c r="P855" i="2"/>
  <c r="P714" i="2"/>
  <c r="N714" i="2"/>
  <c r="N616" i="2"/>
  <c r="P616" i="2"/>
  <c r="N504" i="2"/>
  <c r="P504" i="2"/>
  <c r="N462" i="2"/>
  <c r="P462" i="2"/>
  <c r="N378" i="2"/>
  <c r="P378" i="2"/>
  <c r="N993" i="2"/>
  <c r="P993" i="2"/>
  <c r="N965" i="2"/>
  <c r="P965" i="2"/>
  <c r="N937" i="2"/>
  <c r="P937" i="2"/>
  <c r="N909" i="2"/>
  <c r="P909" i="2"/>
  <c r="N881" i="2"/>
  <c r="P881" i="2"/>
  <c r="N853" i="2"/>
  <c r="P853" i="2"/>
  <c r="N740" i="2"/>
  <c r="P740" i="2"/>
  <c r="P712" i="2"/>
  <c r="N712" i="2"/>
  <c r="N684" i="2"/>
  <c r="P684" i="2"/>
  <c r="P642" i="2"/>
  <c r="N642" i="2"/>
  <c r="N614" i="2"/>
  <c r="P614" i="2"/>
  <c r="P586" i="2"/>
  <c r="N586" i="2"/>
  <c r="N558" i="2"/>
  <c r="P558" i="2"/>
  <c r="N530" i="2"/>
  <c r="P530" i="2"/>
  <c r="P502" i="2"/>
  <c r="N502" i="2"/>
  <c r="N474" i="2"/>
  <c r="P474" i="2"/>
  <c r="N432" i="2"/>
  <c r="P432" i="2"/>
  <c r="N404" i="2"/>
  <c r="P404" i="2"/>
  <c r="N376" i="2"/>
  <c r="P376" i="2"/>
  <c r="N348" i="2"/>
  <c r="P348" i="2"/>
  <c r="P320" i="2"/>
  <c r="N320" i="2"/>
  <c r="P278" i="2"/>
  <c r="N278" i="2"/>
  <c r="N250" i="2"/>
  <c r="P250" i="2"/>
  <c r="N849" i="2"/>
  <c r="N835" i="2"/>
  <c r="N821" i="2"/>
  <c r="P992" i="2"/>
  <c r="N992" i="2"/>
  <c r="N978" i="2"/>
  <c r="P978" i="2"/>
  <c r="P964" i="2"/>
  <c r="N964" i="2"/>
  <c r="P950" i="2"/>
  <c r="N950" i="2"/>
  <c r="N936" i="2"/>
  <c r="P936" i="2"/>
  <c r="P922" i="2"/>
  <c r="N922" i="2"/>
  <c r="N908" i="2"/>
  <c r="P908" i="2"/>
  <c r="P894" i="2"/>
  <c r="N894" i="2"/>
  <c r="P880" i="2"/>
  <c r="N880" i="2"/>
  <c r="P866" i="2"/>
  <c r="N866" i="2"/>
  <c r="P852" i="2"/>
  <c r="N852" i="2"/>
  <c r="N753" i="2"/>
  <c r="P753" i="2"/>
  <c r="N739" i="2"/>
  <c r="P739" i="2"/>
  <c r="N725" i="2"/>
  <c r="P725" i="2"/>
  <c r="N711" i="2"/>
  <c r="P711" i="2"/>
  <c r="P697" i="2"/>
  <c r="N697" i="2"/>
  <c r="P683" i="2"/>
  <c r="N683" i="2"/>
  <c r="P669" i="2"/>
  <c r="N669" i="2"/>
  <c r="P655" i="2"/>
  <c r="N655" i="2"/>
  <c r="N641" i="2"/>
  <c r="P641" i="2"/>
  <c r="N627" i="2"/>
  <c r="P627" i="2"/>
  <c r="N613" i="2"/>
  <c r="P613" i="2"/>
  <c r="N599" i="2"/>
  <c r="P599" i="2"/>
  <c r="P585" i="2"/>
  <c r="N585" i="2"/>
  <c r="N571" i="2"/>
  <c r="P571" i="2"/>
  <c r="P557" i="2"/>
  <c r="N557" i="2"/>
  <c r="N543" i="2"/>
  <c r="P543" i="2"/>
  <c r="P529" i="2"/>
  <c r="N529" i="2"/>
  <c r="N515" i="2"/>
  <c r="P515" i="2"/>
  <c r="N501" i="2"/>
  <c r="P501" i="2"/>
  <c r="P487" i="2"/>
  <c r="N487" i="2"/>
  <c r="P473" i="2"/>
  <c r="N473" i="2"/>
  <c r="P459" i="2"/>
  <c r="N459" i="2"/>
  <c r="P445" i="2"/>
  <c r="N445" i="2"/>
  <c r="P431" i="2"/>
  <c r="N431" i="2"/>
  <c r="P417" i="2"/>
  <c r="N417" i="2"/>
  <c r="P403" i="2"/>
  <c r="N403" i="2"/>
  <c r="P389" i="2"/>
  <c r="N389" i="2"/>
  <c r="N375" i="2"/>
  <c r="P375" i="2"/>
  <c r="P361" i="2"/>
  <c r="N361" i="2"/>
  <c r="N347" i="2"/>
  <c r="P347" i="2"/>
  <c r="P333" i="2"/>
  <c r="N333" i="2"/>
  <c r="P319" i="2"/>
  <c r="N319" i="2"/>
  <c r="P305" i="2"/>
  <c r="N305" i="2"/>
  <c r="P291" i="2"/>
  <c r="N291" i="2"/>
  <c r="P277" i="2"/>
  <c r="N277" i="2"/>
  <c r="P263" i="2"/>
  <c r="N263" i="2"/>
  <c r="N249" i="2"/>
  <c r="P249" i="2"/>
  <c r="N940" i="2"/>
  <c r="P940" i="2"/>
  <c r="P757" i="2"/>
  <c r="N757" i="2"/>
  <c r="N659" i="2"/>
  <c r="P659" i="2"/>
  <c r="N533" i="2"/>
  <c r="P533" i="2"/>
  <c r="P393" i="2"/>
  <c r="N393" i="2"/>
  <c r="N925" i="2"/>
  <c r="P925" i="2"/>
  <c r="P686" i="2"/>
  <c r="N686" i="2"/>
  <c r="N574" i="2"/>
  <c r="P574" i="2"/>
  <c r="N490" i="2"/>
  <c r="P490" i="2"/>
  <c r="P448" i="2"/>
  <c r="N448" i="2"/>
  <c r="P392" i="2"/>
  <c r="N392" i="2"/>
  <c r="N850" i="2"/>
  <c r="N836" i="2"/>
  <c r="N822" i="2"/>
  <c r="N979" i="2"/>
  <c r="P979" i="2"/>
  <c r="N951" i="2"/>
  <c r="P951" i="2"/>
  <c r="N923" i="2"/>
  <c r="P923" i="2"/>
  <c r="N895" i="2"/>
  <c r="P895" i="2"/>
  <c r="N867" i="2"/>
  <c r="P867" i="2"/>
  <c r="P754" i="2"/>
  <c r="N754" i="2"/>
  <c r="N726" i="2"/>
  <c r="P726" i="2"/>
  <c r="N698" i="2"/>
  <c r="P698" i="2"/>
  <c r="N670" i="2"/>
  <c r="P670" i="2"/>
  <c r="P656" i="2"/>
  <c r="N656" i="2"/>
  <c r="N628" i="2"/>
  <c r="P628" i="2"/>
  <c r="P600" i="2"/>
  <c r="N600" i="2"/>
  <c r="P572" i="2"/>
  <c r="N572" i="2"/>
  <c r="N544" i="2"/>
  <c r="P544" i="2"/>
  <c r="P516" i="2"/>
  <c r="N516" i="2"/>
  <c r="N488" i="2"/>
  <c r="P488" i="2"/>
  <c r="N460" i="2"/>
  <c r="P460" i="2"/>
  <c r="N446" i="2"/>
  <c r="P446" i="2"/>
  <c r="P418" i="2"/>
  <c r="N418" i="2"/>
  <c r="N390" i="2"/>
  <c r="P390" i="2"/>
  <c r="N362" i="2"/>
  <c r="P362" i="2"/>
  <c r="N334" i="2"/>
  <c r="P334" i="2"/>
  <c r="N306" i="2"/>
  <c r="P306" i="2"/>
  <c r="P292" i="2"/>
  <c r="N292" i="2"/>
  <c r="N264" i="2"/>
  <c r="P264" i="2"/>
  <c r="N991" i="2"/>
  <c r="P991" i="2"/>
  <c r="N977" i="2"/>
  <c r="P977" i="2"/>
  <c r="N963" i="2"/>
  <c r="P963" i="2"/>
  <c r="N949" i="2"/>
  <c r="P949" i="2"/>
  <c r="N935" i="2"/>
  <c r="P935" i="2"/>
  <c r="N921" i="2"/>
  <c r="P921" i="2"/>
  <c r="N907" i="2"/>
  <c r="P907" i="2"/>
  <c r="N893" i="2"/>
  <c r="P893" i="2"/>
  <c r="N879" i="2"/>
  <c r="P879" i="2"/>
  <c r="N865" i="2"/>
  <c r="P865" i="2"/>
  <c r="P766" i="2"/>
  <c r="N766" i="2"/>
  <c r="P752" i="2"/>
  <c r="N752" i="2"/>
  <c r="P738" i="2"/>
  <c r="N738" i="2"/>
  <c r="N724" i="2"/>
  <c r="P724" i="2"/>
  <c r="N710" i="2"/>
  <c r="P710" i="2"/>
  <c r="N696" i="2"/>
  <c r="P696" i="2"/>
  <c r="P682" i="2"/>
  <c r="N682" i="2"/>
  <c r="N668" i="2"/>
  <c r="P668" i="2"/>
  <c r="P654" i="2"/>
  <c r="N654" i="2"/>
  <c r="N640" i="2"/>
  <c r="P640" i="2"/>
  <c r="P626" i="2"/>
  <c r="N626" i="2"/>
  <c r="N612" i="2"/>
  <c r="P612" i="2"/>
  <c r="N598" i="2"/>
  <c r="P598" i="2"/>
  <c r="P584" i="2"/>
  <c r="N584" i="2"/>
  <c r="N570" i="2"/>
  <c r="P570" i="2"/>
  <c r="N556" i="2"/>
  <c r="P556" i="2"/>
  <c r="P542" i="2"/>
  <c r="N542" i="2"/>
  <c r="N528" i="2"/>
  <c r="P528" i="2"/>
  <c r="N514" i="2"/>
  <c r="P514" i="2"/>
  <c r="P500" i="2"/>
  <c r="N500" i="2"/>
  <c r="N486" i="2"/>
  <c r="P486" i="2"/>
  <c r="N472" i="2"/>
  <c r="P472" i="2"/>
  <c r="N458" i="2"/>
  <c r="P458" i="2"/>
  <c r="N444" i="2"/>
  <c r="P444" i="2"/>
  <c r="N430" i="2"/>
  <c r="P430" i="2"/>
  <c r="P416" i="2"/>
  <c r="N416" i="2"/>
  <c r="P402" i="2"/>
  <c r="N402" i="2"/>
  <c r="P388" i="2"/>
  <c r="N388" i="2"/>
  <c r="P374" i="2"/>
  <c r="N374" i="2"/>
  <c r="P360" i="2"/>
  <c r="N360" i="2"/>
  <c r="N346" i="2"/>
  <c r="P346" i="2"/>
  <c r="P332" i="2"/>
  <c r="N332" i="2"/>
  <c r="N318" i="2"/>
  <c r="P318" i="2"/>
  <c r="P304" i="2"/>
  <c r="N304" i="2"/>
  <c r="P290" i="2"/>
  <c r="N290" i="2"/>
  <c r="N276" i="2"/>
  <c r="P276" i="2"/>
  <c r="P262" i="2"/>
  <c r="N262" i="2"/>
  <c r="P840" i="2"/>
  <c r="P826" i="2"/>
  <c r="N968" i="2"/>
  <c r="P968" i="2"/>
  <c r="N884" i="2"/>
  <c r="P884" i="2"/>
  <c r="P603" i="2"/>
  <c r="N603" i="2"/>
  <c r="N491" i="2"/>
  <c r="P491" i="2"/>
  <c r="P351" i="2"/>
  <c r="N351" i="2"/>
  <c r="N953" i="2"/>
  <c r="P953" i="2"/>
  <c r="P406" i="2"/>
  <c r="N406" i="2"/>
  <c r="P962" i="2"/>
  <c r="N962" i="2"/>
  <c r="P864" i="2"/>
  <c r="N864" i="2"/>
  <c r="N765" i="2"/>
  <c r="P765" i="2"/>
  <c r="N681" i="2"/>
  <c r="P681" i="2"/>
  <c r="P555" i="2"/>
  <c r="N555" i="2"/>
  <c r="N457" i="2"/>
  <c r="P457" i="2"/>
  <c r="P373" i="2"/>
  <c r="N373" i="2"/>
  <c r="P905" i="2"/>
  <c r="N905" i="2"/>
  <c r="N736" i="2"/>
  <c r="P736" i="2"/>
  <c r="P652" i="2"/>
  <c r="N652" i="2"/>
  <c r="P540" i="2"/>
  <c r="N540" i="2"/>
  <c r="P456" i="2"/>
  <c r="N456" i="2"/>
  <c r="N358" i="2"/>
  <c r="P358" i="2"/>
  <c r="P274" i="2"/>
  <c r="N274" i="2"/>
  <c r="N988" i="2"/>
  <c r="P988" i="2"/>
  <c r="N974" i="2"/>
  <c r="P974" i="2"/>
  <c r="P960" i="2"/>
  <c r="N960" i="2"/>
  <c r="P946" i="2"/>
  <c r="N946" i="2"/>
  <c r="N932" i="2"/>
  <c r="P932" i="2"/>
  <c r="N918" i="2"/>
  <c r="P918" i="2"/>
  <c r="N904" i="2"/>
  <c r="P904" i="2"/>
  <c r="P890" i="2"/>
  <c r="N890" i="2"/>
  <c r="N876" i="2"/>
  <c r="P876" i="2"/>
  <c r="N862" i="2"/>
  <c r="P862" i="2"/>
  <c r="P763" i="2"/>
  <c r="N763" i="2"/>
  <c r="P749" i="2"/>
  <c r="N749" i="2"/>
  <c r="N735" i="2"/>
  <c r="P735" i="2"/>
  <c r="N721" i="2"/>
  <c r="P721" i="2"/>
  <c r="P707" i="2"/>
  <c r="N707" i="2"/>
  <c r="N693" i="2"/>
  <c r="P693" i="2"/>
  <c r="P679" i="2"/>
  <c r="N679" i="2"/>
  <c r="N665" i="2"/>
  <c r="P665" i="2"/>
  <c r="N651" i="2"/>
  <c r="P651" i="2"/>
  <c r="N637" i="2"/>
  <c r="P637" i="2"/>
  <c r="N623" i="2"/>
  <c r="P623" i="2"/>
  <c r="N609" i="2"/>
  <c r="P609" i="2"/>
  <c r="N595" i="2"/>
  <c r="P595" i="2"/>
  <c r="N581" i="2"/>
  <c r="P581" i="2"/>
  <c r="N567" i="2"/>
  <c r="P567" i="2"/>
  <c r="P553" i="2"/>
  <c r="N553" i="2"/>
  <c r="N539" i="2"/>
  <c r="P539" i="2"/>
  <c r="P525" i="2"/>
  <c r="N525" i="2"/>
  <c r="P511" i="2"/>
  <c r="N511" i="2"/>
  <c r="P497" i="2"/>
  <c r="N497" i="2"/>
  <c r="N483" i="2"/>
  <c r="P483" i="2"/>
  <c r="N469" i="2"/>
  <c r="P469" i="2"/>
  <c r="P455" i="2"/>
  <c r="N455" i="2"/>
  <c r="P441" i="2"/>
  <c r="N441" i="2"/>
  <c r="P427" i="2"/>
  <c r="N427" i="2"/>
  <c r="P413" i="2"/>
  <c r="N413" i="2"/>
  <c r="P399" i="2"/>
  <c r="N399" i="2"/>
  <c r="N385" i="2"/>
  <c r="P385" i="2"/>
  <c r="P371" i="2"/>
  <c r="N371" i="2"/>
  <c r="N357" i="2"/>
  <c r="P357" i="2"/>
  <c r="P343" i="2"/>
  <c r="N343" i="2"/>
  <c r="P329" i="2"/>
  <c r="N329" i="2"/>
  <c r="P315" i="2"/>
  <c r="N315" i="2"/>
  <c r="P301" i="2"/>
  <c r="N301" i="2"/>
  <c r="P287" i="2"/>
  <c r="N287" i="2"/>
  <c r="N273" i="2"/>
  <c r="P273" i="2"/>
  <c r="P259" i="2"/>
  <c r="N259" i="2"/>
  <c r="P850" i="2"/>
  <c r="P836" i="2"/>
  <c r="P822" i="2"/>
  <c r="P729" i="2"/>
  <c r="N729" i="2"/>
  <c r="N673" i="2"/>
  <c r="P673" i="2"/>
  <c r="N589" i="2"/>
  <c r="P589" i="2"/>
  <c r="N505" i="2"/>
  <c r="P505" i="2"/>
  <c r="N449" i="2"/>
  <c r="P449" i="2"/>
  <c r="N897" i="2"/>
  <c r="P897" i="2"/>
  <c r="N728" i="2"/>
  <c r="P728" i="2"/>
  <c r="N658" i="2"/>
  <c r="P658" i="2"/>
  <c r="N602" i="2"/>
  <c r="P602" i="2"/>
  <c r="P518" i="2"/>
  <c r="N518" i="2"/>
  <c r="P322" i="2"/>
  <c r="N322" i="2"/>
  <c r="P920" i="2"/>
  <c r="N920" i="2"/>
  <c r="N892" i="2"/>
  <c r="P892" i="2"/>
  <c r="N709" i="2"/>
  <c r="P709" i="2"/>
  <c r="P639" i="2"/>
  <c r="N639" i="2"/>
  <c r="P611" i="2"/>
  <c r="N611" i="2"/>
  <c r="P541" i="2"/>
  <c r="N541" i="2"/>
  <c r="P499" i="2"/>
  <c r="N499" i="2"/>
  <c r="N443" i="2"/>
  <c r="P443" i="2"/>
  <c r="N359" i="2"/>
  <c r="P359" i="2"/>
  <c r="P303" i="2"/>
  <c r="N303" i="2"/>
  <c r="P289" i="2"/>
  <c r="N289" i="2"/>
  <c r="P261" i="2"/>
  <c r="N261" i="2"/>
  <c r="N989" i="2"/>
  <c r="P989" i="2"/>
  <c r="P933" i="2"/>
  <c r="N933" i="2"/>
  <c r="N863" i="2"/>
  <c r="P863" i="2"/>
  <c r="N722" i="2"/>
  <c r="P722" i="2"/>
  <c r="N694" i="2"/>
  <c r="P694" i="2"/>
  <c r="N610" i="2"/>
  <c r="P610" i="2"/>
  <c r="N582" i="2"/>
  <c r="P582" i="2"/>
  <c r="N498" i="2"/>
  <c r="P498" i="2"/>
  <c r="P428" i="2"/>
  <c r="N428" i="2"/>
  <c r="P386" i="2"/>
  <c r="N386" i="2"/>
  <c r="N330" i="2"/>
  <c r="P330" i="2"/>
  <c r="N288" i="2"/>
  <c r="P288" i="2"/>
  <c r="N987" i="2"/>
  <c r="P987" i="2"/>
  <c r="N917" i="2"/>
  <c r="P917" i="2"/>
  <c r="P762" i="2"/>
  <c r="N762" i="2"/>
  <c r="P734" i="2"/>
  <c r="N734" i="2"/>
  <c r="P678" i="2"/>
  <c r="N678" i="2"/>
  <c r="P636" i="2"/>
  <c r="N636" i="2"/>
  <c r="P552" i="2"/>
  <c r="N552" i="2"/>
  <c r="N510" i="2"/>
  <c r="P510" i="2"/>
  <c r="N468" i="2"/>
  <c r="P468" i="2"/>
  <c r="N426" i="2"/>
  <c r="P426" i="2"/>
  <c r="P384" i="2"/>
  <c r="N384" i="2"/>
  <c r="N328" i="2"/>
  <c r="P328" i="2"/>
  <c r="P300" i="2"/>
  <c r="N300" i="2"/>
  <c r="P958" i="2"/>
  <c r="N958" i="2"/>
  <c r="N916" i="2"/>
  <c r="P916" i="2"/>
  <c r="N874" i="2"/>
  <c r="P874" i="2"/>
  <c r="N747" i="2"/>
  <c r="P747" i="2"/>
  <c r="N705" i="2"/>
  <c r="P705" i="2"/>
  <c r="P663" i="2"/>
  <c r="N663" i="2"/>
  <c r="N621" i="2"/>
  <c r="P621" i="2"/>
  <c r="N579" i="2"/>
  <c r="P579" i="2"/>
  <c r="P537" i="2"/>
  <c r="N537" i="2"/>
  <c r="N467" i="2"/>
  <c r="P467" i="2"/>
  <c r="N439" i="2"/>
  <c r="P439" i="2"/>
  <c r="P411" i="2"/>
  <c r="N411" i="2"/>
  <c r="P369" i="2"/>
  <c r="N369" i="2"/>
  <c r="P327" i="2"/>
  <c r="N327" i="2"/>
  <c r="P271" i="2"/>
  <c r="N271" i="2"/>
  <c r="P996" i="2"/>
  <c r="N996" i="2"/>
  <c r="N912" i="2"/>
  <c r="P912" i="2"/>
  <c r="N856" i="2"/>
  <c r="P856" i="2"/>
  <c r="N715" i="2"/>
  <c r="P715" i="2"/>
  <c r="N631" i="2"/>
  <c r="P631" i="2"/>
  <c r="N561" i="2"/>
  <c r="P561" i="2"/>
  <c r="P463" i="2"/>
  <c r="N463" i="2"/>
  <c r="N365" i="2"/>
  <c r="P365" i="2"/>
  <c r="P323" i="2"/>
  <c r="N323" i="2"/>
  <c r="N309" i="2"/>
  <c r="P309" i="2"/>
  <c r="N281" i="2"/>
  <c r="P281" i="2"/>
  <c r="N967" i="2"/>
  <c r="P967" i="2"/>
  <c r="P869" i="2"/>
  <c r="N869" i="2"/>
  <c r="N756" i="2"/>
  <c r="P756" i="2"/>
  <c r="P700" i="2"/>
  <c r="N700" i="2"/>
  <c r="N630" i="2"/>
  <c r="P630" i="2"/>
  <c r="P560" i="2"/>
  <c r="N560" i="2"/>
  <c r="N350" i="2"/>
  <c r="P350" i="2"/>
  <c r="N976" i="2"/>
  <c r="P976" i="2"/>
  <c r="N906" i="2"/>
  <c r="P906" i="2"/>
  <c r="N723" i="2"/>
  <c r="P723" i="2"/>
  <c r="P667" i="2"/>
  <c r="N667" i="2"/>
  <c r="N569" i="2"/>
  <c r="P569" i="2"/>
  <c r="P513" i="2"/>
  <c r="N513" i="2"/>
  <c r="P429" i="2"/>
  <c r="N429" i="2"/>
  <c r="N331" i="2"/>
  <c r="P331" i="2"/>
  <c r="N961" i="2"/>
  <c r="P961" i="2"/>
  <c r="P891" i="2"/>
  <c r="N891" i="2"/>
  <c r="P764" i="2"/>
  <c r="N764" i="2"/>
  <c r="P666" i="2"/>
  <c r="N666" i="2"/>
  <c r="N596" i="2"/>
  <c r="P596" i="2"/>
  <c r="N526" i="2"/>
  <c r="P526" i="2"/>
  <c r="P442" i="2"/>
  <c r="N442" i="2"/>
  <c r="P400" i="2"/>
  <c r="N400" i="2"/>
  <c r="P344" i="2"/>
  <c r="N344" i="2"/>
  <c r="P302" i="2"/>
  <c r="N302" i="2"/>
  <c r="N945" i="2"/>
  <c r="P945" i="2"/>
  <c r="N889" i="2"/>
  <c r="P889" i="2"/>
  <c r="N720" i="2"/>
  <c r="P720" i="2"/>
  <c r="N664" i="2"/>
  <c r="P664" i="2"/>
  <c r="N622" i="2"/>
  <c r="P622" i="2"/>
  <c r="P580" i="2"/>
  <c r="N580" i="2"/>
  <c r="N524" i="2"/>
  <c r="P524" i="2"/>
  <c r="N482" i="2"/>
  <c r="P482" i="2"/>
  <c r="N440" i="2"/>
  <c r="P440" i="2"/>
  <c r="P398" i="2"/>
  <c r="N398" i="2"/>
  <c r="N356" i="2"/>
  <c r="P356" i="2"/>
  <c r="P314" i="2"/>
  <c r="N314" i="2"/>
  <c r="N272" i="2"/>
  <c r="P272" i="2"/>
  <c r="P258" i="2"/>
  <c r="N258" i="2"/>
  <c r="P986" i="2"/>
  <c r="N986" i="2"/>
  <c r="N944" i="2"/>
  <c r="P944" i="2"/>
  <c r="P902" i="2"/>
  <c r="N902" i="2"/>
  <c r="P733" i="2"/>
  <c r="N733" i="2"/>
  <c r="N691" i="2"/>
  <c r="P691" i="2"/>
  <c r="P649" i="2"/>
  <c r="N649" i="2"/>
  <c r="P607" i="2"/>
  <c r="N607" i="2"/>
  <c r="P565" i="2"/>
  <c r="N565" i="2"/>
  <c r="N509" i="2"/>
  <c r="P509" i="2"/>
  <c r="P481" i="2"/>
  <c r="N481" i="2"/>
  <c r="P425" i="2"/>
  <c r="N425" i="2"/>
  <c r="P383" i="2"/>
  <c r="N383" i="2"/>
  <c r="P341" i="2"/>
  <c r="N341" i="2"/>
  <c r="P285" i="2"/>
  <c r="N285" i="2"/>
  <c r="N842" i="2"/>
  <c r="N828" i="2"/>
  <c r="N786" i="2"/>
  <c r="P999" i="2"/>
  <c r="N999" i="2"/>
  <c r="P985" i="2"/>
  <c r="N985" i="2"/>
  <c r="N971" i="2"/>
  <c r="P971" i="2"/>
  <c r="N957" i="2"/>
  <c r="P957" i="2"/>
  <c r="N943" i="2"/>
  <c r="P943" i="2"/>
  <c r="N929" i="2"/>
  <c r="P929" i="2"/>
  <c r="N915" i="2"/>
  <c r="P915" i="2"/>
  <c r="N901" i="2"/>
  <c r="P901" i="2"/>
  <c r="N887" i="2"/>
  <c r="P887" i="2"/>
  <c r="N873" i="2"/>
  <c r="P873" i="2"/>
  <c r="N859" i="2"/>
  <c r="P859" i="2"/>
  <c r="P760" i="2"/>
  <c r="N760" i="2"/>
  <c r="P746" i="2"/>
  <c r="N746" i="2"/>
  <c r="P732" i="2"/>
  <c r="N732" i="2"/>
  <c r="N718" i="2"/>
  <c r="P718" i="2"/>
  <c r="N704" i="2"/>
  <c r="P704" i="2"/>
  <c r="N690" i="2"/>
  <c r="P690" i="2"/>
  <c r="P676" i="2"/>
  <c r="N676" i="2"/>
  <c r="N662" i="2"/>
  <c r="P662" i="2"/>
  <c r="P648" i="2"/>
  <c r="N648" i="2"/>
  <c r="N634" i="2"/>
  <c r="P634" i="2"/>
  <c r="P620" i="2"/>
  <c r="N620" i="2"/>
  <c r="N606" i="2"/>
  <c r="P606" i="2"/>
  <c r="N592" i="2"/>
  <c r="P592" i="2"/>
  <c r="N578" i="2"/>
  <c r="P578" i="2"/>
  <c r="N564" i="2"/>
  <c r="P564" i="2"/>
  <c r="N550" i="2"/>
  <c r="P550" i="2"/>
  <c r="P536" i="2"/>
  <c r="N536" i="2"/>
  <c r="N522" i="2"/>
  <c r="P522" i="2"/>
  <c r="N508" i="2"/>
  <c r="P508" i="2"/>
  <c r="N494" i="2"/>
  <c r="P494" i="2"/>
  <c r="P480" i="2"/>
  <c r="N480" i="2"/>
  <c r="N466" i="2"/>
  <c r="P466" i="2"/>
  <c r="P452" i="2"/>
  <c r="N452" i="2"/>
  <c r="P438" i="2"/>
  <c r="N438" i="2"/>
  <c r="P424" i="2"/>
  <c r="N424" i="2"/>
  <c r="N410" i="2"/>
  <c r="P410" i="2"/>
  <c r="P396" i="2"/>
  <c r="N396" i="2"/>
  <c r="P382" i="2"/>
  <c r="N382" i="2"/>
  <c r="N368" i="2"/>
  <c r="P368" i="2"/>
  <c r="N354" i="2"/>
  <c r="P354" i="2"/>
  <c r="N340" i="2"/>
  <c r="P340" i="2"/>
  <c r="N326" i="2"/>
  <c r="P326" i="2"/>
  <c r="N312" i="2"/>
  <c r="P312" i="2"/>
  <c r="P298" i="2"/>
  <c r="N298" i="2"/>
  <c r="P284" i="2"/>
  <c r="N284" i="2"/>
  <c r="P270" i="2"/>
  <c r="N270" i="2"/>
  <c r="P256" i="2"/>
  <c r="N256" i="2"/>
  <c r="P848" i="2"/>
  <c r="P834" i="2"/>
  <c r="P820" i="2"/>
  <c r="N954" i="2"/>
  <c r="P954" i="2"/>
  <c r="N898" i="2"/>
  <c r="P898" i="2"/>
  <c r="P687" i="2"/>
  <c r="N687" i="2"/>
  <c r="N617" i="2"/>
  <c r="P617" i="2"/>
  <c r="N547" i="2"/>
  <c r="P547" i="2"/>
  <c r="N477" i="2"/>
  <c r="P477" i="2"/>
  <c r="N435" i="2"/>
  <c r="P435" i="2"/>
  <c r="P337" i="2"/>
  <c r="N337" i="2"/>
  <c r="N295" i="2"/>
  <c r="P295" i="2"/>
  <c r="N981" i="2"/>
  <c r="P981" i="2"/>
  <c r="P883" i="2"/>
  <c r="N883" i="2"/>
  <c r="N742" i="2"/>
  <c r="P742" i="2"/>
  <c r="N644" i="2"/>
  <c r="P644" i="2"/>
  <c r="P588" i="2"/>
  <c r="N588" i="2"/>
  <c r="P532" i="2"/>
  <c r="N532" i="2"/>
  <c r="N308" i="2"/>
  <c r="P308" i="2"/>
  <c r="P990" i="2"/>
  <c r="N990" i="2"/>
  <c r="P934" i="2"/>
  <c r="N934" i="2"/>
  <c r="P878" i="2"/>
  <c r="N878" i="2"/>
  <c r="P751" i="2"/>
  <c r="N751" i="2"/>
  <c r="N695" i="2"/>
  <c r="P695" i="2"/>
  <c r="P625" i="2"/>
  <c r="N625" i="2"/>
  <c r="P597" i="2"/>
  <c r="N597" i="2"/>
  <c r="P527" i="2"/>
  <c r="N527" i="2"/>
  <c r="P471" i="2"/>
  <c r="N471" i="2"/>
  <c r="P415" i="2"/>
  <c r="N415" i="2"/>
  <c r="P401" i="2"/>
  <c r="N401" i="2"/>
  <c r="P345" i="2"/>
  <c r="N345" i="2"/>
  <c r="P275" i="2"/>
  <c r="N275" i="2"/>
  <c r="N975" i="2"/>
  <c r="P975" i="2"/>
  <c r="P919" i="2"/>
  <c r="N919" i="2"/>
  <c r="N750" i="2"/>
  <c r="P750" i="2"/>
  <c r="P680" i="2"/>
  <c r="N680" i="2"/>
  <c r="P638" i="2"/>
  <c r="N638" i="2"/>
  <c r="N568" i="2"/>
  <c r="P568" i="2"/>
  <c r="P512" i="2"/>
  <c r="N512" i="2"/>
  <c r="P484" i="2"/>
  <c r="N484" i="2"/>
  <c r="P414" i="2"/>
  <c r="N414" i="2"/>
  <c r="P372" i="2"/>
  <c r="N372" i="2"/>
  <c r="P316" i="2"/>
  <c r="N316" i="2"/>
  <c r="P260" i="2"/>
  <c r="N260" i="2"/>
  <c r="N973" i="2"/>
  <c r="P973" i="2"/>
  <c r="N931" i="2"/>
  <c r="P931" i="2"/>
  <c r="N903" i="2"/>
  <c r="P903" i="2"/>
  <c r="N861" i="2"/>
  <c r="P861" i="2"/>
  <c r="P748" i="2"/>
  <c r="N748" i="2"/>
  <c r="P692" i="2"/>
  <c r="N692" i="2"/>
  <c r="N650" i="2"/>
  <c r="P650" i="2"/>
  <c r="N608" i="2"/>
  <c r="P608" i="2"/>
  <c r="P566" i="2"/>
  <c r="N566" i="2"/>
  <c r="N538" i="2"/>
  <c r="P538" i="2"/>
  <c r="P496" i="2"/>
  <c r="N496" i="2"/>
  <c r="N454" i="2"/>
  <c r="P454" i="2"/>
  <c r="N412" i="2"/>
  <c r="P412" i="2"/>
  <c r="N370" i="2"/>
  <c r="P370" i="2"/>
  <c r="N342" i="2"/>
  <c r="P342" i="2"/>
  <c r="P286" i="2"/>
  <c r="N286" i="2"/>
  <c r="N1000" i="2"/>
  <c r="P1000" i="2"/>
  <c r="P972" i="2"/>
  <c r="N972" i="2"/>
  <c r="P930" i="2"/>
  <c r="N930" i="2"/>
  <c r="P888" i="2"/>
  <c r="N888" i="2"/>
  <c r="N860" i="2"/>
  <c r="P860" i="2"/>
  <c r="N761" i="2"/>
  <c r="P761" i="2"/>
  <c r="N719" i="2"/>
  <c r="P719" i="2"/>
  <c r="P677" i="2"/>
  <c r="N677" i="2"/>
  <c r="P635" i="2"/>
  <c r="N635" i="2"/>
  <c r="N593" i="2"/>
  <c r="P593" i="2"/>
  <c r="N551" i="2"/>
  <c r="P551" i="2"/>
  <c r="N523" i="2"/>
  <c r="P523" i="2"/>
  <c r="N495" i="2"/>
  <c r="P495" i="2"/>
  <c r="N453" i="2"/>
  <c r="P453" i="2"/>
  <c r="P397" i="2"/>
  <c r="N397" i="2"/>
  <c r="P355" i="2"/>
  <c r="N355" i="2"/>
  <c r="P313" i="2"/>
  <c r="N313" i="2"/>
  <c r="P299" i="2"/>
  <c r="N299" i="2"/>
  <c r="P257" i="2"/>
  <c r="N257" i="2"/>
  <c r="N827" i="2"/>
  <c r="N998" i="2"/>
  <c r="P998" i="2"/>
  <c r="N984" i="2"/>
  <c r="P984" i="2"/>
  <c r="P970" i="2"/>
  <c r="N970" i="2"/>
  <c r="P956" i="2"/>
  <c r="N956" i="2"/>
  <c r="P942" i="2"/>
  <c r="N942" i="2"/>
  <c r="P928" i="2"/>
  <c r="N928" i="2"/>
  <c r="P914" i="2"/>
  <c r="N914" i="2"/>
  <c r="P900" i="2"/>
  <c r="N900" i="2"/>
  <c r="P886" i="2"/>
  <c r="N886" i="2"/>
  <c r="P872" i="2"/>
  <c r="N872" i="2"/>
  <c r="P858" i="2"/>
  <c r="N858" i="2"/>
  <c r="N759" i="2"/>
  <c r="P759" i="2"/>
  <c r="N745" i="2"/>
  <c r="P745" i="2"/>
  <c r="P731" i="2"/>
  <c r="N731" i="2"/>
  <c r="P717" i="2"/>
  <c r="N717" i="2"/>
  <c r="P703" i="2"/>
  <c r="N703" i="2"/>
  <c r="P689" i="2"/>
  <c r="N689" i="2"/>
  <c r="N675" i="2"/>
  <c r="P675" i="2"/>
  <c r="P661" i="2"/>
  <c r="N661" i="2"/>
  <c r="N647" i="2"/>
  <c r="P647" i="2"/>
  <c r="P633" i="2"/>
  <c r="N633" i="2"/>
  <c r="P619" i="2"/>
  <c r="N619" i="2"/>
  <c r="P605" i="2"/>
  <c r="N605" i="2"/>
  <c r="P591" i="2"/>
  <c r="N591" i="2"/>
  <c r="P577" i="2"/>
  <c r="N577" i="2"/>
  <c r="N563" i="2"/>
  <c r="P563" i="2"/>
  <c r="N549" i="2"/>
  <c r="P549" i="2"/>
  <c r="P535" i="2"/>
  <c r="N535" i="2"/>
  <c r="N521" i="2"/>
  <c r="P521" i="2"/>
  <c r="N507" i="2"/>
  <c r="P507" i="2"/>
  <c r="N493" i="2"/>
  <c r="P493" i="2"/>
  <c r="N479" i="2"/>
  <c r="P479" i="2"/>
  <c r="N465" i="2"/>
  <c r="P465" i="2"/>
  <c r="P451" i="2"/>
  <c r="N451" i="2"/>
  <c r="P437" i="2"/>
  <c r="N437" i="2"/>
  <c r="N423" i="2"/>
  <c r="P423" i="2"/>
  <c r="N409" i="2"/>
  <c r="P409" i="2"/>
  <c r="P395" i="2"/>
  <c r="N395" i="2"/>
  <c r="P381" i="2"/>
  <c r="N381" i="2"/>
  <c r="N367" i="2"/>
  <c r="P367" i="2"/>
  <c r="P353" i="2"/>
  <c r="N353" i="2"/>
  <c r="P339" i="2"/>
  <c r="N339" i="2"/>
  <c r="N325" i="2"/>
  <c r="P325" i="2"/>
  <c r="P311" i="2"/>
  <c r="N311" i="2"/>
  <c r="P297" i="2"/>
  <c r="N297" i="2"/>
  <c r="P283" i="2"/>
  <c r="N283" i="2"/>
  <c r="P269" i="2"/>
  <c r="N269" i="2"/>
  <c r="P255" i="2"/>
  <c r="N255" i="2"/>
  <c r="N926" i="2"/>
  <c r="P926" i="2"/>
  <c r="N743" i="2"/>
  <c r="P743" i="2"/>
  <c r="P645" i="2"/>
  <c r="N645" i="2"/>
  <c r="P519" i="2"/>
  <c r="N519" i="2"/>
  <c r="P407" i="2"/>
  <c r="N407" i="2"/>
  <c r="P267" i="2"/>
  <c r="N267" i="2"/>
  <c r="N911" i="2"/>
  <c r="P911" i="2"/>
  <c r="N420" i="2"/>
  <c r="P420" i="2"/>
  <c r="N948" i="2"/>
  <c r="P948" i="2"/>
  <c r="N737" i="2"/>
  <c r="P737" i="2"/>
  <c r="N653" i="2"/>
  <c r="P653" i="2"/>
  <c r="N583" i="2"/>
  <c r="P583" i="2"/>
  <c r="P485" i="2"/>
  <c r="N485" i="2"/>
  <c r="P387" i="2"/>
  <c r="N387" i="2"/>
  <c r="P317" i="2"/>
  <c r="N317" i="2"/>
  <c r="N947" i="2"/>
  <c r="P947" i="2"/>
  <c r="P877" i="2"/>
  <c r="N877" i="2"/>
  <c r="N708" i="2"/>
  <c r="P708" i="2"/>
  <c r="N624" i="2"/>
  <c r="P624" i="2"/>
  <c r="N554" i="2"/>
  <c r="P554" i="2"/>
  <c r="N470" i="2"/>
  <c r="P470" i="2"/>
  <c r="N959" i="2"/>
  <c r="P959" i="2"/>
  <c r="N875" i="2"/>
  <c r="P875" i="2"/>
  <c r="P706" i="2"/>
  <c r="N706" i="2"/>
  <c r="N594" i="2"/>
  <c r="P594" i="2"/>
  <c r="N840" i="2"/>
  <c r="N826" i="2"/>
  <c r="N997" i="2"/>
  <c r="P997" i="2"/>
  <c r="N983" i="2"/>
  <c r="P983" i="2"/>
  <c r="N969" i="2"/>
  <c r="P969" i="2"/>
  <c r="P955" i="2"/>
  <c r="N955" i="2"/>
  <c r="N941" i="2"/>
  <c r="P941" i="2"/>
  <c r="N927" i="2"/>
  <c r="P927" i="2"/>
  <c r="N913" i="2"/>
  <c r="P913" i="2"/>
  <c r="P899" i="2"/>
  <c r="N899" i="2"/>
  <c r="N885" i="2"/>
  <c r="P885" i="2"/>
  <c r="N871" i="2"/>
  <c r="P871" i="2"/>
  <c r="P857" i="2"/>
  <c r="N857" i="2"/>
  <c r="N758" i="2"/>
  <c r="P758" i="2"/>
  <c r="P744" i="2"/>
  <c r="N744" i="2"/>
  <c r="N730" i="2"/>
  <c r="P730" i="2"/>
  <c r="N716" i="2"/>
  <c r="P716" i="2"/>
  <c r="P702" i="2"/>
  <c r="N702" i="2"/>
  <c r="P688" i="2"/>
  <c r="N688" i="2"/>
  <c r="P674" i="2"/>
  <c r="N674" i="2"/>
  <c r="P660" i="2"/>
  <c r="N660" i="2"/>
  <c r="N646" i="2"/>
  <c r="P646" i="2"/>
  <c r="P632" i="2"/>
  <c r="N632" i="2"/>
  <c r="P618" i="2"/>
  <c r="N618" i="2"/>
  <c r="N604" i="2"/>
  <c r="P604" i="2"/>
  <c r="P590" i="2"/>
  <c r="N590" i="2"/>
  <c r="N576" i="2"/>
  <c r="P576" i="2"/>
  <c r="P562" i="2"/>
  <c r="N562" i="2"/>
  <c r="N548" i="2"/>
  <c r="P548" i="2"/>
  <c r="P534" i="2"/>
  <c r="N534" i="2"/>
  <c r="P520" i="2"/>
  <c r="N520" i="2"/>
  <c r="P506" i="2"/>
  <c r="N506" i="2"/>
  <c r="N492" i="2"/>
  <c r="P492" i="2"/>
  <c r="N478" i="2"/>
  <c r="P478" i="2"/>
  <c r="N464" i="2"/>
  <c r="P464" i="2"/>
  <c r="N450" i="2"/>
  <c r="P450" i="2"/>
  <c r="P436" i="2"/>
  <c r="N436" i="2"/>
  <c r="N422" i="2"/>
  <c r="P422" i="2"/>
  <c r="P408" i="2"/>
  <c r="N408" i="2"/>
  <c r="N394" i="2"/>
  <c r="P394" i="2"/>
  <c r="N380" i="2"/>
  <c r="P380" i="2"/>
  <c r="P366" i="2"/>
  <c r="N366" i="2"/>
  <c r="N352" i="2"/>
  <c r="P352" i="2"/>
  <c r="P338" i="2"/>
  <c r="N338" i="2"/>
  <c r="P324" i="2"/>
  <c r="N324" i="2"/>
  <c r="P310" i="2"/>
  <c r="N310" i="2"/>
  <c r="P296" i="2"/>
  <c r="N296" i="2"/>
  <c r="P282" i="2"/>
  <c r="N282" i="2"/>
  <c r="N268" i="2"/>
  <c r="P268" i="2"/>
  <c r="P254" i="2"/>
  <c r="N254" i="2"/>
  <c r="P845" i="2"/>
  <c r="P831" i="2"/>
  <c r="N841" i="2"/>
  <c r="P844" i="2"/>
  <c r="P830" i="2"/>
  <c r="P843" i="2"/>
  <c r="P829" i="2"/>
  <c r="N839" i="2"/>
  <c r="N825" i="2"/>
  <c r="P842" i="2"/>
  <c r="P828" i="2"/>
  <c r="P841" i="2"/>
  <c r="P827" i="2"/>
  <c r="N819" i="2"/>
  <c r="N791" i="2"/>
  <c r="P839" i="2"/>
  <c r="P825" i="2"/>
  <c r="P838" i="2"/>
  <c r="P824" i="2"/>
  <c r="P851" i="2"/>
  <c r="P837" i="2"/>
  <c r="P823" i="2"/>
  <c r="P849" i="2"/>
  <c r="P835" i="2"/>
  <c r="P821" i="2"/>
  <c r="P847" i="2"/>
  <c r="P833" i="2"/>
  <c r="P846" i="2"/>
  <c r="P832" i="2"/>
  <c r="P818" i="2"/>
  <c r="N817" i="2"/>
  <c r="P813" i="2"/>
  <c r="N811" i="2"/>
  <c r="P811" i="2"/>
  <c r="P810" i="2"/>
  <c r="N809" i="2"/>
  <c r="N806" i="2"/>
  <c r="N800" i="2"/>
  <c r="P798" i="2"/>
  <c r="N790" i="2"/>
  <c r="N789" i="2"/>
  <c r="N787" i="2"/>
  <c r="N785" i="2"/>
  <c r="P783" i="2"/>
  <c r="N810" i="2"/>
  <c r="N801" i="2"/>
  <c r="N797" i="2"/>
  <c r="P817" i="2"/>
  <c r="P803" i="2"/>
  <c r="P789" i="2"/>
  <c r="P816" i="2"/>
  <c r="P802" i="2"/>
  <c r="P788" i="2"/>
  <c r="N795" i="2"/>
  <c r="P815" i="2"/>
  <c r="P801" i="2"/>
  <c r="P787" i="2"/>
  <c r="N808" i="2"/>
  <c r="N794" i="2"/>
  <c r="P814" i="2"/>
  <c r="P800" i="2"/>
  <c r="P786" i="2"/>
  <c r="N807" i="2"/>
  <c r="P799" i="2"/>
  <c r="P785" i="2"/>
  <c r="N792" i="2"/>
  <c r="N781" i="2"/>
  <c r="P812" i="2"/>
  <c r="N805" i="2"/>
  <c r="P797" i="2"/>
  <c r="N793" i="2"/>
  <c r="P796" i="2"/>
  <c r="P809" i="2"/>
  <c r="P795" i="2"/>
  <c r="N816" i="2"/>
  <c r="P808" i="2"/>
  <c r="P794" i="2"/>
  <c r="N815" i="2"/>
  <c r="P807" i="2"/>
  <c r="P793" i="2"/>
  <c r="N814" i="2"/>
  <c r="N803" i="2"/>
  <c r="P806" i="2"/>
  <c r="P792" i="2"/>
  <c r="N813" i="2"/>
  <c r="N799" i="2"/>
  <c r="P805" i="2"/>
  <c r="P791" i="2"/>
  <c r="N812" i="2"/>
  <c r="N798" i="2"/>
  <c r="P790" i="2"/>
  <c r="P774" i="2"/>
  <c r="P784" i="2"/>
  <c r="N784" i="2"/>
  <c r="N783" i="2"/>
  <c r="N782" i="2"/>
  <c r="N780" i="2"/>
  <c r="N779" i="2"/>
  <c r="N778" i="2"/>
  <c r="N776" i="2"/>
  <c r="P782" i="2"/>
  <c r="P781" i="2"/>
  <c r="P780" i="2"/>
  <c r="P779" i="2"/>
  <c r="P778" i="2"/>
  <c r="P777" i="2"/>
  <c r="N767" i="2"/>
  <c r="P767" i="2"/>
  <c r="N773" i="2"/>
  <c r="P773" i="2"/>
  <c r="P770" i="2"/>
  <c r="P769" i="2"/>
  <c r="N769" i="2"/>
  <c r="P772" i="2"/>
  <c r="P771" i="2"/>
  <c r="P768" i="2"/>
  <c r="N772" i="2"/>
  <c r="N771" i="2"/>
  <c r="N770" i="2"/>
  <c r="N768" i="2"/>
  <c r="P182" i="2"/>
  <c r="N200" i="2"/>
  <c r="N172" i="2"/>
  <c r="N199" i="2"/>
  <c r="N182" i="2"/>
  <c r="N197" i="2"/>
  <c r="N153" i="2"/>
  <c r="N166" i="2"/>
  <c r="N152" i="2"/>
  <c r="N221" i="2"/>
  <c r="N109" i="2"/>
  <c r="N108" i="2"/>
  <c r="N159" i="2"/>
  <c r="N245" i="2"/>
  <c r="N239" i="2"/>
  <c r="N155" i="2"/>
  <c r="N99" i="2"/>
  <c r="Q28" i="2"/>
  <c r="Q5" i="2"/>
  <c r="Q27" i="2"/>
  <c r="Q30" i="2"/>
  <c r="N154" i="2"/>
  <c r="N207" i="2"/>
  <c r="N196" i="2"/>
  <c r="N238" i="2"/>
  <c r="N158" i="2"/>
  <c r="N212" i="2"/>
  <c r="N211" i="2"/>
  <c r="N169" i="2"/>
  <c r="N198" i="2"/>
  <c r="N129" i="2"/>
  <c r="N101" i="2"/>
  <c r="N114" i="2"/>
  <c r="N100" i="2"/>
  <c r="N123" i="2"/>
  <c r="N141" i="2"/>
  <c r="P81" i="2"/>
  <c r="P83" i="2"/>
  <c r="N237" i="2"/>
  <c r="N131" i="2"/>
  <c r="N174" i="2"/>
  <c r="N87" i="2"/>
  <c r="N219" i="2"/>
  <c r="P200" i="2"/>
  <c r="P172" i="2"/>
  <c r="P199" i="2"/>
  <c r="N229" i="2"/>
  <c r="N106" i="2"/>
  <c r="N227" i="2"/>
  <c r="N117" i="2"/>
  <c r="N194" i="2"/>
  <c r="N236" i="2"/>
  <c r="N130" i="2"/>
  <c r="N183" i="2"/>
  <c r="Q39" i="2"/>
  <c r="Q25" i="2"/>
  <c r="Q38" i="2"/>
  <c r="Q24" i="2"/>
  <c r="Q37" i="2"/>
  <c r="Q23" i="2"/>
  <c r="Q36" i="2"/>
  <c r="Q22" i="2"/>
  <c r="P61" i="2"/>
  <c r="P47" i="2"/>
  <c r="P33" i="2"/>
  <c r="P73" i="2"/>
  <c r="P72" i="2"/>
  <c r="P44" i="2"/>
  <c r="P71" i="2"/>
  <c r="P29" i="2"/>
  <c r="P78" i="2"/>
  <c r="P64" i="2"/>
  <c r="P50" i="2"/>
  <c r="P63" i="2"/>
  <c r="P49" i="2"/>
  <c r="P35" i="2"/>
  <c r="P76" i="2"/>
  <c r="P62" i="2"/>
  <c r="P34" i="2"/>
  <c r="N146" i="2"/>
  <c r="N133" i="2"/>
  <c r="N201" i="2"/>
  <c r="N145" i="2"/>
  <c r="N142" i="2"/>
  <c r="N94" i="2"/>
  <c r="N93" i="2"/>
  <c r="N231" i="2"/>
  <c r="N92" i="2"/>
  <c r="N206" i="2"/>
  <c r="N150" i="2"/>
  <c r="N217" i="2"/>
  <c r="N103" i="2"/>
  <c r="N192" i="2"/>
  <c r="N191" i="2"/>
  <c r="N121" i="2"/>
  <c r="P48" i="2"/>
  <c r="P43" i="2"/>
  <c r="P32" i="2"/>
  <c r="P31" i="2"/>
  <c r="P80" i="2"/>
  <c r="P45" i="2"/>
  <c r="N120" i="2"/>
  <c r="N90" i="2"/>
  <c r="N240" i="2"/>
  <c r="N248" i="2"/>
  <c r="N97" i="2"/>
  <c r="N210" i="2"/>
  <c r="P26" i="2"/>
  <c r="N135" i="2"/>
  <c r="P75" i="2"/>
  <c r="N233" i="2"/>
  <c r="P82" i="2"/>
  <c r="P58" i="2"/>
  <c r="N112" i="2"/>
  <c r="N173" i="2"/>
  <c r="N189" i="2"/>
  <c r="N234" i="2"/>
  <c r="P84" i="2"/>
  <c r="N139" i="2"/>
  <c r="P59" i="2"/>
  <c r="N125" i="2"/>
  <c r="P77" i="2"/>
  <c r="N147" i="2"/>
  <c r="Q6" i="2" l="1"/>
  <c r="Q9" i="2"/>
  <c r="Q13" i="2"/>
  <c r="Q8" i="2"/>
  <c r="Q14" i="2"/>
  <c r="Q12" i="2"/>
  <c r="Q11" i="2"/>
  <c r="Q19" i="2"/>
  <c r="Q7" i="2"/>
  <c r="Q15" i="2"/>
  <c r="Q21" i="2"/>
  <c r="Q4" i="2"/>
  <c r="Q3" i="2"/>
  <c r="Q18" i="2"/>
  <c r="Q20" i="2"/>
  <c r="Q16" i="2"/>
  <c r="N128" i="2"/>
  <c r="N204" i="2"/>
  <c r="N140" i="2"/>
  <c r="N115" i="2"/>
  <c r="N209" i="2"/>
  <c r="N168" i="2"/>
  <c r="N180" i="2"/>
  <c r="N124" i="2"/>
  <c r="N91" i="2"/>
  <c r="N179" i="2"/>
  <c r="N187" i="2"/>
  <c r="N170" i="2"/>
  <c r="N235" i="2"/>
  <c r="N224" i="2"/>
  <c r="N188" i="2"/>
  <c r="N157" i="2"/>
  <c r="N163" i="2"/>
  <c r="N214" i="2"/>
  <c r="N216" i="2"/>
  <c r="N181" i="2"/>
  <c r="N105" i="2"/>
  <c r="N134" i="2"/>
  <c r="N202" i="2"/>
  <c r="N136" i="2"/>
  <c r="N137" i="2"/>
  <c r="N102" i="2"/>
  <c r="N177" i="2"/>
  <c r="N104" i="2"/>
  <c r="N225" i="2"/>
  <c r="N127" i="2"/>
  <c r="N178" i="2"/>
  <c r="N98" i="2"/>
  <c r="N89" i="2"/>
  <c r="N218" i="2"/>
  <c r="N190" i="2"/>
  <c r="N132" i="2"/>
  <c r="N160" i="2"/>
  <c r="N232" i="2"/>
  <c r="N165" i="2"/>
  <c r="N88" i="2"/>
  <c r="N119" i="2"/>
  <c r="N156" i="2"/>
  <c r="N193" i="2"/>
  <c r="N203" i="2"/>
  <c r="N244" i="2"/>
  <c r="N223" i="2"/>
  <c r="N107" i="2"/>
  <c r="N215" i="2"/>
  <c r="N113" i="2"/>
  <c r="N143" i="2"/>
  <c r="N162" i="2"/>
  <c r="N243" i="2"/>
  <c r="N176" i="2"/>
  <c r="N175" i="2"/>
  <c r="N205" i="2"/>
  <c r="N247" i="2"/>
  <c r="N149" i="2"/>
  <c r="N116" i="2"/>
  <c r="N230" i="2"/>
  <c r="N110" i="2"/>
  <c r="N228" i="2"/>
  <c r="N95" i="2"/>
  <c r="N138" i="2"/>
  <c r="N144" i="2"/>
  <c r="N151" i="2"/>
  <c r="N111" i="2"/>
  <c r="N246" i="2"/>
  <c r="N122" i="2"/>
  <c r="N171" i="2"/>
  <c r="N241" i="2"/>
  <c r="N148" i="2"/>
  <c r="N164" i="2"/>
  <c r="N86" i="2"/>
  <c r="N195" i="2"/>
  <c r="N220" i="2"/>
  <c r="N96" i="2"/>
  <c r="N126" i="2"/>
  <c r="N242" i="2"/>
  <c r="N226" i="2"/>
  <c r="N208" i="2"/>
  <c r="N213" i="2"/>
  <c r="N167" i="2"/>
  <c r="N161" i="2"/>
  <c r="N118" i="2"/>
  <c r="N184" i="2"/>
  <c r="N186" i="2"/>
  <c r="N222" i="2"/>
  <c r="N185" i="2"/>
  <c r="P213" i="2"/>
  <c r="P226" i="2"/>
  <c r="P185" i="2"/>
  <c r="P228" i="2"/>
  <c r="P153" i="2"/>
  <c r="P208" i="2"/>
  <c r="P197" i="2"/>
  <c r="P155" i="2"/>
  <c r="P109" i="2"/>
  <c r="P222" i="2"/>
  <c r="P243" i="2"/>
  <c r="P140" i="2"/>
  <c r="P159" i="2"/>
  <c r="P164" i="2"/>
  <c r="P212" i="2"/>
  <c r="P214" i="2"/>
  <c r="P108" i="2"/>
  <c r="P148" i="2"/>
  <c r="P245" i="2"/>
  <c r="P110" i="2"/>
  <c r="P152" i="2"/>
  <c r="P238" i="2"/>
  <c r="P111" i="2"/>
  <c r="P99" i="2"/>
  <c r="P242" i="2"/>
  <c r="P205" i="2"/>
  <c r="P246" i="2"/>
  <c r="P215" i="2"/>
  <c r="P186" i="2"/>
  <c r="P165" i="2"/>
  <c r="P179" i="2"/>
  <c r="P209" i="2"/>
  <c r="P193" i="2"/>
  <c r="P27" i="2"/>
  <c r="P196" i="2"/>
  <c r="P28" i="2"/>
  <c r="P204" i="2"/>
  <c r="P221" i="2"/>
  <c r="P166" i="2"/>
  <c r="P239" i="2"/>
  <c r="P187" i="2"/>
  <c r="P151" i="2"/>
  <c r="P224" i="2"/>
  <c r="P235" i="2"/>
  <c r="P30" i="2"/>
  <c r="P5" i="2"/>
  <c r="P154" i="2"/>
  <c r="P158" i="2"/>
  <c r="P168" i="2"/>
  <c r="P169" i="2"/>
  <c r="P207" i="2"/>
  <c r="P175" i="2"/>
  <c r="P184" i="2"/>
  <c r="P230" i="2"/>
  <c r="P162" i="2"/>
  <c r="P241" i="2"/>
  <c r="P211" i="2"/>
  <c r="P107" i="2"/>
  <c r="P128" i="2"/>
  <c r="P177" i="2"/>
  <c r="P118" i="2"/>
  <c r="P223" i="2"/>
  <c r="P156" i="2"/>
  <c r="P114" i="2"/>
  <c r="P116" i="2"/>
  <c r="P141" i="2"/>
  <c r="P181" i="2"/>
  <c r="P129" i="2"/>
  <c r="P113" i="2"/>
  <c r="P101" i="2"/>
  <c r="P198" i="2"/>
  <c r="P137" i="2"/>
  <c r="P102" i="2"/>
  <c r="P95" i="2"/>
  <c r="P144" i="2"/>
  <c r="P138" i="2"/>
  <c r="P115" i="2"/>
  <c r="P119" i="2"/>
  <c r="P100" i="2"/>
  <c r="P123" i="2"/>
  <c r="P98" i="2"/>
  <c r="P143" i="2"/>
  <c r="P126" i="2"/>
  <c r="P25" i="2"/>
  <c r="P216" i="2"/>
  <c r="P39" i="2"/>
  <c r="P23" i="2"/>
  <c r="P237" i="2"/>
  <c r="P229" i="2"/>
  <c r="P124" i="2"/>
  <c r="P24" i="2"/>
  <c r="P96" i="2"/>
  <c r="P147" i="2"/>
  <c r="P195" i="2"/>
  <c r="P103" i="2"/>
  <c r="P131" i="2"/>
  <c r="P189" i="2"/>
  <c r="P38" i="2"/>
  <c r="P17" i="2"/>
  <c r="P117" i="2"/>
  <c r="P227" i="2"/>
  <c r="P180" i="2"/>
  <c r="P90" i="2"/>
  <c r="P234" i="2"/>
  <c r="P160" i="2"/>
  <c r="P53" i="2"/>
  <c r="P174" i="2"/>
  <c r="P92" i="2"/>
  <c r="P190" i="2"/>
  <c r="P57" i="2"/>
  <c r="P56" i="2"/>
  <c r="P132" i="2"/>
  <c r="P145" i="2"/>
  <c r="P36" i="2"/>
  <c r="P183" i="2"/>
  <c r="P142" i="2"/>
  <c r="P46" i="2"/>
  <c r="P244" i="2"/>
  <c r="P120" i="2"/>
  <c r="P127" i="2"/>
  <c r="P112" i="2"/>
  <c r="P192" i="2"/>
  <c r="P170" i="2"/>
  <c r="P136" i="2"/>
  <c r="P65" i="2"/>
  <c r="P149" i="2"/>
  <c r="P122" i="2"/>
  <c r="P70" i="2"/>
  <c r="P66" i="2"/>
  <c r="P130" i="2"/>
  <c r="P163" i="2"/>
  <c r="P37" i="2"/>
  <c r="P161" i="2"/>
  <c r="P106" i="2"/>
  <c r="P85" i="2"/>
  <c r="P97" i="2"/>
  <c r="P240" i="2"/>
  <c r="P146" i="2"/>
  <c r="P79" i="2"/>
  <c r="P60" i="2"/>
  <c r="P218" i="2"/>
  <c r="P191" i="2"/>
  <c r="P220" i="2"/>
  <c r="P104" i="2"/>
  <c r="P150" i="2"/>
  <c r="P74" i="2"/>
  <c r="P202" i="2"/>
  <c r="P134" i="2"/>
  <c r="P232" i="2"/>
  <c r="P93" i="2"/>
  <c r="P188" i="2"/>
  <c r="P178" i="2"/>
  <c r="P210" i="2"/>
  <c r="P139" i="2"/>
  <c r="P91" i="2"/>
  <c r="P203" i="2"/>
  <c r="P67" i="2"/>
  <c r="P105" i="2"/>
  <c r="P194" i="2"/>
  <c r="P248" i="2"/>
  <c r="P88" i="2"/>
  <c r="P217" i="2"/>
  <c r="P219" i="2"/>
  <c r="P125" i="2"/>
  <c r="P54" i="2"/>
  <c r="P157" i="2"/>
  <c r="P68" i="2"/>
  <c r="P231" i="2"/>
  <c r="P206" i="2"/>
  <c r="P121" i="2"/>
  <c r="P87" i="2"/>
  <c r="P135" i="2"/>
  <c r="P233" i="2"/>
  <c r="P173" i="2"/>
  <c r="P52" i="2"/>
  <c r="P236" i="2"/>
  <c r="P201" i="2"/>
  <c r="P167" i="2"/>
  <c r="P133" i="2"/>
  <c r="P176" i="2"/>
  <c r="P51" i="2"/>
  <c r="P247" i="2"/>
  <c r="P55" i="2"/>
  <c r="P86" i="2"/>
  <c r="P225" i="2"/>
  <c r="P89" i="2"/>
  <c r="P69" i="2"/>
  <c r="P171" i="2"/>
  <c r="P94" i="2"/>
  <c r="P42" i="2"/>
  <c r="P22" i="2"/>
  <c r="P40" i="2"/>
  <c r="P41" i="2"/>
  <c r="N17" i="2"/>
  <c r="N26" i="2"/>
  <c r="N29" i="2"/>
  <c r="N31" i="2"/>
  <c r="N32" i="2"/>
  <c r="N33" i="2"/>
  <c r="N34" i="2"/>
  <c r="N35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P10" i="2"/>
  <c r="P12" i="2" l="1"/>
  <c r="P18" i="2"/>
  <c r="P14" i="2"/>
  <c r="N16" i="2"/>
  <c r="P20" i="2"/>
  <c r="P3" i="2"/>
  <c r="P8" i="2"/>
  <c r="P11" i="2"/>
  <c r="P4" i="2"/>
  <c r="P15" i="2"/>
  <c r="P21" i="2"/>
  <c r="P9" i="2"/>
  <c r="P19" i="2"/>
  <c r="P6" i="2"/>
  <c r="N18" i="2"/>
  <c r="P16" i="2"/>
  <c r="N4" i="2"/>
  <c r="N20" i="2"/>
  <c r="N30" i="2"/>
  <c r="N5" i="2"/>
  <c r="N27" i="2"/>
  <c r="N28" i="2"/>
  <c r="N19" i="2"/>
  <c r="N21" i="2"/>
  <c r="N23" i="2"/>
  <c r="N39" i="2"/>
  <c r="N25" i="2"/>
  <c r="N24" i="2"/>
  <c r="N36" i="2"/>
  <c r="N38" i="2"/>
  <c r="N37" i="2"/>
  <c r="N3" i="2"/>
  <c r="N22" i="2"/>
  <c r="P13" i="2"/>
  <c r="N9" i="2"/>
  <c r="N12" i="2"/>
  <c r="N11" i="2"/>
  <c r="N15" i="2"/>
  <c r="N8" i="2"/>
  <c r="N10" i="2"/>
  <c r="N6" i="2"/>
  <c r="N14" i="2"/>
  <c r="N13" i="2" l="1"/>
  <c r="P7" i="2" l="1"/>
  <c r="N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A1471A-91A7-422E-9E9B-57C32260CA88}" keepAlive="1" name="Zapytanie — After" description="Połączenie z zapytaniem „After” w skoroszycie." type="5" refreshedVersion="8" background="1" saveData="1">
    <dbPr connection="Provider=Microsoft.Mashup.OleDb.1;Data Source=$Workbook$;Location=After;Extended Properties=&quot;&quot;" command="SELECT * FROM [After]"/>
  </connection>
  <connection id="2" xr16:uid="{4A986BCF-F01E-4F1F-8303-A0CFFAC4BB45}" keepAlive="1" name="Zapytanie — DEADSTOCK" description="Połączenie z zapytaniem „DEADSTOCK” w skoroszycie." type="5" refreshedVersion="8" background="1" saveData="1">
    <dbPr connection="Provider=Microsoft.Mashup.OleDb.1;Data Source=$Workbook$;Location=DEADSTOCK;Extended Properties=&quot;&quot;" command="SELECT * FROM [DEADSTOCK]"/>
  </connection>
  <connection id="3" xr16:uid="{754877E0-DED5-4C12-A283-1AB8F7B465B8}" keepAlive="1" name="Zapytanie — KOSZYK" description="Połączenie z zapytaniem „KOSZYK” w skoroszycie." type="5" refreshedVersion="8" background="1" saveData="1">
    <dbPr connection="Provider=Microsoft.Mashup.OleDb.1;Data Source=$Workbook$;Location=KOSZYK;Extended Properties=&quot;&quot;" command="SELECT * FROM [KOSZYK]"/>
  </connection>
  <connection id="4" xr16:uid="{49C75FFF-C3BA-44E3-B12E-F057821A803C}" keepAlive="1" name="Zapytanie — Page1" description="Połączenie z zapytaniem „Page1” w skoroszycie." type="5" refreshedVersion="8" background="1" saveData="1">
    <dbPr connection="Provider=Microsoft.Mashup.OleDb.1;Data Source=$Workbook$;Location=Page1;Extended Properties=&quot;&quot;" command="SELECT * FROM [Page1]"/>
  </connection>
  <connection id="5" xr16:uid="{45A6854A-A218-40E6-BC07-74976EF35DB9}" keepAlive="1" name="Zapytanie — PH" description="Połączenie z zapytaniem „PH” w skoroszycie." type="5" refreshedVersion="8" background="1" saveData="1">
    <dbPr connection="Provider=Microsoft.Mashup.OleDb.1;Data Source=$Workbook$;Location=PH;Extended Properties=&quot;&quot;" command="SELECT * FROM [PH]"/>
  </connection>
  <connection id="6" xr16:uid="{79FD8604-B3FB-426B-9098-8AE76330512A}" keepAlive="1" name="Zapytanie — Uzyskane ceny" description="Połączenie z zapytaniem „Uzyskane ceny” w skoroszycie." type="5" refreshedVersion="8" background="1" saveData="1">
    <dbPr connection="Provider=Microsoft.Mashup.OleDb.1;Data Source=$Workbook$;Location=&quot;Uzyskane ceny&quot;;Extended Properties=&quot;&quot;" command="SELECT * FROM [Uzyskane ceny]"/>
  </connection>
  <connection id="7" xr16:uid="{22074E51-8306-4727-9F29-50461EC031F8}" keepAlive="1" name="Zapytanie — Zapas 3mce&lt;" description="Połączenie z zapytaniem „Zapas 3mce&lt;” w skoroszycie." type="5" refreshedVersion="8" background="1" saveData="1">
    <dbPr connection="Provider=Microsoft.Mashup.OleDb.1;Data Source=$Workbook$;Location=&quot;Zapas 3mce&lt;&quot;;Extended Properties=&quot;&quot;" command="SELECT * FROM [Zapas 3mce&lt;]"/>
  </connection>
</connections>
</file>

<file path=xl/sharedStrings.xml><?xml version="1.0" encoding="utf-8"?>
<sst xmlns="http://schemas.openxmlformats.org/spreadsheetml/2006/main" count="7347" uniqueCount="4209">
  <si>
    <t>PN</t>
  </si>
  <si>
    <t>STOCK</t>
  </si>
  <si>
    <t>NAME</t>
  </si>
  <si>
    <t>REQUESTED QTY</t>
  </si>
  <si>
    <t>REQUESTED PRICE</t>
  </si>
  <si>
    <t>COMPETITIOR PRICE</t>
  </si>
  <si>
    <t>COMPETITIOR NAME</t>
  </si>
  <si>
    <t>Ilość</t>
  </si>
  <si>
    <t>Part Code</t>
  </si>
  <si>
    <t>Part_Description_PL</t>
  </si>
  <si>
    <t>cena stock</t>
  </si>
  <si>
    <t>cena pilne</t>
  </si>
  <si>
    <t>Pack Quantity</t>
  </si>
  <si>
    <t>Sub_To_Part_Number</t>
  </si>
  <si>
    <t>Numer części</t>
  </si>
  <si>
    <t>Opis produktu</t>
  </si>
  <si>
    <t>Stan magazynu dostępny</t>
  </si>
  <si>
    <t>Oddział</t>
  </si>
  <si>
    <t>średnia cena zak</t>
  </si>
  <si>
    <t>Cena pln Stock</t>
  </si>
  <si>
    <t>Data uzyskanej ceny</t>
  </si>
  <si>
    <t>data</t>
  </si>
  <si>
    <t>Data</t>
  </si>
  <si>
    <t>Dead stock - Oddział</t>
  </si>
  <si>
    <t>Cena</t>
  </si>
  <si>
    <t>Cena stock</t>
  </si>
  <si>
    <t>Oddziały Grupa</t>
  </si>
  <si>
    <t>Turyn</t>
  </si>
  <si>
    <t>Madryt</t>
  </si>
  <si>
    <t>brak</t>
  </si>
  <si>
    <t>DOA</t>
  </si>
  <si>
    <t>KOSZYK</t>
  </si>
  <si>
    <t>PODHURT</t>
  </si>
  <si>
    <t>AUTO</t>
  </si>
  <si>
    <t>Zródło ceny</t>
  </si>
  <si>
    <t>Wartość obniżki</t>
  </si>
  <si>
    <t>% rabat</t>
  </si>
  <si>
    <r>
      <t>Źródło ceny (</t>
    </r>
    <r>
      <rPr>
        <b/>
        <sz val="9"/>
        <color rgb="FF9C0006"/>
        <rFont val="Calibri"/>
        <family val="2"/>
        <charset val="238"/>
        <scheme val="minor"/>
      </rPr>
      <t>domyślnie MIN z cennika</t>
    </r>
    <r>
      <rPr>
        <b/>
        <sz val="11"/>
        <color rgb="FF9C0006"/>
        <rFont val="Calibri"/>
        <family val="2"/>
        <charset val="238"/>
        <scheme val="minor"/>
      </rPr>
      <t>)</t>
    </r>
  </si>
  <si>
    <t>Ilość w opak.</t>
  </si>
  <si>
    <t>PH aktualne</t>
  </si>
  <si>
    <t xml:space="preserve">cena </t>
  </si>
  <si>
    <t>stan mag.</t>
  </si>
  <si>
    <t>Zapas powyżej 3 mc-y</t>
  </si>
  <si>
    <t>Cewka 535</t>
  </si>
  <si>
    <t>Cewka 577</t>
  </si>
  <si>
    <t>Sprzeglo 278</t>
  </si>
  <si>
    <t>Akumulator 951</t>
  </si>
  <si>
    <t>Pompa wody 956</t>
  </si>
  <si>
    <t>Cewka 246</t>
  </si>
  <si>
    <t>Amortyzator 144</t>
  </si>
  <si>
    <t>Wahacz 877</t>
  </si>
  <si>
    <t>Zarowka 474</t>
  </si>
  <si>
    <t>Amortyzator 692</t>
  </si>
  <si>
    <t>Filtr oleju 282</t>
  </si>
  <si>
    <t>Akumulator 279</t>
  </si>
  <si>
    <t>Akumulator 710</t>
  </si>
  <si>
    <t>Cewka 652</t>
  </si>
  <si>
    <t>Filtr powietrza 905</t>
  </si>
  <si>
    <t>Cewka 536</t>
  </si>
  <si>
    <t>Rozrzad 681</t>
  </si>
  <si>
    <t>Zarowka 252</t>
  </si>
  <si>
    <t>Sprzeglo 496</t>
  </si>
  <si>
    <t>Amortyzator 229</t>
  </si>
  <si>
    <t>Amortyzator 380</t>
  </si>
  <si>
    <t>Tarcza hamulcowa 767</t>
  </si>
  <si>
    <t>Pompa wody 450</t>
  </si>
  <si>
    <t>Filtr powietrza 267</t>
  </si>
  <si>
    <t>Wycieraczki 878</t>
  </si>
  <si>
    <t>Filtr oleju 485</t>
  </si>
  <si>
    <t>Wycieraczki 316</t>
  </si>
  <si>
    <t>Amortyzator 547</t>
  </si>
  <si>
    <t>Klocki hamulcowe 228</t>
  </si>
  <si>
    <t>Amortyzator 809</t>
  </si>
  <si>
    <t>Sprzeglo 508</t>
  </si>
  <si>
    <t>Amortyzator 784</t>
  </si>
  <si>
    <t>Swieca zaplonowa 902</t>
  </si>
  <si>
    <t>Wycieraczki 135</t>
  </si>
  <si>
    <t>Klocki hamulcowe 220</t>
  </si>
  <si>
    <t>Swieca zaplonowa 727</t>
  </si>
  <si>
    <t>Klocki hamulcowe 308</t>
  </si>
  <si>
    <t>Swieca zaplonowa 965</t>
  </si>
  <si>
    <t>Swieca zaplonowa 651</t>
  </si>
  <si>
    <t>Sprzeglo 129</t>
  </si>
  <si>
    <t>Amortyzator 415</t>
  </si>
  <si>
    <t>Tarcza hamulcowa 496</t>
  </si>
  <si>
    <t>Filtr powietrza 587</t>
  </si>
  <si>
    <t>Akumulator 556</t>
  </si>
  <si>
    <t>Tarcza hamulcowa 541</t>
  </si>
  <si>
    <t>Tarcza hamulcowa 511</t>
  </si>
  <si>
    <t>Filtr powietrza 892</t>
  </si>
  <si>
    <t>Akumulator 741</t>
  </si>
  <si>
    <t>Wycieraczki 944</t>
  </si>
  <si>
    <t>Rozrzad 174</t>
  </si>
  <si>
    <t>Wycieraczki 909</t>
  </si>
  <si>
    <t>Pompa wody 221</t>
  </si>
  <si>
    <t>Tarcza hamulcowa 205</t>
  </si>
  <si>
    <t>Amortyzator 470</t>
  </si>
  <si>
    <t>Zarowka 831</t>
  </si>
  <si>
    <t>Wycieraczki 555</t>
  </si>
  <si>
    <t>Cewka 341</t>
  </si>
  <si>
    <t>Rozrzad 301</t>
  </si>
  <si>
    <t>Amortyzator 648</t>
  </si>
  <si>
    <t>Pompa wody 441</t>
  </si>
  <si>
    <t>Swieca zaplonowa 844</t>
  </si>
  <si>
    <t>Rozrzad 280</t>
  </si>
  <si>
    <t>Wycieraczki 605</t>
  </si>
  <si>
    <t>Sprzeglo 453</t>
  </si>
  <si>
    <t>Amortyzator 335</t>
  </si>
  <si>
    <t>Klocki hamulcowe 757</t>
  </si>
  <si>
    <t>Swieca zaplonowa 803</t>
  </si>
  <si>
    <t>Tarcza hamulcowa 193</t>
  </si>
  <si>
    <t>Klocki hamulcowe 359</t>
  </si>
  <si>
    <t>Pompa wody 246</t>
  </si>
  <si>
    <t>Rozrzad 333</t>
  </si>
  <si>
    <t>Klocki hamulcowe 562</t>
  </si>
  <si>
    <t>Tarcza hamulcowa 995</t>
  </si>
  <si>
    <t>Klocki hamulcowe 450</t>
  </si>
  <si>
    <t>Filtr oleju 449</t>
  </si>
  <si>
    <t>Pompa wody 780</t>
  </si>
  <si>
    <t>Wycieraczki 812</t>
  </si>
  <si>
    <t>Cewka 721</t>
  </si>
  <si>
    <t>Amortyzator 795</t>
  </si>
  <si>
    <t>Amortyzator 367</t>
  </si>
  <si>
    <t>Zarowka 884</t>
  </si>
  <si>
    <t>Pompa wody 425</t>
  </si>
  <si>
    <t>Wahacz 505</t>
  </si>
  <si>
    <t>Tarcza hamulcowa 280</t>
  </si>
  <si>
    <t>Zarowka 946</t>
  </si>
  <si>
    <t>Filtr powietrza 149</t>
  </si>
  <si>
    <t>Filtr oleju 272</t>
  </si>
  <si>
    <t>Filtr powietrza 184</t>
  </si>
  <si>
    <t>Klocki hamulcowe 407</t>
  </si>
  <si>
    <t>Akumulator 491</t>
  </si>
  <si>
    <t>Swieca zaplonowa 858</t>
  </si>
  <si>
    <t>Klocki hamulcowe 303</t>
  </si>
  <si>
    <t>Klocki hamulcowe 227</t>
  </si>
  <si>
    <t>Zarowka 371</t>
  </si>
  <si>
    <t>Cewka 160</t>
  </si>
  <si>
    <t>Filtr powietrza 703</t>
  </si>
  <si>
    <t>Tarcza hamulcowa 509</t>
  </si>
  <si>
    <t>Zarowka 650</t>
  </si>
  <si>
    <t>Rozrzad 651</t>
  </si>
  <si>
    <t>Tarcza hamulcowa 729</t>
  </si>
  <si>
    <t>Akumulator 692</t>
  </si>
  <si>
    <t>Zarowka 961</t>
  </si>
  <si>
    <t>Sprzeglo 835</t>
  </si>
  <si>
    <t>Wycieraczki 784</t>
  </si>
  <si>
    <t>Amortyzator 406</t>
  </si>
  <si>
    <t>Tarcza hamulcowa 399</t>
  </si>
  <si>
    <t>Zarowka 620</t>
  </si>
  <si>
    <t>Klocki hamulcowe 741</t>
  </si>
  <si>
    <t>Cewka 954</t>
  </si>
  <si>
    <t>Rozrzad 179</t>
  </si>
  <si>
    <t>Filtr powietrza 603</t>
  </si>
  <si>
    <t>Akumulator 160</t>
  </si>
  <si>
    <t>Amortyzator 579</t>
  </si>
  <si>
    <t>Wahacz 465</t>
  </si>
  <si>
    <t>Zarowka 297</t>
  </si>
  <si>
    <t>Akumulator 938</t>
  </si>
  <si>
    <t>Akumulator 880</t>
  </si>
  <si>
    <t>Pompa wody 944</t>
  </si>
  <si>
    <t>Cewka 937</t>
  </si>
  <si>
    <t>Pompa wody 458</t>
  </si>
  <si>
    <t>Pompa wody 260</t>
  </si>
  <si>
    <t>Amortyzator 840</t>
  </si>
  <si>
    <t>Sprzeglo 855</t>
  </si>
  <si>
    <t>Cewka 486</t>
  </si>
  <si>
    <t>Zarowka 628</t>
  </si>
  <si>
    <t>Pompa wody 777</t>
  </si>
  <si>
    <t>Amortyzator 722</t>
  </si>
  <si>
    <t>Klocki hamulcowe 767</t>
  </si>
  <si>
    <t>Klocki hamulcowe 684</t>
  </si>
  <si>
    <t>Wahacz 383</t>
  </si>
  <si>
    <t>Sprzeglo 947</t>
  </si>
  <si>
    <t>Wycieraczki 113</t>
  </si>
  <si>
    <t>Akumulator 936</t>
  </si>
  <si>
    <t>Wahacz 364</t>
  </si>
  <si>
    <t>Klocki hamulcowe 675</t>
  </si>
  <si>
    <t>Wahacz 696</t>
  </si>
  <si>
    <t>Sprzeglo 207</t>
  </si>
  <si>
    <t>Wycieraczki 382</t>
  </si>
  <si>
    <t>Pompa wody 194</t>
  </si>
  <si>
    <t>Cewka 662</t>
  </si>
  <si>
    <t>Filtr powietrza 379</t>
  </si>
  <si>
    <t>Klocki hamulcowe 874</t>
  </si>
  <si>
    <t>Wahacz 167</t>
  </si>
  <si>
    <t>Filtr oleju 195</t>
  </si>
  <si>
    <t>Zarowka 533</t>
  </si>
  <si>
    <t>Klocki hamulcowe 768</t>
  </si>
  <si>
    <t>Amortyzator 645</t>
  </si>
  <si>
    <t>Akumulator 471</t>
  </si>
  <si>
    <t>Cewka 799</t>
  </si>
  <si>
    <t>Filtr oleju 660</t>
  </si>
  <si>
    <t>Cewka 901</t>
  </si>
  <si>
    <t>Pompa wody 454</t>
  </si>
  <si>
    <t>Klocki hamulcowe 824</t>
  </si>
  <si>
    <t>Filtr powietrza 344</t>
  </si>
  <si>
    <t>Amortyzator 130</t>
  </si>
  <si>
    <t>Tarcza hamulcowa 542</t>
  </si>
  <si>
    <t>Amortyzator 613</t>
  </si>
  <si>
    <t>Sprzeglo 749</t>
  </si>
  <si>
    <t>Sprzeglo 346</t>
  </si>
  <si>
    <t>Swieca zaplonowa 350</t>
  </si>
  <si>
    <t>Filtr oleju 529</t>
  </si>
  <si>
    <t>Swieca zaplonowa 846</t>
  </si>
  <si>
    <t>Filtr powietrza 756</t>
  </si>
  <si>
    <t>Akumulator 724</t>
  </si>
  <si>
    <t>Tarcza hamulcowa 502</t>
  </si>
  <si>
    <t>Amortyzator 531</t>
  </si>
  <si>
    <t>Filtr powietrza 489</t>
  </si>
  <si>
    <t>Klocki hamulcowe 594</t>
  </si>
  <si>
    <t>Swieca zaplonowa 862</t>
  </si>
  <si>
    <t>Rozrzad 479</t>
  </si>
  <si>
    <t>Tarcza hamulcowa 498</t>
  </si>
  <si>
    <t>Pompa wody 728</t>
  </si>
  <si>
    <t>Pompa wody 665</t>
  </si>
  <si>
    <t>Klocki hamulcowe 447</t>
  </si>
  <si>
    <t>Akumulator 313</t>
  </si>
  <si>
    <t>Tarcza hamulcowa 103</t>
  </si>
  <si>
    <t>Filtr oleju 633</t>
  </si>
  <si>
    <t>Filtr oleju 106</t>
  </si>
  <si>
    <t>Filtr oleju 716</t>
  </si>
  <si>
    <t>Zarowka 673</t>
  </si>
  <si>
    <t>Amortyzator 273</t>
  </si>
  <si>
    <t>Klocki hamulcowe 236</t>
  </si>
  <si>
    <t>Cewka 323</t>
  </si>
  <si>
    <t>Filtr oleju 777</t>
  </si>
  <si>
    <t>Akumulator 679</t>
  </si>
  <si>
    <t>Wahacz 401</t>
  </si>
  <si>
    <t>Cewka 331</t>
  </si>
  <si>
    <t>Wycieraczki 270</t>
  </si>
  <si>
    <t>Zarowka 775</t>
  </si>
  <si>
    <t>Zarowka 103</t>
  </si>
  <si>
    <t>Amortyzator 863</t>
  </si>
  <si>
    <t>Pompa wody 645</t>
  </si>
  <si>
    <t>Akumulator 991</t>
  </si>
  <si>
    <t>Sprzeglo 138</t>
  </si>
  <si>
    <t>Tarcza hamulcowa 465</t>
  </si>
  <si>
    <t>Amortyzator 953</t>
  </si>
  <si>
    <t>Sprzeglo 122</t>
  </si>
  <si>
    <t>Akumulator 286</t>
  </si>
  <si>
    <t>Cewka 184</t>
  </si>
  <si>
    <t>Cewka 899</t>
  </si>
  <si>
    <t>Sprzeglo 918</t>
  </si>
  <si>
    <t>Wycieraczki 731</t>
  </si>
  <si>
    <t>Zarowka 377</t>
  </si>
  <si>
    <t>Zarowka 865</t>
  </si>
  <si>
    <t>Swieca zaplonowa 376</t>
  </si>
  <si>
    <t>Sprzeglo 121</t>
  </si>
  <si>
    <t>Amortyzator 684</t>
  </si>
  <si>
    <t>Tarcza hamulcowa 727</t>
  </si>
  <si>
    <t>Swieca zaplonowa 725</t>
  </si>
  <si>
    <t>Filtr powietrza 874</t>
  </si>
  <si>
    <t>Filtr powietrza 800</t>
  </si>
  <si>
    <t>Rozrzad 364</t>
  </si>
  <si>
    <t>Sprzeglo 955</t>
  </si>
  <si>
    <t>Filtr oleju 130</t>
  </si>
  <si>
    <t>Cewka 495</t>
  </si>
  <si>
    <t>Rozrzad 235</t>
  </si>
  <si>
    <t>Sprzeglo 115</t>
  </si>
  <si>
    <t>Wycieraczki 561</t>
  </si>
  <si>
    <t>Klocki hamulcowe 524</t>
  </si>
  <si>
    <t>Cewka 589</t>
  </si>
  <si>
    <t>Wycieraczki 134</t>
  </si>
  <si>
    <t>Zarowka 131</t>
  </si>
  <si>
    <t>Klocki hamulcowe 138</t>
  </si>
  <si>
    <t>Klocki hamulcowe 735</t>
  </si>
  <si>
    <t>Pompa wody 540</t>
  </si>
  <si>
    <t>Wahacz 729</t>
  </si>
  <si>
    <t>Zarowka 284</t>
  </si>
  <si>
    <t>Akumulator 675</t>
  </si>
  <si>
    <t>Amortyzator 708</t>
  </si>
  <si>
    <t>Wahacz 759</t>
  </si>
  <si>
    <t>Klocki hamulcowe 853</t>
  </si>
  <si>
    <t>Wahacz 310</t>
  </si>
  <si>
    <t>Wahacz 107</t>
  </si>
  <si>
    <t>Filtr powietrza 672</t>
  </si>
  <si>
    <t>Akumulator 956</t>
  </si>
  <si>
    <t>Wahacz 928</t>
  </si>
  <si>
    <t>Cewka 632</t>
  </si>
  <si>
    <t>Pompa wody 851</t>
  </si>
  <si>
    <t>Pompa wody 797</t>
  </si>
  <si>
    <t>Cewka 415</t>
  </si>
  <si>
    <t>Akumulator 474</t>
  </si>
  <si>
    <t>Swieca zaplonowa 936</t>
  </si>
  <si>
    <t>Wahacz 916</t>
  </si>
  <si>
    <t>Akumulator 179</t>
  </si>
  <si>
    <t>Sprzeglo 981</t>
  </si>
  <si>
    <t>Filtr oleju 300</t>
  </si>
  <si>
    <t>Rozrzad 626</t>
  </si>
  <si>
    <t>Zarowka 432</t>
  </si>
  <si>
    <t>Klocki hamulcowe 514</t>
  </si>
  <si>
    <t>Klocki hamulcowe 390</t>
  </si>
  <si>
    <t>Pompa wody 852</t>
  </si>
  <si>
    <t>Tarcza hamulcowa 998</t>
  </si>
  <si>
    <t>Cewka 994</t>
  </si>
  <si>
    <t>Filtr oleju 132</t>
  </si>
  <si>
    <t>Akumulator 322</t>
  </si>
  <si>
    <t>Rozrzad 639</t>
  </si>
  <si>
    <t>Filtr powietrza 395</t>
  </si>
  <si>
    <t>Zarowka 188</t>
  </si>
  <si>
    <t>Tarcza hamulcowa 264</t>
  </si>
  <si>
    <t>Sprzeglo 341</t>
  </si>
  <si>
    <t>Filtr oleju 667</t>
  </si>
  <si>
    <t>Sprzeglo 574</t>
  </si>
  <si>
    <t>Wycieraczki 970</t>
  </si>
  <si>
    <t>Pompa wody 430</t>
  </si>
  <si>
    <t>Tarcza hamulcowa 916</t>
  </si>
  <si>
    <t>Sprzeglo 903</t>
  </si>
  <si>
    <t>Sprzeglo 466</t>
  </si>
  <si>
    <t>Swieca zaplonowa 576</t>
  </si>
  <si>
    <t>Pompa wody 621</t>
  </si>
  <si>
    <t>Amortyzator 293</t>
  </si>
  <si>
    <t>Swieca zaplonowa 747</t>
  </si>
  <si>
    <t>Zarowka 856</t>
  </si>
  <si>
    <t>Zarowka 570</t>
  </si>
  <si>
    <t>Cewka 762</t>
  </si>
  <si>
    <t>Wahacz 909</t>
  </si>
  <si>
    <t>Tarcza hamulcowa 798</t>
  </si>
  <si>
    <t>Filtr powietrza 508</t>
  </si>
  <si>
    <t>Sprzeglo 533</t>
  </si>
  <si>
    <t>Pompa wody 542</t>
  </si>
  <si>
    <t>Rozrzad 650</t>
  </si>
  <si>
    <t>Pompa wody 826</t>
  </si>
  <si>
    <t>Filtr oleju 218</t>
  </si>
  <si>
    <t>Cewka 739</t>
  </si>
  <si>
    <t>Sprzeglo 713</t>
  </si>
  <si>
    <t>Pompa wody 992</t>
  </si>
  <si>
    <t>Klocki hamulcowe 766</t>
  </si>
  <si>
    <t>Wahacz 319</t>
  </si>
  <si>
    <t>Cewka 570</t>
  </si>
  <si>
    <t>Swieca zaplonowa 856</t>
  </si>
  <si>
    <t>Tarcza hamulcowa 738</t>
  </si>
  <si>
    <t>Wahacz 514</t>
  </si>
  <si>
    <t>Rozrzad 985</t>
  </si>
  <si>
    <t>Wycieraczki 482</t>
  </si>
  <si>
    <t>Sprzeglo 822</t>
  </si>
  <si>
    <t>Tarcza hamulcowa 567</t>
  </si>
  <si>
    <t>Tarcza hamulcowa 505</t>
  </si>
  <si>
    <t>Rozrzad 962</t>
  </si>
  <si>
    <t>Amortyzator 827</t>
  </si>
  <si>
    <t>Klocki hamulcowe 503</t>
  </si>
  <si>
    <t>Rozrzad 376</t>
  </si>
  <si>
    <t>Amortyzator 532</t>
  </si>
  <si>
    <t>Filtr powietrza 361</t>
  </si>
  <si>
    <t>Pompa wody 667</t>
  </si>
  <si>
    <t>Swieca zaplonowa 213</t>
  </si>
  <si>
    <t>Amortyzator 926</t>
  </si>
  <si>
    <t>Cewka 755</t>
  </si>
  <si>
    <t>Sprzeglo 815</t>
  </si>
  <si>
    <t>Swieca zaplonowa 181</t>
  </si>
  <si>
    <t>Akumulator 381</t>
  </si>
  <si>
    <t>Swieca zaplonowa 975</t>
  </si>
  <si>
    <t>Swieca zaplonowa 521</t>
  </si>
  <si>
    <t>Swieca zaplonowa 682</t>
  </si>
  <si>
    <t>Amortyzator 568</t>
  </si>
  <si>
    <t>Filtr powietrza 797</t>
  </si>
  <si>
    <t>Wahacz 775</t>
  </si>
  <si>
    <t>Filtr oleju 469</t>
  </si>
  <si>
    <t>Sprzeglo 329</t>
  </si>
  <si>
    <t>Pompa wody 976</t>
  </si>
  <si>
    <t>Swieca zaplonowa 809</t>
  </si>
  <si>
    <t>Rozrzad 460</t>
  </si>
  <si>
    <t>Pompa wody 444</t>
  </si>
  <si>
    <t>Tarcza hamulcowa 670</t>
  </si>
  <si>
    <t>Cewka 732</t>
  </si>
  <si>
    <t>Zarowka 760</t>
  </si>
  <si>
    <t>Wycieraczki 514</t>
  </si>
  <si>
    <t>Swieca zaplonowa 940</t>
  </si>
  <si>
    <t>Wahacz 847</t>
  </si>
  <si>
    <t>Filtr powietrza 210</t>
  </si>
  <si>
    <t>Wahacz 623</t>
  </si>
  <si>
    <t>Zarowka 841</t>
  </si>
  <si>
    <t>Tarcza hamulcowa 428</t>
  </si>
  <si>
    <t>Pompa wody 422</t>
  </si>
  <si>
    <t>Cewka 342</t>
  </si>
  <si>
    <t>Akumulator 636</t>
  </si>
  <si>
    <t>Cewka 370</t>
  </si>
  <si>
    <t>Pompa wody 241</t>
  </si>
  <si>
    <t>Wycieraczki 400</t>
  </si>
  <si>
    <t>Swieca zaplonowa 170</t>
  </si>
  <si>
    <t>Rozrzad 907</t>
  </si>
  <si>
    <t>Amortyzator 890</t>
  </si>
  <si>
    <t>Amortyzator 381</t>
  </si>
  <si>
    <t>Amortyzator 441</t>
  </si>
  <si>
    <t>Amortyzator 407</t>
  </si>
  <si>
    <t>Swieca zaplonowa 699</t>
  </si>
  <si>
    <t>Wycieraczki 840</t>
  </si>
  <si>
    <t>Filtr powietrza 724</t>
  </si>
  <si>
    <t>Tarcza hamulcowa 981</t>
  </si>
  <si>
    <t>Cewka 859</t>
  </si>
  <si>
    <t>Filtr powietrza 549</t>
  </si>
  <si>
    <t>Amortyzator 604</t>
  </si>
  <si>
    <t>Amortyzator 584</t>
  </si>
  <si>
    <t>Filtr oleju 991</t>
  </si>
  <si>
    <t>Wycieraczki 300</t>
  </si>
  <si>
    <t>Tarcza hamulcowa 875</t>
  </si>
  <si>
    <t>Amortyzator 790</t>
  </si>
  <si>
    <t>Cewka 766</t>
  </si>
  <si>
    <t>Amortyzator 103</t>
  </si>
  <si>
    <t>Swieca zaplonowa 854</t>
  </si>
  <si>
    <t>Tarcza hamulcowa 772</t>
  </si>
  <si>
    <t>Zarowka 587</t>
  </si>
  <si>
    <t>Amortyzator 392</t>
  </si>
  <si>
    <t>Filtr oleju 825</t>
  </si>
  <si>
    <t>Klocki hamulcowe 864</t>
  </si>
  <si>
    <t>Rozrzad 150</t>
  </si>
  <si>
    <t>Akumulator 630</t>
  </si>
  <si>
    <t>Filtr powietrza 241</t>
  </si>
  <si>
    <t>Pompa wody 122</t>
  </si>
  <si>
    <t>Filtr oleju 582</t>
  </si>
  <si>
    <t>Akumulator 464</t>
  </si>
  <si>
    <t>Klocki hamulcowe 488</t>
  </si>
  <si>
    <t>Filtr powietrza 714</t>
  </si>
  <si>
    <t>Cewka 123</t>
  </si>
  <si>
    <t>Pompa wody 698</t>
  </si>
  <si>
    <t>Zarowka 560</t>
  </si>
  <si>
    <t>Akumulator 422</t>
  </si>
  <si>
    <t>Klocki hamulcowe 414</t>
  </si>
  <si>
    <t>Amortyzator 285</t>
  </si>
  <si>
    <t>Amortyzator 837</t>
  </si>
  <si>
    <t>Zarowka 190</t>
  </si>
  <si>
    <t>Filtr powietrza 697</t>
  </si>
  <si>
    <t>Cewka 401</t>
  </si>
  <si>
    <t>Akumulator 473</t>
  </si>
  <si>
    <t>Wycieraczki 535</t>
  </si>
  <si>
    <t>Akumulator 934</t>
  </si>
  <si>
    <t>Amortyzator 606</t>
  </si>
  <si>
    <t>Wahacz 400</t>
  </si>
  <si>
    <t>Pompa wody 435</t>
  </si>
  <si>
    <t>Sprzeglo 657</t>
  </si>
  <si>
    <t>Klocki hamulcowe 501</t>
  </si>
  <si>
    <t>Zarowka 687</t>
  </si>
  <si>
    <t>Amortyzator 646</t>
  </si>
  <si>
    <t>Swieca zaplonowa 643</t>
  </si>
  <si>
    <t>Pompa wody 874</t>
  </si>
  <si>
    <t>Pompa wody 724</t>
  </si>
  <si>
    <t>Tarcza hamulcowa 338</t>
  </si>
  <si>
    <t>Filtr oleju 732</t>
  </si>
  <si>
    <t>Tarcza hamulcowa 769</t>
  </si>
  <si>
    <t>Filtr oleju 861</t>
  </si>
  <si>
    <t>Filtr powietrza 224</t>
  </si>
  <si>
    <t>Wycieraczki 606</t>
  </si>
  <si>
    <t>Sprzeglo 248</t>
  </si>
  <si>
    <t>Pompa wody 676</t>
  </si>
  <si>
    <t>Filtr oleju 941</t>
  </si>
  <si>
    <t>Akumulator 792</t>
  </si>
  <si>
    <t>Cewka 909</t>
  </si>
  <si>
    <t>Rozrzad 998</t>
  </si>
  <si>
    <t>Zarowka 700</t>
  </si>
  <si>
    <t>Sprzeglo 210</t>
  </si>
  <si>
    <t>Sprzeglo 557</t>
  </si>
  <si>
    <t>Sprzeglo 566</t>
  </si>
  <si>
    <t>Tarcza hamulcowa 317</t>
  </si>
  <si>
    <t>Cewka 957</t>
  </si>
  <si>
    <t>Akumulator 534</t>
  </si>
  <si>
    <t>Filtr powietrza 273</t>
  </si>
  <si>
    <t>Cewka 764</t>
  </si>
  <si>
    <t>Swieca zaplonowa 156</t>
  </si>
  <si>
    <t>Filtr powietrza 577</t>
  </si>
  <si>
    <t>Pompa wody 451</t>
  </si>
  <si>
    <t>Pompa wody 455</t>
  </si>
  <si>
    <t>Sprzeglo 528</t>
  </si>
  <si>
    <t>Amortyzator 195</t>
  </si>
  <si>
    <t>Filtr powietrza 351</t>
  </si>
  <si>
    <t>Klocki hamulcowe 657</t>
  </si>
  <si>
    <t>Filtr powietrza 567</t>
  </si>
  <si>
    <t>Swieca zaplonowa 636</t>
  </si>
  <si>
    <t>Filtr powietrza 430</t>
  </si>
  <si>
    <t>Pompa wody 915</t>
  </si>
  <si>
    <t>Swieca zaplonowa 901</t>
  </si>
  <si>
    <t>Wycieraczki 553</t>
  </si>
  <si>
    <t>Cewka 517</t>
  </si>
  <si>
    <t>Akumulator 470</t>
  </si>
  <si>
    <t>Zarowka 904</t>
  </si>
  <si>
    <t>Sprzeglo 204</t>
  </si>
  <si>
    <t>Cewka 346</t>
  </si>
  <si>
    <t>Akumulator 729</t>
  </si>
  <si>
    <t>Sprzeglo 413</t>
  </si>
  <si>
    <t>Wycieraczki 924</t>
  </si>
  <si>
    <t>Filtr powietrza 281</t>
  </si>
  <si>
    <t>Filtr powietrza 543</t>
  </si>
  <si>
    <t>Wahacz 662</t>
  </si>
  <si>
    <t>Pompa wody 991</t>
  </si>
  <si>
    <t>Cewka 484</t>
  </si>
  <si>
    <t>Klocki hamulcowe 968</t>
  </si>
  <si>
    <t>Akumulator 436</t>
  </si>
  <si>
    <t>Filtr powietrza 576</t>
  </si>
  <si>
    <t>Klocki hamulcowe 277</t>
  </si>
  <si>
    <t>Klocki hamulcowe 453</t>
  </si>
  <si>
    <t>Swieca zaplonowa 805</t>
  </si>
  <si>
    <t>Swieca zaplonowa 552</t>
  </si>
  <si>
    <t>Wahacz 558</t>
  </si>
  <si>
    <t>Pompa wody 434</t>
  </si>
  <si>
    <t>Rozrzad 371</t>
  </si>
  <si>
    <t>Pompa wody 686</t>
  </si>
  <si>
    <t>Rozrzad 951</t>
  </si>
  <si>
    <t>Wycieraczki 570</t>
  </si>
  <si>
    <t>Wycieraczki 880</t>
  </si>
  <si>
    <t>Tarcza hamulcowa 871</t>
  </si>
  <si>
    <t>Pompa wody 950</t>
  </si>
  <si>
    <t>Wycieraczki 447</t>
  </si>
  <si>
    <t>Sprzeglo 753</t>
  </si>
  <si>
    <t>Zarowka 576</t>
  </si>
  <si>
    <t>Wycieraczki 879</t>
  </si>
  <si>
    <t>Akumulator 366</t>
  </si>
  <si>
    <t>Filtr powietrza 296</t>
  </si>
  <si>
    <t>Cewka 247</t>
  </si>
  <si>
    <t>Sprzeglo 345</t>
  </si>
  <si>
    <t>Klocki hamulcowe 322</t>
  </si>
  <si>
    <t>Pompa wody 863</t>
  </si>
  <si>
    <t>Klocki hamulcowe 428</t>
  </si>
  <si>
    <t>Akumulator 347</t>
  </si>
  <si>
    <t>Cewka 980</t>
  </si>
  <si>
    <t>Amortyzator 884</t>
  </si>
  <si>
    <t>Rozrzad 185</t>
  </si>
  <si>
    <t>Zarowka 482</t>
  </si>
  <si>
    <t>Swieca zaplonowa 334</t>
  </si>
  <si>
    <t>Akumulator 429</t>
  </si>
  <si>
    <t>Klocki hamulcowe 572</t>
  </si>
  <si>
    <t>Klocki hamulcowe 866</t>
  </si>
  <si>
    <t>Cewka 626</t>
  </si>
  <si>
    <t>Filtr oleju 445</t>
  </si>
  <si>
    <t>Zarowka 123</t>
  </si>
  <si>
    <t>Filtr oleju 977</t>
  </si>
  <si>
    <t>Rozrzad 374</t>
  </si>
  <si>
    <t>Rozrzad 105</t>
  </si>
  <si>
    <t>Zarowka 827</t>
  </si>
  <si>
    <t>Pompa wody 180</t>
  </si>
  <si>
    <t>Amortyzator 247</t>
  </si>
  <si>
    <t>Rozrzad 164</t>
  </si>
  <si>
    <t>Filtr oleju 174</t>
  </si>
  <si>
    <t>Sprzeglo 942</t>
  </si>
  <si>
    <t>Rozrzad 625</t>
  </si>
  <si>
    <t>Cewka 373</t>
  </si>
  <si>
    <t>Swieca zaplonowa 801</t>
  </si>
  <si>
    <t>Rozrzad 863</t>
  </si>
  <si>
    <t>Filtr oleju 695</t>
  </si>
  <si>
    <t>Pompa wody 456</t>
  </si>
  <si>
    <t>Swieca zaplonowa 382</t>
  </si>
  <si>
    <t>Pompa wody 634</t>
  </si>
  <si>
    <t>Filtr powietrza 565</t>
  </si>
  <si>
    <t>Pompa wody 392</t>
  </si>
  <si>
    <t>Filtr oleju 370</t>
  </si>
  <si>
    <t>Swieca zaplonowa 528</t>
  </si>
  <si>
    <t>Zarowka 368</t>
  </si>
  <si>
    <t>Pompa wody 632</t>
  </si>
  <si>
    <t>Filtr oleju 678</t>
  </si>
  <si>
    <t>Rozrzad 768</t>
  </si>
  <si>
    <t>Rozrzad 675</t>
  </si>
  <si>
    <t>Akumulator 588</t>
  </si>
  <si>
    <t>Pompa wody 373</t>
  </si>
  <si>
    <t>Filtr powietrza 473</t>
  </si>
  <si>
    <t>Akumulator 330</t>
  </si>
  <si>
    <t>Filtr oleju 108</t>
  </si>
  <si>
    <t>Filtr powietrza 616</t>
  </si>
  <si>
    <t>Rozrzad 433</t>
  </si>
  <si>
    <t>Tarcza hamulcowa 824</t>
  </si>
  <si>
    <t>Akumulator 171</t>
  </si>
  <si>
    <t>Akumulator 722</t>
  </si>
  <si>
    <t>Pompa wody 932</t>
  </si>
  <si>
    <t>Wahacz 600</t>
  </si>
  <si>
    <t>Cewka 842</t>
  </si>
  <si>
    <t>Klocki hamulcowe 710</t>
  </si>
  <si>
    <t>Zarowka 138</t>
  </si>
  <si>
    <t>Amortyzator 670</t>
  </si>
  <si>
    <t>Tarcza hamulcowa 932</t>
  </si>
  <si>
    <t>Wahacz 380</t>
  </si>
  <si>
    <t>Klocki hamulcowe 231</t>
  </si>
  <si>
    <t>Akumulator 326</t>
  </si>
  <si>
    <t>Wycieraczki 925</t>
  </si>
  <si>
    <t>Tarcza hamulcowa 310</t>
  </si>
  <si>
    <t>Zarowka 260</t>
  </si>
  <si>
    <t>Akumulator 947</t>
  </si>
  <si>
    <t>Wycieraczki 543</t>
  </si>
  <si>
    <t>Cewka 582</t>
  </si>
  <si>
    <t>Sprzeglo 664</t>
  </si>
  <si>
    <t>Akumulator 441</t>
  </si>
  <si>
    <t>Tarcza hamulcowa 788</t>
  </si>
  <si>
    <t>Zarowka 305</t>
  </si>
  <si>
    <t>Akumulator 108</t>
  </si>
  <si>
    <t>Zarowka 891</t>
  </si>
  <si>
    <t>Wycieraczki 562</t>
  </si>
  <si>
    <t>Zarowka 446</t>
  </si>
  <si>
    <t>Akumulator 309</t>
  </si>
  <si>
    <t>Amortyzator 202</t>
  </si>
  <si>
    <t>Cewka 303</t>
  </si>
  <si>
    <t>Pompa wody 163</t>
  </si>
  <si>
    <t>Sprzeglo 976</t>
  </si>
  <si>
    <t>Rozrzad 767</t>
  </si>
  <si>
    <t>Cewka 702</t>
  </si>
  <si>
    <t>Pompa wody 120</t>
  </si>
  <si>
    <t>Klocki hamulcowe 958</t>
  </si>
  <si>
    <t>Klocki hamulcowe 687</t>
  </si>
  <si>
    <t>Filtr powietrza 259</t>
  </si>
  <si>
    <t>Amortyzator 539</t>
  </si>
  <si>
    <t>Rozrzad 298</t>
  </si>
  <si>
    <t>Swieca zaplonowa 261</t>
  </si>
  <si>
    <t>Cewka 180</t>
  </si>
  <si>
    <t>Zarowka 705</t>
  </si>
  <si>
    <t>Swieca zaplonowa 732</t>
  </si>
  <si>
    <t>Filtr oleju 450</t>
  </si>
  <si>
    <t>Filtr powietrza 835</t>
  </si>
  <si>
    <t>Akumulator 262</t>
  </si>
  <si>
    <t>Swieca zaplonowa 157</t>
  </si>
  <si>
    <t>Tarcza hamulcowa 985</t>
  </si>
  <si>
    <t>Swieca zaplonowa 884</t>
  </si>
  <si>
    <t>Amortyzator 848</t>
  </si>
  <si>
    <t>Swieca zaplonowa 821</t>
  </si>
  <si>
    <t>Tarcza hamulcowa 290</t>
  </si>
  <si>
    <t>Tarcza hamulcowa 278</t>
  </si>
  <si>
    <t>Swieca zaplonowa 881</t>
  </si>
  <si>
    <t>Klocki hamulcowe 913</t>
  </si>
  <si>
    <t>Swieca zaplonowa 616</t>
  </si>
  <si>
    <t>Amortyzator 313</t>
  </si>
  <si>
    <t>Filtr powietrza 147</t>
  </si>
  <si>
    <t>Pompa wody 378</t>
  </si>
  <si>
    <t>Zarowka 491</t>
  </si>
  <si>
    <t>Zarowka 706</t>
  </si>
  <si>
    <t>Rozrzad 822</t>
  </si>
  <si>
    <t>Filtr powietrza 464</t>
  </si>
  <si>
    <t>Pompa wody 359</t>
  </si>
  <si>
    <t>Cewka 824</t>
  </si>
  <si>
    <t>Filtr powietrza 521</t>
  </si>
  <si>
    <t>Akumulator 567</t>
  </si>
  <si>
    <t>Wahacz 371</t>
  </si>
  <si>
    <t>Wahacz 615</t>
  </si>
  <si>
    <t>Sprzeglo 808</t>
  </si>
  <si>
    <t>Rozrzad 743</t>
  </si>
  <si>
    <t>Sprzeglo 124</t>
  </si>
  <si>
    <t>Filtr oleju 580</t>
  </si>
  <si>
    <t>Tarcza hamulcowa 315</t>
  </si>
  <si>
    <t>Filtr oleju 212</t>
  </si>
  <si>
    <t>Akumulator 624</t>
  </si>
  <si>
    <t>Zarowka 546</t>
  </si>
  <si>
    <t>Pompa wody 354</t>
  </si>
  <si>
    <t>Rozrzad 958</t>
  </si>
  <si>
    <t>Klocki hamulcowe 304</t>
  </si>
  <si>
    <t>Zarowka 959</t>
  </si>
  <si>
    <t>Swieca zaplonowa 371</t>
  </si>
  <si>
    <t>Klocki hamulcowe 235</t>
  </si>
  <si>
    <t>Filtr powietrza 185</t>
  </si>
  <si>
    <t>Amortyzator 181</t>
  </si>
  <si>
    <t>Wycieraczki 131</t>
  </si>
  <si>
    <t>Pompa wody 664</t>
  </si>
  <si>
    <t>Filtr powietrza 561</t>
  </si>
  <si>
    <t>Wahacz 186</t>
  </si>
  <si>
    <t>Tarcza hamulcowa 121</t>
  </si>
  <si>
    <t>Wycieraczki 150</t>
  </si>
  <si>
    <t>Tarcza hamulcowa 281</t>
  </si>
  <si>
    <t>Amortyzator 489</t>
  </si>
  <si>
    <t>Wahacz 259</t>
  </si>
  <si>
    <t>Pompa wody 107</t>
  </si>
  <si>
    <t>Pompa wody 566</t>
  </si>
  <si>
    <t>Akumulator 939</t>
  </si>
  <si>
    <t>Amortyzator 108</t>
  </si>
  <si>
    <t>Klocki hamulcowe 737</t>
  </si>
  <si>
    <t>Klocki hamulcowe 580</t>
  </si>
  <si>
    <t>Akumulator 930</t>
  </si>
  <si>
    <t>Pompa wody 557</t>
  </si>
  <si>
    <t>Wycieraczki 615</t>
  </si>
  <si>
    <t>Rozrzad 320</t>
  </si>
  <si>
    <t>Wycieraczki 143</t>
  </si>
  <si>
    <t>Akumulator 102</t>
  </si>
  <si>
    <t>Tarcza hamulcowa 534</t>
  </si>
  <si>
    <t>Tarcza hamulcowa 831</t>
  </si>
  <si>
    <t>Pompa wody 283</t>
  </si>
  <si>
    <t>Swieca zaplonowa 515</t>
  </si>
  <si>
    <t>Cewka 814</t>
  </si>
  <si>
    <t>Klocki hamulcowe 693</t>
  </si>
  <si>
    <t>Klocki hamulcowe 873</t>
  </si>
  <si>
    <t>Wahacz 570</t>
  </si>
  <si>
    <t>Cewka 137</t>
  </si>
  <si>
    <t>Pompa wody 823</t>
  </si>
  <si>
    <t>Cewka 817</t>
  </si>
  <si>
    <t>Tarcza hamulcowa 596</t>
  </si>
  <si>
    <t>Pompa wody 502</t>
  </si>
  <si>
    <t>Klocki hamulcowe 109</t>
  </si>
  <si>
    <t>Sprzeglo 350</t>
  </si>
  <si>
    <t>Klocki hamulcowe 357</t>
  </si>
  <si>
    <t>Wycieraczki 417</t>
  </si>
  <si>
    <t>Akumulator 705</t>
  </si>
  <si>
    <t>Tarcza hamulcowa 936</t>
  </si>
  <si>
    <t>Filtr oleju 963</t>
  </si>
  <si>
    <t>Amortyzator 143</t>
  </si>
  <si>
    <t>Wahacz 827</t>
  </si>
  <si>
    <t>Wycieraczki 531</t>
  </si>
  <si>
    <t>Swieca zaplonowa 304</t>
  </si>
  <si>
    <t>Cewka 443</t>
  </si>
  <si>
    <t>Filtr powietrza 662</t>
  </si>
  <si>
    <t>Klocki hamulcowe 555</t>
  </si>
  <si>
    <t>Wycieraczki 129</t>
  </si>
  <si>
    <t>Filtr powietrza 828</t>
  </si>
  <si>
    <t>Swieca zaplonowa 571</t>
  </si>
  <si>
    <t>Rozrzad 987</t>
  </si>
  <si>
    <t>Filtr oleju 565</t>
  </si>
  <si>
    <t>Sprzeglo 186</t>
  </si>
  <si>
    <t>Sprzeglo 972</t>
  </si>
  <si>
    <t>Sprzeglo 772</t>
  </si>
  <si>
    <t>Wahacz 862</t>
  </si>
  <si>
    <t>Wycieraczki 767</t>
  </si>
  <si>
    <t>Tarcza hamulcowa 357</t>
  </si>
  <si>
    <t>Sprzeglo 497</t>
  </si>
  <si>
    <t>Amortyzator 833</t>
  </si>
  <si>
    <t>Klocki hamulcowe 362</t>
  </si>
  <si>
    <t>Swieca zaplonowa 794</t>
  </si>
  <si>
    <t>Rozrzad 694</t>
  </si>
  <si>
    <t>Akumulator 157</t>
  </si>
  <si>
    <t>Filtr powietrza 229</t>
  </si>
  <si>
    <t>Wycieraczki 111</t>
  </si>
  <si>
    <t>Tarcza hamulcowa 956</t>
  </si>
  <si>
    <t>Filtr powietrza 431</t>
  </si>
  <si>
    <t>Wahacz 871</t>
  </si>
  <si>
    <t>Tarcza hamulcowa 893</t>
  </si>
  <si>
    <t>Wycieraczki 760</t>
  </si>
  <si>
    <t>Wahacz 865</t>
  </si>
  <si>
    <t>Wahacz 861</t>
  </si>
  <si>
    <t>Cewka 527</t>
  </si>
  <si>
    <t>Tarcza hamulcowa 468</t>
  </si>
  <si>
    <t>Filtr oleju 550</t>
  </si>
  <si>
    <t>Sprzeglo 285</t>
  </si>
  <si>
    <t>Akumulator 642</t>
  </si>
  <si>
    <t>Filtr oleju 500</t>
  </si>
  <si>
    <t>Swieca zaplonowa 670</t>
  </si>
  <si>
    <t>Wycieraczki 259</t>
  </si>
  <si>
    <t>Akumulator 691</t>
  </si>
  <si>
    <t>Tarcza hamulcowa 595</t>
  </si>
  <si>
    <t>Akumulator 707</t>
  </si>
  <si>
    <t>Cewka 854</t>
  </si>
  <si>
    <t>Wahacz 211</t>
  </si>
  <si>
    <t>Rozrzad 774</t>
  </si>
  <si>
    <t>Filtr oleju 658</t>
  </si>
  <si>
    <t>Zarowka 844</t>
  </si>
  <si>
    <t>Sprzeglo 777</t>
  </si>
  <si>
    <t>Swieca zaplonowa 332</t>
  </si>
  <si>
    <t>Sprzeglo 727</t>
  </si>
  <si>
    <t>Filtr oleju 386</t>
  </si>
  <si>
    <t>Filtr powietrza 713</t>
  </si>
  <si>
    <t>Wycieraczki 701</t>
  </si>
  <si>
    <t>Zarowka 443</t>
  </si>
  <si>
    <t>Filtr oleju 620</t>
  </si>
  <si>
    <t>Amortyzator 260</t>
  </si>
  <si>
    <t>Cewka 750</t>
  </si>
  <si>
    <t>Zarowka 817</t>
  </si>
  <si>
    <t>Wycieraczki 563</t>
  </si>
  <si>
    <t>Akumulator 839</t>
  </si>
  <si>
    <t>Sprzeglo 243</t>
  </si>
  <si>
    <t>Swieca zaplonowa 114</t>
  </si>
  <si>
    <t>Akumulator 826</t>
  </si>
  <si>
    <t>Amortyzator 342</t>
  </si>
  <si>
    <t>Rozrzad 898</t>
  </si>
  <si>
    <t>Amortyzator 545</t>
  </si>
  <si>
    <t>Wahacz 774</t>
  </si>
  <si>
    <t>Akumulator 971</t>
  </si>
  <si>
    <t>Zarowka 684</t>
  </si>
  <si>
    <t>Filtr powietrza 854</t>
  </si>
  <si>
    <t>Sprzeglo 876</t>
  </si>
  <si>
    <t>Wahacz 952</t>
  </si>
  <si>
    <t>Amortyzator 690</t>
  </si>
  <si>
    <t>Swieca zaplonowa 138</t>
  </si>
  <si>
    <t>Wahacz 348</t>
  </si>
  <si>
    <t>Wycieraczki 389</t>
  </si>
  <si>
    <t>Wycieraczki 342</t>
  </si>
  <si>
    <t>Filtr oleju 476</t>
  </si>
  <si>
    <t>Filtr oleju 947</t>
  </si>
  <si>
    <t>Wycieraczki 538</t>
  </si>
  <si>
    <t>Wahacz 576</t>
  </si>
  <si>
    <t>Zarowka 541</t>
  </si>
  <si>
    <t>Zarowka 553</t>
  </si>
  <si>
    <t>Filtr oleju 395</t>
  </si>
  <si>
    <t>Amortyzator 193</t>
  </si>
  <si>
    <t>Wycieraczki 999</t>
  </si>
  <si>
    <t>Cewka 699</t>
  </si>
  <si>
    <t>Cewka 968</t>
  </si>
  <si>
    <t>Tarcza hamulcowa 230</t>
  </si>
  <si>
    <t>Pompa wody 564</t>
  </si>
  <si>
    <t>Filtr powietrza 190</t>
  </si>
  <si>
    <t>Rozrzad 171</t>
  </si>
  <si>
    <t>Sprzeglo 852</t>
  </si>
  <si>
    <t>Tarcza hamulcowa 823</t>
  </si>
  <si>
    <t>Wahacz 510</t>
  </si>
  <si>
    <t>Akumulator 545</t>
  </si>
  <si>
    <t>Wahacz 152</t>
  </si>
  <si>
    <t>Wycieraczki 670</t>
  </si>
  <si>
    <t>Akumulator 479</t>
  </si>
  <si>
    <t>Swieca zaplonowa 594</t>
  </si>
  <si>
    <t>Sprzeglo 932</t>
  </si>
  <si>
    <t>Rozrzad 744</t>
  </si>
  <si>
    <t>Rozrzad 163</t>
  </si>
  <si>
    <t>Wycieraczki 949</t>
  </si>
  <si>
    <t>Filtr powietrza 173</t>
  </si>
  <si>
    <t>Rozrzad 586</t>
  </si>
  <si>
    <t>Swieca zaplonowa 118</t>
  </si>
  <si>
    <t>Swieca zaplonowa 276</t>
  </si>
  <si>
    <t>Akumulator 702</t>
  </si>
  <si>
    <t>Cewka 982</t>
  </si>
  <si>
    <t>Pompa wody 637</t>
  </si>
  <si>
    <t>Zarowka 124</t>
  </si>
  <si>
    <t>Tarcza hamulcowa 438</t>
  </si>
  <si>
    <t>Akumulator 619</t>
  </si>
  <si>
    <t>Filtr oleju 264</t>
  </si>
  <si>
    <t>Cewka 782</t>
  </si>
  <si>
    <t>Cewka 147</t>
  </si>
  <si>
    <t>Tarcza hamulcowa 335</t>
  </si>
  <si>
    <t>Akumulator 607</t>
  </si>
  <si>
    <t>Sprzeglo 491</t>
  </si>
  <si>
    <t>Cewka 866</t>
  </si>
  <si>
    <t>Filtr oleju 140</t>
  </si>
  <si>
    <t>Klocki hamulcowe 925</t>
  </si>
  <si>
    <t>Wycieraczki 927</t>
  </si>
  <si>
    <t>Amortyzator 172</t>
  </si>
  <si>
    <t>Tarcza hamulcowa 299</t>
  </si>
  <si>
    <t>Akumulator 243</t>
  </si>
  <si>
    <t>Swieca zaplonowa 103</t>
  </si>
  <si>
    <t>Swieca zaplonowa 991</t>
  </si>
  <si>
    <t>Filtr oleju 615</t>
  </si>
  <si>
    <t>Wahacz 522</t>
  </si>
  <si>
    <t>Wahacz 398</t>
  </si>
  <si>
    <t>Akumulator 756</t>
  </si>
  <si>
    <t>Wahacz 743</t>
  </si>
  <si>
    <t>Amortyzator 296</t>
  </si>
  <si>
    <t>Amortyzator 188</t>
  </si>
  <si>
    <t>Sprzeglo 529</t>
  </si>
  <si>
    <t>Zarowka 649</t>
  </si>
  <si>
    <t>Amortyzator 612</t>
  </si>
  <si>
    <t>Sprzeglo 807</t>
  </si>
  <si>
    <t>Filtr powietrza 125</t>
  </si>
  <si>
    <t>Cewka 708</t>
  </si>
  <si>
    <t>Wycieraczki 718</t>
  </si>
  <si>
    <t>Cewka 493</t>
  </si>
  <si>
    <t>Rozrzad 993</t>
  </si>
  <si>
    <t>Akumulator 418</t>
  </si>
  <si>
    <t>Filtr powietrza 529</t>
  </si>
  <si>
    <t>Pompa wody 888</t>
  </si>
  <si>
    <t>Cewka 305</t>
  </si>
  <si>
    <t>Zarowka 644</t>
  </si>
  <si>
    <t>Filtr powietrza 405</t>
  </si>
  <si>
    <t>Filtr oleju 800</t>
  </si>
  <si>
    <t>Amortyzator 702</t>
  </si>
  <si>
    <t>Swieca zaplonowa 511</t>
  </si>
  <si>
    <t>Wycieraczki 439</t>
  </si>
  <si>
    <t>Wycieraczki 592</t>
  </si>
  <si>
    <t>Filtr powietrza 752</t>
  </si>
  <si>
    <t>Cewka 843</t>
  </si>
  <si>
    <t>Wycieraczki 520</t>
  </si>
  <si>
    <t>Cewka 450</t>
  </si>
  <si>
    <t>Sprzeglo 479</t>
  </si>
  <si>
    <t>Akumulator 662</t>
  </si>
  <si>
    <t>Sprzeglo 800</t>
  </si>
  <si>
    <t>Tarcza hamulcowa 216</t>
  </si>
  <si>
    <t>Filtr powietrza 219</t>
  </si>
  <si>
    <t>Akumulator 751</t>
  </si>
  <si>
    <t>Rozrzad 846</t>
  </si>
  <si>
    <t>Wycieraczki 793</t>
  </si>
  <si>
    <t>Akumulator 924</t>
  </si>
  <si>
    <t>Amortyzator 877</t>
  </si>
  <si>
    <t>Wycieraczki 967</t>
  </si>
  <si>
    <t>Cewka 620</t>
  </si>
  <si>
    <t>Akumulator 317</t>
  </si>
  <si>
    <t>Filtr powietrza 882</t>
  </si>
  <si>
    <t>Zarowka 268</t>
  </si>
  <si>
    <t>Filtr oleju 700</t>
  </si>
  <si>
    <t>Swieca zaplonowa 293</t>
  </si>
  <si>
    <t>Zarowka 972</t>
  </si>
  <si>
    <t>Wahacz 807</t>
  </si>
  <si>
    <t>Filtr powietrza 248</t>
  </si>
  <si>
    <t>Zarowka 864</t>
  </si>
  <si>
    <t>Akumulator 452</t>
  </si>
  <si>
    <t>Swieca zaplonowa 773</t>
  </si>
  <si>
    <t>Filtr powietrza 512</t>
  </si>
  <si>
    <t>Wycieraczki 981</t>
  </si>
  <si>
    <t>Filtr powietrza 778</t>
  </si>
  <si>
    <t>Wycieraczki 323</t>
  </si>
  <si>
    <t>Klocki hamulcowe 132</t>
  </si>
  <si>
    <t>Sprzeglo 532</t>
  </si>
  <si>
    <t>Filtr powietrza 242</t>
  </si>
  <si>
    <t>Klocki hamulcowe 711</t>
  </si>
  <si>
    <t>Wahacz 682</t>
  </si>
  <si>
    <t>Akumulator 344</t>
  </si>
  <si>
    <t>Klocki hamulcowe 534</t>
  </si>
  <si>
    <t>Amortyzator 486</t>
  </si>
  <si>
    <t>Pompa wody 768</t>
  </si>
  <si>
    <t>Klocki hamulcowe 951</t>
  </si>
  <si>
    <t>Filtr powietrza 698</t>
  </si>
  <si>
    <t>Akumulator 428</t>
  </si>
  <si>
    <t>Zarowka 714</t>
  </si>
  <si>
    <t>Cewka 646</t>
  </si>
  <si>
    <t>Cewka 152</t>
  </si>
  <si>
    <t>Akumulator 339</t>
  </si>
  <si>
    <t>Tarcza hamulcowa 853</t>
  </si>
  <si>
    <t>Tarcza hamulcowa 520</t>
  </si>
  <si>
    <t>Amortyzator 343</t>
  </si>
  <si>
    <t>Pompa wody 523</t>
  </si>
  <si>
    <t>Tarcza hamulcowa 579</t>
  </si>
  <si>
    <t>Wahacz 878</t>
  </si>
  <si>
    <t>Amortyzator 974</t>
  </si>
  <si>
    <t>Filtr powietrza 355</t>
  </si>
  <si>
    <t>Tarcza hamulcowa 513</t>
  </si>
  <si>
    <t>Cewka 520</t>
  </si>
  <si>
    <t>Klocki hamulcowe 658</t>
  </si>
  <si>
    <t>Klocki hamulcowe 462</t>
  </si>
  <si>
    <t>Filtr oleju 837</t>
  </si>
  <si>
    <t>Filtr oleju 561</t>
  </si>
  <si>
    <t>Wahacz 921</t>
  </si>
  <si>
    <t>Amortyzator 654</t>
  </si>
  <si>
    <t>Filtr powietrza 126</t>
  </si>
  <si>
    <t>Wycieraczki 167</t>
  </si>
  <si>
    <t>Sprzeglo 565</t>
  </si>
  <si>
    <t>Wahacz 229</t>
  </si>
  <si>
    <t>Wahacz 239</t>
  </si>
  <si>
    <t>Swieca zaplonowa 131</t>
  </si>
  <si>
    <t>Swieca zaplonowa 349</t>
  </si>
  <si>
    <t>Wycieraczki 777</t>
  </si>
  <si>
    <t>Wycieraczki 871</t>
  </si>
  <si>
    <t>Filtr powietrza 433</t>
  </si>
  <si>
    <t>Akumulator 437</t>
  </si>
  <si>
    <t>Swieca zaplonowa 340</t>
  </si>
  <si>
    <t>Wahacz 242</t>
  </si>
  <si>
    <t>Filtr powietrza 964</t>
  </si>
  <si>
    <t>Wycieraczki 942</t>
  </si>
  <si>
    <t>Filtr oleju 910</t>
  </si>
  <si>
    <t>Zarowka 852</t>
  </si>
  <si>
    <t>Filtr oleju 932</t>
  </si>
  <si>
    <t>Akumulator 948</t>
  </si>
  <si>
    <t>Filtr powietrza 627</t>
  </si>
  <si>
    <t>Filtr powietrza 904</t>
  </si>
  <si>
    <t>Wycieraczki 340</t>
  </si>
  <si>
    <t>Filtr oleju 315</t>
  </si>
  <si>
    <t>Tarcza hamulcowa 192</t>
  </si>
  <si>
    <t>Cewka 462</t>
  </si>
  <si>
    <t>Wycieraczki 436</t>
  </si>
  <si>
    <t>Wycieraczki 490</t>
  </si>
  <si>
    <t>Pompa wody 532</t>
  </si>
  <si>
    <t>Wahacz 855</t>
  </si>
  <si>
    <t>Pompa wody 468</t>
  </si>
  <si>
    <t>Amortyzator 776</t>
  </si>
  <si>
    <t>Filtr powietrza 482</t>
  </si>
  <si>
    <t>Filtr powietrza 573</t>
  </si>
  <si>
    <t>Rozrzad 905</t>
  </si>
  <si>
    <t>Swieca zaplonowa 308</t>
  </si>
  <si>
    <t>Rozrzad 812</t>
  </si>
  <si>
    <t>Akumulator 732</t>
  </si>
  <si>
    <t>Filtr oleju 784</t>
  </si>
  <si>
    <t>Cewka 967</t>
  </si>
  <si>
    <t>Klocki hamulcowe 470</t>
  </si>
  <si>
    <t>Swieca zaplonowa 162</t>
  </si>
  <si>
    <t>Zarowka 515</t>
  </si>
  <si>
    <t>Sprzeglo 820</t>
  </si>
  <si>
    <t>Zarowka 722</t>
  </si>
  <si>
    <t>Akumulator 143</t>
  </si>
  <si>
    <t>Filtr oleju 926</t>
  </si>
  <si>
    <t>Filtr powietrza 717</t>
  </si>
  <si>
    <t>Wahacz 159</t>
  </si>
  <si>
    <t>Wycieraczki 107</t>
  </si>
  <si>
    <t>Klocki hamulcowe 677</t>
  </si>
  <si>
    <t>Wycieraczki 288</t>
  </si>
  <si>
    <t>Wycieraczki 329</t>
  </si>
  <si>
    <t>Wycieraczki 748</t>
  </si>
  <si>
    <t>Tarcza hamulcowa 662</t>
  </si>
  <si>
    <t>Swieca zaplonowa 593</t>
  </si>
  <si>
    <t>Amortyzator 873</t>
  </si>
  <si>
    <t>Wycieraczki 901</t>
  </si>
  <si>
    <t>Pompa wody 278</t>
  </si>
  <si>
    <t>Swieca zaplonowa 185</t>
  </si>
  <si>
    <t>Wahacz 724</t>
  </si>
  <si>
    <t>Sprzeglo 194</t>
  </si>
  <si>
    <t>Amortyzator 881</t>
  </si>
  <si>
    <t>Pompa wody 499</t>
  </si>
  <si>
    <t>Cewka 209</t>
  </si>
  <si>
    <t>Swieca zaplonowa 285</t>
  </si>
  <si>
    <t>Sprzeglo 481</t>
  </si>
  <si>
    <t>Swieca zaplonowa 605</t>
  </si>
  <si>
    <t>Sprzeglo 833</t>
  </si>
  <si>
    <t>Tarcza hamulcowa 122</t>
  </si>
  <si>
    <t>Filtr oleju 972</t>
  </si>
  <si>
    <t>Swieca zaplonowa 469</t>
  </si>
  <si>
    <t>Wahacz 934</t>
  </si>
  <si>
    <t>Cewka 244</t>
  </si>
  <si>
    <t>Wycieraczki 713</t>
  </si>
  <si>
    <t>Pompa wody 971</t>
  </si>
  <si>
    <t>Swieca zaplonowa 859</t>
  </si>
  <si>
    <t>Amortyzator 500</t>
  </si>
  <si>
    <t>Pompa wody 700</t>
  </si>
  <si>
    <t>Akumulator 408</t>
  </si>
  <si>
    <t>Amortyzator 792</t>
  </si>
  <si>
    <t>Cewka 260</t>
  </si>
  <si>
    <t>Zarowka 220</t>
  </si>
  <si>
    <t>Wahacz 663</t>
  </si>
  <si>
    <t>Akumulator 189</t>
  </si>
  <si>
    <t>Swieca zaplonowa 765</t>
  </si>
  <si>
    <t>Akumulator 170</t>
  </si>
  <si>
    <t>Wycieraczki 325</t>
  </si>
  <si>
    <t>Tarcza hamulcowa 123</t>
  </si>
  <si>
    <t>Amortyzator 503</t>
  </si>
  <si>
    <t>Pompa wody 145</t>
  </si>
  <si>
    <t>Sprzeglo 183</t>
  </si>
  <si>
    <t>Filtr oleju 156</t>
  </si>
  <si>
    <t>Amortyzator 730</t>
  </si>
  <si>
    <t>Sprzeglo 567</t>
  </si>
  <si>
    <t>Cewka 591</t>
  </si>
  <si>
    <t>Wycieraczki 173</t>
  </si>
  <si>
    <t>Amortyzator 454</t>
  </si>
  <si>
    <t>Sprzeglo 461</t>
  </si>
  <si>
    <t>Tarcza hamulcowa 855</t>
  </si>
  <si>
    <t>Wycieraczki 926</t>
  </si>
  <si>
    <t>Klocki hamulcowe 810</t>
  </si>
  <si>
    <t>Wahacz 437</t>
  </si>
  <si>
    <t>Rozrzad 759</t>
  </si>
  <si>
    <t>Zarowka 755</t>
  </si>
  <si>
    <t>Swieca zaplonowa 427</t>
  </si>
  <si>
    <t>Sprzeglo 989</t>
  </si>
  <si>
    <t>Wycieraczki 803</t>
  </si>
  <si>
    <t>Amortyzator 514</t>
  </si>
  <si>
    <t>Tarcza hamulcowa 657</t>
  </si>
  <si>
    <t>Wycieraczki 211</t>
  </si>
  <si>
    <t>Amortyzator 819</t>
  </si>
  <si>
    <t>Rozrzad 229</t>
  </si>
  <si>
    <t>Klocki hamulcowe 152</t>
  </si>
  <si>
    <t>Cewka 664</t>
  </si>
  <si>
    <t>Wahacz 235</t>
  </si>
  <si>
    <t>Filtr powietrza 623</t>
  </si>
  <si>
    <t>Pompa wody 681</t>
  </si>
  <si>
    <t>Akumulator 362</t>
  </si>
  <si>
    <t>Cewka 706</t>
  </si>
  <si>
    <t>Filtr powietrza 594</t>
  </si>
  <si>
    <t>Akumulator 456</t>
  </si>
  <si>
    <t>Rozrzad 894</t>
  </si>
  <si>
    <t>Wahacz 404</t>
  </si>
  <si>
    <t>Tarcza hamulcowa 627</t>
  </si>
  <si>
    <t>Akumulator 364</t>
  </si>
  <si>
    <t>Cewka 337</t>
  </si>
  <si>
    <t>Amortyzator 913</t>
  </si>
  <si>
    <t>Filtr powietrza 357</t>
  </si>
  <si>
    <t>Zarowka 307</t>
  </si>
  <si>
    <t>Amortyzator 663</t>
  </si>
  <si>
    <t>Tarcza hamulcowa 120</t>
  </si>
  <si>
    <t>Rozrzad 730</t>
  </si>
  <si>
    <t>Klocki hamulcowe 587</t>
  </si>
  <si>
    <t>Cewka 145</t>
  </si>
  <si>
    <t>Zarowka 521</t>
  </si>
  <si>
    <t>Filtr oleju 983</t>
  </si>
  <si>
    <t>Tarcza hamulcowa 568</t>
  </si>
  <si>
    <t>Rozrzad 981</t>
  </si>
  <si>
    <t>Filtr oleju 463</t>
  </si>
  <si>
    <t>Filtr powietrza 884</t>
  </si>
  <si>
    <t>Swieca zaplonowa 311</t>
  </si>
  <si>
    <t>Tarcza hamulcowa 460</t>
  </si>
  <si>
    <t>Filtr powietrza 114</t>
  </si>
  <si>
    <t>Akumulator 682</t>
  </si>
  <si>
    <t>Klocki hamulcowe 149</t>
  </si>
  <si>
    <t>Akumulator 757</t>
  </si>
  <si>
    <t>Zarowka 249</t>
  </si>
  <si>
    <t>Akumulator 554</t>
  </si>
  <si>
    <t>Tarcza hamulcowa 284</t>
  </si>
  <si>
    <t>Akumulator 962</t>
  </si>
  <si>
    <t>Zarowka 402</t>
  </si>
  <si>
    <t>Rozrzad 933</t>
  </si>
  <si>
    <t>Filtr powietrza 903</t>
  </si>
  <si>
    <t>Swieca zaplonowa 812</t>
  </si>
  <si>
    <t>Rozrzad 984</t>
  </si>
  <si>
    <t>Rozrzad 186</t>
  </si>
  <si>
    <t>Filtr oleju 587</t>
  </si>
  <si>
    <t>Amortyzator 740</t>
  </si>
  <si>
    <t>Klocki hamulcowe 849</t>
  </si>
  <si>
    <t>Zarowka 490</t>
  </si>
  <si>
    <t>Filtr oleju 353</t>
  </si>
  <si>
    <t>Rozrzad 915</t>
  </si>
  <si>
    <t>Sprzeglo 656</t>
  </si>
  <si>
    <t>Filtr oleju 503</t>
  </si>
  <si>
    <t>Pompa wody 431</t>
  </si>
  <si>
    <t>Swieca zaplonowa 686</t>
  </si>
  <si>
    <t>Sprzeglo 213</t>
  </si>
  <si>
    <t>Klocki hamulcowe 105</t>
  </si>
  <si>
    <t>Rozrzad 353</t>
  </si>
  <si>
    <t>Klocki hamulcowe 906</t>
  </si>
  <si>
    <t>Tarcza hamulcowa 360</t>
  </si>
  <si>
    <t>Tarcza hamulcowa 435</t>
  </si>
  <si>
    <t>Sprzeglo 585</t>
  </si>
  <si>
    <t>Sprzeglo 764</t>
  </si>
  <si>
    <t>Swieca zaplonowa 348</t>
  </si>
  <si>
    <t>Akumulator 629</t>
  </si>
  <si>
    <t>Zarowka 822</t>
  </si>
  <si>
    <t>Wycieraczki 536</t>
  </si>
  <si>
    <t>Swieca zaplonowa 313</t>
  </si>
  <si>
    <t>Zarowka 166</t>
  </si>
  <si>
    <t>Akumulator 667</t>
  </si>
  <si>
    <t>Tarcza hamulcowa 628</t>
  </si>
  <si>
    <t>Zarowka 726</t>
  </si>
  <si>
    <t>Zarowka 603</t>
  </si>
  <si>
    <t>Amortyzator 801</t>
  </si>
  <si>
    <t>Sprzeglo 901</t>
  </si>
  <si>
    <t>Pompa wody 429</t>
  </si>
  <si>
    <t>Amortyzator 642</t>
  </si>
  <si>
    <t>Pompa wody 980</t>
  </si>
  <si>
    <t>Swieca zaplonowa 501</t>
  </si>
  <si>
    <t>Zarowka 384</t>
  </si>
  <si>
    <t>Cewka 887</t>
  </si>
  <si>
    <t>Pompa wody 337</t>
  </si>
  <si>
    <t>Pompa wody 687</t>
  </si>
  <si>
    <t>Akumulator 467</t>
  </si>
  <si>
    <t>Zarowka 372</t>
  </si>
  <si>
    <t>Pompa wody 324</t>
  </si>
  <si>
    <t>Amortyzator 989</t>
  </si>
  <si>
    <t>Wahacz 396</t>
  </si>
  <si>
    <t>Pompa wody 722</t>
  </si>
  <si>
    <t>Amortyzator 314</t>
  </si>
  <si>
    <t>Klocki hamulcowe 409</t>
  </si>
  <si>
    <t>Rozrzad 461</t>
  </si>
  <si>
    <t>Rozrzad 244</t>
  </si>
  <si>
    <t>Wycieraczki 454</t>
  </si>
  <si>
    <t>Filtr powietrza 303</t>
  </si>
  <si>
    <t>Akumulator 907</t>
  </si>
  <si>
    <t>Wycieraczki 157</t>
  </si>
  <si>
    <t>Pompa wody 812</t>
  </si>
  <si>
    <t>Wahacz 456</t>
  </si>
  <si>
    <t>Sprzeglo 470</t>
  </si>
  <si>
    <t>Pompa wody 796</t>
  </si>
  <si>
    <t>Rozrzad 412</t>
  </si>
  <si>
    <t>Rozrzad 182</t>
  </si>
  <si>
    <t>Wahacz 636</t>
  </si>
  <si>
    <t>Wahacz 246</t>
  </si>
  <si>
    <t>Pompa wody 818</t>
  </si>
  <si>
    <t>Filtr oleju 957</t>
  </si>
  <si>
    <t>Akumulator 144</t>
  </si>
  <si>
    <t>Wahacz 789</t>
  </si>
  <si>
    <t>Zarowka 651</t>
  </si>
  <si>
    <t>Pompa wody 437</t>
  </si>
  <si>
    <t>Cewka 165</t>
  </si>
  <si>
    <t>Filtr powietrza 620</t>
  </si>
  <si>
    <t>Pompa wody 582</t>
  </si>
  <si>
    <t>Pompa wody 657</t>
  </si>
  <si>
    <t>Wahacz 302</t>
  </si>
  <si>
    <t>Sprzeglo 280</t>
  </si>
  <si>
    <t>Tarcza hamulcowa 488</t>
  </si>
  <si>
    <t>Amortyzator 142</t>
  </si>
  <si>
    <t>Tarcza hamulcowa 673</t>
  </si>
  <si>
    <t>Sprzeglo 554</t>
  </si>
  <si>
    <t>Wycieraczki 104</t>
  </si>
  <si>
    <t>Akumulator 247</t>
  </si>
  <si>
    <t>Rozrzad 611</t>
  </si>
  <si>
    <t>Swieca zaplonowa 905</t>
  </si>
  <si>
    <t>Filtr oleju 755</t>
  </si>
  <si>
    <t>Cewka 581</t>
  </si>
  <si>
    <t>Pompa wody 277</t>
  </si>
  <si>
    <t>Filtr powietrza 895</t>
  </si>
  <si>
    <t>Zarowka 556</t>
  </si>
  <si>
    <t>Amortyzator 865</t>
  </si>
  <si>
    <t>Filtr oleju 369</t>
  </si>
  <si>
    <t>Klocki hamulcowe 593</t>
  </si>
  <si>
    <t>Swieca zaplonowa 189</t>
  </si>
  <si>
    <t>Wahacz 243</t>
  </si>
  <si>
    <t>Klocki hamulcowe 314</t>
  </si>
  <si>
    <t>Filtr oleju 358</t>
  </si>
  <si>
    <t>Amortyzator 905</t>
  </si>
  <si>
    <t>Pompa wody 602</t>
  </si>
  <si>
    <t>Zarowka 763</t>
  </si>
  <si>
    <t>Amortyzator 802</t>
  </si>
  <si>
    <t>Cewka 214</t>
  </si>
  <si>
    <t>Filtr powietrza 841</t>
  </si>
  <si>
    <t>Filtr oleju 559</t>
  </si>
  <si>
    <t>Tarcza hamulcowa 217</t>
  </si>
  <si>
    <t>Akumulator 139</t>
  </si>
  <si>
    <t>Pompa wody 478</t>
  </si>
  <si>
    <t>Sprzeglo 474</t>
  </si>
  <si>
    <t>Swieca zaplonowa 523</t>
  </si>
  <si>
    <t>Pompa wody 643</t>
  </si>
  <si>
    <t>Swieca zaplonowa 668</t>
  </si>
  <si>
    <t>Sprzeglo 848</t>
  </si>
  <si>
    <t>Wycieraczki 573</t>
  </si>
  <si>
    <t>Wycieraczki 200</t>
  </si>
  <si>
    <t>Pompa wody 258</t>
  </si>
  <si>
    <t>Amortyzator 739</t>
  </si>
  <si>
    <t>Pompa wody 864</t>
  </si>
  <si>
    <t>Sprzeglo 627</t>
  </si>
  <si>
    <t>Wahacz 216</t>
  </si>
  <si>
    <t>Filtr oleju 136</t>
  </si>
  <si>
    <t>Klocki hamulcowe 237</t>
  </si>
  <si>
    <t>Wahacz 881</t>
  </si>
  <si>
    <t>Rozrzad 619</t>
  </si>
  <si>
    <t>Tarcza hamulcowa 244</t>
  </si>
  <si>
    <t>Wycieraczki 332</t>
  </si>
  <si>
    <t>Wahacz 293</t>
  </si>
  <si>
    <t>Swieca zaplonowa 948</t>
  </si>
  <si>
    <t>Tarcza hamulcowa 207</t>
  </si>
  <si>
    <t>Klocki hamulcowe 528</t>
  </si>
  <si>
    <t>Wahacz 588</t>
  </si>
  <si>
    <t>Sprzeglo 965</t>
  </si>
  <si>
    <t>Cewka 872</t>
  </si>
  <si>
    <t>Akumulator 765</t>
  </si>
  <si>
    <t>Filtr oleju 606</t>
  </si>
  <si>
    <t>Cewka 960</t>
  </si>
  <si>
    <t>Sprzeglo 282</t>
  </si>
  <si>
    <t>Filtr oleju 790</t>
  </si>
  <si>
    <t>Filtr powietrza 944</t>
  </si>
  <si>
    <t>Pompa wody 355</t>
  </si>
  <si>
    <t>Wycieraczki 473</t>
  </si>
  <si>
    <t>Pompa wody 656</t>
  </si>
  <si>
    <t>Wahacz 388</t>
  </si>
  <si>
    <t>Wycieraczki 569</t>
  </si>
  <si>
    <t>Wahacz 813</t>
  </si>
  <si>
    <t>Akumulator 137</t>
  </si>
  <si>
    <t>Zarowka 992</t>
  </si>
  <si>
    <t>Filtr powietrza 722</t>
  </si>
  <si>
    <t>Wycieraczki 991</t>
  </si>
  <si>
    <t>Wycieraczki 346</t>
  </si>
  <si>
    <t>Cewka 925</t>
  </si>
  <si>
    <t>Tarcza hamulcowa 454</t>
  </si>
  <si>
    <t>Akumulator 348</t>
  </si>
  <si>
    <t>Wycieraczki 863</t>
  </si>
  <si>
    <t>Sprzeglo 774</t>
  </si>
  <si>
    <t>Zarowka 351</t>
  </si>
  <si>
    <t>Tarcza hamulcowa 204</t>
  </si>
  <si>
    <t>Pompa wody 269</t>
  </si>
  <si>
    <t>Klocki hamulcowe 665</t>
  </si>
  <si>
    <t>Tarcza hamulcowa 186</t>
  </si>
  <si>
    <t>Amortyzator 996</t>
  </si>
  <si>
    <t>Akumulator 689</t>
  </si>
  <si>
    <t>Pompa wody 133</t>
  </si>
  <si>
    <t>Wahacz 217</t>
  </si>
  <si>
    <t>Zarowka 750</t>
  </si>
  <si>
    <t>Wycieraczki 979</t>
  </si>
  <si>
    <t>Rozrzad 248</t>
  </si>
  <si>
    <t>Swieca zaplonowa 113</t>
  </si>
  <si>
    <t>Wahacz 806</t>
  </si>
  <si>
    <t>Rozrzad 307</t>
  </si>
  <si>
    <t>Cewka 386</t>
  </si>
  <si>
    <t>Amortyzator 254</t>
  </si>
  <si>
    <t>Zarowka 999</t>
  </si>
  <si>
    <t>Tarcza hamulcowa 818</t>
  </si>
  <si>
    <t>Wahacz 463</t>
  </si>
  <si>
    <t>Zarowka 352</t>
  </si>
  <si>
    <t>Rozrzad 110</t>
  </si>
  <si>
    <t>Swieca zaplonowa 110</t>
  </si>
  <si>
    <t>Zarowka 356</t>
  </si>
  <si>
    <t>Akumulator 780</t>
  </si>
  <si>
    <t>Wycieraczki 651</t>
  </si>
  <si>
    <t>Akumulator 370</t>
  </si>
  <si>
    <t>Amortyzator 336</t>
  </si>
  <si>
    <t>Filtr oleju 458</t>
  </si>
  <si>
    <t>Tarcza hamulcowa 367</t>
  </si>
  <si>
    <t>Swieca zaplonowa 299</t>
  </si>
  <si>
    <t>Swieca zaplonowa 847</t>
  </si>
  <si>
    <t>Swieca zaplonowa 374</t>
  </si>
  <si>
    <t>Swieca zaplonowa 980</t>
  </si>
  <si>
    <t>Tarcza hamulcowa 839</t>
  </si>
  <si>
    <t>Cewka 763</t>
  </si>
  <si>
    <t>Wycieraczki 742</t>
  </si>
  <si>
    <t>Filtr oleju 846</t>
  </si>
  <si>
    <t>Klocki hamulcowe 606</t>
  </si>
  <si>
    <t>Filtr powietrza 761</t>
  </si>
  <si>
    <t>Zarowka 593</t>
  </si>
  <si>
    <t>Amortyzator 691</t>
  </si>
  <si>
    <t>Zarowka 824</t>
  </si>
  <si>
    <t>Filtr oleju 841</t>
  </si>
  <si>
    <t>Tarcza hamulcowa 440</t>
  </si>
  <si>
    <t>Akumulator 468</t>
  </si>
  <si>
    <t>Akumulator 327</t>
  </si>
  <si>
    <t>Rozrzad 152</t>
  </si>
  <si>
    <t>Sprzeglo 814</t>
  </si>
  <si>
    <t>Amortyzator 962</t>
  </si>
  <si>
    <t>Filtr powietrza 821</t>
  </si>
  <si>
    <t>Klocki hamulcowe 961</t>
  </si>
  <si>
    <t>Cewka 286</t>
  </si>
  <si>
    <t>Pompa wody 786</t>
  </si>
  <si>
    <t>Wahacz 642</t>
  </si>
  <si>
    <t>Akumulator 234</t>
  </si>
  <si>
    <t>Zarowka 133</t>
  </si>
  <si>
    <t>Filtr powietrza 124</t>
  </si>
  <si>
    <t>Akumulator 482</t>
  </si>
  <si>
    <t>Sprzeglo 863</t>
  </si>
  <si>
    <t>Filtr powietrza 199</t>
  </si>
  <si>
    <t>Sprzeglo 332</t>
  </si>
  <si>
    <t>Tarcza hamulcowa 742</t>
  </si>
  <si>
    <t>Amortyzator 541</t>
  </si>
  <si>
    <t>Swieca zaplonowa 994</t>
  </si>
  <si>
    <t>Zarowka 648</t>
  </si>
  <si>
    <t>Swieca zaplonowa 675</t>
  </si>
  <si>
    <t>Wahacz 695</t>
  </si>
  <si>
    <t>Akumulator 972</t>
  </si>
  <si>
    <t>Cewka 698</t>
  </si>
  <si>
    <t>Rozrzad 467</t>
  </si>
  <si>
    <t>Filtr powietrza 312</t>
  </si>
  <si>
    <t>Amortyzator 611</t>
  </si>
  <si>
    <t>Sprzeglo 333</t>
  </si>
  <si>
    <t>Pompa wody 679</t>
  </si>
  <si>
    <t>Rozrzad 315</t>
  </si>
  <si>
    <t>Wahacz 783</t>
  </si>
  <si>
    <t>Wycieraczki 546</t>
  </si>
  <si>
    <t>Zarowka 464</t>
  </si>
  <si>
    <t>Pompa wody 714</t>
  </si>
  <si>
    <t>Filtr powietrza 440</t>
  </si>
  <si>
    <t>Pompa wody 205</t>
  </si>
  <si>
    <t>Akumulator 966</t>
  </si>
  <si>
    <t>Tarcza hamulcowa 507</t>
  </si>
  <si>
    <t>Pompa wody 228</t>
  </si>
  <si>
    <t>Rozrzad 618</t>
  </si>
  <si>
    <t>Pompa wody 655</t>
  </si>
  <si>
    <t>Wahacz 460</t>
  </si>
  <si>
    <t>Zarowka 376</t>
  </si>
  <si>
    <t>Zarowka 672</t>
  </si>
  <si>
    <t>Sprzeglo 665</t>
  </si>
  <si>
    <t>Filtr powietrza 599</t>
  </si>
  <si>
    <t>Swieca zaplonowa 137</t>
  </si>
  <si>
    <t>Wycieraczki 612</t>
  </si>
  <si>
    <t>Amortyzator 697</t>
  </si>
  <si>
    <t>Akumulator 895</t>
  </si>
  <si>
    <t>Klocki hamulcowe 567</t>
  </si>
  <si>
    <t>Tarcza hamulcowa 274</t>
  </si>
  <si>
    <t>Zarowka 289</t>
  </si>
  <si>
    <t>Akumulator 254</t>
  </si>
  <si>
    <t>Filtr powietrza 461</t>
  </si>
  <si>
    <t>Akumulator 393</t>
  </si>
  <si>
    <t>Tarcza hamulcowa 890</t>
  </si>
  <si>
    <t>Akumulator 860</t>
  </si>
  <si>
    <t>Zarowka 198</t>
  </si>
  <si>
    <t>Swieca zaplonowa 987</t>
  </si>
  <si>
    <t>Filtr powietrza 827</t>
  </si>
  <si>
    <t>Tarcza hamulcowa 558</t>
  </si>
  <si>
    <t>Sprzeglo 499</t>
  </si>
  <si>
    <t>Cewka 198</t>
  </si>
  <si>
    <t>Cewka 186</t>
  </si>
  <si>
    <t>Wycieraczki 714</t>
  </si>
  <si>
    <t>Wahacz 839</t>
  </si>
  <si>
    <t>Rozrzad 786</t>
  </si>
  <si>
    <t>Swieca zaplonowa 542</t>
  </si>
  <si>
    <t>Swieca zaplonowa 321</t>
  </si>
  <si>
    <t>Wahacz 621</t>
  </si>
  <si>
    <t>Filtr powietrza 454</t>
  </si>
  <si>
    <t>Pompa wody 644</t>
  </si>
  <si>
    <t>Wahacz 584</t>
  </si>
  <si>
    <t>Akumulator 708</t>
  </si>
  <si>
    <t>Pompa wody 377</t>
  </si>
  <si>
    <t>Amortyzator 174</t>
  </si>
  <si>
    <t>Swieca zaplonowa 713</t>
  </si>
  <si>
    <t>Akumulator 988</t>
  </si>
  <si>
    <t>Akumulator 323</t>
  </si>
  <si>
    <t>Tarcza hamulcowa 691</t>
  </si>
  <si>
    <t>Wycieraczki 368</t>
  </si>
  <si>
    <t>Amortyzator 519</t>
  </si>
  <si>
    <t>Pompa wody 327</t>
  </si>
  <si>
    <t>Akumulator 148</t>
  </si>
  <si>
    <t>Sprzeglo 568</t>
  </si>
  <si>
    <t>Swieca zaplonowa 609</t>
  </si>
  <si>
    <t>Wycieraczki 647</t>
  </si>
  <si>
    <t>Zarowka 383</t>
  </si>
  <si>
    <t>Klocki hamulcowe 977</t>
  </si>
  <si>
    <t>Filtr powietrza 327</t>
  </si>
  <si>
    <t>Wahacz 867</t>
  </si>
  <si>
    <t>Filtr powietrza 552</t>
  </si>
  <si>
    <t>Wahacz 751</t>
  </si>
  <si>
    <t>Swieca zaplonowa 271</t>
  </si>
  <si>
    <t>Filtr oleju 524</t>
  </si>
  <si>
    <t>Sprzeglo 682</t>
  </si>
  <si>
    <t>Rozrzad 143</t>
  </si>
  <si>
    <t>Filtr oleju 819</t>
  </si>
  <si>
    <t>Pompa wody 175</t>
  </si>
  <si>
    <t>Klocki hamulcowe 504</t>
  </si>
  <si>
    <t>Sprzeglo 167</t>
  </si>
  <si>
    <t>Amortyzator 875</t>
  </si>
  <si>
    <t>Filtr powietrza 631</t>
  </si>
  <si>
    <t>Filtr powietrza 758</t>
  </si>
  <si>
    <t>Filtr oleju 864</t>
  </si>
  <si>
    <t>Pompa wody 571</t>
  </si>
  <si>
    <t>Cewka 274</t>
  </si>
  <si>
    <t>Swieca zaplonowa 529</t>
  </si>
  <si>
    <t>Tarcza hamulcowa 551</t>
  </si>
  <si>
    <t>Tarcza hamulcowa 556</t>
  </si>
  <si>
    <t>Zarowka 953</t>
  </si>
  <si>
    <t>Amortyzator 829</t>
  </si>
  <si>
    <t>Cewka 571</t>
  </si>
  <si>
    <t>Swieca zaplonowa 168</t>
  </si>
  <si>
    <t>Amortyzator 163</t>
  </si>
  <si>
    <t>Wycieraczki 720</t>
  </si>
  <si>
    <t>Zarowka 667</t>
  </si>
  <si>
    <t>Cewka 458</t>
  </si>
  <si>
    <t>Akumulator 235</t>
  </si>
  <si>
    <t>Wycieraczki 364</t>
  </si>
  <si>
    <t>Amortyzator 649</t>
  </si>
  <si>
    <t>Wahacz 744</t>
  </si>
  <si>
    <t>Amortyzator 209</t>
  </si>
  <si>
    <t>Klocki hamulcowe 192</t>
  </si>
  <si>
    <t>Sprzeglo 419</t>
  </si>
  <si>
    <t>Filtr oleju 821</t>
  </si>
  <si>
    <t>Rozrzad 817</t>
  </si>
  <si>
    <t>Amortyzator 368</t>
  </si>
  <si>
    <t>Cewka 168</t>
  </si>
  <si>
    <t>Swieca zaplonowa 555</t>
  </si>
  <si>
    <t>Zarowka 282</t>
  </si>
  <si>
    <t>Wahacz 597</t>
  </si>
  <si>
    <t>Rozrzad 497</t>
  </si>
  <si>
    <t>Sprzeglo 475</t>
  </si>
  <si>
    <t>Pompa wody 447</t>
  </si>
  <si>
    <t>Amortyzator 576</t>
  </si>
  <si>
    <t>Wycieraczki 266</t>
  </si>
  <si>
    <t>Sprzeglo 645</t>
  </si>
  <si>
    <t>Zarowka 423</t>
  </si>
  <si>
    <t>Cewka 261</t>
  </si>
  <si>
    <t>Swieca zaplonowa 394</t>
  </si>
  <si>
    <t>Wycieraczki 303</t>
  </si>
  <si>
    <t>Tarcza hamulcowa 242</t>
  </si>
  <si>
    <t>Zarowka 699</t>
  </si>
  <si>
    <t>Rozrzad 367</t>
  </si>
  <si>
    <t>Rozrzad 528</t>
  </si>
  <si>
    <t>Klocki hamulcowe 734</t>
  </si>
  <si>
    <t>Rozrzad 804</t>
  </si>
  <si>
    <t>Klocki hamulcowe 994</t>
  </si>
  <si>
    <t>Filtr powietrza 537</t>
  </si>
  <si>
    <t>Sprzeglo 432</t>
  </si>
  <si>
    <t>Zarowka 364</t>
  </si>
  <si>
    <t>Filtr powietrza 559</t>
  </si>
  <si>
    <t>Akumulator 697</t>
  </si>
  <si>
    <t>Filtr powietrza 788</t>
  </si>
  <si>
    <t>Pompa wody 405</t>
  </si>
  <si>
    <t>Filtr powietrza 542</t>
  </si>
  <si>
    <t>Filtr powietrza 113</t>
  </si>
  <si>
    <t>Sprzeglo 962</t>
  </si>
  <si>
    <t>Pompa wody 717</t>
  </si>
  <si>
    <t>Amortyzator 154</t>
  </si>
  <si>
    <t>Filtr powietrza 753</t>
  </si>
  <si>
    <t>Filtr powietrza 370</t>
  </si>
  <si>
    <t>Wycieraczki 940</t>
  </si>
  <si>
    <t>Zarowka 713</t>
  </si>
  <si>
    <t>Wahacz 964</t>
  </si>
  <si>
    <t>Wycieraczki 350</t>
  </si>
  <si>
    <t>Tarcza hamulcowa 177</t>
  </si>
  <si>
    <t>Wycieraczki 305</t>
  </si>
  <si>
    <t>Rozrzad 662</t>
  </si>
  <si>
    <t>Cewka 757</t>
  </si>
  <si>
    <t>Filtr powietrza 813</t>
  </si>
  <si>
    <t>Amortyzator 866</t>
  </si>
  <si>
    <t>Wycieraczki 215</t>
  </si>
  <si>
    <t>Klocki hamulcowe 800</t>
  </si>
  <si>
    <t>Sprzeglo 650</t>
  </si>
  <si>
    <t>Wahacz 234</t>
  </si>
  <si>
    <t>Rozrzad 947</t>
  </si>
  <si>
    <t>Tarcza hamulcowa 391</t>
  </si>
  <si>
    <t>Klocki hamulcowe 517</t>
  </si>
  <si>
    <t>Pompa wody 273</t>
  </si>
  <si>
    <t>Cewka 834</t>
  </si>
  <si>
    <t>Zarowka 765</t>
  </si>
  <si>
    <t>Tarcza hamulcowa 812</t>
  </si>
  <si>
    <t>Pompa wody 696</t>
  </si>
  <si>
    <t>Filtr powietrza 237</t>
  </si>
  <si>
    <t>Rozrzad 682</t>
  </si>
  <si>
    <t>Tarcza hamulcowa 930</t>
  </si>
  <si>
    <t>Akumulator 863</t>
  </si>
  <si>
    <t>Sprzeglo 177</t>
  </si>
  <si>
    <t>Rozrzad 739</t>
  </si>
  <si>
    <t>Cewka 403</t>
  </si>
  <si>
    <t>Sprzeglo 869</t>
  </si>
  <si>
    <t>Rozrzad 477</t>
  </si>
  <si>
    <t>Wycieraczki 373</t>
  </si>
  <si>
    <t>Wahacz 479</t>
  </si>
  <si>
    <t>Filtr oleju 324</t>
  </si>
  <si>
    <t>Pompa wody 984</t>
  </si>
  <si>
    <t>Tarcza hamulcowa 545</t>
  </si>
  <si>
    <t>Swieca zaplonowa 644</t>
  </si>
  <si>
    <t>Wycieraczki 156</t>
  </si>
  <si>
    <t>Cewka 494</t>
  </si>
  <si>
    <t>Gdansk</t>
  </si>
  <si>
    <t>Katowice</t>
  </si>
  <si>
    <t>Krakow</t>
  </si>
  <si>
    <t>Poznan</t>
  </si>
  <si>
    <t>Wroclaw</t>
  </si>
  <si>
    <t>Warszawa</t>
  </si>
  <si>
    <t>LIST PRICE  Detal</t>
  </si>
  <si>
    <t>Klocki hamulcowe 556</t>
  </si>
  <si>
    <t>Filtr powietrza 876</t>
  </si>
  <si>
    <t>Tarcza hamulcowa 694</t>
  </si>
  <si>
    <t>Pompa wody 804</t>
  </si>
  <si>
    <t>Cewka 575</t>
  </si>
  <si>
    <t>Klocki hamulcowe 716</t>
  </si>
  <si>
    <t>Pompa wody 824</t>
  </si>
  <si>
    <t>Amortyzator 123</t>
  </si>
  <si>
    <t>Filtr oleju 915</t>
  </si>
  <si>
    <t>Zarowka 167</t>
  </si>
  <si>
    <t>Filtr oleju 699</t>
  </si>
  <si>
    <t>Rozrzad 262</t>
  </si>
  <si>
    <t>Tarcza hamulcowa 187</t>
  </si>
  <si>
    <t>Filtr powietrza 807</t>
  </si>
  <si>
    <t>Wycieraczki 114</t>
  </si>
  <si>
    <t>Cewka 550</t>
  </si>
  <si>
    <t>Rozrzad 217</t>
  </si>
  <si>
    <t>Wahacz 798</t>
  </si>
  <si>
    <t>Pompa wody 331</t>
  </si>
  <si>
    <t>Wahacz 709</t>
  </si>
  <si>
    <t>Cewka 210</t>
  </si>
  <si>
    <t>Rozrzad 841</t>
  </si>
  <si>
    <t>Sprzeglo 980</t>
  </si>
  <si>
    <t>Filtr oleju 981</t>
  </si>
  <si>
    <t>Cewka 886</t>
  </si>
  <si>
    <t>Pompa wody 134</t>
  </si>
  <si>
    <t>Swieca zaplonowa 475</t>
  </si>
  <si>
    <t>Pompa wody 328</t>
  </si>
  <si>
    <t>Sprzeglo 247</t>
  </si>
  <si>
    <t>Tarcza hamulcowa 537</t>
  </si>
  <si>
    <t>Filtr oleju 478</t>
  </si>
  <si>
    <t>Wahacz 586</t>
  </si>
  <si>
    <t>Klocki hamulcowe 780</t>
  </si>
  <si>
    <t>Cewka 609</t>
  </si>
  <si>
    <t>Akumulator 149</t>
  </si>
  <si>
    <t>Filtr powietrza 715</t>
  </si>
  <si>
    <t>Swieca zaplonowa 107</t>
  </si>
  <si>
    <t>Sprzeglo 834</t>
  </si>
  <si>
    <t>Rozrzad 434</t>
  </si>
  <si>
    <t>Cewka 935</t>
  </si>
  <si>
    <t>Wycieraczki 293</t>
  </si>
  <si>
    <t>Zarowka 525</t>
  </si>
  <si>
    <t>Swieca zaplonowa 166</t>
  </si>
  <si>
    <t>Rozrzad 480</t>
  </si>
  <si>
    <t>Wahacz 869</t>
  </si>
  <si>
    <t>Filtr oleju 791</t>
  </si>
  <si>
    <t>Filtr powietrza 194</t>
  </si>
  <si>
    <t>Filtr oleju 155</t>
  </si>
  <si>
    <t>Swieca zaplonowa 487</t>
  </si>
  <si>
    <t>Wycieraczki 261</t>
  </si>
  <si>
    <t>Cewka 677</t>
  </si>
  <si>
    <t>Sprzeglo 433</t>
  </si>
  <si>
    <t>Pompa wody 393</t>
  </si>
  <si>
    <t>Tarcza hamulcowa 169</t>
  </si>
  <si>
    <t>Amortyzator 502</t>
  </si>
  <si>
    <t>Akumulator 378</t>
  </si>
  <si>
    <t>Zarowka 175</t>
  </si>
  <si>
    <t>Zarowka 444</t>
  </si>
  <si>
    <t>Pompa wody 372</t>
  </si>
  <si>
    <t>Rozrzad 603</t>
  </si>
  <si>
    <t>Tarcza hamulcowa 782</t>
  </si>
  <si>
    <t>Sprzeglo 612</t>
  </si>
  <si>
    <t>Cewka 280</t>
  </si>
  <si>
    <t>Wycieraczki 802</t>
  </si>
  <si>
    <t>Sprzeglo 792</t>
  </si>
  <si>
    <t>Tarcza hamulcowa 965</t>
  </si>
  <si>
    <t>Zarowka 795</t>
  </si>
  <si>
    <t>Sprzeglo 558</t>
  </si>
  <si>
    <t>Sprzeglo 303</t>
  </si>
  <si>
    <t>Wycieraczki 620</t>
  </si>
  <si>
    <t>Wahacz 240</t>
  </si>
  <si>
    <t>Rozrzad 679</t>
  </si>
  <si>
    <t>Rozrzad 552</t>
  </si>
  <si>
    <t>Tarcza hamulcowa 980</t>
  </si>
  <si>
    <t>Rozrzad 411</t>
  </si>
  <si>
    <t>Cewka 948</t>
  </si>
  <si>
    <t>Akumulator 302</t>
  </si>
  <si>
    <t>Cewka 411</t>
  </si>
  <si>
    <t>Sprzeglo 654</t>
  </si>
  <si>
    <t>Akumulator 483</t>
  </si>
  <si>
    <t>Akumulator 799</t>
  </si>
  <si>
    <t>Wahacz 556</t>
  </si>
  <si>
    <t>Zarowka 601</t>
  </si>
  <si>
    <t>Filtr powietrza 339</t>
  </si>
  <si>
    <t>Zarowka 752</t>
  </si>
  <si>
    <t>Akumulator 968</t>
  </si>
  <si>
    <t>Rozrzad 508</t>
  </si>
  <si>
    <t>Cewka 451</t>
  </si>
  <si>
    <t>Sprzeglo 548</t>
  </si>
  <si>
    <t>Filtr oleju 539</t>
  </si>
  <si>
    <t>Zarowka 319</t>
  </si>
  <si>
    <t>Amortyzator 892</t>
  </si>
  <si>
    <t>Sprzeglo 862</t>
  </si>
  <si>
    <t>Akumulator 196</t>
  </si>
  <si>
    <t>Filtr oleju 767</t>
  </si>
  <si>
    <t>Cewka 913</t>
  </si>
  <si>
    <t>Filtr powietrza 725</t>
  </si>
  <si>
    <t>Filtr oleju 448</t>
  </si>
  <si>
    <t>Amortyzator 128</t>
  </si>
  <si>
    <t>Tarcza hamulcowa 518</t>
  </si>
  <si>
    <t>Klocki hamulcowe 170</t>
  </si>
  <si>
    <t>Swieca zaplonowa 215</t>
  </si>
  <si>
    <t>Wahacz 224</t>
  </si>
  <si>
    <t>Tarcza hamulcowa 854</t>
  </si>
  <si>
    <t>Pompa wody 750</t>
  </si>
  <si>
    <t>Wahacz 640</t>
  </si>
  <si>
    <t>Filtr oleju 435</t>
  </si>
  <si>
    <t>Rozrzad 526</t>
  </si>
  <si>
    <t>Filtr powietrza 240</t>
  </si>
  <si>
    <t>Akumulator 719</t>
  </si>
  <si>
    <t>Zarowka 326</t>
  </si>
  <si>
    <t>Pompa wody 464</t>
  </si>
  <si>
    <t>Tarcza hamulcowa 240</t>
  </si>
  <si>
    <t>Akumulator 618</t>
  </si>
  <si>
    <t>Filtr oleju 313</t>
  </si>
  <si>
    <t>Filtr powietrza 251</t>
  </si>
  <si>
    <t>Akumulator 802</t>
  </si>
  <si>
    <t>Swieca zaplonowa 243</t>
  </si>
  <si>
    <t>Klocki hamulcowe 274</t>
  </si>
  <si>
    <t>Pompa wody 848</t>
  </si>
  <si>
    <t>Zarowka 540</t>
  </si>
  <si>
    <t>Rozrzad 349</t>
  </si>
  <si>
    <t>Filtr powietrza 839</t>
  </si>
  <si>
    <t>Rozrzad 106</t>
  </si>
  <si>
    <t>Cewka 929</t>
  </si>
  <si>
    <t>Akumulator 509</t>
  </si>
  <si>
    <t>Amortyzator 889</t>
  </si>
  <si>
    <t>Filtr powietrza 427</t>
  </si>
  <si>
    <t>Akumulator 694</t>
  </si>
  <si>
    <t>Akumulator 888</t>
  </si>
  <si>
    <t>Tarcza hamulcowa 350</t>
  </si>
  <si>
    <t>Filtr oleju 824</t>
  </si>
  <si>
    <t>Wahacz 718</t>
  </si>
  <si>
    <t>Pompa wody 590</t>
  </si>
  <si>
    <t>Filtr powietrza 622</t>
  </si>
  <si>
    <t>Cewka 556</t>
  </si>
  <si>
    <t>Wahacz 445</t>
  </si>
  <si>
    <t>Amortyzator 932</t>
  </si>
  <si>
    <t>Klocki hamulcowe 350</t>
  </si>
  <si>
    <t>Cewka 801</t>
  </si>
  <si>
    <t>Cewka 311</t>
  </si>
  <si>
    <t>Sprzeglo 291</t>
  </si>
  <si>
    <t>Tarcza hamulcowa 107</t>
  </si>
  <si>
    <t>Cewka 506</t>
  </si>
  <si>
    <t>Filtr powietrza 997</t>
  </si>
  <si>
    <t>Klocki hamulcowe 371</t>
  </si>
  <si>
    <t>Cewka 219</t>
  </si>
  <si>
    <t>Klocki hamulcowe 723</t>
  </si>
  <si>
    <t>Klocki hamulcowe 655</t>
  </si>
  <si>
    <t>Zarowka 460</t>
  </si>
  <si>
    <t>Pompa wody 663</t>
  </si>
  <si>
    <t>Filtr powietrza 286</t>
  </si>
  <si>
    <t>Amortyzator 717</t>
  </si>
  <si>
    <t>Swieca zaplonowa 547</t>
  </si>
  <si>
    <t>Pompa wody 669</t>
  </si>
  <si>
    <t>Zarowka 785</t>
  </si>
  <si>
    <t>Cewka 439</t>
  </si>
  <si>
    <t>Wycieraczki 144</t>
  </si>
  <si>
    <t>Klocki hamulcowe 974</t>
  </si>
  <si>
    <t>Filtr powietrza 727</t>
  </si>
  <si>
    <t>Amortyzator 164</t>
  </si>
  <si>
    <t>Sprzeglo 821</t>
  </si>
  <si>
    <t>Cewka 840</t>
  </si>
  <si>
    <t>Sprzeglo 894</t>
  </si>
  <si>
    <t>Sprzeglo 424</t>
  </si>
  <si>
    <t>Wahacz 264</t>
  </si>
  <si>
    <t>Akumulator 417</t>
  </si>
  <si>
    <t>Klocki hamulcowe 948</t>
  </si>
  <si>
    <t>Zarowka 235</t>
  </si>
  <si>
    <t>Tarcza hamulcowa 208</t>
  </si>
  <si>
    <t>Tarcza hamulcowa 490</t>
  </si>
  <si>
    <t>Rozrzad 943</t>
  </si>
  <si>
    <t>Wahacz 769</t>
  </si>
  <si>
    <t>Zarowka 520</t>
  </si>
  <si>
    <t>Swieca zaplonowa 949</t>
  </si>
  <si>
    <t>Swieca zaplonowa 873</t>
  </si>
  <si>
    <t>Amortyzator 844</t>
  </si>
  <si>
    <t>Klocki hamulcowe 113</t>
  </si>
  <si>
    <t>Rozrzad 316</t>
  </si>
  <si>
    <t>Wahacz 672</t>
  </si>
  <si>
    <t>Wahacz 489</t>
  </si>
  <si>
    <t>Amortyzator 816</t>
  </si>
  <si>
    <t>Amortyzator 961</t>
  </si>
  <si>
    <t>Tarcza hamulcowa 533</t>
  </si>
  <si>
    <t>Wahacz 427</t>
  </si>
  <si>
    <t>Filtr oleju 367</t>
  </si>
  <si>
    <t>Akumulator 215</t>
  </si>
  <si>
    <t>Cewka 607</t>
  </si>
  <si>
    <t>Swieca zaplonowa 928</t>
  </si>
  <si>
    <t>Rozrzad 224</t>
  </si>
  <si>
    <t>Akumulator 146</t>
  </si>
  <si>
    <t>Rozrzad 359</t>
  </si>
  <si>
    <t>Cewka 923</t>
  </si>
  <si>
    <t>Cewka 975</t>
  </si>
  <si>
    <t>Akumulator 351</t>
  </si>
  <si>
    <t>Filtr powietrza 302</t>
  </si>
  <si>
    <t>Klocki hamulcowe 939</t>
  </si>
  <si>
    <t>Pompa wody 898</t>
  </si>
  <si>
    <t>Tarcza hamulcowa 917</t>
  </si>
  <si>
    <t>Cewka 733</t>
  </si>
  <si>
    <t>Klocki hamulcowe 147</t>
  </si>
  <si>
    <t>Zarowka 799</t>
  </si>
  <si>
    <t>Akumulator 260</t>
  </si>
  <si>
    <t>Zarowka 979</t>
  </si>
  <si>
    <t>Sprzeglo 578</t>
  </si>
  <si>
    <t>Klocki hamulcowe 306</t>
  </si>
  <si>
    <t>Cewka 927</t>
  </si>
  <si>
    <t>Cewka 829</t>
  </si>
  <si>
    <t>Klocki hamulcowe 549</t>
  </si>
  <si>
    <t>Sprzeglo 893</t>
  </si>
  <si>
    <t>Klocki hamulcowe 165</t>
  </si>
  <si>
    <t>Wycieraczki 898</t>
  </si>
  <si>
    <t>Klocki hamulcowe 714</t>
  </si>
  <si>
    <t>Cewka 572</t>
  </si>
  <si>
    <t>Swieca zaplonowa 203</t>
  </si>
  <si>
    <t>Wycieraczki 914</t>
  </si>
  <si>
    <t>Amortyzator 609</t>
  </si>
  <si>
    <t>Pompa wody 415</t>
  </si>
  <si>
    <t>Sprzeglo 283</t>
  </si>
  <si>
    <t>Amortyzator 897</t>
  </si>
  <si>
    <t>Wahacz 606</t>
  </si>
  <si>
    <t>Cewka 729</t>
  </si>
  <si>
    <t>Cewka 119</t>
  </si>
  <si>
    <t>Filtr powietrza 398</t>
  </si>
  <si>
    <t>Akumulator 316</t>
  </si>
  <si>
    <t>Tarcza hamulcowa 100</t>
  </si>
  <si>
    <t>Filtr powietrza 362</t>
  </si>
  <si>
    <t>Rozrzad 876</t>
  </si>
  <si>
    <t>Akumulator 352</t>
  </si>
  <si>
    <t>Filtr oleju 457</t>
  </si>
  <si>
    <t>Pompa wody 767</t>
  </si>
  <si>
    <t>Akumulator 415</t>
  </si>
  <si>
    <t>Klocki hamulcowe 427</t>
  </si>
  <si>
    <t>Rozrzad 881</t>
  </si>
  <si>
    <t>Filtr oleju 133</t>
  </si>
  <si>
    <t>Wahacz 508</t>
  </si>
  <si>
    <t>Wahacz 297</t>
  </si>
  <si>
    <t>Akumulator 979</t>
  </si>
  <si>
    <t>Filtr powietrza 276</t>
  </si>
  <si>
    <t>Rozrzad 533</t>
  </si>
  <si>
    <t>Pompa wody 439</t>
  </si>
  <si>
    <t>Filtr oleju 389</t>
  </si>
  <si>
    <t>Filtr powietrza 815</t>
  </si>
  <si>
    <t>Tarcza hamulcowa 414</t>
  </si>
  <si>
    <t>Wycieraczki 478</t>
  </si>
  <si>
    <t>Zarowka 899</t>
  </si>
  <si>
    <t>Cewka 714</t>
  </si>
  <si>
    <t>Cewka 508</t>
  </si>
  <si>
    <t>Filtr oleju 237</t>
  </si>
  <si>
    <t>Wycieraczki 427</t>
  </si>
  <si>
    <t>Cewka 248</t>
  </si>
  <si>
    <t>Akumulator 803</t>
  </si>
  <si>
    <t>Swieca zaplonowa 984</t>
  </si>
  <si>
    <t>Amortyzator 928</t>
  </si>
  <si>
    <t>Swieca zaplonowa 292</t>
  </si>
  <si>
    <t>Wahacz 593</t>
  </si>
  <si>
    <t>Amortyzator 132</t>
  </si>
  <si>
    <t>Akumulator 789</t>
  </si>
  <si>
    <t>Sprzeglo 402</t>
  </si>
  <si>
    <t>Pompa wody 674</t>
  </si>
  <si>
    <t>Pompa wody 583</t>
  </si>
  <si>
    <t>Cewka 487</t>
  </si>
  <si>
    <t>Sprzeglo 288</t>
  </si>
  <si>
    <t>Tarcza hamulcowa 690</t>
  </si>
  <si>
    <t>Filtr powietrza 608</t>
  </si>
  <si>
    <t>Sprzeglo 145</t>
  </si>
  <si>
    <t>Sprzeglo 504</t>
  </si>
  <si>
    <t>Sprzeglo 888</t>
  </si>
  <si>
    <t>Wahacz 542</t>
  </si>
  <si>
    <t>Rozrzad 159</t>
  </si>
  <si>
    <t>Rozrzad 896</t>
  </si>
  <si>
    <t>Rozrzad 116</t>
  </si>
  <si>
    <t>Cewka 120</t>
  </si>
  <si>
    <t>Zarowka 615</t>
  </si>
  <si>
    <t>Klocki hamulcowe 391</t>
  </si>
  <si>
    <t>Filtr powietrza 917</t>
  </si>
  <si>
    <t>Cewka 381</t>
  </si>
  <si>
    <t>Filtr oleju 685</t>
  </si>
  <si>
    <t>Zarowka 819</t>
  </si>
  <si>
    <t>Filtr oleju 993</t>
  </si>
  <si>
    <t>Tarcza hamulcowa 618</t>
  </si>
  <si>
    <t>Cewka 472</t>
  </si>
  <si>
    <t>Klocki hamulcowe 495</t>
  </si>
  <si>
    <t>Filtr oleju 970</t>
  </si>
  <si>
    <t>Zarowka 548</t>
  </si>
  <si>
    <t>Tarcza hamulcowa 951</t>
  </si>
  <si>
    <t>Wycieraczki 495</t>
  </si>
  <si>
    <t>Amortyzator 885</t>
  </si>
  <si>
    <t>Akumulator 256</t>
  </si>
  <si>
    <t>Wahacz 781</t>
  </si>
  <si>
    <t>Wahacz 349</t>
  </si>
  <si>
    <t>Wycieraczki 334</t>
  </si>
  <si>
    <t>Rozrzad 596</t>
  </si>
  <si>
    <t>Tarcza hamulcowa 630</t>
  </si>
  <si>
    <t>Amortyzator 626</t>
  </si>
  <si>
    <t>Wycieraczki 169</t>
  </si>
  <si>
    <t>Zarowka 333</t>
  </si>
  <si>
    <t>Wycieraczki 584</t>
  </si>
  <si>
    <t>Klocki hamulcowe 699</t>
  </si>
  <si>
    <t>Wahacz 253</t>
  </si>
  <si>
    <t>Pompa wody 866</t>
  </si>
  <si>
    <t>Swieca zaplonowa 951</t>
  </si>
  <si>
    <t>Akumulator 661</t>
  </si>
  <si>
    <t>Filtr oleju 464</t>
  </si>
  <si>
    <t>Cewka 853</t>
  </si>
  <si>
    <t>Wahacz 732</t>
  </si>
  <si>
    <t>Swieca zaplonowa 362</t>
  </si>
  <si>
    <t>Cewka 208</t>
  </si>
  <si>
    <t>Sprzeglo 715</t>
  </si>
  <si>
    <t>Filtr powietrza 301</t>
  </si>
  <si>
    <t>Zarowka 988</t>
  </si>
  <si>
    <t>Filtr oleju 104</t>
  </si>
  <si>
    <t>Wahacz 857</t>
  </si>
  <si>
    <t>Akumulator 827</t>
  </si>
  <si>
    <t>Tarcza hamulcowa 811</t>
  </si>
  <si>
    <t>Amortyzator 808</t>
  </si>
  <si>
    <t>Pompa wody 244</t>
  </si>
  <si>
    <t>Klocki hamulcowe 446</t>
  </si>
  <si>
    <t>Akumulator 986</t>
  </si>
  <si>
    <t>Wycieraczki 408</t>
  </si>
  <si>
    <t>Rozrzad 459</t>
  </si>
  <si>
    <t>Rozrzad 207</t>
  </si>
  <si>
    <t>Cewka 744</t>
  </si>
  <si>
    <t>Filtr powietrza 798</t>
  </si>
  <si>
    <t>Filtr oleju 490</t>
  </si>
  <si>
    <t>Tarcza hamulcowa 363</t>
  </si>
  <si>
    <t>Pompa wody 739</t>
  </si>
  <si>
    <t>Tarcza hamulcowa 323</t>
  </si>
  <si>
    <t>Klocki hamulcowe 742</t>
  </si>
  <si>
    <t>Filtr powietrza 353</t>
  </si>
  <si>
    <t>Pompa wody 555</t>
  </si>
  <si>
    <t>Swieca zaplonowa 562</t>
  </si>
  <si>
    <t>Amortyzator 563</t>
  </si>
  <si>
    <t>Wahacz 613</t>
  </si>
  <si>
    <t>Wahacz 352</t>
  </si>
  <si>
    <t>Filtr oleju 783</t>
  </si>
  <si>
    <t>Akumulator 372</t>
  </si>
  <si>
    <t>Zarowka 192</t>
  </si>
  <si>
    <t>Cewka 569</t>
  </si>
  <si>
    <t>Amortyzator 455</t>
  </si>
  <si>
    <t>Wahacz 110</t>
  </si>
  <si>
    <t>Wahacz 133</t>
  </si>
  <si>
    <t>Wahacz 464</t>
  </si>
  <si>
    <t>Tarcza hamulcowa 191</t>
  </si>
  <si>
    <t>Cewka 324</t>
  </si>
  <si>
    <t>Tarcza hamulcowa 759</t>
  </si>
  <si>
    <t>Akumulator 455</t>
  </si>
  <si>
    <t>Klocki hamulcowe 569</t>
  </si>
  <si>
    <t>Wahacz 700</t>
  </si>
  <si>
    <t>Akumulator 334</t>
  </si>
  <si>
    <t>Tarcza hamulcowa 548</t>
  </si>
  <si>
    <t>Tarcza hamulcowa 869</t>
  </si>
  <si>
    <t>Filtr powietrza 896</t>
  </si>
  <si>
    <t>Wahacz 248</t>
  </si>
  <si>
    <t>Tarcza hamulcowa 277</t>
  </si>
  <si>
    <t>Swieca zaplonowa 188</t>
  </si>
  <si>
    <t>Akumulator 216</t>
  </si>
  <si>
    <t>Klocki hamulcowe 676</t>
  </si>
  <si>
    <t>Amortyzator 970</t>
  </si>
  <si>
    <t>Klocki hamulcowe 543</t>
  </si>
  <si>
    <t>Filtr powietrza 757</t>
  </si>
  <si>
    <t>Wahacz 577</t>
  </si>
  <si>
    <t>Sprzeglo 255</t>
  </si>
  <si>
    <t>Zarowka 832</t>
  </si>
  <si>
    <t>Cewka 336</t>
  </si>
  <si>
    <t>Filtr oleju 153</t>
  </si>
  <si>
    <t>Tarcza hamulcowa 867</t>
  </si>
  <si>
    <t>Swieca zaplonowa 405</t>
  </si>
  <si>
    <t>Filtr powietrza 735</t>
  </si>
  <si>
    <t>Zarowka 278</t>
  </si>
  <si>
    <t>Rozrzad 604</t>
  </si>
  <si>
    <t>Cewka 436</t>
  </si>
  <si>
    <t>Rozrzad 352</t>
  </si>
  <si>
    <t>Swieca zaplonowa 963</t>
  </si>
  <si>
    <t>Swieca zaplonowa 632</t>
  </si>
  <si>
    <t>Filtr powietrza 640</t>
  </si>
  <si>
    <t>Filtr oleju 823</t>
  </si>
  <si>
    <t>Rozrzad 255</t>
  </si>
  <si>
    <t>Amortyzator 268</t>
  </si>
  <si>
    <t>Rozrzad 370</t>
  </si>
  <si>
    <t>Filtr powietrza 681</t>
  </si>
  <si>
    <t>Sprzeglo 242</t>
  </si>
  <si>
    <t>Zarowka 234</t>
  </si>
  <si>
    <t>Cewka 787</t>
  </si>
  <si>
    <t>Wahacz 932</t>
  </si>
  <si>
    <t>Akumulator 457</t>
  </si>
  <si>
    <t>Klocki hamulcowe 185</t>
  </si>
  <si>
    <t>Pompa wody 169</t>
  </si>
  <si>
    <t>Pompa wody 844</t>
  </si>
  <si>
    <t>Tarcza hamulcowa 580</t>
  </si>
  <si>
    <t>Rozrzad 913</t>
  </si>
  <si>
    <t>Filtr oleju 581</t>
  </si>
  <si>
    <t>Tarcza hamulcowa 130</t>
  </si>
  <si>
    <t>Filtr oleju 741</t>
  </si>
  <si>
    <t>Zarowka 681</t>
  </si>
  <si>
    <t>Pompa wody 868</t>
  </si>
  <si>
    <t>Cewka 272</t>
  </si>
  <si>
    <t>Klocki hamulcowe 804</t>
  </si>
  <si>
    <t>Wahacz 573</t>
  </si>
  <si>
    <t>Swieca zaplonowa 130</t>
  </si>
  <si>
    <t>Klocki hamulcowe 854</t>
  </si>
  <si>
    <t>Wycieraczki 774</t>
  </si>
  <si>
    <t>Tarcza hamulcowa 443</t>
  </si>
  <si>
    <t>Filtr powietrza 972</t>
  </si>
  <si>
    <t>Klocki hamulcowe 656</t>
  </si>
  <si>
    <t>Pompa wody 402</t>
  </si>
  <si>
    <t>Sprzeglo 181</t>
  </si>
  <si>
    <t>Pompa wody 368</t>
  </si>
  <si>
    <t>Wycieraczki 314</t>
  </si>
  <si>
    <t>Filtr oleju 475</t>
  </si>
  <si>
    <t>Rozrzad 270</t>
  </si>
  <si>
    <t>Filtr oleju 775</t>
  </si>
  <si>
    <t>Swieca zaplonowa 834</t>
  </si>
  <si>
    <t>Filtr powietrza 525</t>
  </si>
  <si>
    <t>Klocki hamulcowe 245</t>
  </si>
  <si>
    <t>Filtr oleju 101</t>
  </si>
  <si>
    <t>Filtr powietrza 787</t>
  </si>
  <si>
    <t>Swieca zaplonowa 307</t>
  </si>
  <si>
    <t>Filtr powietrza 739</t>
  </si>
  <si>
    <t>Rozrzad 648</t>
  </si>
  <si>
    <t>Amortyzator 591</t>
  </si>
  <si>
    <t>Cewka 172</t>
  </si>
  <si>
    <t>Wahacz 999</t>
  </si>
  <si>
    <t>Rozrzad 582</t>
  </si>
  <si>
    <t>Cewka 724</t>
  </si>
  <si>
    <t>Filtr powietrza 863</t>
  </si>
  <si>
    <t>Filtr powietrza 915</t>
  </si>
  <si>
    <t>Rozrzad 855</t>
  </si>
  <si>
    <t>Akumulator 311</t>
  </si>
  <si>
    <t>Amortyzator 231</t>
  </si>
  <si>
    <t>Filtr powietrza 771</t>
  </si>
  <si>
    <t>Zarowka 614</t>
  </si>
  <si>
    <t>Amortyzator 145</t>
  </si>
  <si>
    <t>Zarowka 890</t>
  </si>
  <si>
    <t>Wahacz 898</t>
  </si>
  <si>
    <t>Wahacz 920</t>
  </si>
  <si>
    <t>Rozrzad 641</t>
  </si>
  <si>
    <t>Swieca zaplonowa 436</t>
  </si>
  <si>
    <t>Klocki hamulcowe 266</t>
  </si>
  <si>
    <t>Klocki hamulcowe 660</t>
  </si>
  <si>
    <t>Filtr powietrza 484</t>
  </si>
  <si>
    <t>Wahacz 956</t>
  </si>
  <si>
    <t>Zarowka 751</t>
  </si>
  <si>
    <t>Rozrzad 208</t>
  </si>
  <si>
    <t>Klocki hamulcowe 218</t>
  </si>
  <si>
    <t>Tarcza hamulcowa 371</t>
  </si>
  <si>
    <t>Filtr oleju 908</t>
  </si>
  <si>
    <t>Sprzeglo 190</t>
  </si>
  <si>
    <t>Wahacz 381</t>
  </si>
  <si>
    <t>Swieca zaplonowa 281</t>
  </si>
  <si>
    <t>Akumulator 536</t>
  </si>
  <si>
    <t>Wahacz 905</t>
  </si>
  <si>
    <t>Swieca zaplonowa 627</t>
  </si>
  <si>
    <t>Akumulator 319</t>
  </si>
  <si>
    <t>Zarowka 997</t>
  </si>
  <si>
    <t>Tarcza hamulcowa 356</t>
  </si>
  <si>
    <t>Akumulator 239</t>
  </si>
  <si>
    <t>Rozrzad 505</t>
  </si>
  <si>
    <t>Swieca zaplonowa 832</t>
  </si>
  <si>
    <t>Filtr powietrza 388</t>
  </si>
  <si>
    <t>Pompa wody 126</t>
  </si>
  <si>
    <t>Filtr powietrza 373</t>
  </si>
  <si>
    <t>Klocki hamulcowe 116</t>
  </si>
  <si>
    <t>Pompa wody 293</t>
  </si>
  <si>
    <t>Akumulator 699</t>
  </si>
  <si>
    <t>Akumulator 222</t>
  </si>
  <si>
    <t>Cewka 860</t>
  </si>
  <si>
    <t>Rozrzad 908</t>
  </si>
  <si>
    <t>Wycieraczki 635</t>
  </si>
  <si>
    <t>Filtr oleju 273</t>
  </si>
  <si>
    <t>Wycieraczki 686</t>
  </si>
  <si>
    <t>Tarcza hamulcowa 481</t>
  </si>
  <si>
    <t>Klocki hamulcowe 292</t>
  </si>
  <si>
    <t>Amortyzator 680</t>
  </si>
  <si>
    <t>Tarcza hamulcowa 237</t>
  </si>
  <si>
    <t>Klocki hamulcowe 167</t>
  </si>
  <si>
    <t>Wycieraczki 278</t>
  </si>
  <si>
    <t>Pompa wody 161</t>
  </si>
  <si>
    <t>Sprzeglo 948</t>
  </si>
  <si>
    <t>Pompa wody 144</t>
  </si>
  <si>
    <t>Wahacz 143</t>
  </si>
  <si>
    <t>Sprzeglo 260</t>
  </si>
  <si>
    <t>Tarcza hamulcowa 674</t>
  </si>
  <si>
    <t>Filtr powietrza 329</t>
  </si>
  <si>
    <t>Akumulator 394</t>
  </si>
  <si>
    <t>Rozrzad 723</t>
  </si>
  <si>
    <t>Rozrzad 741</t>
  </si>
  <si>
    <t>Amortyzator 521</t>
  </si>
  <si>
    <t>Tarcza hamulcowa 266</t>
  </si>
  <si>
    <t>Wahacz 580</t>
  </si>
  <si>
    <t>Tarcza hamulcowa 912</t>
  </si>
  <si>
    <t>Zarowka 937</t>
  </si>
  <si>
    <t>Zarowka 361</t>
  </si>
  <si>
    <t>Wycieraczki 424</t>
  </si>
  <si>
    <t>Swieca zaplonowa 354</t>
  </si>
  <si>
    <t>Zarowka 985</t>
  </si>
  <si>
    <t>Rozrzad 793</t>
  </si>
  <si>
    <t>Filtr oleju 391</t>
  </si>
  <si>
    <t>Cewka 357</t>
  </si>
  <si>
    <t>Rozrzad 125</t>
  </si>
  <si>
    <t>Wycieraczki 755</t>
  </si>
  <si>
    <t>Amortyzator 394</t>
  </si>
  <si>
    <t>Cewka 231</t>
  </si>
  <si>
    <t>Akumulator 542</t>
  </si>
  <si>
    <t>Wahacz 997</t>
  </si>
  <si>
    <t>Pompa wody 572</t>
  </si>
  <si>
    <t>Filtr oleju 401</t>
  </si>
  <si>
    <t>Tarcza hamulcowa 376</t>
  </si>
  <si>
    <t>Filtr oleju 901</t>
  </si>
  <si>
    <t>Wahacz 825</t>
  </si>
  <si>
    <t>Zarowka 217</t>
  </si>
  <si>
    <t>Amortyzator 311</t>
  </si>
  <si>
    <t>Sprzeglo 110</t>
  </si>
  <si>
    <t>Filtr oleju 975</t>
  </si>
  <si>
    <t>Pompa wody 570</t>
  </si>
  <si>
    <t>Zarowka 478</t>
  </si>
  <si>
    <t>Filtr powietrza 932</t>
  </si>
  <si>
    <t>Filtr oleju 998</t>
  </si>
  <si>
    <t>Filtr oleju 810</t>
  </si>
  <si>
    <t>Klocki hamulcowe 760</t>
  </si>
  <si>
    <t>Zarowka 807</t>
  </si>
  <si>
    <t>Filtr oleju 337</t>
  </si>
  <si>
    <t>Amortyzator 211</t>
  </si>
  <si>
    <t>Sprzeglo 881</t>
  </si>
  <si>
    <t>Klocki hamulcowe 696</t>
  </si>
  <si>
    <t>Cewka 250</t>
  </si>
  <si>
    <t>Klocki hamulcowe 469</t>
  </si>
  <si>
    <t>Cewka 908</t>
  </si>
  <si>
    <t>Amortyzator 191</t>
  </si>
  <si>
    <t>Wahacz 698</t>
  </si>
  <si>
    <t>Pompa wody 401</t>
  </si>
  <si>
    <t>Swieca zaplonowa 447</t>
  </si>
  <si>
    <t>Rozrzad 391</t>
  </si>
  <si>
    <t>Sprzeglo 392</t>
  </si>
  <si>
    <t>Amortyzator 714</t>
  </si>
  <si>
    <t>Wahacz 151</t>
  </si>
  <si>
    <t>Akumulator 903</t>
  </si>
  <si>
    <t>Swieca zaplonowa 955</t>
  </si>
  <si>
    <t>Pompa wody 608</t>
  </si>
  <si>
    <t>Akumulator 773</t>
  </si>
  <si>
    <t>Rozrzad 899</t>
  </si>
  <si>
    <t>Amortyzator 644</t>
  </si>
  <si>
    <t>Wahacz 819</t>
  </si>
  <si>
    <t>Tarcza hamulcowa 519</t>
  </si>
  <si>
    <t>Swieca zaplonowa 422</t>
  </si>
  <si>
    <t>Tarcza hamulcowa 622</t>
  </si>
  <si>
    <t>Zarowka 642</t>
  </si>
  <si>
    <t>Wahacz 668</t>
  </si>
  <si>
    <t>Wycieraczki 681</t>
  </si>
  <si>
    <t>Rozrzad 836</t>
  </si>
  <si>
    <t>Sprzeglo 641</t>
  </si>
  <si>
    <t>Sprzeglo 231</t>
  </si>
  <si>
    <t>Tarcza hamulcowa 320</t>
  </si>
  <si>
    <t>Wycieraczki 912</t>
  </si>
  <si>
    <t>Filtr oleju 117</t>
  </si>
  <si>
    <t>Rozrzad 922</t>
  </si>
  <si>
    <t>Tarcza hamulcowa 106</t>
  </si>
  <si>
    <t>Wahacz 270</t>
  </si>
  <si>
    <t>Sprzeglo 871</t>
  </si>
  <si>
    <t>Akumulator 281</t>
  </si>
  <si>
    <t>Cewka 676</t>
  </si>
  <si>
    <t>Rozrzad 636</t>
  </si>
  <si>
    <t>Rozrzad 941</t>
  </si>
  <si>
    <t>Tarcza hamulcowa 478</t>
  </si>
  <si>
    <t>Cewka 743</t>
  </si>
  <si>
    <t>Filtr oleju 470</t>
  </si>
  <si>
    <t>Tarcza hamulcowa 601</t>
  </si>
  <si>
    <t>Cewka 414</t>
  </si>
  <si>
    <t>Klocki hamulcowe 247</t>
  </si>
  <si>
    <t>Swieca zaplonowa 384</t>
  </si>
  <si>
    <t>Filtr oleju 491</t>
  </si>
  <si>
    <t>Sprzeglo 454</t>
  </si>
  <si>
    <t>Zarowka 920</t>
  </si>
  <si>
    <t>Cewka 749</t>
  </si>
  <si>
    <t>Tarcza hamulcowa 404</t>
  </si>
  <si>
    <t>Zarowka 303</t>
  </si>
  <si>
    <t>Amortyzator 150</t>
  </si>
  <si>
    <t>Cewka 668</t>
  </si>
  <si>
    <t>Sprzeglo 990</t>
  </si>
  <si>
    <t>Wahacz 738</t>
  </si>
  <si>
    <t>Tarcza hamulcowa 973</t>
  </si>
  <si>
    <t>Filtr powietrza 763</t>
  </si>
  <si>
    <t>Tarcza hamulcowa 702</t>
  </si>
  <si>
    <t>Filtr oleju 603</t>
  </si>
  <si>
    <t>Rozrzad 285</t>
  </si>
  <si>
    <t>Klocki hamulcowe 599</t>
  </si>
  <si>
    <t>Filtr oleju 967</t>
  </si>
  <si>
    <t>Filtr oleju 711</t>
  </si>
  <si>
    <t>Zarowka 871</t>
  </si>
  <si>
    <t>Klocki hamulcowe 335</t>
  </si>
  <si>
    <t>Amortyzator 726</t>
  </si>
  <si>
    <t>Pompa wody 118</t>
  </si>
  <si>
    <t>Sprzeglo 933</t>
  </si>
  <si>
    <t>Filtr powietrza 775</t>
  </si>
  <si>
    <t>Zarowka 143</t>
  </si>
  <si>
    <t>Pompa wody 150</t>
  </si>
  <si>
    <t>Tarcza hamulcowa 800</t>
  </si>
  <si>
    <t>Pompa wody 459</t>
  </si>
  <si>
    <t>Tarcza hamulcowa 366</t>
  </si>
  <si>
    <t>Zarowka 320</t>
  </si>
  <si>
    <t>Sprzeglo 676</t>
  </si>
  <si>
    <t>Pompa wody 567</t>
  </si>
  <si>
    <t>Filtr powietrza 840</t>
  </si>
  <si>
    <t>Amortyzator 984</t>
  </si>
  <si>
    <t>Cewka 970</t>
  </si>
  <si>
    <t>Amortyzator 815</t>
  </si>
  <si>
    <t>Amortyzator 721</t>
  </si>
  <si>
    <t>Filtr powietrza 340</t>
  </si>
  <si>
    <t>Akumulator 398</t>
  </si>
  <si>
    <t>Sprzeglo 804</t>
  </si>
  <si>
    <t>Wahacz 939</t>
  </si>
  <si>
    <t>Tarcza hamulcowa 327</t>
  </si>
  <si>
    <t>Filtr oleju 986</t>
  </si>
  <si>
    <t>Tarcza hamulcowa 259</t>
  </si>
  <si>
    <t>Wycieraczki 285</t>
  </si>
  <si>
    <t>Rozrzad 621</t>
  </si>
  <si>
    <t>Cewka 552</t>
  </si>
  <si>
    <t>Pompa wody 366</t>
  </si>
  <si>
    <t>Filtr oleju 971</t>
  </si>
  <si>
    <t>Rozrzad 811</t>
  </si>
  <si>
    <t>Swieca zaplonowa 158</t>
  </si>
  <si>
    <t>Sprzeglo 756</t>
  </si>
  <si>
    <t>Sprzeglo 441</t>
  </si>
  <si>
    <t>Klocki hamulcowe 917</t>
  </si>
  <si>
    <t>Sprzeglo 531</t>
  </si>
  <si>
    <t>Filtr oleju 466</t>
  </si>
  <si>
    <t>Cewka 447</t>
  </si>
  <si>
    <t>Zarowka 866</t>
  </si>
  <si>
    <t>Klocki hamulcowe 721</t>
  </si>
  <si>
    <t>Zarowka 986</t>
  </si>
  <si>
    <t>Amortyzator 713</t>
  </si>
  <si>
    <t>Klocki hamulcowe 239</t>
  </si>
  <si>
    <t>Zarowka 412</t>
  </si>
  <si>
    <t>Akumulator 683</t>
  </si>
  <si>
    <t>Cewka 655</t>
  </si>
  <si>
    <t>Akumulator 445</t>
  </si>
  <si>
    <t>Pompa wody 105</t>
  </si>
  <si>
    <t>Cewka 319</t>
  </si>
  <si>
    <t>Cewka 531</t>
  </si>
  <si>
    <t>Klocki hamulcowe 869</t>
  </si>
  <si>
    <t>Swieca zaplonowa 499</t>
  </si>
  <si>
    <t>Tarcza hamulcowa 287</t>
  </si>
  <si>
    <t>Wycieraczki 652</t>
  </si>
  <si>
    <t>Sprzeglo 522</t>
  </si>
  <si>
    <t>Cewka 290</t>
  </si>
  <si>
    <t>Filtr oleju 299</t>
  </si>
  <si>
    <t>Filtr oleju 906</t>
  </si>
  <si>
    <t>Rozrzad 303</t>
  </si>
  <si>
    <t>Zarowka 207</t>
  </si>
  <si>
    <t>Pompa wody 535</t>
  </si>
  <si>
    <t>Sprzeglo 437</t>
  </si>
  <si>
    <t>Rozrzad 188</t>
  </si>
  <si>
    <t>Cewka 849</t>
  </si>
  <si>
    <t>Klocki hamulcowe 305</t>
  </si>
  <si>
    <t>Akumulator 232</t>
  </si>
  <si>
    <t>Pompa wody 322</t>
  </si>
  <si>
    <t>Wahacz 915</t>
  </si>
  <si>
    <t>Klocki hamulcowe 560</t>
  </si>
  <si>
    <t>Klocki hamulcowe 749</t>
  </si>
  <si>
    <t>Pompa wody 504</t>
  </si>
  <si>
    <t>Filtr powietrza 590</t>
  </si>
  <si>
    <t>Swieca zaplonowa 875</t>
  </si>
  <si>
    <t>Wahacz 927</t>
  </si>
  <si>
    <t>Wahacz 758</t>
  </si>
  <si>
    <t>Filtr powietrza 428</t>
  </si>
  <si>
    <t>Rozrzad 805</t>
  </si>
  <si>
    <t>Sprzeglo 735</t>
  </si>
  <si>
    <t>Wycieraczki 741</t>
  </si>
  <si>
    <t>Wahacz 272</t>
  </si>
  <si>
    <t>Filtr powietrza 766</t>
  </si>
  <si>
    <t>Wahacz 176</t>
  </si>
  <si>
    <t>Filtr oleju 200</t>
  </si>
  <si>
    <t>Sprzeglo 406</t>
  </si>
  <si>
    <t>Akumulator 878</t>
  </si>
  <si>
    <t>Filtr oleju 414</t>
  </si>
  <si>
    <t>Akumulator 616</t>
  </si>
  <si>
    <t>Zarowka 340</t>
  </si>
  <si>
    <t>Zarowka 611</t>
  </si>
  <si>
    <t>Rozrzad 727</t>
  </si>
  <si>
    <t>Zarowka 473</t>
  </si>
  <si>
    <t>Amortyzator 210</t>
  </si>
  <si>
    <t>Wahacz 266</t>
  </si>
  <si>
    <t>Swieca zaplonowa 245</t>
  </si>
  <si>
    <t>Swieca zaplonowa 390</t>
  </si>
  <si>
    <t>Wycieraczki 328</t>
  </si>
  <si>
    <t>Filtr oleju 797</t>
  </si>
  <si>
    <t>Pompa wody 916</t>
  </si>
  <si>
    <t>Filtr oleju 625</t>
  </si>
  <si>
    <t>Filtr powietrza 652</t>
  </si>
  <si>
    <t>Rozrzad 141</t>
  </si>
  <si>
    <t>Sprzeglo 618</t>
  </si>
  <si>
    <t>Wycieraczki 345</t>
  </si>
  <si>
    <t>Pompa wody 890</t>
  </si>
  <si>
    <t>Sprzeglo 570</t>
  </si>
  <si>
    <t>Filtr oleju 691</t>
  </si>
  <si>
    <t>Zarowka 544</t>
  </si>
  <si>
    <t>Swieca zaplonowa 639</t>
  </si>
  <si>
    <t>Zarowka 329</t>
  </si>
  <si>
    <t>Swieca zaplonowa 786</t>
  </si>
  <si>
    <t>Pompa wody 893</t>
  </si>
  <si>
    <t>Zarowka 566</t>
  </si>
  <si>
    <t>Pompa wody 639</t>
  </si>
  <si>
    <t>Tarcza hamulcowa 900</t>
  </si>
  <si>
    <t>Amortyzator 442</t>
  </si>
  <si>
    <t>Akumulator 208</t>
  </si>
  <si>
    <t>Filtr oleju 410</t>
  </si>
  <si>
    <t>Filtr oleju 345</t>
  </si>
  <si>
    <t>Tarcza hamulcowa 321</t>
  </si>
  <si>
    <t>Wahacz 362</t>
  </si>
  <si>
    <t>Pompa wody 966</t>
  </si>
  <si>
    <t>Sprzeglo 353</t>
  </si>
  <si>
    <t>Rozrzad 567</t>
  </si>
  <si>
    <t>Cewka 574</t>
  </si>
  <si>
    <t>Cewka 996</t>
  </si>
  <si>
    <t>Filtr oleju 994</t>
  </si>
  <si>
    <t>Sprzeglo 506</t>
  </si>
  <si>
    <t>Pompa wody 135</t>
  </si>
  <si>
    <t>Rozrzad 690</t>
  </si>
  <si>
    <t>Klocki hamulcowe 429</t>
  </si>
  <si>
    <t>Amortyzator 773</t>
  </si>
  <si>
    <t>Filtr powietrza 955</t>
  </si>
  <si>
    <t>Amortyzator 872</t>
  </si>
  <si>
    <t>Filtr oleju 726</t>
  </si>
  <si>
    <t>Swieca zaplonowa 826</t>
  </si>
  <si>
    <t>Akumulator 889</t>
  </si>
  <si>
    <t>Sprzeglo 919</t>
  </si>
  <si>
    <t>Wycieraczki 486</t>
  </si>
  <si>
    <t>Filtr oleju 745</t>
  </si>
  <si>
    <t>Filtr oleju 280</t>
  </si>
  <si>
    <t>Akumulator 814</t>
  </si>
  <si>
    <t>Klocki hamulcowe 806</t>
  </si>
  <si>
    <t>Filtr oleju 127</t>
  </si>
  <si>
    <t>Amortyzator 625</t>
  </si>
  <si>
    <t>Akumulator 277</t>
  </si>
  <si>
    <t>Filtr powietrza 629</t>
  </si>
  <si>
    <t>Cewka 623</t>
  </si>
  <si>
    <t>Swieca zaplonowa 615</t>
  </si>
  <si>
    <t>Cewka 276</t>
  </si>
  <si>
    <t>Zarowka 501</t>
  </si>
  <si>
    <t>Wahacz 321</t>
  </si>
  <si>
    <t>Wahacz 901</t>
  </si>
  <si>
    <t>Tarcza hamulcowa 332</t>
  </si>
  <si>
    <t>Akumulator 976</t>
  </si>
  <si>
    <t>Filtr oleju 520</t>
  </si>
  <si>
    <t>Tarcza hamulcowa 432</t>
  </si>
  <si>
    <t>Cewka 761</t>
  </si>
  <si>
    <t>Wahacz 989</t>
  </si>
  <si>
    <t>Swieca zaplonowa 997</t>
  </si>
  <si>
    <t>Amortyzator 562</t>
  </si>
  <si>
    <t>Akumulator 595</t>
  </si>
  <si>
    <t>Zarowka 932</t>
  </si>
  <si>
    <t>Swieca zaplonowa 264</t>
  </si>
  <si>
    <t>Swieca zaplonowa 240</t>
  </si>
  <si>
    <t>Pompa wody 914</t>
  </si>
  <si>
    <t>Cewka 434</t>
  </si>
  <si>
    <t>Rozrzad 542</t>
  </si>
  <si>
    <t>Tarcza hamulcowa 638</t>
  </si>
  <si>
    <t>Akumulator 270</t>
  </si>
  <si>
    <t>Filtr oleju 778</t>
  </si>
  <si>
    <t>Tarcza hamulcowa 780</t>
  </si>
  <si>
    <t>Rozrzad 929</t>
  </si>
  <si>
    <t>Amortyzator 779</t>
  </si>
  <si>
    <t>Wahacz 978</t>
  </si>
  <si>
    <t>Wycieraczki 756</t>
  </si>
  <si>
    <t>Wycieraczki 627</t>
  </si>
  <si>
    <t>Wycieraczki 450</t>
  </si>
  <si>
    <t>Filtr powietrza 343</t>
  </si>
  <si>
    <t>Klocki hamulcowe 148</t>
  </si>
  <si>
    <t>Klocki hamulcowe 799</t>
  </si>
  <si>
    <t>Zarowka 421</t>
  </si>
  <si>
    <t>Amortyzator 307</t>
  </si>
  <si>
    <t>Rozrzad 393</t>
  </si>
  <si>
    <t>Filtr oleju 536</t>
  </si>
  <si>
    <t>Sprzeglo 305</t>
  </si>
  <si>
    <t>Tarcza hamulcowa 929</t>
  </si>
  <si>
    <t>Sprzeglo 983</t>
  </si>
  <si>
    <t>Sprzeglo 861</t>
  </si>
  <si>
    <t>Rozrzad 969</t>
  </si>
  <si>
    <t>Swieca zaplonowa 653</t>
  </si>
  <si>
    <t>Cewka 188</t>
  </si>
  <si>
    <t>Amortyzator 295</t>
  </si>
  <si>
    <t>Filtr powietrza 476</t>
  </si>
  <si>
    <t>Wahacz 285</t>
  </si>
  <si>
    <t>Cewka 831</t>
  </si>
  <si>
    <t>Cewka 857</t>
  </si>
  <si>
    <t>Pompa wody 296</t>
  </si>
  <si>
    <t>Klocki hamulcowe 384</t>
  </si>
  <si>
    <t>Akumulator 231</t>
  </si>
  <si>
    <t>Zarowka 637</t>
  </si>
  <si>
    <t>Tarcza hamulcowa 540</t>
  </si>
  <si>
    <t>Swieca zaplonowa 753</t>
  </si>
  <si>
    <t>Amortyzator 404</t>
  </si>
  <si>
    <t>Filtr powietrza 547</t>
  </si>
  <si>
    <t>Cewka 624</t>
  </si>
  <si>
    <t>Tarcza hamulcowa 975</t>
  </si>
  <si>
    <t>Sprzeglo 276</t>
  </si>
  <si>
    <t>Zarowka 839</t>
  </si>
  <si>
    <t>Zarowka 823</t>
  </si>
  <si>
    <t>Swieca zaplonowa 453</t>
  </si>
  <si>
    <t>Amortyzator 428</t>
  </si>
  <si>
    <t>Tarcza hamulcowa 830</t>
  </si>
  <si>
    <t>Rozrzad 751</t>
  </si>
  <si>
    <t>Sprzeglo 791</t>
  </si>
  <si>
    <t>Tarcza hamulcowa 143</t>
  </si>
  <si>
    <t>Amortyzator 734</t>
  </si>
  <si>
    <t>Wycieraczki 882</t>
  </si>
  <si>
    <t>Sprzeglo 692</t>
  </si>
  <si>
    <t>Filtr oleju 955</t>
  </si>
  <si>
    <t>Pompa wody 721</t>
  </si>
  <si>
    <t>Pompa wody 240</t>
  </si>
  <si>
    <t>Sprzeglo 378</t>
  </si>
  <si>
    <t>Klocki hamulcowe 203</t>
  </si>
  <si>
    <t>Wahacz 661</t>
  </si>
  <si>
    <t>Filtr oleju 247</t>
  </si>
  <si>
    <t>Amortyzator 322</t>
  </si>
  <si>
    <t>Wycieraczki 220</t>
  </si>
  <si>
    <t>Filtr powietrza 959</t>
  </si>
  <si>
    <t>Akumulator 866</t>
  </si>
  <si>
    <t>Wahacz 706</t>
  </si>
  <si>
    <t>Amortyzator 695</t>
  </si>
  <si>
    <t>Akumulator 635</t>
  </si>
  <si>
    <t>Filtr powietrza 289</t>
  </si>
  <si>
    <t>Cewka 847</t>
  </si>
  <si>
    <t>Filtr powietrza 792</t>
  </si>
  <si>
    <t>Zarowka 582</t>
  </si>
  <si>
    <t>Filtr powietrza 155</t>
  </si>
  <si>
    <t>Filtr oleju 349</t>
  </si>
  <si>
    <t>Filtr powietrza 566</t>
  </si>
  <si>
    <t>Pompa wody 731</t>
  </si>
  <si>
    <t>Swieca zaplonowa 127</t>
  </si>
  <si>
    <t>Amortyzator 389</t>
  </si>
  <si>
    <t>Filtr powietrza 495</t>
  </si>
  <si>
    <t>Tarcza hamulcowa 149</t>
  </si>
  <si>
    <t>Cewka 634</t>
  </si>
  <si>
    <t>Wahacz 109</t>
  </si>
  <si>
    <t>Pompa wody 588</t>
  </si>
  <si>
    <t>Wycieraczki 402</t>
  </si>
  <si>
    <t>Filtr powietrza 645</t>
  </si>
  <si>
    <t>Filtr powietrza 463</t>
  </si>
  <si>
    <t>Filtr oleju 572</t>
  </si>
  <si>
    <t>Zarowka 604</t>
  </si>
  <si>
    <t>Cewka 158</t>
  </si>
  <si>
    <t>Tarcza hamulcowa 378</t>
  </si>
  <si>
    <t>Swieca zaplonowa 163</t>
  </si>
  <si>
    <t>Sprzeglo 462</t>
  </si>
  <si>
    <t>Sprzeglo 155</t>
  </si>
  <si>
    <t>Rozrzad 796</t>
  </si>
  <si>
    <t>Tarcza hamulcowa 642</t>
  </si>
  <si>
    <t>Amortyzator 475</t>
  </si>
  <si>
    <t>Rozrzad 422</t>
  </si>
  <si>
    <t>Wycieraczki 310</t>
  </si>
  <si>
    <t>Sprzeglo 403</t>
  </si>
  <si>
    <t>Wycieraczki 407</t>
  </si>
  <si>
    <t>Swieca zaplonowa 876</t>
  </si>
  <si>
    <t>Klocki hamulcowe 417</t>
  </si>
  <si>
    <t>Akumulator 523</t>
  </si>
  <si>
    <t>Cewka 594</t>
  </si>
  <si>
    <t>Tarcza hamulcowa 933</t>
  </si>
  <si>
    <t>Sprzeglo 371</t>
  </si>
  <si>
    <t>Akumulator 376</t>
  </si>
  <si>
    <t>Rozrzad 184</t>
  </si>
  <si>
    <t>Filtr powietrza 338</t>
  </si>
  <si>
    <t>Filtr powietrza 481</t>
  </si>
  <si>
    <t>Klocki hamulcowe 318</t>
  </si>
  <si>
    <t>Swieca zaplonowa 789</t>
  </si>
  <si>
    <t>Klocki hamulcowe 108</t>
  </si>
  <si>
    <t>Cewka 911</t>
  </si>
  <si>
    <t>Tarcza hamulcowa 276</t>
  </si>
  <si>
    <t>Sprzeglo 164</t>
  </si>
  <si>
    <t>Cewka 599</t>
  </si>
  <si>
    <t>Cewka 560</t>
  </si>
  <si>
    <t>Pompa wody 628</t>
  </si>
  <si>
    <t>Cewka 868</t>
  </si>
  <si>
    <t>Wycieraczki 509</t>
  </si>
  <si>
    <t>Wahacz 674</t>
  </si>
  <si>
    <t>Swieca zaplonowa 708</t>
  </si>
  <si>
    <t>Sprzeglo 449</t>
  </si>
  <si>
    <t>Swieca zaplonowa 659</t>
  </si>
  <si>
    <t>Wahacz 808</t>
  </si>
  <si>
    <t>Wycieraczki 717</t>
  </si>
  <si>
    <t>Amortyzator 119</t>
  </si>
  <si>
    <t>Pompa wody 201</t>
  </si>
  <si>
    <t>Pompa wody 357</t>
  </si>
  <si>
    <t>Rozrzad 548</t>
  </si>
  <si>
    <t>Pompa wody 420</t>
  </si>
  <si>
    <t>Zarowka 484</t>
  </si>
  <si>
    <t>Swieca zaplonowa 314</t>
  </si>
  <si>
    <t>Sprzeglo 630</t>
  </si>
  <si>
    <t>Wahacz 496</t>
  </si>
  <si>
    <t>Filtr powietrza 791</t>
  </si>
  <si>
    <t>Akumulator 746</t>
  </si>
  <si>
    <t>Sprzeglo 978</t>
  </si>
  <si>
    <t>Zarowka 455</t>
  </si>
  <si>
    <t>Sprzeglo 148</t>
  </si>
  <si>
    <t>Akumulator 413</t>
  </si>
  <si>
    <t>Tarcza hamulcowa 426</t>
  </si>
  <si>
    <t>Akumulator 604</t>
  </si>
  <si>
    <t>Cewka 809</t>
  </si>
  <si>
    <t>Swieca zaplonowa 303</t>
  </si>
  <si>
    <t>Sprzeglo 711</t>
  </si>
  <si>
    <t>Tarcza hamulcowa 699</t>
  </si>
  <si>
    <t>Zarowka 709</t>
  </si>
  <si>
    <t>Cewka 203</t>
  </si>
  <si>
    <t>Swieca zaplonowa 510</t>
  </si>
  <si>
    <t>Filtr powietrza 418</t>
  </si>
  <si>
    <t>Wycieraczki 353</t>
  </si>
  <si>
    <t>Pompa wody 110</t>
  </si>
  <si>
    <t>Rozrzad 138</t>
  </si>
  <si>
    <t>Zarowka 152</t>
  </si>
  <si>
    <t>Swieca zaplonowa 978</t>
  </si>
  <si>
    <t>Klocki hamulcowe 680</t>
  </si>
  <si>
    <t>Amortyzator 835</t>
  </si>
  <si>
    <t>Akumulator 902</t>
  </si>
  <si>
    <t>Filtr powietrza 146</t>
  </si>
  <si>
    <t>Klocki hamulcowe 775</t>
  </si>
  <si>
    <t>Klocki hamulcowe 891</t>
  </si>
  <si>
    <t>Rozrzad 831</t>
  </si>
  <si>
    <t>Sprzeglo 997</t>
  </si>
  <si>
    <t>Akumulator 782</t>
  </si>
  <si>
    <t>Wycieraczki 855</t>
  </si>
  <si>
    <t>Swieca zaplonowa 920</t>
  </si>
  <si>
    <t>Filtr powietrza 297</t>
  </si>
  <si>
    <t>Tarcza hamulcowa 167</t>
  </si>
  <si>
    <t>Klocki hamulcowe 327</t>
  </si>
  <si>
    <t>Klocki hamulcowe 826</t>
  </si>
  <si>
    <t>Akumulator 289</t>
  </si>
  <si>
    <t>Amortyzator 320</t>
  </si>
  <si>
    <t>Filtr oleju 961</t>
  </si>
  <si>
    <t>Swieca zaplonowa 857</t>
  </si>
  <si>
    <t>Tarcza hamulcowa 755</t>
  </si>
  <si>
    <t>Filtr oleju 343</t>
  </si>
  <si>
    <t>Tarcza hamulcowa 704</t>
  </si>
  <si>
    <t>Wycieraczki 383</t>
  </si>
  <si>
    <t>Swieca zaplonowa 443</t>
  </si>
  <si>
    <t>Wahacz 473</t>
  </si>
  <si>
    <t>Klocki hamulcowe 818</t>
  </si>
  <si>
    <t>Swieca zaplonowa 565</t>
  </si>
  <si>
    <t>Cewka 176</t>
  </si>
  <si>
    <t>Zarowka 618</t>
  </si>
  <si>
    <t>Rozrzad 605</t>
  </si>
  <si>
    <t>Tarcza hamulcowa 182</t>
  </si>
  <si>
    <t>Cewka 873</t>
  </si>
  <si>
    <t>Tarcza hamulcowa 591</t>
  </si>
  <si>
    <t>Filtr powietrza 744</t>
  </si>
  <si>
    <t>Akumulator 590</t>
  </si>
  <si>
    <t>Rozrzad 693</t>
  </si>
  <si>
    <t>Cewka 237</t>
  </si>
  <si>
    <t>Cewka 378</t>
  </si>
  <si>
    <t>Filtr oleju 456</t>
  </si>
  <si>
    <t>Wycieraczki 423</t>
  </si>
  <si>
    <t>Akumulator 368</t>
  </si>
  <si>
    <t>Akumulator 627</t>
  </si>
  <si>
    <t>Filtr powietrza 142</t>
  </si>
  <si>
    <t>Pompa wody 106</t>
  </si>
  <si>
    <t>Sprzeglo 427</t>
  </si>
  <si>
    <t>Akumulator 119</t>
  </si>
  <si>
    <t>Wahacz 184</t>
  </si>
  <si>
    <t>Cewka 797</t>
  </si>
  <si>
    <t>Filtr powietrza 198</t>
  </si>
  <si>
    <t>Tarcza hamulcowa 227</t>
  </si>
  <si>
    <t>Akumulator 264</t>
  </si>
  <si>
    <t>Filtr powietrza 562</t>
  </si>
  <si>
    <t>Filtr powietrza 702</t>
  </si>
  <si>
    <t>Zarowka 990</t>
  </si>
  <si>
    <t>Tarcza hamulcowa 195</t>
  </si>
  <si>
    <t>Tarcza hamulcowa 249</t>
  </si>
  <si>
    <t>Akumulator 701</t>
  </si>
  <si>
    <t>Swieca zaplonowa 944</t>
  </si>
  <si>
    <t>Tarcza hamulcowa 347</t>
  </si>
  <si>
    <t>Wycieraczki 982</t>
  </si>
  <si>
    <t>Pompa wody 825</t>
  </si>
  <si>
    <t>Rozrzad 763</t>
  </si>
  <si>
    <t>Pompa wody 171</t>
  </si>
  <si>
    <t>Zarowka 813</t>
  </si>
  <si>
    <t>Rozrzad 892</t>
  </si>
  <si>
    <t>Cewka 440</t>
  </si>
  <si>
    <t>Tarcza hamulcowa 863</t>
  </si>
  <si>
    <t>Akumulator 566</t>
  </si>
  <si>
    <t>Zarowka 440</t>
  </si>
  <si>
    <t>Pompa wody 312</t>
  </si>
  <si>
    <t>Klocki hamulcowe 813</t>
  </si>
  <si>
    <t>Swieca zaplonowa 507</t>
  </si>
  <si>
    <t>Rozrzad 570</t>
  </si>
  <si>
    <t>Akumulator 715</t>
  </si>
  <si>
    <t>Wahacz 148</t>
  </si>
  <si>
    <t>Rozrzad 431</t>
  </si>
  <si>
    <t>Klocki hamulcowe 753</t>
  </si>
  <si>
    <t>Filtr oleju 949</t>
  </si>
  <si>
    <t>Sprzeglo 324</t>
  </si>
  <si>
    <t>Swieca zaplonowa 341</t>
  </si>
  <si>
    <t>Akumulator 321</t>
  </si>
  <si>
    <t>Swieca zaplonowa 508</t>
  </si>
  <si>
    <t>Wahacz 687</t>
  </si>
  <si>
    <t>Filtr powietrza 277</t>
  </si>
  <si>
    <t>Cewka 389</t>
  </si>
  <si>
    <t>Amortyzator 139</t>
  </si>
  <si>
    <t>Pompa wody 360</t>
  </si>
  <si>
    <t>Wahacz 748</t>
  </si>
  <si>
    <t>Filtr powietrza 447</t>
  </si>
  <si>
    <t>Filtr powietrza 530</t>
  </si>
  <si>
    <t>Tarcza hamulcowa 479</t>
  </si>
  <si>
    <t>Pompa wody 543</t>
  </si>
  <si>
    <t>Amortyzator 350</t>
  </si>
  <si>
    <t>Zarowka 952</t>
  </si>
  <si>
    <t>Sprzeglo 836</t>
  </si>
  <si>
    <t>Wahacz 639</t>
  </si>
  <si>
    <t>Sprzeglo 883</t>
  </si>
  <si>
    <t>Akumulator 634</t>
  </si>
  <si>
    <t>Filtr powietrza 106</t>
  </si>
  <si>
    <t>Wycieraczki 178</t>
  </si>
  <si>
    <t>Rozrzad 414</t>
  </si>
  <si>
    <t>Sprzeglo 174</t>
  </si>
  <si>
    <t>Pompa wody 733</t>
  </si>
  <si>
    <t>Klocki hamulcowe 938</t>
  </si>
  <si>
    <t>Pompa wody 569</t>
  </si>
  <si>
    <t>Amortyzator 537</t>
  </si>
  <si>
    <t>Wycieraczki 186</t>
  </si>
  <si>
    <t>Sprzeglo 891</t>
  </si>
  <si>
    <t>Amortyzator 743</t>
  </si>
  <si>
    <t>Wycieraczki 320</t>
  </si>
  <si>
    <t>Swieca zaplonowa 813</t>
  </si>
  <si>
    <t>Rozrzad 575</t>
  </si>
  <si>
    <t>Zarowka 635</t>
  </si>
  <si>
    <t>Wahacz 318</t>
  </si>
  <si>
    <t>Akumulator 180</t>
  </si>
  <si>
    <t>Wahacz 442</t>
  </si>
  <si>
    <t>Zarowka 347</t>
  </si>
  <si>
    <t>Pompa wody 196</t>
  </si>
  <si>
    <t>Tarcza hamulcowa 248</t>
  </si>
  <si>
    <t>Klocki hamulcowe 368</t>
  </si>
  <si>
    <t>Zarowka 466</t>
  </si>
  <si>
    <t>Sprzeglo 697</t>
  </si>
  <si>
    <t>Tarcza hamulcowa 838</t>
  </si>
  <si>
    <t>Filtr powietrza 253</t>
  </si>
  <si>
    <t>Tarcza hamulcowa 953</t>
  </si>
  <si>
    <t>Filtr oleju 592</t>
  </si>
  <si>
    <t>Zarowka 810</t>
  </si>
  <si>
    <t>Klocki hamulcowe 755</t>
  </si>
  <si>
    <t>Wycieraczki 920</t>
  </si>
  <si>
    <t>Klocki hamulcowe 287</t>
  </si>
  <si>
    <t>Zarowka 389</t>
  </si>
  <si>
    <t>Klocki hamulcowe 262</t>
  </si>
  <si>
    <t>Filtr powietrza 820</t>
  </si>
  <si>
    <t>Rozrzad 563</t>
  </si>
  <si>
    <t>Wahacz 471</t>
  </si>
  <si>
    <t>Rozrzad 501</t>
  </si>
  <si>
    <t>Wycieraczki 508</t>
  </si>
  <si>
    <t>Akumulator 884</t>
  </si>
  <si>
    <t>Filtr oleju 799</t>
  </si>
  <si>
    <t>Tarcza hamulcowa 390</t>
  </si>
  <si>
    <t>Zarowka 267</t>
  </si>
  <si>
    <t>Amortyzator 530</t>
  </si>
  <si>
    <t>Swieca zaplonowa 262</t>
  </si>
  <si>
    <t>Cewka 891</t>
  </si>
  <si>
    <t>Klocki hamulcowe 416</t>
  </si>
  <si>
    <t>Rozrzad 469</t>
  </si>
  <si>
    <t>Filtr powietrza 967</t>
  </si>
  <si>
    <t>Zarowka 300</t>
  </si>
  <si>
    <t>Rozrzad 335</t>
  </si>
  <si>
    <t>Amortyzator 755</t>
  </si>
  <si>
    <t>Pompa wody 627</t>
  </si>
  <si>
    <t>Amortyzator 987</t>
  </si>
  <si>
    <t>Tarcza hamulcowa 116</t>
  </si>
  <si>
    <t>Swieca zaplonowa 325</t>
  </si>
  <si>
    <t>Zarowka 656</t>
  </si>
  <si>
    <t>Wahacz 644</t>
  </si>
  <si>
    <t>Wahacz 486</t>
  </si>
  <si>
    <t>Filtr oleju 181</t>
  </si>
  <si>
    <t>Klocki hamulcowe 538</t>
  </si>
  <si>
    <t>Klocki hamulcowe 786</t>
  </si>
  <si>
    <t>Swieca zaplonowa 855</t>
  </si>
  <si>
    <t>Pompa wody 546</t>
  </si>
  <si>
    <t>Filtr powietrza 292</t>
  </si>
  <si>
    <t>Klocki hamulcowe 477</t>
  </si>
  <si>
    <t>Klocki hamulcowe 889</t>
  </si>
  <si>
    <t>Wahacz 449</t>
  </si>
  <si>
    <t>Tarcza hamulcowa 852</t>
  </si>
  <si>
    <t>Amortyzator 553</t>
  </si>
  <si>
    <t>Rozrzad 363</t>
  </si>
  <si>
    <t>Wycieraczki 711</t>
  </si>
  <si>
    <t>Zarowka 613</t>
  </si>
  <si>
    <t>Zarowka 119</t>
  </si>
  <si>
    <t>Swieca zaplonowa 751</t>
  </si>
  <si>
    <t>Cewka 727</t>
  </si>
  <si>
    <t>Zarowka 563</t>
  </si>
  <si>
    <t>Klocki hamulcowe 601</t>
  </si>
  <si>
    <t>Klocki hamulcowe 278</t>
  </si>
  <si>
    <t>Amortyzator 424</t>
  </si>
  <si>
    <t>Wycieraczki 816</t>
  </si>
  <si>
    <t>Pompa wody 544</t>
  </si>
  <si>
    <t>Tarcza hamulcowa 218</t>
  </si>
  <si>
    <t>Akumulator 258</t>
  </si>
  <si>
    <t>Swieca zaplonowa 886</t>
  </si>
  <si>
    <t>Wycieraczki 267</t>
  </si>
  <si>
    <t>Swieca zaplonowa 585</t>
  </si>
  <si>
    <t>Filtr oleju 665</t>
  </si>
  <si>
    <t>Sprzeglo 189</t>
  </si>
  <si>
    <t>Wycieraczki 980</t>
  </si>
  <si>
    <t>Sprzeglo 111</t>
  </si>
  <si>
    <t>Swieca zaplonowa 408</t>
  </si>
  <si>
    <t>Akumulator 299</t>
  </si>
  <si>
    <t>Amortyzator 804</t>
  </si>
  <si>
    <t>Klocki hamulcowe 328</t>
  </si>
  <si>
    <t>Amortyzator 536</t>
  </si>
  <si>
    <t>Sprzeglo 165</t>
  </si>
  <si>
    <t>Amortyzator 153</t>
  </si>
  <si>
    <t>Amortyzator 556</t>
  </si>
  <si>
    <t>Wahacz 357</t>
  </si>
  <si>
    <t>Wycieraczki 254</t>
  </si>
  <si>
    <t>Pompa wody 238</t>
  </si>
  <si>
    <t>Wycieraczki 415</t>
  </si>
  <si>
    <t>Filtr powietrza 492</t>
  </si>
  <si>
    <t>Pompa wody 658</t>
  </si>
  <si>
    <t>Wycieraczki 260</t>
  </si>
  <si>
    <t>Amortyzator 569</t>
  </si>
  <si>
    <t>Swieca zaplonowa 111</t>
  </si>
  <si>
    <t>Tarcza hamulcowa 796</t>
  </si>
  <si>
    <t>Filtr oleju 511</t>
  </si>
  <si>
    <t>Zarowka 334</t>
  </si>
  <si>
    <t>Pompa wody 993</t>
  </si>
  <si>
    <t>Klocki hamulcowe 922</t>
  </si>
  <si>
    <t>Filtr oleju 627</t>
  </si>
  <si>
    <t>Amortyzator 291</t>
  </si>
  <si>
    <t>Wahacz 911</t>
  </si>
  <si>
    <t>Wahacz 533</t>
  </si>
  <si>
    <t>Pompa wody 419</t>
  </si>
  <si>
    <t>Cewka 404</t>
  </si>
  <si>
    <t>Wahacz 849</t>
  </si>
  <si>
    <t>Zarowka 894</t>
  </si>
  <si>
    <t>Sprzeglo 351</t>
  </si>
  <si>
    <t>Amortyzator 732</t>
  </si>
  <si>
    <t>Filtr oleju 795</t>
  </si>
  <si>
    <t>Sprzeglo 360</t>
  </si>
  <si>
    <t>Pompa wody 761</t>
  </si>
  <si>
    <t>Filtr powietrza 324</t>
  </si>
  <si>
    <t>Wahacz 589</t>
  </si>
  <si>
    <t>Cewka 453</t>
  </si>
  <si>
    <t>Rozrzad 844</t>
  </si>
  <si>
    <t>Amortyzator 338</t>
  </si>
  <si>
    <t>Swieca zaplonowa 583</t>
  </si>
  <si>
    <t>Pompa wody 342</t>
  </si>
  <si>
    <t>Rozrzad 764</t>
  </si>
  <si>
    <t>Sprzeglo 595</t>
  </si>
  <si>
    <t>Tarcza hamulcowa 608</t>
  </si>
  <si>
    <t>Rozrzad 691</t>
  </si>
  <si>
    <t>Filtr oleju 393</t>
  </si>
  <si>
    <t>Filtr powietrza 227</t>
  </si>
  <si>
    <t>Filtr powietrza 809</t>
  </si>
  <si>
    <t>Rozrzad 897</t>
  </si>
  <si>
    <t>Sprzeglo 364</t>
  </si>
  <si>
    <t>Tarcza hamulcowa 731</t>
  </si>
  <si>
    <t>Zarowka 731</t>
  </si>
  <si>
    <t>Filtr oleju 305</t>
  </si>
  <si>
    <t>Filtr oleju 599</t>
  </si>
  <si>
    <t>Wycieraczki 568</t>
  </si>
  <si>
    <t>Rozrzad 975</t>
  </si>
  <si>
    <t>Sprzeglo 642</t>
  </si>
  <si>
    <t>Akumulator 813</t>
  </si>
  <si>
    <t>Filtr powietrza 606</t>
  </si>
  <si>
    <t>Zarowka 180</t>
  </si>
  <si>
    <t>Pompa wody 353</t>
  </si>
  <si>
    <t>Rozrzad 493</t>
  </si>
  <si>
    <t>Klocki hamulcowe 631</t>
  </si>
  <si>
    <t>Tarcza hamulcowa 586</t>
  </si>
  <si>
    <t>Wycieraczki 205</t>
  </si>
  <si>
    <t>Akumulator 685</t>
  </si>
  <si>
    <t>Wahacz 966</t>
  </si>
  <si>
    <t>Pompa wody 146</t>
  </si>
  <si>
    <t>Akumulator 209</t>
  </si>
  <si>
    <t>Akumulator 434</t>
  </si>
  <si>
    <t>Pompa wody 254</t>
  </si>
  <si>
    <t>Akumulator 308</t>
  </si>
  <si>
    <t>Cewka 779</t>
  </si>
  <si>
    <t>Wycieraczki 257</t>
  </si>
  <si>
    <t>Klocki hamulcowe 223</t>
  </si>
  <si>
    <t>Wahacz 822</t>
  </si>
  <si>
    <t>Sprzeglo 150</t>
  </si>
  <si>
    <t>Wahacz 749</t>
  </si>
  <si>
    <t>Rozrzad 918</t>
  </si>
  <si>
    <t>Zarowka 624</t>
  </si>
  <si>
    <t>Klocki hamulcowe 712</t>
  </si>
  <si>
    <t>Klocki hamulcowe 307</t>
  </si>
  <si>
    <t>Klocki hamulcowe 842</t>
  </si>
  <si>
    <t>Wycieraczki 642</t>
  </si>
  <si>
    <t>Wycieraczki 280</t>
  </si>
  <si>
    <t>Klocki hamulcowe 791</t>
  </si>
  <si>
    <t>Wycieraczki 593</t>
  </si>
  <si>
    <t>Wycieraczki 404</t>
  </si>
  <si>
    <t>Sprzeglo 517</t>
  </si>
  <si>
    <t>Rozrzad 139</t>
  </si>
  <si>
    <t>Amortyzator 919</t>
  </si>
  <si>
    <t>Filtr powietrza 591</t>
  </si>
  <si>
    <t>Filtr powietrza 469</t>
  </si>
  <si>
    <t>Klocki hamulcowe 905</t>
  </si>
  <si>
    <t>Zarowka 227</t>
  </si>
  <si>
    <t>Zarowka 772</t>
  </si>
  <si>
    <t>Pompa wody 757</t>
  </si>
  <si>
    <t>Wycieraczki 262</t>
  </si>
  <si>
    <t>Rozrzad 302</t>
  </si>
  <si>
    <t>Zarowka 555</t>
  </si>
  <si>
    <t>Pompa wody 568</t>
  </si>
  <si>
    <t>Amortyzator 662</t>
  </si>
  <si>
    <t>Amortyzator 473</t>
  </si>
  <si>
    <t>Swieca zaplonowa 538</t>
  </si>
  <si>
    <t>Cewka 174</t>
  </si>
  <si>
    <t>Filtr oleju 417</t>
  </si>
  <si>
    <t>Pompa wody 587</t>
  </si>
  <si>
    <t>Cewka 596</t>
  </si>
  <si>
    <t>Tarcza hamulcowa 397</t>
  </si>
  <si>
    <t>Cewka 803</t>
  </si>
  <si>
    <t>Akumulator 896</t>
  </si>
  <si>
    <t>Zarowka 781</t>
  </si>
  <si>
    <t>Zarowka 435</t>
  </si>
  <si>
    <t>Tarcza hamulcowa 841</t>
  </si>
  <si>
    <t>Akumulator 664</t>
  </si>
  <si>
    <t>Wahacz 645</t>
  </si>
  <si>
    <t>Filtr oleju 849</t>
  </si>
  <si>
    <t>Zarowka 171</t>
  </si>
  <si>
    <t>Amortyzator 831</t>
  </si>
  <si>
    <t>Zarowka 983</t>
  </si>
  <si>
    <t>Filtr powietrza 460</t>
  </si>
  <si>
    <t>Klocki hamulcowe 198</t>
  </si>
  <si>
    <t>Tarcza hamulcowa 226</t>
  </si>
  <si>
    <t>Sprzeglo 484</t>
  </si>
  <si>
    <t>Klocki hamulcowe 323</t>
  </si>
  <si>
    <t>Filtr powietrza 605</t>
  </si>
  <si>
    <t>Sprzeglo 838</t>
  </si>
  <si>
    <t>Sprzeglo 232</t>
  </si>
  <si>
    <t>Zarowka 640</t>
  </si>
  <si>
    <t>Zarowka 162</t>
  </si>
  <si>
    <t>Rozrzad 629</t>
  </si>
  <si>
    <t>Filtr oleju 634</t>
  </si>
  <si>
    <t>Zarowka 710</t>
  </si>
  <si>
    <t>Swieca zaplonowa 534</t>
  </si>
  <si>
    <t>Rozrzad 119</t>
  </si>
  <si>
    <t>Tarcza hamulcowa 419</t>
  </si>
  <si>
    <t>Wahacz 562</t>
  </si>
  <si>
    <t>Amortyzator 557</t>
  </si>
  <si>
    <t>Sprzeglo 546</t>
  </si>
  <si>
    <t>Zarowka 599</t>
  </si>
  <si>
    <t>Cewka 784</t>
  </si>
  <si>
    <t>Pompa wody 813</t>
  </si>
  <si>
    <t>Cewka 614</t>
  </si>
  <si>
    <t>Tarcza hamulcowa 746</t>
  </si>
  <si>
    <t>Filtr oleju 731</t>
  </si>
  <si>
    <t>Klocki hamulcowe 835</t>
  </si>
  <si>
    <t>Akumulator 673</t>
  </si>
  <si>
    <t>Wahacz 429</t>
  </si>
  <si>
    <t>Wycieraczki 661</t>
  </si>
  <si>
    <t>Amortyzator 864</t>
  </si>
  <si>
    <t>Zarowka 202</t>
  </si>
  <si>
    <t>Akumulator 161</t>
  </si>
  <si>
    <t>Klocki hamulcowe 837</t>
  </si>
  <si>
    <t>Pompa wody 276</t>
  </si>
  <si>
    <t>Swieca zaplonowa 406</t>
  </si>
  <si>
    <t>Filtr powietrza 912</t>
  </si>
  <si>
    <t>Filtr powietrza 504</t>
  </si>
  <si>
    <t>Klocki hamulcowe 540</t>
  </si>
  <si>
    <t>Amortyzator 636</t>
  </si>
  <si>
    <t>Wahacz 490</t>
  </si>
  <si>
    <t>Swieca zaplonowa 622</t>
  </si>
  <si>
    <t>Sprzeglo 779</t>
  </si>
  <si>
    <t>Zarowka 185</t>
  </si>
  <si>
    <t>Tarcza hamulcowa 689</t>
  </si>
  <si>
    <t>Rozrzad 331</t>
  </si>
  <si>
    <t>Rozrzad 707</t>
  </si>
  <si>
    <t>Filtr powietrza 202</t>
  </si>
  <si>
    <t>Rozrzad 623</t>
  </si>
  <si>
    <t>Wahacz 169</t>
  </si>
  <si>
    <t>Wycieraczki 460</t>
  </si>
  <si>
    <t>Zarowka 825</t>
  </si>
  <si>
    <t>Wycieraczki 526</t>
  </si>
  <si>
    <t>Tarcza hamulcowa 319</t>
  </si>
  <si>
    <t>Pompa wody 406</t>
  </si>
  <si>
    <t>Rozrzad 468</t>
  </si>
  <si>
    <t>Tarcza hamulcowa 492</t>
  </si>
  <si>
    <t>Rozrzad 928</t>
  </si>
  <si>
    <t>Rozrzad 498</t>
  </si>
  <si>
    <t>Rozrzad 486</t>
  </si>
  <si>
    <t>Akumulator 918</t>
  </si>
  <si>
    <t>Wahacz 664</t>
  </si>
  <si>
    <t>Wahacz 619</t>
  </si>
  <si>
    <t>Tarcza hamulcowa 306</t>
  </si>
  <si>
    <t>Akumulator 392</t>
  </si>
  <si>
    <t>Cewka 302</t>
  </si>
  <si>
    <t>Cewka 874</t>
  </si>
  <si>
    <t>Filtr oleju 855</t>
  </si>
  <si>
    <t>Zarowka 189</t>
  </si>
  <si>
    <t>Sprzeglo 994</t>
  </si>
  <si>
    <t>Pompa wody 589</t>
  </si>
  <si>
    <t>Filtr oleju 597</t>
  </si>
  <si>
    <t>Pompa wody 438</t>
  </si>
  <si>
    <t>Akumulator 504</t>
  </si>
  <si>
    <t>Klocki hamulcowe 402</t>
  </si>
  <si>
    <t>Zarowka 727</t>
  </si>
  <si>
    <t>Zarowka 109</t>
  </si>
  <si>
    <t>Wahacz 277</t>
  </si>
  <si>
    <t>Akumulator 811</t>
  </si>
  <si>
    <t>Klocki hamulcowe 347</t>
  </si>
  <si>
    <t>Klocki hamulcowe 744</t>
  </si>
  <si>
    <t>Swieca zaplonowa 500</t>
  </si>
  <si>
    <t>Amortyzator 382</t>
  </si>
  <si>
    <t>Klocki hamulcowe 890</t>
  </si>
  <si>
    <t>Cewka 193</t>
  </si>
  <si>
    <t>Tarcza hamulcowa 619</t>
  </si>
  <si>
    <t>Filtr powietrza 651</t>
  </si>
  <si>
    <t>Filtr oleju 199</t>
  </si>
  <si>
    <t>Sprzeglo 841</t>
  </si>
  <si>
    <t>Zarowka 878</t>
  </si>
  <si>
    <t>Klocki hamulcowe 101</t>
  </si>
  <si>
    <t>Wahacz 579</t>
  </si>
  <si>
    <t>Klocki hamulcowe 135</t>
  </si>
  <si>
    <t>Zarowka 114</t>
  </si>
  <si>
    <t>Swieca zaplonowa 941</t>
  </si>
  <si>
    <t>Klocki hamulcowe 369</t>
  </si>
  <si>
    <t>Klocki hamulcowe 121</t>
  </si>
  <si>
    <t>Rozrzad 561</t>
  </si>
  <si>
    <t>Rozrzad 402</t>
  </si>
  <si>
    <t>Amortyzator 761</t>
  </si>
  <si>
    <t>Amortyzator 200</t>
  </si>
  <si>
    <t>Akumulator 383</t>
  </si>
  <si>
    <t>Filtr oleju 635</t>
  </si>
  <si>
    <t>Cewka 998</t>
  </si>
  <si>
    <t>Sprzeglo 795</t>
  </si>
  <si>
    <t>Tarcza hamulcowa 111</t>
  </si>
  <si>
    <t>Filtr oleju 398</t>
  </si>
  <si>
    <t>Rozrzad 194</t>
  </si>
  <si>
    <t>Swieca zaplonowa 117</t>
  </si>
  <si>
    <t>Sprzeglo 141</t>
  </si>
  <si>
    <t>Filtr powietrza 554</t>
  </si>
  <si>
    <t>Klocki hamulcowe 955</t>
  </si>
  <si>
    <t>Swieca zaplonowa 302</t>
  </si>
  <si>
    <t>Zarowka 724</t>
  </si>
  <si>
    <t>Tarcza hamulcowa 544</t>
  </si>
  <si>
    <t>Filtr powietrza 443</t>
  </si>
  <si>
    <t>Zarowka 489</t>
  </si>
  <si>
    <t>Swieca zaplonowa 868</t>
  </si>
  <si>
    <t>Sprzeglo 832</t>
  </si>
  <si>
    <t>Wahacz 937</t>
  </si>
  <si>
    <t>Tarcza hamulcowa 140</t>
  </si>
  <si>
    <t>Pompa wody 462</t>
  </si>
  <si>
    <t>Wycieraczki 753</t>
  </si>
  <si>
    <t>Klocki hamulcowe 114</t>
  </si>
  <si>
    <t>Wahacz 100</t>
  </si>
  <si>
    <t>Cewka 720</t>
  </si>
  <si>
    <t>Pompa wody 506</t>
  </si>
  <si>
    <t>Rozrzad 346</t>
  </si>
  <si>
    <t>Filtr oleju 290</t>
  </si>
  <si>
    <t>Cewka 399</t>
  </si>
  <si>
    <t>Swieca zaplonowa 492</t>
  </si>
  <si>
    <t>Sprzeglo 553</t>
  </si>
  <si>
    <t>Klocki hamulcowe 669</t>
  </si>
  <si>
    <t>Cewka 503</t>
  </si>
  <si>
    <t>Rozrzad 592</t>
  </si>
  <si>
    <t>Tarcza hamulcowa 312</t>
  </si>
  <si>
    <t>Amortyzator 197</t>
  </si>
  <si>
    <t>Amortyzator 469</t>
  </si>
  <si>
    <t>Amortyzator 194</t>
  </si>
  <si>
    <t>Swieca zaplonowa 267</t>
  </si>
  <si>
    <t>Swieca zaplonowa 600</t>
  </si>
  <si>
    <t>Sprzeglo 180</t>
  </si>
  <si>
    <t>Wahacz 361</t>
  </si>
  <si>
    <t>Akumulator 816</t>
  </si>
  <si>
    <t>Filtr powietrza 244</t>
  </si>
  <si>
    <t>Rozrzad 482</t>
  </si>
  <si>
    <t>Filtr oleju 642</t>
  </si>
  <si>
    <t>Wycieraczki 899</t>
  </si>
  <si>
    <t>Wahacz 951</t>
  </si>
  <si>
    <t>Rozrzad 731</t>
  </si>
  <si>
    <t>Filtr powietrza 172</t>
  </si>
  <si>
    <t>Pompa wody 744</t>
  </si>
  <si>
    <t>Sprzeglo 906</t>
  </si>
  <si>
    <t>Akumulator 676</t>
  </si>
  <si>
    <t>Sprzeglo 493</t>
  </si>
  <si>
    <t>Filtr oleju 277</t>
  </si>
  <si>
    <t>Tarcza hamulcowa 697</t>
  </si>
  <si>
    <t>Cewka 667</t>
  </si>
  <si>
    <t>Swieca zaplonowa 724</t>
  </si>
  <si>
    <t>Amortyzator 518</t>
  </si>
  <si>
    <t>Tarcza hamulcowa 941</t>
  </si>
  <si>
    <t>Pompa wody 629</t>
  </si>
  <si>
    <t>Sprzeglo 631</t>
  </si>
  <si>
    <t>Rozrzad 949</t>
  </si>
  <si>
    <t>Zarowka 144</t>
  </si>
  <si>
    <t>Swieca zaplonowa 781</t>
  </si>
  <si>
    <t>Filtr powietrza 117</t>
  </si>
  <si>
    <t>Pompa wody 730</t>
  </si>
  <si>
    <t>Akumulator 892</t>
  </si>
  <si>
    <t>Cewka 559</t>
  </si>
  <si>
    <t>Tarcza hamulcowa 153</t>
  </si>
  <si>
    <t>Amortyzator 876</t>
  </si>
  <si>
    <t>Klocki hamulcowe 443</t>
  </si>
  <si>
    <t>Cewka 905</t>
  </si>
  <si>
    <t>Rozrzad 521</t>
  </si>
  <si>
    <t>Zarowka 855</t>
  </si>
  <si>
    <t>Swieca zaplonowa 621</t>
  </si>
  <si>
    <t>Wycieraczki 166</t>
  </si>
  <si>
    <t>Klocki hamulcowe 617</t>
  </si>
  <si>
    <t>Sprzeglo 381</t>
  </si>
  <si>
    <t>Zarowka 966</t>
  </si>
  <si>
    <t>Zarowka 414</t>
  </si>
  <si>
    <t>Tarcza hamulcowa 422</t>
  </si>
  <si>
    <t>Amortyzator 941</t>
  </si>
  <si>
    <t>Filtr oleju 222</t>
  </si>
  <si>
    <t>Klocki hamulcowe 980</t>
  </si>
  <si>
    <t>Tarcza hamulcowa 112</t>
  </si>
  <si>
    <t>Filtr oleju 549</t>
  </si>
  <si>
    <t>Pompa wody 677</t>
  </si>
  <si>
    <t>Pompa wody 693</t>
  </si>
  <si>
    <t>Akumulator 755</t>
  </si>
  <si>
    <t>Wahacz 254</t>
  </si>
  <si>
    <t>Wahacz 530</t>
  </si>
  <si>
    <t>Rozrzad 204</t>
  </si>
  <si>
    <t>Swieca zaplonowa 829</t>
  </si>
  <si>
    <t>Akumulator 543</t>
  </si>
  <si>
    <t>Filtr powietrza 533</t>
  </si>
  <si>
    <t>Pompa wody 182</t>
  </si>
  <si>
    <t>Cewka 238</t>
  </si>
  <si>
    <t>Wycieraczki 545</t>
  </si>
  <si>
    <t>Zarowka 697</t>
  </si>
  <si>
    <t>Wahacz 102</t>
  </si>
  <si>
    <t>Filtr powietrza 299</t>
  </si>
  <si>
    <t>Filtr oleju 342</t>
  </si>
  <si>
    <t>Swieca zaplonowa 335</t>
  </si>
  <si>
    <t>Filtr oleju 318</t>
  </si>
  <si>
    <t>Akumulator 331</t>
  </si>
  <si>
    <t>Klocki hamulcowe 701</t>
  </si>
  <si>
    <t>Amortyzator 689</t>
  </si>
  <si>
    <t>Rozrzad 834</t>
  </si>
  <si>
    <t>Tarcza hamulcowa 922</t>
  </si>
  <si>
    <t>Sprzeglo 669</t>
  </si>
  <si>
    <t>Sprzeglo 638</t>
  </si>
  <si>
    <t>Wahacz 313</t>
  </si>
  <si>
    <t>Sprzeglo 295</t>
  </si>
  <si>
    <t>Wycieraczki 524</t>
  </si>
  <si>
    <t>Pompa wody 148</t>
  </si>
  <si>
    <t>Wahacz 236</t>
  </si>
  <si>
    <t>Wahacz 713</t>
  </si>
  <si>
    <t>Pompa wody 396</t>
  </si>
  <si>
    <t>Tarcza hamulcowa 384</t>
  </si>
  <si>
    <t>Akumulator 519</t>
  </si>
  <si>
    <t>Filtr oleju 514</t>
  </si>
  <si>
    <t>Wahacz 995</t>
  </si>
  <si>
    <t>Filtr powietrza 204</t>
  </si>
  <si>
    <t>Filtr powietrza 890</t>
  </si>
  <si>
    <t>Swieca zaplonowa 221</t>
  </si>
  <si>
    <t>Wahacz 123</t>
  </si>
  <si>
    <t>Filtr powietrza 161</t>
  </si>
  <si>
    <t>Wycieraczki 480</t>
  </si>
  <si>
    <t>Akumulator 718</t>
  </si>
  <si>
    <t>Cewka 332</t>
  </si>
  <si>
    <t>Akumulator 192</t>
  </si>
  <si>
    <t>Pompa wody 961</t>
  </si>
  <si>
    <t>Rozrzad 906</t>
  </si>
  <si>
    <t>Zarowka 867</t>
  </si>
  <si>
    <t>Amortyzator 122</t>
  </si>
  <si>
    <t>Filtr oleju 646</t>
  </si>
  <si>
    <t>Pompa wody 204</t>
  </si>
  <si>
    <t>Akumulator 242</t>
  </si>
  <si>
    <t>Filtr powietrza 247</t>
  </si>
  <si>
    <t>Wycieraczki 890</t>
  </si>
  <si>
    <t>Tarcza hamulcowa 992</t>
  </si>
  <si>
    <t>Cewka 544</t>
  </si>
  <si>
    <t>Klocki hamulcowe 736</t>
  </si>
  <si>
    <t>Filtr powietrza 170</t>
  </si>
  <si>
    <t>Amortyzator 321</t>
  </si>
  <si>
    <t>Klocki hamulcowe 377</t>
  </si>
  <si>
    <t>Amortyzator 637</t>
  </si>
  <si>
    <t>Filtr oleju 842</t>
  </si>
  <si>
    <t>Cewka 906</t>
  </si>
  <si>
    <t>Akumulator 431</t>
  </si>
  <si>
    <t>Pompa wody 640</t>
  </si>
  <si>
    <t>Pompa wody 973</t>
  </si>
  <si>
    <t>Zarowka 292</t>
  </si>
  <si>
    <t>Filtr oleju 248</t>
  </si>
  <si>
    <t>Tarcza hamulcowa 427</t>
  </si>
  <si>
    <t>Klocki hamulcowe 831</t>
  </si>
  <si>
    <t>Swieca zaplonowa 581</t>
  </si>
  <si>
    <t>Wahacz 879</t>
  </si>
  <si>
    <t>Zarowka 739</t>
  </si>
  <si>
    <t>Zarowka 963</t>
  </si>
  <si>
    <t>Akumulator 379</t>
  </si>
  <si>
    <t>Pompa wody 339</t>
  </si>
  <si>
    <t>Tarcza hamulcowa 524</t>
  </si>
  <si>
    <t>Pompa wody 166</t>
  </si>
  <si>
    <t>Sprzeglo 687</t>
  </si>
  <si>
    <t>Zarowka 659</t>
  </si>
  <si>
    <t>Amortyzator 723</t>
  </si>
  <si>
    <t>Klocki hamulcowe 648</t>
  </si>
  <si>
    <t>Filtr oleju 749</t>
  </si>
  <si>
    <t>Rozrzad 417</t>
  </si>
  <si>
    <t>Pompa wody 346</t>
  </si>
  <si>
    <t>Pompa wody 720</t>
  </si>
  <si>
    <t>Wahacz 502</t>
  </si>
  <si>
    <t>Sprzeglo 386</t>
  </si>
  <si>
    <t>Rozrzad 423</t>
  </si>
  <si>
    <t>Wycieraczki 202</t>
  </si>
  <si>
    <t>Wycieraczki 640</t>
  </si>
  <si>
    <t>Zarowka 215</t>
  </si>
  <si>
    <t>Wahacz 261</t>
  </si>
  <si>
    <t>Pompa wody 887</t>
  </si>
  <si>
    <t>Zarowka 586</t>
  </si>
  <si>
    <t>Akumulator 643</t>
  </si>
  <si>
    <t>Akumulator 790</t>
  </si>
  <si>
    <t>Swieca zaplonowa 473</t>
  </si>
  <si>
    <t>Amortyzator 598</t>
  </si>
  <si>
    <t>Amortyzator 694</t>
  </si>
  <si>
    <t>Klocki hamulcowe 910</t>
  </si>
  <si>
    <t>Rozrzad 761</t>
  </si>
  <si>
    <t>Wahacz 472</t>
  </si>
  <si>
    <t>Filtr oleju 911</t>
  </si>
  <si>
    <t>Sprzeglo 856</t>
  </si>
  <si>
    <t>Tarcza hamulcowa 709</t>
  </si>
  <si>
    <t>Akumulator 382</t>
  </si>
  <si>
    <t>Filtr powietrza 294</t>
  </si>
  <si>
    <t>Wahacz 483</t>
  </si>
  <si>
    <t>Pompa wody 490</t>
  </si>
  <si>
    <t>Akumulator 666</t>
  </si>
  <si>
    <t>Swieca zaplonowa 478</t>
  </si>
  <si>
    <t>Filtr powietrza 148</t>
  </si>
  <si>
    <t>Sprzeglo 608</t>
  </si>
  <si>
    <t>Akumulator 769</t>
  </si>
  <si>
    <t>Sprzeglo 270</t>
  </si>
  <si>
    <t>Pompa wody 778</t>
  </si>
  <si>
    <t>Wahacz 990</t>
  </si>
  <si>
    <t>Tarcza hamulcowa 455</t>
  </si>
  <si>
    <t>Filtr oleju 682</t>
  </si>
  <si>
    <t>Zarowka 406</t>
  </si>
  <si>
    <t>Zarowka 869</t>
  </si>
  <si>
    <t>Tarcza hamulcowa 846</t>
  </si>
  <si>
    <t>Wycieraczki 623</t>
  </si>
  <si>
    <t>Cewka 765</t>
  </si>
  <si>
    <t>Klocki hamulcowe 193</t>
  </si>
  <si>
    <t>Cewka 770</t>
  </si>
  <si>
    <t>Swieca zaplonowa 767</t>
  </si>
  <si>
    <t>Sprzeglo 460</t>
  </si>
  <si>
    <t>Sprzeglo 153</t>
  </si>
  <si>
    <t>Filtr oleju 966</t>
  </si>
  <si>
    <t>Rozrzad 585</t>
  </si>
  <si>
    <t>Rozrzad 972</t>
  </si>
  <si>
    <t>Tarcza hamulcowa 844</t>
  </si>
  <si>
    <t>Filtr powietrza 335</t>
  </si>
  <si>
    <t>Pompa wody 496</t>
  </si>
  <si>
    <t>Wycieraczki 105</t>
  </si>
  <si>
    <t>Rozrzad 287</t>
  </si>
  <si>
    <t>Swieca zaplonowa 336</t>
  </si>
  <si>
    <t>Cewka 776</t>
  </si>
  <si>
    <t>Filtr oleju 872</t>
  </si>
  <si>
    <t>Swieca zaplonowa 160</t>
  </si>
  <si>
    <t>Rozrzad 523</t>
  </si>
  <si>
    <t>Amortyzator 140</t>
  </si>
  <si>
    <t>Pompa wody 849</t>
  </si>
  <si>
    <t>Cewka 821</t>
  </si>
  <si>
    <t>Rozrzad 173</t>
  </si>
  <si>
    <t>Wycieraczki 728</t>
  </si>
  <si>
    <t>Wahacz 142</t>
  </si>
  <si>
    <t>Zarowka 690</t>
  </si>
  <si>
    <t>Zarowka 811</t>
  </si>
  <si>
    <t>Sprzeglo 354</t>
  </si>
  <si>
    <t>Pompa wody 770</t>
  </si>
  <si>
    <t>Zarowka 935</t>
  </si>
  <si>
    <t>Cewka 192</t>
  </si>
  <si>
    <t>Cewka 725</t>
  </si>
  <si>
    <t>Filtr oleju 142</t>
  </si>
  <si>
    <t>Pompa wody 174</t>
  </si>
  <si>
    <t>Wycieraczki 951</t>
  </si>
  <si>
    <t>Filtr oleju 276</t>
  </si>
  <si>
    <t>Filtr oleju 268</t>
  </si>
  <si>
    <t>Amortyzator 651</t>
  </si>
  <si>
    <t>Filtr powietrza 112</t>
  </si>
  <si>
    <t>Akumulator 652</t>
  </si>
  <si>
    <t>Tarcza hamulcowa 425</t>
  </si>
  <si>
    <t>Filtr powietrza 211</t>
  </si>
  <si>
    <t>Wahacz 459</t>
  </si>
  <si>
    <t>Tarcza hamulcowa 263</t>
  </si>
  <si>
    <t>Cewka 375</t>
  </si>
  <si>
    <t>Filtr oleju 612</t>
  </si>
  <si>
    <t>Tarcza hamulcowa 750</t>
  </si>
  <si>
    <t>Wycieraczki 648</t>
  </si>
  <si>
    <t>Pompa wody 755</t>
  </si>
  <si>
    <t>Tarcza hamulcowa 413</t>
  </si>
  <si>
    <t>Wahacz 138</t>
  </si>
  <si>
    <t>Sprzeglo 318</t>
  </si>
  <si>
    <t>Swieca zaplonowa 361</t>
  </si>
  <si>
    <t>Amortyzator 399</t>
  </si>
  <si>
    <t>Rozrzad 734</t>
  </si>
  <si>
    <t>Klocki hamulcowe 988</t>
  </si>
  <si>
    <t>Zarowka 120</t>
  </si>
  <si>
    <t>Amortyzator 129</t>
  </si>
  <si>
    <t>Tarcza hamulcowa 892</t>
  </si>
  <si>
    <t>Klocki hamulcowe 128</t>
  </si>
  <si>
    <t>Cewka 851</t>
  </si>
  <si>
    <t>Sprzeglo 999</t>
  </si>
  <si>
    <t>Zarowka 842</t>
  </si>
  <si>
    <t>Wahacz 924</t>
  </si>
  <si>
    <t>Pompa wody 952</t>
  </si>
  <si>
    <t>Tarcza hamulcowa 639</t>
  </si>
  <si>
    <t>Swieca zaplonowa 424</t>
  </si>
  <si>
    <t>Sprzeglo 202</t>
  </si>
  <si>
    <t>Wycieraczki 337</t>
  </si>
  <si>
    <t>Akumulator 186</t>
  </si>
  <si>
    <t>Sprzeglo 537</t>
  </si>
  <si>
    <t>Wycieraczki 915</t>
  </si>
  <si>
    <t>Klocki hamulcowe 966</t>
  </si>
  <si>
    <t>Pompa wody 814</t>
  </si>
  <si>
    <t>Klocki hamulcowe 825</t>
  </si>
  <si>
    <t>Pompa wody 235</t>
  </si>
  <si>
    <t>Pompa wody 537</t>
  </si>
  <si>
    <t>Filtr oleju 937</t>
  </si>
  <si>
    <t>Tarcza hamulcowa 499</t>
  </si>
  <si>
    <t>Pompa wody 411</t>
  </si>
  <si>
    <t>Pompa wody 586</t>
  </si>
  <si>
    <t>Swieca zaplonowa 602</t>
  </si>
  <si>
    <t>Sprzeglo 928</t>
  </si>
  <si>
    <t>Tarcza hamulcowa 183</t>
  </si>
  <si>
    <t>Wycieraczki 907</t>
  </si>
  <si>
    <t>Amortyzator 274</t>
  </si>
  <si>
    <t>Filtr powietrza 180</t>
  </si>
  <si>
    <t>Tarcza hamulcowa 304</t>
  </si>
  <si>
    <t>Swieca zaplonowa 415</t>
  </si>
  <si>
    <t>Akumulator 912</t>
  </si>
  <si>
    <t>Sprzeglo 572</t>
  </si>
  <si>
    <t>Filtr powietrza 372</t>
  </si>
  <si>
    <t>Sprzeglo 316</t>
  </si>
  <si>
    <t>Wahacz 988</t>
  </si>
  <si>
    <t>Wahacz 854</t>
  </si>
  <si>
    <t>Filtr powietrza 607</t>
  </si>
  <si>
    <t>Pompa wody 552</t>
  </si>
  <si>
    <t>Swieca zaplonowa 798</t>
  </si>
  <si>
    <t>Filtr oleju 669</t>
  </si>
  <si>
    <t>Wycieraczki 371</t>
  </si>
  <si>
    <t>Wycieraczki 583</t>
  </si>
  <si>
    <t>Swieca zaplonowa 289</t>
  </si>
  <si>
    <t>Sprzeglo 103</t>
  </si>
  <si>
    <t>Filtr powietrza 474</t>
  </si>
  <si>
    <t>Filtr oleju 364</t>
  </si>
  <si>
    <t>Wycieraczki 691</t>
  </si>
  <si>
    <t>Akumulator 181</t>
  </si>
  <si>
    <t>Cewka 374</t>
  </si>
  <si>
    <t>Rozrzad 527</t>
  </si>
  <si>
    <t>Swieca zaplonowa 961</t>
  </si>
  <si>
    <t>Swieca zaplonowa 440</t>
  </si>
  <si>
    <t>Cewka 647</t>
  </si>
  <si>
    <t>Wycieraczki 699</t>
  </si>
  <si>
    <t>Pompa wody 598</t>
  </si>
  <si>
    <t>Cewka 309</t>
  </si>
  <si>
    <t>Klocki hamulcowe 868</t>
  </si>
  <si>
    <t>Filtr powietrza 879</t>
  </si>
  <si>
    <t>Rozrzad 956</t>
  </si>
  <si>
    <t>Klocki hamulcowe 222</t>
  </si>
  <si>
    <t>Cewka 716</t>
  </si>
  <si>
    <t>Wahacz 105</t>
  </si>
  <si>
    <t>Filtr powietrza 392</t>
  </si>
  <si>
    <t>Filtr oleju 267</t>
  </si>
  <si>
    <t>Tarcza hamulcowa 434</t>
  </si>
  <si>
    <t>Wycieraczki 690</t>
  </si>
  <si>
    <t>Rozrzad 668</t>
  </si>
  <si>
    <t>Rozrzad 680</t>
  </si>
  <si>
    <t>Amortyzator 279</t>
  </si>
  <si>
    <t>Zarowka 926</t>
  </si>
  <si>
    <t>Zarowka 754</t>
  </si>
  <si>
    <t>Sprzeglo 238</t>
  </si>
  <si>
    <t>Rozrzad 308</t>
  </si>
  <si>
    <t>Pompa wody 505</t>
  </si>
  <si>
    <t>Amortyzator 409</t>
  </si>
  <si>
    <t>Rozrzad 416</t>
  </si>
  <si>
    <t>Zarowka 197</t>
  </si>
  <si>
    <t>Sprzeglo 765</t>
  </si>
  <si>
    <t>Tarcza hamulcowa 418</t>
  </si>
  <si>
    <t>Amortyzator 631</t>
  </si>
  <si>
    <t>Tarcza hamulcowa 576</t>
  </si>
  <si>
    <t>Sprzeglo 135</t>
  </si>
  <si>
    <t>Rozrzad 538</t>
  </si>
  <si>
    <t>Swieca zaplonowa 599</t>
  </si>
  <si>
    <t>Wahacz 461</t>
  </si>
  <si>
    <t>Akumulator 781</t>
  </si>
  <si>
    <t>Filtr powietrza 381</t>
  </si>
  <si>
    <t>Amortyzator 652</t>
  </si>
  <si>
    <t>Swieca zaplonowa 892</t>
  </si>
  <si>
    <t>Sprzeglo 518</t>
  </si>
  <si>
    <t>Amortyzator 843</t>
  </si>
  <si>
    <t>Klocki hamulcowe 276</t>
  </si>
  <si>
    <t>Filtr powietrza 347</t>
  </si>
  <si>
    <t>Swieca zaplonowa 611</t>
  </si>
  <si>
    <t>Filtr powietrza 850</t>
  </si>
  <si>
    <t>Akumulator 883</t>
  </si>
  <si>
    <t>Wycieraczki 852</t>
  </si>
  <si>
    <t>Cewka 869</t>
  </si>
  <si>
    <t>Tarcza hamulcowa 647</t>
  </si>
  <si>
    <t>Cewka 731</t>
  </si>
  <si>
    <t>Klocki hamulcowe 207</t>
  </si>
  <si>
    <t>Rozrzad 910</t>
  </si>
  <si>
    <t>Filtr oleju 146</t>
  </si>
  <si>
    <t>Pompa wody 292</t>
  </si>
  <si>
    <t>Filtr powietrza 116</t>
  </si>
  <si>
    <t>Sprzeglo 588</t>
  </si>
  <si>
    <t>Tarcza hamulcowa 547</t>
  </si>
  <si>
    <t>Wahacz 376</t>
  </si>
  <si>
    <t>Akumulator 206</t>
  </si>
  <si>
    <t>Zarowka 607</t>
  </si>
  <si>
    <t>Swieca zaplonowa 484</t>
  </si>
  <si>
    <t>Tarcza hamulcowa 652</t>
  </si>
  <si>
    <t>Klocki hamulcowe 520</t>
  </si>
  <si>
    <t>Akumulator 825</t>
  </si>
  <si>
    <t>Wahacz 188</t>
  </si>
  <si>
    <t>Amortyzator 851</t>
  </si>
  <si>
    <t>Klocki hamulcowe 421</t>
  </si>
  <si>
    <t>Rozrzad 489</t>
  </si>
  <si>
    <t>Cewka 545</t>
  </si>
  <si>
    <t>Tarcza hamulcowa 150</t>
  </si>
  <si>
    <t>Rozrzad 938</t>
  </si>
  <si>
    <t>Rozrzad 232</t>
  </si>
  <si>
    <t>Wahacz 204</t>
  </si>
  <si>
    <t>Pompa wody 335</t>
  </si>
  <si>
    <t>Wycieraczki 102</t>
  </si>
  <si>
    <t>Zarowka 728</t>
  </si>
  <si>
    <t>Tarcza hamulcowa 157</t>
  </si>
  <si>
    <t>Swieca zaplonowa 266</t>
  </si>
  <si>
    <t>Pompa wody 469</t>
  </si>
  <si>
    <t>Pompa wody 963</t>
  </si>
  <si>
    <t>Sprzeglo 683</t>
  </si>
  <si>
    <t>Tarcza hamulcowa 683</t>
  </si>
  <si>
    <t>Wahacz 923</t>
  </si>
  <si>
    <t>Sprzeglo 374</t>
  </si>
  <si>
    <t>Pompa wody 170</t>
  </si>
  <si>
    <t>Tarcza hamulcowa 845</t>
  </si>
  <si>
    <t>Klocki hamulcowe 875</t>
  </si>
  <si>
    <t>Sprzeglo 321</t>
  </si>
  <si>
    <t>Akumulator 498</t>
  </si>
  <si>
    <t>Cewka 154</t>
  </si>
  <si>
    <t>Klocki hamulcowe 683</t>
  </si>
  <si>
    <t>Klocki hamulcowe 678</t>
  </si>
  <si>
    <t>Akumulator 387</t>
  </si>
  <si>
    <t>Zarowka 792</t>
  </si>
  <si>
    <t>Klocki hamulcowe 608</t>
  </si>
  <si>
    <t>Tarcza hamulcowa 388</t>
  </si>
  <si>
    <t>Akumulator 978</t>
  </si>
  <si>
    <t>Amortyzator 955</t>
  </si>
  <si>
    <t>Filtr powietrza 239</t>
  </si>
  <si>
    <t>Amortyzator 485</t>
  </si>
  <si>
    <t>Wycieraczki 733</t>
  </si>
  <si>
    <t>Zarowka 947</t>
  </si>
  <si>
    <t>Cewka 350</t>
  </si>
  <si>
    <t>Wycieraczki 393</t>
  </si>
  <si>
    <t>Wahacz 207</t>
  </si>
  <si>
    <t>Zarowka 893</t>
  </si>
  <si>
    <t>Pompa wody 685</t>
  </si>
  <si>
    <t>Zarowka 539</t>
  </si>
  <si>
    <t>Tarcza hamulcowa 494</t>
  </si>
  <si>
    <t>Pompa wody 484</t>
  </si>
  <si>
    <t>Filtr oleju 495</t>
  </si>
  <si>
    <t>Rozrzad 518</t>
  </si>
  <si>
    <t>Pompa wody 616</t>
  </si>
  <si>
    <t>Klocki hamulcowe 814</t>
  </si>
  <si>
    <t>Amortyzator 774</t>
  </si>
  <si>
    <t>Cewka 648</t>
  </si>
  <si>
    <t>Rozrzad 243</t>
  </si>
  <si>
    <t>Zarowka 537</t>
  </si>
  <si>
    <t>Cewka 335</t>
  </si>
  <si>
    <t>Akumulator 843</t>
  </si>
  <si>
    <t>Amortyzator 673</t>
  </si>
  <si>
    <t>Rozrzad 154</t>
  </si>
  <si>
    <t>Akumulator 899</t>
  </si>
  <si>
    <t>Filtr oleju 535</t>
  </si>
  <si>
    <t>Filtr oleju 135</t>
  </si>
  <si>
    <t>Filtr powietrza 734</t>
  </si>
  <si>
    <t>Filtr oleju 702</t>
  </si>
  <si>
    <t>Swieca zaplonowa 208</t>
  </si>
  <si>
    <t>Cewka 588</t>
  </si>
  <si>
    <t>Cewka 593</t>
  </si>
  <si>
    <t>Cewka 939</t>
  </si>
  <si>
    <t>Wycieraczki 451</t>
  </si>
  <si>
    <t>Swieca zaplonowa 386</t>
  </si>
  <si>
    <t>Cewka 127</t>
  </si>
  <si>
    <t>Klocki hamulcowe 633</t>
  </si>
  <si>
    <t>Zarowka 717</t>
  </si>
  <si>
    <t>Klocki hamulcowe 583</t>
  </si>
  <si>
    <t>Akumulator 850</t>
  </si>
  <si>
    <t>Zarowka 250</t>
  </si>
  <si>
    <t>Klocki hamulcowe 589</t>
  </si>
  <si>
    <t>Sprzeglo 415</t>
  </si>
  <si>
    <t>Cewka 561</t>
  </si>
  <si>
    <t>Wahacz 369</t>
  </si>
  <si>
    <t>Rozrzad 695</t>
  </si>
  <si>
    <t>Tarcza hamulcowa 252</t>
  </si>
  <si>
    <t>Rozrzad 893</t>
  </si>
  <si>
    <t>Filtr powietrza 962</t>
  </si>
  <si>
    <t>Wahacz 605</t>
  </si>
  <si>
    <t>Pompa wody 763</t>
  </si>
  <si>
    <t>Akumulator 285</t>
  </si>
  <si>
    <t>Cewka 705</t>
  </si>
  <si>
    <t>Cewka 481</t>
  </si>
  <si>
    <t>Pompa wody 250</t>
  </si>
  <si>
    <t>Zarowka 773</t>
  </si>
  <si>
    <t>Filtr powietrza 127</t>
  </si>
  <si>
    <t>Filtr oleju 725</t>
  </si>
  <si>
    <t>Cewka 768</t>
  </si>
  <si>
    <t>Wahacz 418</t>
  </si>
  <si>
    <t>Tarcza hamulcowa 309</t>
  </si>
  <si>
    <t>Pompa wody 675</t>
  </si>
  <si>
    <t>Swieca zaplonowa 690</t>
  </si>
  <si>
    <t>Cewka 717</t>
  </si>
  <si>
    <t>Wahacz 466</t>
  </si>
  <si>
    <t>Wahacz 537</t>
  </si>
  <si>
    <t>Sprzeglo 342</t>
  </si>
  <si>
    <t>Cewka 703</t>
  </si>
  <si>
    <t>Cewka 753</t>
  </si>
  <si>
    <t>Klocki hamulcowe 916</t>
  </si>
  <si>
    <t>Cewka 894</t>
  </si>
  <si>
    <t>Sprzeglo 536</t>
  </si>
  <si>
    <t>Filtr powietrza 140</t>
  </si>
  <si>
    <t>Rozrzad 595</t>
  </si>
  <si>
    <t>Sprzeglo 782</t>
  </si>
  <si>
    <t>Akumulator 970</t>
  </si>
  <si>
    <t>Wycieraczki 766</t>
  </si>
  <si>
    <t>Zarowka 453</t>
  </si>
  <si>
    <t>Rozrzad 222</t>
  </si>
  <si>
    <t>Pompa wody 336</t>
  </si>
  <si>
    <t>Wahacz 101</t>
  </si>
  <si>
    <t>Tarcza hamulcowa 450</t>
  </si>
  <si>
    <t>Sprzeglo 458</t>
  </si>
  <si>
    <t>Akumulator 290</t>
  </si>
  <si>
    <t>Cewka 785</t>
  </si>
  <si>
    <t>Cewka 555</t>
  </si>
  <si>
    <t>Pompa wody 909</t>
  </si>
  <si>
    <t>Rozrzad 715</t>
  </si>
  <si>
    <t>Wycieraczki 124</t>
  </si>
  <si>
    <t>Amortyzator 261</t>
  </si>
  <si>
    <t>Klocki hamulcowe 860</t>
  </si>
  <si>
    <t>Swieca zaplonowa 568</t>
  </si>
  <si>
    <t>Filtr oleju 662</t>
  </si>
  <si>
    <t>Zarowka 536</t>
  </si>
  <si>
    <t>Zarowka 870</t>
  </si>
  <si>
    <t>Sprzeglo 541</t>
  </si>
  <si>
    <t>Sprzeglo 738</t>
  </si>
  <si>
    <t>Sprzeglo 865</t>
  </si>
  <si>
    <t>Sprzeglo 781</t>
  </si>
  <si>
    <t>Wahacz 752</t>
  </si>
  <si>
    <t>Wahacz 890</t>
  </si>
  <si>
    <t>Cewka 917</t>
  </si>
  <si>
    <t>Pompa wody 877</t>
  </si>
  <si>
    <t>Akumulator 600</t>
  </si>
  <si>
    <t>Zarowka 476</t>
  </si>
  <si>
    <t>Akumulator 596</t>
  </si>
  <si>
    <t>Wahacz 260</t>
  </si>
  <si>
    <t>Amortyzator 993</t>
  </si>
  <si>
    <t>Rozrzad 883</t>
  </si>
  <si>
    <t>Klocki hamulcowe 244</t>
  </si>
  <si>
    <t>Sprzeglo 245</t>
  </si>
  <si>
    <t>Filtr oleju 718</t>
  </si>
  <si>
    <t>Cewka 182</t>
  </si>
  <si>
    <t>Pompa wody 332</t>
  </si>
  <si>
    <t>Tarcza hamulcowa 885</t>
  </si>
  <si>
    <t>Tarcza hamulcowa 677</t>
  </si>
  <si>
    <t>Pompa wody 103</t>
  </si>
  <si>
    <t>Amortyzator 847</t>
  </si>
  <si>
    <t>Filtr powietrza 246</t>
  </si>
  <si>
    <t>Pompa wody 699</t>
  </si>
  <si>
    <t>Amortyzator 147</t>
  </si>
  <si>
    <t>Klocki hamulcowe 444</t>
  </si>
  <si>
    <t>Filtr powietrza 998</t>
  </si>
  <si>
    <t>Akumulator 721</t>
  </si>
  <si>
    <t>Amortyzator 187</t>
  </si>
  <si>
    <t>Pompa wody 741</t>
  </si>
  <si>
    <t>Rozrzad 348</t>
  </si>
  <si>
    <t>Filtr oleju 314</t>
  </si>
  <si>
    <t>Klocki hamulcowe 638</t>
  </si>
  <si>
    <t>Akumulator 693</t>
  </si>
  <si>
    <t>Akumulator 937</t>
  </si>
  <si>
    <t>Akumulator 684</t>
  </si>
  <si>
    <t>Swieca zaplonowa 681</t>
  </si>
  <si>
    <t>Amortyzator 981</t>
  </si>
  <si>
    <t>Cewka 391</t>
  </si>
  <si>
    <t>Wahacz 985</t>
  </si>
  <si>
    <t>Sprzeglo 840</t>
  </si>
  <si>
    <t>Pompa wody 517</t>
  </si>
  <si>
    <t>Filtr powietrza 862</t>
  </si>
  <si>
    <t>Amortyzator 318</t>
  </si>
  <si>
    <t>Wycieraczki 782</t>
  </si>
  <si>
    <t>Cewka 693</t>
  </si>
  <si>
    <t>Zarowka 258</t>
  </si>
  <si>
    <t>Pompa wody 942</t>
  </si>
  <si>
    <t>Filtr powietrza 733</t>
  </si>
  <si>
    <t>Wahacz 389</t>
  </si>
  <si>
    <t>Zarowka 316</t>
  </si>
  <si>
    <t>Klocki hamulcowe 115</t>
  </si>
  <si>
    <t>Sprzeglo 968</t>
  </si>
  <si>
    <t>Wycieraczki 983</t>
  </si>
  <si>
    <t>Filtr powietrza 738</t>
  </si>
  <si>
    <t>Swieca zaplonowa 816</t>
  </si>
  <si>
    <t>Cewka 504</t>
  </si>
  <si>
    <t>Tarcza hamulcowa 543</t>
  </si>
  <si>
    <t>Sprzeglo 140</t>
  </si>
  <si>
    <t>Wahacz 788</t>
  </si>
  <si>
    <t>Wahacz 625</t>
  </si>
  <si>
    <t>Zarowka 428</t>
  </si>
  <si>
    <t>Cewka 482</t>
  </si>
  <si>
    <t>Klocki hamulcowe 519</t>
  </si>
  <si>
    <t>Zarowka 762</t>
  </si>
  <si>
    <t>Sprzeglo 254</t>
  </si>
  <si>
    <t>Tarcza hamulcowa 452</t>
  </si>
  <si>
    <t>Wahacz 688</t>
  </si>
  <si>
    <t>Filtr oleju 110</t>
  </si>
  <si>
    <t>Zarowka 730</t>
  </si>
  <si>
    <t>Zarowka 239</t>
  </si>
  <si>
    <t>Swieca zaplonowa 182</t>
  </si>
  <si>
    <t>Zarowka 360</t>
  </si>
  <si>
    <t>Cewka 449</t>
  </si>
  <si>
    <t>Swieca zaplonowa 228</t>
  </si>
  <si>
    <t>Filtr oleju 180</t>
  </si>
  <si>
    <t>Filtr powietrza 832</t>
  </si>
  <si>
    <t>Klocki hamulcowe 258</t>
  </si>
  <si>
    <t>Swieca zaplonowa 309</t>
  </si>
  <si>
    <t>Amortyzator 725</t>
  </si>
  <si>
    <t>Filtr powietrza 488</t>
  </si>
  <si>
    <t>Filtr oleju 902</t>
  </si>
  <si>
    <t>Amortyzator 552</t>
  </si>
  <si>
    <t>Rozrzad 609</t>
  </si>
  <si>
    <t>Amortyzator 679</t>
  </si>
  <si>
    <t>Akumulator 711</t>
  </si>
  <si>
    <t>Filtr powietrza 657</t>
  </si>
  <si>
    <t>Rozrzad 970</t>
  </si>
  <si>
    <t>Zarowka 720</t>
  </si>
  <si>
    <t>Filtr powietrza 688</t>
  </si>
  <si>
    <t>Akumulator 458</t>
  </si>
  <si>
    <t>Rozrzad 670</t>
  </si>
  <si>
    <t>Zarowka 276</t>
  </si>
  <si>
    <t>Amortyzator 115</t>
  </si>
  <si>
    <t>Klocki hamulcowe 848</t>
  </si>
  <si>
    <t>Filtr powietrza 485</t>
  </si>
  <si>
    <t>Wahacz 366</t>
  </si>
  <si>
    <t>Cewka 273</t>
  </si>
  <si>
    <t>Klocki hamulcowe 946</t>
  </si>
  <si>
    <t>Zarowka 373</t>
  </si>
  <si>
    <t>Wycieraczki 452</t>
  </si>
  <si>
    <t>Akumulator 920</t>
  </si>
  <si>
    <t>Amortyzator 781</t>
  </si>
  <si>
    <t>Filtr oleju 644</t>
  </si>
  <si>
    <t>Tarcza hamulcowa 503</t>
  </si>
  <si>
    <t>Wahacz 913</t>
  </si>
  <si>
    <t>Sprzeglo 743</t>
  </si>
  <si>
    <t>Akumulator 174</t>
  </si>
  <si>
    <t>Rozrzad 837</t>
  </si>
  <si>
    <t>Pompa wody 522</t>
  </si>
  <si>
    <t>Rozrzad 247</t>
  </si>
  <si>
    <t>Akumulator 459</t>
  </si>
  <si>
    <t>Akumulator 506</t>
  </si>
  <si>
    <t>Pompa wody 673</t>
  </si>
  <si>
    <t>Filtr powietrza 409</t>
  </si>
  <si>
    <t>Wahacz 648</t>
  </si>
  <si>
    <t>Klocki hamulcowe 949</t>
  </si>
  <si>
    <t>Cewka 166</t>
  </si>
  <si>
    <t>Klocki hamulcowe 281</t>
  </si>
  <si>
    <t>Tarcza hamulcowa 988</t>
  </si>
  <si>
    <t>Swieca zaplonowa 867</t>
  </si>
  <si>
    <t>Filtr oleju 830</t>
  </si>
  <si>
    <t>Klocki hamulcowe 294</t>
  </si>
  <si>
    <t>Pompa wody 226</t>
  </si>
  <si>
    <t>Cewka 456</t>
  </si>
  <si>
    <t>Zarowka 588</t>
  </si>
  <si>
    <t>Wycieraczki 862</t>
  </si>
  <si>
    <t>Klocki hamulcowe 463</t>
  </si>
  <si>
    <t>Wahacz 409</t>
  </si>
  <si>
    <t>Pompa wody 729</t>
  </si>
  <si>
    <t>Swieca zaplonowa 485</t>
  </si>
  <si>
    <t>Filtr oleju 626</t>
  </si>
  <si>
    <t>Pompa wody 528</t>
  </si>
  <si>
    <t>Akumulator 659</t>
  </si>
  <si>
    <t>Sprzeglo 175</t>
  </si>
  <si>
    <t>Wahacz 340</t>
  </si>
  <si>
    <t>Tarcza hamulcowa 756</t>
  </si>
  <si>
    <t>Cewka 578</t>
  </si>
  <si>
    <t>Filtr powietrza 655</t>
  </si>
  <si>
    <t>Wycieraczki 597</t>
  </si>
  <si>
    <t>Wahacz 574</t>
  </si>
  <si>
    <t>Cewka 781</t>
  </si>
  <si>
    <t>Sprzeglo 831</t>
  </si>
  <si>
    <t>Rozrzad 952</t>
  </si>
  <si>
    <t>Akumulator 454</t>
  </si>
  <si>
    <t>Amortyzator 628</t>
  </si>
  <si>
    <t>Wahacz 329</t>
  </si>
  <si>
    <t>Wycieraczki 643</t>
  </si>
  <si>
    <t>Amortyzator 622</t>
  </si>
  <si>
    <t>Rozrzad 426</t>
  </si>
  <si>
    <t>Wahacz 598</t>
  </si>
  <si>
    <t>Rozrzad 234</t>
  </si>
  <si>
    <t>Akumulator 210</t>
  </si>
  <si>
    <t>Swieca zaplonowa 985</t>
  </si>
  <si>
    <t>Tarcza hamulcowa 668</t>
  </si>
  <si>
    <t>Pompa wody 604</t>
  </si>
  <si>
    <t>Cewka 864</t>
  </si>
  <si>
    <t>Wahacz 478</t>
  </si>
  <si>
    <t>Klocki hamulcowe 598</t>
  </si>
  <si>
    <t>Amortyzator 125</t>
  </si>
  <si>
    <t>Tarcza hamulcowa 199</t>
  </si>
  <si>
    <t>Cewka 349</t>
  </si>
  <si>
    <t>Wycieraczki 683</t>
  </si>
  <si>
    <t>Filtr oleju 494</t>
  </si>
  <si>
    <t>Wycieraczki 390</t>
  </si>
  <si>
    <t>Sprzeglo 751</t>
  </si>
  <si>
    <t>Klocki hamulcowe 764</t>
  </si>
  <si>
    <t>Klocki hamulcowe 681</t>
  </si>
  <si>
    <t>Tarcza hamulcowa 291</t>
  </si>
  <si>
    <t>Pompa wody 253</t>
  </si>
  <si>
    <t>Wahacz 412</t>
  </si>
  <si>
    <t>Sprzeglo 706</t>
  </si>
  <si>
    <t>Pompa wody 526</t>
  </si>
  <si>
    <t>Sprzeglo 652</t>
  </si>
  <si>
    <t>Wycieraczki 283</t>
  </si>
  <si>
    <t>Filtr powietrza 659</t>
  </si>
  <si>
    <t>Amortyzator 630</t>
  </si>
  <si>
    <t>Rozrzad 916</t>
  </si>
  <si>
    <t>Swieca zaplonowa 458</t>
  </si>
  <si>
    <t>Amortyzator 600</t>
  </si>
  <si>
    <t>Filtr oleju 818</t>
  </si>
  <si>
    <t>Amortyzator 402</t>
  </si>
  <si>
    <t>Tarcza hamulcowa 129</t>
  </si>
  <si>
    <t>Cewka 622</t>
  </si>
  <si>
    <t>Swieca zaplonowa 526</t>
  </si>
  <si>
    <t>Wahacz 784</t>
  </si>
  <si>
    <t>Rozrzad 887</t>
  </si>
  <si>
    <t>Wahacz 295</t>
  </si>
  <si>
    <t>Akumulator 614</t>
  </si>
  <si>
    <t>Klocki hamulcowe 111</t>
  </si>
  <si>
    <t>Pompa wody 565</t>
  </si>
  <si>
    <t>Zarowka 895</t>
  </si>
  <si>
    <t>Amortyzator 727</t>
  </si>
  <si>
    <t>Klocki hamulcowe 828</t>
  </si>
  <si>
    <t>Wahacz 168</t>
  </si>
  <si>
    <t>Akumulator 404</t>
  </si>
  <si>
    <t>Sprzeglo 375</t>
  </si>
  <si>
    <t>Klocki hamulcowe 230</t>
  </si>
  <si>
    <t>Tarcza hamulcowa 436</t>
  </si>
  <si>
    <t>Tarcza hamulcowa 715</t>
  </si>
  <si>
    <t>Rozrzad 147</t>
  </si>
  <si>
    <t>Filtr powietrza 457</t>
  </si>
  <si>
    <t>Filtr oleju 868</t>
  </si>
  <si>
    <t>Rozrzad 282</t>
  </si>
  <si>
    <t>Wahacz 421</t>
  </si>
  <si>
    <t>Akumulator 923</t>
  </si>
  <si>
    <t>Amortyzator 242</t>
  </si>
  <si>
    <t>Wahacz 810</t>
  </si>
  <si>
    <t>Swieca zaplonowa 878</t>
  </si>
  <si>
    <t>Sprzeglo 106</t>
  </si>
  <si>
    <t>Akumulator 844</t>
  </si>
  <si>
    <t>Sprzeglo 854</t>
  </si>
  <si>
    <t>Amortyzator 793</t>
  </si>
  <si>
    <t>Filtr powietrza 174</t>
  </si>
  <si>
    <t>Filtr powietrza 360</t>
  </si>
  <si>
    <t>Akumulator 354</t>
  </si>
  <si>
    <t>Wycieraczki 513</t>
  </si>
  <si>
    <t>Akumulator 612</t>
  </si>
  <si>
    <t>Wycieraczki 126</t>
  </si>
  <si>
    <t>Filtr oleju 309</t>
  </si>
  <si>
    <t>Wycieraczki 127</t>
  </si>
  <si>
    <t>Rozrzad 627</t>
  </si>
  <si>
    <t>Akumulator 831</t>
  </si>
  <si>
    <t>Rozrzad 101</t>
  </si>
  <si>
    <t>Wahacz 943</t>
  </si>
  <si>
    <t>Rozrzad 197</t>
  </si>
  <si>
    <t>Amortyzator 997</t>
  </si>
  <si>
    <t>Sprzeglo 290</t>
  </si>
  <si>
    <t>Cewka 654</t>
  </si>
  <si>
    <t>Cewka 243</t>
  </si>
  <si>
    <t>Wahacz 852</t>
  </si>
  <si>
    <t>Wahacz 892</t>
  </si>
  <si>
    <t>Zarowka 913</t>
  </si>
  <si>
    <t>Wahacz 581</t>
  </si>
  <si>
    <t>Amortyzator 356</t>
  </si>
  <si>
    <t>Amortyzator 141</t>
  </si>
  <si>
    <t>Swieca zaplonowa 845</t>
  </si>
  <si>
    <t>Wahacz 333</t>
  </si>
  <si>
    <t>Wahacz 256</t>
  </si>
  <si>
    <t>Wycieraczki 358</t>
  </si>
  <si>
    <t>Wycieraczki 994</t>
  </si>
  <si>
    <t>Amortyzator 437</t>
  </si>
  <si>
    <t>Amortyzator 633</t>
  </si>
  <si>
    <t>Rozrzad 685</t>
  </si>
  <si>
    <t>Klocki hamulcowe 784</t>
  </si>
  <si>
    <t>Tarcza hamulcowa 786</t>
  </si>
  <si>
    <t>Amortyzator 561</t>
  </si>
  <si>
    <t>Klocki hamulcowe 604</t>
  </si>
  <si>
    <t>Swieca zaplonowa 848</t>
  </si>
  <si>
    <t>Amortyzator 294</t>
  </si>
  <si>
    <t>Wycieraczki 630</t>
  </si>
  <si>
    <t>Wahacz 528</t>
  </si>
  <si>
    <t>Sprzeglo 142</t>
  </si>
  <si>
    <t>Cewka 932</t>
  </si>
  <si>
    <t>Cewka 228</t>
  </si>
  <si>
    <t>Klocki hamulcowe 558</t>
  </si>
  <si>
    <t>Filtr powietrza 799</t>
  </si>
  <si>
    <t>Pompa wody 364</t>
  </si>
  <si>
    <t>Cewka 216</t>
  </si>
  <si>
    <t>Filtr powietrza 553</t>
  </si>
  <si>
    <t>Amortyzator 447</t>
  </si>
  <si>
    <t>Wahacz 970</t>
  </si>
  <si>
    <t>Rozrzad 454</t>
  </si>
  <si>
    <t>Cewka 688</t>
  </si>
  <si>
    <t>Tarcza hamulcowa 349</t>
  </si>
  <si>
    <t>Wahacz 946</t>
  </si>
  <si>
    <t>Klocki hamulcowe 464</t>
  </si>
  <si>
    <t>Swieca zaplonowa 954</t>
  </si>
  <si>
    <t>Klocki hamulcowe 181</t>
  </si>
  <si>
    <t>Pompa wody 428</t>
  </si>
  <si>
    <t>Zarowka 803</t>
  </si>
  <si>
    <t>Wahacz 925</t>
  </si>
  <si>
    <t>Wycieraczki 243</t>
  </si>
  <si>
    <t>Rozrzad 631</t>
  </si>
  <si>
    <t>Zarowka 627</t>
  </si>
  <si>
    <t>Sprzeglo 426</t>
  </si>
  <si>
    <t>Amortyzator 635</t>
  </si>
  <si>
    <t>Klocki hamulcowe 431</t>
  </si>
  <si>
    <t>Zarowka 310</t>
  </si>
  <si>
    <t>Rozrzad 246</t>
  </si>
  <si>
    <t>Pompa wody 754</t>
  </si>
  <si>
    <t>Swieca zaplonowa 238</t>
  </si>
  <si>
    <t>Zarowka 306</t>
  </si>
  <si>
    <t>Swieca zaplonowa 735</t>
  </si>
  <si>
    <t>Zarowka 547</t>
  </si>
  <si>
    <t>Pompa wody 448</t>
  </si>
  <si>
    <t>Filtr oleju 952</t>
  </si>
  <si>
    <t>Filtr powietrza 287</t>
  </si>
  <si>
    <t>Filtr powietrza 551</t>
  </si>
  <si>
    <t>Sprzeglo 844</t>
  </si>
  <si>
    <t>Tarcza hamulcowa 817</t>
  </si>
  <si>
    <t>Filtr oleju 304</t>
  </si>
  <si>
    <t>Klocki hamulcowe 537</t>
  </si>
  <si>
    <t>Cewka 116</t>
  </si>
  <si>
    <t>Sprzeglo 118</t>
  </si>
  <si>
    <t>Rozrzad 253</t>
  </si>
  <si>
    <t>Zarowka 126</t>
  </si>
  <si>
    <t>Amortyzator 383</t>
  </si>
  <si>
    <t>Amortyzator 931</t>
  </si>
  <si>
    <t>Pompa wody 930</t>
  </si>
  <si>
    <t>Filtr oleju 586</t>
  </si>
  <si>
    <t>Rozrzad 142</t>
  </si>
  <si>
    <t>Wahacz 740</t>
  </si>
  <si>
    <t>Tarcza hamulcowa 815</t>
  </si>
  <si>
    <t>Cewka 149</t>
  </si>
  <si>
    <t>Sprzeglo 199</t>
  </si>
  <si>
    <t>Zarowka 732</t>
  </si>
  <si>
    <t>Zarowka 323</t>
  </si>
  <si>
    <t>Wahacz 908</t>
  </si>
  <si>
    <t>Tarcza hamulcowa 506</t>
  </si>
  <si>
    <t>Wahacz 678</t>
  </si>
  <si>
    <t>Zarowka 208</t>
  </si>
  <si>
    <t>Rozrzad 954</t>
  </si>
  <si>
    <t>Wycieraczki 655</t>
  </si>
  <si>
    <t>Wycieraczki 189</t>
  </si>
  <si>
    <t>Zarowka 358</t>
  </si>
  <si>
    <t>Amortyzator 581</t>
  </si>
  <si>
    <t>Akumulator 526</t>
  </si>
  <si>
    <t>Wahacz 753</t>
  </si>
  <si>
    <t>Zarowka 711</t>
  </si>
  <si>
    <t>Zarowka 113</t>
  </si>
  <si>
    <t>Akumulator 819</t>
  </si>
  <si>
    <t>Wahacz 828</t>
  </si>
  <si>
    <t>Amortyzator 910</t>
  </si>
  <si>
    <t>Pompa wody 934</t>
  </si>
  <si>
    <t>Pompa wody 683</t>
  </si>
  <si>
    <t>Sprzeglo 157</t>
  </si>
  <si>
    <t>Zarowka 254</t>
  </si>
  <si>
    <t>Wahacz 785</t>
  </si>
  <si>
    <t>Tarcza hamulcowa 982</t>
  </si>
  <si>
    <t>Klocki hamulcowe 623</t>
  </si>
  <si>
    <t>Filtr powietrza 794</t>
  </si>
  <si>
    <t>Filtr powietrza 833</t>
  </si>
  <si>
    <t>Zarowka 154</t>
  </si>
  <si>
    <t>Wycieraczki 175</t>
  </si>
  <si>
    <t>Wycieraczki 272</t>
  </si>
  <si>
    <t>Tarcza hamulcowa 584</t>
  </si>
  <si>
    <t>Cewka 526</t>
  </si>
  <si>
    <t>Sprzeglo 263</t>
  </si>
  <si>
    <t>Wahacz 800</t>
  </si>
  <si>
    <t>Rozrzad 708</t>
  </si>
  <si>
    <t>Zarowka 943</t>
  </si>
  <si>
    <t>Zarowka 430</t>
  </si>
  <si>
    <t>Filtr powietrza 109</t>
  </si>
  <si>
    <t>Rozrzad 144</t>
  </si>
  <si>
    <t>Tarcza hamulcowa 643</t>
  </si>
  <si>
    <t>Filtr oleju 421</t>
  </si>
  <si>
    <t>Akumulator 494</t>
  </si>
  <si>
    <t>Rozrzad 259</t>
  </si>
  <si>
    <t>Rozrzad 777</t>
  </si>
  <si>
    <t>Klocki hamulcowe 996</t>
  </si>
  <si>
    <t>Tarcza hamulcowa 531</t>
  </si>
  <si>
    <t>Wahacz 693</t>
  </si>
  <si>
    <t>Akumulator 481</t>
  </si>
  <si>
    <t>Filtr oleju 805</t>
  </si>
  <si>
    <t>Swieca zaplonowa 784</t>
  </si>
  <si>
    <t>Swieca zaplonowa 305</t>
  </si>
  <si>
    <t>Sprzeglo 941</t>
  </si>
  <si>
    <t>Cewka 390</t>
  </si>
  <si>
    <t>Filtr oleju 713</t>
  </si>
  <si>
    <t>Zarowka 662</t>
  </si>
  <si>
    <t>Rozrzad 973</t>
  </si>
  <si>
    <t>Swieca zaplonowa 503</t>
  </si>
  <si>
    <t>Akumulator 550</t>
  </si>
  <si>
    <t>Rozrzad 946</t>
  </si>
  <si>
    <t>Wahacz 968</t>
  </si>
  <si>
    <t>Wycieraczki 331</t>
  </si>
  <si>
    <t>Wahacz 686</t>
  </si>
  <si>
    <t>Filtr oleju 184</t>
  </si>
  <si>
    <t>Pompa wody 959</t>
  </si>
  <si>
    <t>Rozrzad 326</t>
  </si>
  <si>
    <t>Amortyzator 845</t>
  </si>
  <si>
    <t>Wycieraczki 954</t>
  </si>
  <si>
    <t>Sprzeglo 830</t>
  </si>
  <si>
    <t>Tarcza hamulcowa 989</t>
  </si>
  <si>
    <t>Sprzeglo 136</t>
  </si>
  <si>
    <t>Zarowka 976</t>
  </si>
  <si>
    <t>Swieca zaplonowa 817</t>
  </si>
  <si>
    <t>Akumulator 358</t>
  </si>
  <si>
    <t>Amortyzator 479</t>
  </si>
  <si>
    <t>Akumulator 140</t>
  </si>
  <si>
    <t>Akumulator 410</t>
  </si>
  <si>
    <t>Amortyzator 758</t>
  </si>
  <si>
    <t>Swieca zaplonowa 614</t>
  </si>
  <si>
    <t>Akumulator 598</t>
  </si>
  <si>
    <t>Rozrzad 717</t>
  </si>
  <si>
    <t>Akumulator 687</t>
  </si>
  <si>
    <t>Tarcza hamulcowa 268</t>
  </si>
  <si>
    <t>Filtr powietrza 238</t>
  </si>
  <si>
    <t>Amortyzator 619</t>
  </si>
  <si>
    <t>Filtr powietrza 732</t>
  </si>
  <si>
    <t>Swieca zaplonowa 904</t>
  </si>
  <si>
    <t>Akumulator 828</t>
  </si>
  <si>
    <t>Wahacz 278</t>
  </si>
  <si>
    <t>Wahacz 671</t>
  </si>
  <si>
    <t>Tarcza hamulcowa 833</t>
  </si>
  <si>
    <t>Pompa wody 801</t>
  </si>
  <si>
    <t>Rozrzad 178</t>
  </si>
  <si>
    <t>Sprzeglo 393</t>
  </si>
  <si>
    <t>Wahacz 592</t>
  </si>
  <si>
    <t>Sprzeglo 816</t>
  </si>
  <si>
    <t>Klocki hamulcowe 139</t>
  </si>
  <si>
    <t>Wycieraczki 437</t>
  </si>
  <si>
    <t>Klocki hamulcowe 893</t>
  </si>
  <si>
    <t>Filtr oleju 379</t>
  </si>
  <si>
    <t>Wahacz 728</t>
  </si>
  <si>
    <t>Tarcza hamulcowa 136</t>
  </si>
  <si>
    <t>Cewka 719</t>
  </si>
  <si>
    <t>Klocki hamulcowe 346</t>
  </si>
  <si>
    <t>Amortyzator 462</t>
  </si>
  <si>
    <t>Zarowka 633</t>
  </si>
  <si>
    <t>Rozrzad 814</t>
  </si>
  <si>
    <t>Pompa wody 361</t>
  </si>
  <si>
    <t>Sprzeglo 139</t>
  </si>
  <si>
    <t>Pompa wody 313</t>
  </si>
  <si>
    <t>Cewka 459</t>
  </si>
  <si>
    <t>Filtr powietrza 943</t>
  </si>
  <si>
    <t>Cewka 989</t>
  </si>
  <si>
    <t>Rozrzad 421</t>
  </si>
  <si>
    <t>Rozrzad 121</t>
  </si>
  <si>
    <t>Klocki hamulcowe 535</t>
  </si>
  <si>
    <t>Akumulator 885</t>
  </si>
  <si>
    <t>Cewka 110</t>
  </si>
  <si>
    <t>Amortyzator 588</t>
  </si>
  <si>
    <t>Zarowka 828</t>
  </si>
  <si>
    <t>Swieca zaplonowa 843</t>
  </si>
  <si>
    <t>Akumulator 644</t>
  </si>
  <si>
    <t>Akumulator 184</t>
  </si>
  <si>
    <t>Wahacz 520</t>
  </si>
  <si>
    <t>Wahacz 963</t>
  </si>
  <si>
    <t>Wahacz 858</t>
  </si>
  <si>
    <t>Rozrzad 413</t>
  </si>
  <si>
    <t>Pompa wody 606</t>
  </si>
  <si>
    <t>Akumulator 487</t>
  </si>
  <si>
    <t>Pompa wody 225</t>
  </si>
  <si>
    <t>Klocki hamulcowe 690</t>
  </si>
  <si>
    <t>Sprzeglo 359</t>
  </si>
  <si>
    <t>Swieca zaplonowa 559</t>
  </si>
  <si>
    <t>Tarcza hamulcowa 162</t>
  </si>
  <si>
    <t>Wycieraczki 888</t>
  </si>
  <si>
    <t>Swieca zaplonowa 654</t>
  </si>
  <si>
    <t>Tarcza hamulcowa 131</t>
  </si>
  <si>
    <t>Akumulator 261</t>
  </si>
  <si>
    <t>Akumulator 712</t>
  </si>
  <si>
    <t>Akumulator 914</t>
  </si>
  <si>
    <t>Filtr oleju 921</t>
  </si>
  <si>
    <t>Cewka 223</t>
  </si>
  <si>
    <t>Akumulator 412</t>
  </si>
  <si>
    <t>Cewka 227</t>
  </si>
  <si>
    <t>Swieca zaplonowa 795</t>
  </si>
  <si>
    <t>Cewka 900</t>
  </si>
  <si>
    <t>Akumulator 996</t>
  </si>
  <si>
    <t>Cewka 135</t>
  </si>
  <si>
    <t>Akumulator 266</t>
  </si>
  <si>
    <t>Klocki hamulcowe 502</t>
  </si>
  <si>
    <t>Swieca zaplonowa 774</t>
  </si>
  <si>
    <t>Pompa wody 214</t>
  </si>
  <si>
    <t>Rozrzad 797</t>
  </si>
  <si>
    <t>Rozrzad 318</t>
  </si>
  <si>
    <t>Pompa wody 128</t>
  </si>
  <si>
    <t>Sprzeglo 818</t>
  </si>
  <si>
    <t>Rozrzad 475</t>
  </si>
  <si>
    <t>Tarcza hamulcowa 679</t>
  </si>
  <si>
    <t>Klocki hamulcowe 334</t>
  </si>
  <si>
    <t>Rozrzad 216</t>
  </si>
  <si>
    <t>Rozrzad 732</t>
  </si>
  <si>
    <t>Wycieraczki 479</t>
  </si>
  <si>
    <t>Tarcza hamulcowa 476</t>
  </si>
  <si>
    <t>Filtr oleju 194</t>
  </si>
  <si>
    <t>Amortyzator 634</t>
  </si>
  <si>
    <t>Wycieraczki 470</t>
  </si>
  <si>
    <t>Rozrzad 236</t>
  </si>
  <si>
    <t>Rozrzad 823</t>
  </si>
  <si>
    <t>Wahacz 146</t>
  </si>
  <si>
    <t>Akumulator 469</t>
  </si>
  <si>
    <t>Rozrzad 833</t>
  </si>
  <si>
    <t>Swieca zaplonowa 685</t>
  </si>
  <si>
    <t>Filtr oleju 316</t>
  </si>
  <si>
    <t>Pompa wody 986</t>
  </si>
  <si>
    <t>Filtr oleju 271</t>
  </si>
  <si>
    <t>Swieca zaplonowa 918</t>
  </si>
  <si>
    <t>Wycieraczki 249</t>
  </si>
  <si>
    <t>Klocki hamulcowe 434</t>
  </si>
  <si>
    <t>Rozrzad 801</t>
  </si>
  <si>
    <t>Filtr oleju 570</t>
  </si>
  <si>
    <t>Tarcza hamulcowa 870</t>
  </si>
  <si>
    <t>Klocki hamulcowe 482</t>
  </si>
  <si>
    <t>Filtr powietrza 708</t>
  </si>
  <si>
    <t>Rozrzad 510</t>
  </si>
  <si>
    <t>Klocki hamulcowe 406</t>
  </si>
  <si>
    <t>Amortyzator 214</t>
  </si>
  <si>
    <t>Swieca zaplonowa 218</t>
  </si>
  <si>
    <t>Cewka 205</t>
  </si>
  <si>
    <t>Rozrzad 317</t>
  </si>
  <si>
    <t>Sprzeglo 718</t>
  </si>
  <si>
    <t>Klocki hamulcowe 107</t>
  </si>
  <si>
    <t>Filtr powietrza 502</t>
  </si>
  <si>
    <t>Klocki hamulcowe 645</t>
  </si>
  <si>
    <t>Wahacz 665</t>
  </si>
  <si>
    <t>Akumulator 138</t>
  </si>
  <si>
    <t>Zarowka 602</t>
  </si>
  <si>
    <t>Wahacz 327</t>
  </si>
  <si>
    <t>Amortyzator 387</t>
  </si>
  <si>
    <t>Rozrzad 960</t>
  </si>
  <si>
    <t>Swieca zaplonowa 180</t>
  </si>
  <si>
    <t>Filtr powietrza 847</t>
  </si>
  <si>
    <t>Wycieraczki 936</t>
  </si>
  <si>
    <t>Amortyzator 653</t>
  </si>
  <si>
    <t>Filtr powietrza 458</t>
  </si>
  <si>
    <t>Tarcza hamulcowa 725</t>
  </si>
  <si>
    <t>Swieca zaplonowa 263</t>
  </si>
  <si>
    <t>Klocki hamulcowe 787</t>
  </si>
  <si>
    <t>Rozrzad 541</t>
  </si>
  <si>
    <t>Wycieraczki 911</t>
  </si>
  <si>
    <t>Sprzeglo 252</t>
  </si>
  <si>
    <t>Filtr powietrza 602</t>
  </si>
  <si>
    <t>Pompa wody 218</t>
  </si>
  <si>
    <t>Klocki hamulcowe 697</t>
  </si>
  <si>
    <t>Tarcza hamulcowa 962</t>
  </si>
  <si>
    <t>Wycieraczki 632</t>
  </si>
  <si>
    <t>Wahacz 309</t>
  </si>
  <si>
    <t>Akumulator 601</t>
  </si>
  <si>
    <t>Wahacz 213</t>
  </si>
  <si>
    <t>Zarowka 703</t>
  </si>
  <si>
    <t>Filtr powietrza 838</t>
  </si>
  <si>
    <t>Akumulator 745</t>
  </si>
  <si>
    <t>Filtr powietrza 974</t>
  </si>
  <si>
    <t>Amortyzator 966</t>
  </si>
  <si>
    <t>Zarowka 861</t>
  </si>
  <si>
    <t>Klocki hamulcowe 225</t>
  </si>
  <si>
    <t>Wahacz 549</t>
  </si>
  <si>
    <t>Wahacz 627</t>
  </si>
  <si>
    <t>Wahacz 773</t>
  </si>
  <si>
    <t>Filtr oleju 352</t>
  </si>
  <si>
    <t>Zarowka 145</t>
  </si>
  <si>
    <t>Zarowka 121</t>
  </si>
  <si>
    <t>Tarcza hamulcowa 206</t>
  </si>
  <si>
    <t>Amortyzator 117</t>
  </si>
  <si>
    <t>Akumulator 954</t>
  </si>
  <si>
    <t>Sprzeglo 576</t>
  </si>
  <si>
    <t>Wahacz 720</t>
  </si>
  <si>
    <t>Klocki hamulcowe 253</t>
  </si>
  <si>
    <t>Pompa wody 297</t>
  </si>
  <si>
    <t>Klocki hamulcowe 461</t>
  </si>
  <si>
    <t>Rozrzad 672</t>
  </si>
  <si>
    <t>Rozrzad 276</t>
  </si>
  <si>
    <t>Wahacz 153</t>
  </si>
  <si>
    <t>Swieca zaplonowa 464</t>
  </si>
  <si>
    <t>Amortyzator 477</t>
  </si>
  <si>
    <t>Wycieraczki 282</t>
  </si>
  <si>
    <t>Sprzeglo 824</t>
  </si>
  <si>
    <t>Rozrzad 880</t>
  </si>
  <si>
    <t>Wycieraczki 307</t>
  </si>
  <si>
    <t>Klocki hamulcowe 164</t>
  </si>
  <si>
    <t>Filtr powietrza 664</t>
  </si>
  <si>
    <t>Amortyzator 862</t>
  </si>
  <si>
    <t>Pompa wody 511</t>
  </si>
  <si>
    <t>Sprzeglo 225</t>
  </si>
  <si>
    <t>Amortyzator 908</t>
  </si>
  <si>
    <t>Klocki hamulcowe 456</t>
  </si>
  <si>
    <t>Wahacz 136</t>
  </si>
  <si>
    <t>Filtr oleju 622</t>
  </si>
  <si>
    <t>Pompa wody 541</t>
  </si>
  <si>
    <t>Swieca zaplonowa 969</t>
  </si>
  <si>
    <t>Filtr oleju 518</t>
  </si>
  <si>
    <t>Filtr oleju 124</t>
  </si>
  <si>
    <t>Pompa wody 806</t>
  </si>
  <si>
    <t>Filtr powietrza 859</t>
  </si>
  <si>
    <t>Pompa wody 692</t>
  </si>
  <si>
    <t>Pompa wody 935</t>
  </si>
  <si>
    <t>Swieca zaplonowa 979</t>
  </si>
  <si>
    <t>Sprzeglo 179</t>
  </si>
  <si>
    <t>Tarcza hamulcowa 665</t>
  </si>
  <si>
    <t>Swieca zaplonowa 588</t>
  </si>
  <si>
    <t>Wycieraczki 740</t>
  </si>
  <si>
    <t>Amortyzator 492</t>
  </si>
  <si>
    <t>Wycieraczki 716</t>
  </si>
  <si>
    <t>Pompa wody 706</t>
  </si>
  <si>
    <t>Wycieraczki 193</t>
  </si>
  <si>
    <t>Pompa wody 996</t>
  </si>
  <si>
    <t>Wycieraczki 600</t>
  </si>
  <si>
    <t>Sprzeglo 853</t>
  </si>
  <si>
    <t>Rozrzad 271</t>
  </si>
  <si>
    <t>Rozrzad 401</t>
  </si>
  <si>
    <t>Klocki hamulcowe 586</t>
  </si>
  <si>
    <t>Pompa wody 489</t>
  </si>
  <si>
    <t>Sprzeglo 396</t>
  </si>
  <si>
    <t>Pompa wody 195</t>
  </si>
  <si>
    <t>Filtr oleju 965</t>
  </si>
  <si>
    <t>Cewka 825</t>
  </si>
  <si>
    <t>Filtr oleju 143</t>
  </si>
  <si>
    <t>Swieca zaplonowa 344</t>
  </si>
  <si>
    <t>Swieca zaplonowa 291</t>
  </si>
  <si>
    <t>Akumulator 796</t>
  </si>
  <si>
    <t>Filtr oleju 472</t>
  </si>
  <si>
    <t>Filtr powietrza 332</t>
  </si>
  <si>
    <t>Filtr powietrza 678</t>
  </si>
  <si>
    <t>Cewka 183</t>
  </si>
  <si>
    <t>Tarcza hamulcowa 377</t>
  </si>
  <si>
    <t>Pompa wody 678</t>
  </si>
  <si>
    <t>Wahacz 742</t>
  </si>
  <si>
    <t>Swieca zaplonowa 167</t>
  </si>
  <si>
    <t>Amortyzator 759</t>
  </si>
  <si>
    <t>Cewka 446</t>
  </si>
  <si>
    <t>Akumulator 377</t>
  </si>
  <si>
    <t>Rozrzad 305</t>
  </si>
  <si>
    <t>Tarcza hamulcowa 860</t>
  </si>
  <si>
    <t>Amortyzator 287</t>
  </si>
  <si>
    <t>Wahacz 402</t>
  </si>
  <si>
    <t>Klocki hamulcowe 754</t>
  </si>
  <si>
    <t>Wycieraczki 168</t>
  </si>
  <si>
    <t>Amortyzator 794</t>
  </si>
  <si>
    <t>Rozrzad 408</t>
  </si>
  <si>
    <t>Filtr oleju 610</t>
  </si>
  <si>
    <t>Wycieraczki 244</t>
  </si>
  <si>
    <t>Amortyzator 351</t>
  </si>
  <si>
    <t>Cewka 496</t>
  </si>
  <si>
    <t>Pompa wody 127</t>
  </si>
  <si>
    <t>Amortyzator 215</t>
  </si>
  <si>
    <t>Swieca zaplonowa 628</t>
  </si>
  <si>
    <t>Swieca zaplonowa 580</t>
  </si>
  <si>
    <t>Rozrzad 242</t>
  </si>
  <si>
    <t>Pompa wody 732</t>
  </si>
  <si>
    <t>Amortyzator 791</t>
  </si>
  <si>
    <t>Klocki hamulcowe 730</t>
  </si>
  <si>
    <t>Amortyzator 976</t>
  </si>
  <si>
    <t>Zarowka 396</t>
  </si>
  <si>
    <t>Rozrzad 296</t>
  </si>
  <si>
    <t>Filtr powietrza 671</t>
  </si>
  <si>
    <t>Wahacz 803</t>
  </si>
  <si>
    <t>Filtr powietrza 888</t>
  </si>
  <si>
    <t>Wycieraczki 496</t>
  </si>
  <si>
    <t>Filtr oleju 278</t>
  </si>
  <si>
    <t>Wahacz 417</t>
  </si>
  <si>
    <t>Wahacz 835</t>
  </si>
  <si>
    <t>Pompa wody 633</t>
  </si>
  <si>
    <t>Tarcza hamulcowa 429</t>
  </si>
  <si>
    <t>Akumulator 438</t>
  </si>
  <si>
    <t>Filtr oleju 482</t>
  </si>
  <si>
    <t>Rozrzad 441</t>
  </si>
  <si>
    <t>Rozrzad 816</t>
  </si>
  <si>
    <t>Rozrzad 755</t>
  </si>
  <si>
    <t>Zarowka 493</t>
  </si>
  <si>
    <t>Rozrzad 306</t>
  </si>
  <si>
    <t>Pompa wody 210</t>
  </si>
  <si>
    <t>Wahacz 986</t>
  </si>
  <si>
    <t>Amortyzator 319</t>
  </si>
  <si>
    <t>Rozrzad 406</t>
  </si>
  <si>
    <t>Swieca zaplonowa 527</t>
  </si>
  <si>
    <t>Zarowka 664</t>
  </si>
  <si>
    <t>Swieca zaplonowa 996</t>
  </si>
  <si>
    <t>Pompa wody 936</t>
  </si>
  <si>
    <t>Pompa wody 838</t>
  </si>
  <si>
    <t>Swieca zaplonowa 524</t>
  </si>
  <si>
    <t>Rozrzad 189</t>
  </si>
  <si>
    <t>Filtr oleju 328</t>
  </si>
  <si>
    <t>Filtr oleju 788</t>
  </si>
  <si>
    <t>Cewka 234</t>
  </si>
  <si>
    <t>Wahacz 134</t>
  </si>
  <si>
    <t>Swieca zaplonowa 797</t>
  </si>
  <si>
    <t>Zarowka 693</t>
  </si>
  <si>
    <t>Wycieraczki 155</t>
  </si>
  <si>
    <t>Tarcza hamulcowa 763</t>
  </si>
  <si>
    <t>Rozrzad 660</t>
  </si>
  <si>
    <t>Zarowka 796</t>
  </si>
  <si>
    <t>Pompa wody 183</t>
  </si>
  <si>
    <t>Sprzeglo 483</t>
  </si>
  <si>
    <t>Pompa wody 317</t>
  </si>
  <si>
    <t>Zarowka 874</t>
  </si>
  <si>
    <t>Zarowka 265</t>
  </si>
  <si>
    <t>Filtr powietrza 192</t>
  </si>
  <si>
    <t>Akumulator 282</t>
  </si>
  <si>
    <t>Rozrzad 237</t>
  </si>
  <si>
    <t>Wahacz 734</t>
  </si>
  <si>
    <t>Akumulator 953</t>
  </si>
  <si>
    <t>Akumulator 921</t>
  </si>
  <si>
    <t>Akumulator 112</t>
  </si>
  <si>
    <t>Filtr oleju 392</t>
  </si>
  <si>
    <t>Rozrzad 633</t>
  </si>
  <si>
    <t>Swieca zaplonowa 596</t>
  </si>
  <si>
    <t>Tarcza hamulcowa 462</t>
  </si>
  <si>
    <t>Rozrzad 465</t>
  </si>
  <si>
    <t>Swieca zaplonowa 357</t>
  </si>
  <si>
    <t>Akumulator 861</t>
  </si>
  <si>
    <t>Swieca zaplonowa 123</t>
  </si>
  <si>
    <t>Rozrzad 155</t>
  </si>
  <si>
    <t>Wahacz 965</t>
  </si>
  <si>
    <t>Cewka 988</t>
  </si>
  <si>
    <t>Wahacz 439</t>
  </si>
  <si>
    <t>Amortyzator 496</t>
  </si>
  <si>
    <t>Filtr oleju 785</t>
  </si>
  <si>
    <t>Wycieraczki 572</t>
  </si>
  <si>
    <t>Filtr oleju 160</t>
  </si>
  <si>
    <t>Sprzeglo 581</t>
  </si>
  <si>
    <t>Akumulator 147</t>
  </si>
  <si>
    <t>Filtr powietrza 400</t>
  </si>
  <si>
    <t>Rozrzad 825</t>
  </si>
  <si>
    <t>Akumulator 985</t>
  </si>
  <si>
    <t>Swieca zaplonowa 429</t>
  </si>
  <si>
    <t>Amortyzator 284</t>
  </si>
  <si>
    <t>Filtr powietrza 858</t>
  </si>
  <si>
    <t>Zarowka 923</t>
  </si>
  <si>
    <t>Tarcza hamulcowa 711</t>
  </si>
  <si>
    <t>Cewka 973</t>
  </si>
  <si>
    <t>Filtr oleju 451</t>
  </si>
  <si>
    <t>Klocki hamulcowe 614</t>
  </si>
  <si>
    <t>Filtr oleju 609</t>
  </si>
  <si>
    <t>Akumulator 735</t>
  </si>
  <si>
    <t>Amortyzator 664</t>
  </si>
  <si>
    <t>Rozrzad 663</t>
  </si>
  <si>
    <t>Swieca zaplonowa 993</t>
  </si>
  <si>
    <t>Wycieraczki 687</t>
  </si>
  <si>
    <t>Pompa wody 153</t>
  </si>
  <si>
    <t>Filtr powietrza 598</t>
  </si>
  <si>
    <t>Klocki hamulcowe 900</t>
  </si>
  <si>
    <t>Filtr oleju 377</t>
  </si>
  <si>
    <t>Wahacz 731</t>
  </si>
  <si>
    <t>Wahacz 410</t>
  </si>
  <si>
    <t>Wahacz 935</t>
  </si>
  <si>
    <t>Tarcza hamulcowa 358</t>
  </si>
  <si>
    <t>Amortyzator 332</t>
  </si>
  <si>
    <t>Filtr oleju 735</t>
  </si>
  <si>
    <t>Swieca zaplonowa 684</t>
  </si>
  <si>
    <t>Filtr powietrza 419</t>
  </si>
  <si>
    <t>Zarowka 876</t>
  </si>
  <si>
    <t>Wycieraczki 360</t>
  </si>
  <si>
    <t>Akumulator 524</t>
  </si>
  <si>
    <t>Cewka 388</t>
  </si>
  <si>
    <t>Filtr powietrza 802</t>
  </si>
  <si>
    <t>Cewka 610</t>
  </si>
  <si>
    <t>Pompa wody 748</t>
  </si>
  <si>
    <t>Pompa wody 831</t>
  </si>
  <si>
    <t>Wycieraczki 626</t>
  </si>
  <si>
    <t>Wahacz 441</t>
  </si>
  <si>
    <t>Sprzeglo 489</t>
  </si>
  <si>
    <t>Klocki hamulcowe 973</t>
  </si>
  <si>
    <t>Klocki hamulcowe 183</t>
  </si>
  <si>
    <t>Tarcza hamulcowa 645</t>
  </si>
  <si>
    <t>Swieca zaplonowa 768</t>
  </si>
  <si>
    <t>Wahacz 872</t>
  </si>
  <si>
    <t>Filtr powietrza 916</t>
  </si>
  <si>
    <t>Pompa wody 977</t>
  </si>
  <si>
    <t>Swieca zaplonowa 120</t>
  </si>
  <si>
    <t>Pompa wody 614</t>
  </si>
  <si>
    <t>Akumulator 754</t>
  </si>
  <si>
    <t>Sprzeglo 113</t>
  </si>
  <si>
    <t>Klocki hamulcowe 644</t>
  </si>
  <si>
    <t>Filtr powietrza 480</t>
  </si>
  <si>
    <t>Wycieraczki 668</t>
  </si>
  <si>
    <t>Wahacz 618</t>
  </si>
  <si>
    <t>Tarcza hamulcowa 403</t>
  </si>
  <si>
    <t>Akumulator 152</t>
  </si>
  <si>
    <t>Filtr powietrza 870</t>
  </si>
  <si>
    <t>Sprzeglo 867</t>
  </si>
  <si>
    <t>Zarowka 682</t>
  </si>
  <si>
    <t>Klocki hamulcowe 363</t>
  </si>
  <si>
    <t>Klocki hamulcowe 466</t>
  </si>
  <si>
    <t>Swieca zaplonowa 966</t>
  </si>
  <si>
    <t>Wycieraczki 581</t>
  </si>
  <si>
    <t>Tarcza hamulcowa 760</t>
  </si>
  <si>
    <t>Wycieraczki 494</t>
  </si>
  <si>
    <t>Cewka 314</t>
  </si>
  <si>
    <t>Amortyzator 355</t>
  </si>
  <si>
    <t>Cewka 423</t>
  </si>
  <si>
    <t>Rozrzad 430</t>
  </si>
  <si>
    <t>Tarcza hamulcowa 457</t>
  </si>
  <si>
    <t>Tarcza hamulcowa 972</t>
  </si>
  <si>
    <t>Amortyzator 973</t>
  </si>
  <si>
    <t>Tarcza hamulcowa 269</t>
  </si>
  <si>
    <t>Filtr powietrza 305</t>
  </si>
  <si>
    <t>Zarowka 312</t>
  </si>
  <si>
    <t>Sprzeglo 740</t>
  </si>
  <si>
    <t>Filtr powietrza 793</t>
  </si>
  <si>
    <t>Tarcza hamulcowa 934</t>
  </si>
  <si>
    <t>Filtr oleju 215</t>
  </si>
  <si>
    <t>Sprzeglo 397</t>
  </si>
  <si>
    <t>Wahacz 940</t>
  </si>
  <si>
    <t>Swieca zaplonowa 246</t>
  </si>
  <si>
    <t>Filtr oleju 583</t>
  </si>
  <si>
    <t>Filtr oleju 938</t>
  </si>
  <si>
    <t>Rozrzad 209</t>
  </si>
  <si>
    <t>Rozrzad 504</t>
  </si>
  <si>
    <t>Sprzeglo 555</t>
  </si>
  <si>
    <t>Filtr powietrza 569</t>
  </si>
  <si>
    <t>Rozrzad 903</t>
  </si>
  <si>
    <t>Sprzeglo 580</t>
  </si>
  <si>
    <t>Tarcza hamulcowa 826</t>
  </si>
  <si>
    <t>Filtr oleju 403</t>
  </si>
  <si>
    <t>Wycieraczki 933</t>
  </si>
  <si>
    <t>Filtr oleju 573</t>
  </si>
  <si>
    <t>Akumulator 284</t>
  </si>
  <si>
    <t>Rozrzad 291</t>
  </si>
  <si>
    <t>Amortyzator 376</t>
  </si>
  <si>
    <t>Klocki hamulcowe 845</t>
  </si>
  <si>
    <t>Sprzeglo 407</t>
  </si>
  <si>
    <t>Rozrzad 551</t>
  </si>
  <si>
    <t>Sprzeglo 417</t>
  </si>
  <si>
    <t>Wycieraczki 301</t>
  </si>
  <si>
    <t>Filtr powietrza 228</t>
  </si>
  <si>
    <t>Sprzeglo 530</t>
  </si>
  <si>
    <t>Pompa wody 630</t>
  </si>
  <si>
    <t>Wycieraczki 448</t>
  </si>
  <si>
    <t>Akumulator 638</t>
  </si>
  <si>
    <t>Rozrzad 199</t>
  </si>
  <si>
    <t>Swieca zaplonowa 749</t>
  </si>
  <si>
    <t>Tarcza hamulcowa 970</t>
  </si>
  <si>
    <t>Wahacz 194</t>
  </si>
  <si>
    <t>Filtr powietrza 437</t>
  </si>
  <si>
    <t>Filtr powietrza 375</t>
  </si>
  <si>
    <t>Cewka 985</t>
  </si>
  <si>
    <t>Zarowka 225</t>
  </si>
  <si>
    <t>Tarcza hamulcowa 104</t>
  </si>
  <si>
    <t>Sprzeglo 132</t>
  </si>
  <si>
    <t>Tarcza hamulcowa 372</t>
  </si>
  <si>
    <t>Tarcza hamulcowa 868</t>
  </si>
  <si>
    <t>Amortyzator 450</t>
  </si>
  <si>
    <t>Tarcza hamulcowa 792</t>
  </si>
  <si>
    <t>Sprzeglo 959</t>
  </si>
  <si>
    <t>Tarcza hamulcowa 159</t>
  </si>
  <si>
    <t>Cewka 850</t>
  </si>
  <si>
    <t>Cewka 790</t>
  </si>
  <si>
    <t>Rozrzad 211</t>
  </si>
  <si>
    <t>Tarcza hamulcowa 966</t>
  </si>
  <si>
    <t>Sprzeglo 655</t>
  </si>
  <si>
    <t>Rozrzad 368</t>
  </si>
  <si>
    <t>Swieca zaplonowa 810</t>
  </si>
  <si>
    <t>Akumulator 268</t>
  </si>
  <si>
    <t>Akumulator 486</t>
  </si>
  <si>
    <t>Pompa wody 234</t>
  </si>
  <si>
    <t>Filtr powietrza 785</t>
  </si>
  <si>
    <t>Klocki hamulcowe 394</t>
  </si>
  <si>
    <t>Klocki hamulcowe 291</t>
  </si>
  <si>
    <t>Klocki hamulcowe 189</t>
  </si>
  <si>
    <t>Cewka 301</t>
  </si>
  <si>
    <t>Tarcza hamulcowa 359</t>
  </si>
  <si>
    <t>Akumulator 730</t>
  </si>
  <si>
    <t>Wycieraczki 204</t>
  </si>
  <si>
    <t>Akumulator 303</t>
  </si>
  <si>
    <t>Swieca zaplonowa 460</t>
  </si>
  <si>
    <t>Amortyzator 282</t>
  </si>
  <si>
    <t>Filtr powietrza 580</t>
  </si>
  <si>
    <t>Sprzeglo 598</t>
  </si>
  <si>
    <t>Cewka 194</t>
  </si>
  <si>
    <t>Swieca zaplonowa 329</t>
  </si>
  <si>
    <t>Klocki hamulcowe 882</t>
  </si>
  <si>
    <t>Pompa wody 158</t>
  </si>
  <si>
    <t>Amortyzator 861</t>
  </si>
  <si>
    <t>Filtr oleju 804</t>
  </si>
  <si>
    <t>Wycieraczki 130</t>
  </si>
  <si>
    <t>Klocki hamulcowe 691</t>
  </si>
  <si>
    <t>Zarowka 708</t>
  </si>
  <si>
    <t>Zarowka 391</t>
  </si>
  <si>
    <t>Cewka 637</t>
  </si>
  <si>
    <t>Filtr oleju 870</t>
  </si>
  <si>
    <t>Zarowka 574</t>
  </si>
  <si>
    <t>Wycieraczki 336</t>
  </si>
  <si>
    <t>Klocki hamulcowe 205</t>
  </si>
  <si>
    <t>Swieca zaplonowa 737</t>
  </si>
  <si>
    <t>Filtr oleju 265</t>
  </si>
  <si>
    <t>Filtr powietrza 906</t>
  </si>
  <si>
    <t>Pompa wody 881</t>
  </si>
  <si>
    <t>Zarowka 900</t>
  </si>
  <si>
    <t>Filtr oleju 639</t>
  </si>
  <si>
    <t>Wahacz 390</t>
  </si>
  <si>
    <t>Filtr oleju 925</t>
  </si>
  <si>
    <t>Filtr powietrza 459</t>
  </si>
  <si>
    <t>Cewka 611</t>
  </si>
  <si>
    <t>Wycieraczki 820</t>
  </si>
  <si>
    <t>Wycieraczki 674</t>
  </si>
  <si>
    <t>Tarcza hamulcowa 752</t>
  </si>
  <si>
    <t>Cewka 420</t>
  </si>
  <si>
    <t>Rozrzad 830</t>
  </si>
  <si>
    <t>Zarowka 195</t>
  </si>
  <si>
    <t>Tarcza hamulcowa 559</t>
  </si>
  <si>
    <t>Swieca zaplonowa 556</t>
  </si>
  <si>
    <t>Cewka 875</t>
  </si>
  <si>
    <t>Zarowka 970</t>
  </si>
  <si>
    <t>Filtr powietrza 683</t>
  </si>
  <si>
    <t>Tarcza hamulcowa 915</t>
  </si>
  <si>
    <t>Pompa wody 404</t>
  </si>
  <si>
    <t>Wahacz 772</t>
  </si>
  <si>
    <t>Promocja - cena</t>
  </si>
  <si>
    <t>Dostępność dostawca</t>
  </si>
  <si>
    <t>Polska</t>
  </si>
  <si>
    <t>Monachium</t>
  </si>
  <si>
    <t>Amsterdam</t>
  </si>
  <si>
    <t>Frankfurt</t>
  </si>
  <si>
    <t>Indeks</t>
  </si>
  <si>
    <t>Indeks Zamienny</t>
  </si>
  <si>
    <t>Nazwa Części</t>
  </si>
  <si>
    <t>Cena Stock</t>
  </si>
  <si>
    <t>Cena Pilne</t>
  </si>
  <si>
    <t>Cena Detal</t>
  </si>
  <si>
    <t>Cena Podhurt</t>
  </si>
  <si>
    <t>Cena Kampania</t>
  </si>
  <si>
    <t>Data Negocjacji</t>
  </si>
  <si>
    <t>Cena Bulk</t>
  </si>
  <si>
    <t>Data Ceny Bulk</t>
  </si>
  <si>
    <t>Zapas (miesiące) - Spółka</t>
  </si>
  <si>
    <t>Stan zapas - Spółka</t>
  </si>
  <si>
    <t>Nowo wynegocjowana cena</t>
  </si>
  <si>
    <t xml:space="preserve">Lokalizacja </t>
  </si>
  <si>
    <t>Dostępność Dostawca</t>
  </si>
  <si>
    <t>Dostępność Spółka</t>
  </si>
  <si>
    <t>Ost. Cena Wynegocjowana</t>
  </si>
  <si>
    <t>Wyneg. Vs Bulk</t>
  </si>
  <si>
    <t>Wyneg. Vs Podhurt</t>
  </si>
  <si>
    <t>Wyneg. vs Kampania</t>
  </si>
  <si>
    <t>LAST PRICE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</si>
</sst>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zł&quot;;\-#,##0.00\ &quot;zł&quot;"/>
    <numFmt numFmtId="164" formatCode="#,##0.00\ &quot;zł&quot;"/>
    <numFmt numFmtId="165" formatCode="dd\.mm\.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9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color rgb="FF9C0006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0"/>
      <color rgb="FF0000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1"/>
      <color rgb="FF242424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b/>
      <sz val="9"/>
      <color rgb="FF9C0006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color theme="1"/>
      <name val="Tahoma"/>
      <family val="2"/>
    </font>
    <font>
      <b/>
      <sz val="10"/>
      <color rgb="FFFFFF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9"/>
      <name val="Segoe UI"/>
      <family val="2"/>
      <charset val="238"/>
    </font>
    <font>
      <b/>
      <sz val="9"/>
      <color theme="9" tint="-0.249977111117893"/>
      <name val="Segoe UI"/>
      <family val="2"/>
      <charset val="238"/>
    </font>
    <font>
      <b/>
      <sz val="9"/>
      <color rgb="FFC00000"/>
      <name val="Segoe UI"/>
      <family val="2"/>
      <charset val="238"/>
    </font>
    <font>
      <b/>
      <sz val="9"/>
      <color rgb="FF0070C0"/>
      <name val="Segoe UI"/>
      <family val="2"/>
      <charset val="238"/>
    </font>
    <font>
      <b/>
      <sz val="9"/>
      <color rgb="FF7030A0"/>
      <name val="Segoe UI"/>
      <family val="2"/>
      <charset val="238"/>
    </font>
    <font>
      <b/>
      <sz val="9"/>
      <color rgb="FF002060"/>
      <name val="Segoe UI"/>
      <family val="2"/>
      <charset val="238"/>
    </font>
    <font>
      <b/>
      <sz val="9"/>
      <color rgb="FFFF0000"/>
      <name val="Segoe UI"/>
      <family val="2"/>
      <charset val="238"/>
    </font>
    <font>
      <b/>
      <sz val="9"/>
      <color theme="1"/>
      <name val="Segoe UI"/>
      <family val="2"/>
      <charset val="238"/>
    </font>
    <font>
      <b/>
      <sz val="9"/>
      <color theme="4" tint="-0.249977111117893"/>
      <name val="Segoe UI"/>
      <family val="2"/>
      <charset val="238"/>
    </font>
    <font>
      <b/>
      <sz val="9"/>
      <color rgb="FFCC0000"/>
      <name val="Segoe UI"/>
      <family val="2"/>
      <charset val="238"/>
    </font>
    <font>
      <b/>
      <sz val="9"/>
      <color theme="4" tint="-0.499984740745262"/>
      <name val="Segoe UI"/>
      <family val="2"/>
      <charset val="238"/>
    </font>
    <font>
      <b/>
      <sz val="9"/>
      <color theme="5" tint="-0.249977111117893"/>
      <name val="Segoe UI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6F5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4" borderId="0" applyNumberFormat="0" applyBorder="0" applyAlignment="0" applyProtection="0"/>
    <xf numFmtId="0" fontId="20" fillId="6" borderId="11" applyNumberFormat="0" applyAlignment="0" applyProtection="0"/>
    <xf numFmtId="0" fontId="23" fillId="0" borderId="0"/>
  </cellStyleXfs>
  <cellXfs count="13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14" fontId="0" fillId="0" borderId="0" xfId="0" applyNumberFormat="1"/>
    <xf numFmtId="164" fontId="0" fillId="0" borderId="0" xfId="0" applyNumberFormat="1"/>
    <xf numFmtId="0" fontId="0" fillId="5" borderId="1" xfId="0" applyFill="1" applyBorder="1" applyAlignment="1">
      <alignment horizontal="center" vertical="center" wrapText="1"/>
    </xf>
    <xf numFmtId="0" fontId="12" fillId="0" borderId="1" xfId="0" applyFont="1" applyBorder="1"/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6" fillId="0" borderId="1" xfId="0" applyNumberFormat="1" applyFont="1" applyBorder="1" applyAlignment="1" applyProtection="1">
      <alignment vertical="center"/>
      <protection locked="0"/>
    </xf>
    <xf numFmtId="14" fontId="7" fillId="3" borderId="5" xfId="2" applyNumberFormat="1" applyFont="1" applyBorder="1" applyAlignment="1" applyProtection="1">
      <alignment horizontal="center" vertical="center" wrapText="1"/>
    </xf>
    <xf numFmtId="14" fontId="0" fillId="0" borderId="6" xfId="0" applyNumberForma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14" fontId="0" fillId="0" borderId="3" xfId="0" applyNumberFormat="1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0" fontId="17" fillId="0" borderId="0" xfId="0" applyNumberFormat="1" applyFont="1"/>
    <xf numFmtId="10" fontId="18" fillId="0" borderId="0" xfId="0" applyNumberFormat="1" applyFont="1"/>
    <xf numFmtId="0" fontId="0" fillId="0" borderId="9" xfId="0" applyBorder="1"/>
    <xf numFmtId="164" fontId="0" fillId="0" borderId="9" xfId="0" applyNumberFormat="1" applyBorder="1"/>
    <xf numFmtId="0" fontId="0" fillId="0" borderId="3" xfId="0" applyBorder="1"/>
    <xf numFmtId="164" fontId="0" fillId="0" borderId="10" xfId="0" applyNumberFormat="1" applyBorder="1"/>
    <xf numFmtId="0" fontId="6" fillId="0" borderId="8" xfId="0" applyFont="1" applyBorder="1" applyAlignment="1" applyProtection="1">
      <alignment horizontal="right" vertical="center"/>
      <protection locked="0"/>
    </xf>
    <xf numFmtId="0" fontId="6" fillId="0" borderId="1" xfId="0" applyFont="1" applyBorder="1" applyAlignment="1" applyProtection="1">
      <alignment horizontal="right" vertical="center"/>
      <protection locked="0"/>
    </xf>
    <xf numFmtId="165" fontId="6" fillId="0" borderId="1" xfId="0" applyNumberFormat="1" applyFont="1" applyBorder="1" applyAlignment="1" applyProtection="1">
      <alignment vertical="center"/>
      <protection locked="0"/>
    </xf>
    <xf numFmtId="165" fontId="0" fillId="0" borderId="0" xfId="0" applyNumberFormat="1" applyProtection="1">
      <protection locked="0"/>
    </xf>
    <xf numFmtId="7" fontId="0" fillId="0" borderId="1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10" xfId="0" applyBorder="1"/>
    <xf numFmtId="10" fontId="0" fillId="0" borderId="10" xfId="0" applyNumberFormat="1" applyBorder="1"/>
    <xf numFmtId="0" fontId="3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64" fontId="25" fillId="0" borderId="0" xfId="0" applyNumberFormat="1" applyFont="1" applyAlignment="1">
      <alignment horizontal="center"/>
    </xf>
    <xf numFmtId="0" fontId="16" fillId="9" borderId="1" xfId="0" applyFont="1" applyFill="1" applyBorder="1" applyAlignment="1" applyProtection="1">
      <alignment horizontal="right" vertical="center"/>
      <protection locked="0"/>
    </xf>
    <xf numFmtId="0" fontId="3" fillId="9" borderId="1" xfId="0" applyFont="1" applyFill="1" applyBorder="1" applyAlignment="1" applyProtection="1">
      <alignment horizontal="right"/>
      <protection locked="0"/>
    </xf>
    <xf numFmtId="0" fontId="11" fillId="9" borderId="1" xfId="0" applyFont="1" applyFill="1" applyBorder="1" applyAlignment="1" applyProtection="1">
      <alignment horizontal="right" vertical="center"/>
      <protection locked="0"/>
    </xf>
    <xf numFmtId="0" fontId="15" fillId="9" borderId="1" xfId="0" applyFont="1" applyFill="1" applyBorder="1" applyAlignment="1" applyProtection="1">
      <alignment horizontal="right"/>
      <protection locked="0"/>
    </xf>
    <xf numFmtId="0" fontId="2" fillId="9" borderId="1" xfId="0" applyFont="1" applyFill="1" applyBorder="1" applyAlignment="1" applyProtection="1">
      <alignment horizontal="right"/>
      <protection locked="0"/>
    </xf>
    <xf numFmtId="0" fontId="3" fillId="9" borderId="7" xfId="0" applyFont="1" applyFill="1" applyBorder="1" applyAlignment="1" applyProtection="1">
      <alignment horizontal="right"/>
      <protection locked="0"/>
    </xf>
    <xf numFmtId="0" fontId="3" fillId="9" borderId="4" xfId="0" applyFont="1" applyFill="1" applyBorder="1" applyAlignment="1" applyProtection="1">
      <alignment horizontal="right"/>
      <protection locked="0"/>
    </xf>
    <xf numFmtId="0" fontId="1" fillId="9" borderId="1" xfId="0" applyFont="1" applyFill="1" applyBorder="1" applyAlignment="1" applyProtection="1">
      <alignment horizontal="right"/>
      <protection locked="0"/>
    </xf>
    <xf numFmtId="0" fontId="3" fillId="9" borderId="0" xfId="0" applyFont="1" applyFill="1" applyAlignment="1" applyProtection="1">
      <alignment horizontal="right"/>
      <protection locked="0"/>
    </xf>
    <xf numFmtId="2" fontId="22" fillId="9" borderId="1" xfId="0" applyNumberFormat="1" applyFont="1" applyFill="1" applyBorder="1" applyAlignment="1" applyProtection="1">
      <alignment horizontal="center"/>
      <protection locked="0"/>
    </xf>
    <xf numFmtId="2" fontId="14" fillId="9" borderId="1" xfId="0" applyNumberFormat="1" applyFont="1" applyFill="1" applyBorder="1" applyAlignment="1" applyProtection="1">
      <alignment horizontal="center"/>
      <protection locked="0"/>
    </xf>
    <xf numFmtId="2" fontId="16" fillId="9" borderId="0" xfId="0" applyNumberFormat="1" applyFont="1" applyFill="1" applyAlignment="1" applyProtection="1">
      <alignment horizontal="center"/>
      <protection locked="0"/>
    </xf>
    <xf numFmtId="0" fontId="26" fillId="7" borderId="1" xfId="4" applyNumberFormat="1" applyFont="1" applyFill="1" applyBorder="1" applyAlignment="1" applyProtection="1">
      <alignment horizontal="center" vertical="center" wrapText="1"/>
    </xf>
    <xf numFmtId="49" fontId="26" fillId="7" borderId="1" xfId="2" applyNumberFormat="1" applyFont="1" applyFill="1" applyBorder="1" applyAlignment="1" applyProtection="1">
      <alignment horizontal="center" vertical="center" wrapText="1"/>
    </xf>
    <xf numFmtId="49" fontId="26" fillId="8" borderId="1" xfId="2" applyNumberFormat="1" applyFont="1" applyFill="1" applyBorder="1" applyAlignment="1" applyProtection="1">
      <alignment horizontal="center" vertical="center" wrapText="1"/>
    </xf>
    <xf numFmtId="164" fontId="27" fillId="8" borderId="1" xfId="2" applyNumberFormat="1" applyFont="1" applyFill="1" applyBorder="1" applyAlignment="1" applyProtection="1">
      <alignment horizontal="center" vertical="center" wrapText="1"/>
    </xf>
    <xf numFmtId="0" fontId="28" fillId="8" borderId="1" xfId="2" applyFont="1" applyFill="1" applyBorder="1" applyAlignment="1" applyProtection="1">
      <alignment horizontal="center" vertical="center" wrapText="1"/>
    </xf>
    <xf numFmtId="165" fontId="28" fillId="8" borderId="1" xfId="2" applyNumberFormat="1" applyFont="1" applyFill="1" applyBorder="1" applyAlignment="1" applyProtection="1">
      <alignment horizontal="center" vertical="center" wrapText="1"/>
    </xf>
    <xf numFmtId="0" fontId="29" fillId="8" borderId="1" xfId="2" applyFont="1" applyFill="1" applyBorder="1" applyAlignment="1" applyProtection="1">
      <alignment horizontal="center" vertical="center" wrapText="1"/>
    </xf>
    <xf numFmtId="165" fontId="29" fillId="8" borderId="1" xfId="2" applyNumberFormat="1" applyFont="1" applyFill="1" applyBorder="1" applyAlignment="1" applyProtection="1">
      <alignment horizontal="center" vertical="center" wrapText="1"/>
    </xf>
    <xf numFmtId="164" fontId="30" fillId="8" borderId="1" xfId="2" applyNumberFormat="1" applyFont="1" applyFill="1" applyBorder="1" applyAlignment="1" applyProtection="1">
      <alignment horizontal="center" vertical="center" wrapText="1"/>
    </xf>
    <xf numFmtId="2" fontId="31" fillId="8" borderId="1" xfId="2" applyNumberFormat="1" applyFont="1" applyFill="1" applyBorder="1" applyAlignment="1" applyProtection="1">
      <alignment horizontal="center" vertical="center" wrapText="1"/>
    </xf>
    <xf numFmtId="0" fontId="32" fillId="8" borderId="1" xfId="2" applyFont="1" applyFill="1" applyBorder="1" applyAlignment="1" applyProtection="1">
      <alignment horizontal="center" vertical="center" wrapText="1"/>
    </xf>
    <xf numFmtId="164" fontId="32" fillId="8" borderId="1" xfId="2" applyNumberFormat="1" applyFont="1" applyFill="1" applyBorder="1" applyAlignment="1" applyProtection="1">
      <alignment horizontal="center" vertical="center" wrapText="1"/>
    </xf>
    <xf numFmtId="0" fontId="26" fillId="8" borderId="1" xfId="2" applyNumberFormat="1" applyFont="1" applyFill="1" applyBorder="1" applyAlignment="1" applyProtection="1">
      <alignment horizontal="center" vertical="center" wrapText="1"/>
    </xf>
    <xf numFmtId="2" fontId="27" fillId="8" borderId="1" xfId="2" applyNumberFormat="1" applyFont="1" applyFill="1" applyBorder="1" applyAlignment="1" applyProtection="1">
      <alignment horizontal="center" vertical="center" wrapText="1"/>
    </xf>
    <xf numFmtId="0" fontId="33" fillId="8" borderId="1" xfId="1" applyNumberFormat="1" applyFont="1" applyFill="1" applyBorder="1" applyAlignment="1" applyProtection="1">
      <alignment horizontal="center" vertical="center" wrapText="1"/>
    </xf>
    <xf numFmtId="0" fontId="33" fillId="8" borderId="1" xfId="1" applyFont="1" applyFill="1" applyBorder="1" applyAlignment="1" applyProtection="1">
      <alignment horizontal="center" vertical="center" wrapText="1"/>
    </xf>
    <xf numFmtId="0" fontId="34" fillId="8" borderId="1" xfId="1" applyFont="1" applyFill="1" applyBorder="1" applyAlignment="1" applyProtection="1">
      <alignment horizontal="center" vertical="center" wrapText="1"/>
    </xf>
    <xf numFmtId="0" fontId="27" fillId="8" borderId="1" xfId="1" applyFont="1" applyFill="1" applyBorder="1" applyAlignment="1" applyProtection="1">
      <alignment horizontal="center" vertical="center" wrapText="1"/>
    </xf>
    <xf numFmtId="0" fontId="14" fillId="9" borderId="3" xfId="0" applyFont="1" applyFill="1" applyBorder="1" applyAlignment="1">
      <alignment horizontal="center"/>
    </xf>
    <xf numFmtId="0" fontId="0" fillId="9" borderId="2" xfId="0" applyFill="1" applyBorder="1" applyProtection="1">
      <protection locked="0"/>
    </xf>
    <xf numFmtId="0" fontId="8" fillId="9" borderId="6" xfId="0" applyFont="1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0" fillId="9" borderId="1" xfId="0" applyFill="1" applyBorder="1" applyProtection="1">
      <protection locked="0"/>
    </xf>
    <xf numFmtId="0" fontId="0" fillId="9" borderId="3" xfId="0" applyFill="1" applyBorder="1" applyAlignment="1">
      <alignment horizontal="center"/>
    </xf>
    <xf numFmtId="0" fontId="8" fillId="9" borderId="3" xfId="0" applyFont="1" applyFill="1" applyBorder="1" applyAlignment="1" applyProtection="1">
      <alignment horizontal="center"/>
      <protection locked="0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8" fillId="9" borderId="1" xfId="0" applyFont="1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14" fillId="9" borderId="1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 applyProtection="1">
      <protection locked="0"/>
    </xf>
    <xf numFmtId="0" fontId="8" fillId="9" borderId="0" xfId="0" applyFont="1" applyFill="1" applyAlignment="1" applyProtection="1">
      <alignment horizontal="center"/>
      <protection locked="0"/>
    </xf>
    <xf numFmtId="0" fontId="0" fillId="9" borderId="0" xfId="0" applyFill="1" applyAlignment="1" applyProtection="1">
      <alignment horizontal="center"/>
      <protection locked="0"/>
    </xf>
    <xf numFmtId="14" fontId="26" fillId="10" borderId="1" xfId="2" applyNumberFormat="1" applyFont="1" applyFill="1" applyBorder="1" applyAlignment="1" applyProtection="1">
      <alignment horizontal="center" vertical="center" wrapText="1"/>
    </xf>
    <xf numFmtId="10" fontId="26" fillId="10" borderId="1" xfId="2" applyNumberFormat="1" applyFont="1" applyFill="1" applyBorder="1" applyAlignment="1" applyProtection="1">
      <alignment horizontal="center" vertical="center" wrapText="1"/>
    </xf>
    <xf numFmtId="0" fontId="26" fillId="10" borderId="1" xfId="1" applyFont="1" applyFill="1" applyBorder="1" applyAlignment="1" applyProtection="1">
      <alignment horizontal="center" vertical="center" wrapText="1"/>
    </xf>
    <xf numFmtId="0" fontId="26" fillId="10" borderId="1" xfId="1" applyNumberFormat="1" applyFont="1" applyFill="1" applyBorder="1" applyAlignment="1" applyProtection="1">
      <alignment horizontal="center" vertical="center" wrapText="1"/>
    </xf>
    <xf numFmtId="165" fontId="26" fillId="10" borderId="1" xfId="1" applyNumberFormat="1" applyFont="1" applyFill="1" applyBorder="1" applyAlignment="1" applyProtection="1">
      <alignment horizontal="center" vertical="center" wrapText="1"/>
    </xf>
    <xf numFmtId="164" fontId="26" fillId="10" borderId="1" xfId="1" applyNumberFormat="1" applyFont="1" applyFill="1" applyBorder="1" applyAlignment="1" applyProtection="1">
      <alignment horizontal="center" vertical="center" wrapText="1"/>
    </xf>
    <xf numFmtId="164" fontId="27" fillId="10" borderId="1" xfId="2" applyNumberFormat="1" applyFont="1" applyFill="1" applyBorder="1" applyAlignment="1" applyProtection="1">
      <alignment horizontal="center" vertical="center" wrapText="1"/>
    </xf>
    <xf numFmtId="14" fontId="0" fillId="11" borderId="0" xfId="0" applyNumberFormat="1" applyFill="1" applyAlignment="1" applyProtection="1">
      <alignment horizontal="center"/>
      <protection locked="0"/>
    </xf>
    <xf numFmtId="10" fontId="0" fillId="11" borderId="0" xfId="0" applyNumberFormat="1" applyFill="1" applyAlignment="1" applyProtection="1">
      <alignment horizontal="center"/>
      <protection locked="0"/>
    </xf>
    <xf numFmtId="0" fontId="0" fillId="11" borderId="0" xfId="0" applyFill="1" applyProtection="1">
      <protection locked="0"/>
    </xf>
    <xf numFmtId="0" fontId="0" fillId="11" borderId="0" xfId="0" applyFill="1" applyAlignment="1" applyProtection="1">
      <alignment horizontal="right"/>
      <protection locked="0"/>
    </xf>
    <xf numFmtId="0" fontId="0" fillId="11" borderId="0" xfId="0" applyFill="1" applyAlignment="1" applyProtection="1">
      <alignment horizontal="center"/>
      <protection locked="0"/>
    </xf>
    <xf numFmtId="165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164" fontId="0" fillId="11" borderId="10" xfId="0" applyNumberFormat="1" applyFill="1" applyBorder="1"/>
    <xf numFmtId="0" fontId="0" fillId="11" borderId="9" xfId="0" applyFill="1" applyBorder="1"/>
    <xf numFmtId="164" fontId="0" fillId="11" borderId="0" xfId="0" applyNumberFormat="1" applyFill="1"/>
    <xf numFmtId="0" fontId="0" fillId="11" borderId="0" xfId="0" applyFill="1"/>
    <xf numFmtId="0" fontId="0" fillId="11" borderId="10" xfId="0" applyFill="1" applyBorder="1"/>
    <xf numFmtId="14" fontId="0" fillId="11" borderId="0" xfId="0" applyNumberFormat="1" applyFill="1"/>
    <xf numFmtId="164" fontId="35" fillId="10" borderId="1" xfId="2" applyNumberFormat="1" applyFont="1" applyFill="1" applyBorder="1" applyAlignment="1" applyProtection="1">
      <alignment horizontal="center" vertical="center"/>
    </xf>
    <xf numFmtId="164" fontId="36" fillId="10" borderId="1" xfId="1" applyNumberFormat="1" applyFont="1" applyFill="1" applyBorder="1" applyAlignment="1" applyProtection="1">
      <alignment horizontal="center" vertical="center" wrapText="1"/>
    </xf>
    <xf numFmtId="164" fontId="37" fillId="10" borderId="1" xfId="1" applyNumberFormat="1" applyFont="1" applyFill="1" applyBorder="1" applyAlignment="1" applyProtection="1">
      <alignment horizontal="center" vertical="center" wrapText="1"/>
    </xf>
    <xf numFmtId="164" fontId="35" fillId="10" borderId="1" xfId="2" applyNumberFormat="1" applyFont="1" applyFill="1" applyBorder="1" applyAlignment="1" applyProtection="1">
      <alignment horizontal="center" vertical="center" wrapText="1"/>
    </xf>
    <xf numFmtId="14" fontId="0" fillId="9" borderId="3" xfId="0" applyNumberFormat="1" applyFill="1" applyBorder="1" applyAlignment="1" applyProtection="1">
      <alignment horizontal="center"/>
      <protection locked="0"/>
    </xf>
    <xf numFmtId="10" fontId="0" fillId="9" borderId="1" xfId="0" applyNumberFormat="1" applyFill="1" applyBorder="1" applyAlignment="1" applyProtection="1">
      <alignment horizontal="center"/>
      <protection locked="0"/>
    </xf>
    <xf numFmtId="14" fontId="0" fillId="9" borderId="1" xfId="0" applyNumberFormat="1" applyFill="1" applyBorder="1" applyAlignment="1" applyProtection="1">
      <alignment horizontal="center"/>
      <protection locked="0"/>
    </xf>
    <xf numFmtId="14" fontId="0" fillId="9" borderId="0" xfId="0" applyNumberFormat="1" applyFill="1" applyAlignment="1" applyProtection="1">
      <alignment horizontal="center"/>
      <protection locked="0"/>
    </xf>
    <xf numFmtId="10" fontId="0" fillId="9" borderId="0" xfId="0" applyNumberFormat="1" applyFill="1" applyAlignment="1" applyProtection="1">
      <alignment horizontal="center"/>
      <protection locked="0"/>
    </xf>
    <xf numFmtId="164" fontId="6" fillId="9" borderId="1" xfId="0" applyNumberFormat="1" applyFont="1" applyFill="1" applyBorder="1" applyAlignment="1" applyProtection="1">
      <alignment vertical="center"/>
      <protection locked="0"/>
    </xf>
    <xf numFmtId="0" fontId="6" fillId="9" borderId="1" xfId="0" applyFont="1" applyFill="1" applyBorder="1" applyAlignment="1" applyProtection="1">
      <alignment vertical="center"/>
      <protection locked="0"/>
    </xf>
    <xf numFmtId="0" fontId="6" fillId="9" borderId="3" xfId="0" applyFont="1" applyFill="1" applyBorder="1" applyAlignment="1" applyProtection="1">
      <alignment vertical="center"/>
      <protection locked="0"/>
    </xf>
    <xf numFmtId="164" fontId="6" fillId="9" borderId="3" xfId="0" applyNumberFormat="1" applyFont="1" applyFill="1" applyBorder="1" applyAlignment="1" applyProtection="1">
      <alignment vertical="center"/>
      <protection locked="0"/>
    </xf>
    <xf numFmtId="164" fontId="0" fillId="9" borderId="1" xfId="0" applyNumberFormat="1" applyFill="1" applyBorder="1" applyProtection="1">
      <protection locked="0"/>
    </xf>
    <xf numFmtId="164" fontId="0" fillId="9" borderId="0" xfId="0" applyNumberFormat="1" applyFill="1" applyProtection="1">
      <protection locked="0"/>
    </xf>
    <xf numFmtId="0" fontId="13" fillId="0" borderId="7" xfId="0" applyFont="1" applyFill="1" applyBorder="1" applyAlignment="1">
      <alignment horizontal="center"/>
    </xf>
    <xf numFmtId="0" fontId="13" fillId="0" borderId="2" xfId="0" applyFont="1" applyFill="1" applyBorder="1" applyAlignment="1">
      <alignment horizontal="center"/>
    </xf>
    <xf numFmtId="164" fontId="13" fillId="0" borderId="2" xfId="0" applyNumberFormat="1" applyFont="1" applyFill="1" applyBorder="1" applyAlignment="1">
      <alignment horizontal="center"/>
    </xf>
    <xf numFmtId="164" fontId="14" fillId="0" borderId="2" xfId="0" applyNumberFormat="1" applyFont="1" applyFill="1" applyBorder="1" applyAlignment="1">
      <alignment horizontal="center"/>
    </xf>
    <xf numFmtId="164" fontId="24" fillId="0" borderId="2" xfId="0" applyNumberFormat="1" applyFont="1" applyFill="1" applyBorder="1" applyAlignment="1">
      <alignment horizontal="center"/>
    </xf>
    <xf numFmtId="165" fontId="14" fillId="0" borderId="2" xfId="0" applyNumberFormat="1" applyFont="1" applyFill="1" applyBorder="1" applyAlignment="1">
      <alignment horizontal="center"/>
    </xf>
    <xf numFmtId="2" fontId="14" fillId="0" borderId="2" xfId="0" applyNumberFormat="1" applyFont="1" applyFill="1" applyBorder="1" applyAlignment="1">
      <alignment horizontal="center"/>
    </xf>
    <xf numFmtId="0" fontId="21" fillId="0" borderId="2" xfId="0" applyFont="1" applyFill="1" applyBorder="1" applyAlignment="1">
      <alignment horizontal="center"/>
    </xf>
    <xf numFmtId="164" fontId="21" fillId="0" borderId="2" xfId="0" applyNumberFormat="1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164" fontId="22" fillId="0" borderId="2" xfId="0" applyNumberFormat="1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164" fontId="14" fillId="0" borderId="1" xfId="0" applyNumberFormat="1" applyFont="1" applyFill="1" applyBorder="1" applyAlignment="1">
      <alignment horizontal="center"/>
    </xf>
    <xf numFmtId="165" fontId="14" fillId="0" borderId="1" xfId="0" applyNumberFormat="1" applyFont="1" applyFill="1" applyBorder="1" applyAlignment="1">
      <alignment horizontal="center"/>
    </xf>
    <xf numFmtId="2" fontId="14" fillId="0" borderId="1" xfId="0" applyNumberFormat="1" applyFont="1" applyFill="1" applyBorder="1" applyAlignment="1">
      <alignment horizontal="center"/>
    </xf>
    <xf numFmtId="0" fontId="21" fillId="0" borderId="1" xfId="0" applyFont="1" applyFill="1" applyBorder="1" applyAlignment="1">
      <alignment horizontal="center"/>
    </xf>
    <xf numFmtId="164" fontId="21" fillId="0" borderId="1" xfId="0" applyNumberFormat="1" applyFont="1" applyFill="1" applyBorder="1" applyAlignment="1">
      <alignment horizontal="center"/>
    </xf>
  </cellXfs>
  <cellStyles count="6">
    <cellStyle name="60% — akcent 3 2" xfId="3" xr:uid="{B5AB633D-5441-4158-BB66-D1EBA4866430}"/>
    <cellStyle name="Dane wejściowe" xfId="4" builtinId="20"/>
    <cellStyle name="Dobry" xfId="1" builtinId="26"/>
    <cellStyle name="Normalny" xfId="0" builtinId="0"/>
    <cellStyle name="Normalny 2" xfId="5" xr:uid="{D4800808-2723-4B15-B2AB-FC0229144FCB}"/>
    <cellStyle name="Zły" xfId="2" builtinId="27"/>
  </cellStyles>
  <dxfs count="17">
    <dxf>
      <numFmt numFmtId="0" formatCode="General"/>
    </dxf>
    <dxf>
      <font>
        <b val="0"/>
        <i val="0"/>
        <color theme="1" tint="0.34998626667073579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A5DCA5"/>
        </patternFill>
      </fill>
    </dxf>
    <dxf>
      <font>
        <b val="0"/>
        <i val="0"/>
        <color theme="1" tint="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008200"/>
          <bgColor rgb="FF000000"/>
        </patternFill>
      </fill>
    </dxf>
  </dxfs>
  <tableStyles count="0" defaultTableStyle="TableStyleMedium2" defaultPivotStyle="PivotStyleLight16"/>
  <colors>
    <mruColors>
      <color rgb="FFE6F5FF"/>
      <color rgb="FFA5DCA5"/>
      <color rgb="FFCC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sumnerevans.com/pages/portfolio.html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62865</xdr:rowOff>
    </xdr:from>
    <xdr:to>
      <xdr:col>0</xdr:col>
      <xdr:colOff>1485901</xdr:colOff>
      <xdr:row>0</xdr:row>
      <xdr:rowOff>552450</xdr:rowOff>
    </xdr:to>
    <xdr:sp macro="[0]!ResetAllPricesToLowes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8EE3FCFB-53C1-4E90-9615-CF0FACBC93FD}"/>
            </a:ext>
          </a:extLst>
        </xdr:cNvPr>
        <xdr:cNvSpPr/>
      </xdr:nvSpPr>
      <xdr:spPr>
        <a:xfrm>
          <a:off x="76200" y="62865"/>
          <a:ext cx="1409701" cy="48958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RESET CEN DO</a:t>
          </a:r>
          <a:r>
            <a:rPr lang="pl-PL" sz="1100" b="1" baseline="0"/>
            <a:t> MIN.</a:t>
          </a:r>
          <a:endParaRPr lang="pl-PL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190750</xdr:colOff>
      <xdr:row>1</xdr:row>
      <xdr:rowOff>171450</xdr:rowOff>
    </xdr:from>
    <xdr:to>
      <xdr:col>10</xdr:col>
      <xdr:colOff>272417</xdr:colOff>
      <xdr:row>5</xdr:row>
      <xdr:rowOff>130372</xdr:rowOff>
    </xdr:to>
    <xdr:grpSp>
      <xdr:nvGrpSpPr>
        <xdr:cNvPr id="12" name="Grupa 11">
          <a:extLst>
            <a:ext uri="{FF2B5EF4-FFF2-40B4-BE49-F238E27FC236}">
              <a16:creationId xmlns:a16="http://schemas.microsoft.com/office/drawing/2014/main" id="{E68E3832-C677-FF1F-8A72-6B15DD794188}"/>
            </a:ext>
          </a:extLst>
        </xdr:cNvPr>
        <xdr:cNvGrpSpPr/>
      </xdr:nvGrpSpPr>
      <xdr:grpSpPr>
        <a:xfrm>
          <a:off x="6058150" y="354330"/>
          <a:ext cx="1910467" cy="690442"/>
          <a:chOff x="5876057" y="772250"/>
          <a:chExt cx="2149270" cy="789671"/>
        </a:xfrm>
      </xdr:grpSpPr>
      <xdr:sp macro="[0]!CSVForCSPS" textlink="">
        <xdr:nvSpPr>
          <xdr:cNvPr id="2" name="Prostokąt: zaokrąglone rogi 1">
            <a:extLst>
              <a:ext uri="{FF2B5EF4-FFF2-40B4-BE49-F238E27FC236}">
                <a16:creationId xmlns:a16="http://schemas.microsoft.com/office/drawing/2014/main" id="{8B7D8265-FC5C-A104-74BD-A69A85ED20F8}"/>
              </a:ext>
            </a:extLst>
          </xdr:cNvPr>
          <xdr:cNvSpPr/>
        </xdr:nvSpPr>
        <xdr:spPr>
          <a:xfrm>
            <a:off x="5903384" y="774071"/>
            <a:ext cx="2115765" cy="787850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800" b="1"/>
              <a:t>ZAPISZ</a:t>
            </a:r>
            <a:r>
              <a:rPr lang="pl-PL" sz="1800" b="1" baseline="0"/>
              <a:t> CSV</a:t>
            </a:r>
            <a:endParaRPr lang="pl-PL" sz="1800" b="1"/>
          </a:p>
        </xdr:txBody>
      </xdr:sp>
      <xdr:pic macro="[0]!CSVForCSPS">
        <xdr:nvPicPr>
          <xdr:cNvPr id="10" name="Obraz 9">
            <a:extLst>
              <a:ext uri="{FF2B5EF4-FFF2-40B4-BE49-F238E27FC236}">
                <a16:creationId xmlns:a16="http://schemas.microsoft.com/office/drawing/2014/main" id="{02A4332C-B436-30C0-8324-BA0F5B95A0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6012869" y="867403"/>
            <a:ext cx="625893" cy="63128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1" name="Button 1" descr="Eksportuj do CSV" hidden="1">
                <a:extLst>
                  <a:ext uri="{63B3BB69-23CF-44E3-9099-C40C66FF867C}">
                    <a14:compatExt spid="_x0000_s10241"/>
                  </a:ext>
                  <a:ext uri="{FF2B5EF4-FFF2-40B4-BE49-F238E27FC236}">
                    <a16:creationId xmlns:a16="http://schemas.microsoft.com/office/drawing/2014/main" id="{00000000-0008-0000-0900-000001280000}"/>
                  </a:ext>
                </a:extLst>
              </xdr:cNvPr>
              <xdr:cNvSpPr/>
            </xdr:nvSpPr>
            <xdr:spPr bwMode="auto">
              <a:xfrm>
                <a:off x="5876057" y="772250"/>
                <a:ext cx="2149270" cy="783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Eksportuj do CSV</a:t>
                </a:r>
              </a:p>
            </xdr:txBody>
          </xdr:sp>
        </mc:Choice>
        <mc:Fallback/>
      </mc:AlternateContent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95D06409-00B9-49A9-88EE-1C3F3AD937D0}" autoFormatId="16" applyNumberFormats="0" applyBorderFormats="0" applyFontFormats="0" applyPatternFormats="0" applyAlignmentFormats="0" applyWidthHeightFormats="0">
  <queryTableRefresh nextId="5">
    <queryTableFields count="3">
      <queryTableField id="1" name="PN" tableColumnId="1"/>
      <queryTableField id="3" name="stan mag." tableColumnId="3"/>
      <queryTableField id="4" name="Zapas powyżej 3 mc-y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E4773408-01DD-4284-9A4A-641835F33A82}" autoFormatId="16" applyNumberFormats="0" applyBorderFormats="0" applyFontFormats="0" applyPatternFormats="0" applyAlignmentFormats="0" applyWidthHeightFormats="0">
  <queryTableRefresh nextId="4">
    <queryTableFields count="3">
      <queryTableField id="1" name="Numer części" tableColumnId="1"/>
      <queryTableField id="2" name="Cena pln Stock" tableColumnId="2"/>
      <queryTableField id="3" name="Data uzyskanej ceny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DA221E3-8B9B-45EB-A68A-CA889ED81D47}" autoFormatId="16" applyNumberFormats="0" applyBorderFormats="0" applyFontFormats="0" applyPatternFormats="0" applyAlignmentFormats="0" applyWidthHeightFormats="0">
  <queryTableRefresh nextId="3">
    <queryTableFields count="2">
      <queryTableField id="1" name="PN" tableColumnId="1"/>
      <queryTableField id="2" name="PH aktualn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F2F24052-5B0E-4C5D-BF66-83A7B6522907}" autoFormatId="16" applyNumberFormats="0" applyBorderFormats="0" applyFontFormats="0" applyPatternFormats="0" applyAlignmentFormats="0" applyWidthHeightFormats="0">
  <queryTableRefresh nextId="4">
    <queryTableFields count="3">
      <queryTableField id="1" name="Numer części" tableColumnId="1"/>
      <queryTableField id="2" name="Opis produktu" tableColumnId="2"/>
      <queryTableField id="3" name="Promocja - cena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4AC3D0E-659B-4CC3-A333-57841D393409}" autoFormatId="16" applyNumberFormats="0" applyBorderFormats="0" applyFontFormats="0" applyPatternFormats="0" applyAlignmentFormats="0" applyWidthHeightFormats="0">
  <queryTableRefresh nextId="5">
    <queryTableFields count="4">
      <queryTableField id="1" name="PN" tableColumnId="1"/>
      <queryTableField id="2" name="Oddział" tableColumnId="2"/>
      <queryTableField id="3" name="Stan magazynu dostępny" tableColumnId="3"/>
      <queryTableField id="4" name="średnia cena zak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547D43D-E398-4A87-9257-DAB3AF8A1F1D}" autoFormatId="16" applyNumberFormats="0" applyBorderFormats="0" applyFontFormats="0" applyPatternFormats="0" applyAlignmentFormats="0" applyWidthHeightFormats="0">
  <queryTableRefresh nextId="4">
    <queryTableFields count="3">
      <queryTableField id="1" name="PN" tableColumnId="1"/>
      <queryTableField id="2" name="cena " tableColumnId="2"/>
      <queryTableField id="3" name="data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57962C2F-D894-4334-949A-F3E00578973A}" autoFormatId="16" applyNumberFormats="0" applyBorderFormats="0" applyFontFormats="0" applyPatternFormats="0" applyAlignmentFormats="0" applyWidthHeightFormats="0">
  <queryTableRefresh nextId="8">
    <queryTableFields count="7">
      <queryTableField id="1" name="Part Code" tableColumnId="1"/>
      <queryTableField id="2" name="Part_Description_PL" tableColumnId="2"/>
      <queryTableField id="3" name="Sub_To_Part_Number" tableColumnId="3"/>
      <queryTableField id="4" name="cena stock" tableColumnId="4"/>
      <queryTableField id="5" name="cena pilne" tableColumnId="5"/>
      <queryTableField id="6" name="LIST PRICE  Detal" tableColumnId="6"/>
      <queryTableField id="7" name="Pack Quantity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CB83E2-4816-477C-8FB3-9A124F253FE2}" name="Zapas_3mce" displayName="Zapas_3mce" ref="A1:C1501" tableType="queryTable" totalsRowShown="0">
  <autoFilter ref="A1:C1501" xr:uid="{80CB83E2-4816-477C-8FB3-9A124F253FE2}"/>
  <tableColumns count="3">
    <tableColumn id="1" xr3:uid="{6DF98E95-25DE-4438-B080-B9110BA64853}" uniqueName="1" name="PN" queryTableFieldId="1"/>
    <tableColumn id="3" xr3:uid="{172120AC-4DBE-45EF-84E7-6C34823BC71F}" uniqueName="3" name="stan mag." queryTableFieldId="3"/>
    <tableColumn id="4" xr3:uid="{6D769434-D5BF-4EC5-8B3F-2712DE97FD77}" uniqueName="4" name="Zapas powyżej 3 mc-y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F5BB15B-DFC4-4D4C-A35F-B7D8791D39F0}" name="Uzyskane_ceny" displayName="Uzyskane_ceny" ref="A1:C1501" tableType="queryTable" totalsRowShown="0">
  <autoFilter ref="A1:C1501" xr:uid="{FF5BB15B-DFC4-4D4C-A35F-B7D8791D39F0}"/>
  <tableColumns count="3">
    <tableColumn id="1" xr3:uid="{A079A967-CB54-4DC2-9211-56E7562BE960}" uniqueName="1" name="Numer części" queryTableFieldId="1"/>
    <tableColumn id="2" xr3:uid="{D0EE4047-6310-4CE3-9BA0-A5F08D98CF42}" uniqueName="2" name="Cena pln Stock" queryTableFieldId="2"/>
    <tableColumn id="3" xr3:uid="{F83BEFBE-5D64-4014-8A5B-E6A7C66CF678}" uniqueName="3" name="Data uzyskanej ceny" queryTableFieldId="3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EF339F-F61C-4312-BF77-EC92B738402C}" name="PH" displayName="PH" ref="A1:B1501" tableType="queryTable" totalsRowShown="0">
  <autoFilter ref="A1:B1501" xr:uid="{40EF339F-F61C-4312-BF77-EC92B738402C}"/>
  <tableColumns count="2">
    <tableColumn id="1" xr3:uid="{8423204D-A9E5-431A-BB7B-C68178E063B1}" uniqueName="1" name="PN" queryTableFieldId="1"/>
    <tableColumn id="2" xr3:uid="{CB0A18C8-6671-449D-A8AA-886A178106CA}" uniqueName="2" name="PH aktualne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A628BB-9243-45EB-BC52-B398B4A4DFD0}" name="KOSZYK" displayName="KOSZYK" ref="A1:C1501" tableType="queryTable" totalsRowShown="0">
  <autoFilter ref="A1:C1501" xr:uid="{6DA628BB-9243-45EB-BC52-B398B4A4DFD0}"/>
  <tableColumns count="3">
    <tableColumn id="1" xr3:uid="{B70AE627-801A-4D34-A29A-16DEC080BA57}" uniqueName="1" name="Numer części" queryTableFieldId="1"/>
    <tableColumn id="2" xr3:uid="{3F2C2D31-4566-45AA-90BF-4A022B3F7009}" uniqueName="2" name="Opis produktu" queryTableFieldId="2" dataDxfId="13"/>
    <tableColumn id="3" xr3:uid="{A482D36E-B723-4350-87A9-C130392A98F1}" uniqueName="3" name="Promocja - cena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6581F0-3838-43A2-AE2C-EF2EA666B278}" name="DEADSTOCK" displayName="DEADSTOCK" ref="A1:D751" tableType="queryTable" totalsRowShown="0">
  <autoFilter ref="A1:D751" xr:uid="{FC6581F0-3838-43A2-AE2C-EF2EA666B278}"/>
  <tableColumns count="4">
    <tableColumn id="1" xr3:uid="{A2C9C921-7F20-4431-974A-81E9FFE0AAE2}" uniqueName="1" name="PN" queryTableFieldId="1"/>
    <tableColumn id="2" xr3:uid="{4148E2FA-E140-41B5-B778-437BDA0A977F}" uniqueName="2" name="Oddział" queryTableFieldId="2" dataDxfId="12"/>
    <tableColumn id="3" xr3:uid="{83701D88-D45B-46F1-A12A-D2A258BFF582}" uniqueName="3" name="Stan magazynu dostępny" queryTableFieldId="3"/>
    <tableColumn id="4" xr3:uid="{6A72CF56-6C1A-490B-AC23-D3A658648C14}" uniqueName="4" name="średnia cena zak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4A326F-292E-4A28-ABED-C7C739DEB87D}" name="After" displayName="After" ref="A1:C1501" tableType="queryTable" totalsRowShown="0">
  <autoFilter ref="A1:C1501" xr:uid="{684A326F-292E-4A28-ABED-C7C739DEB87D}"/>
  <tableColumns count="3">
    <tableColumn id="1" xr3:uid="{C5C2103F-9EB5-4E65-9D40-2136F0CC0CF7}" uniqueName="1" name="PN" queryTableFieldId="1"/>
    <tableColumn id="2" xr3:uid="{8E72139C-F83A-4478-9275-4924DF9EE285}" uniqueName="2" name="cena " queryTableFieldId="2"/>
    <tableColumn id="3" xr3:uid="{597CDCE2-92C2-4311-8B46-6F6D6398858E}" uniqueName="3" name="data" queryTableFieldId="3" dataDxf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19D85E-409B-48C4-8122-4319A03CA226}" name="Page1" displayName="Page1" ref="A1:G5001" tableType="queryTable" totalsRowShown="0">
  <autoFilter ref="A1:G5001" xr:uid="{2719D85E-409B-48C4-8122-4319A03CA226}"/>
  <tableColumns count="7">
    <tableColumn id="1" xr3:uid="{0BC12187-F59B-4C47-B1B9-E4C764264426}" uniqueName="1" name="Part Code" queryTableFieldId="1"/>
    <tableColumn id="2" xr3:uid="{F7C26738-F984-48A6-85C7-810B7D8C3C4A}" uniqueName="2" name="Part_Description_PL" queryTableFieldId="2" dataDxfId="0"/>
    <tableColumn id="3" xr3:uid="{9CD2E506-356F-4FE4-A9F4-38DD10F09206}" uniqueName="3" name="Sub_To_Part_Number" queryTableFieldId="3"/>
    <tableColumn id="4" xr3:uid="{CABF05C4-DB7B-4FDA-A5AD-BF1D04D25DC6}" uniqueName="4" name="cena stock" queryTableFieldId="4"/>
    <tableColumn id="5" xr3:uid="{CA9311F0-24C4-426E-964F-590CE7C0FA27}" uniqueName="5" name="cena pilne" queryTableFieldId="5"/>
    <tableColumn id="6" xr3:uid="{3D6B4BD4-F8F6-4FDE-B17E-761E576B6CA0}" uniqueName="6" name="LIST PRICE  Detal" queryTableFieldId="6"/>
    <tableColumn id="7" xr3:uid="{8E26C304-5890-4319-9ED5-4622DEC57AE1}" uniqueName="7" name="Pack Quantity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C316D-8632-4353-937B-697D5EE959BB}">
  <sheetPr codeName="Arkusz8"/>
  <dimension ref="A1:C1501"/>
  <sheetViews>
    <sheetView workbookViewId="0">
      <selection sqref="A1:D1501"/>
    </sheetView>
  </sheetViews>
  <sheetFormatPr defaultRowHeight="14.4" x14ac:dyDescent="0.3"/>
  <cols>
    <col min="1" max="1" width="11" bestFit="1" customWidth="1"/>
    <col min="2" max="2" width="11.44140625" bestFit="1" customWidth="1"/>
    <col min="3" max="4" width="21.88671875" bestFit="1" customWidth="1"/>
  </cols>
  <sheetData>
    <row r="1" spans="1:3" x14ac:dyDescent="0.3">
      <c r="A1" t="s">
        <v>0</v>
      </c>
      <c r="B1" t="s">
        <v>41</v>
      </c>
      <c r="C1" t="s">
        <v>42</v>
      </c>
    </row>
    <row r="2" spans="1:3" x14ac:dyDescent="0.3">
      <c r="A2">
        <v>3838411476</v>
      </c>
      <c r="B2">
        <v>244</v>
      </c>
      <c r="C2">
        <v>20.73</v>
      </c>
    </row>
    <row r="3" spans="1:3" x14ac:dyDescent="0.3">
      <c r="A3">
        <v>653965991</v>
      </c>
      <c r="B3">
        <v>180</v>
      </c>
      <c r="C3">
        <v>10.88</v>
      </c>
    </row>
    <row r="4" spans="1:3" x14ac:dyDescent="0.3">
      <c r="A4">
        <v>2503674142</v>
      </c>
      <c r="B4">
        <v>203</v>
      </c>
      <c r="C4">
        <v>20.61</v>
      </c>
    </row>
    <row r="5" spans="1:3" x14ac:dyDescent="0.3">
      <c r="A5">
        <v>9688306390</v>
      </c>
      <c r="B5">
        <v>18</v>
      </c>
      <c r="C5">
        <v>10.98</v>
      </c>
    </row>
    <row r="6" spans="1:3" x14ac:dyDescent="0.3">
      <c r="A6">
        <v>1530076290</v>
      </c>
      <c r="B6">
        <v>209</v>
      </c>
      <c r="C6">
        <v>12.05</v>
      </c>
    </row>
    <row r="7" spans="1:3" x14ac:dyDescent="0.3">
      <c r="A7">
        <v>5531175551</v>
      </c>
      <c r="B7">
        <v>259</v>
      </c>
      <c r="C7">
        <v>5.23</v>
      </c>
    </row>
    <row r="8" spans="1:3" x14ac:dyDescent="0.3">
      <c r="A8">
        <v>6791668419</v>
      </c>
      <c r="B8">
        <v>252</v>
      </c>
      <c r="C8">
        <v>21.37</v>
      </c>
    </row>
    <row r="9" spans="1:3" x14ac:dyDescent="0.3">
      <c r="A9">
        <v>6341385911</v>
      </c>
      <c r="B9">
        <v>471</v>
      </c>
      <c r="C9">
        <v>11.89</v>
      </c>
    </row>
    <row r="10" spans="1:3" x14ac:dyDescent="0.3">
      <c r="A10">
        <v>8795736339</v>
      </c>
      <c r="B10">
        <v>484</v>
      </c>
      <c r="C10">
        <v>20.84</v>
      </c>
    </row>
    <row r="11" spans="1:3" x14ac:dyDescent="0.3">
      <c r="A11">
        <v>2602400089</v>
      </c>
      <c r="B11">
        <v>425</v>
      </c>
      <c r="C11">
        <v>19.21</v>
      </c>
    </row>
    <row r="12" spans="1:3" x14ac:dyDescent="0.3">
      <c r="A12">
        <v>7958022025</v>
      </c>
      <c r="B12">
        <v>174</v>
      </c>
      <c r="C12">
        <v>5.58</v>
      </c>
    </row>
    <row r="13" spans="1:3" x14ac:dyDescent="0.3">
      <c r="A13">
        <v>6211684111</v>
      </c>
      <c r="B13">
        <v>20</v>
      </c>
      <c r="C13">
        <v>18.73</v>
      </c>
    </row>
    <row r="14" spans="1:3" x14ac:dyDescent="0.3">
      <c r="A14">
        <v>9361623661</v>
      </c>
      <c r="B14">
        <v>269</v>
      </c>
      <c r="C14">
        <v>5.64</v>
      </c>
    </row>
    <row r="15" spans="1:3" x14ac:dyDescent="0.3">
      <c r="A15">
        <v>6664500847</v>
      </c>
      <c r="B15">
        <v>233</v>
      </c>
      <c r="C15">
        <v>16.03</v>
      </c>
    </row>
    <row r="16" spans="1:3" x14ac:dyDescent="0.3">
      <c r="A16">
        <v>208377544</v>
      </c>
      <c r="B16">
        <v>401</v>
      </c>
      <c r="C16">
        <v>4.5599999999999996</v>
      </c>
    </row>
    <row r="17" spans="1:3" x14ac:dyDescent="0.3">
      <c r="A17">
        <v>8179231324</v>
      </c>
      <c r="B17">
        <v>160</v>
      </c>
      <c r="C17">
        <v>23.93</v>
      </c>
    </row>
    <row r="18" spans="1:3" x14ac:dyDescent="0.3">
      <c r="A18">
        <v>2867636779</v>
      </c>
      <c r="B18">
        <v>475</v>
      </c>
      <c r="C18">
        <v>19.809999999999999</v>
      </c>
    </row>
    <row r="19" spans="1:3" x14ac:dyDescent="0.3">
      <c r="A19">
        <v>6496458315</v>
      </c>
      <c r="B19">
        <v>378</v>
      </c>
      <c r="C19">
        <v>20.03</v>
      </c>
    </row>
    <row r="20" spans="1:3" x14ac:dyDescent="0.3">
      <c r="A20">
        <v>1354511610</v>
      </c>
      <c r="B20">
        <v>242</v>
      </c>
      <c r="C20">
        <v>22.03</v>
      </c>
    </row>
    <row r="21" spans="1:3" x14ac:dyDescent="0.3">
      <c r="A21">
        <v>7053055386</v>
      </c>
      <c r="B21">
        <v>99</v>
      </c>
      <c r="C21">
        <v>13.6</v>
      </c>
    </row>
    <row r="22" spans="1:3" x14ac:dyDescent="0.3">
      <c r="A22">
        <v>2077338487</v>
      </c>
      <c r="B22">
        <v>95</v>
      </c>
      <c r="C22">
        <v>4.3600000000000003</v>
      </c>
    </row>
    <row r="23" spans="1:3" x14ac:dyDescent="0.3">
      <c r="A23">
        <v>9708304664</v>
      </c>
      <c r="B23">
        <v>86</v>
      </c>
      <c r="C23">
        <v>9.5299999999999994</v>
      </c>
    </row>
    <row r="24" spans="1:3" x14ac:dyDescent="0.3">
      <c r="A24">
        <v>8110973054</v>
      </c>
      <c r="B24">
        <v>124</v>
      </c>
      <c r="C24">
        <v>20.37</v>
      </c>
    </row>
    <row r="25" spans="1:3" x14ac:dyDescent="0.3">
      <c r="A25">
        <v>3885772285</v>
      </c>
      <c r="B25">
        <v>239</v>
      </c>
      <c r="C25">
        <v>3.76</v>
      </c>
    </row>
    <row r="26" spans="1:3" x14ac:dyDescent="0.3">
      <c r="A26">
        <v>6434224913</v>
      </c>
      <c r="B26">
        <v>302</v>
      </c>
      <c r="C26">
        <v>21.23</v>
      </c>
    </row>
    <row r="27" spans="1:3" x14ac:dyDescent="0.3">
      <c r="A27">
        <v>3996147344</v>
      </c>
      <c r="B27">
        <v>161</v>
      </c>
      <c r="C27">
        <v>6.67</v>
      </c>
    </row>
    <row r="28" spans="1:3" x14ac:dyDescent="0.3">
      <c r="A28">
        <v>190454239</v>
      </c>
      <c r="B28">
        <v>157</v>
      </c>
      <c r="C28">
        <v>11.2</v>
      </c>
    </row>
    <row r="29" spans="1:3" x14ac:dyDescent="0.3">
      <c r="A29">
        <v>588361991</v>
      </c>
      <c r="B29">
        <v>345</v>
      </c>
      <c r="C29">
        <v>15</v>
      </c>
    </row>
    <row r="30" spans="1:3" x14ac:dyDescent="0.3">
      <c r="A30">
        <v>7399151373</v>
      </c>
      <c r="B30">
        <v>438</v>
      </c>
      <c r="C30">
        <v>14.66</v>
      </c>
    </row>
    <row r="31" spans="1:3" x14ac:dyDescent="0.3">
      <c r="A31">
        <v>7106914074</v>
      </c>
      <c r="B31">
        <v>429</v>
      </c>
      <c r="C31">
        <v>8.06</v>
      </c>
    </row>
    <row r="32" spans="1:3" x14ac:dyDescent="0.3">
      <c r="A32">
        <v>522065220</v>
      </c>
      <c r="B32">
        <v>235</v>
      </c>
      <c r="C32">
        <v>23.65</v>
      </c>
    </row>
    <row r="33" spans="1:3" x14ac:dyDescent="0.3">
      <c r="A33">
        <v>2461616046</v>
      </c>
      <c r="B33">
        <v>360</v>
      </c>
      <c r="C33">
        <v>15.93</v>
      </c>
    </row>
    <row r="34" spans="1:3" x14ac:dyDescent="0.3">
      <c r="A34">
        <v>2161924525</v>
      </c>
      <c r="B34">
        <v>153</v>
      </c>
      <c r="C34">
        <v>11.04</v>
      </c>
    </row>
    <row r="35" spans="1:3" x14ac:dyDescent="0.3">
      <c r="A35">
        <v>4352973178</v>
      </c>
      <c r="B35">
        <v>407</v>
      </c>
      <c r="C35">
        <v>17.04</v>
      </c>
    </row>
    <row r="36" spans="1:3" x14ac:dyDescent="0.3">
      <c r="A36">
        <v>1264720928</v>
      </c>
      <c r="B36">
        <v>490</v>
      </c>
      <c r="C36">
        <v>23.63</v>
      </c>
    </row>
    <row r="37" spans="1:3" x14ac:dyDescent="0.3">
      <c r="A37">
        <v>6870083136</v>
      </c>
      <c r="B37">
        <v>413</v>
      </c>
      <c r="C37">
        <v>21.31</v>
      </c>
    </row>
    <row r="38" spans="1:3" x14ac:dyDescent="0.3">
      <c r="A38">
        <v>4382320278</v>
      </c>
      <c r="B38">
        <v>236</v>
      </c>
      <c r="C38">
        <v>21.41</v>
      </c>
    </row>
    <row r="39" spans="1:3" x14ac:dyDescent="0.3">
      <c r="A39">
        <v>8888340112</v>
      </c>
      <c r="B39">
        <v>432</v>
      </c>
      <c r="C39">
        <v>11.28</v>
      </c>
    </row>
    <row r="40" spans="1:3" x14ac:dyDescent="0.3">
      <c r="A40">
        <v>1922986765</v>
      </c>
      <c r="B40">
        <v>222</v>
      </c>
      <c r="C40">
        <v>21.79</v>
      </c>
    </row>
    <row r="41" spans="1:3" x14ac:dyDescent="0.3">
      <c r="A41">
        <v>3070351893</v>
      </c>
      <c r="B41">
        <v>48</v>
      </c>
      <c r="C41">
        <v>8.67</v>
      </c>
    </row>
    <row r="42" spans="1:3" x14ac:dyDescent="0.3">
      <c r="A42">
        <v>9564895895</v>
      </c>
      <c r="B42">
        <v>473</v>
      </c>
      <c r="C42">
        <v>4.72</v>
      </c>
    </row>
    <row r="43" spans="1:3" x14ac:dyDescent="0.3">
      <c r="A43">
        <v>8700429609</v>
      </c>
      <c r="B43">
        <v>51</v>
      </c>
      <c r="C43">
        <v>22.6</v>
      </c>
    </row>
    <row r="44" spans="1:3" x14ac:dyDescent="0.3">
      <c r="A44">
        <v>2324859225</v>
      </c>
      <c r="B44">
        <v>385</v>
      </c>
      <c r="C44">
        <v>12.88</v>
      </c>
    </row>
    <row r="45" spans="1:3" x14ac:dyDescent="0.3">
      <c r="A45">
        <v>9604613328</v>
      </c>
      <c r="B45">
        <v>300</v>
      </c>
      <c r="C45">
        <v>14.61</v>
      </c>
    </row>
    <row r="46" spans="1:3" x14ac:dyDescent="0.3">
      <c r="A46">
        <v>1710187249</v>
      </c>
      <c r="B46">
        <v>468</v>
      </c>
      <c r="C46">
        <v>21.22</v>
      </c>
    </row>
    <row r="47" spans="1:3" x14ac:dyDescent="0.3">
      <c r="A47">
        <v>4619948396</v>
      </c>
      <c r="B47">
        <v>376</v>
      </c>
      <c r="C47">
        <v>3.64</v>
      </c>
    </row>
    <row r="48" spans="1:3" x14ac:dyDescent="0.3">
      <c r="A48">
        <v>9225498977</v>
      </c>
      <c r="B48">
        <v>427</v>
      </c>
      <c r="C48">
        <v>13.65</v>
      </c>
    </row>
    <row r="49" spans="1:3" x14ac:dyDescent="0.3">
      <c r="A49">
        <v>1345526935</v>
      </c>
      <c r="B49">
        <v>369</v>
      </c>
      <c r="C49">
        <v>6.35</v>
      </c>
    </row>
    <row r="50" spans="1:3" x14ac:dyDescent="0.3">
      <c r="A50">
        <v>5780721966</v>
      </c>
      <c r="B50">
        <v>289</v>
      </c>
      <c r="C50">
        <v>16.72</v>
      </c>
    </row>
    <row r="51" spans="1:3" x14ac:dyDescent="0.3">
      <c r="A51">
        <v>5437841105</v>
      </c>
      <c r="B51">
        <v>148</v>
      </c>
      <c r="C51">
        <v>8.6300000000000008</v>
      </c>
    </row>
    <row r="52" spans="1:3" x14ac:dyDescent="0.3">
      <c r="A52">
        <v>2079617376</v>
      </c>
      <c r="B52">
        <v>435</v>
      </c>
      <c r="C52">
        <v>21.59</v>
      </c>
    </row>
    <row r="53" spans="1:3" x14ac:dyDescent="0.3">
      <c r="A53">
        <v>994953617</v>
      </c>
      <c r="B53">
        <v>88</v>
      </c>
      <c r="C53">
        <v>16.72</v>
      </c>
    </row>
    <row r="54" spans="1:3" x14ac:dyDescent="0.3">
      <c r="A54">
        <v>675644881</v>
      </c>
      <c r="B54">
        <v>409</v>
      </c>
      <c r="C54">
        <v>20.27</v>
      </c>
    </row>
    <row r="55" spans="1:3" x14ac:dyDescent="0.3">
      <c r="A55">
        <v>262692603</v>
      </c>
      <c r="B55">
        <v>10</v>
      </c>
      <c r="C55">
        <v>3.69</v>
      </c>
    </row>
    <row r="56" spans="1:3" x14ac:dyDescent="0.3">
      <c r="A56">
        <v>4082754244</v>
      </c>
      <c r="B56">
        <v>456</v>
      </c>
      <c r="C56">
        <v>4.13</v>
      </c>
    </row>
    <row r="57" spans="1:3" x14ac:dyDescent="0.3">
      <c r="A57">
        <v>3803968699</v>
      </c>
      <c r="B57">
        <v>351</v>
      </c>
      <c r="C57">
        <v>12.47</v>
      </c>
    </row>
    <row r="58" spans="1:3" x14ac:dyDescent="0.3">
      <c r="A58">
        <v>4414157740</v>
      </c>
      <c r="B58">
        <v>77</v>
      </c>
      <c r="C58">
        <v>5.0199999999999996</v>
      </c>
    </row>
    <row r="59" spans="1:3" x14ac:dyDescent="0.3">
      <c r="A59">
        <v>8887043897</v>
      </c>
      <c r="B59">
        <v>134</v>
      </c>
      <c r="C59">
        <v>21.77</v>
      </c>
    </row>
    <row r="60" spans="1:3" x14ac:dyDescent="0.3">
      <c r="A60">
        <v>7518810718</v>
      </c>
      <c r="B60">
        <v>370</v>
      </c>
      <c r="C60">
        <v>13</v>
      </c>
    </row>
    <row r="61" spans="1:3" x14ac:dyDescent="0.3">
      <c r="A61">
        <v>581843799</v>
      </c>
      <c r="B61">
        <v>471</v>
      </c>
      <c r="C61">
        <v>10.83</v>
      </c>
    </row>
    <row r="62" spans="1:3" x14ac:dyDescent="0.3">
      <c r="A62">
        <v>6883190019</v>
      </c>
      <c r="B62">
        <v>181</v>
      </c>
      <c r="C62">
        <v>9.49</v>
      </c>
    </row>
    <row r="63" spans="1:3" x14ac:dyDescent="0.3">
      <c r="A63">
        <v>7241239057</v>
      </c>
      <c r="B63">
        <v>85</v>
      </c>
      <c r="C63">
        <v>18.23</v>
      </c>
    </row>
    <row r="64" spans="1:3" x14ac:dyDescent="0.3">
      <c r="A64">
        <v>9507091639</v>
      </c>
      <c r="B64">
        <v>372</v>
      </c>
      <c r="C64">
        <v>22.09</v>
      </c>
    </row>
    <row r="65" spans="1:3" x14ac:dyDescent="0.3">
      <c r="A65">
        <v>8709884494</v>
      </c>
      <c r="B65">
        <v>98</v>
      </c>
      <c r="C65">
        <v>21.7</v>
      </c>
    </row>
    <row r="66" spans="1:3" x14ac:dyDescent="0.3">
      <c r="A66">
        <v>3336315862</v>
      </c>
      <c r="B66">
        <v>332</v>
      </c>
      <c r="C66">
        <v>13.51</v>
      </c>
    </row>
    <row r="67" spans="1:3" x14ac:dyDescent="0.3">
      <c r="A67">
        <v>3690747895</v>
      </c>
      <c r="B67">
        <v>221</v>
      </c>
      <c r="C67">
        <v>16.88</v>
      </c>
    </row>
    <row r="68" spans="1:3" x14ac:dyDescent="0.3">
      <c r="A68">
        <v>1674097653</v>
      </c>
      <c r="B68">
        <v>139</v>
      </c>
      <c r="C68">
        <v>11.58</v>
      </c>
    </row>
    <row r="69" spans="1:3" x14ac:dyDescent="0.3">
      <c r="A69">
        <v>9896990046</v>
      </c>
      <c r="B69">
        <v>52</v>
      </c>
      <c r="C69">
        <v>7.11</v>
      </c>
    </row>
    <row r="70" spans="1:3" x14ac:dyDescent="0.3">
      <c r="A70">
        <v>4243199420</v>
      </c>
      <c r="B70">
        <v>129</v>
      </c>
      <c r="C70">
        <v>5.49</v>
      </c>
    </row>
    <row r="71" spans="1:3" x14ac:dyDescent="0.3">
      <c r="A71">
        <v>7943009575</v>
      </c>
      <c r="B71">
        <v>307</v>
      </c>
      <c r="C71">
        <v>14.2</v>
      </c>
    </row>
    <row r="72" spans="1:3" x14ac:dyDescent="0.3">
      <c r="A72">
        <v>6599555785</v>
      </c>
      <c r="B72">
        <v>12</v>
      </c>
      <c r="C72">
        <v>16.850000000000001</v>
      </c>
    </row>
    <row r="73" spans="1:3" x14ac:dyDescent="0.3">
      <c r="A73">
        <v>6961015242</v>
      </c>
      <c r="B73">
        <v>408</v>
      </c>
      <c r="C73">
        <v>15.6</v>
      </c>
    </row>
    <row r="74" spans="1:3" x14ac:dyDescent="0.3">
      <c r="A74">
        <v>6405762301</v>
      </c>
      <c r="B74">
        <v>441</v>
      </c>
      <c r="C74">
        <v>21.9</v>
      </c>
    </row>
    <row r="75" spans="1:3" x14ac:dyDescent="0.3">
      <c r="A75">
        <v>8647820489</v>
      </c>
      <c r="B75">
        <v>146</v>
      </c>
      <c r="C75">
        <v>21.5</v>
      </c>
    </row>
    <row r="76" spans="1:3" x14ac:dyDescent="0.3">
      <c r="A76">
        <v>9430460734</v>
      </c>
      <c r="B76">
        <v>392</v>
      </c>
      <c r="C76">
        <v>11.35</v>
      </c>
    </row>
    <row r="77" spans="1:3" x14ac:dyDescent="0.3">
      <c r="A77">
        <v>1275526185</v>
      </c>
      <c r="B77">
        <v>257</v>
      </c>
      <c r="C77">
        <v>22.73</v>
      </c>
    </row>
    <row r="78" spans="1:3" x14ac:dyDescent="0.3">
      <c r="A78">
        <v>1112503685</v>
      </c>
      <c r="B78">
        <v>228</v>
      </c>
      <c r="C78">
        <v>16.45</v>
      </c>
    </row>
    <row r="79" spans="1:3" x14ac:dyDescent="0.3">
      <c r="A79">
        <v>4353529757</v>
      </c>
      <c r="B79">
        <v>339</v>
      </c>
      <c r="C79">
        <v>4.84</v>
      </c>
    </row>
    <row r="80" spans="1:3" x14ac:dyDescent="0.3">
      <c r="A80">
        <v>4844336832</v>
      </c>
      <c r="B80">
        <v>423</v>
      </c>
      <c r="C80">
        <v>14.58</v>
      </c>
    </row>
    <row r="81" spans="1:3" x14ac:dyDescent="0.3">
      <c r="A81">
        <v>5830260776</v>
      </c>
      <c r="B81">
        <v>266</v>
      </c>
      <c r="C81">
        <v>6.28</v>
      </c>
    </row>
    <row r="82" spans="1:3" x14ac:dyDescent="0.3">
      <c r="A82">
        <v>9442680144</v>
      </c>
      <c r="B82">
        <v>373</v>
      </c>
      <c r="C82">
        <v>9.61</v>
      </c>
    </row>
    <row r="83" spans="1:3" x14ac:dyDescent="0.3">
      <c r="A83">
        <v>8250025115</v>
      </c>
      <c r="B83">
        <v>493</v>
      </c>
      <c r="C83">
        <v>10.199999999999999</v>
      </c>
    </row>
    <row r="84" spans="1:3" x14ac:dyDescent="0.3">
      <c r="A84">
        <v>5575975343</v>
      </c>
      <c r="B84">
        <v>231</v>
      </c>
      <c r="C84">
        <v>6.79</v>
      </c>
    </row>
    <row r="85" spans="1:3" x14ac:dyDescent="0.3">
      <c r="A85">
        <v>8044092439</v>
      </c>
      <c r="B85">
        <v>233</v>
      </c>
      <c r="C85">
        <v>4.3099999999999996</v>
      </c>
    </row>
    <row r="86" spans="1:3" x14ac:dyDescent="0.3">
      <c r="A86">
        <v>3573906623</v>
      </c>
      <c r="B86">
        <v>54</v>
      </c>
      <c r="C86">
        <v>15.24</v>
      </c>
    </row>
    <row r="87" spans="1:3" x14ac:dyDescent="0.3">
      <c r="A87">
        <v>1483564936</v>
      </c>
      <c r="B87">
        <v>239</v>
      </c>
      <c r="C87">
        <v>3.17</v>
      </c>
    </row>
    <row r="88" spans="1:3" x14ac:dyDescent="0.3">
      <c r="A88">
        <v>1124636957</v>
      </c>
      <c r="B88">
        <v>235</v>
      </c>
      <c r="C88">
        <v>22.03</v>
      </c>
    </row>
    <row r="89" spans="1:3" x14ac:dyDescent="0.3">
      <c r="A89">
        <v>5174276295</v>
      </c>
      <c r="B89">
        <v>307</v>
      </c>
      <c r="C89">
        <v>17.39</v>
      </c>
    </row>
    <row r="90" spans="1:3" x14ac:dyDescent="0.3">
      <c r="A90">
        <v>3868862848</v>
      </c>
      <c r="B90">
        <v>374</v>
      </c>
      <c r="C90">
        <v>6.25</v>
      </c>
    </row>
    <row r="91" spans="1:3" x14ac:dyDescent="0.3">
      <c r="A91">
        <v>1853976267</v>
      </c>
      <c r="B91">
        <v>417</v>
      </c>
      <c r="C91">
        <v>19.03</v>
      </c>
    </row>
    <row r="92" spans="1:3" x14ac:dyDescent="0.3">
      <c r="A92">
        <v>8425155988</v>
      </c>
      <c r="B92">
        <v>246</v>
      </c>
      <c r="C92">
        <v>21.71</v>
      </c>
    </row>
    <row r="93" spans="1:3" x14ac:dyDescent="0.3">
      <c r="A93">
        <v>3696351439</v>
      </c>
      <c r="B93">
        <v>176</v>
      </c>
      <c r="C93">
        <v>10.29</v>
      </c>
    </row>
    <row r="94" spans="1:3" x14ac:dyDescent="0.3">
      <c r="A94">
        <v>8861721657</v>
      </c>
      <c r="B94">
        <v>245</v>
      </c>
      <c r="C94">
        <v>8.67</v>
      </c>
    </row>
    <row r="95" spans="1:3" x14ac:dyDescent="0.3">
      <c r="A95">
        <v>4821457319</v>
      </c>
      <c r="B95">
        <v>202</v>
      </c>
      <c r="C95">
        <v>15.95</v>
      </c>
    </row>
    <row r="96" spans="1:3" x14ac:dyDescent="0.3">
      <c r="A96">
        <v>8781273757</v>
      </c>
      <c r="B96">
        <v>205</v>
      </c>
      <c r="C96">
        <v>5.86</v>
      </c>
    </row>
    <row r="97" spans="1:3" x14ac:dyDescent="0.3">
      <c r="A97">
        <v>8842066773</v>
      </c>
      <c r="B97">
        <v>167</v>
      </c>
      <c r="C97">
        <v>22.9</v>
      </c>
    </row>
    <row r="98" spans="1:3" x14ac:dyDescent="0.3">
      <c r="A98">
        <v>1192549497</v>
      </c>
      <c r="B98">
        <v>14</v>
      </c>
      <c r="C98">
        <v>15.37</v>
      </c>
    </row>
    <row r="99" spans="1:3" x14ac:dyDescent="0.3">
      <c r="A99">
        <v>5095115532</v>
      </c>
      <c r="B99">
        <v>248</v>
      </c>
      <c r="C99">
        <v>5.58</v>
      </c>
    </row>
    <row r="100" spans="1:3" x14ac:dyDescent="0.3">
      <c r="A100">
        <v>8826164659</v>
      </c>
      <c r="B100">
        <v>50</v>
      </c>
      <c r="C100">
        <v>8.16</v>
      </c>
    </row>
    <row r="101" spans="1:3" x14ac:dyDescent="0.3">
      <c r="A101">
        <v>6928992971</v>
      </c>
      <c r="B101">
        <v>107</v>
      </c>
      <c r="C101">
        <v>5.38</v>
      </c>
    </row>
    <row r="102" spans="1:3" x14ac:dyDescent="0.3">
      <c r="A102">
        <v>3026521701</v>
      </c>
      <c r="B102">
        <v>242</v>
      </c>
      <c r="C102">
        <v>10.44</v>
      </c>
    </row>
    <row r="103" spans="1:3" x14ac:dyDescent="0.3">
      <c r="A103">
        <v>1113410820</v>
      </c>
      <c r="B103">
        <v>301</v>
      </c>
      <c r="C103">
        <v>15.94</v>
      </c>
    </row>
    <row r="104" spans="1:3" x14ac:dyDescent="0.3">
      <c r="A104">
        <v>3327272242</v>
      </c>
      <c r="B104">
        <v>22</v>
      </c>
      <c r="C104">
        <v>5.69</v>
      </c>
    </row>
    <row r="105" spans="1:3" x14ac:dyDescent="0.3">
      <c r="A105">
        <v>3553094814</v>
      </c>
      <c r="B105">
        <v>210</v>
      </c>
      <c r="C105">
        <v>19.420000000000002</v>
      </c>
    </row>
    <row r="106" spans="1:3" x14ac:dyDescent="0.3">
      <c r="A106">
        <v>5289133313</v>
      </c>
      <c r="B106">
        <v>211</v>
      </c>
      <c r="C106">
        <v>7.96</v>
      </c>
    </row>
    <row r="107" spans="1:3" x14ac:dyDescent="0.3">
      <c r="A107">
        <v>899036197</v>
      </c>
      <c r="B107">
        <v>453</v>
      </c>
      <c r="C107">
        <v>3.5</v>
      </c>
    </row>
    <row r="108" spans="1:3" x14ac:dyDescent="0.3">
      <c r="A108">
        <v>178753831</v>
      </c>
      <c r="B108">
        <v>347</v>
      </c>
      <c r="C108">
        <v>13.83</v>
      </c>
    </row>
    <row r="109" spans="1:3" x14ac:dyDescent="0.3">
      <c r="A109">
        <v>8920462889</v>
      </c>
      <c r="B109">
        <v>224</v>
      </c>
      <c r="C109">
        <v>18.41</v>
      </c>
    </row>
    <row r="110" spans="1:3" x14ac:dyDescent="0.3">
      <c r="A110">
        <v>3250028720</v>
      </c>
      <c r="B110">
        <v>188</v>
      </c>
      <c r="C110">
        <v>5.44</v>
      </c>
    </row>
    <row r="111" spans="1:3" x14ac:dyDescent="0.3">
      <c r="A111">
        <v>338189573</v>
      </c>
      <c r="B111">
        <v>356</v>
      </c>
      <c r="C111">
        <v>10.18</v>
      </c>
    </row>
    <row r="112" spans="1:3" x14ac:dyDescent="0.3">
      <c r="A112">
        <v>5625507000</v>
      </c>
      <c r="B112">
        <v>281</v>
      </c>
      <c r="C112">
        <v>15.78</v>
      </c>
    </row>
    <row r="113" spans="1:3" x14ac:dyDescent="0.3">
      <c r="A113">
        <v>9435579712</v>
      </c>
      <c r="B113">
        <v>286</v>
      </c>
      <c r="C113">
        <v>5.85</v>
      </c>
    </row>
    <row r="114" spans="1:3" x14ac:dyDescent="0.3">
      <c r="A114">
        <v>7122461157</v>
      </c>
      <c r="B114">
        <v>238</v>
      </c>
      <c r="C114">
        <v>3.99</v>
      </c>
    </row>
    <row r="115" spans="1:3" x14ac:dyDescent="0.3">
      <c r="A115">
        <v>848201771</v>
      </c>
      <c r="B115">
        <v>401</v>
      </c>
      <c r="C115">
        <v>22.61</v>
      </c>
    </row>
    <row r="116" spans="1:3" x14ac:dyDescent="0.3">
      <c r="A116">
        <v>1434039584</v>
      </c>
      <c r="B116">
        <v>29</v>
      </c>
      <c r="C116">
        <v>15.97</v>
      </c>
    </row>
    <row r="117" spans="1:3" x14ac:dyDescent="0.3">
      <c r="A117">
        <v>7657117287</v>
      </c>
      <c r="B117">
        <v>243</v>
      </c>
      <c r="C117">
        <v>16.96</v>
      </c>
    </row>
    <row r="118" spans="1:3" x14ac:dyDescent="0.3">
      <c r="A118">
        <v>9358426861</v>
      </c>
      <c r="B118">
        <v>354</v>
      </c>
      <c r="C118">
        <v>22.58</v>
      </c>
    </row>
    <row r="119" spans="1:3" x14ac:dyDescent="0.3">
      <c r="A119">
        <v>3082414067</v>
      </c>
      <c r="B119">
        <v>109</v>
      </c>
      <c r="C119">
        <v>22.12</v>
      </c>
    </row>
    <row r="120" spans="1:3" x14ac:dyDescent="0.3">
      <c r="A120">
        <v>2074320750</v>
      </c>
      <c r="B120">
        <v>281</v>
      </c>
      <c r="C120">
        <v>10.42</v>
      </c>
    </row>
    <row r="121" spans="1:3" x14ac:dyDescent="0.3">
      <c r="A121">
        <v>1642570435</v>
      </c>
      <c r="B121">
        <v>153</v>
      </c>
      <c r="C121">
        <v>17.29</v>
      </c>
    </row>
    <row r="122" spans="1:3" x14ac:dyDescent="0.3">
      <c r="A122">
        <v>8416807046</v>
      </c>
      <c r="B122">
        <v>462</v>
      </c>
      <c r="C122">
        <v>23.27</v>
      </c>
    </row>
    <row r="123" spans="1:3" x14ac:dyDescent="0.3">
      <c r="A123">
        <v>1722707727</v>
      </c>
      <c r="B123">
        <v>103</v>
      </c>
      <c r="C123">
        <v>3.98</v>
      </c>
    </row>
    <row r="124" spans="1:3" x14ac:dyDescent="0.3">
      <c r="A124">
        <v>3274647871</v>
      </c>
      <c r="B124">
        <v>322</v>
      </c>
      <c r="C124">
        <v>17.559999999999999</v>
      </c>
    </row>
    <row r="125" spans="1:3" x14ac:dyDescent="0.3">
      <c r="A125">
        <v>3365833313</v>
      </c>
      <c r="B125">
        <v>37</v>
      </c>
      <c r="C125">
        <v>15.98</v>
      </c>
    </row>
    <row r="126" spans="1:3" x14ac:dyDescent="0.3">
      <c r="A126">
        <v>2032699445</v>
      </c>
      <c r="B126">
        <v>153</v>
      </c>
      <c r="C126">
        <v>18.399999999999999</v>
      </c>
    </row>
    <row r="127" spans="1:3" x14ac:dyDescent="0.3">
      <c r="A127">
        <v>4927363433</v>
      </c>
      <c r="B127">
        <v>167</v>
      </c>
      <c r="C127">
        <v>5.15</v>
      </c>
    </row>
    <row r="128" spans="1:3" x14ac:dyDescent="0.3">
      <c r="A128">
        <v>2878483931</v>
      </c>
      <c r="B128">
        <v>497</v>
      </c>
      <c r="C128">
        <v>11.38</v>
      </c>
    </row>
    <row r="129" spans="1:3" x14ac:dyDescent="0.3">
      <c r="A129">
        <v>6051380289</v>
      </c>
      <c r="B129">
        <v>287</v>
      </c>
      <c r="C129">
        <v>14.38</v>
      </c>
    </row>
    <row r="130" spans="1:3" x14ac:dyDescent="0.3">
      <c r="A130">
        <v>3654324476</v>
      </c>
      <c r="B130">
        <v>95</v>
      </c>
      <c r="C130">
        <v>16.809999999999999</v>
      </c>
    </row>
    <row r="131" spans="1:3" x14ac:dyDescent="0.3">
      <c r="A131">
        <v>2085624360</v>
      </c>
      <c r="B131">
        <v>14</v>
      </c>
      <c r="C131">
        <v>6.96</v>
      </c>
    </row>
    <row r="132" spans="1:3" x14ac:dyDescent="0.3">
      <c r="A132">
        <v>9889365072</v>
      </c>
      <c r="B132">
        <v>66</v>
      </c>
      <c r="C132">
        <v>6.36</v>
      </c>
    </row>
    <row r="133" spans="1:3" x14ac:dyDescent="0.3">
      <c r="A133">
        <v>7444536387</v>
      </c>
      <c r="B133">
        <v>240</v>
      </c>
      <c r="C133">
        <v>14.64</v>
      </c>
    </row>
    <row r="134" spans="1:3" x14ac:dyDescent="0.3">
      <c r="A134">
        <v>5282429866</v>
      </c>
      <c r="B134">
        <v>166</v>
      </c>
      <c r="C134">
        <v>9.73</v>
      </c>
    </row>
    <row r="135" spans="1:3" x14ac:dyDescent="0.3">
      <c r="A135">
        <v>6690497483</v>
      </c>
      <c r="B135">
        <v>413</v>
      </c>
      <c r="C135">
        <v>13.21</v>
      </c>
    </row>
    <row r="136" spans="1:3" x14ac:dyDescent="0.3">
      <c r="A136">
        <v>73083237</v>
      </c>
      <c r="B136">
        <v>316</v>
      </c>
      <c r="C136">
        <v>13.49</v>
      </c>
    </row>
    <row r="137" spans="1:3" x14ac:dyDescent="0.3">
      <c r="A137">
        <v>4762928410</v>
      </c>
      <c r="B137">
        <v>195</v>
      </c>
      <c r="C137">
        <v>6.14</v>
      </c>
    </row>
    <row r="138" spans="1:3" x14ac:dyDescent="0.3">
      <c r="A138">
        <v>4994036918</v>
      </c>
      <c r="B138">
        <v>327</v>
      </c>
      <c r="C138">
        <v>4.2300000000000004</v>
      </c>
    </row>
    <row r="139" spans="1:3" x14ac:dyDescent="0.3">
      <c r="A139">
        <v>3575085207</v>
      </c>
      <c r="B139">
        <v>30</v>
      </c>
      <c r="C139">
        <v>6.66</v>
      </c>
    </row>
    <row r="140" spans="1:3" x14ac:dyDescent="0.3">
      <c r="A140">
        <v>735443885</v>
      </c>
      <c r="B140">
        <v>381</v>
      </c>
      <c r="C140">
        <v>9.2100000000000009</v>
      </c>
    </row>
    <row r="141" spans="1:3" x14ac:dyDescent="0.3">
      <c r="A141">
        <v>7647165613</v>
      </c>
      <c r="B141">
        <v>427</v>
      </c>
      <c r="C141">
        <v>19.37</v>
      </c>
    </row>
    <row r="142" spans="1:3" x14ac:dyDescent="0.3">
      <c r="A142">
        <v>1467893850</v>
      </c>
      <c r="B142">
        <v>114</v>
      </c>
      <c r="C142">
        <v>15.27</v>
      </c>
    </row>
    <row r="143" spans="1:3" x14ac:dyDescent="0.3">
      <c r="A143">
        <v>3218884495</v>
      </c>
      <c r="B143">
        <v>74</v>
      </c>
      <c r="C143">
        <v>15.67</v>
      </c>
    </row>
    <row r="144" spans="1:3" x14ac:dyDescent="0.3">
      <c r="A144">
        <v>8251882257</v>
      </c>
      <c r="B144">
        <v>30</v>
      </c>
      <c r="C144">
        <v>3.37</v>
      </c>
    </row>
    <row r="145" spans="1:3" x14ac:dyDescent="0.3">
      <c r="A145">
        <v>2429870115</v>
      </c>
      <c r="B145">
        <v>310</v>
      </c>
      <c r="C145">
        <v>17.25</v>
      </c>
    </row>
    <row r="146" spans="1:3" x14ac:dyDescent="0.3">
      <c r="A146">
        <v>6248857890</v>
      </c>
      <c r="B146">
        <v>234</v>
      </c>
      <c r="C146">
        <v>15.81</v>
      </c>
    </row>
    <row r="147" spans="1:3" x14ac:dyDescent="0.3">
      <c r="A147">
        <v>5981251030</v>
      </c>
      <c r="B147">
        <v>446</v>
      </c>
      <c r="C147">
        <v>20.55</v>
      </c>
    </row>
    <row r="148" spans="1:3" x14ac:dyDescent="0.3">
      <c r="A148">
        <v>9357614726</v>
      </c>
      <c r="B148">
        <v>382</v>
      </c>
      <c r="C148">
        <v>13.15</v>
      </c>
    </row>
    <row r="149" spans="1:3" x14ac:dyDescent="0.3">
      <c r="A149">
        <v>6245509872</v>
      </c>
      <c r="B149">
        <v>267</v>
      </c>
      <c r="C149">
        <v>6.82</v>
      </c>
    </row>
    <row r="150" spans="1:3" x14ac:dyDescent="0.3">
      <c r="A150">
        <v>6602405203</v>
      </c>
      <c r="B150">
        <v>267</v>
      </c>
      <c r="C150">
        <v>7.38</v>
      </c>
    </row>
    <row r="151" spans="1:3" x14ac:dyDescent="0.3">
      <c r="A151">
        <v>9668591166</v>
      </c>
      <c r="B151">
        <v>375</v>
      </c>
      <c r="C151">
        <v>21.67</v>
      </c>
    </row>
    <row r="152" spans="1:3" x14ac:dyDescent="0.3">
      <c r="A152">
        <v>5129096880</v>
      </c>
      <c r="B152">
        <v>189</v>
      </c>
      <c r="C152">
        <v>13.58</v>
      </c>
    </row>
    <row r="153" spans="1:3" x14ac:dyDescent="0.3">
      <c r="A153">
        <v>8913872821</v>
      </c>
      <c r="B153">
        <v>333</v>
      </c>
      <c r="C153">
        <v>14.6</v>
      </c>
    </row>
    <row r="154" spans="1:3" x14ac:dyDescent="0.3">
      <c r="A154">
        <v>5413865618</v>
      </c>
      <c r="B154">
        <v>488</v>
      </c>
      <c r="C154">
        <v>11.24</v>
      </c>
    </row>
    <row r="155" spans="1:3" x14ac:dyDescent="0.3">
      <c r="A155">
        <v>2788206563</v>
      </c>
      <c r="B155">
        <v>121</v>
      </c>
      <c r="C155">
        <v>4.33</v>
      </c>
    </row>
    <row r="156" spans="1:3" x14ac:dyDescent="0.3">
      <c r="A156">
        <v>3795292530</v>
      </c>
      <c r="B156">
        <v>372</v>
      </c>
      <c r="C156">
        <v>11.2</v>
      </c>
    </row>
    <row r="157" spans="1:3" x14ac:dyDescent="0.3">
      <c r="A157">
        <v>8839224922</v>
      </c>
      <c r="B157">
        <v>164</v>
      </c>
      <c r="C157">
        <v>9.5399999999999991</v>
      </c>
    </row>
    <row r="158" spans="1:3" x14ac:dyDescent="0.3">
      <c r="A158">
        <v>1003230573</v>
      </c>
      <c r="B158">
        <v>352</v>
      </c>
      <c r="C158">
        <v>19.61</v>
      </c>
    </row>
    <row r="159" spans="1:3" x14ac:dyDescent="0.3">
      <c r="A159">
        <v>3461364157</v>
      </c>
      <c r="B159">
        <v>157</v>
      </c>
      <c r="C159">
        <v>21.29</v>
      </c>
    </row>
    <row r="160" spans="1:3" x14ac:dyDescent="0.3">
      <c r="A160">
        <v>9257993618</v>
      </c>
      <c r="B160">
        <v>56</v>
      </c>
      <c r="C160">
        <v>8.2799999999999994</v>
      </c>
    </row>
    <row r="161" spans="1:3" x14ac:dyDescent="0.3">
      <c r="A161">
        <v>5102155475</v>
      </c>
      <c r="B161">
        <v>214</v>
      </c>
      <c r="C161">
        <v>11.78</v>
      </c>
    </row>
    <row r="162" spans="1:3" x14ac:dyDescent="0.3">
      <c r="A162">
        <v>6222035772</v>
      </c>
      <c r="B162">
        <v>165</v>
      </c>
      <c r="C162">
        <v>17.73</v>
      </c>
    </row>
    <row r="163" spans="1:3" x14ac:dyDescent="0.3">
      <c r="A163">
        <v>7870501256</v>
      </c>
      <c r="B163">
        <v>145</v>
      </c>
      <c r="C163">
        <v>9.56</v>
      </c>
    </row>
    <row r="164" spans="1:3" x14ac:dyDescent="0.3">
      <c r="A164">
        <v>3312128430</v>
      </c>
      <c r="B164">
        <v>375</v>
      </c>
      <c r="C164">
        <v>19.59</v>
      </c>
    </row>
    <row r="165" spans="1:3" x14ac:dyDescent="0.3">
      <c r="A165">
        <v>6578609169</v>
      </c>
      <c r="B165">
        <v>91</v>
      </c>
      <c r="C165">
        <v>11.05</v>
      </c>
    </row>
    <row r="166" spans="1:3" x14ac:dyDescent="0.3">
      <c r="A166">
        <v>9571619511</v>
      </c>
      <c r="B166">
        <v>23</v>
      </c>
      <c r="C166">
        <v>17.309999999999999</v>
      </c>
    </row>
    <row r="167" spans="1:3" x14ac:dyDescent="0.3">
      <c r="A167">
        <v>2767202873</v>
      </c>
      <c r="B167">
        <v>35</v>
      </c>
      <c r="C167">
        <v>4.4800000000000004</v>
      </c>
    </row>
    <row r="168" spans="1:3" x14ac:dyDescent="0.3">
      <c r="A168">
        <v>8830885673</v>
      </c>
      <c r="B168">
        <v>168</v>
      </c>
      <c r="C168">
        <v>5.5</v>
      </c>
    </row>
    <row r="169" spans="1:3" x14ac:dyDescent="0.3">
      <c r="A169">
        <v>5296850755</v>
      </c>
      <c r="B169">
        <v>152</v>
      </c>
      <c r="C169">
        <v>16.510000000000002</v>
      </c>
    </row>
    <row r="170" spans="1:3" x14ac:dyDescent="0.3">
      <c r="A170">
        <v>666845269</v>
      </c>
      <c r="B170">
        <v>346</v>
      </c>
      <c r="C170">
        <v>23.41</v>
      </c>
    </row>
    <row r="171" spans="1:3" x14ac:dyDescent="0.3">
      <c r="A171">
        <v>1704357251</v>
      </c>
      <c r="B171">
        <v>421</v>
      </c>
      <c r="C171">
        <v>23.04</v>
      </c>
    </row>
    <row r="172" spans="1:3" x14ac:dyDescent="0.3">
      <c r="A172">
        <v>8177444581</v>
      </c>
      <c r="B172">
        <v>235</v>
      </c>
      <c r="C172">
        <v>12.73</v>
      </c>
    </row>
    <row r="173" spans="1:3" x14ac:dyDescent="0.3">
      <c r="A173">
        <v>5933327188</v>
      </c>
      <c r="B173">
        <v>402</v>
      </c>
      <c r="C173">
        <v>6.45</v>
      </c>
    </row>
    <row r="174" spans="1:3" x14ac:dyDescent="0.3">
      <c r="A174">
        <v>3349120877</v>
      </c>
      <c r="B174">
        <v>161</v>
      </c>
      <c r="C174">
        <v>22.09</v>
      </c>
    </row>
    <row r="175" spans="1:3" x14ac:dyDescent="0.3">
      <c r="A175">
        <v>3021979293</v>
      </c>
      <c r="B175">
        <v>398</v>
      </c>
      <c r="C175">
        <v>17.329999999999998</v>
      </c>
    </row>
    <row r="176" spans="1:3" x14ac:dyDescent="0.3">
      <c r="A176">
        <v>9240186495</v>
      </c>
      <c r="B176">
        <v>402</v>
      </c>
      <c r="C176">
        <v>18.989999999999998</v>
      </c>
    </row>
    <row r="177" spans="1:3" x14ac:dyDescent="0.3">
      <c r="A177">
        <v>2414417809</v>
      </c>
      <c r="B177">
        <v>347</v>
      </c>
      <c r="C177">
        <v>6.06</v>
      </c>
    </row>
    <row r="178" spans="1:3" x14ac:dyDescent="0.3">
      <c r="A178">
        <v>637507255</v>
      </c>
      <c r="B178">
        <v>208</v>
      </c>
      <c r="C178">
        <v>6.56</v>
      </c>
    </row>
    <row r="179" spans="1:3" x14ac:dyDescent="0.3">
      <c r="A179">
        <v>917220949</v>
      </c>
      <c r="B179">
        <v>475</v>
      </c>
      <c r="C179">
        <v>9.3800000000000008</v>
      </c>
    </row>
    <row r="180" spans="1:3" x14ac:dyDescent="0.3">
      <c r="A180">
        <v>526619695</v>
      </c>
      <c r="B180">
        <v>87</v>
      </c>
      <c r="C180">
        <v>6.79</v>
      </c>
    </row>
    <row r="181" spans="1:3" x14ac:dyDescent="0.3">
      <c r="A181">
        <v>1979918003</v>
      </c>
      <c r="B181">
        <v>466</v>
      </c>
      <c r="C181">
        <v>19.87</v>
      </c>
    </row>
    <row r="182" spans="1:3" x14ac:dyDescent="0.3">
      <c r="A182">
        <v>7080423652</v>
      </c>
      <c r="B182">
        <v>68</v>
      </c>
      <c r="C182">
        <v>23.1</v>
      </c>
    </row>
    <row r="183" spans="1:3" x14ac:dyDescent="0.3">
      <c r="A183">
        <v>254301698</v>
      </c>
      <c r="B183">
        <v>398</v>
      </c>
      <c r="C183">
        <v>11.46</v>
      </c>
    </row>
    <row r="184" spans="1:3" x14ac:dyDescent="0.3">
      <c r="A184">
        <v>5065982899</v>
      </c>
      <c r="B184">
        <v>336</v>
      </c>
      <c r="C184">
        <v>12.71</v>
      </c>
    </row>
    <row r="185" spans="1:3" x14ac:dyDescent="0.3">
      <c r="A185">
        <v>3037849412</v>
      </c>
      <c r="B185">
        <v>182</v>
      </c>
      <c r="C185">
        <v>14.79</v>
      </c>
    </row>
    <row r="186" spans="1:3" x14ac:dyDescent="0.3">
      <c r="A186">
        <v>3716659732</v>
      </c>
      <c r="B186">
        <v>442</v>
      </c>
      <c r="C186">
        <v>17.39</v>
      </c>
    </row>
    <row r="187" spans="1:3" x14ac:dyDescent="0.3">
      <c r="A187">
        <v>5999917374</v>
      </c>
      <c r="B187">
        <v>155</v>
      </c>
      <c r="C187">
        <v>5.04</v>
      </c>
    </row>
    <row r="188" spans="1:3" x14ac:dyDescent="0.3">
      <c r="A188">
        <v>5034154119</v>
      </c>
      <c r="B188">
        <v>152</v>
      </c>
      <c r="C188">
        <v>14.5</v>
      </c>
    </row>
    <row r="189" spans="1:3" x14ac:dyDescent="0.3">
      <c r="A189">
        <v>1820130239</v>
      </c>
      <c r="B189">
        <v>326</v>
      </c>
      <c r="C189">
        <v>12.68</v>
      </c>
    </row>
    <row r="190" spans="1:3" x14ac:dyDescent="0.3">
      <c r="A190">
        <v>8992491132</v>
      </c>
      <c r="B190">
        <v>222</v>
      </c>
      <c r="C190">
        <v>21.65</v>
      </c>
    </row>
    <row r="191" spans="1:3" x14ac:dyDescent="0.3">
      <c r="A191">
        <v>6739127159</v>
      </c>
      <c r="B191">
        <v>199</v>
      </c>
      <c r="C191">
        <v>12.08</v>
      </c>
    </row>
    <row r="192" spans="1:3" x14ac:dyDescent="0.3">
      <c r="A192">
        <v>874986232</v>
      </c>
      <c r="B192">
        <v>96</v>
      </c>
      <c r="C192">
        <v>23.07</v>
      </c>
    </row>
    <row r="193" spans="1:3" x14ac:dyDescent="0.3">
      <c r="A193">
        <v>4844526343</v>
      </c>
      <c r="B193">
        <v>361</v>
      </c>
      <c r="C193">
        <v>8.32</v>
      </c>
    </row>
    <row r="194" spans="1:3" x14ac:dyDescent="0.3">
      <c r="A194">
        <v>616521352</v>
      </c>
      <c r="B194">
        <v>19</v>
      </c>
      <c r="C194">
        <v>4.53</v>
      </c>
    </row>
    <row r="195" spans="1:3" x14ac:dyDescent="0.3">
      <c r="A195">
        <v>7909364009</v>
      </c>
      <c r="B195">
        <v>290</v>
      </c>
      <c r="C195">
        <v>6.36</v>
      </c>
    </row>
    <row r="196" spans="1:3" x14ac:dyDescent="0.3">
      <c r="A196">
        <v>8988304434</v>
      </c>
      <c r="B196">
        <v>302</v>
      </c>
      <c r="C196">
        <v>15.07</v>
      </c>
    </row>
    <row r="197" spans="1:3" x14ac:dyDescent="0.3">
      <c r="A197">
        <v>2478560546</v>
      </c>
      <c r="B197">
        <v>298</v>
      </c>
      <c r="C197">
        <v>17.14</v>
      </c>
    </row>
    <row r="198" spans="1:3" x14ac:dyDescent="0.3">
      <c r="A198">
        <v>8353769486</v>
      </c>
      <c r="B198">
        <v>276</v>
      </c>
      <c r="C198">
        <v>5.16</v>
      </c>
    </row>
    <row r="199" spans="1:3" x14ac:dyDescent="0.3">
      <c r="A199">
        <v>7628861873</v>
      </c>
      <c r="B199">
        <v>42</v>
      </c>
      <c r="C199">
        <v>6.93</v>
      </c>
    </row>
    <row r="200" spans="1:3" x14ac:dyDescent="0.3">
      <c r="A200">
        <v>6936760478</v>
      </c>
      <c r="B200">
        <v>72</v>
      </c>
      <c r="C200">
        <v>20.87</v>
      </c>
    </row>
    <row r="201" spans="1:3" x14ac:dyDescent="0.3">
      <c r="A201">
        <v>8973110632</v>
      </c>
      <c r="B201">
        <v>282</v>
      </c>
      <c r="C201">
        <v>22.47</v>
      </c>
    </row>
    <row r="202" spans="1:3" x14ac:dyDescent="0.3">
      <c r="A202">
        <v>9721226377</v>
      </c>
      <c r="B202">
        <v>272</v>
      </c>
      <c r="C202">
        <v>17.38</v>
      </c>
    </row>
    <row r="203" spans="1:3" x14ac:dyDescent="0.3">
      <c r="A203">
        <v>1350352764</v>
      </c>
      <c r="B203">
        <v>117</v>
      </c>
      <c r="C203">
        <v>19.25</v>
      </c>
    </row>
    <row r="204" spans="1:3" x14ac:dyDescent="0.3">
      <c r="A204">
        <v>4176469134</v>
      </c>
      <c r="B204">
        <v>493</v>
      </c>
      <c r="C204">
        <v>20</v>
      </c>
    </row>
    <row r="205" spans="1:3" x14ac:dyDescent="0.3">
      <c r="A205">
        <v>2827904928</v>
      </c>
      <c r="B205">
        <v>264</v>
      </c>
      <c r="C205">
        <v>13.73</v>
      </c>
    </row>
    <row r="206" spans="1:3" x14ac:dyDescent="0.3">
      <c r="A206">
        <v>7958230123</v>
      </c>
      <c r="B206">
        <v>101</v>
      </c>
      <c r="C206">
        <v>13.46</v>
      </c>
    </row>
    <row r="207" spans="1:3" x14ac:dyDescent="0.3">
      <c r="A207">
        <v>4659812720</v>
      </c>
      <c r="B207">
        <v>139</v>
      </c>
      <c r="C207">
        <v>3.31</v>
      </c>
    </row>
    <row r="208" spans="1:3" x14ac:dyDescent="0.3">
      <c r="A208">
        <v>6449158912</v>
      </c>
      <c r="B208">
        <v>397</v>
      </c>
      <c r="C208">
        <v>12.19</v>
      </c>
    </row>
    <row r="209" spans="1:3" x14ac:dyDescent="0.3">
      <c r="A209">
        <v>4033986142</v>
      </c>
      <c r="B209">
        <v>408</v>
      </c>
      <c r="C209">
        <v>21</v>
      </c>
    </row>
    <row r="210" spans="1:3" x14ac:dyDescent="0.3">
      <c r="A210">
        <v>6030321130</v>
      </c>
      <c r="B210">
        <v>405</v>
      </c>
      <c r="C210">
        <v>3.63</v>
      </c>
    </row>
    <row r="211" spans="1:3" x14ac:dyDescent="0.3">
      <c r="A211">
        <v>4173272711</v>
      </c>
      <c r="B211">
        <v>258</v>
      </c>
      <c r="C211">
        <v>14.29</v>
      </c>
    </row>
    <row r="212" spans="1:3" x14ac:dyDescent="0.3">
      <c r="A212">
        <v>4051299099</v>
      </c>
      <c r="B212">
        <v>414</v>
      </c>
      <c r="C212">
        <v>8.73</v>
      </c>
    </row>
    <row r="213" spans="1:3" x14ac:dyDescent="0.3">
      <c r="A213">
        <v>626750328</v>
      </c>
      <c r="B213">
        <v>136</v>
      </c>
      <c r="C213">
        <v>12.87</v>
      </c>
    </row>
    <row r="214" spans="1:3" x14ac:dyDescent="0.3">
      <c r="A214">
        <v>4337401006</v>
      </c>
      <c r="B214">
        <v>314</v>
      </c>
      <c r="C214">
        <v>23.54</v>
      </c>
    </row>
    <row r="215" spans="1:3" x14ac:dyDescent="0.3">
      <c r="A215">
        <v>3711074058</v>
      </c>
      <c r="B215">
        <v>167</v>
      </c>
      <c r="C215">
        <v>19.89</v>
      </c>
    </row>
    <row r="216" spans="1:3" x14ac:dyDescent="0.3">
      <c r="A216">
        <v>8891140652</v>
      </c>
      <c r="B216">
        <v>390</v>
      </c>
      <c r="C216">
        <v>23.87</v>
      </c>
    </row>
    <row r="217" spans="1:3" x14ac:dyDescent="0.3">
      <c r="A217">
        <v>3175975378</v>
      </c>
      <c r="B217">
        <v>242</v>
      </c>
      <c r="C217">
        <v>18.8</v>
      </c>
    </row>
    <row r="218" spans="1:3" x14ac:dyDescent="0.3">
      <c r="A218">
        <v>3586478614</v>
      </c>
      <c r="B218">
        <v>407</v>
      </c>
      <c r="C218">
        <v>15.43</v>
      </c>
    </row>
    <row r="219" spans="1:3" x14ac:dyDescent="0.3">
      <c r="A219">
        <v>7154554255</v>
      </c>
      <c r="B219">
        <v>91</v>
      </c>
      <c r="C219">
        <v>21.31</v>
      </c>
    </row>
    <row r="220" spans="1:3" x14ac:dyDescent="0.3">
      <c r="A220">
        <v>7772930224</v>
      </c>
      <c r="B220">
        <v>282</v>
      </c>
      <c r="C220">
        <v>9.0299999999999994</v>
      </c>
    </row>
    <row r="221" spans="1:3" x14ac:dyDescent="0.3">
      <c r="A221">
        <v>5612211943</v>
      </c>
      <c r="B221">
        <v>190</v>
      </c>
      <c r="C221">
        <v>18.38</v>
      </c>
    </row>
    <row r="222" spans="1:3" x14ac:dyDescent="0.3">
      <c r="A222">
        <v>795025809</v>
      </c>
      <c r="B222">
        <v>98</v>
      </c>
      <c r="C222">
        <v>9.4700000000000006</v>
      </c>
    </row>
    <row r="223" spans="1:3" x14ac:dyDescent="0.3">
      <c r="A223">
        <v>9449639918</v>
      </c>
      <c r="B223">
        <v>104</v>
      </c>
      <c r="C223">
        <v>8.42</v>
      </c>
    </row>
    <row r="224" spans="1:3" x14ac:dyDescent="0.3">
      <c r="A224">
        <v>4960830960</v>
      </c>
      <c r="B224">
        <v>102</v>
      </c>
      <c r="C224">
        <v>11.01</v>
      </c>
    </row>
    <row r="225" spans="1:3" x14ac:dyDescent="0.3">
      <c r="A225">
        <v>1635710170</v>
      </c>
      <c r="B225">
        <v>259</v>
      </c>
      <c r="C225">
        <v>17.149999999999999</v>
      </c>
    </row>
    <row r="226" spans="1:3" x14ac:dyDescent="0.3">
      <c r="A226">
        <v>1593431381</v>
      </c>
      <c r="B226">
        <v>466</v>
      </c>
      <c r="C226">
        <v>6.14</v>
      </c>
    </row>
    <row r="227" spans="1:3" x14ac:dyDescent="0.3">
      <c r="A227">
        <v>2834866305</v>
      </c>
      <c r="B227">
        <v>212</v>
      </c>
      <c r="C227">
        <v>22.92</v>
      </c>
    </row>
    <row r="228" spans="1:3" x14ac:dyDescent="0.3">
      <c r="A228">
        <v>2194223644</v>
      </c>
      <c r="B228">
        <v>361</v>
      </c>
      <c r="C228">
        <v>23.04</v>
      </c>
    </row>
    <row r="229" spans="1:3" x14ac:dyDescent="0.3">
      <c r="A229">
        <v>7334774108</v>
      </c>
      <c r="B229">
        <v>22</v>
      </c>
      <c r="C229">
        <v>14.01</v>
      </c>
    </row>
    <row r="230" spans="1:3" x14ac:dyDescent="0.3">
      <c r="A230">
        <v>9054641080</v>
      </c>
      <c r="B230">
        <v>173</v>
      </c>
      <c r="C230">
        <v>11.24</v>
      </c>
    </row>
    <row r="231" spans="1:3" x14ac:dyDescent="0.3">
      <c r="A231">
        <v>1374590940</v>
      </c>
      <c r="B231">
        <v>169</v>
      </c>
      <c r="C231">
        <v>12.13</v>
      </c>
    </row>
    <row r="232" spans="1:3" x14ac:dyDescent="0.3">
      <c r="A232">
        <v>9995517304</v>
      </c>
      <c r="B232">
        <v>96</v>
      </c>
      <c r="C232">
        <v>19.8</v>
      </c>
    </row>
    <row r="233" spans="1:3" x14ac:dyDescent="0.3">
      <c r="A233">
        <v>9525835209</v>
      </c>
      <c r="B233">
        <v>308</v>
      </c>
      <c r="C233">
        <v>7.88</v>
      </c>
    </row>
    <row r="234" spans="1:3" x14ac:dyDescent="0.3">
      <c r="A234">
        <v>590968106</v>
      </c>
      <c r="B234">
        <v>385</v>
      </c>
      <c r="C234">
        <v>12.15</v>
      </c>
    </row>
    <row r="235" spans="1:3" x14ac:dyDescent="0.3">
      <c r="A235">
        <v>8552153491</v>
      </c>
      <c r="B235">
        <v>283</v>
      </c>
      <c r="C235">
        <v>21.43</v>
      </c>
    </row>
    <row r="236" spans="1:3" x14ac:dyDescent="0.3">
      <c r="A236">
        <v>8646289176</v>
      </c>
      <c r="B236">
        <v>440</v>
      </c>
      <c r="C236">
        <v>17.420000000000002</v>
      </c>
    </row>
    <row r="237" spans="1:3" x14ac:dyDescent="0.3">
      <c r="A237">
        <v>6080370388</v>
      </c>
      <c r="B237">
        <v>71</v>
      </c>
      <c r="C237">
        <v>18.78</v>
      </c>
    </row>
    <row r="238" spans="1:3" x14ac:dyDescent="0.3">
      <c r="A238">
        <v>2543720846</v>
      </c>
      <c r="B238">
        <v>453</v>
      </c>
      <c r="C238">
        <v>10.06</v>
      </c>
    </row>
    <row r="239" spans="1:3" x14ac:dyDescent="0.3">
      <c r="A239">
        <v>3608666275</v>
      </c>
      <c r="B239">
        <v>352</v>
      </c>
      <c r="C239">
        <v>5.64</v>
      </c>
    </row>
    <row r="240" spans="1:3" x14ac:dyDescent="0.3">
      <c r="A240">
        <v>7501611127</v>
      </c>
      <c r="B240">
        <v>327</v>
      </c>
      <c r="C240">
        <v>16.54</v>
      </c>
    </row>
    <row r="241" spans="1:3" x14ac:dyDescent="0.3">
      <c r="A241">
        <v>2337199288</v>
      </c>
      <c r="B241">
        <v>34</v>
      </c>
      <c r="C241">
        <v>23.01</v>
      </c>
    </row>
    <row r="242" spans="1:3" x14ac:dyDescent="0.3">
      <c r="A242">
        <v>6736530967</v>
      </c>
      <c r="B242">
        <v>99</v>
      </c>
      <c r="C242">
        <v>4.3499999999999996</v>
      </c>
    </row>
    <row r="243" spans="1:3" x14ac:dyDescent="0.3">
      <c r="A243">
        <v>4440789488</v>
      </c>
      <c r="B243">
        <v>169</v>
      </c>
      <c r="C243">
        <v>13.23</v>
      </c>
    </row>
    <row r="244" spans="1:3" x14ac:dyDescent="0.3">
      <c r="A244">
        <v>35764844</v>
      </c>
      <c r="B244">
        <v>111</v>
      </c>
      <c r="C244">
        <v>5.91</v>
      </c>
    </row>
    <row r="245" spans="1:3" x14ac:dyDescent="0.3">
      <c r="A245">
        <v>8715871051</v>
      </c>
      <c r="B245">
        <v>47</v>
      </c>
      <c r="C245">
        <v>21.46</v>
      </c>
    </row>
    <row r="246" spans="1:3" x14ac:dyDescent="0.3">
      <c r="A246">
        <v>9478751729</v>
      </c>
      <c r="B246">
        <v>17</v>
      </c>
      <c r="C246">
        <v>17.54</v>
      </c>
    </row>
    <row r="247" spans="1:3" x14ac:dyDescent="0.3">
      <c r="A247">
        <v>6703036124</v>
      </c>
      <c r="B247">
        <v>45</v>
      </c>
      <c r="C247">
        <v>12.26</v>
      </c>
    </row>
    <row r="248" spans="1:3" x14ac:dyDescent="0.3">
      <c r="A248">
        <v>4695071662</v>
      </c>
      <c r="B248">
        <v>74</v>
      </c>
      <c r="C248">
        <v>7.57</v>
      </c>
    </row>
    <row r="249" spans="1:3" x14ac:dyDescent="0.3">
      <c r="A249">
        <v>8087854242</v>
      </c>
      <c r="B249">
        <v>241</v>
      </c>
      <c r="C249">
        <v>5.92</v>
      </c>
    </row>
    <row r="250" spans="1:3" x14ac:dyDescent="0.3">
      <c r="A250">
        <v>5401601320</v>
      </c>
      <c r="B250">
        <v>83</v>
      </c>
      <c r="C250">
        <v>8.2100000000000009</v>
      </c>
    </row>
    <row r="251" spans="1:3" x14ac:dyDescent="0.3">
      <c r="A251">
        <v>8012366870</v>
      </c>
      <c r="B251">
        <v>463</v>
      </c>
      <c r="C251">
        <v>23.47</v>
      </c>
    </row>
    <row r="252" spans="1:3" x14ac:dyDescent="0.3">
      <c r="A252">
        <v>6544263557</v>
      </c>
      <c r="B252">
        <v>248</v>
      </c>
      <c r="C252">
        <v>18.97</v>
      </c>
    </row>
    <row r="253" spans="1:3" x14ac:dyDescent="0.3">
      <c r="A253">
        <v>6977994304</v>
      </c>
      <c r="B253">
        <v>275</v>
      </c>
      <c r="C253">
        <v>3.83</v>
      </c>
    </row>
    <row r="254" spans="1:3" x14ac:dyDescent="0.3">
      <c r="A254">
        <v>598040935</v>
      </c>
      <c r="B254">
        <v>138</v>
      </c>
      <c r="C254">
        <v>23.53</v>
      </c>
    </row>
    <row r="255" spans="1:3" x14ac:dyDescent="0.3">
      <c r="A255">
        <v>58602074</v>
      </c>
      <c r="B255">
        <v>190</v>
      </c>
      <c r="C255">
        <v>21.67</v>
      </c>
    </row>
    <row r="256" spans="1:3" x14ac:dyDescent="0.3">
      <c r="A256">
        <v>3156594916</v>
      </c>
      <c r="B256">
        <v>98</v>
      </c>
      <c r="C256">
        <v>13.8</v>
      </c>
    </row>
    <row r="257" spans="1:3" x14ac:dyDescent="0.3">
      <c r="A257">
        <v>2601873189</v>
      </c>
      <c r="B257">
        <v>84</v>
      </c>
      <c r="C257">
        <v>3.61</v>
      </c>
    </row>
    <row r="258" spans="1:3" x14ac:dyDescent="0.3">
      <c r="A258">
        <v>992923617</v>
      </c>
      <c r="B258">
        <v>262</v>
      </c>
      <c r="C258">
        <v>23.05</v>
      </c>
    </row>
    <row r="259" spans="1:3" x14ac:dyDescent="0.3">
      <c r="A259">
        <v>3461555684</v>
      </c>
      <c r="B259">
        <v>314</v>
      </c>
      <c r="C259">
        <v>16.73</v>
      </c>
    </row>
    <row r="260" spans="1:3" x14ac:dyDescent="0.3">
      <c r="A260">
        <v>8571050420</v>
      </c>
      <c r="B260">
        <v>238</v>
      </c>
      <c r="C260">
        <v>12.12</v>
      </c>
    </row>
    <row r="261" spans="1:3" x14ac:dyDescent="0.3">
      <c r="A261">
        <v>3044559964</v>
      </c>
      <c r="B261">
        <v>271</v>
      </c>
      <c r="C261">
        <v>18.71</v>
      </c>
    </row>
    <row r="262" spans="1:3" x14ac:dyDescent="0.3">
      <c r="A262">
        <v>8511198616</v>
      </c>
      <c r="B262">
        <v>335</v>
      </c>
      <c r="C262">
        <v>7.87</v>
      </c>
    </row>
    <row r="263" spans="1:3" x14ac:dyDescent="0.3">
      <c r="A263">
        <v>1857252215</v>
      </c>
      <c r="B263">
        <v>366</v>
      </c>
      <c r="C263">
        <v>11.83</v>
      </c>
    </row>
    <row r="264" spans="1:3" x14ac:dyDescent="0.3">
      <c r="A264">
        <v>1006385047</v>
      </c>
      <c r="B264">
        <v>245</v>
      </c>
      <c r="C264">
        <v>18.600000000000001</v>
      </c>
    </row>
    <row r="265" spans="1:3" x14ac:dyDescent="0.3">
      <c r="A265">
        <v>3094490705</v>
      </c>
      <c r="B265">
        <v>325</v>
      </c>
      <c r="C265">
        <v>23.25</v>
      </c>
    </row>
    <row r="266" spans="1:3" x14ac:dyDescent="0.3">
      <c r="A266">
        <v>5038350849</v>
      </c>
      <c r="B266">
        <v>384</v>
      </c>
      <c r="C266">
        <v>20.73</v>
      </c>
    </row>
    <row r="267" spans="1:3" x14ac:dyDescent="0.3">
      <c r="A267">
        <v>8922580100</v>
      </c>
      <c r="B267">
        <v>419</v>
      </c>
      <c r="C267">
        <v>22.66</v>
      </c>
    </row>
    <row r="268" spans="1:3" x14ac:dyDescent="0.3">
      <c r="A268">
        <v>2030157254</v>
      </c>
      <c r="B268">
        <v>324</v>
      </c>
      <c r="C268">
        <v>7.69</v>
      </c>
    </row>
    <row r="269" spans="1:3" x14ac:dyDescent="0.3">
      <c r="A269">
        <v>6363032192</v>
      </c>
      <c r="B269">
        <v>195</v>
      </c>
      <c r="C269">
        <v>18.77</v>
      </c>
    </row>
    <row r="270" spans="1:3" x14ac:dyDescent="0.3">
      <c r="A270">
        <v>2350315594</v>
      </c>
      <c r="B270">
        <v>319</v>
      </c>
      <c r="C270">
        <v>16.39</v>
      </c>
    </row>
    <row r="271" spans="1:3" x14ac:dyDescent="0.3">
      <c r="A271">
        <v>823184834</v>
      </c>
      <c r="B271">
        <v>393</v>
      </c>
      <c r="C271">
        <v>13.34</v>
      </c>
    </row>
    <row r="272" spans="1:3" x14ac:dyDescent="0.3">
      <c r="A272">
        <v>8362810041</v>
      </c>
      <c r="B272">
        <v>114</v>
      </c>
      <c r="C272">
        <v>23.08</v>
      </c>
    </row>
    <row r="273" spans="1:3" x14ac:dyDescent="0.3">
      <c r="A273">
        <v>1955775697</v>
      </c>
      <c r="B273">
        <v>269</v>
      </c>
      <c r="C273">
        <v>17.63</v>
      </c>
    </row>
    <row r="274" spans="1:3" x14ac:dyDescent="0.3">
      <c r="A274">
        <v>3635609039</v>
      </c>
      <c r="B274">
        <v>299</v>
      </c>
      <c r="C274">
        <v>4.7699999999999996</v>
      </c>
    </row>
    <row r="275" spans="1:3" x14ac:dyDescent="0.3">
      <c r="A275">
        <v>9094871302</v>
      </c>
      <c r="B275">
        <v>62</v>
      </c>
      <c r="C275">
        <v>10.49</v>
      </c>
    </row>
    <row r="276" spans="1:3" x14ac:dyDescent="0.3">
      <c r="A276">
        <v>3023746753</v>
      </c>
      <c r="B276">
        <v>211</v>
      </c>
      <c r="C276">
        <v>18.87</v>
      </c>
    </row>
    <row r="277" spans="1:3" x14ac:dyDescent="0.3">
      <c r="A277">
        <v>5910735310</v>
      </c>
      <c r="B277">
        <v>389</v>
      </c>
      <c r="C277">
        <v>3.19</v>
      </c>
    </row>
    <row r="278" spans="1:3" x14ac:dyDescent="0.3">
      <c r="A278">
        <v>411650005</v>
      </c>
      <c r="B278">
        <v>340</v>
      </c>
      <c r="C278">
        <v>16.13</v>
      </c>
    </row>
    <row r="279" spans="1:3" x14ac:dyDescent="0.3">
      <c r="A279">
        <v>1635915263</v>
      </c>
      <c r="B279">
        <v>462</v>
      </c>
      <c r="C279">
        <v>13.95</v>
      </c>
    </row>
    <row r="280" spans="1:3" x14ac:dyDescent="0.3">
      <c r="A280">
        <v>7134523027</v>
      </c>
      <c r="B280">
        <v>33</v>
      </c>
      <c r="C280">
        <v>21.49</v>
      </c>
    </row>
    <row r="281" spans="1:3" x14ac:dyDescent="0.3">
      <c r="A281">
        <v>6411426529</v>
      </c>
      <c r="B281">
        <v>191</v>
      </c>
      <c r="C281">
        <v>5.14</v>
      </c>
    </row>
    <row r="282" spans="1:3" x14ac:dyDescent="0.3">
      <c r="A282">
        <v>8623156578</v>
      </c>
      <c r="B282">
        <v>359</v>
      </c>
      <c r="C282">
        <v>3.47</v>
      </c>
    </row>
    <row r="283" spans="1:3" x14ac:dyDescent="0.3">
      <c r="A283">
        <v>4773240082</v>
      </c>
      <c r="B283">
        <v>115</v>
      </c>
      <c r="C283">
        <v>9.11</v>
      </c>
    </row>
    <row r="284" spans="1:3" x14ac:dyDescent="0.3">
      <c r="A284">
        <v>9910662487</v>
      </c>
      <c r="B284">
        <v>257</v>
      </c>
      <c r="C284">
        <v>18.98</v>
      </c>
    </row>
    <row r="285" spans="1:3" x14ac:dyDescent="0.3">
      <c r="A285">
        <v>4145171356</v>
      </c>
      <c r="B285">
        <v>488</v>
      </c>
      <c r="C285">
        <v>12.77</v>
      </c>
    </row>
    <row r="286" spans="1:3" x14ac:dyDescent="0.3">
      <c r="A286">
        <v>4415108986</v>
      </c>
      <c r="B286">
        <v>298</v>
      </c>
      <c r="C286">
        <v>3.82</v>
      </c>
    </row>
    <row r="287" spans="1:3" x14ac:dyDescent="0.3">
      <c r="A287">
        <v>4306601211</v>
      </c>
      <c r="B287">
        <v>427</v>
      </c>
      <c r="C287">
        <v>20.38</v>
      </c>
    </row>
    <row r="288" spans="1:3" x14ac:dyDescent="0.3">
      <c r="A288">
        <v>5368242797</v>
      </c>
      <c r="B288">
        <v>72</v>
      </c>
      <c r="C288">
        <v>6.65</v>
      </c>
    </row>
    <row r="289" spans="1:3" x14ac:dyDescent="0.3">
      <c r="A289">
        <v>166330872</v>
      </c>
      <c r="B289">
        <v>424</v>
      </c>
      <c r="C289">
        <v>10.41</v>
      </c>
    </row>
    <row r="290" spans="1:3" x14ac:dyDescent="0.3">
      <c r="A290">
        <v>466811881</v>
      </c>
      <c r="B290">
        <v>319</v>
      </c>
      <c r="C290">
        <v>17.63</v>
      </c>
    </row>
    <row r="291" spans="1:3" x14ac:dyDescent="0.3">
      <c r="A291">
        <v>5868758884</v>
      </c>
      <c r="B291">
        <v>356</v>
      </c>
      <c r="C291">
        <v>17.95</v>
      </c>
    </row>
    <row r="292" spans="1:3" x14ac:dyDescent="0.3">
      <c r="A292">
        <v>4587795880</v>
      </c>
      <c r="B292">
        <v>252</v>
      </c>
      <c r="C292">
        <v>17.190000000000001</v>
      </c>
    </row>
    <row r="293" spans="1:3" x14ac:dyDescent="0.3">
      <c r="A293">
        <v>7357343613</v>
      </c>
      <c r="B293">
        <v>149</v>
      </c>
      <c r="C293">
        <v>7.52</v>
      </c>
    </row>
    <row r="294" spans="1:3" x14ac:dyDescent="0.3">
      <c r="A294">
        <v>911197364</v>
      </c>
      <c r="B294">
        <v>373</v>
      </c>
      <c r="C294">
        <v>18.18</v>
      </c>
    </row>
    <row r="295" spans="1:3" x14ac:dyDescent="0.3">
      <c r="A295">
        <v>5667191471</v>
      </c>
      <c r="B295">
        <v>381</v>
      </c>
      <c r="C295">
        <v>17.329999999999998</v>
      </c>
    </row>
    <row r="296" spans="1:3" x14ac:dyDescent="0.3">
      <c r="A296">
        <v>4546026212</v>
      </c>
      <c r="B296">
        <v>80</v>
      </c>
      <c r="C296">
        <v>19.850000000000001</v>
      </c>
    </row>
    <row r="297" spans="1:3" x14ac:dyDescent="0.3">
      <c r="A297">
        <v>6597170649</v>
      </c>
      <c r="B297">
        <v>258</v>
      </c>
      <c r="C297">
        <v>5.96</v>
      </c>
    </row>
    <row r="298" spans="1:3" x14ac:dyDescent="0.3">
      <c r="A298">
        <v>340113348</v>
      </c>
      <c r="B298">
        <v>63</v>
      </c>
      <c r="C298">
        <v>18.14</v>
      </c>
    </row>
    <row r="299" spans="1:3" x14ac:dyDescent="0.3">
      <c r="A299">
        <v>434595995</v>
      </c>
      <c r="B299">
        <v>403</v>
      </c>
      <c r="C299">
        <v>21.43</v>
      </c>
    </row>
    <row r="300" spans="1:3" x14ac:dyDescent="0.3">
      <c r="A300">
        <v>3077435265</v>
      </c>
      <c r="B300">
        <v>183</v>
      </c>
      <c r="C300">
        <v>18.95</v>
      </c>
    </row>
    <row r="301" spans="1:3" x14ac:dyDescent="0.3">
      <c r="A301">
        <v>3672730589</v>
      </c>
      <c r="B301">
        <v>167</v>
      </c>
      <c r="C301">
        <v>13.27</v>
      </c>
    </row>
    <row r="302" spans="1:3" x14ac:dyDescent="0.3">
      <c r="A302">
        <v>7265566782</v>
      </c>
      <c r="B302">
        <v>438</v>
      </c>
      <c r="C302">
        <v>23.08</v>
      </c>
    </row>
    <row r="303" spans="1:3" x14ac:dyDescent="0.3">
      <c r="A303">
        <v>9501254428</v>
      </c>
      <c r="B303">
        <v>451</v>
      </c>
      <c r="C303">
        <v>5.94</v>
      </c>
    </row>
    <row r="304" spans="1:3" x14ac:dyDescent="0.3">
      <c r="A304">
        <v>4619543595</v>
      </c>
      <c r="B304">
        <v>478</v>
      </c>
      <c r="C304">
        <v>8.06</v>
      </c>
    </row>
    <row r="305" spans="1:3" x14ac:dyDescent="0.3">
      <c r="A305">
        <v>9373588197</v>
      </c>
      <c r="B305">
        <v>230</v>
      </c>
      <c r="C305">
        <v>15.11</v>
      </c>
    </row>
    <row r="306" spans="1:3" x14ac:dyDescent="0.3">
      <c r="A306">
        <v>8870175194</v>
      </c>
      <c r="B306">
        <v>290</v>
      </c>
      <c r="C306">
        <v>3.18</v>
      </c>
    </row>
    <row r="307" spans="1:3" x14ac:dyDescent="0.3">
      <c r="A307">
        <v>3187087506</v>
      </c>
      <c r="B307">
        <v>164</v>
      </c>
      <c r="C307">
        <v>16.14</v>
      </c>
    </row>
    <row r="308" spans="1:3" x14ac:dyDescent="0.3">
      <c r="A308">
        <v>9346273619</v>
      </c>
      <c r="B308">
        <v>52</v>
      </c>
      <c r="C308">
        <v>20.69</v>
      </c>
    </row>
    <row r="309" spans="1:3" x14ac:dyDescent="0.3">
      <c r="A309">
        <v>147333865</v>
      </c>
      <c r="B309">
        <v>288</v>
      </c>
      <c r="C309">
        <v>22.19</v>
      </c>
    </row>
    <row r="310" spans="1:3" x14ac:dyDescent="0.3">
      <c r="A310">
        <v>3958305010</v>
      </c>
      <c r="B310">
        <v>33</v>
      </c>
      <c r="C310">
        <v>5.0999999999999996</v>
      </c>
    </row>
    <row r="311" spans="1:3" x14ac:dyDescent="0.3">
      <c r="A311">
        <v>7605795146</v>
      </c>
      <c r="B311">
        <v>56</v>
      </c>
      <c r="C311">
        <v>8.52</v>
      </c>
    </row>
    <row r="312" spans="1:3" x14ac:dyDescent="0.3">
      <c r="A312">
        <v>4585702592</v>
      </c>
      <c r="B312">
        <v>387</v>
      </c>
      <c r="C312">
        <v>18.12</v>
      </c>
    </row>
    <row r="313" spans="1:3" x14ac:dyDescent="0.3">
      <c r="A313">
        <v>3729228163</v>
      </c>
      <c r="B313">
        <v>36</v>
      </c>
      <c r="C313">
        <v>4.4400000000000004</v>
      </c>
    </row>
    <row r="314" spans="1:3" x14ac:dyDescent="0.3">
      <c r="A314">
        <v>7599146489</v>
      </c>
      <c r="B314">
        <v>22</v>
      </c>
      <c r="C314">
        <v>5.54</v>
      </c>
    </row>
    <row r="315" spans="1:3" x14ac:dyDescent="0.3">
      <c r="A315">
        <v>2592849894</v>
      </c>
      <c r="B315">
        <v>215</v>
      </c>
      <c r="C315">
        <v>15.86</v>
      </c>
    </row>
    <row r="316" spans="1:3" x14ac:dyDescent="0.3">
      <c r="A316">
        <v>1751512130</v>
      </c>
      <c r="B316">
        <v>85</v>
      </c>
      <c r="C316">
        <v>10.26</v>
      </c>
    </row>
    <row r="317" spans="1:3" x14ac:dyDescent="0.3">
      <c r="A317">
        <v>8910965897</v>
      </c>
      <c r="B317">
        <v>159</v>
      </c>
      <c r="C317">
        <v>23.12</v>
      </c>
    </row>
    <row r="318" spans="1:3" x14ac:dyDescent="0.3">
      <c r="A318">
        <v>5194675353</v>
      </c>
      <c r="B318">
        <v>394</v>
      </c>
      <c r="C318">
        <v>7.93</v>
      </c>
    </row>
    <row r="319" spans="1:3" x14ac:dyDescent="0.3">
      <c r="A319">
        <v>7070014689</v>
      </c>
      <c r="B319">
        <v>210</v>
      </c>
      <c r="C319">
        <v>21.74</v>
      </c>
    </row>
    <row r="320" spans="1:3" x14ac:dyDescent="0.3">
      <c r="A320">
        <v>9860852613</v>
      </c>
      <c r="B320">
        <v>231</v>
      </c>
      <c r="C320">
        <v>18.21</v>
      </c>
    </row>
    <row r="321" spans="1:3" x14ac:dyDescent="0.3">
      <c r="A321">
        <v>6290074555</v>
      </c>
      <c r="B321">
        <v>60</v>
      </c>
      <c r="C321">
        <v>13.94</v>
      </c>
    </row>
    <row r="322" spans="1:3" x14ac:dyDescent="0.3">
      <c r="A322">
        <v>6045656376</v>
      </c>
      <c r="B322">
        <v>187</v>
      </c>
      <c r="C322">
        <v>23.47</v>
      </c>
    </row>
    <row r="323" spans="1:3" x14ac:dyDescent="0.3">
      <c r="A323">
        <v>7151895066</v>
      </c>
      <c r="B323">
        <v>460</v>
      </c>
      <c r="C323">
        <v>18.8</v>
      </c>
    </row>
    <row r="324" spans="1:3" x14ac:dyDescent="0.3">
      <c r="A324">
        <v>8833991287</v>
      </c>
      <c r="B324">
        <v>149</v>
      </c>
      <c r="C324">
        <v>19.13</v>
      </c>
    </row>
    <row r="325" spans="1:3" x14ac:dyDescent="0.3">
      <c r="A325">
        <v>4027675207</v>
      </c>
      <c r="B325">
        <v>139</v>
      </c>
      <c r="C325">
        <v>17.440000000000001</v>
      </c>
    </row>
    <row r="326" spans="1:3" x14ac:dyDescent="0.3">
      <c r="A326">
        <v>8338640411</v>
      </c>
      <c r="B326">
        <v>205</v>
      </c>
      <c r="C326">
        <v>13.78</v>
      </c>
    </row>
    <row r="327" spans="1:3" x14ac:dyDescent="0.3">
      <c r="A327">
        <v>3585856666</v>
      </c>
      <c r="B327">
        <v>270</v>
      </c>
      <c r="C327">
        <v>23.88</v>
      </c>
    </row>
    <row r="328" spans="1:3" x14ac:dyDescent="0.3">
      <c r="A328">
        <v>9170176114</v>
      </c>
      <c r="B328">
        <v>111</v>
      </c>
      <c r="C328">
        <v>4.47</v>
      </c>
    </row>
    <row r="329" spans="1:3" x14ac:dyDescent="0.3">
      <c r="A329">
        <v>1091790463</v>
      </c>
      <c r="B329">
        <v>40</v>
      </c>
      <c r="C329">
        <v>7.84</v>
      </c>
    </row>
    <row r="330" spans="1:3" x14ac:dyDescent="0.3">
      <c r="A330">
        <v>7738000577</v>
      </c>
      <c r="B330">
        <v>155</v>
      </c>
      <c r="C330">
        <v>14.16</v>
      </c>
    </row>
    <row r="331" spans="1:3" x14ac:dyDescent="0.3">
      <c r="A331">
        <v>9242987255</v>
      </c>
      <c r="B331">
        <v>110</v>
      </c>
      <c r="C331">
        <v>19.41</v>
      </c>
    </row>
    <row r="332" spans="1:3" x14ac:dyDescent="0.3">
      <c r="A332">
        <v>3271331118</v>
      </c>
      <c r="B332">
        <v>362</v>
      </c>
      <c r="C332">
        <v>22.62</v>
      </c>
    </row>
    <row r="333" spans="1:3" x14ac:dyDescent="0.3">
      <c r="A333">
        <v>7269052085</v>
      </c>
      <c r="B333">
        <v>155</v>
      </c>
      <c r="C333">
        <v>23.1</v>
      </c>
    </row>
    <row r="334" spans="1:3" x14ac:dyDescent="0.3">
      <c r="A334">
        <v>9397838781</v>
      </c>
      <c r="B334">
        <v>85</v>
      </c>
      <c r="C334">
        <v>11.02</v>
      </c>
    </row>
    <row r="335" spans="1:3" x14ac:dyDescent="0.3">
      <c r="A335">
        <v>7695632206</v>
      </c>
      <c r="B335">
        <v>185</v>
      </c>
      <c r="C335">
        <v>10.16</v>
      </c>
    </row>
    <row r="336" spans="1:3" x14ac:dyDescent="0.3">
      <c r="A336">
        <v>5486273186</v>
      </c>
      <c r="B336">
        <v>290</v>
      </c>
      <c r="C336">
        <v>8.5399999999999991</v>
      </c>
    </row>
    <row r="337" spans="1:3" x14ac:dyDescent="0.3">
      <c r="A337">
        <v>6568325221</v>
      </c>
      <c r="B337">
        <v>362</v>
      </c>
      <c r="C337">
        <v>22.83</v>
      </c>
    </row>
    <row r="338" spans="1:3" x14ac:dyDescent="0.3">
      <c r="A338">
        <v>9613711744</v>
      </c>
      <c r="B338">
        <v>164</v>
      </c>
      <c r="C338">
        <v>15.7</v>
      </c>
    </row>
    <row r="339" spans="1:3" x14ac:dyDescent="0.3">
      <c r="A339">
        <v>1147222305</v>
      </c>
      <c r="B339">
        <v>67</v>
      </c>
      <c r="C339">
        <v>5.65</v>
      </c>
    </row>
    <row r="340" spans="1:3" x14ac:dyDescent="0.3">
      <c r="A340">
        <v>6720666943</v>
      </c>
      <c r="B340">
        <v>136</v>
      </c>
      <c r="C340">
        <v>13.19</v>
      </c>
    </row>
    <row r="341" spans="1:3" x14ac:dyDescent="0.3">
      <c r="A341">
        <v>8931855575</v>
      </c>
      <c r="B341">
        <v>261</v>
      </c>
      <c r="C341">
        <v>11.81</v>
      </c>
    </row>
    <row r="342" spans="1:3" x14ac:dyDescent="0.3">
      <c r="A342">
        <v>905801550</v>
      </c>
      <c r="B342">
        <v>222</v>
      </c>
      <c r="C342">
        <v>21.57</v>
      </c>
    </row>
    <row r="343" spans="1:3" x14ac:dyDescent="0.3">
      <c r="A343">
        <v>2483377328</v>
      </c>
      <c r="B343">
        <v>64</v>
      </c>
      <c r="C343">
        <v>10.119999999999999</v>
      </c>
    </row>
    <row r="344" spans="1:3" x14ac:dyDescent="0.3">
      <c r="A344">
        <v>6503973772</v>
      </c>
      <c r="B344">
        <v>173</v>
      </c>
      <c r="C344">
        <v>9.52</v>
      </c>
    </row>
    <row r="345" spans="1:3" x14ac:dyDescent="0.3">
      <c r="A345">
        <v>3146362597</v>
      </c>
      <c r="B345">
        <v>132</v>
      </c>
      <c r="C345">
        <v>17.91</v>
      </c>
    </row>
    <row r="346" spans="1:3" x14ac:dyDescent="0.3">
      <c r="A346">
        <v>5386347554</v>
      </c>
      <c r="B346">
        <v>12</v>
      </c>
      <c r="C346">
        <v>8.3699999999999992</v>
      </c>
    </row>
    <row r="347" spans="1:3" x14ac:dyDescent="0.3">
      <c r="A347">
        <v>7421972347</v>
      </c>
      <c r="B347">
        <v>26</v>
      </c>
      <c r="C347">
        <v>22.56</v>
      </c>
    </row>
    <row r="348" spans="1:3" x14ac:dyDescent="0.3">
      <c r="A348">
        <v>6676350982</v>
      </c>
      <c r="B348">
        <v>270</v>
      </c>
      <c r="C348">
        <v>3.46</v>
      </c>
    </row>
    <row r="349" spans="1:3" x14ac:dyDescent="0.3">
      <c r="A349">
        <v>7390649301</v>
      </c>
      <c r="B349">
        <v>159</v>
      </c>
      <c r="C349">
        <v>17.510000000000002</v>
      </c>
    </row>
    <row r="350" spans="1:3" x14ac:dyDescent="0.3">
      <c r="A350">
        <v>3833172739</v>
      </c>
      <c r="B350">
        <v>328</v>
      </c>
      <c r="C350">
        <v>16.37</v>
      </c>
    </row>
    <row r="351" spans="1:3" x14ac:dyDescent="0.3">
      <c r="A351">
        <v>2146903581</v>
      </c>
      <c r="B351">
        <v>281</v>
      </c>
      <c r="C351">
        <v>7.08</v>
      </c>
    </row>
    <row r="352" spans="1:3" x14ac:dyDescent="0.3">
      <c r="A352">
        <v>2444070385</v>
      </c>
      <c r="B352">
        <v>76</v>
      </c>
      <c r="C352">
        <v>15.37</v>
      </c>
    </row>
    <row r="353" spans="1:3" x14ac:dyDescent="0.3">
      <c r="A353">
        <v>9963501722</v>
      </c>
      <c r="B353">
        <v>394</v>
      </c>
      <c r="C353">
        <v>9.16</v>
      </c>
    </row>
    <row r="354" spans="1:3" x14ac:dyDescent="0.3">
      <c r="A354">
        <v>3715654306</v>
      </c>
      <c r="B354">
        <v>182</v>
      </c>
      <c r="C354">
        <v>20.34</v>
      </c>
    </row>
    <row r="355" spans="1:3" x14ac:dyDescent="0.3">
      <c r="A355">
        <v>3349185223</v>
      </c>
      <c r="B355">
        <v>398</v>
      </c>
      <c r="C355">
        <v>10.7</v>
      </c>
    </row>
    <row r="356" spans="1:3" x14ac:dyDescent="0.3">
      <c r="A356">
        <v>9732181570</v>
      </c>
      <c r="B356">
        <v>225</v>
      </c>
      <c r="C356">
        <v>22.61</v>
      </c>
    </row>
    <row r="357" spans="1:3" x14ac:dyDescent="0.3">
      <c r="A357">
        <v>3199273123</v>
      </c>
      <c r="B357">
        <v>231</v>
      </c>
      <c r="C357">
        <v>9.1199999999999992</v>
      </c>
    </row>
    <row r="358" spans="1:3" x14ac:dyDescent="0.3">
      <c r="A358">
        <v>3187838801</v>
      </c>
      <c r="B358">
        <v>172</v>
      </c>
      <c r="C358">
        <v>14.42</v>
      </c>
    </row>
    <row r="359" spans="1:3" x14ac:dyDescent="0.3">
      <c r="A359">
        <v>2238211587</v>
      </c>
      <c r="B359">
        <v>118</v>
      </c>
      <c r="C359">
        <v>18.28</v>
      </c>
    </row>
    <row r="360" spans="1:3" x14ac:dyDescent="0.3">
      <c r="A360">
        <v>8368117827</v>
      </c>
      <c r="B360">
        <v>141</v>
      </c>
      <c r="C360">
        <v>7.57</v>
      </c>
    </row>
    <row r="361" spans="1:3" x14ac:dyDescent="0.3">
      <c r="A361">
        <v>2201694318</v>
      </c>
      <c r="B361">
        <v>448</v>
      </c>
      <c r="C361">
        <v>18.7</v>
      </c>
    </row>
    <row r="362" spans="1:3" x14ac:dyDescent="0.3">
      <c r="A362">
        <v>6989511997</v>
      </c>
      <c r="B362">
        <v>211</v>
      </c>
      <c r="C362">
        <v>19.7</v>
      </c>
    </row>
    <row r="363" spans="1:3" x14ac:dyDescent="0.3">
      <c r="A363">
        <v>5555422914</v>
      </c>
      <c r="B363">
        <v>483</v>
      </c>
      <c r="C363">
        <v>18.14</v>
      </c>
    </row>
    <row r="364" spans="1:3" x14ac:dyDescent="0.3">
      <c r="A364">
        <v>6620054765</v>
      </c>
      <c r="B364">
        <v>266</v>
      </c>
      <c r="C364">
        <v>6.27</v>
      </c>
    </row>
    <row r="365" spans="1:3" x14ac:dyDescent="0.3">
      <c r="A365">
        <v>9935907389</v>
      </c>
      <c r="B365">
        <v>116</v>
      </c>
      <c r="C365">
        <v>3.22</v>
      </c>
    </row>
    <row r="366" spans="1:3" x14ac:dyDescent="0.3">
      <c r="A366">
        <v>9003793350</v>
      </c>
      <c r="B366">
        <v>209</v>
      </c>
      <c r="C366">
        <v>5.74</v>
      </c>
    </row>
    <row r="367" spans="1:3" x14ac:dyDescent="0.3">
      <c r="A367">
        <v>166304626</v>
      </c>
      <c r="B367">
        <v>231</v>
      </c>
      <c r="C367">
        <v>14.94</v>
      </c>
    </row>
    <row r="368" spans="1:3" x14ac:dyDescent="0.3">
      <c r="A368">
        <v>5448305015</v>
      </c>
      <c r="B368">
        <v>115</v>
      </c>
      <c r="C368">
        <v>14.07</v>
      </c>
    </row>
    <row r="369" spans="1:3" x14ac:dyDescent="0.3">
      <c r="A369">
        <v>4938723638</v>
      </c>
      <c r="B369">
        <v>245</v>
      </c>
      <c r="C369">
        <v>15.54</v>
      </c>
    </row>
    <row r="370" spans="1:3" x14ac:dyDescent="0.3">
      <c r="A370">
        <v>485612632</v>
      </c>
      <c r="B370">
        <v>495</v>
      </c>
      <c r="C370">
        <v>22.82</v>
      </c>
    </row>
    <row r="371" spans="1:3" x14ac:dyDescent="0.3">
      <c r="A371">
        <v>452386915</v>
      </c>
      <c r="B371">
        <v>279</v>
      </c>
      <c r="C371">
        <v>16.73</v>
      </c>
    </row>
    <row r="372" spans="1:3" x14ac:dyDescent="0.3">
      <c r="A372">
        <v>2325520163</v>
      </c>
      <c r="B372">
        <v>295</v>
      </c>
      <c r="C372">
        <v>22.47</v>
      </c>
    </row>
    <row r="373" spans="1:3" x14ac:dyDescent="0.3">
      <c r="A373">
        <v>352850098</v>
      </c>
      <c r="B373">
        <v>287</v>
      </c>
      <c r="C373">
        <v>18.91</v>
      </c>
    </row>
    <row r="374" spans="1:3" x14ac:dyDescent="0.3">
      <c r="A374">
        <v>3636761985</v>
      </c>
      <c r="B374">
        <v>10</v>
      </c>
      <c r="C374">
        <v>7.69</v>
      </c>
    </row>
    <row r="375" spans="1:3" x14ac:dyDescent="0.3">
      <c r="A375">
        <v>2194343775</v>
      </c>
      <c r="B375">
        <v>171</v>
      </c>
      <c r="C375">
        <v>9.75</v>
      </c>
    </row>
    <row r="376" spans="1:3" x14ac:dyDescent="0.3">
      <c r="A376">
        <v>1002700270</v>
      </c>
      <c r="B376">
        <v>467</v>
      </c>
      <c r="C376">
        <v>17.77</v>
      </c>
    </row>
    <row r="377" spans="1:3" x14ac:dyDescent="0.3">
      <c r="A377">
        <v>5007625205</v>
      </c>
      <c r="B377">
        <v>313</v>
      </c>
      <c r="C377">
        <v>23.19</v>
      </c>
    </row>
    <row r="378" spans="1:3" x14ac:dyDescent="0.3">
      <c r="A378">
        <v>6445961157</v>
      </c>
      <c r="B378">
        <v>196</v>
      </c>
      <c r="C378">
        <v>21.06</v>
      </c>
    </row>
    <row r="379" spans="1:3" x14ac:dyDescent="0.3">
      <c r="A379">
        <v>9574046723</v>
      </c>
      <c r="B379">
        <v>238</v>
      </c>
      <c r="C379">
        <v>11.9</v>
      </c>
    </row>
    <row r="380" spans="1:3" x14ac:dyDescent="0.3">
      <c r="A380">
        <v>3309643300</v>
      </c>
      <c r="B380">
        <v>405</v>
      </c>
      <c r="C380">
        <v>19.559999999999999</v>
      </c>
    </row>
    <row r="381" spans="1:3" x14ac:dyDescent="0.3">
      <c r="A381">
        <v>4397353391</v>
      </c>
      <c r="B381">
        <v>316</v>
      </c>
      <c r="C381">
        <v>18.190000000000001</v>
      </c>
    </row>
    <row r="382" spans="1:3" x14ac:dyDescent="0.3">
      <c r="A382">
        <v>5310025181</v>
      </c>
      <c r="B382">
        <v>228</v>
      </c>
      <c r="C382">
        <v>23.05</v>
      </c>
    </row>
    <row r="383" spans="1:3" x14ac:dyDescent="0.3">
      <c r="A383">
        <v>3880939988</v>
      </c>
      <c r="B383">
        <v>191</v>
      </c>
      <c r="C383">
        <v>21.05</v>
      </c>
    </row>
    <row r="384" spans="1:3" x14ac:dyDescent="0.3">
      <c r="A384">
        <v>7718910197</v>
      </c>
      <c r="B384">
        <v>458</v>
      </c>
      <c r="C384">
        <v>17.399999999999999</v>
      </c>
    </row>
    <row r="385" spans="1:3" x14ac:dyDescent="0.3">
      <c r="A385">
        <v>5760232949</v>
      </c>
      <c r="B385">
        <v>262</v>
      </c>
      <c r="C385">
        <v>12.54</v>
      </c>
    </row>
    <row r="386" spans="1:3" x14ac:dyDescent="0.3">
      <c r="A386">
        <v>7661392301</v>
      </c>
      <c r="B386">
        <v>446</v>
      </c>
      <c r="C386">
        <v>4.01</v>
      </c>
    </row>
    <row r="387" spans="1:3" x14ac:dyDescent="0.3">
      <c r="A387">
        <v>316077358</v>
      </c>
      <c r="B387">
        <v>219</v>
      </c>
      <c r="C387">
        <v>17.3</v>
      </c>
    </row>
    <row r="388" spans="1:3" x14ac:dyDescent="0.3">
      <c r="A388">
        <v>717344877</v>
      </c>
      <c r="B388">
        <v>397</v>
      </c>
      <c r="C388">
        <v>4.18</v>
      </c>
    </row>
    <row r="389" spans="1:3" x14ac:dyDescent="0.3">
      <c r="A389">
        <v>9622335281</v>
      </c>
      <c r="B389">
        <v>23</v>
      </c>
      <c r="C389">
        <v>14.96</v>
      </c>
    </row>
    <row r="390" spans="1:3" x14ac:dyDescent="0.3">
      <c r="A390">
        <v>107278089</v>
      </c>
      <c r="B390">
        <v>260</v>
      </c>
      <c r="C390">
        <v>7.31</v>
      </c>
    </row>
    <row r="391" spans="1:3" x14ac:dyDescent="0.3">
      <c r="A391">
        <v>2675434810</v>
      </c>
      <c r="B391">
        <v>323</v>
      </c>
      <c r="C391">
        <v>23.89</v>
      </c>
    </row>
    <row r="392" spans="1:3" x14ac:dyDescent="0.3">
      <c r="A392">
        <v>8004334405</v>
      </c>
      <c r="B392">
        <v>331</v>
      </c>
      <c r="C392">
        <v>20.7</v>
      </c>
    </row>
    <row r="393" spans="1:3" x14ac:dyDescent="0.3">
      <c r="A393">
        <v>3563563920</v>
      </c>
      <c r="B393">
        <v>196</v>
      </c>
      <c r="C393">
        <v>11.53</v>
      </c>
    </row>
    <row r="394" spans="1:3" x14ac:dyDescent="0.3">
      <c r="A394">
        <v>8132192561</v>
      </c>
      <c r="B394">
        <v>257</v>
      </c>
      <c r="C394">
        <v>6.69</v>
      </c>
    </row>
    <row r="395" spans="1:3" x14ac:dyDescent="0.3">
      <c r="A395">
        <v>4283122200</v>
      </c>
      <c r="B395">
        <v>63</v>
      </c>
      <c r="C395">
        <v>20.079999999999998</v>
      </c>
    </row>
    <row r="396" spans="1:3" x14ac:dyDescent="0.3">
      <c r="A396">
        <v>1054641384</v>
      </c>
      <c r="B396">
        <v>13</v>
      </c>
      <c r="C396">
        <v>20.97</v>
      </c>
    </row>
    <row r="397" spans="1:3" x14ac:dyDescent="0.3">
      <c r="A397">
        <v>5539788453</v>
      </c>
      <c r="B397">
        <v>175</v>
      </c>
      <c r="C397">
        <v>5.47</v>
      </c>
    </row>
    <row r="398" spans="1:3" x14ac:dyDescent="0.3">
      <c r="A398">
        <v>3637379846</v>
      </c>
      <c r="B398">
        <v>321</v>
      </c>
      <c r="C398">
        <v>7.2</v>
      </c>
    </row>
    <row r="399" spans="1:3" x14ac:dyDescent="0.3">
      <c r="A399">
        <v>8651379389</v>
      </c>
      <c r="B399">
        <v>290</v>
      </c>
      <c r="C399">
        <v>22.24</v>
      </c>
    </row>
    <row r="400" spans="1:3" x14ac:dyDescent="0.3">
      <c r="A400">
        <v>2940918411</v>
      </c>
      <c r="B400">
        <v>244</v>
      </c>
      <c r="C400">
        <v>6.19</v>
      </c>
    </row>
    <row r="401" spans="1:3" x14ac:dyDescent="0.3">
      <c r="A401">
        <v>6537698890</v>
      </c>
      <c r="B401">
        <v>460</v>
      </c>
      <c r="C401">
        <v>21.19</v>
      </c>
    </row>
    <row r="402" spans="1:3" x14ac:dyDescent="0.3">
      <c r="A402">
        <v>6958357509</v>
      </c>
      <c r="B402">
        <v>208</v>
      </c>
      <c r="C402">
        <v>16.52</v>
      </c>
    </row>
    <row r="403" spans="1:3" x14ac:dyDescent="0.3">
      <c r="A403">
        <v>3150339198</v>
      </c>
      <c r="B403">
        <v>117</v>
      </c>
      <c r="C403">
        <v>15.31</v>
      </c>
    </row>
    <row r="404" spans="1:3" x14ac:dyDescent="0.3">
      <c r="A404">
        <v>6834136184</v>
      </c>
      <c r="B404">
        <v>192</v>
      </c>
      <c r="C404">
        <v>3.56</v>
      </c>
    </row>
    <row r="405" spans="1:3" x14ac:dyDescent="0.3">
      <c r="A405">
        <v>2950257749</v>
      </c>
      <c r="B405">
        <v>296</v>
      </c>
      <c r="C405">
        <v>19.510000000000002</v>
      </c>
    </row>
    <row r="406" spans="1:3" x14ac:dyDescent="0.3">
      <c r="A406">
        <v>6499302645</v>
      </c>
      <c r="B406">
        <v>194</v>
      </c>
      <c r="C406">
        <v>16.75</v>
      </c>
    </row>
    <row r="407" spans="1:3" x14ac:dyDescent="0.3">
      <c r="A407">
        <v>8659407752</v>
      </c>
      <c r="B407">
        <v>76</v>
      </c>
      <c r="C407">
        <v>16.02</v>
      </c>
    </row>
    <row r="408" spans="1:3" x14ac:dyDescent="0.3">
      <c r="A408">
        <v>2995163596</v>
      </c>
      <c r="B408">
        <v>108</v>
      </c>
      <c r="C408">
        <v>16.2</v>
      </c>
    </row>
    <row r="409" spans="1:3" x14ac:dyDescent="0.3">
      <c r="A409">
        <v>575344652</v>
      </c>
      <c r="B409">
        <v>213</v>
      </c>
      <c r="C409">
        <v>18.68</v>
      </c>
    </row>
    <row r="410" spans="1:3" x14ac:dyDescent="0.3">
      <c r="A410">
        <v>3637489220</v>
      </c>
      <c r="B410">
        <v>67</v>
      </c>
      <c r="C410">
        <v>3.76</v>
      </c>
    </row>
    <row r="411" spans="1:3" x14ac:dyDescent="0.3">
      <c r="A411">
        <v>2084736519</v>
      </c>
      <c r="B411">
        <v>396</v>
      </c>
      <c r="C411">
        <v>8.94</v>
      </c>
    </row>
    <row r="412" spans="1:3" x14ac:dyDescent="0.3">
      <c r="A412">
        <v>2274148709</v>
      </c>
      <c r="B412">
        <v>456</v>
      </c>
      <c r="C412">
        <v>18.04</v>
      </c>
    </row>
    <row r="413" spans="1:3" x14ac:dyDescent="0.3">
      <c r="A413">
        <v>1196444988</v>
      </c>
      <c r="B413">
        <v>60</v>
      </c>
      <c r="C413">
        <v>17.36</v>
      </c>
    </row>
    <row r="414" spans="1:3" x14ac:dyDescent="0.3">
      <c r="A414">
        <v>3845508284</v>
      </c>
      <c r="B414">
        <v>364</v>
      </c>
      <c r="C414">
        <v>16.02</v>
      </c>
    </row>
    <row r="415" spans="1:3" x14ac:dyDescent="0.3">
      <c r="A415">
        <v>9071314637</v>
      </c>
      <c r="B415">
        <v>408</v>
      </c>
      <c r="C415">
        <v>4.84</v>
      </c>
    </row>
    <row r="416" spans="1:3" x14ac:dyDescent="0.3">
      <c r="A416">
        <v>5045619633</v>
      </c>
      <c r="B416">
        <v>279</v>
      </c>
      <c r="C416">
        <v>8.07</v>
      </c>
    </row>
    <row r="417" spans="1:3" x14ac:dyDescent="0.3">
      <c r="A417">
        <v>5063384280</v>
      </c>
      <c r="B417">
        <v>275</v>
      </c>
      <c r="C417">
        <v>4.7300000000000004</v>
      </c>
    </row>
    <row r="418" spans="1:3" x14ac:dyDescent="0.3">
      <c r="A418">
        <v>1038423818</v>
      </c>
      <c r="B418">
        <v>340</v>
      </c>
      <c r="C418">
        <v>10.51</v>
      </c>
    </row>
    <row r="419" spans="1:3" x14ac:dyDescent="0.3">
      <c r="A419">
        <v>5480093922</v>
      </c>
      <c r="B419">
        <v>331</v>
      </c>
      <c r="C419">
        <v>15.12</v>
      </c>
    </row>
    <row r="420" spans="1:3" x14ac:dyDescent="0.3">
      <c r="A420">
        <v>1895980580</v>
      </c>
      <c r="B420">
        <v>106</v>
      </c>
      <c r="C420">
        <v>13.66</v>
      </c>
    </row>
    <row r="421" spans="1:3" x14ac:dyDescent="0.3">
      <c r="A421">
        <v>6631231917</v>
      </c>
      <c r="B421">
        <v>365</v>
      </c>
      <c r="C421">
        <v>4.03</v>
      </c>
    </row>
    <row r="422" spans="1:3" x14ac:dyDescent="0.3">
      <c r="A422">
        <v>7905120910</v>
      </c>
      <c r="B422">
        <v>485</v>
      </c>
      <c r="C422">
        <v>16.989999999999998</v>
      </c>
    </row>
    <row r="423" spans="1:3" x14ac:dyDescent="0.3">
      <c r="A423">
        <v>2669226652</v>
      </c>
      <c r="B423">
        <v>164</v>
      </c>
      <c r="C423">
        <v>20.69</v>
      </c>
    </row>
    <row r="424" spans="1:3" x14ac:dyDescent="0.3">
      <c r="A424">
        <v>141107552</v>
      </c>
      <c r="B424">
        <v>177</v>
      </c>
      <c r="C424">
        <v>18.149999999999999</v>
      </c>
    </row>
    <row r="425" spans="1:3" x14ac:dyDescent="0.3">
      <c r="A425">
        <v>1553785159</v>
      </c>
      <c r="B425">
        <v>274</v>
      </c>
      <c r="C425">
        <v>11.42</v>
      </c>
    </row>
    <row r="426" spans="1:3" x14ac:dyDescent="0.3">
      <c r="A426">
        <v>4110435517</v>
      </c>
      <c r="B426">
        <v>278</v>
      </c>
      <c r="C426">
        <v>11.03</v>
      </c>
    </row>
    <row r="427" spans="1:3" x14ac:dyDescent="0.3">
      <c r="A427">
        <v>5982614265</v>
      </c>
      <c r="B427">
        <v>404</v>
      </c>
      <c r="C427">
        <v>17.829999999999998</v>
      </c>
    </row>
    <row r="428" spans="1:3" x14ac:dyDescent="0.3">
      <c r="A428">
        <v>5985061579</v>
      </c>
      <c r="B428">
        <v>399</v>
      </c>
      <c r="C428">
        <v>11.77</v>
      </c>
    </row>
    <row r="429" spans="1:3" x14ac:dyDescent="0.3">
      <c r="A429">
        <v>7818948532</v>
      </c>
      <c r="B429">
        <v>230</v>
      </c>
      <c r="C429">
        <v>7.25</v>
      </c>
    </row>
    <row r="430" spans="1:3" x14ac:dyDescent="0.3">
      <c r="A430">
        <v>2503024819</v>
      </c>
      <c r="B430">
        <v>236</v>
      </c>
      <c r="C430">
        <v>13.42</v>
      </c>
    </row>
    <row r="431" spans="1:3" x14ac:dyDescent="0.3">
      <c r="A431">
        <v>2662015825</v>
      </c>
      <c r="B431">
        <v>88</v>
      </c>
      <c r="C431">
        <v>16.46</v>
      </c>
    </row>
    <row r="432" spans="1:3" x14ac:dyDescent="0.3">
      <c r="A432">
        <v>4828812715</v>
      </c>
      <c r="B432">
        <v>27</v>
      </c>
      <c r="C432">
        <v>10.83</v>
      </c>
    </row>
    <row r="433" spans="1:3" x14ac:dyDescent="0.3">
      <c r="A433">
        <v>666671230</v>
      </c>
      <c r="B433">
        <v>14</v>
      </c>
      <c r="C433">
        <v>9.0299999999999994</v>
      </c>
    </row>
    <row r="434" spans="1:3" x14ac:dyDescent="0.3">
      <c r="A434">
        <v>6449951667</v>
      </c>
      <c r="B434">
        <v>491</v>
      </c>
      <c r="C434">
        <v>6.66</v>
      </c>
    </row>
    <row r="435" spans="1:3" x14ac:dyDescent="0.3">
      <c r="A435">
        <v>8123721350</v>
      </c>
      <c r="B435">
        <v>486</v>
      </c>
      <c r="C435">
        <v>17.77</v>
      </c>
    </row>
    <row r="436" spans="1:3" x14ac:dyDescent="0.3">
      <c r="A436">
        <v>2497664092</v>
      </c>
      <c r="B436">
        <v>495</v>
      </c>
      <c r="C436">
        <v>14.22</v>
      </c>
    </row>
    <row r="437" spans="1:3" x14ac:dyDescent="0.3">
      <c r="A437">
        <v>7245777197</v>
      </c>
      <c r="B437">
        <v>287</v>
      </c>
      <c r="C437">
        <v>9.34</v>
      </c>
    </row>
    <row r="438" spans="1:3" x14ac:dyDescent="0.3">
      <c r="A438">
        <v>5740824385</v>
      </c>
      <c r="B438">
        <v>379</v>
      </c>
      <c r="C438">
        <v>11.51</v>
      </c>
    </row>
    <row r="439" spans="1:3" x14ac:dyDescent="0.3">
      <c r="A439">
        <v>2955205551</v>
      </c>
      <c r="B439">
        <v>483</v>
      </c>
      <c r="C439">
        <v>15.73</v>
      </c>
    </row>
    <row r="440" spans="1:3" x14ac:dyDescent="0.3">
      <c r="A440">
        <v>4853163441</v>
      </c>
      <c r="B440">
        <v>261</v>
      </c>
      <c r="C440">
        <v>15.14</v>
      </c>
    </row>
    <row r="441" spans="1:3" x14ac:dyDescent="0.3">
      <c r="A441">
        <v>8235240733</v>
      </c>
      <c r="B441">
        <v>147</v>
      </c>
      <c r="C441">
        <v>10.51</v>
      </c>
    </row>
    <row r="442" spans="1:3" x14ac:dyDescent="0.3">
      <c r="A442">
        <v>1859447274</v>
      </c>
      <c r="B442">
        <v>33</v>
      </c>
      <c r="C442">
        <v>13.72</v>
      </c>
    </row>
    <row r="443" spans="1:3" x14ac:dyDescent="0.3">
      <c r="A443">
        <v>2638112581</v>
      </c>
      <c r="B443">
        <v>476</v>
      </c>
      <c r="C443">
        <v>5.85</v>
      </c>
    </row>
    <row r="444" spans="1:3" x14ac:dyDescent="0.3">
      <c r="A444">
        <v>4195165662</v>
      </c>
      <c r="B444">
        <v>24</v>
      </c>
      <c r="C444">
        <v>3.83</v>
      </c>
    </row>
    <row r="445" spans="1:3" x14ac:dyDescent="0.3">
      <c r="A445">
        <v>4592389887</v>
      </c>
      <c r="B445">
        <v>232</v>
      </c>
      <c r="C445">
        <v>7.87</v>
      </c>
    </row>
    <row r="446" spans="1:3" x14ac:dyDescent="0.3">
      <c r="A446">
        <v>8478272270</v>
      </c>
      <c r="B446">
        <v>165</v>
      </c>
      <c r="C446">
        <v>5.83</v>
      </c>
    </row>
    <row r="447" spans="1:3" x14ac:dyDescent="0.3">
      <c r="A447">
        <v>9083587375</v>
      </c>
      <c r="B447">
        <v>378</v>
      </c>
      <c r="C447">
        <v>3.51</v>
      </c>
    </row>
    <row r="448" spans="1:3" x14ac:dyDescent="0.3">
      <c r="A448">
        <v>4606468140</v>
      </c>
      <c r="B448">
        <v>112</v>
      </c>
      <c r="C448">
        <v>6.51</v>
      </c>
    </row>
    <row r="449" spans="1:3" x14ac:dyDescent="0.3">
      <c r="A449">
        <v>7701146440</v>
      </c>
      <c r="B449">
        <v>132</v>
      </c>
      <c r="C449">
        <v>4.45</v>
      </c>
    </row>
    <row r="450" spans="1:3" x14ac:dyDescent="0.3">
      <c r="A450">
        <v>7361820141</v>
      </c>
      <c r="B450">
        <v>221</v>
      </c>
      <c r="C450">
        <v>17.91</v>
      </c>
    </row>
    <row r="451" spans="1:3" x14ac:dyDescent="0.3">
      <c r="A451">
        <v>4787566015</v>
      </c>
      <c r="B451">
        <v>466</v>
      </c>
      <c r="C451">
        <v>21.65</v>
      </c>
    </row>
    <row r="452" spans="1:3" x14ac:dyDescent="0.3">
      <c r="A452">
        <v>5149130222</v>
      </c>
      <c r="B452">
        <v>114</v>
      </c>
      <c r="C452">
        <v>11.24</v>
      </c>
    </row>
    <row r="453" spans="1:3" x14ac:dyDescent="0.3">
      <c r="A453">
        <v>4393783655</v>
      </c>
      <c r="B453">
        <v>147</v>
      </c>
      <c r="C453">
        <v>5.83</v>
      </c>
    </row>
    <row r="454" spans="1:3" x14ac:dyDescent="0.3">
      <c r="A454">
        <v>8484464224</v>
      </c>
      <c r="B454">
        <v>72</v>
      </c>
      <c r="C454">
        <v>9.08</v>
      </c>
    </row>
    <row r="455" spans="1:3" x14ac:dyDescent="0.3">
      <c r="A455">
        <v>1863328088</v>
      </c>
      <c r="B455">
        <v>387</v>
      </c>
      <c r="C455">
        <v>4.91</v>
      </c>
    </row>
    <row r="456" spans="1:3" x14ac:dyDescent="0.3">
      <c r="A456">
        <v>7529864659</v>
      </c>
      <c r="B456">
        <v>43</v>
      </c>
      <c r="C456">
        <v>3.62</v>
      </c>
    </row>
    <row r="457" spans="1:3" x14ac:dyDescent="0.3">
      <c r="A457">
        <v>8828233983</v>
      </c>
      <c r="B457">
        <v>471</v>
      </c>
      <c r="C457">
        <v>3.13</v>
      </c>
    </row>
    <row r="458" spans="1:3" x14ac:dyDescent="0.3">
      <c r="A458">
        <v>5837252640</v>
      </c>
      <c r="B458">
        <v>90</v>
      </c>
      <c r="C458">
        <v>3.57</v>
      </c>
    </row>
    <row r="459" spans="1:3" x14ac:dyDescent="0.3">
      <c r="A459">
        <v>7364907728</v>
      </c>
      <c r="B459">
        <v>280</v>
      </c>
      <c r="C459">
        <v>19.53</v>
      </c>
    </row>
    <row r="460" spans="1:3" x14ac:dyDescent="0.3">
      <c r="A460">
        <v>7337649036</v>
      </c>
      <c r="B460">
        <v>339</v>
      </c>
      <c r="C460">
        <v>8.9499999999999993</v>
      </c>
    </row>
    <row r="461" spans="1:3" x14ac:dyDescent="0.3">
      <c r="A461">
        <v>9196610331</v>
      </c>
      <c r="B461">
        <v>53</v>
      </c>
      <c r="C461">
        <v>13.42</v>
      </c>
    </row>
    <row r="462" spans="1:3" x14ac:dyDescent="0.3">
      <c r="A462">
        <v>8799114017</v>
      </c>
      <c r="B462">
        <v>88</v>
      </c>
      <c r="C462">
        <v>22.19</v>
      </c>
    </row>
    <row r="463" spans="1:3" x14ac:dyDescent="0.3">
      <c r="A463">
        <v>9320223845</v>
      </c>
      <c r="B463">
        <v>94</v>
      </c>
      <c r="C463">
        <v>3.25</v>
      </c>
    </row>
    <row r="464" spans="1:3" x14ac:dyDescent="0.3">
      <c r="A464">
        <v>6679842292</v>
      </c>
      <c r="B464">
        <v>275</v>
      </c>
      <c r="C464">
        <v>22.25</v>
      </c>
    </row>
    <row r="465" spans="1:3" x14ac:dyDescent="0.3">
      <c r="A465">
        <v>1634370546</v>
      </c>
      <c r="B465">
        <v>465</v>
      </c>
      <c r="C465">
        <v>11.84</v>
      </c>
    </row>
    <row r="466" spans="1:3" x14ac:dyDescent="0.3">
      <c r="A466">
        <v>8224593371</v>
      </c>
      <c r="B466">
        <v>81</v>
      </c>
      <c r="C466">
        <v>14.84</v>
      </c>
    </row>
    <row r="467" spans="1:3" x14ac:dyDescent="0.3">
      <c r="A467">
        <v>9937926185</v>
      </c>
      <c r="B467">
        <v>244</v>
      </c>
      <c r="C467">
        <v>11.26</v>
      </c>
    </row>
    <row r="468" spans="1:3" x14ac:dyDescent="0.3">
      <c r="A468">
        <v>3612243034</v>
      </c>
      <c r="B468">
        <v>488</v>
      </c>
      <c r="C468">
        <v>16.07</v>
      </c>
    </row>
    <row r="469" spans="1:3" x14ac:dyDescent="0.3">
      <c r="A469">
        <v>5124718129</v>
      </c>
      <c r="B469">
        <v>15</v>
      </c>
      <c r="C469">
        <v>7.15</v>
      </c>
    </row>
    <row r="470" spans="1:3" x14ac:dyDescent="0.3">
      <c r="A470">
        <v>3684579984</v>
      </c>
      <c r="B470">
        <v>441</v>
      </c>
      <c r="C470">
        <v>23.71</v>
      </c>
    </row>
    <row r="471" spans="1:3" x14ac:dyDescent="0.3">
      <c r="A471">
        <v>3289332064</v>
      </c>
      <c r="B471">
        <v>479</v>
      </c>
      <c r="C471">
        <v>16.53</v>
      </c>
    </row>
    <row r="472" spans="1:3" x14ac:dyDescent="0.3">
      <c r="A472">
        <v>3805185946</v>
      </c>
      <c r="B472">
        <v>278</v>
      </c>
      <c r="C472">
        <v>20.07</v>
      </c>
    </row>
    <row r="473" spans="1:3" x14ac:dyDescent="0.3">
      <c r="A473">
        <v>4988597973</v>
      </c>
      <c r="B473">
        <v>112</v>
      </c>
      <c r="C473">
        <v>7.13</v>
      </c>
    </row>
    <row r="474" spans="1:3" x14ac:dyDescent="0.3">
      <c r="A474">
        <v>6634529236</v>
      </c>
      <c r="B474">
        <v>419</v>
      </c>
      <c r="C474">
        <v>14.64</v>
      </c>
    </row>
    <row r="475" spans="1:3" x14ac:dyDescent="0.3">
      <c r="A475">
        <v>6880176784</v>
      </c>
      <c r="B475">
        <v>216</v>
      </c>
      <c r="C475">
        <v>19.22</v>
      </c>
    </row>
    <row r="476" spans="1:3" x14ac:dyDescent="0.3">
      <c r="A476">
        <v>2829723922</v>
      </c>
      <c r="B476">
        <v>262</v>
      </c>
      <c r="C476">
        <v>3.67</v>
      </c>
    </row>
    <row r="477" spans="1:3" x14ac:dyDescent="0.3">
      <c r="A477">
        <v>5902624836</v>
      </c>
      <c r="B477">
        <v>165</v>
      </c>
      <c r="C477">
        <v>15.64</v>
      </c>
    </row>
    <row r="478" spans="1:3" x14ac:dyDescent="0.3">
      <c r="A478">
        <v>6116404447</v>
      </c>
      <c r="B478">
        <v>173</v>
      </c>
      <c r="C478">
        <v>11.98</v>
      </c>
    </row>
    <row r="479" spans="1:3" x14ac:dyDescent="0.3">
      <c r="A479">
        <v>2476096987</v>
      </c>
      <c r="B479">
        <v>167</v>
      </c>
      <c r="C479">
        <v>20.89</v>
      </c>
    </row>
    <row r="480" spans="1:3" x14ac:dyDescent="0.3">
      <c r="A480">
        <v>6160264439</v>
      </c>
      <c r="B480">
        <v>314</v>
      </c>
      <c r="C480">
        <v>11.46</v>
      </c>
    </row>
    <row r="481" spans="1:3" x14ac:dyDescent="0.3">
      <c r="A481">
        <v>9298980259</v>
      </c>
      <c r="B481">
        <v>37</v>
      </c>
      <c r="C481">
        <v>16.03</v>
      </c>
    </row>
    <row r="482" spans="1:3" x14ac:dyDescent="0.3">
      <c r="A482">
        <v>5143820524</v>
      </c>
      <c r="B482">
        <v>151</v>
      </c>
      <c r="C482">
        <v>6.51</v>
      </c>
    </row>
    <row r="483" spans="1:3" x14ac:dyDescent="0.3">
      <c r="A483">
        <v>9746604544</v>
      </c>
      <c r="B483">
        <v>21</v>
      </c>
      <c r="C483">
        <v>19.12</v>
      </c>
    </row>
    <row r="484" spans="1:3" x14ac:dyDescent="0.3">
      <c r="A484">
        <v>5898853350</v>
      </c>
      <c r="B484">
        <v>193</v>
      </c>
      <c r="C484">
        <v>19.59</v>
      </c>
    </row>
    <row r="485" spans="1:3" x14ac:dyDescent="0.3">
      <c r="A485">
        <v>2584771625</v>
      </c>
      <c r="B485">
        <v>258</v>
      </c>
      <c r="C485">
        <v>8.3800000000000008</v>
      </c>
    </row>
    <row r="486" spans="1:3" x14ac:dyDescent="0.3">
      <c r="A486">
        <v>2515950703</v>
      </c>
      <c r="B486">
        <v>27</v>
      </c>
      <c r="C486">
        <v>18.11</v>
      </c>
    </row>
    <row r="487" spans="1:3" x14ac:dyDescent="0.3">
      <c r="A487">
        <v>4151289314</v>
      </c>
      <c r="B487">
        <v>372</v>
      </c>
      <c r="C487">
        <v>13.89</v>
      </c>
    </row>
    <row r="488" spans="1:3" x14ac:dyDescent="0.3">
      <c r="A488">
        <v>757800013</v>
      </c>
      <c r="B488">
        <v>54</v>
      </c>
      <c r="C488">
        <v>5.57</v>
      </c>
    </row>
    <row r="489" spans="1:3" x14ac:dyDescent="0.3">
      <c r="A489">
        <v>5198531932</v>
      </c>
      <c r="B489">
        <v>406</v>
      </c>
      <c r="C489">
        <v>23.71</v>
      </c>
    </row>
    <row r="490" spans="1:3" x14ac:dyDescent="0.3">
      <c r="A490">
        <v>1467942785</v>
      </c>
      <c r="B490">
        <v>199</v>
      </c>
      <c r="C490">
        <v>11.53</v>
      </c>
    </row>
    <row r="491" spans="1:3" x14ac:dyDescent="0.3">
      <c r="A491">
        <v>171412414</v>
      </c>
      <c r="B491">
        <v>61</v>
      </c>
      <c r="C491">
        <v>10.58</v>
      </c>
    </row>
    <row r="492" spans="1:3" x14ac:dyDescent="0.3">
      <c r="A492">
        <v>7729737090</v>
      </c>
      <c r="B492">
        <v>58</v>
      </c>
      <c r="C492">
        <v>4.5999999999999996</v>
      </c>
    </row>
    <row r="493" spans="1:3" x14ac:dyDescent="0.3">
      <c r="A493">
        <v>4435922855</v>
      </c>
      <c r="B493">
        <v>255</v>
      </c>
      <c r="C493">
        <v>16.079999999999998</v>
      </c>
    </row>
    <row r="494" spans="1:3" x14ac:dyDescent="0.3">
      <c r="A494">
        <v>7367748674</v>
      </c>
      <c r="B494">
        <v>363</v>
      </c>
      <c r="C494">
        <v>22.02</v>
      </c>
    </row>
    <row r="495" spans="1:3" x14ac:dyDescent="0.3">
      <c r="A495">
        <v>259986606</v>
      </c>
      <c r="B495">
        <v>27</v>
      </c>
      <c r="C495">
        <v>6.74</v>
      </c>
    </row>
    <row r="496" spans="1:3" x14ac:dyDescent="0.3">
      <c r="A496">
        <v>9425840429</v>
      </c>
      <c r="B496">
        <v>312</v>
      </c>
      <c r="C496">
        <v>7.03</v>
      </c>
    </row>
    <row r="497" spans="1:3" x14ac:dyDescent="0.3">
      <c r="A497">
        <v>247703494</v>
      </c>
      <c r="B497">
        <v>399</v>
      </c>
      <c r="C497">
        <v>20.57</v>
      </c>
    </row>
    <row r="498" spans="1:3" x14ac:dyDescent="0.3">
      <c r="A498">
        <v>7313501662</v>
      </c>
      <c r="B498">
        <v>96</v>
      </c>
      <c r="C498">
        <v>12.47</v>
      </c>
    </row>
    <row r="499" spans="1:3" x14ac:dyDescent="0.3">
      <c r="A499">
        <v>5646870770</v>
      </c>
      <c r="B499">
        <v>445</v>
      </c>
      <c r="C499">
        <v>19.260000000000002</v>
      </c>
    </row>
    <row r="500" spans="1:3" x14ac:dyDescent="0.3">
      <c r="A500">
        <v>3963342419</v>
      </c>
      <c r="B500">
        <v>283</v>
      </c>
      <c r="C500">
        <v>12.71</v>
      </c>
    </row>
    <row r="501" spans="1:3" x14ac:dyDescent="0.3">
      <c r="A501">
        <v>204649758</v>
      </c>
      <c r="B501">
        <v>407</v>
      </c>
      <c r="C501">
        <v>20.55</v>
      </c>
    </row>
    <row r="502" spans="1:3" x14ac:dyDescent="0.3">
      <c r="A502">
        <v>9924247181</v>
      </c>
      <c r="B502">
        <v>343</v>
      </c>
      <c r="C502">
        <v>9.14</v>
      </c>
    </row>
    <row r="503" spans="1:3" x14ac:dyDescent="0.3">
      <c r="A503">
        <v>9330722597</v>
      </c>
      <c r="B503">
        <v>295</v>
      </c>
      <c r="C503">
        <v>9.2200000000000006</v>
      </c>
    </row>
    <row r="504" spans="1:3" x14ac:dyDescent="0.3">
      <c r="A504">
        <v>2936726463</v>
      </c>
      <c r="B504">
        <v>181</v>
      </c>
      <c r="C504">
        <v>6.12</v>
      </c>
    </row>
    <row r="505" spans="1:3" x14ac:dyDescent="0.3">
      <c r="A505">
        <v>1092103273</v>
      </c>
      <c r="B505">
        <v>383</v>
      </c>
      <c r="C505">
        <v>19.73</v>
      </c>
    </row>
    <row r="506" spans="1:3" x14ac:dyDescent="0.3">
      <c r="A506">
        <v>7781051953</v>
      </c>
      <c r="B506">
        <v>198</v>
      </c>
      <c r="C506">
        <v>18.420000000000002</v>
      </c>
    </row>
    <row r="507" spans="1:3" x14ac:dyDescent="0.3">
      <c r="A507">
        <v>6211320584</v>
      </c>
      <c r="B507">
        <v>171</v>
      </c>
      <c r="C507">
        <v>18.12</v>
      </c>
    </row>
    <row r="508" spans="1:3" x14ac:dyDescent="0.3">
      <c r="A508">
        <v>3640204483</v>
      </c>
      <c r="B508">
        <v>412</v>
      </c>
      <c r="C508">
        <v>22.21</v>
      </c>
    </row>
    <row r="509" spans="1:3" x14ac:dyDescent="0.3">
      <c r="A509">
        <v>2838999846</v>
      </c>
      <c r="B509">
        <v>46</v>
      </c>
      <c r="C509">
        <v>16.149999999999999</v>
      </c>
    </row>
    <row r="510" spans="1:3" x14ac:dyDescent="0.3">
      <c r="A510">
        <v>2772538695</v>
      </c>
      <c r="B510">
        <v>141</v>
      </c>
      <c r="C510">
        <v>15</v>
      </c>
    </row>
    <row r="511" spans="1:3" x14ac:dyDescent="0.3">
      <c r="A511">
        <v>3331110489</v>
      </c>
      <c r="B511">
        <v>466</v>
      </c>
      <c r="C511">
        <v>12.54</v>
      </c>
    </row>
    <row r="512" spans="1:3" x14ac:dyDescent="0.3">
      <c r="A512">
        <v>7648005994</v>
      </c>
      <c r="B512">
        <v>270</v>
      </c>
      <c r="C512">
        <v>14.77</v>
      </c>
    </row>
    <row r="513" spans="1:3" x14ac:dyDescent="0.3">
      <c r="A513">
        <v>3202489318</v>
      </c>
      <c r="B513">
        <v>140</v>
      </c>
      <c r="C513">
        <v>20.59</v>
      </c>
    </row>
    <row r="514" spans="1:3" x14ac:dyDescent="0.3">
      <c r="A514">
        <v>4024995030</v>
      </c>
      <c r="B514">
        <v>460</v>
      </c>
      <c r="C514">
        <v>6.6</v>
      </c>
    </row>
    <row r="515" spans="1:3" x14ac:dyDescent="0.3">
      <c r="A515">
        <v>1187485311</v>
      </c>
      <c r="B515">
        <v>456</v>
      </c>
      <c r="C515">
        <v>15.7</v>
      </c>
    </row>
    <row r="516" spans="1:3" x14ac:dyDescent="0.3">
      <c r="A516">
        <v>2727233760</v>
      </c>
      <c r="B516">
        <v>209</v>
      </c>
      <c r="C516">
        <v>17.59</v>
      </c>
    </row>
    <row r="517" spans="1:3" x14ac:dyDescent="0.3">
      <c r="A517">
        <v>9417074603</v>
      </c>
      <c r="B517">
        <v>460</v>
      </c>
      <c r="C517">
        <v>7.33</v>
      </c>
    </row>
    <row r="518" spans="1:3" x14ac:dyDescent="0.3">
      <c r="A518">
        <v>3740872197</v>
      </c>
      <c r="B518">
        <v>326</v>
      </c>
      <c r="C518">
        <v>14.26</v>
      </c>
    </row>
    <row r="519" spans="1:3" x14ac:dyDescent="0.3">
      <c r="A519">
        <v>699880917</v>
      </c>
      <c r="B519">
        <v>296</v>
      </c>
      <c r="C519">
        <v>23.91</v>
      </c>
    </row>
    <row r="520" spans="1:3" x14ac:dyDescent="0.3">
      <c r="A520">
        <v>3317556001</v>
      </c>
      <c r="B520">
        <v>471</v>
      </c>
      <c r="C520">
        <v>3.81</v>
      </c>
    </row>
    <row r="521" spans="1:3" x14ac:dyDescent="0.3">
      <c r="A521">
        <v>673815719</v>
      </c>
      <c r="B521">
        <v>435</v>
      </c>
      <c r="C521">
        <v>9.07</v>
      </c>
    </row>
    <row r="522" spans="1:3" x14ac:dyDescent="0.3">
      <c r="A522">
        <v>7185021530</v>
      </c>
      <c r="B522">
        <v>272</v>
      </c>
      <c r="C522">
        <v>8.09</v>
      </c>
    </row>
    <row r="523" spans="1:3" x14ac:dyDescent="0.3">
      <c r="A523">
        <v>8795180580</v>
      </c>
      <c r="B523">
        <v>198</v>
      </c>
      <c r="C523">
        <v>11.19</v>
      </c>
    </row>
    <row r="524" spans="1:3" x14ac:dyDescent="0.3">
      <c r="A524">
        <v>4421060949</v>
      </c>
      <c r="B524">
        <v>54</v>
      </c>
      <c r="C524">
        <v>3.22</v>
      </c>
    </row>
    <row r="525" spans="1:3" x14ac:dyDescent="0.3">
      <c r="A525">
        <v>2211959671</v>
      </c>
      <c r="B525">
        <v>361</v>
      </c>
      <c r="C525">
        <v>15.85</v>
      </c>
    </row>
    <row r="526" spans="1:3" x14ac:dyDescent="0.3">
      <c r="A526">
        <v>2855163270</v>
      </c>
      <c r="B526">
        <v>127</v>
      </c>
      <c r="C526">
        <v>19.32</v>
      </c>
    </row>
    <row r="527" spans="1:3" x14ac:dyDescent="0.3">
      <c r="A527">
        <v>849671323</v>
      </c>
      <c r="B527">
        <v>500</v>
      </c>
      <c r="C527">
        <v>10.49</v>
      </c>
    </row>
    <row r="528" spans="1:3" x14ac:dyDescent="0.3">
      <c r="A528">
        <v>7920047818</v>
      </c>
      <c r="B528">
        <v>105</v>
      </c>
      <c r="C528">
        <v>23.54</v>
      </c>
    </row>
    <row r="529" spans="1:3" x14ac:dyDescent="0.3">
      <c r="A529">
        <v>121983807</v>
      </c>
      <c r="B529">
        <v>390</v>
      </c>
      <c r="C529">
        <v>23.78</v>
      </c>
    </row>
    <row r="530" spans="1:3" x14ac:dyDescent="0.3">
      <c r="A530">
        <v>7537864965</v>
      </c>
      <c r="B530">
        <v>199</v>
      </c>
      <c r="C530">
        <v>15.25</v>
      </c>
    </row>
    <row r="531" spans="1:3" x14ac:dyDescent="0.3">
      <c r="A531">
        <v>9470249817</v>
      </c>
      <c r="B531">
        <v>340</v>
      </c>
      <c r="C531">
        <v>17.649999999999999</v>
      </c>
    </row>
    <row r="532" spans="1:3" x14ac:dyDescent="0.3">
      <c r="A532">
        <v>5998157941</v>
      </c>
      <c r="B532">
        <v>96</v>
      </c>
      <c r="C532">
        <v>7.38</v>
      </c>
    </row>
    <row r="533" spans="1:3" x14ac:dyDescent="0.3">
      <c r="A533">
        <v>3618810619</v>
      </c>
      <c r="B533">
        <v>463</v>
      </c>
      <c r="C533">
        <v>16.41</v>
      </c>
    </row>
    <row r="534" spans="1:3" x14ac:dyDescent="0.3">
      <c r="A534">
        <v>6054916213</v>
      </c>
      <c r="B534">
        <v>302</v>
      </c>
      <c r="C534">
        <v>19.18</v>
      </c>
    </row>
    <row r="535" spans="1:3" x14ac:dyDescent="0.3">
      <c r="A535">
        <v>7718422863</v>
      </c>
      <c r="B535">
        <v>89</v>
      </c>
      <c r="C535">
        <v>16.73</v>
      </c>
    </row>
    <row r="536" spans="1:3" x14ac:dyDescent="0.3">
      <c r="A536">
        <v>2405567967</v>
      </c>
      <c r="B536">
        <v>123</v>
      </c>
      <c r="C536">
        <v>18.71</v>
      </c>
    </row>
    <row r="537" spans="1:3" x14ac:dyDescent="0.3">
      <c r="A537">
        <v>3176051701</v>
      </c>
      <c r="B537">
        <v>108</v>
      </c>
      <c r="C537">
        <v>6.52</v>
      </c>
    </row>
    <row r="538" spans="1:3" x14ac:dyDescent="0.3">
      <c r="A538">
        <v>6813351345</v>
      </c>
      <c r="B538">
        <v>383</v>
      </c>
      <c r="C538">
        <v>9.93</v>
      </c>
    </row>
    <row r="539" spans="1:3" x14ac:dyDescent="0.3">
      <c r="A539">
        <v>5458213020</v>
      </c>
      <c r="B539">
        <v>183</v>
      </c>
      <c r="C539">
        <v>18.510000000000002</v>
      </c>
    </row>
    <row r="540" spans="1:3" x14ac:dyDescent="0.3">
      <c r="A540">
        <v>6122312410</v>
      </c>
      <c r="B540">
        <v>195</v>
      </c>
      <c r="C540">
        <v>12.13</v>
      </c>
    </row>
    <row r="541" spans="1:3" x14ac:dyDescent="0.3">
      <c r="A541">
        <v>799703877</v>
      </c>
      <c r="B541">
        <v>82</v>
      </c>
      <c r="C541">
        <v>6.62</v>
      </c>
    </row>
    <row r="542" spans="1:3" x14ac:dyDescent="0.3">
      <c r="A542">
        <v>4452496104</v>
      </c>
      <c r="B542">
        <v>96</v>
      </c>
      <c r="C542">
        <v>17.260000000000002</v>
      </c>
    </row>
    <row r="543" spans="1:3" x14ac:dyDescent="0.3">
      <c r="A543">
        <v>6076662900</v>
      </c>
      <c r="B543">
        <v>108</v>
      </c>
      <c r="C543">
        <v>9.48</v>
      </c>
    </row>
    <row r="544" spans="1:3" x14ac:dyDescent="0.3">
      <c r="A544">
        <v>4444396641</v>
      </c>
      <c r="B544">
        <v>436</v>
      </c>
      <c r="C544">
        <v>9.57</v>
      </c>
    </row>
    <row r="545" spans="1:3" x14ac:dyDescent="0.3">
      <c r="A545">
        <v>5743499310</v>
      </c>
      <c r="B545">
        <v>272</v>
      </c>
      <c r="C545">
        <v>11.08</v>
      </c>
    </row>
    <row r="546" spans="1:3" x14ac:dyDescent="0.3">
      <c r="A546">
        <v>7598589877</v>
      </c>
      <c r="B546">
        <v>150</v>
      </c>
      <c r="C546">
        <v>16.510000000000002</v>
      </c>
    </row>
    <row r="547" spans="1:3" x14ac:dyDescent="0.3">
      <c r="A547">
        <v>7941084345</v>
      </c>
      <c r="B547">
        <v>283</v>
      </c>
      <c r="C547">
        <v>7.86</v>
      </c>
    </row>
    <row r="548" spans="1:3" x14ac:dyDescent="0.3">
      <c r="A548">
        <v>7275907230</v>
      </c>
      <c r="B548">
        <v>479</v>
      </c>
      <c r="C548">
        <v>9.7200000000000006</v>
      </c>
    </row>
    <row r="549" spans="1:3" x14ac:dyDescent="0.3">
      <c r="A549">
        <v>3395234059</v>
      </c>
      <c r="B549">
        <v>383</v>
      </c>
      <c r="C549">
        <v>14.66</v>
      </c>
    </row>
    <row r="550" spans="1:3" x14ac:dyDescent="0.3">
      <c r="A550">
        <v>4215593847</v>
      </c>
      <c r="B550">
        <v>202</v>
      </c>
      <c r="C550">
        <v>19.989999999999998</v>
      </c>
    </row>
    <row r="551" spans="1:3" x14ac:dyDescent="0.3">
      <c r="A551">
        <v>5091599252</v>
      </c>
      <c r="B551">
        <v>221</v>
      </c>
      <c r="C551">
        <v>10.99</v>
      </c>
    </row>
    <row r="552" spans="1:3" x14ac:dyDescent="0.3">
      <c r="A552">
        <v>7924488267</v>
      </c>
      <c r="B552">
        <v>440</v>
      </c>
      <c r="C552">
        <v>6.15</v>
      </c>
    </row>
    <row r="553" spans="1:3" x14ac:dyDescent="0.3">
      <c r="A553">
        <v>2677302491</v>
      </c>
      <c r="B553">
        <v>317</v>
      </c>
      <c r="C553">
        <v>3.46</v>
      </c>
    </row>
    <row r="554" spans="1:3" x14ac:dyDescent="0.3">
      <c r="A554">
        <v>1405701034</v>
      </c>
      <c r="B554">
        <v>108</v>
      </c>
      <c r="C554">
        <v>22.66</v>
      </c>
    </row>
    <row r="555" spans="1:3" x14ac:dyDescent="0.3">
      <c r="A555">
        <v>925529086</v>
      </c>
      <c r="B555">
        <v>108</v>
      </c>
      <c r="C555">
        <v>7.07</v>
      </c>
    </row>
    <row r="556" spans="1:3" x14ac:dyDescent="0.3">
      <c r="A556">
        <v>900691070</v>
      </c>
      <c r="B556">
        <v>312</v>
      </c>
      <c r="C556">
        <v>12.88</v>
      </c>
    </row>
    <row r="557" spans="1:3" x14ac:dyDescent="0.3">
      <c r="A557">
        <v>8148426648</v>
      </c>
      <c r="B557">
        <v>340</v>
      </c>
      <c r="C557">
        <v>19.010000000000002</v>
      </c>
    </row>
    <row r="558" spans="1:3" x14ac:dyDescent="0.3">
      <c r="A558">
        <v>4293065338</v>
      </c>
      <c r="B558">
        <v>223</v>
      </c>
      <c r="C558">
        <v>21.35</v>
      </c>
    </row>
    <row r="559" spans="1:3" x14ac:dyDescent="0.3">
      <c r="A559">
        <v>9046194222</v>
      </c>
      <c r="B559">
        <v>12</v>
      </c>
      <c r="C559">
        <v>6.76</v>
      </c>
    </row>
    <row r="560" spans="1:3" x14ac:dyDescent="0.3">
      <c r="A560">
        <v>9110811148</v>
      </c>
      <c r="B560">
        <v>380</v>
      </c>
      <c r="C560">
        <v>9.1300000000000008</v>
      </c>
    </row>
    <row r="561" spans="1:3" x14ac:dyDescent="0.3">
      <c r="A561">
        <v>2038441261</v>
      </c>
      <c r="B561">
        <v>437</v>
      </c>
      <c r="C561">
        <v>23.87</v>
      </c>
    </row>
    <row r="562" spans="1:3" x14ac:dyDescent="0.3">
      <c r="A562">
        <v>3283121539</v>
      </c>
      <c r="B562">
        <v>490</v>
      </c>
      <c r="C562">
        <v>15.64</v>
      </c>
    </row>
    <row r="563" spans="1:3" x14ac:dyDescent="0.3">
      <c r="A563">
        <v>6468124970</v>
      </c>
      <c r="B563">
        <v>343</v>
      </c>
      <c r="C563">
        <v>6.41</v>
      </c>
    </row>
    <row r="564" spans="1:3" x14ac:dyDescent="0.3">
      <c r="A564">
        <v>1374399502</v>
      </c>
      <c r="B564">
        <v>344</v>
      </c>
      <c r="C564">
        <v>20.94</v>
      </c>
    </row>
    <row r="565" spans="1:3" x14ac:dyDescent="0.3">
      <c r="A565">
        <v>6086952300</v>
      </c>
      <c r="B565">
        <v>93</v>
      </c>
      <c r="C565">
        <v>6.26</v>
      </c>
    </row>
    <row r="566" spans="1:3" x14ac:dyDescent="0.3">
      <c r="A566">
        <v>9995859524</v>
      </c>
      <c r="B566">
        <v>94</v>
      </c>
      <c r="C566">
        <v>18.350000000000001</v>
      </c>
    </row>
    <row r="567" spans="1:3" x14ac:dyDescent="0.3">
      <c r="A567">
        <v>1371633748</v>
      </c>
      <c r="B567">
        <v>148</v>
      </c>
      <c r="C567">
        <v>9.17</v>
      </c>
    </row>
    <row r="568" spans="1:3" x14ac:dyDescent="0.3">
      <c r="A568">
        <v>7243028930</v>
      </c>
      <c r="B568">
        <v>487</v>
      </c>
      <c r="C568">
        <v>9.56</v>
      </c>
    </row>
    <row r="569" spans="1:3" x14ac:dyDescent="0.3">
      <c r="A569">
        <v>9989462098</v>
      </c>
      <c r="B569">
        <v>289</v>
      </c>
      <c r="C569">
        <v>22.95</v>
      </c>
    </row>
    <row r="570" spans="1:3" x14ac:dyDescent="0.3">
      <c r="A570">
        <v>4945065313</v>
      </c>
      <c r="B570">
        <v>44</v>
      </c>
      <c r="C570">
        <v>11.73</v>
      </c>
    </row>
    <row r="571" spans="1:3" x14ac:dyDescent="0.3">
      <c r="A571">
        <v>8092977681</v>
      </c>
      <c r="B571">
        <v>254</v>
      </c>
      <c r="C571">
        <v>20.09</v>
      </c>
    </row>
    <row r="572" spans="1:3" x14ac:dyDescent="0.3">
      <c r="A572">
        <v>1290964196</v>
      </c>
      <c r="B572">
        <v>224</v>
      </c>
      <c r="C572">
        <v>17.77</v>
      </c>
    </row>
    <row r="573" spans="1:3" x14ac:dyDescent="0.3">
      <c r="A573">
        <v>4608319146</v>
      </c>
      <c r="B573">
        <v>62</v>
      </c>
      <c r="C573">
        <v>21.24</v>
      </c>
    </row>
    <row r="574" spans="1:3" x14ac:dyDescent="0.3">
      <c r="A574">
        <v>9998764871</v>
      </c>
      <c r="B574">
        <v>33</v>
      </c>
      <c r="C574">
        <v>19.71</v>
      </c>
    </row>
    <row r="575" spans="1:3" x14ac:dyDescent="0.3">
      <c r="A575">
        <v>9653059371</v>
      </c>
      <c r="B575">
        <v>190</v>
      </c>
      <c r="C575">
        <v>4.6900000000000004</v>
      </c>
    </row>
    <row r="576" spans="1:3" x14ac:dyDescent="0.3">
      <c r="A576">
        <v>2538867476</v>
      </c>
      <c r="B576">
        <v>167</v>
      </c>
      <c r="C576">
        <v>20.059999999999999</v>
      </c>
    </row>
    <row r="577" spans="1:3" x14ac:dyDescent="0.3">
      <c r="A577">
        <v>8043692550</v>
      </c>
      <c r="B577">
        <v>282</v>
      </c>
      <c r="C577">
        <v>13.42</v>
      </c>
    </row>
    <row r="578" spans="1:3" x14ac:dyDescent="0.3">
      <c r="A578">
        <v>5231834776</v>
      </c>
      <c r="B578">
        <v>367</v>
      </c>
      <c r="C578">
        <v>9.92</v>
      </c>
    </row>
    <row r="579" spans="1:3" x14ac:dyDescent="0.3">
      <c r="A579">
        <v>265142971</v>
      </c>
      <c r="B579">
        <v>468</v>
      </c>
      <c r="C579">
        <v>12.61</v>
      </c>
    </row>
    <row r="580" spans="1:3" x14ac:dyDescent="0.3">
      <c r="A580">
        <v>6263582073</v>
      </c>
      <c r="B580">
        <v>130</v>
      </c>
      <c r="C580">
        <v>21.93</v>
      </c>
    </row>
    <row r="581" spans="1:3" x14ac:dyDescent="0.3">
      <c r="A581">
        <v>7741140676</v>
      </c>
      <c r="B581">
        <v>23</v>
      </c>
      <c r="C581">
        <v>10.52</v>
      </c>
    </row>
    <row r="582" spans="1:3" x14ac:dyDescent="0.3">
      <c r="A582">
        <v>5735752962</v>
      </c>
      <c r="B582">
        <v>454</v>
      </c>
      <c r="C582">
        <v>4.28</v>
      </c>
    </row>
    <row r="583" spans="1:3" x14ac:dyDescent="0.3">
      <c r="A583">
        <v>1652059130</v>
      </c>
      <c r="B583">
        <v>265</v>
      </c>
      <c r="C583">
        <v>8</v>
      </c>
    </row>
    <row r="584" spans="1:3" x14ac:dyDescent="0.3">
      <c r="A584">
        <v>6442121795</v>
      </c>
      <c r="B584">
        <v>50</v>
      </c>
      <c r="C584">
        <v>11.62</v>
      </c>
    </row>
    <row r="585" spans="1:3" x14ac:dyDescent="0.3">
      <c r="A585">
        <v>6030405910</v>
      </c>
      <c r="B585">
        <v>178</v>
      </c>
      <c r="C585">
        <v>15.65</v>
      </c>
    </row>
    <row r="586" spans="1:3" x14ac:dyDescent="0.3">
      <c r="A586">
        <v>4566506609</v>
      </c>
      <c r="B586">
        <v>23</v>
      </c>
      <c r="C586">
        <v>16.21</v>
      </c>
    </row>
    <row r="587" spans="1:3" x14ac:dyDescent="0.3">
      <c r="A587">
        <v>6932012479</v>
      </c>
      <c r="B587">
        <v>279</v>
      </c>
      <c r="C587">
        <v>6.01</v>
      </c>
    </row>
    <row r="588" spans="1:3" x14ac:dyDescent="0.3">
      <c r="A588">
        <v>5381924107</v>
      </c>
      <c r="B588">
        <v>212</v>
      </c>
      <c r="C588">
        <v>12.44</v>
      </c>
    </row>
    <row r="589" spans="1:3" x14ac:dyDescent="0.3">
      <c r="A589">
        <v>50859614</v>
      </c>
      <c r="B589">
        <v>28</v>
      </c>
      <c r="C589">
        <v>10.8</v>
      </c>
    </row>
    <row r="590" spans="1:3" x14ac:dyDescent="0.3">
      <c r="A590">
        <v>3820535072</v>
      </c>
      <c r="B590">
        <v>217</v>
      </c>
      <c r="C590">
        <v>3.84</v>
      </c>
    </row>
    <row r="591" spans="1:3" x14ac:dyDescent="0.3">
      <c r="A591">
        <v>482691250</v>
      </c>
      <c r="B591">
        <v>264</v>
      </c>
      <c r="C591">
        <v>23.57</v>
      </c>
    </row>
    <row r="592" spans="1:3" x14ac:dyDescent="0.3">
      <c r="A592">
        <v>7002663987</v>
      </c>
      <c r="B592">
        <v>53</v>
      </c>
      <c r="C592">
        <v>15.08</v>
      </c>
    </row>
    <row r="593" spans="1:3" x14ac:dyDescent="0.3">
      <c r="A593">
        <v>8836869612</v>
      </c>
      <c r="B593">
        <v>409</v>
      </c>
      <c r="C593">
        <v>18.03</v>
      </c>
    </row>
    <row r="594" spans="1:3" x14ac:dyDescent="0.3">
      <c r="A594">
        <v>7598722479</v>
      </c>
      <c r="B594">
        <v>194</v>
      </c>
      <c r="C594">
        <v>8.23</v>
      </c>
    </row>
    <row r="595" spans="1:3" x14ac:dyDescent="0.3">
      <c r="A595">
        <v>2814457555</v>
      </c>
      <c r="B595">
        <v>199</v>
      </c>
      <c r="C595">
        <v>16.84</v>
      </c>
    </row>
    <row r="596" spans="1:3" x14ac:dyDescent="0.3">
      <c r="A596">
        <v>5447425741</v>
      </c>
      <c r="B596">
        <v>384</v>
      </c>
      <c r="C596">
        <v>19.850000000000001</v>
      </c>
    </row>
    <row r="597" spans="1:3" x14ac:dyDescent="0.3">
      <c r="A597">
        <v>3071006527</v>
      </c>
      <c r="B597">
        <v>332</v>
      </c>
      <c r="C597">
        <v>9.39</v>
      </c>
    </row>
    <row r="598" spans="1:3" x14ac:dyDescent="0.3">
      <c r="A598">
        <v>7716999741</v>
      </c>
      <c r="B598">
        <v>318</v>
      </c>
      <c r="C598">
        <v>15.71</v>
      </c>
    </row>
    <row r="599" spans="1:3" x14ac:dyDescent="0.3">
      <c r="A599">
        <v>1633064264</v>
      </c>
      <c r="B599">
        <v>60</v>
      </c>
      <c r="C599">
        <v>13.76</v>
      </c>
    </row>
    <row r="600" spans="1:3" x14ac:dyDescent="0.3">
      <c r="A600">
        <v>6280120963</v>
      </c>
      <c r="B600">
        <v>44</v>
      </c>
      <c r="C600">
        <v>21.34</v>
      </c>
    </row>
    <row r="601" spans="1:3" x14ac:dyDescent="0.3">
      <c r="A601">
        <v>2887378246</v>
      </c>
      <c r="B601">
        <v>158</v>
      </c>
      <c r="C601">
        <v>12.16</v>
      </c>
    </row>
    <row r="602" spans="1:3" x14ac:dyDescent="0.3">
      <c r="A602">
        <v>488216419</v>
      </c>
      <c r="B602">
        <v>22</v>
      </c>
      <c r="C602">
        <v>9.23</v>
      </c>
    </row>
    <row r="603" spans="1:3" x14ac:dyDescent="0.3">
      <c r="A603">
        <v>2135505227</v>
      </c>
      <c r="B603">
        <v>334</v>
      </c>
      <c r="C603">
        <v>13.51</v>
      </c>
    </row>
    <row r="604" spans="1:3" x14ac:dyDescent="0.3">
      <c r="A604">
        <v>6730519242</v>
      </c>
      <c r="B604">
        <v>327</v>
      </c>
      <c r="C604">
        <v>13.96</v>
      </c>
    </row>
    <row r="605" spans="1:3" x14ac:dyDescent="0.3">
      <c r="A605">
        <v>2038323306</v>
      </c>
      <c r="B605">
        <v>13</v>
      </c>
      <c r="C605">
        <v>23.23</v>
      </c>
    </row>
    <row r="606" spans="1:3" x14ac:dyDescent="0.3">
      <c r="A606">
        <v>5026680855</v>
      </c>
      <c r="B606">
        <v>307</v>
      </c>
      <c r="C606">
        <v>10.23</v>
      </c>
    </row>
    <row r="607" spans="1:3" x14ac:dyDescent="0.3">
      <c r="A607">
        <v>4053822305</v>
      </c>
      <c r="B607">
        <v>320</v>
      </c>
      <c r="C607">
        <v>20.12</v>
      </c>
    </row>
    <row r="608" spans="1:3" x14ac:dyDescent="0.3">
      <c r="A608">
        <v>1956608854</v>
      </c>
      <c r="B608">
        <v>128</v>
      </c>
      <c r="C608">
        <v>7.49</v>
      </c>
    </row>
    <row r="609" spans="1:3" x14ac:dyDescent="0.3">
      <c r="A609">
        <v>4957512193</v>
      </c>
      <c r="B609">
        <v>19</v>
      </c>
      <c r="C609">
        <v>7.28</v>
      </c>
    </row>
    <row r="610" spans="1:3" x14ac:dyDescent="0.3">
      <c r="A610">
        <v>1513360108</v>
      </c>
      <c r="B610">
        <v>210</v>
      </c>
      <c r="C610">
        <v>21.1</v>
      </c>
    </row>
    <row r="611" spans="1:3" x14ac:dyDescent="0.3">
      <c r="A611">
        <v>9264881160</v>
      </c>
      <c r="B611">
        <v>368</v>
      </c>
      <c r="C611">
        <v>12.26</v>
      </c>
    </row>
    <row r="612" spans="1:3" x14ac:dyDescent="0.3">
      <c r="A612">
        <v>9536274251</v>
      </c>
      <c r="B612">
        <v>309</v>
      </c>
      <c r="C612">
        <v>9.07</v>
      </c>
    </row>
    <row r="613" spans="1:3" x14ac:dyDescent="0.3">
      <c r="A613">
        <v>7679535971</v>
      </c>
      <c r="B613">
        <v>453</v>
      </c>
      <c r="C613">
        <v>16.96</v>
      </c>
    </row>
    <row r="614" spans="1:3" x14ac:dyDescent="0.3">
      <c r="A614">
        <v>8626869829</v>
      </c>
      <c r="B614">
        <v>124</v>
      </c>
      <c r="C614">
        <v>5.39</v>
      </c>
    </row>
    <row r="615" spans="1:3" x14ac:dyDescent="0.3">
      <c r="A615">
        <v>562802183</v>
      </c>
      <c r="B615">
        <v>99</v>
      </c>
      <c r="C615">
        <v>12.47</v>
      </c>
    </row>
    <row r="616" spans="1:3" x14ac:dyDescent="0.3">
      <c r="A616">
        <v>2005377133</v>
      </c>
      <c r="B616">
        <v>40</v>
      </c>
      <c r="C616">
        <v>9.74</v>
      </c>
    </row>
    <row r="617" spans="1:3" x14ac:dyDescent="0.3">
      <c r="A617">
        <v>7984278748</v>
      </c>
      <c r="B617">
        <v>145</v>
      </c>
      <c r="C617">
        <v>19.53</v>
      </c>
    </row>
    <row r="618" spans="1:3" x14ac:dyDescent="0.3">
      <c r="A618">
        <v>8825545368</v>
      </c>
      <c r="B618">
        <v>67</v>
      </c>
      <c r="C618">
        <v>17.5</v>
      </c>
    </row>
    <row r="619" spans="1:3" x14ac:dyDescent="0.3">
      <c r="A619">
        <v>7944701502</v>
      </c>
      <c r="B619">
        <v>346</v>
      </c>
      <c r="C619">
        <v>22.13</v>
      </c>
    </row>
    <row r="620" spans="1:3" x14ac:dyDescent="0.3">
      <c r="A620">
        <v>9109693104</v>
      </c>
      <c r="B620">
        <v>411</v>
      </c>
      <c r="C620">
        <v>4.07</v>
      </c>
    </row>
    <row r="621" spans="1:3" x14ac:dyDescent="0.3">
      <c r="A621">
        <v>7902597508</v>
      </c>
      <c r="B621">
        <v>82</v>
      </c>
      <c r="C621">
        <v>13.29</v>
      </c>
    </row>
    <row r="622" spans="1:3" x14ac:dyDescent="0.3">
      <c r="A622">
        <v>4387675971</v>
      </c>
      <c r="B622">
        <v>209</v>
      </c>
      <c r="C622">
        <v>13.51</v>
      </c>
    </row>
    <row r="623" spans="1:3" x14ac:dyDescent="0.3">
      <c r="A623">
        <v>2446307778</v>
      </c>
      <c r="B623">
        <v>338</v>
      </c>
      <c r="C623">
        <v>12.05</v>
      </c>
    </row>
    <row r="624" spans="1:3" x14ac:dyDescent="0.3">
      <c r="A624">
        <v>4089623173</v>
      </c>
      <c r="B624">
        <v>353</v>
      </c>
      <c r="C624">
        <v>10.3</v>
      </c>
    </row>
    <row r="625" spans="1:3" x14ac:dyDescent="0.3">
      <c r="A625">
        <v>2355241648</v>
      </c>
      <c r="B625">
        <v>235</v>
      </c>
      <c r="C625">
        <v>6.45</v>
      </c>
    </row>
    <row r="626" spans="1:3" x14ac:dyDescent="0.3">
      <c r="A626">
        <v>7924936324</v>
      </c>
      <c r="B626">
        <v>269</v>
      </c>
      <c r="C626">
        <v>9.58</v>
      </c>
    </row>
    <row r="627" spans="1:3" x14ac:dyDescent="0.3">
      <c r="A627">
        <v>9250530816</v>
      </c>
      <c r="B627">
        <v>154</v>
      </c>
      <c r="C627">
        <v>5.69</v>
      </c>
    </row>
    <row r="628" spans="1:3" x14ac:dyDescent="0.3">
      <c r="A628">
        <v>2624682345</v>
      </c>
      <c r="B628">
        <v>405</v>
      </c>
      <c r="C628">
        <v>11.7</v>
      </c>
    </row>
    <row r="629" spans="1:3" x14ac:dyDescent="0.3">
      <c r="A629">
        <v>4297010074</v>
      </c>
      <c r="B629">
        <v>134</v>
      </c>
      <c r="C629">
        <v>14.24</v>
      </c>
    </row>
    <row r="630" spans="1:3" x14ac:dyDescent="0.3">
      <c r="A630">
        <v>5666108203</v>
      </c>
      <c r="B630">
        <v>355</v>
      </c>
      <c r="C630">
        <v>6.73</v>
      </c>
    </row>
    <row r="631" spans="1:3" x14ac:dyDescent="0.3">
      <c r="A631">
        <v>4619654621</v>
      </c>
      <c r="B631">
        <v>485</v>
      </c>
      <c r="C631">
        <v>10.8</v>
      </c>
    </row>
    <row r="632" spans="1:3" x14ac:dyDescent="0.3">
      <c r="A632">
        <v>2653893992</v>
      </c>
      <c r="B632">
        <v>18</v>
      </c>
      <c r="C632">
        <v>17.09</v>
      </c>
    </row>
    <row r="633" spans="1:3" x14ac:dyDescent="0.3">
      <c r="A633">
        <v>9811861340</v>
      </c>
      <c r="B633">
        <v>391</v>
      </c>
      <c r="C633">
        <v>20.190000000000001</v>
      </c>
    </row>
    <row r="634" spans="1:3" x14ac:dyDescent="0.3">
      <c r="A634">
        <v>7278917757</v>
      </c>
      <c r="B634">
        <v>204</v>
      </c>
      <c r="C634">
        <v>15.19</v>
      </c>
    </row>
    <row r="635" spans="1:3" x14ac:dyDescent="0.3">
      <c r="A635">
        <v>3728084510</v>
      </c>
      <c r="B635">
        <v>86</v>
      </c>
      <c r="C635">
        <v>3.99</v>
      </c>
    </row>
    <row r="636" spans="1:3" x14ac:dyDescent="0.3">
      <c r="A636">
        <v>3079378825</v>
      </c>
      <c r="B636">
        <v>434</v>
      </c>
      <c r="C636">
        <v>6.47</v>
      </c>
    </row>
    <row r="637" spans="1:3" x14ac:dyDescent="0.3">
      <c r="A637">
        <v>35163019</v>
      </c>
      <c r="B637">
        <v>228</v>
      </c>
      <c r="C637">
        <v>11.52</v>
      </c>
    </row>
    <row r="638" spans="1:3" x14ac:dyDescent="0.3">
      <c r="A638">
        <v>8205907227</v>
      </c>
      <c r="B638">
        <v>20</v>
      </c>
      <c r="C638">
        <v>8.18</v>
      </c>
    </row>
    <row r="639" spans="1:3" x14ac:dyDescent="0.3">
      <c r="A639">
        <v>9324064763</v>
      </c>
      <c r="B639">
        <v>248</v>
      </c>
      <c r="C639">
        <v>4.4800000000000004</v>
      </c>
    </row>
    <row r="640" spans="1:3" x14ac:dyDescent="0.3">
      <c r="A640">
        <v>2767915958</v>
      </c>
      <c r="B640">
        <v>286</v>
      </c>
      <c r="C640">
        <v>19.989999999999998</v>
      </c>
    </row>
    <row r="641" spans="1:3" x14ac:dyDescent="0.3">
      <c r="A641">
        <v>1966524115</v>
      </c>
      <c r="B641">
        <v>387</v>
      </c>
      <c r="C641">
        <v>14.6</v>
      </c>
    </row>
    <row r="642" spans="1:3" x14ac:dyDescent="0.3">
      <c r="A642">
        <v>3004359666</v>
      </c>
      <c r="B642">
        <v>206</v>
      </c>
      <c r="C642">
        <v>20.23</v>
      </c>
    </row>
    <row r="643" spans="1:3" x14ac:dyDescent="0.3">
      <c r="A643">
        <v>3847191303</v>
      </c>
      <c r="B643">
        <v>423</v>
      </c>
      <c r="C643">
        <v>23.78</v>
      </c>
    </row>
    <row r="644" spans="1:3" x14ac:dyDescent="0.3">
      <c r="A644">
        <v>4205646430</v>
      </c>
      <c r="B644">
        <v>410</v>
      </c>
      <c r="C644">
        <v>16.600000000000001</v>
      </c>
    </row>
    <row r="645" spans="1:3" x14ac:dyDescent="0.3">
      <c r="A645">
        <v>9529470136</v>
      </c>
      <c r="B645">
        <v>285</v>
      </c>
      <c r="C645">
        <v>6.04</v>
      </c>
    </row>
    <row r="646" spans="1:3" x14ac:dyDescent="0.3">
      <c r="A646">
        <v>6484124126</v>
      </c>
      <c r="B646">
        <v>293</v>
      </c>
      <c r="C646">
        <v>17.7</v>
      </c>
    </row>
    <row r="647" spans="1:3" x14ac:dyDescent="0.3">
      <c r="A647">
        <v>2243936881</v>
      </c>
      <c r="B647">
        <v>32</v>
      </c>
      <c r="C647">
        <v>5.23</v>
      </c>
    </row>
    <row r="648" spans="1:3" x14ac:dyDescent="0.3">
      <c r="A648">
        <v>8327491862</v>
      </c>
      <c r="B648">
        <v>86</v>
      </c>
      <c r="C648">
        <v>22.1</v>
      </c>
    </row>
    <row r="649" spans="1:3" x14ac:dyDescent="0.3">
      <c r="A649">
        <v>9085256340</v>
      </c>
      <c r="B649">
        <v>83</v>
      </c>
      <c r="C649">
        <v>11.9</v>
      </c>
    </row>
    <row r="650" spans="1:3" x14ac:dyDescent="0.3">
      <c r="A650">
        <v>5017417829</v>
      </c>
      <c r="B650">
        <v>17</v>
      </c>
      <c r="C650">
        <v>8.3699999999999992</v>
      </c>
    </row>
    <row r="651" spans="1:3" x14ac:dyDescent="0.3">
      <c r="A651">
        <v>3438001060</v>
      </c>
      <c r="B651">
        <v>150</v>
      </c>
      <c r="C651">
        <v>22.66</v>
      </c>
    </row>
    <row r="652" spans="1:3" x14ac:dyDescent="0.3">
      <c r="A652">
        <v>1125992724</v>
      </c>
      <c r="B652">
        <v>24</v>
      </c>
      <c r="C652">
        <v>9.4</v>
      </c>
    </row>
    <row r="653" spans="1:3" x14ac:dyDescent="0.3">
      <c r="A653">
        <v>8807090351</v>
      </c>
      <c r="B653">
        <v>459</v>
      </c>
      <c r="C653">
        <v>4.1399999999999997</v>
      </c>
    </row>
    <row r="654" spans="1:3" x14ac:dyDescent="0.3">
      <c r="A654">
        <v>7461340712</v>
      </c>
      <c r="B654">
        <v>40</v>
      </c>
      <c r="C654">
        <v>8.9600000000000009</v>
      </c>
    </row>
    <row r="655" spans="1:3" x14ac:dyDescent="0.3">
      <c r="A655">
        <v>1958396867</v>
      </c>
      <c r="B655">
        <v>355</v>
      </c>
      <c r="C655">
        <v>16.399999999999999</v>
      </c>
    </row>
    <row r="656" spans="1:3" x14ac:dyDescent="0.3">
      <c r="A656">
        <v>9043964135</v>
      </c>
      <c r="B656">
        <v>93</v>
      </c>
      <c r="C656">
        <v>14.02</v>
      </c>
    </row>
    <row r="657" spans="1:3" x14ac:dyDescent="0.3">
      <c r="A657">
        <v>4682309338</v>
      </c>
      <c r="B657">
        <v>259</v>
      </c>
      <c r="C657">
        <v>20.71</v>
      </c>
    </row>
    <row r="658" spans="1:3" x14ac:dyDescent="0.3">
      <c r="A658">
        <v>8099084467</v>
      </c>
      <c r="B658">
        <v>488</v>
      </c>
      <c r="C658">
        <v>5.26</v>
      </c>
    </row>
    <row r="659" spans="1:3" x14ac:dyDescent="0.3">
      <c r="A659">
        <v>1505648945</v>
      </c>
      <c r="B659">
        <v>166</v>
      </c>
      <c r="C659">
        <v>10.81</v>
      </c>
    </row>
    <row r="660" spans="1:3" x14ac:dyDescent="0.3">
      <c r="A660">
        <v>5956281490</v>
      </c>
      <c r="B660">
        <v>381</v>
      </c>
      <c r="C660">
        <v>9.35</v>
      </c>
    </row>
    <row r="661" spans="1:3" x14ac:dyDescent="0.3">
      <c r="A661">
        <v>7840002314</v>
      </c>
      <c r="B661">
        <v>361</v>
      </c>
      <c r="C661">
        <v>7.4</v>
      </c>
    </row>
    <row r="662" spans="1:3" x14ac:dyDescent="0.3">
      <c r="A662">
        <v>7348304001</v>
      </c>
      <c r="B662">
        <v>414</v>
      </c>
      <c r="C662">
        <v>22.4</v>
      </c>
    </row>
    <row r="663" spans="1:3" x14ac:dyDescent="0.3">
      <c r="A663">
        <v>4215848352</v>
      </c>
      <c r="B663">
        <v>136</v>
      </c>
      <c r="C663">
        <v>13.35</v>
      </c>
    </row>
    <row r="664" spans="1:3" x14ac:dyDescent="0.3">
      <c r="A664">
        <v>9435057170</v>
      </c>
      <c r="B664">
        <v>170</v>
      </c>
      <c r="C664">
        <v>13.02</v>
      </c>
    </row>
    <row r="665" spans="1:3" x14ac:dyDescent="0.3">
      <c r="A665">
        <v>6270754866</v>
      </c>
      <c r="B665">
        <v>452</v>
      </c>
      <c r="C665">
        <v>5.92</v>
      </c>
    </row>
    <row r="666" spans="1:3" x14ac:dyDescent="0.3">
      <c r="A666">
        <v>6365173971</v>
      </c>
      <c r="B666">
        <v>479</v>
      </c>
      <c r="C666">
        <v>9.6</v>
      </c>
    </row>
    <row r="667" spans="1:3" x14ac:dyDescent="0.3">
      <c r="A667">
        <v>8255594825</v>
      </c>
      <c r="B667">
        <v>85</v>
      </c>
      <c r="C667">
        <v>4.1399999999999997</v>
      </c>
    </row>
    <row r="668" spans="1:3" x14ac:dyDescent="0.3">
      <c r="A668">
        <v>2349868398</v>
      </c>
      <c r="B668">
        <v>358</v>
      </c>
      <c r="C668">
        <v>22.18</v>
      </c>
    </row>
    <row r="669" spans="1:3" x14ac:dyDescent="0.3">
      <c r="A669">
        <v>9218416541</v>
      </c>
      <c r="B669">
        <v>393</v>
      </c>
      <c r="C669">
        <v>16.11</v>
      </c>
    </row>
    <row r="670" spans="1:3" x14ac:dyDescent="0.3">
      <c r="A670">
        <v>9088171534</v>
      </c>
      <c r="B670">
        <v>82</v>
      </c>
      <c r="C670">
        <v>7.39</v>
      </c>
    </row>
    <row r="671" spans="1:3" x14ac:dyDescent="0.3">
      <c r="A671">
        <v>5660037408</v>
      </c>
      <c r="B671">
        <v>474</v>
      </c>
      <c r="C671">
        <v>21.47</v>
      </c>
    </row>
    <row r="672" spans="1:3" x14ac:dyDescent="0.3">
      <c r="A672">
        <v>2165660116</v>
      </c>
      <c r="B672">
        <v>155</v>
      </c>
      <c r="C672">
        <v>16.350000000000001</v>
      </c>
    </row>
    <row r="673" spans="1:3" x14ac:dyDescent="0.3">
      <c r="A673">
        <v>1489119923</v>
      </c>
      <c r="B673">
        <v>239</v>
      </c>
      <c r="C673">
        <v>3.94</v>
      </c>
    </row>
    <row r="674" spans="1:3" x14ac:dyDescent="0.3">
      <c r="A674">
        <v>9847103557</v>
      </c>
      <c r="B674">
        <v>32</v>
      </c>
      <c r="C674">
        <v>14.73</v>
      </c>
    </row>
    <row r="675" spans="1:3" x14ac:dyDescent="0.3">
      <c r="A675">
        <v>8626696432</v>
      </c>
      <c r="B675">
        <v>469</v>
      </c>
      <c r="C675">
        <v>4.9800000000000004</v>
      </c>
    </row>
    <row r="676" spans="1:3" x14ac:dyDescent="0.3">
      <c r="A676">
        <v>7758400134</v>
      </c>
      <c r="B676">
        <v>110</v>
      </c>
      <c r="C676">
        <v>3.59</v>
      </c>
    </row>
    <row r="677" spans="1:3" x14ac:dyDescent="0.3">
      <c r="A677">
        <v>2423443631</v>
      </c>
      <c r="B677">
        <v>266</v>
      </c>
      <c r="C677">
        <v>16.920000000000002</v>
      </c>
    </row>
    <row r="678" spans="1:3" x14ac:dyDescent="0.3">
      <c r="A678">
        <v>6356578124</v>
      </c>
      <c r="B678">
        <v>482</v>
      </c>
      <c r="C678">
        <v>7.43</v>
      </c>
    </row>
    <row r="679" spans="1:3" x14ac:dyDescent="0.3">
      <c r="A679">
        <v>5726339000</v>
      </c>
      <c r="B679">
        <v>114</v>
      </c>
      <c r="C679">
        <v>6.25</v>
      </c>
    </row>
    <row r="680" spans="1:3" x14ac:dyDescent="0.3">
      <c r="A680">
        <v>8181964319</v>
      </c>
      <c r="B680">
        <v>476</v>
      </c>
      <c r="C680">
        <v>23.57</v>
      </c>
    </row>
    <row r="681" spans="1:3" x14ac:dyDescent="0.3">
      <c r="A681">
        <v>4173412928</v>
      </c>
      <c r="B681">
        <v>475</v>
      </c>
      <c r="C681">
        <v>5.13</v>
      </c>
    </row>
    <row r="682" spans="1:3" x14ac:dyDescent="0.3">
      <c r="A682">
        <v>6562962564</v>
      </c>
      <c r="B682">
        <v>276</v>
      </c>
      <c r="C682">
        <v>13.57</v>
      </c>
    </row>
    <row r="683" spans="1:3" x14ac:dyDescent="0.3">
      <c r="A683">
        <v>9389750750</v>
      </c>
      <c r="B683">
        <v>344</v>
      </c>
      <c r="C683">
        <v>15</v>
      </c>
    </row>
    <row r="684" spans="1:3" x14ac:dyDescent="0.3">
      <c r="A684">
        <v>5621420003</v>
      </c>
      <c r="B684">
        <v>413</v>
      </c>
      <c r="C684">
        <v>6.33</v>
      </c>
    </row>
    <row r="685" spans="1:3" x14ac:dyDescent="0.3">
      <c r="A685">
        <v>5846509730</v>
      </c>
      <c r="B685">
        <v>326</v>
      </c>
      <c r="C685">
        <v>9.3699999999999992</v>
      </c>
    </row>
    <row r="686" spans="1:3" x14ac:dyDescent="0.3">
      <c r="A686">
        <v>3830261574</v>
      </c>
      <c r="B686">
        <v>81</v>
      </c>
      <c r="C686">
        <v>3.78</v>
      </c>
    </row>
    <row r="687" spans="1:3" x14ac:dyDescent="0.3">
      <c r="A687">
        <v>1307378146</v>
      </c>
      <c r="B687">
        <v>348</v>
      </c>
      <c r="C687">
        <v>22.59</v>
      </c>
    </row>
    <row r="688" spans="1:3" x14ac:dyDescent="0.3">
      <c r="A688">
        <v>4884596677</v>
      </c>
      <c r="B688">
        <v>199</v>
      </c>
      <c r="C688">
        <v>4.4000000000000004</v>
      </c>
    </row>
    <row r="689" spans="1:3" x14ac:dyDescent="0.3">
      <c r="A689">
        <v>4190035124</v>
      </c>
      <c r="B689">
        <v>120</v>
      </c>
      <c r="C689">
        <v>17.850000000000001</v>
      </c>
    </row>
    <row r="690" spans="1:3" x14ac:dyDescent="0.3">
      <c r="A690">
        <v>8924767217</v>
      </c>
      <c r="B690">
        <v>376</v>
      </c>
      <c r="C690">
        <v>23.24</v>
      </c>
    </row>
    <row r="691" spans="1:3" x14ac:dyDescent="0.3">
      <c r="A691">
        <v>588049338</v>
      </c>
      <c r="B691">
        <v>29</v>
      </c>
      <c r="C691">
        <v>7.52</v>
      </c>
    </row>
    <row r="692" spans="1:3" x14ac:dyDescent="0.3">
      <c r="A692">
        <v>2716781358</v>
      </c>
      <c r="B692">
        <v>137</v>
      </c>
      <c r="C692">
        <v>5.4</v>
      </c>
    </row>
    <row r="693" spans="1:3" x14ac:dyDescent="0.3">
      <c r="A693">
        <v>2921798202</v>
      </c>
      <c r="B693">
        <v>377</v>
      </c>
      <c r="C693">
        <v>9.2100000000000009</v>
      </c>
    </row>
    <row r="694" spans="1:3" x14ac:dyDescent="0.3">
      <c r="A694">
        <v>1467002895</v>
      </c>
      <c r="B694">
        <v>249</v>
      </c>
      <c r="C694">
        <v>22.95</v>
      </c>
    </row>
    <row r="695" spans="1:3" x14ac:dyDescent="0.3">
      <c r="A695">
        <v>9552633628</v>
      </c>
      <c r="B695">
        <v>156</v>
      </c>
      <c r="C695">
        <v>17.34</v>
      </c>
    </row>
    <row r="696" spans="1:3" x14ac:dyDescent="0.3">
      <c r="A696">
        <v>5701954826</v>
      </c>
      <c r="B696">
        <v>31</v>
      </c>
      <c r="C696">
        <v>21.12</v>
      </c>
    </row>
    <row r="697" spans="1:3" x14ac:dyDescent="0.3">
      <c r="A697">
        <v>793796080</v>
      </c>
      <c r="B697">
        <v>20</v>
      </c>
      <c r="C697">
        <v>13.53</v>
      </c>
    </row>
    <row r="698" spans="1:3" x14ac:dyDescent="0.3">
      <c r="A698">
        <v>9587083694</v>
      </c>
      <c r="B698">
        <v>58</v>
      </c>
      <c r="C698">
        <v>10.35</v>
      </c>
    </row>
    <row r="699" spans="1:3" x14ac:dyDescent="0.3">
      <c r="A699">
        <v>4677349279</v>
      </c>
      <c r="B699">
        <v>67</v>
      </c>
      <c r="C699">
        <v>11.24</v>
      </c>
    </row>
    <row r="700" spans="1:3" x14ac:dyDescent="0.3">
      <c r="A700">
        <v>652643186</v>
      </c>
      <c r="B700">
        <v>56</v>
      </c>
      <c r="C700">
        <v>20.84</v>
      </c>
    </row>
    <row r="701" spans="1:3" x14ac:dyDescent="0.3">
      <c r="A701">
        <v>5316587460</v>
      </c>
      <c r="B701">
        <v>146</v>
      </c>
      <c r="C701">
        <v>8.14</v>
      </c>
    </row>
    <row r="702" spans="1:3" x14ac:dyDescent="0.3">
      <c r="A702">
        <v>4301155960</v>
      </c>
      <c r="B702">
        <v>18</v>
      </c>
      <c r="C702">
        <v>12.87</v>
      </c>
    </row>
    <row r="703" spans="1:3" x14ac:dyDescent="0.3">
      <c r="A703">
        <v>2889805233</v>
      </c>
      <c r="B703">
        <v>460</v>
      </c>
      <c r="C703">
        <v>8.0500000000000007</v>
      </c>
    </row>
    <row r="704" spans="1:3" x14ac:dyDescent="0.3">
      <c r="A704">
        <v>3449674191</v>
      </c>
      <c r="B704">
        <v>301</v>
      </c>
      <c r="C704">
        <v>20.420000000000002</v>
      </c>
    </row>
    <row r="705" spans="1:3" x14ac:dyDescent="0.3">
      <c r="A705">
        <v>5742097655</v>
      </c>
      <c r="B705">
        <v>88</v>
      </c>
      <c r="C705">
        <v>13.76</v>
      </c>
    </row>
    <row r="706" spans="1:3" x14ac:dyDescent="0.3">
      <c r="A706">
        <v>1991728187</v>
      </c>
      <c r="B706">
        <v>322</v>
      </c>
      <c r="C706">
        <v>14.13</v>
      </c>
    </row>
    <row r="707" spans="1:3" x14ac:dyDescent="0.3">
      <c r="A707">
        <v>7543072981</v>
      </c>
      <c r="B707">
        <v>57</v>
      </c>
      <c r="C707">
        <v>5.62</v>
      </c>
    </row>
    <row r="708" spans="1:3" x14ac:dyDescent="0.3">
      <c r="A708">
        <v>7008457023</v>
      </c>
      <c r="B708">
        <v>122</v>
      </c>
      <c r="C708">
        <v>18.420000000000002</v>
      </c>
    </row>
    <row r="709" spans="1:3" x14ac:dyDescent="0.3">
      <c r="A709">
        <v>3258373223</v>
      </c>
      <c r="B709">
        <v>52</v>
      </c>
      <c r="C709">
        <v>9.93</v>
      </c>
    </row>
    <row r="710" spans="1:3" x14ac:dyDescent="0.3">
      <c r="A710">
        <v>4137854984</v>
      </c>
      <c r="B710">
        <v>253</v>
      </c>
      <c r="C710">
        <v>21.5</v>
      </c>
    </row>
    <row r="711" spans="1:3" x14ac:dyDescent="0.3">
      <c r="A711">
        <v>5497426668</v>
      </c>
      <c r="B711">
        <v>143</v>
      </c>
      <c r="C711">
        <v>8.99</v>
      </c>
    </row>
    <row r="712" spans="1:3" x14ac:dyDescent="0.3">
      <c r="A712">
        <v>8383683831</v>
      </c>
      <c r="B712">
        <v>357</v>
      </c>
      <c r="C712">
        <v>19.68</v>
      </c>
    </row>
    <row r="713" spans="1:3" x14ac:dyDescent="0.3">
      <c r="A713">
        <v>3471373773</v>
      </c>
      <c r="B713">
        <v>166</v>
      </c>
      <c r="C713">
        <v>23.72</v>
      </c>
    </row>
    <row r="714" spans="1:3" x14ac:dyDescent="0.3">
      <c r="A714">
        <v>6342664245</v>
      </c>
      <c r="B714">
        <v>267</v>
      </c>
      <c r="C714">
        <v>16.47</v>
      </c>
    </row>
    <row r="715" spans="1:3" x14ac:dyDescent="0.3">
      <c r="A715">
        <v>5455445651</v>
      </c>
      <c r="B715">
        <v>447</v>
      </c>
      <c r="C715">
        <v>20.5</v>
      </c>
    </row>
    <row r="716" spans="1:3" x14ac:dyDescent="0.3">
      <c r="A716">
        <v>3649608060</v>
      </c>
      <c r="B716">
        <v>450</v>
      </c>
      <c r="C716">
        <v>16.420000000000002</v>
      </c>
    </row>
    <row r="717" spans="1:3" x14ac:dyDescent="0.3">
      <c r="A717">
        <v>7253911610</v>
      </c>
      <c r="B717">
        <v>140</v>
      </c>
      <c r="C717">
        <v>8.6300000000000008</v>
      </c>
    </row>
    <row r="718" spans="1:3" x14ac:dyDescent="0.3">
      <c r="A718">
        <v>8156892728</v>
      </c>
      <c r="B718">
        <v>185</v>
      </c>
      <c r="C718">
        <v>6.48</v>
      </c>
    </row>
    <row r="719" spans="1:3" x14ac:dyDescent="0.3">
      <c r="A719">
        <v>6717391238</v>
      </c>
      <c r="B719">
        <v>239</v>
      </c>
      <c r="C719">
        <v>7.02</v>
      </c>
    </row>
    <row r="720" spans="1:3" x14ac:dyDescent="0.3">
      <c r="A720">
        <v>7659104279</v>
      </c>
      <c r="B720">
        <v>156</v>
      </c>
      <c r="C720">
        <v>10.36</v>
      </c>
    </row>
    <row r="721" spans="1:3" x14ac:dyDescent="0.3">
      <c r="A721">
        <v>2325557428</v>
      </c>
      <c r="B721">
        <v>410</v>
      </c>
      <c r="C721">
        <v>10.33</v>
      </c>
    </row>
    <row r="722" spans="1:3" x14ac:dyDescent="0.3">
      <c r="A722">
        <v>7800709173</v>
      </c>
      <c r="B722">
        <v>392</v>
      </c>
      <c r="C722">
        <v>17.63</v>
      </c>
    </row>
    <row r="723" spans="1:3" x14ac:dyDescent="0.3">
      <c r="A723">
        <v>6091123463</v>
      </c>
      <c r="B723">
        <v>366</v>
      </c>
      <c r="C723">
        <v>18.82</v>
      </c>
    </row>
    <row r="724" spans="1:3" x14ac:dyDescent="0.3">
      <c r="A724">
        <v>6771536962</v>
      </c>
      <c r="B724">
        <v>271</v>
      </c>
      <c r="C724">
        <v>8.39</v>
      </c>
    </row>
    <row r="725" spans="1:3" x14ac:dyDescent="0.3">
      <c r="A725">
        <v>877920782</v>
      </c>
      <c r="B725">
        <v>484</v>
      </c>
      <c r="C725">
        <v>15.88</v>
      </c>
    </row>
    <row r="726" spans="1:3" x14ac:dyDescent="0.3">
      <c r="A726">
        <v>2032452912</v>
      </c>
      <c r="B726">
        <v>42</v>
      </c>
      <c r="C726">
        <v>23.81</v>
      </c>
    </row>
    <row r="727" spans="1:3" x14ac:dyDescent="0.3">
      <c r="A727">
        <v>3859713383</v>
      </c>
      <c r="B727">
        <v>359</v>
      </c>
      <c r="C727">
        <v>17.649999999999999</v>
      </c>
    </row>
    <row r="728" spans="1:3" x14ac:dyDescent="0.3">
      <c r="A728">
        <v>4707946586</v>
      </c>
      <c r="B728">
        <v>275</v>
      </c>
      <c r="C728">
        <v>11.47</v>
      </c>
    </row>
    <row r="729" spans="1:3" x14ac:dyDescent="0.3">
      <c r="A729">
        <v>8378925565</v>
      </c>
      <c r="B729">
        <v>480</v>
      </c>
      <c r="C729">
        <v>16.34</v>
      </c>
    </row>
    <row r="730" spans="1:3" x14ac:dyDescent="0.3">
      <c r="A730">
        <v>6517453706</v>
      </c>
      <c r="B730">
        <v>209</v>
      </c>
      <c r="C730">
        <v>8.2799999999999994</v>
      </c>
    </row>
    <row r="731" spans="1:3" x14ac:dyDescent="0.3">
      <c r="A731">
        <v>1172961348</v>
      </c>
      <c r="B731">
        <v>262</v>
      </c>
      <c r="C731">
        <v>20.58</v>
      </c>
    </row>
    <row r="732" spans="1:3" x14ac:dyDescent="0.3">
      <c r="A732">
        <v>8997223828</v>
      </c>
      <c r="B732">
        <v>32</v>
      </c>
      <c r="C732">
        <v>3.45</v>
      </c>
    </row>
    <row r="733" spans="1:3" x14ac:dyDescent="0.3">
      <c r="A733">
        <v>5490659997</v>
      </c>
      <c r="B733">
        <v>241</v>
      </c>
      <c r="C733">
        <v>17.39</v>
      </c>
    </row>
    <row r="734" spans="1:3" x14ac:dyDescent="0.3">
      <c r="A734">
        <v>6362190975</v>
      </c>
      <c r="B734">
        <v>478</v>
      </c>
      <c r="C734">
        <v>8.1</v>
      </c>
    </row>
    <row r="735" spans="1:3" x14ac:dyDescent="0.3">
      <c r="A735">
        <v>2725434536</v>
      </c>
      <c r="B735">
        <v>277</v>
      </c>
      <c r="C735">
        <v>16.170000000000002</v>
      </c>
    </row>
    <row r="736" spans="1:3" x14ac:dyDescent="0.3">
      <c r="A736">
        <v>6141221368</v>
      </c>
      <c r="B736">
        <v>206</v>
      </c>
      <c r="C736">
        <v>12.88</v>
      </c>
    </row>
    <row r="737" spans="1:3" x14ac:dyDescent="0.3">
      <c r="A737">
        <v>2940109996</v>
      </c>
      <c r="B737">
        <v>213</v>
      </c>
      <c r="C737">
        <v>4.55</v>
      </c>
    </row>
    <row r="738" spans="1:3" x14ac:dyDescent="0.3">
      <c r="A738">
        <v>8727777914</v>
      </c>
      <c r="B738">
        <v>61</v>
      </c>
      <c r="C738">
        <v>4.3</v>
      </c>
    </row>
    <row r="739" spans="1:3" x14ac:dyDescent="0.3">
      <c r="A739">
        <v>690389352</v>
      </c>
      <c r="B739">
        <v>404</v>
      </c>
      <c r="C739">
        <v>14.64</v>
      </c>
    </row>
    <row r="740" spans="1:3" x14ac:dyDescent="0.3">
      <c r="A740">
        <v>1688599956</v>
      </c>
      <c r="B740">
        <v>296</v>
      </c>
      <c r="C740">
        <v>23.44</v>
      </c>
    </row>
    <row r="741" spans="1:3" x14ac:dyDescent="0.3">
      <c r="A741">
        <v>2695290294</v>
      </c>
      <c r="B741">
        <v>396</v>
      </c>
      <c r="C741">
        <v>6.53</v>
      </c>
    </row>
    <row r="742" spans="1:3" x14ac:dyDescent="0.3">
      <c r="A742">
        <v>3651896644</v>
      </c>
      <c r="B742">
        <v>364</v>
      </c>
      <c r="C742">
        <v>10.199999999999999</v>
      </c>
    </row>
    <row r="743" spans="1:3" x14ac:dyDescent="0.3">
      <c r="A743">
        <v>5869682268</v>
      </c>
      <c r="B743">
        <v>25</v>
      </c>
      <c r="C743">
        <v>8.23</v>
      </c>
    </row>
    <row r="744" spans="1:3" x14ac:dyDescent="0.3">
      <c r="A744">
        <v>2533765914</v>
      </c>
      <c r="B744">
        <v>459</v>
      </c>
      <c r="C744">
        <v>7.31</v>
      </c>
    </row>
    <row r="745" spans="1:3" x14ac:dyDescent="0.3">
      <c r="A745">
        <v>5690083788</v>
      </c>
      <c r="B745">
        <v>486</v>
      </c>
      <c r="C745">
        <v>11.37</v>
      </c>
    </row>
    <row r="746" spans="1:3" x14ac:dyDescent="0.3">
      <c r="A746">
        <v>7893807330</v>
      </c>
      <c r="B746">
        <v>366</v>
      </c>
      <c r="C746">
        <v>17.690000000000001</v>
      </c>
    </row>
    <row r="747" spans="1:3" x14ac:dyDescent="0.3">
      <c r="A747">
        <v>3089598625</v>
      </c>
      <c r="B747">
        <v>21</v>
      </c>
      <c r="C747">
        <v>10.119999999999999</v>
      </c>
    </row>
    <row r="748" spans="1:3" x14ac:dyDescent="0.3">
      <c r="A748">
        <v>4378494575</v>
      </c>
      <c r="B748">
        <v>153</v>
      </c>
      <c r="C748">
        <v>17.87</v>
      </c>
    </row>
    <row r="749" spans="1:3" x14ac:dyDescent="0.3">
      <c r="A749">
        <v>5368704099</v>
      </c>
      <c r="B749">
        <v>182</v>
      </c>
      <c r="C749">
        <v>9.6300000000000008</v>
      </c>
    </row>
    <row r="750" spans="1:3" x14ac:dyDescent="0.3">
      <c r="A750">
        <v>3842461607</v>
      </c>
      <c r="B750">
        <v>363</v>
      </c>
      <c r="C750">
        <v>3.18</v>
      </c>
    </row>
    <row r="751" spans="1:3" x14ac:dyDescent="0.3">
      <c r="A751">
        <v>3829252383</v>
      </c>
      <c r="B751">
        <v>252</v>
      </c>
      <c r="C751">
        <v>19.12</v>
      </c>
    </row>
    <row r="752" spans="1:3" x14ac:dyDescent="0.3">
      <c r="A752">
        <v>4208267731</v>
      </c>
      <c r="B752">
        <v>14</v>
      </c>
      <c r="C752">
        <v>23.89</v>
      </c>
    </row>
    <row r="753" spans="1:3" x14ac:dyDescent="0.3">
      <c r="A753">
        <v>1236644137</v>
      </c>
      <c r="B753">
        <v>106</v>
      </c>
      <c r="C753">
        <v>6.24</v>
      </c>
    </row>
    <row r="754" spans="1:3" x14ac:dyDescent="0.3">
      <c r="A754">
        <v>4011350879</v>
      </c>
      <c r="B754">
        <v>208</v>
      </c>
      <c r="C754">
        <v>18.149999999999999</v>
      </c>
    </row>
    <row r="755" spans="1:3" x14ac:dyDescent="0.3">
      <c r="A755">
        <v>4534227343</v>
      </c>
      <c r="B755">
        <v>270</v>
      </c>
      <c r="C755">
        <v>23.31</v>
      </c>
    </row>
    <row r="756" spans="1:3" x14ac:dyDescent="0.3">
      <c r="A756">
        <v>9814671004</v>
      </c>
      <c r="B756">
        <v>152</v>
      </c>
      <c r="C756">
        <v>16</v>
      </c>
    </row>
    <row r="757" spans="1:3" x14ac:dyDescent="0.3">
      <c r="A757">
        <v>3948335779</v>
      </c>
      <c r="B757">
        <v>299</v>
      </c>
      <c r="C757">
        <v>15.97</v>
      </c>
    </row>
    <row r="758" spans="1:3" x14ac:dyDescent="0.3">
      <c r="A758">
        <v>3119520354</v>
      </c>
      <c r="B758">
        <v>378</v>
      </c>
      <c r="C758">
        <v>12.19</v>
      </c>
    </row>
    <row r="759" spans="1:3" x14ac:dyDescent="0.3">
      <c r="A759">
        <v>8176822514</v>
      </c>
      <c r="B759">
        <v>326</v>
      </c>
      <c r="C759">
        <v>3.28</v>
      </c>
    </row>
    <row r="760" spans="1:3" x14ac:dyDescent="0.3">
      <c r="A760">
        <v>1678486993</v>
      </c>
      <c r="B760">
        <v>322</v>
      </c>
      <c r="C760">
        <v>23.71</v>
      </c>
    </row>
    <row r="761" spans="1:3" x14ac:dyDescent="0.3">
      <c r="A761">
        <v>2505186920</v>
      </c>
      <c r="B761">
        <v>53</v>
      </c>
      <c r="C761">
        <v>4.01</v>
      </c>
    </row>
    <row r="762" spans="1:3" x14ac:dyDescent="0.3">
      <c r="A762">
        <v>2315559316</v>
      </c>
      <c r="B762">
        <v>35</v>
      </c>
      <c r="C762">
        <v>4.99</v>
      </c>
    </row>
    <row r="763" spans="1:3" x14ac:dyDescent="0.3">
      <c r="A763">
        <v>1121722751</v>
      </c>
      <c r="B763">
        <v>298</v>
      </c>
      <c r="C763">
        <v>8.6300000000000008</v>
      </c>
    </row>
    <row r="764" spans="1:3" x14ac:dyDescent="0.3">
      <c r="A764">
        <v>4303517085</v>
      </c>
      <c r="B764">
        <v>357</v>
      </c>
      <c r="C764">
        <v>5.61</v>
      </c>
    </row>
    <row r="765" spans="1:3" x14ac:dyDescent="0.3">
      <c r="A765">
        <v>2343197353</v>
      </c>
      <c r="B765">
        <v>252</v>
      </c>
      <c r="C765">
        <v>13.33</v>
      </c>
    </row>
    <row r="766" spans="1:3" x14ac:dyDescent="0.3">
      <c r="A766">
        <v>7254175086</v>
      </c>
      <c r="B766">
        <v>199</v>
      </c>
      <c r="C766">
        <v>5.03</v>
      </c>
    </row>
    <row r="767" spans="1:3" x14ac:dyDescent="0.3">
      <c r="A767">
        <v>1145002555</v>
      </c>
      <c r="B767">
        <v>360</v>
      </c>
      <c r="C767">
        <v>5.12</v>
      </c>
    </row>
    <row r="768" spans="1:3" x14ac:dyDescent="0.3">
      <c r="A768">
        <v>509040333</v>
      </c>
      <c r="B768">
        <v>328</v>
      </c>
      <c r="C768">
        <v>12.74</v>
      </c>
    </row>
    <row r="769" spans="1:3" x14ac:dyDescent="0.3">
      <c r="A769">
        <v>9685699750</v>
      </c>
      <c r="B769">
        <v>102</v>
      </c>
      <c r="C769">
        <v>20.41</v>
      </c>
    </row>
    <row r="770" spans="1:3" x14ac:dyDescent="0.3">
      <c r="A770">
        <v>3532147999</v>
      </c>
      <c r="B770">
        <v>76</v>
      </c>
      <c r="C770">
        <v>17.899999999999999</v>
      </c>
    </row>
    <row r="771" spans="1:3" x14ac:dyDescent="0.3">
      <c r="A771">
        <v>7261026989</v>
      </c>
      <c r="B771">
        <v>463</v>
      </c>
      <c r="C771">
        <v>10.039999999999999</v>
      </c>
    </row>
    <row r="772" spans="1:3" x14ac:dyDescent="0.3">
      <c r="A772">
        <v>2391114369</v>
      </c>
      <c r="B772">
        <v>193</v>
      </c>
      <c r="C772">
        <v>19.97</v>
      </c>
    </row>
    <row r="773" spans="1:3" x14ac:dyDescent="0.3">
      <c r="A773">
        <v>3380648002</v>
      </c>
      <c r="B773">
        <v>100</v>
      </c>
      <c r="C773">
        <v>9.06</v>
      </c>
    </row>
    <row r="774" spans="1:3" x14ac:dyDescent="0.3">
      <c r="A774">
        <v>2550297676</v>
      </c>
      <c r="B774">
        <v>254</v>
      </c>
      <c r="C774">
        <v>8.64</v>
      </c>
    </row>
    <row r="775" spans="1:3" x14ac:dyDescent="0.3">
      <c r="A775">
        <v>6253349370</v>
      </c>
      <c r="B775">
        <v>426</v>
      </c>
      <c r="C775">
        <v>10.89</v>
      </c>
    </row>
    <row r="776" spans="1:3" x14ac:dyDescent="0.3">
      <c r="A776">
        <v>3576057858</v>
      </c>
      <c r="B776">
        <v>50</v>
      </c>
      <c r="C776">
        <v>7.74</v>
      </c>
    </row>
    <row r="777" spans="1:3" x14ac:dyDescent="0.3">
      <c r="A777">
        <v>3629508633</v>
      </c>
      <c r="B777">
        <v>103</v>
      </c>
      <c r="C777">
        <v>4.8</v>
      </c>
    </row>
    <row r="778" spans="1:3" x14ac:dyDescent="0.3">
      <c r="A778">
        <v>977756387</v>
      </c>
      <c r="B778">
        <v>75</v>
      </c>
      <c r="C778">
        <v>7.21</v>
      </c>
    </row>
    <row r="779" spans="1:3" x14ac:dyDescent="0.3">
      <c r="A779">
        <v>9013110254</v>
      </c>
      <c r="B779">
        <v>304</v>
      </c>
      <c r="C779">
        <v>7.73</v>
      </c>
    </row>
    <row r="780" spans="1:3" x14ac:dyDescent="0.3">
      <c r="A780">
        <v>8464125166</v>
      </c>
      <c r="B780">
        <v>121</v>
      </c>
      <c r="C780">
        <v>19.079999999999998</v>
      </c>
    </row>
    <row r="781" spans="1:3" x14ac:dyDescent="0.3">
      <c r="A781">
        <v>1063425260</v>
      </c>
      <c r="B781">
        <v>206</v>
      </c>
      <c r="C781">
        <v>6.52</v>
      </c>
    </row>
    <row r="782" spans="1:3" x14ac:dyDescent="0.3">
      <c r="A782">
        <v>5639087346</v>
      </c>
      <c r="B782">
        <v>28</v>
      </c>
      <c r="C782">
        <v>14.18</v>
      </c>
    </row>
    <row r="783" spans="1:3" x14ac:dyDescent="0.3">
      <c r="A783">
        <v>9391386458</v>
      </c>
      <c r="B783">
        <v>77</v>
      </c>
      <c r="C783">
        <v>13.85</v>
      </c>
    </row>
    <row r="784" spans="1:3" x14ac:dyDescent="0.3">
      <c r="A784">
        <v>255906380</v>
      </c>
      <c r="B784">
        <v>123</v>
      </c>
      <c r="C784">
        <v>11.51</v>
      </c>
    </row>
    <row r="785" spans="1:3" x14ac:dyDescent="0.3">
      <c r="A785">
        <v>1692918335</v>
      </c>
      <c r="B785">
        <v>496</v>
      </c>
      <c r="C785">
        <v>8.9</v>
      </c>
    </row>
    <row r="786" spans="1:3" x14ac:dyDescent="0.3">
      <c r="A786">
        <v>9272996246</v>
      </c>
      <c r="B786">
        <v>231</v>
      </c>
      <c r="C786">
        <v>5.59</v>
      </c>
    </row>
    <row r="787" spans="1:3" x14ac:dyDescent="0.3">
      <c r="A787">
        <v>7272091386</v>
      </c>
      <c r="B787">
        <v>242</v>
      </c>
      <c r="C787">
        <v>17.84</v>
      </c>
    </row>
    <row r="788" spans="1:3" x14ac:dyDescent="0.3">
      <c r="A788">
        <v>1150223684</v>
      </c>
      <c r="B788">
        <v>156</v>
      </c>
      <c r="C788">
        <v>20.94</v>
      </c>
    </row>
    <row r="789" spans="1:3" x14ac:dyDescent="0.3">
      <c r="A789">
        <v>7519118127</v>
      </c>
      <c r="B789">
        <v>340</v>
      </c>
      <c r="C789">
        <v>21.66</v>
      </c>
    </row>
    <row r="790" spans="1:3" x14ac:dyDescent="0.3">
      <c r="A790">
        <v>5663722221</v>
      </c>
      <c r="B790">
        <v>243</v>
      </c>
      <c r="C790">
        <v>4.54</v>
      </c>
    </row>
    <row r="791" spans="1:3" x14ac:dyDescent="0.3">
      <c r="A791">
        <v>247351731</v>
      </c>
      <c r="B791">
        <v>399</v>
      </c>
      <c r="C791">
        <v>17.61</v>
      </c>
    </row>
    <row r="792" spans="1:3" x14ac:dyDescent="0.3">
      <c r="A792">
        <v>8676190772</v>
      </c>
      <c r="B792">
        <v>319</v>
      </c>
      <c r="C792">
        <v>4.2</v>
      </c>
    </row>
    <row r="793" spans="1:3" x14ac:dyDescent="0.3">
      <c r="A793">
        <v>6419007232</v>
      </c>
      <c r="B793">
        <v>360</v>
      </c>
      <c r="C793">
        <v>9.3000000000000007</v>
      </c>
    </row>
    <row r="794" spans="1:3" x14ac:dyDescent="0.3">
      <c r="A794">
        <v>864950101</v>
      </c>
      <c r="B794">
        <v>281</v>
      </c>
      <c r="C794">
        <v>12.93</v>
      </c>
    </row>
    <row r="795" spans="1:3" x14ac:dyDescent="0.3">
      <c r="A795">
        <v>7664573129</v>
      </c>
      <c r="B795">
        <v>397</v>
      </c>
      <c r="C795">
        <v>17.7</v>
      </c>
    </row>
    <row r="796" spans="1:3" x14ac:dyDescent="0.3">
      <c r="A796">
        <v>515030622</v>
      </c>
      <c r="B796">
        <v>324</v>
      </c>
      <c r="C796">
        <v>23.15</v>
      </c>
    </row>
    <row r="797" spans="1:3" x14ac:dyDescent="0.3">
      <c r="A797">
        <v>6502285358</v>
      </c>
      <c r="B797">
        <v>398</v>
      </c>
      <c r="C797">
        <v>5.19</v>
      </c>
    </row>
    <row r="798" spans="1:3" x14ac:dyDescent="0.3">
      <c r="A798">
        <v>3991419926</v>
      </c>
      <c r="B798">
        <v>56</v>
      </c>
      <c r="C798">
        <v>20.71</v>
      </c>
    </row>
    <row r="799" spans="1:3" x14ac:dyDescent="0.3">
      <c r="A799">
        <v>6059466619</v>
      </c>
      <c r="B799">
        <v>153</v>
      </c>
      <c r="C799">
        <v>4.41</v>
      </c>
    </row>
    <row r="800" spans="1:3" x14ac:dyDescent="0.3">
      <c r="A800">
        <v>7820937754</v>
      </c>
      <c r="B800">
        <v>25</v>
      </c>
      <c r="C800">
        <v>3.96</v>
      </c>
    </row>
    <row r="801" spans="1:3" x14ac:dyDescent="0.3">
      <c r="A801">
        <v>1246552065</v>
      </c>
      <c r="B801">
        <v>123</v>
      </c>
      <c r="C801">
        <v>8.8699999999999992</v>
      </c>
    </row>
    <row r="802" spans="1:3" x14ac:dyDescent="0.3">
      <c r="A802">
        <v>3780223921</v>
      </c>
      <c r="B802">
        <v>267</v>
      </c>
      <c r="C802">
        <v>9.6300000000000008</v>
      </c>
    </row>
    <row r="803" spans="1:3" x14ac:dyDescent="0.3">
      <c r="A803">
        <v>7942385281</v>
      </c>
      <c r="B803">
        <v>90</v>
      </c>
      <c r="C803">
        <v>11.18</v>
      </c>
    </row>
    <row r="804" spans="1:3" x14ac:dyDescent="0.3">
      <c r="A804">
        <v>2131393171</v>
      </c>
      <c r="B804">
        <v>405</v>
      </c>
      <c r="C804">
        <v>21.79</v>
      </c>
    </row>
    <row r="805" spans="1:3" x14ac:dyDescent="0.3">
      <c r="A805">
        <v>6084252741</v>
      </c>
      <c r="B805">
        <v>195</v>
      </c>
      <c r="C805">
        <v>4.3099999999999996</v>
      </c>
    </row>
    <row r="806" spans="1:3" x14ac:dyDescent="0.3">
      <c r="A806">
        <v>6560313146</v>
      </c>
      <c r="B806">
        <v>433</v>
      </c>
      <c r="C806">
        <v>12.72</v>
      </c>
    </row>
    <row r="807" spans="1:3" x14ac:dyDescent="0.3">
      <c r="A807">
        <v>825057306</v>
      </c>
      <c r="B807">
        <v>294</v>
      </c>
      <c r="C807">
        <v>9.27</v>
      </c>
    </row>
    <row r="808" spans="1:3" x14ac:dyDescent="0.3">
      <c r="A808">
        <v>4845599679</v>
      </c>
      <c r="B808">
        <v>421</v>
      </c>
      <c r="C808">
        <v>20.98</v>
      </c>
    </row>
    <row r="809" spans="1:3" x14ac:dyDescent="0.3">
      <c r="A809">
        <v>2877951210</v>
      </c>
      <c r="B809">
        <v>103</v>
      </c>
      <c r="C809">
        <v>17.09</v>
      </c>
    </row>
    <row r="810" spans="1:3" x14ac:dyDescent="0.3">
      <c r="A810">
        <v>1439187039</v>
      </c>
      <c r="B810">
        <v>248</v>
      </c>
      <c r="C810">
        <v>23.76</v>
      </c>
    </row>
    <row r="811" spans="1:3" x14ac:dyDescent="0.3">
      <c r="A811">
        <v>2612845494</v>
      </c>
      <c r="B811">
        <v>486</v>
      </c>
      <c r="C811">
        <v>17.28</v>
      </c>
    </row>
    <row r="812" spans="1:3" x14ac:dyDescent="0.3">
      <c r="A812">
        <v>8174138894</v>
      </c>
      <c r="B812">
        <v>31</v>
      </c>
      <c r="C812">
        <v>16.21</v>
      </c>
    </row>
    <row r="813" spans="1:3" x14ac:dyDescent="0.3">
      <c r="A813">
        <v>4570105099</v>
      </c>
      <c r="B813">
        <v>301</v>
      </c>
      <c r="C813">
        <v>11.26</v>
      </c>
    </row>
    <row r="814" spans="1:3" x14ac:dyDescent="0.3">
      <c r="A814">
        <v>7040743737</v>
      </c>
      <c r="B814">
        <v>236</v>
      </c>
      <c r="C814">
        <v>21.24</v>
      </c>
    </row>
    <row r="815" spans="1:3" x14ac:dyDescent="0.3">
      <c r="A815">
        <v>5481835680</v>
      </c>
      <c r="B815">
        <v>32</v>
      </c>
      <c r="C815">
        <v>16.38</v>
      </c>
    </row>
    <row r="816" spans="1:3" x14ac:dyDescent="0.3">
      <c r="A816">
        <v>504144635</v>
      </c>
      <c r="B816">
        <v>84</v>
      </c>
      <c r="C816">
        <v>9.77</v>
      </c>
    </row>
    <row r="817" spans="1:3" x14ac:dyDescent="0.3">
      <c r="A817">
        <v>5456145986</v>
      </c>
      <c r="B817">
        <v>61</v>
      </c>
      <c r="C817">
        <v>8.43</v>
      </c>
    </row>
    <row r="818" spans="1:3" x14ac:dyDescent="0.3">
      <c r="A818">
        <v>7878381139</v>
      </c>
      <c r="B818">
        <v>242</v>
      </c>
      <c r="C818">
        <v>15.79</v>
      </c>
    </row>
    <row r="819" spans="1:3" x14ac:dyDescent="0.3">
      <c r="A819">
        <v>1595370454</v>
      </c>
      <c r="B819">
        <v>497</v>
      </c>
      <c r="C819">
        <v>17.510000000000002</v>
      </c>
    </row>
    <row r="820" spans="1:3" x14ac:dyDescent="0.3">
      <c r="A820">
        <v>3605324938</v>
      </c>
      <c r="B820">
        <v>142</v>
      </c>
      <c r="C820">
        <v>14.8</v>
      </c>
    </row>
    <row r="821" spans="1:3" x14ac:dyDescent="0.3">
      <c r="A821">
        <v>5707025723</v>
      </c>
      <c r="B821">
        <v>413</v>
      </c>
      <c r="C821">
        <v>6.41</v>
      </c>
    </row>
    <row r="822" spans="1:3" x14ac:dyDescent="0.3">
      <c r="A822">
        <v>6688405500</v>
      </c>
      <c r="B822">
        <v>205</v>
      </c>
      <c r="C822">
        <v>4.72</v>
      </c>
    </row>
    <row r="823" spans="1:3" x14ac:dyDescent="0.3">
      <c r="A823">
        <v>2844359941</v>
      </c>
      <c r="B823">
        <v>116</v>
      </c>
      <c r="C823">
        <v>6.18</v>
      </c>
    </row>
    <row r="824" spans="1:3" x14ac:dyDescent="0.3">
      <c r="A824">
        <v>2649080863</v>
      </c>
      <c r="B824">
        <v>456</v>
      </c>
      <c r="C824">
        <v>10.4</v>
      </c>
    </row>
    <row r="825" spans="1:3" x14ac:dyDescent="0.3">
      <c r="A825">
        <v>1899601356</v>
      </c>
      <c r="B825">
        <v>333</v>
      </c>
      <c r="C825">
        <v>12.94</v>
      </c>
    </row>
    <row r="826" spans="1:3" x14ac:dyDescent="0.3">
      <c r="A826">
        <v>3138029360</v>
      </c>
      <c r="B826">
        <v>476</v>
      </c>
      <c r="C826">
        <v>3.8</v>
      </c>
    </row>
    <row r="827" spans="1:3" x14ac:dyDescent="0.3">
      <c r="A827">
        <v>7343924380</v>
      </c>
      <c r="B827">
        <v>248</v>
      </c>
      <c r="C827">
        <v>18.899999999999999</v>
      </c>
    </row>
    <row r="828" spans="1:3" x14ac:dyDescent="0.3">
      <c r="A828">
        <v>9131060358</v>
      </c>
      <c r="B828">
        <v>82</v>
      </c>
      <c r="C828">
        <v>4.24</v>
      </c>
    </row>
    <row r="829" spans="1:3" x14ac:dyDescent="0.3">
      <c r="A829">
        <v>2507068167</v>
      </c>
      <c r="B829">
        <v>476</v>
      </c>
      <c r="C829">
        <v>15.57</v>
      </c>
    </row>
    <row r="830" spans="1:3" x14ac:dyDescent="0.3">
      <c r="A830">
        <v>9602969048</v>
      </c>
      <c r="B830">
        <v>488</v>
      </c>
      <c r="C830">
        <v>20.41</v>
      </c>
    </row>
    <row r="831" spans="1:3" x14ac:dyDescent="0.3">
      <c r="A831">
        <v>9043557457</v>
      </c>
      <c r="B831">
        <v>135</v>
      </c>
      <c r="C831">
        <v>10.77</v>
      </c>
    </row>
    <row r="832" spans="1:3" x14ac:dyDescent="0.3">
      <c r="A832">
        <v>2484379070</v>
      </c>
      <c r="B832">
        <v>450</v>
      </c>
      <c r="C832">
        <v>14.54</v>
      </c>
    </row>
    <row r="833" spans="1:3" x14ac:dyDescent="0.3">
      <c r="A833">
        <v>2288053250</v>
      </c>
      <c r="B833">
        <v>482</v>
      </c>
      <c r="C833">
        <v>5.82</v>
      </c>
    </row>
    <row r="834" spans="1:3" x14ac:dyDescent="0.3">
      <c r="A834">
        <v>8121162867</v>
      </c>
      <c r="B834">
        <v>316</v>
      </c>
      <c r="C834">
        <v>6.86</v>
      </c>
    </row>
    <row r="835" spans="1:3" x14ac:dyDescent="0.3">
      <c r="A835">
        <v>9772630564</v>
      </c>
      <c r="B835">
        <v>51</v>
      </c>
      <c r="C835">
        <v>14.89</v>
      </c>
    </row>
    <row r="836" spans="1:3" x14ac:dyDescent="0.3">
      <c r="A836">
        <v>6182453732</v>
      </c>
      <c r="B836">
        <v>228</v>
      </c>
      <c r="C836">
        <v>17.52</v>
      </c>
    </row>
    <row r="837" spans="1:3" x14ac:dyDescent="0.3">
      <c r="A837">
        <v>1509369816</v>
      </c>
      <c r="B837">
        <v>473</v>
      </c>
      <c r="C837">
        <v>18.579999999999998</v>
      </c>
    </row>
    <row r="838" spans="1:3" x14ac:dyDescent="0.3">
      <c r="A838">
        <v>8862462629</v>
      </c>
      <c r="B838">
        <v>16</v>
      </c>
      <c r="C838">
        <v>15.37</v>
      </c>
    </row>
    <row r="839" spans="1:3" x14ac:dyDescent="0.3">
      <c r="A839">
        <v>3037381705</v>
      </c>
      <c r="B839">
        <v>274</v>
      </c>
      <c r="C839">
        <v>15.62</v>
      </c>
    </row>
    <row r="840" spans="1:3" x14ac:dyDescent="0.3">
      <c r="A840">
        <v>2773948991</v>
      </c>
      <c r="B840">
        <v>211</v>
      </c>
      <c r="C840">
        <v>12.53</v>
      </c>
    </row>
    <row r="841" spans="1:3" x14ac:dyDescent="0.3">
      <c r="A841">
        <v>9356404017</v>
      </c>
      <c r="B841">
        <v>277</v>
      </c>
      <c r="C841">
        <v>9.11</v>
      </c>
    </row>
    <row r="842" spans="1:3" x14ac:dyDescent="0.3">
      <c r="A842">
        <v>7768466653</v>
      </c>
      <c r="B842">
        <v>237</v>
      </c>
      <c r="C842">
        <v>21.71</v>
      </c>
    </row>
    <row r="843" spans="1:3" x14ac:dyDescent="0.3">
      <c r="A843">
        <v>8561645742</v>
      </c>
      <c r="B843">
        <v>98</v>
      </c>
      <c r="C843">
        <v>5.89</v>
      </c>
    </row>
    <row r="844" spans="1:3" x14ac:dyDescent="0.3">
      <c r="A844">
        <v>7490823782</v>
      </c>
      <c r="B844">
        <v>296</v>
      </c>
      <c r="C844">
        <v>22.88</v>
      </c>
    </row>
    <row r="845" spans="1:3" x14ac:dyDescent="0.3">
      <c r="A845">
        <v>8974092742</v>
      </c>
      <c r="B845">
        <v>269</v>
      </c>
      <c r="C845">
        <v>23.54</v>
      </c>
    </row>
    <row r="846" spans="1:3" x14ac:dyDescent="0.3">
      <c r="A846">
        <v>1249459719</v>
      </c>
      <c r="B846">
        <v>151</v>
      </c>
      <c r="C846">
        <v>12.63</v>
      </c>
    </row>
    <row r="847" spans="1:3" x14ac:dyDescent="0.3">
      <c r="A847">
        <v>4965206354</v>
      </c>
      <c r="B847">
        <v>148</v>
      </c>
      <c r="C847">
        <v>8.36</v>
      </c>
    </row>
    <row r="848" spans="1:3" x14ac:dyDescent="0.3">
      <c r="A848">
        <v>4341071512</v>
      </c>
      <c r="B848">
        <v>97</v>
      </c>
      <c r="C848">
        <v>7.41</v>
      </c>
    </row>
    <row r="849" spans="1:3" x14ac:dyDescent="0.3">
      <c r="A849">
        <v>9530610778</v>
      </c>
      <c r="B849">
        <v>231</v>
      </c>
      <c r="C849">
        <v>8.8000000000000007</v>
      </c>
    </row>
    <row r="850" spans="1:3" x14ac:dyDescent="0.3">
      <c r="A850">
        <v>933420214</v>
      </c>
      <c r="B850">
        <v>84</v>
      </c>
      <c r="C850">
        <v>8.01</v>
      </c>
    </row>
    <row r="851" spans="1:3" x14ac:dyDescent="0.3">
      <c r="A851">
        <v>2806487099</v>
      </c>
      <c r="B851">
        <v>53</v>
      </c>
      <c r="C851">
        <v>22.6</v>
      </c>
    </row>
    <row r="852" spans="1:3" x14ac:dyDescent="0.3">
      <c r="A852">
        <v>8343456386</v>
      </c>
      <c r="B852">
        <v>235</v>
      </c>
      <c r="C852">
        <v>20.98</v>
      </c>
    </row>
    <row r="853" spans="1:3" x14ac:dyDescent="0.3">
      <c r="A853">
        <v>1662407834</v>
      </c>
      <c r="B853">
        <v>71</v>
      </c>
      <c r="C853">
        <v>23.23</v>
      </c>
    </row>
    <row r="854" spans="1:3" x14ac:dyDescent="0.3">
      <c r="A854">
        <v>1447079714</v>
      </c>
      <c r="B854">
        <v>104</v>
      </c>
      <c r="C854">
        <v>7.41</v>
      </c>
    </row>
    <row r="855" spans="1:3" x14ac:dyDescent="0.3">
      <c r="A855">
        <v>6261971154</v>
      </c>
      <c r="B855">
        <v>34</v>
      </c>
      <c r="C855">
        <v>5.61</v>
      </c>
    </row>
    <row r="856" spans="1:3" x14ac:dyDescent="0.3">
      <c r="A856">
        <v>8655916954</v>
      </c>
      <c r="B856">
        <v>26</v>
      </c>
      <c r="C856">
        <v>4.1900000000000004</v>
      </c>
    </row>
    <row r="857" spans="1:3" x14ac:dyDescent="0.3">
      <c r="A857">
        <v>724052228</v>
      </c>
      <c r="B857">
        <v>486</v>
      </c>
      <c r="C857">
        <v>21.32</v>
      </c>
    </row>
    <row r="858" spans="1:3" x14ac:dyDescent="0.3">
      <c r="A858">
        <v>7028663346</v>
      </c>
      <c r="B858">
        <v>287</v>
      </c>
      <c r="C858">
        <v>12.45</v>
      </c>
    </row>
    <row r="859" spans="1:3" x14ac:dyDescent="0.3">
      <c r="A859">
        <v>7514914665</v>
      </c>
      <c r="B859">
        <v>143</v>
      </c>
      <c r="C859">
        <v>10.09</v>
      </c>
    </row>
    <row r="860" spans="1:3" x14ac:dyDescent="0.3">
      <c r="A860">
        <v>795619933</v>
      </c>
      <c r="B860">
        <v>333</v>
      </c>
      <c r="C860">
        <v>20.67</v>
      </c>
    </row>
    <row r="861" spans="1:3" x14ac:dyDescent="0.3">
      <c r="A861">
        <v>7197956091</v>
      </c>
      <c r="B861">
        <v>89</v>
      </c>
      <c r="C861">
        <v>20.74</v>
      </c>
    </row>
    <row r="862" spans="1:3" x14ac:dyDescent="0.3">
      <c r="A862">
        <v>3713216419</v>
      </c>
      <c r="B862">
        <v>371</v>
      </c>
      <c r="C862">
        <v>7.51</v>
      </c>
    </row>
    <row r="863" spans="1:3" x14ac:dyDescent="0.3">
      <c r="A863">
        <v>3365103206</v>
      </c>
      <c r="B863">
        <v>45</v>
      </c>
      <c r="C863">
        <v>15.19</v>
      </c>
    </row>
    <row r="864" spans="1:3" x14ac:dyDescent="0.3">
      <c r="A864">
        <v>9931022968</v>
      </c>
      <c r="B864">
        <v>287</v>
      </c>
      <c r="C864">
        <v>20.260000000000002</v>
      </c>
    </row>
    <row r="865" spans="1:3" x14ac:dyDescent="0.3">
      <c r="A865">
        <v>3934509905</v>
      </c>
      <c r="B865">
        <v>334</v>
      </c>
      <c r="C865">
        <v>4.7699999999999996</v>
      </c>
    </row>
    <row r="866" spans="1:3" x14ac:dyDescent="0.3">
      <c r="A866">
        <v>1284802629</v>
      </c>
      <c r="B866">
        <v>337</v>
      </c>
      <c r="C866">
        <v>23.8</v>
      </c>
    </row>
    <row r="867" spans="1:3" x14ac:dyDescent="0.3">
      <c r="A867">
        <v>9714157479</v>
      </c>
      <c r="B867">
        <v>447</v>
      </c>
      <c r="C867">
        <v>19.07</v>
      </c>
    </row>
    <row r="868" spans="1:3" x14ac:dyDescent="0.3">
      <c r="A868">
        <v>9969402734</v>
      </c>
      <c r="B868">
        <v>111</v>
      </c>
      <c r="C868">
        <v>19.36</v>
      </c>
    </row>
    <row r="869" spans="1:3" x14ac:dyDescent="0.3">
      <c r="A869">
        <v>2562888687</v>
      </c>
      <c r="B869">
        <v>480</v>
      </c>
      <c r="C869">
        <v>7.56</v>
      </c>
    </row>
    <row r="870" spans="1:3" x14ac:dyDescent="0.3">
      <c r="A870">
        <v>3286781168</v>
      </c>
      <c r="B870">
        <v>71</v>
      </c>
      <c r="C870">
        <v>22.1</v>
      </c>
    </row>
    <row r="871" spans="1:3" x14ac:dyDescent="0.3">
      <c r="A871">
        <v>6718080703</v>
      </c>
      <c r="B871">
        <v>160</v>
      </c>
      <c r="C871">
        <v>23.29</v>
      </c>
    </row>
    <row r="872" spans="1:3" x14ac:dyDescent="0.3">
      <c r="A872">
        <v>1981567454</v>
      </c>
      <c r="B872">
        <v>110</v>
      </c>
      <c r="C872">
        <v>3.59</v>
      </c>
    </row>
    <row r="873" spans="1:3" x14ac:dyDescent="0.3">
      <c r="A873">
        <v>8691069419</v>
      </c>
      <c r="B873">
        <v>274</v>
      </c>
      <c r="C873">
        <v>17.190000000000001</v>
      </c>
    </row>
    <row r="874" spans="1:3" x14ac:dyDescent="0.3">
      <c r="A874">
        <v>3834944357</v>
      </c>
      <c r="B874">
        <v>227</v>
      </c>
      <c r="C874">
        <v>11.27</v>
      </c>
    </row>
    <row r="875" spans="1:3" x14ac:dyDescent="0.3">
      <c r="A875">
        <v>6263355161</v>
      </c>
      <c r="B875">
        <v>43</v>
      </c>
      <c r="C875">
        <v>23.79</v>
      </c>
    </row>
    <row r="876" spans="1:3" x14ac:dyDescent="0.3">
      <c r="A876">
        <v>2684967928</v>
      </c>
      <c r="B876">
        <v>348</v>
      </c>
      <c r="C876">
        <v>10.43</v>
      </c>
    </row>
    <row r="877" spans="1:3" x14ac:dyDescent="0.3">
      <c r="A877">
        <v>4973032373</v>
      </c>
      <c r="B877">
        <v>241</v>
      </c>
      <c r="C877">
        <v>15.96</v>
      </c>
    </row>
    <row r="878" spans="1:3" x14ac:dyDescent="0.3">
      <c r="A878">
        <v>4011239590</v>
      </c>
      <c r="B878">
        <v>161</v>
      </c>
      <c r="C878">
        <v>5.13</v>
      </c>
    </row>
    <row r="879" spans="1:3" x14ac:dyDescent="0.3">
      <c r="A879">
        <v>5579310574</v>
      </c>
      <c r="B879">
        <v>288</v>
      </c>
      <c r="C879">
        <v>4.59</v>
      </c>
    </row>
    <row r="880" spans="1:3" x14ac:dyDescent="0.3">
      <c r="A880">
        <v>2557419021</v>
      </c>
      <c r="B880">
        <v>108</v>
      </c>
      <c r="C880">
        <v>13.55</v>
      </c>
    </row>
    <row r="881" spans="1:3" x14ac:dyDescent="0.3">
      <c r="A881">
        <v>9794449666</v>
      </c>
      <c r="B881">
        <v>241</v>
      </c>
      <c r="C881">
        <v>17.14</v>
      </c>
    </row>
    <row r="882" spans="1:3" x14ac:dyDescent="0.3">
      <c r="A882">
        <v>4769383375</v>
      </c>
      <c r="B882">
        <v>260</v>
      </c>
      <c r="C882">
        <v>11.51</v>
      </c>
    </row>
    <row r="883" spans="1:3" x14ac:dyDescent="0.3">
      <c r="A883">
        <v>5004401724</v>
      </c>
      <c r="B883">
        <v>345</v>
      </c>
      <c r="C883">
        <v>15.7</v>
      </c>
    </row>
    <row r="884" spans="1:3" x14ac:dyDescent="0.3">
      <c r="A884">
        <v>9531675319</v>
      </c>
      <c r="B884">
        <v>325</v>
      </c>
      <c r="C884">
        <v>12.43</v>
      </c>
    </row>
    <row r="885" spans="1:3" x14ac:dyDescent="0.3">
      <c r="A885">
        <v>7098240315</v>
      </c>
      <c r="B885">
        <v>424</v>
      </c>
      <c r="C885">
        <v>8.83</v>
      </c>
    </row>
    <row r="886" spans="1:3" x14ac:dyDescent="0.3">
      <c r="A886">
        <v>2321270818</v>
      </c>
      <c r="B886">
        <v>355</v>
      </c>
      <c r="C886">
        <v>22.98</v>
      </c>
    </row>
    <row r="887" spans="1:3" x14ac:dyDescent="0.3">
      <c r="A887">
        <v>6609922499</v>
      </c>
      <c r="B887">
        <v>432</v>
      </c>
      <c r="C887">
        <v>6.49</v>
      </c>
    </row>
    <row r="888" spans="1:3" x14ac:dyDescent="0.3">
      <c r="A888">
        <v>6696177955</v>
      </c>
      <c r="B888">
        <v>100</v>
      </c>
      <c r="C888">
        <v>12.64</v>
      </c>
    </row>
    <row r="889" spans="1:3" x14ac:dyDescent="0.3">
      <c r="A889">
        <v>457296343</v>
      </c>
      <c r="B889">
        <v>293</v>
      </c>
      <c r="C889">
        <v>6.87</v>
      </c>
    </row>
    <row r="890" spans="1:3" x14ac:dyDescent="0.3">
      <c r="A890">
        <v>1863198449</v>
      </c>
      <c r="B890">
        <v>458</v>
      </c>
      <c r="C890">
        <v>8.0500000000000007</v>
      </c>
    </row>
    <row r="891" spans="1:3" x14ac:dyDescent="0.3">
      <c r="A891">
        <v>1586604049</v>
      </c>
      <c r="B891">
        <v>477</v>
      </c>
      <c r="C891">
        <v>14.29</v>
      </c>
    </row>
    <row r="892" spans="1:3" x14ac:dyDescent="0.3">
      <c r="A892">
        <v>415410125</v>
      </c>
      <c r="B892">
        <v>178</v>
      </c>
      <c r="C892">
        <v>3.23</v>
      </c>
    </row>
    <row r="893" spans="1:3" x14ac:dyDescent="0.3">
      <c r="A893">
        <v>2410274177</v>
      </c>
      <c r="B893">
        <v>136</v>
      </c>
      <c r="C893">
        <v>6.62</v>
      </c>
    </row>
    <row r="894" spans="1:3" x14ac:dyDescent="0.3">
      <c r="A894">
        <v>7774720674</v>
      </c>
      <c r="B894">
        <v>33</v>
      </c>
      <c r="C894">
        <v>3.62</v>
      </c>
    </row>
    <row r="895" spans="1:3" x14ac:dyDescent="0.3">
      <c r="A895">
        <v>3697496388</v>
      </c>
      <c r="B895">
        <v>333</v>
      </c>
      <c r="C895">
        <v>16.34</v>
      </c>
    </row>
    <row r="896" spans="1:3" x14ac:dyDescent="0.3">
      <c r="A896">
        <v>4006281473</v>
      </c>
      <c r="B896">
        <v>372</v>
      </c>
      <c r="C896">
        <v>20.76</v>
      </c>
    </row>
    <row r="897" spans="1:3" x14ac:dyDescent="0.3">
      <c r="A897">
        <v>1963871283</v>
      </c>
      <c r="B897">
        <v>228</v>
      </c>
      <c r="C897">
        <v>14.55</v>
      </c>
    </row>
    <row r="898" spans="1:3" x14ac:dyDescent="0.3">
      <c r="A898">
        <v>6111085101</v>
      </c>
      <c r="B898">
        <v>304</v>
      </c>
      <c r="C898">
        <v>23.21</v>
      </c>
    </row>
    <row r="899" spans="1:3" x14ac:dyDescent="0.3">
      <c r="A899">
        <v>6847708889</v>
      </c>
      <c r="B899">
        <v>77</v>
      </c>
      <c r="C899">
        <v>9.4</v>
      </c>
    </row>
    <row r="900" spans="1:3" x14ac:dyDescent="0.3">
      <c r="A900">
        <v>511409748</v>
      </c>
      <c r="B900">
        <v>302</v>
      </c>
      <c r="C900">
        <v>5.32</v>
      </c>
    </row>
    <row r="901" spans="1:3" x14ac:dyDescent="0.3">
      <c r="A901">
        <v>7044745795</v>
      </c>
      <c r="B901">
        <v>430</v>
      </c>
      <c r="C901">
        <v>10.62</v>
      </c>
    </row>
    <row r="902" spans="1:3" x14ac:dyDescent="0.3">
      <c r="A902">
        <v>4351228139</v>
      </c>
      <c r="B902">
        <v>304</v>
      </c>
      <c r="C902">
        <v>15.51</v>
      </c>
    </row>
    <row r="903" spans="1:3" x14ac:dyDescent="0.3">
      <c r="A903">
        <v>1887373232</v>
      </c>
      <c r="B903">
        <v>119</v>
      </c>
      <c r="C903">
        <v>22.73</v>
      </c>
    </row>
    <row r="904" spans="1:3" x14ac:dyDescent="0.3">
      <c r="A904">
        <v>6816544159</v>
      </c>
      <c r="B904">
        <v>181</v>
      </c>
      <c r="C904">
        <v>16.41</v>
      </c>
    </row>
    <row r="905" spans="1:3" x14ac:dyDescent="0.3">
      <c r="A905">
        <v>8089181545</v>
      </c>
      <c r="B905">
        <v>259</v>
      </c>
      <c r="C905">
        <v>16.66</v>
      </c>
    </row>
    <row r="906" spans="1:3" x14ac:dyDescent="0.3">
      <c r="A906">
        <v>6436749831</v>
      </c>
      <c r="B906">
        <v>446</v>
      </c>
      <c r="C906">
        <v>19.72</v>
      </c>
    </row>
    <row r="907" spans="1:3" x14ac:dyDescent="0.3">
      <c r="A907">
        <v>5734504970</v>
      </c>
      <c r="B907">
        <v>127</v>
      </c>
      <c r="C907">
        <v>5.86</v>
      </c>
    </row>
    <row r="908" spans="1:3" x14ac:dyDescent="0.3">
      <c r="A908">
        <v>6059224179</v>
      </c>
      <c r="B908">
        <v>405</v>
      </c>
      <c r="C908">
        <v>16.23</v>
      </c>
    </row>
    <row r="909" spans="1:3" x14ac:dyDescent="0.3">
      <c r="A909">
        <v>8228126467</v>
      </c>
      <c r="B909">
        <v>359</v>
      </c>
      <c r="C909">
        <v>6.4</v>
      </c>
    </row>
    <row r="910" spans="1:3" x14ac:dyDescent="0.3">
      <c r="A910">
        <v>33628255</v>
      </c>
      <c r="B910">
        <v>314</v>
      </c>
      <c r="C910">
        <v>11.47</v>
      </c>
    </row>
    <row r="911" spans="1:3" x14ac:dyDescent="0.3">
      <c r="A911">
        <v>5496012966</v>
      </c>
      <c r="B911">
        <v>226</v>
      </c>
      <c r="C911">
        <v>23.04</v>
      </c>
    </row>
    <row r="912" spans="1:3" x14ac:dyDescent="0.3">
      <c r="A912">
        <v>5810606273</v>
      </c>
      <c r="B912">
        <v>418</v>
      </c>
      <c r="C912">
        <v>21.23</v>
      </c>
    </row>
    <row r="913" spans="1:3" x14ac:dyDescent="0.3">
      <c r="A913">
        <v>3463615665</v>
      </c>
      <c r="B913">
        <v>37</v>
      </c>
      <c r="C913">
        <v>3.26</v>
      </c>
    </row>
    <row r="914" spans="1:3" x14ac:dyDescent="0.3">
      <c r="A914">
        <v>9854578889</v>
      </c>
      <c r="B914">
        <v>393</v>
      </c>
      <c r="C914">
        <v>12.45</v>
      </c>
    </row>
    <row r="915" spans="1:3" x14ac:dyDescent="0.3">
      <c r="A915">
        <v>5125496936</v>
      </c>
      <c r="B915">
        <v>150</v>
      </c>
      <c r="C915">
        <v>11.37</v>
      </c>
    </row>
    <row r="916" spans="1:3" x14ac:dyDescent="0.3">
      <c r="A916">
        <v>3022579999</v>
      </c>
      <c r="B916">
        <v>209</v>
      </c>
      <c r="C916">
        <v>3.91</v>
      </c>
    </row>
    <row r="917" spans="1:3" x14ac:dyDescent="0.3">
      <c r="A917">
        <v>135550114</v>
      </c>
      <c r="B917">
        <v>36</v>
      </c>
      <c r="C917">
        <v>19.440000000000001</v>
      </c>
    </row>
    <row r="918" spans="1:3" x14ac:dyDescent="0.3">
      <c r="A918">
        <v>4005948667</v>
      </c>
      <c r="B918">
        <v>390</v>
      </c>
      <c r="C918">
        <v>17.39</v>
      </c>
    </row>
    <row r="919" spans="1:3" x14ac:dyDescent="0.3">
      <c r="A919">
        <v>4745332444</v>
      </c>
      <c r="B919">
        <v>450</v>
      </c>
      <c r="C919">
        <v>17.73</v>
      </c>
    </row>
    <row r="920" spans="1:3" x14ac:dyDescent="0.3">
      <c r="A920">
        <v>8368356657</v>
      </c>
      <c r="B920">
        <v>380</v>
      </c>
      <c r="C920">
        <v>20.399999999999999</v>
      </c>
    </row>
    <row r="921" spans="1:3" x14ac:dyDescent="0.3">
      <c r="A921">
        <v>4793860311</v>
      </c>
      <c r="B921">
        <v>57</v>
      </c>
      <c r="C921">
        <v>12.93</v>
      </c>
    </row>
    <row r="922" spans="1:3" x14ac:dyDescent="0.3">
      <c r="A922">
        <v>3235753538</v>
      </c>
      <c r="B922">
        <v>450</v>
      </c>
      <c r="C922">
        <v>14.11</v>
      </c>
    </row>
    <row r="923" spans="1:3" x14ac:dyDescent="0.3">
      <c r="A923">
        <v>8261421135</v>
      </c>
      <c r="B923">
        <v>30</v>
      </c>
      <c r="C923">
        <v>17.62</v>
      </c>
    </row>
    <row r="924" spans="1:3" x14ac:dyDescent="0.3">
      <c r="A924">
        <v>9056636215</v>
      </c>
      <c r="B924">
        <v>104</v>
      </c>
      <c r="C924">
        <v>5.88</v>
      </c>
    </row>
    <row r="925" spans="1:3" x14ac:dyDescent="0.3">
      <c r="A925">
        <v>7822782086</v>
      </c>
      <c r="B925">
        <v>479</v>
      </c>
      <c r="C925">
        <v>4.08</v>
      </c>
    </row>
    <row r="926" spans="1:3" x14ac:dyDescent="0.3">
      <c r="A926">
        <v>1099302614</v>
      </c>
      <c r="B926">
        <v>241</v>
      </c>
      <c r="C926">
        <v>12.16</v>
      </c>
    </row>
    <row r="927" spans="1:3" x14ac:dyDescent="0.3">
      <c r="A927">
        <v>2325194396</v>
      </c>
      <c r="B927">
        <v>57</v>
      </c>
      <c r="C927">
        <v>17.66</v>
      </c>
    </row>
    <row r="928" spans="1:3" x14ac:dyDescent="0.3">
      <c r="A928">
        <v>9206351760</v>
      </c>
      <c r="B928">
        <v>236</v>
      </c>
      <c r="C928">
        <v>8.61</v>
      </c>
    </row>
    <row r="929" spans="1:3" x14ac:dyDescent="0.3">
      <c r="A929">
        <v>3495647553</v>
      </c>
      <c r="B929">
        <v>381</v>
      </c>
      <c r="C929">
        <v>20.350000000000001</v>
      </c>
    </row>
    <row r="930" spans="1:3" x14ac:dyDescent="0.3">
      <c r="A930">
        <v>2262334515</v>
      </c>
      <c r="B930">
        <v>157</v>
      </c>
      <c r="C930">
        <v>11.54</v>
      </c>
    </row>
    <row r="931" spans="1:3" x14ac:dyDescent="0.3">
      <c r="A931">
        <v>7043700220</v>
      </c>
      <c r="B931">
        <v>111</v>
      </c>
      <c r="C931">
        <v>4.57</v>
      </c>
    </row>
    <row r="932" spans="1:3" x14ac:dyDescent="0.3">
      <c r="A932">
        <v>8833469301</v>
      </c>
      <c r="B932">
        <v>475</v>
      </c>
      <c r="C932">
        <v>17.87</v>
      </c>
    </row>
    <row r="933" spans="1:3" x14ac:dyDescent="0.3">
      <c r="A933">
        <v>1784316153</v>
      </c>
      <c r="B933">
        <v>428</v>
      </c>
      <c r="C933">
        <v>13.05</v>
      </c>
    </row>
    <row r="934" spans="1:3" x14ac:dyDescent="0.3">
      <c r="A934">
        <v>7101648854</v>
      </c>
      <c r="B934">
        <v>145</v>
      </c>
      <c r="C934">
        <v>5.76</v>
      </c>
    </row>
    <row r="935" spans="1:3" x14ac:dyDescent="0.3">
      <c r="A935">
        <v>7429814958</v>
      </c>
      <c r="B935">
        <v>296</v>
      </c>
      <c r="C935">
        <v>3.14</v>
      </c>
    </row>
    <row r="936" spans="1:3" x14ac:dyDescent="0.3">
      <c r="A936">
        <v>9426113052</v>
      </c>
      <c r="B936">
        <v>259</v>
      </c>
      <c r="C936">
        <v>11.4</v>
      </c>
    </row>
    <row r="937" spans="1:3" x14ac:dyDescent="0.3">
      <c r="A937">
        <v>2231813834</v>
      </c>
      <c r="B937">
        <v>11</v>
      </c>
      <c r="C937">
        <v>21.54</v>
      </c>
    </row>
    <row r="938" spans="1:3" x14ac:dyDescent="0.3">
      <c r="A938">
        <v>9198254102</v>
      </c>
      <c r="B938">
        <v>237</v>
      </c>
      <c r="C938">
        <v>18.54</v>
      </c>
    </row>
    <row r="939" spans="1:3" x14ac:dyDescent="0.3">
      <c r="A939">
        <v>5116371183</v>
      </c>
      <c r="B939">
        <v>84</v>
      </c>
      <c r="C939">
        <v>4.7300000000000004</v>
      </c>
    </row>
    <row r="940" spans="1:3" x14ac:dyDescent="0.3">
      <c r="A940">
        <v>4371481910</v>
      </c>
      <c r="B940">
        <v>391</v>
      </c>
      <c r="C940">
        <v>14.02</v>
      </c>
    </row>
    <row r="941" spans="1:3" x14ac:dyDescent="0.3">
      <c r="A941">
        <v>7953903447</v>
      </c>
      <c r="B941">
        <v>468</v>
      </c>
      <c r="C941">
        <v>23.79</v>
      </c>
    </row>
    <row r="942" spans="1:3" x14ac:dyDescent="0.3">
      <c r="A942">
        <v>4908921533</v>
      </c>
      <c r="B942">
        <v>452</v>
      </c>
      <c r="C942">
        <v>9.89</v>
      </c>
    </row>
    <row r="943" spans="1:3" x14ac:dyDescent="0.3">
      <c r="A943">
        <v>8734519906</v>
      </c>
      <c r="B943">
        <v>179</v>
      </c>
      <c r="C943">
        <v>20.77</v>
      </c>
    </row>
    <row r="944" spans="1:3" x14ac:dyDescent="0.3">
      <c r="A944">
        <v>1134559611</v>
      </c>
      <c r="B944">
        <v>265</v>
      </c>
      <c r="C944">
        <v>14.97</v>
      </c>
    </row>
    <row r="945" spans="1:3" x14ac:dyDescent="0.3">
      <c r="A945">
        <v>1472861724</v>
      </c>
      <c r="B945">
        <v>442</v>
      </c>
      <c r="C945">
        <v>23.12</v>
      </c>
    </row>
    <row r="946" spans="1:3" x14ac:dyDescent="0.3">
      <c r="A946">
        <v>8711524584</v>
      </c>
      <c r="B946">
        <v>171</v>
      </c>
      <c r="C946">
        <v>13.67</v>
      </c>
    </row>
    <row r="947" spans="1:3" x14ac:dyDescent="0.3">
      <c r="A947">
        <v>4971704469</v>
      </c>
      <c r="B947">
        <v>465</v>
      </c>
      <c r="C947">
        <v>18.899999999999999</v>
      </c>
    </row>
    <row r="948" spans="1:3" x14ac:dyDescent="0.3">
      <c r="A948">
        <v>9885437277</v>
      </c>
      <c r="B948">
        <v>191</v>
      </c>
      <c r="C948">
        <v>4.17</v>
      </c>
    </row>
    <row r="949" spans="1:3" x14ac:dyDescent="0.3">
      <c r="A949">
        <v>7395688381</v>
      </c>
      <c r="B949">
        <v>45</v>
      </c>
      <c r="C949">
        <v>10.49</v>
      </c>
    </row>
    <row r="950" spans="1:3" x14ac:dyDescent="0.3">
      <c r="A950">
        <v>8673073279</v>
      </c>
      <c r="B950">
        <v>33</v>
      </c>
      <c r="C950">
        <v>14.4</v>
      </c>
    </row>
    <row r="951" spans="1:3" x14ac:dyDescent="0.3">
      <c r="A951">
        <v>5682640803</v>
      </c>
      <c r="B951">
        <v>261</v>
      </c>
      <c r="C951">
        <v>15.81</v>
      </c>
    </row>
    <row r="952" spans="1:3" x14ac:dyDescent="0.3">
      <c r="A952">
        <v>6859147840</v>
      </c>
      <c r="B952">
        <v>413</v>
      </c>
      <c r="C952">
        <v>8.75</v>
      </c>
    </row>
    <row r="953" spans="1:3" x14ac:dyDescent="0.3">
      <c r="A953">
        <v>6590857009</v>
      </c>
      <c r="B953">
        <v>342</v>
      </c>
      <c r="C953">
        <v>3.34</v>
      </c>
    </row>
    <row r="954" spans="1:3" x14ac:dyDescent="0.3">
      <c r="A954">
        <v>2456958584</v>
      </c>
      <c r="B954">
        <v>253</v>
      </c>
      <c r="C954">
        <v>20.55</v>
      </c>
    </row>
    <row r="955" spans="1:3" x14ac:dyDescent="0.3">
      <c r="A955">
        <v>5511649816</v>
      </c>
      <c r="B955">
        <v>98</v>
      </c>
      <c r="C955">
        <v>16.84</v>
      </c>
    </row>
    <row r="956" spans="1:3" x14ac:dyDescent="0.3">
      <c r="A956">
        <v>273254181</v>
      </c>
      <c r="B956">
        <v>52</v>
      </c>
      <c r="C956">
        <v>12.12</v>
      </c>
    </row>
    <row r="957" spans="1:3" x14ac:dyDescent="0.3">
      <c r="A957">
        <v>2100882104</v>
      </c>
      <c r="B957">
        <v>240</v>
      </c>
      <c r="C957">
        <v>17.11</v>
      </c>
    </row>
    <row r="958" spans="1:3" x14ac:dyDescent="0.3">
      <c r="A958">
        <v>6372814271</v>
      </c>
      <c r="B958">
        <v>388</v>
      </c>
      <c r="C958">
        <v>21.26</v>
      </c>
    </row>
    <row r="959" spans="1:3" x14ac:dyDescent="0.3">
      <c r="A959">
        <v>7596066932</v>
      </c>
      <c r="B959">
        <v>332</v>
      </c>
      <c r="C959">
        <v>7.47</v>
      </c>
    </row>
    <row r="960" spans="1:3" x14ac:dyDescent="0.3">
      <c r="A960">
        <v>2111310056</v>
      </c>
      <c r="B960">
        <v>78</v>
      </c>
      <c r="C960">
        <v>17.12</v>
      </c>
    </row>
    <row r="961" spans="1:3" x14ac:dyDescent="0.3">
      <c r="A961">
        <v>4984420209</v>
      </c>
      <c r="B961">
        <v>486</v>
      </c>
      <c r="C961">
        <v>3.16</v>
      </c>
    </row>
    <row r="962" spans="1:3" x14ac:dyDescent="0.3">
      <c r="A962">
        <v>4344089916</v>
      </c>
      <c r="B962">
        <v>344</v>
      </c>
      <c r="C962">
        <v>23.13</v>
      </c>
    </row>
    <row r="963" spans="1:3" x14ac:dyDescent="0.3">
      <c r="A963">
        <v>6674777020</v>
      </c>
      <c r="B963">
        <v>11</v>
      </c>
      <c r="C963">
        <v>7.75</v>
      </c>
    </row>
    <row r="964" spans="1:3" x14ac:dyDescent="0.3">
      <c r="A964">
        <v>4562652319</v>
      </c>
      <c r="B964">
        <v>85</v>
      </c>
      <c r="C964">
        <v>23.5</v>
      </c>
    </row>
    <row r="965" spans="1:3" x14ac:dyDescent="0.3">
      <c r="A965">
        <v>8159961130</v>
      </c>
      <c r="B965">
        <v>112</v>
      </c>
      <c r="C965">
        <v>4.6500000000000004</v>
      </c>
    </row>
    <row r="966" spans="1:3" x14ac:dyDescent="0.3">
      <c r="A966">
        <v>5379012203</v>
      </c>
      <c r="B966">
        <v>366</v>
      </c>
      <c r="C966">
        <v>4.4400000000000004</v>
      </c>
    </row>
    <row r="967" spans="1:3" x14ac:dyDescent="0.3">
      <c r="A967">
        <v>358394482</v>
      </c>
      <c r="B967">
        <v>91</v>
      </c>
      <c r="C967">
        <v>18.77</v>
      </c>
    </row>
    <row r="968" spans="1:3" x14ac:dyDescent="0.3">
      <c r="A968">
        <v>5942076568</v>
      </c>
      <c r="B968">
        <v>166</v>
      </c>
      <c r="C968">
        <v>10.71</v>
      </c>
    </row>
    <row r="969" spans="1:3" x14ac:dyDescent="0.3">
      <c r="A969">
        <v>4787946476</v>
      </c>
      <c r="B969">
        <v>485</v>
      </c>
      <c r="C969">
        <v>7.43</v>
      </c>
    </row>
    <row r="970" spans="1:3" x14ac:dyDescent="0.3">
      <c r="A970">
        <v>719497802</v>
      </c>
      <c r="B970">
        <v>342</v>
      </c>
      <c r="C970">
        <v>4.0599999999999996</v>
      </c>
    </row>
    <row r="971" spans="1:3" x14ac:dyDescent="0.3">
      <c r="A971">
        <v>3209219690</v>
      </c>
      <c r="B971">
        <v>460</v>
      </c>
      <c r="C971">
        <v>22.96</v>
      </c>
    </row>
    <row r="972" spans="1:3" x14ac:dyDescent="0.3">
      <c r="A972">
        <v>8088948315</v>
      </c>
      <c r="B972">
        <v>497</v>
      </c>
      <c r="C972">
        <v>11.99</v>
      </c>
    </row>
    <row r="973" spans="1:3" x14ac:dyDescent="0.3">
      <c r="A973">
        <v>7842683284</v>
      </c>
      <c r="B973">
        <v>280</v>
      </c>
      <c r="C973">
        <v>10.59</v>
      </c>
    </row>
    <row r="974" spans="1:3" x14ac:dyDescent="0.3">
      <c r="A974">
        <v>8654024160</v>
      </c>
      <c r="B974">
        <v>185</v>
      </c>
      <c r="C974">
        <v>14.07</v>
      </c>
    </row>
    <row r="975" spans="1:3" x14ac:dyDescent="0.3">
      <c r="A975">
        <v>5553912600</v>
      </c>
      <c r="B975">
        <v>79</v>
      </c>
      <c r="C975">
        <v>4.3600000000000003</v>
      </c>
    </row>
    <row r="976" spans="1:3" x14ac:dyDescent="0.3">
      <c r="A976">
        <v>3298024870</v>
      </c>
      <c r="B976">
        <v>348</v>
      </c>
      <c r="C976">
        <v>13.2</v>
      </c>
    </row>
    <row r="977" spans="1:3" x14ac:dyDescent="0.3">
      <c r="A977">
        <v>4695050894</v>
      </c>
      <c r="B977">
        <v>450</v>
      </c>
      <c r="C977">
        <v>12.76</v>
      </c>
    </row>
    <row r="978" spans="1:3" x14ac:dyDescent="0.3">
      <c r="A978">
        <v>3440845914</v>
      </c>
      <c r="B978">
        <v>246</v>
      </c>
      <c r="C978">
        <v>3.29</v>
      </c>
    </row>
    <row r="979" spans="1:3" x14ac:dyDescent="0.3">
      <c r="A979">
        <v>7485139692</v>
      </c>
      <c r="B979">
        <v>18</v>
      </c>
      <c r="C979">
        <v>18.260000000000002</v>
      </c>
    </row>
    <row r="980" spans="1:3" x14ac:dyDescent="0.3">
      <c r="A980">
        <v>8849639797</v>
      </c>
      <c r="B980">
        <v>344</v>
      </c>
      <c r="C980">
        <v>13.71</v>
      </c>
    </row>
    <row r="981" spans="1:3" x14ac:dyDescent="0.3">
      <c r="A981">
        <v>9291942834</v>
      </c>
      <c r="B981">
        <v>211</v>
      </c>
      <c r="C981">
        <v>20.61</v>
      </c>
    </row>
    <row r="982" spans="1:3" x14ac:dyDescent="0.3">
      <c r="A982">
        <v>8549825053</v>
      </c>
      <c r="B982">
        <v>217</v>
      </c>
      <c r="C982">
        <v>22.66</v>
      </c>
    </row>
    <row r="983" spans="1:3" x14ac:dyDescent="0.3">
      <c r="A983">
        <v>9121459099</v>
      </c>
      <c r="B983">
        <v>273</v>
      </c>
      <c r="C983">
        <v>18.940000000000001</v>
      </c>
    </row>
    <row r="984" spans="1:3" x14ac:dyDescent="0.3">
      <c r="A984">
        <v>8829223925</v>
      </c>
      <c r="B984">
        <v>289</v>
      </c>
      <c r="C984">
        <v>10</v>
      </c>
    </row>
    <row r="985" spans="1:3" x14ac:dyDescent="0.3">
      <c r="A985">
        <v>1183837631</v>
      </c>
      <c r="B985">
        <v>32</v>
      </c>
      <c r="C985">
        <v>13.97</v>
      </c>
    </row>
    <row r="986" spans="1:3" x14ac:dyDescent="0.3">
      <c r="A986">
        <v>36061760</v>
      </c>
      <c r="B986">
        <v>208</v>
      </c>
      <c r="C986">
        <v>15.87</v>
      </c>
    </row>
    <row r="987" spans="1:3" x14ac:dyDescent="0.3">
      <c r="A987">
        <v>4308320517</v>
      </c>
      <c r="B987">
        <v>476</v>
      </c>
      <c r="C987">
        <v>21.84</v>
      </c>
    </row>
    <row r="988" spans="1:3" x14ac:dyDescent="0.3">
      <c r="A988">
        <v>8426690731</v>
      </c>
      <c r="B988">
        <v>420</v>
      </c>
      <c r="C988">
        <v>19.14</v>
      </c>
    </row>
    <row r="989" spans="1:3" x14ac:dyDescent="0.3">
      <c r="A989">
        <v>93756466</v>
      </c>
      <c r="B989">
        <v>358</v>
      </c>
      <c r="C989">
        <v>20.74</v>
      </c>
    </row>
    <row r="990" spans="1:3" x14ac:dyDescent="0.3">
      <c r="A990">
        <v>3555725355</v>
      </c>
      <c r="B990">
        <v>275</v>
      </c>
      <c r="C990">
        <v>10.26</v>
      </c>
    </row>
    <row r="991" spans="1:3" x14ac:dyDescent="0.3">
      <c r="A991">
        <v>4842885931</v>
      </c>
      <c r="B991">
        <v>76</v>
      </c>
      <c r="C991">
        <v>14.48</v>
      </c>
    </row>
    <row r="992" spans="1:3" x14ac:dyDescent="0.3">
      <c r="A992">
        <v>4988322302</v>
      </c>
      <c r="B992">
        <v>384</v>
      </c>
      <c r="C992">
        <v>13.95</v>
      </c>
    </row>
    <row r="993" spans="1:3" x14ac:dyDescent="0.3">
      <c r="A993">
        <v>1667805168</v>
      </c>
      <c r="B993">
        <v>15</v>
      </c>
      <c r="C993">
        <v>3.77</v>
      </c>
    </row>
    <row r="994" spans="1:3" x14ac:dyDescent="0.3">
      <c r="A994">
        <v>4303868746</v>
      </c>
      <c r="B994">
        <v>45</v>
      </c>
      <c r="C994">
        <v>19.2</v>
      </c>
    </row>
    <row r="995" spans="1:3" x14ac:dyDescent="0.3">
      <c r="A995">
        <v>6450138951</v>
      </c>
      <c r="B995">
        <v>44</v>
      </c>
      <c r="C995">
        <v>8.23</v>
      </c>
    </row>
    <row r="996" spans="1:3" x14ac:dyDescent="0.3">
      <c r="A996">
        <v>3594548821</v>
      </c>
      <c r="B996">
        <v>354</v>
      </c>
      <c r="C996">
        <v>5.98</v>
      </c>
    </row>
    <row r="997" spans="1:3" x14ac:dyDescent="0.3">
      <c r="A997">
        <v>2453019584</v>
      </c>
      <c r="B997">
        <v>15</v>
      </c>
      <c r="C997">
        <v>6.77</v>
      </c>
    </row>
    <row r="998" spans="1:3" x14ac:dyDescent="0.3">
      <c r="A998">
        <v>5854151142</v>
      </c>
      <c r="B998">
        <v>496</v>
      </c>
      <c r="C998">
        <v>21.16</v>
      </c>
    </row>
    <row r="999" spans="1:3" x14ac:dyDescent="0.3">
      <c r="A999">
        <v>1023007617</v>
      </c>
      <c r="B999">
        <v>92</v>
      </c>
      <c r="C999">
        <v>16.77</v>
      </c>
    </row>
    <row r="1000" spans="1:3" x14ac:dyDescent="0.3">
      <c r="A1000">
        <v>2236467357</v>
      </c>
      <c r="B1000">
        <v>279</v>
      </c>
      <c r="C1000">
        <v>11.43</v>
      </c>
    </row>
    <row r="1001" spans="1:3" x14ac:dyDescent="0.3">
      <c r="A1001">
        <v>3690363035</v>
      </c>
      <c r="B1001">
        <v>18</v>
      </c>
      <c r="C1001">
        <v>15.65</v>
      </c>
    </row>
    <row r="1002" spans="1:3" x14ac:dyDescent="0.3">
      <c r="A1002">
        <v>4753272525</v>
      </c>
      <c r="B1002">
        <v>335</v>
      </c>
      <c r="C1002">
        <v>11.87</v>
      </c>
    </row>
    <row r="1003" spans="1:3" x14ac:dyDescent="0.3">
      <c r="A1003">
        <v>4552626032</v>
      </c>
      <c r="B1003">
        <v>451</v>
      </c>
      <c r="C1003">
        <v>15.2</v>
      </c>
    </row>
    <row r="1004" spans="1:3" x14ac:dyDescent="0.3">
      <c r="A1004">
        <v>3280283331</v>
      </c>
      <c r="B1004">
        <v>323</v>
      </c>
      <c r="C1004">
        <v>5.17</v>
      </c>
    </row>
    <row r="1005" spans="1:3" x14ac:dyDescent="0.3">
      <c r="A1005">
        <v>8917184651</v>
      </c>
      <c r="B1005">
        <v>463</v>
      </c>
      <c r="C1005">
        <v>4.16</v>
      </c>
    </row>
    <row r="1006" spans="1:3" x14ac:dyDescent="0.3">
      <c r="A1006">
        <v>3614048729</v>
      </c>
      <c r="B1006">
        <v>30</v>
      </c>
      <c r="C1006">
        <v>14.81</v>
      </c>
    </row>
    <row r="1007" spans="1:3" x14ac:dyDescent="0.3">
      <c r="A1007">
        <v>2170164936</v>
      </c>
      <c r="B1007">
        <v>363</v>
      </c>
      <c r="C1007">
        <v>12.62</v>
      </c>
    </row>
    <row r="1008" spans="1:3" x14ac:dyDescent="0.3">
      <c r="A1008">
        <v>1738503762</v>
      </c>
      <c r="B1008">
        <v>372</v>
      </c>
      <c r="C1008">
        <v>12.08</v>
      </c>
    </row>
    <row r="1009" spans="1:3" x14ac:dyDescent="0.3">
      <c r="A1009">
        <v>9796495471</v>
      </c>
      <c r="B1009">
        <v>372</v>
      </c>
      <c r="C1009">
        <v>7.64</v>
      </c>
    </row>
    <row r="1010" spans="1:3" x14ac:dyDescent="0.3">
      <c r="A1010">
        <v>2803967999</v>
      </c>
      <c r="B1010">
        <v>104</v>
      </c>
      <c r="C1010">
        <v>18.649999999999999</v>
      </c>
    </row>
    <row r="1011" spans="1:3" x14ac:dyDescent="0.3">
      <c r="A1011">
        <v>3277211681</v>
      </c>
      <c r="B1011">
        <v>275</v>
      </c>
      <c r="C1011">
        <v>10.41</v>
      </c>
    </row>
    <row r="1012" spans="1:3" x14ac:dyDescent="0.3">
      <c r="A1012">
        <v>2112938620</v>
      </c>
      <c r="B1012">
        <v>62</v>
      </c>
      <c r="C1012">
        <v>14.99</v>
      </c>
    </row>
    <row r="1013" spans="1:3" x14ac:dyDescent="0.3">
      <c r="A1013">
        <v>9375267111</v>
      </c>
      <c r="B1013">
        <v>462</v>
      </c>
      <c r="C1013">
        <v>7.6</v>
      </c>
    </row>
    <row r="1014" spans="1:3" x14ac:dyDescent="0.3">
      <c r="A1014">
        <v>155832675</v>
      </c>
      <c r="B1014">
        <v>394</v>
      </c>
      <c r="C1014">
        <v>16.98</v>
      </c>
    </row>
    <row r="1015" spans="1:3" x14ac:dyDescent="0.3">
      <c r="A1015">
        <v>6219435877</v>
      </c>
      <c r="B1015">
        <v>257</v>
      </c>
      <c r="C1015">
        <v>22.57</v>
      </c>
    </row>
    <row r="1016" spans="1:3" x14ac:dyDescent="0.3">
      <c r="A1016">
        <v>8473574514</v>
      </c>
      <c r="B1016">
        <v>353</v>
      </c>
      <c r="C1016">
        <v>10.51</v>
      </c>
    </row>
    <row r="1017" spans="1:3" x14ac:dyDescent="0.3">
      <c r="A1017">
        <v>2200311712</v>
      </c>
      <c r="B1017">
        <v>304</v>
      </c>
      <c r="C1017">
        <v>18.420000000000002</v>
      </c>
    </row>
    <row r="1018" spans="1:3" x14ac:dyDescent="0.3">
      <c r="A1018">
        <v>5181737780</v>
      </c>
      <c r="B1018">
        <v>122</v>
      </c>
      <c r="C1018">
        <v>16.18</v>
      </c>
    </row>
    <row r="1019" spans="1:3" x14ac:dyDescent="0.3">
      <c r="A1019">
        <v>2563143163</v>
      </c>
      <c r="B1019">
        <v>230</v>
      </c>
      <c r="C1019">
        <v>17.22</v>
      </c>
    </row>
    <row r="1020" spans="1:3" x14ac:dyDescent="0.3">
      <c r="A1020">
        <v>4162656145</v>
      </c>
      <c r="B1020">
        <v>155</v>
      </c>
      <c r="C1020">
        <v>14.31</v>
      </c>
    </row>
    <row r="1021" spans="1:3" x14ac:dyDescent="0.3">
      <c r="A1021">
        <v>1720101138</v>
      </c>
      <c r="B1021">
        <v>417</v>
      </c>
      <c r="C1021">
        <v>10.83</v>
      </c>
    </row>
    <row r="1022" spans="1:3" x14ac:dyDescent="0.3">
      <c r="A1022">
        <v>1844620732</v>
      </c>
      <c r="B1022">
        <v>43</v>
      </c>
      <c r="C1022">
        <v>22.95</v>
      </c>
    </row>
    <row r="1023" spans="1:3" x14ac:dyDescent="0.3">
      <c r="A1023">
        <v>1374053782</v>
      </c>
      <c r="B1023">
        <v>328</v>
      </c>
      <c r="C1023">
        <v>16.62</v>
      </c>
    </row>
    <row r="1024" spans="1:3" x14ac:dyDescent="0.3">
      <c r="A1024">
        <v>7110359997</v>
      </c>
      <c r="B1024">
        <v>240</v>
      </c>
      <c r="C1024">
        <v>9.36</v>
      </c>
    </row>
    <row r="1025" spans="1:3" x14ac:dyDescent="0.3">
      <c r="A1025">
        <v>7680772884</v>
      </c>
      <c r="B1025">
        <v>445</v>
      </c>
      <c r="C1025">
        <v>8.1999999999999993</v>
      </c>
    </row>
    <row r="1026" spans="1:3" x14ac:dyDescent="0.3">
      <c r="A1026">
        <v>241099295</v>
      </c>
      <c r="B1026">
        <v>219</v>
      </c>
      <c r="C1026">
        <v>19.04</v>
      </c>
    </row>
    <row r="1027" spans="1:3" x14ac:dyDescent="0.3">
      <c r="A1027">
        <v>4584433656</v>
      </c>
      <c r="B1027">
        <v>143</v>
      </c>
      <c r="C1027">
        <v>22.02</v>
      </c>
    </row>
    <row r="1028" spans="1:3" x14ac:dyDescent="0.3">
      <c r="A1028">
        <v>2554431117</v>
      </c>
      <c r="B1028">
        <v>427</v>
      </c>
      <c r="C1028">
        <v>18.41</v>
      </c>
    </row>
    <row r="1029" spans="1:3" x14ac:dyDescent="0.3">
      <c r="A1029">
        <v>2483513235</v>
      </c>
      <c r="B1029">
        <v>385</v>
      </c>
      <c r="C1029">
        <v>13.56</v>
      </c>
    </row>
    <row r="1030" spans="1:3" x14ac:dyDescent="0.3">
      <c r="A1030">
        <v>9829853703</v>
      </c>
      <c r="B1030">
        <v>93</v>
      </c>
      <c r="C1030">
        <v>7.19</v>
      </c>
    </row>
    <row r="1031" spans="1:3" x14ac:dyDescent="0.3">
      <c r="A1031">
        <v>8535611789</v>
      </c>
      <c r="B1031">
        <v>339</v>
      </c>
      <c r="C1031">
        <v>9.19</v>
      </c>
    </row>
    <row r="1032" spans="1:3" x14ac:dyDescent="0.3">
      <c r="A1032">
        <v>555340178</v>
      </c>
      <c r="B1032">
        <v>439</v>
      </c>
      <c r="C1032">
        <v>11.28</v>
      </c>
    </row>
    <row r="1033" spans="1:3" x14ac:dyDescent="0.3">
      <c r="A1033">
        <v>7405002182</v>
      </c>
      <c r="B1033">
        <v>85</v>
      </c>
      <c r="C1033">
        <v>8.1199999999999992</v>
      </c>
    </row>
    <row r="1034" spans="1:3" x14ac:dyDescent="0.3">
      <c r="A1034">
        <v>2587077629</v>
      </c>
      <c r="B1034">
        <v>282</v>
      </c>
      <c r="C1034">
        <v>22.6</v>
      </c>
    </row>
    <row r="1035" spans="1:3" x14ac:dyDescent="0.3">
      <c r="A1035">
        <v>1258997563</v>
      </c>
      <c r="B1035">
        <v>88</v>
      </c>
      <c r="C1035">
        <v>16.52</v>
      </c>
    </row>
    <row r="1036" spans="1:3" x14ac:dyDescent="0.3">
      <c r="A1036">
        <v>8561944249</v>
      </c>
      <c r="B1036">
        <v>344</v>
      </c>
      <c r="C1036">
        <v>9.66</v>
      </c>
    </row>
    <row r="1037" spans="1:3" x14ac:dyDescent="0.3">
      <c r="A1037">
        <v>7804897140</v>
      </c>
      <c r="B1037">
        <v>489</v>
      </c>
      <c r="C1037">
        <v>5.83</v>
      </c>
    </row>
    <row r="1038" spans="1:3" x14ac:dyDescent="0.3">
      <c r="A1038">
        <v>4088243846</v>
      </c>
      <c r="B1038">
        <v>155</v>
      </c>
      <c r="C1038">
        <v>21.78</v>
      </c>
    </row>
    <row r="1039" spans="1:3" x14ac:dyDescent="0.3">
      <c r="A1039">
        <v>1817536202</v>
      </c>
      <c r="B1039">
        <v>292</v>
      </c>
      <c r="C1039">
        <v>21</v>
      </c>
    </row>
    <row r="1040" spans="1:3" x14ac:dyDescent="0.3">
      <c r="A1040">
        <v>6104759289</v>
      </c>
      <c r="B1040">
        <v>173</v>
      </c>
      <c r="C1040">
        <v>21.38</v>
      </c>
    </row>
    <row r="1041" spans="1:3" x14ac:dyDescent="0.3">
      <c r="A1041">
        <v>8602494991</v>
      </c>
      <c r="B1041">
        <v>393</v>
      </c>
      <c r="C1041">
        <v>23.68</v>
      </c>
    </row>
    <row r="1042" spans="1:3" x14ac:dyDescent="0.3">
      <c r="A1042">
        <v>1567932132</v>
      </c>
      <c r="B1042">
        <v>119</v>
      </c>
      <c r="C1042">
        <v>10.85</v>
      </c>
    </row>
    <row r="1043" spans="1:3" x14ac:dyDescent="0.3">
      <c r="A1043">
        <v>1032044955</v>
      </c>
      <c r="B1043">
        <v>155</v>
      </c>
      <c r="C1043">
        <v>8.19</v>
      </c>
    </row>
    <row r="1044" spans="1:3" x14ac:dyDescent="0.3">
      <c r="A1044">
        <v>4835795639</v>
      </c>
      <c r="B1044">
        <v>329</v>
      </c>
      <c r="C1044">
        <v>5.3</v>
      </c>
    </row>
    <row r="1045" spans="1:3" x14ac:dyDescent="0.3">
      <c r="A1045">
        <v>6986224613</v>
      </c>
      <c r="B1045">
        <v>332</v>
      </c>
      <c r="C1045">
        <v>13.34</v>
      </c>
    </row>
    <row r="1046" spans="1:3" x14ac:dyDescent="0.3">
      <c r="A1046">
        <v>1246692908</v>
      </c>
      <c r="B1046">
        <v>263</v>
      </c>
      <c r="C1046">
        <v>17.28</v>
      </c>
    </row>
    <row r="1047" spans="1:3" x14ac:dyDescent="0.3">
      <c r="A1047">
        <v>1230696584</v>
      </c>
      <c r="B1047">
        <v>10</v>
      </c>
      <c r="C1047">
        <v>5.05</v>
      </c>
    </row>
    <row r="1048" spans="1:3" x14ac:dyDescent="0.3">
      <c r="A1048">
        <v>4532071754</v>
      </c>
      <c r="B1048">
        <v>48</v>
      </c>
      <c r="C1048">
        <v>20.6</v>
      </c>
    </row>
    <row r="1049" spans="1:3" x14ac:dyDescent="0.3">
      <c r="A1049">
        <v>6254083048</v>
      </c>
      <c r="B1049">
        <v>139</v>
      </c>
      <c r="C1049">
        <v>18.93</v>
      </c>
    </row>
    <row r="1050" spans="1:3" x14ac:dyDescent="0.3">
      <c r="A1050">
        <v>4189829486</v>
      </c>
      <c r="B1050">
        <v>433</v>
      </c>
      <c r="C1050">
        <v>8.5299999999999994</v>
      </c>
    </row>
    <row r="1051" spans="1:3" x14ac:dyDescent="0.3">
      <c r="A1051">
        <v>9748666636</v>
      </c>
      <c r="B1051">
        <v>419</v>
      </c>
      <c r="C1051">
        <v>19.600000000000001</v>
      </c>
    </row>
    <row r="1052" spans="1:3" x14ac:dyDescent="0.3">
      <c r="A1052">
        <v>2934338715</v>
      </c>
      <c r="B1052">
        <v>479</v>
      </c>
      <c r="C1052">
        <v>19.86</v>
      </c>
    </row>
    <row r="1053" spans="1:3" x14ac:dyDescent="0.3">
      <c r="A1053">
        <v>3716823009</v>
      </c>
      <c r="B1053">
        <v>231</v>
      </c>
      <c r="C1053">
        <v>20.92</v>
      </c>
    </row>
    <row r="1054" spans="1:3" x14ac:dyDescent="0.3">
      <c r="A1054">
        <v>148736214</v>
      </c>
      <c r="B1054">
        <v>465</v>
      </c>
      <c r="C1054">
        <v>7.77</v>
      </c>
    </row>
    <row r="1055" spans="1:3" x14ac:dyDescent="0.3">
      <c r="A1055">
        <v>8278525087</v>
      </c>
      <c r="B1055">
        <v>416</v>
      </c>
      <c r="C1055">
        <v>18.809999999999999</v>
      </c>
    </row>
    <row r="1056" spans="1:3" x14ac:dyDescent="0.3">
      <c r="A1056">
        <v>6074050995</v>
      </c>
      <c r="B1056">
        <v>275</v>
      </c>
      <c r="C1056">
        <v>22.95</v>
      </c>
    </row>
    <row r="1057" spans="1:3" x14ac:dyDescent="0.3">
      <c r="A1057">
        <v>7034291103</v>
      </c>
      <c r="B1057">
        <v>470</v>
      </c>
      <c r="C1057">
        <v>22</v>
      </c>
    </row>
    <row r="1058" spans="1:3" x14ac:dyDescent="0.3">
      <c r="A1058">
        <v>1128087188</v>
      </c>
      <c r="B1058">
        <v>44</v>
      </c>
      <c r="C1058">
        <v>3.19</v>
      </c>
    </row>
    <row r="1059" spans="1:3" x14ac:dyDescent="0.3">
      <c r="A1059">
        <v>7850503420</v>
      </c>
      <c r="B1059">
        <v>104</v>
      </c>
      <c r="C1059">
        <v>5.87</v>
      </c>
    </row>
    <row r="1060" spans="1:3" x14ac:dyDescent="0.3">
      <c r="A1060">
        <v>8710287657</v>
      </c>
      <c r="B1060">
        <v>234</v>
      </c>
      <c r="C1060">
        <v>3.23</v>
      </c>
    </row>
    <row r="1061" spans="1:3" x14ac:dyDescent="0.3">
      <c r="A1061">
        <v>567189834</v>
      </c>
      <c r="B1061">
        <v>386</v>
      </c>
      <c r="C1061">
        <v>8.76</v>
      </c>
    </row>
    <row r="1062" spans="1:3" x14ac:dyDescent="0.3">
      <c r="A1062">
        <v>1388377402</v>
      </c>
      <c r="B1062">
        <v>73</v>
      </c>
      <c r="C1062">
        <v>18.010000000000002</v>
      </c>
    </row>
    <row r="1063" spans="1:3" x14ac:dyDescent="0.3">
      <c r="A1063">
        <v>2296184887</v>
      </c>
      <c r="B1063">
        <v>214</v>
      </c>
      <c r="C1063">
        <v>21.9</v>
      </c>
    </row>
    <row r="1064" spans="1:3" x14ac:dyDescent="0.3">
      <c r="A1064">
        <v>1360449893</v>
      </c>
      <c r="B1064">
        <v>276</v>
      </c>
      <c r="C1064">
        <v>4.5199999999999996</v>
      </c>
    </row>
    <row r="1065" spans="1:3" x14ac:dyDescent="0.3">
      <c r="A1065">
        <v>5377796062</v>
      </c>
      <c r="B1065">
        <v>448</v>
      </c>
      <c r="C1065">
        <v>17.53</v>
      </c>
    </row>
    <row r="1066" spans="1:3" x14ac:dyDescent="0.3">
      <c r="A1066">
        <v>7035393584</v>
      </c>
      <c r="B1066">
        <v>45</v>
      </c>
      <c r="C1066">
        <v>7.99</v>
      </c>
    </row>
    <row r="1067" spans="1:3" x14ac:dyDescent="0.3">
      <c r="A1067">
        <v>9743128828</v>
      </c>
      <c r="B1067">
        <v>23</v>
      </c>
      <c r="C1067">
        <v>9.98</v>
      </c>
    </row>
    <row r="1068" spans="1:3" x14ac:dyDescent="0.3">
      <c r="A1068">
        <v>6769620576</v>
      </c>
      <c r="B1068">
        <v>155</v>
      </c>
      <c r="C1068">
        <v>12.69</v>
      </c>
    </row>
    <row r="1069" spans="1:3" x14ac:dyDescent="0.3">
      <c r="A1069">
        <v>5837577448</v>
      </c>
      <c r="B1069">
        <v>480</v>
      </c>
      <c r="C1069">
        <v>14.26</v>
      </c>
    </row>
    <row r="1070" spans="1:3" x14ac:dyDescent="0.3">
      <c r="A1070">
        <v>3704185870</v>
      </c>
      <c r="B1070">
        <v>430</v>
      </c>
      <c r="C1070">
        <v>4.58</v>
      </c>
    </row>
    <row r="1071" spans="1:3" x14ac:dyDescent="0.3">
      <c r="A1071">
        <v>336115520</v>
      </c>
      <c r="B1071">
        <v>75</v>
      </c>
      <c r="C1071">
        <v>6.18</v>
      </c>
    </row>
    <row r="1072" spans="1:3" x14ac:dyDescent="0.3">
      <c r="A1072">
        <v>1636938267</v>
      </c>
      <c r="B1072">
        <v>308</v>
      </c>
      <c r="C1072">
        <v>12.42</v>
      </c>
    </row>
    <row r="1073" spans="1:3" x14ac:dyDescent="0.3">
      <c r="A1073">
        <v>7117929368</v>
      </c>
      <c r="B1073">
        <v>304</v>
      </c>
      <c r="C1073">
        <v>12.67</v>
      </c>
    </row>
    <row r="1074" spans="1:3" x14ac:dyDescent="0.3">
      <c r="A1074">
        <v>3161393791</v>
      </c>
      <c r="B1074">
        <v>456</v>
      </c>
      <c r="C1074">
        <v>5.94</v>
      </c>
    </row>
    <row r="1075" spans="1:3" x14ac:dyDescent="0.3">
      <c r="A1075">
        <v>4268296192</v>
      </c>
      <c r="B1075">
        <v>402</v>
      </c>
      <c r="C1075">
        <v>10.49</v>
      </c>
    </row>
    <row r="1076" spans="1:3" x14ac:dyDescent="0.3">
      <c r="A1076">
        <v>4901008915</v>
      </c>
      <c r="B1076">
        <v>431</v>
      </c>
      <c r="C1076">
        <v>7.7</v>
      </c>
    </row>
    <row r="1077" spans="1:3" x14ac:dyDescent="0.3">
      <c r="A1077">
        <v>6130202708</v>
      </c>
      <c r="B1077">
        <v>94</v>
      </c>
      <c r="C1077">
        <v>6.62</v>
      </c>
    </row>
    <row r="1078" spans="1:3" x14ac:dyDescent="0.3">
      <c r="A1078">
        <v>1993587435</v>
      </c>
      <c r="B1078">
        <v>114</v>
      </c>
      <c r="C1078">
        <v>12.27</v>
      </c>
    </row>
    <row r="1079" spans="1:3" x14ac:dyDescent="0.3">
      <c r="A1079">
        <v>6913798569</v>
      </c>
      <c r="B1079">
        <v>484</v>
      </c>
      <c r="C1079">
        <v>3.76</v>
      </c>
    </row>
    <row r="1080" spans="1:3" x14ac:dyDescent="0.3">
      <c r="A1080">
        <v>7284088882</v>
      </c>
      <c r="B1080">
        <v>398</v>
      </c>
      <c r="C1080">
        <v>11.34</v>
      </c>
    </row>
    <row r="1081" spans="1:3" x14ac:dyDescent="0.3">
      <c r="A1081">
        <v>789911007</v>
      </c>
      <c r="B1081">
        <v>445</v>
      </c>
      <c r="C1081">
        <v>10.46</v>
      </c>
    </row>
    <row r="1082" spans="1:3" x14ac:dyDescent="0.3">
      <c r="A1082">
        <v>1769558850</v>
      </c>
      <c r="B1082">
        <v>374</v>
      </c>
      <c r="C1082">
        <v>19.46</v>
      </c>
    </row>
    <row r="1083" spans="1:3" x14ac:dyDescent="0.3">
      <c r="A1083">
        <v>3642290085</v>
      </c>
      <c r="B1083">
        <v>17</v>
      </c>
      <c r="C1083">
        <v>5.01</v>
      </c>
    </row>
    <row r="1084" spans="1:3" x14ac:dyDescent="0.3">
      <c r="A1084">
        <v>7525598520</v>
      </c>
      <c r="B1084">
        <v>87</v>
      </c>
      <c r="C1084">
        <v>6.06</v>
      </c>
    </row>
    <row r="1085" spans="1:3" x14ac:dyDescent="0.3">
      <c r="A1085">
        <v>9709482008</v>
      </c>
      <c r="B1085">
        <v>188</v>
      </c>
      <c r="C1085">
        <v>22.39</v>
      </c>
    </row>
    <row r="1086" spans="1:3" x14ac:dyDescent="0.3">
      <c r="A1086">
        <v>1968248466</v>
      </c>
      <c r="B1086">
        <v>118</v>
      </c>
      <c r="C1086">
        <v>11.69</v>
      </c>
    </row>
    <row r="1087" spans="1:3" x14ac:dyDescent="0.3">
      <c r="A1087">
        <v>7074066154</v>
      </c>
      <c r="B1087">
        <v>360</v>
      </c>
      <c r="C1087">
        <v>7.68</v>
      </c>
    </row>
    <row r="1088" spans="1:3" x14ac:dyDescent="0.3">
      <c r="A1088">
        <v>1824498939</v>
      </c>
      <c r="B1088">
        <v>159</v>
      </c>
      <c r="C1088">
        <v>19.440000000000001</v>
      </c>
    </row>
    <row r="1089" spans="1:3" x14ac:dyDescent="0.3">
      <c r="A1089">
        <v>1318439248</v>
      </c>
      <c r="B1089">
        <v>39</v>
      </c>
      <c r="C1089">
        <v>17.350000000000001</v>
      </c>
    </row>
    <row r="1090" spans="1:3" x14ac:dyDescent="0.3">
      <c r="A1090">
        <v>5931830667</v>
      </c>
      <c r="B1090">
        <v>135</v>
      </c>
      <c r="C1090">
        <v>20.56</v>
      </c>
    </row>
    <row r="1091" spans="1:3" x14ac:dyDescent="0.3">
      <c r="A1091">
        <v>6144442713</v>
      </c>
      <c r="B1091">
        <v>18</v>
      </c>
      <c r="C1091">
        <v>14.98</v>
      </c>
    </row>
    <row r="1092" spans="1:3" x14ac:dyDescent="0.3">
      <c r="A1092">
        <v>6767422528</v>
      </c>
      <c r="B1092">
        <v>333</v>
      </c>
      <c r="C1092">
        <v>14.6</v>
      </c>
    </row>
    <row r="1093" spans="1:3" x14ac:dyDescent="0.3">
      <c r="A1093">
        <v>4181008492</v>
      </c>
      <c r="B1093">
        <v>460</v>
      </c>
      <c r="C1093">
        <v>9.61</v>
      </c>
    </row>
    <row r="1094" spans="1:3" x14ac:dyDescent="0.3">
      <c r="A1094">
        <v>3715583525</v>
      </c>
      <c r="B1094">
        <v>139</v>
      </c>
      <c r="C1094">
        <v>20.9</v>
      </c>
    </row>
    <row r="1095" spans="1:3" x14ac:dyDescent="0.3">
      <c r="A1095">
        <v>1796556427</v>
      </c>
      <c r="B1095">
        <v>136</v>
      </c>
      <c r="C1095">
        <v>11.52</v>
      </c>
    </row>
    <row r="1096" spans="1:3" x14ac:dyDescent="0.3">
      <c r="A1096">
        <v>4504001046</v>
      </c>
      <c r="B1096">
        <v>179</v>
      </c>
      <c r="C1096">
        <v>12.39</v>
      </c>
    </row>
    <row r="1097" spans="1:3" x14ac:dyDescent="0.3">
      <c r="A1097">
        <v>8957958008</v>
      </c>
      <c r="B1097">
        <v>357</v>
      </c>
      <c r="C1097">
        <v>3.75</v>
      </c>
    </row>
    <row r="1098" spans="1:3" x14ac:dyDescent="0.3">
      <c r="A1098">
        <v>4761164533</v>
      </c>
      <c r="B1098">
        <v>435</v>
      </c>
      <c r="C1098">
        <v>13.58</v>
      </c>
    </row>
    <row r="1099" spans="1:3" x14ac:dyDescent="0.3">
      <c r="A1099">
        <v>3113466526</v>
      </c>
      <c r="B1099">
        <v>217</v>
      </c>
      <c r="C1099">
        <v>7.08</v>
      </c>
    </row>
    <row r="1100" spans="1:3" x14ac:dyDescent="0.3">
      <c r="A1100">
        <v>3432782331</v>
      </c>
      <c r="B1100">
        <v>83</v>
      </c>
      <c r="C1100">
        <v>14.59</v>
      </c>
    </row>
    <row r="1101" spans="1:3" x14ac:dyDescent="0.3">
      <c r="A1101">
        <v>6402729660</v>
      </c>
      <c r="B1101">
        <v>431</v>
      </c>
      <c r="C1101">
        <v>3.94</v>
      </c>
    </row>
    <row r="1102" spans="1:3" x14ac:dyDescent="0.3">
      <c r="A1102">
        <v>3671968132</v>
      </c>
      <c r="B1102">
        <v>92</v>
      </c>
      <c r="C1102">
        <v>6.81</v>
      </c>
    </row>
    <row r="1103" spans="1:3" x14ac:dyDescent="0.3">
      <c r="A1103">
        <v>5281934742</v>
      </c>
      <c r="B1103">
        <v>61</v>
      </c>
      <c r="C1103">
        <v>19.489999999999998</v>
      </c>
    </row>
    <row r="1104" spans="1:3" x14ac:dyDescent="0.3">
      <c r="A1104">
        <v>4053071273</v>
      </c>
      <c r="B1104">
        <v>379</v>
      </c>
      <c r="C1104">
        <v>19.39</v>
      </c>
    </row>
    <row r="1105" spans="1:3" x14ac:dyDescent="0.3">
      <c r="A1105">
        <v>1767331474</v>
      </c>
      <c r="B1105">
        <v>224</v>
      </c>
      <c r="C1105">
        <v>14.62</v>
      </c>
    </row>
    <row r="1106" spans="1:3" x14ac:dyDescent="0.3">
      <c r="A1106">
        <v>2546738911</v>
      </c>
      <c r="B1106">
        <v>152</v>
      </c>
      <c r="C1106">
        <v>6.43</v>
      </c>
    </row>
    <row r="1107" spans="1:3" x14ac:dyDescent="0.3">
      <c r="A1107">
        <v>9444438208</v>
      </c>
      <c r="B1107">
        <v>308</v>
      </c>
      <c r="C1107">
        <v>9.6999999999999993</v>
      </c>
    </row>
    <row r="1108" spans="1:3" x14ac:dyDescent="0.3">
      <c r="A1108">
        <v>7039007250</v>
      </c>
      <c r="B1108">
        <v>110</v>
      </c>
      <c r="C1108">
        <v>19.46</v>
      </c>
    </row>
    <row r="1109" spans="1:3" x14ac:dyDescent="0.3">
      <c r="A1109">
        <v>3826801485</v>
      </c>
      <c r="B1109">
        <v>223</v>
      </c>
      <c r="C1109">
        <v>16.13</v>
      </c>
    </row>
    <row r="1110" spans="1:3" x14ac:dyDescent="0.3">
      <c r="A1110">
        <v>7459722480</v>
      </c>
      <c r="B1110">
        <v>367</v>
      </c>
      <c r="C1110">
        <v>11.6</v>
      </c>
    </row>
    <row r="1111" spans="1:3" x14ac:dyDescent="0.3">
      <c r="A1111">
        <v>9048463314</v>
      </c>
      <c r="B1111">
        <v>350</v>
      </c>
      <c r="C1111">
        <v>19.22</v>
      </c>
    </row>
    <row r="1112" spans="1:3" x14ac:dyDescent="0.3">
      <c r="A1112">
        <v>8522299500</v>
      </c>
      <c r="B1112">
        <v>479</v>
      </c>
      <c r="C1112">
        <v>3.33</v>
      </c>
    </row>
    <row r="1113" spans="1:3" x14ac:dyDescent="0.3">
      <c r="A1113">
        <v>2831197838</v>
      </c>
      <c r="B1113">
        <v>131</v>
      </c>
      <c r="C1113">
        <v>9.24</v>
      </c>
    </row>
    <row r="1114" spans="1:3" x14ac:dyDescent="0.3">
      <c r="A1114">
        <v>712270030</v>
      </c>
      <c r="B1114">
        <v>446</v>
      </c>
      <c r="C1114">
        <v>8.19</v>
      </c>
    </row>
    <row r="1115" spans="1:3" x14ac:dyDescent="0.3">
      <c r="A1115">
        <v>9473533575</v>
      </c>
      <c r="B1115">
        <v>494</v>
      </c>
      <c r="C1115">
        <v>6.23</v>
      </c>
    </row>
    <row r="1116" spans="1:3" x14ac:dyDescent="0.3">
      <c r="A1116">
        <v>2185965213</v>
      </c>
      <c r="B1116">
        <v>486</v>
      </c>
      <c r="C1116">
        <v>23.62</v>
      </c>
    </row>
    <row r="1117" spans="1:3" x14ac:dyDescent="0.3">
      <c r="A1117">
        <v>2594340757</v>
      </c>
      <c r="B1117">
        <v>150</v>
      </c>
      <c r="C1117">
        <v>19.649999999999999</v>
      </c>
    </row>
    <row r="1118" spans="1:3" x14ac:dyDescent="0.3">
      <c r="A1118">
        <v>5751389881</v>
      </c>
      <c r="B1118">
        <v>242</v>
      </c>
      <c r="C1118">
        <v>7.72</v>
      </c>
    </row>
    <row r="1119" spans="1:3" x14ac:dyDescent="0.3">
      <c r="A1119">
        <v>1704628141</v>
      </c>
      <c r="B1119">
        <v>321</v>
      </c>
      <c r="C1119">
        <v>5.92</v>
      </c>
    </row>
    <row r="1120" spans="1:3" x14ac:dyDescent="0.3">
      <c r="A1120">
        <v>4049149343</v>
      </c>
      <c r="B1120">
        <v>388</v>
      </c>
      <c r="C1120">
        <v>18.73</v>
      </c>
    </row>
    <row r="1121" spans="1:3" x14ac:dyDescent="0.3">
      <c r="A1121">
        <v>8966802301</v>
      </c>
      <c r="B1121">
        <v>331</v>
      </c>
      <c r="C1121">
        <v>13.97</v>
      </c>
    </row>
    <row r="1122" spans="1:3" x14ac:dyDescent="0.3">
      <c r="A1122">
        <v>3298703967</v>
      </c>
      <c r="B1122">
        <v>202</v>
      </c>
      <c r="C1122">
        <v>21.51</v>
      </c>
    </row>
    <row r="1123" spans="1:3" x14ac:dyDescent="0.3">
      <c r="A1123">
        <v>5094499061</v>
      </c>
      <c r="B1123">
        <v>261</v>
      </c>
      <c r="C1123">
        <v>10.38</v>
      </c>
    </row>
    <row r="1124" spans="1:3" x14ac:dyDescent="0.3">
      <c r="A1124">
        <v>4715925688</v>
      </c>
      <c r="B1124">
        <v>197</v>
      </c>
      <c r="C1124">
        <v>5.98</v>
      </c>
    </row>
    <row r="1125" spans="1:3" x14ac:dyDescent="0.3">
      <c r="A1125">
        <v>4529023411</v>
      </c>
      <c r="B1125">
        <v>150</v>
      </c>
      <c r="C1125">
        <v>23.34</v>
      </c>
    </row>
    <row r="1126" spans="1:3" x14ac:dyDescent="0.3">
      <c r="A1126">
        <v>1533113444</v>
      </c>
      <c r="B1126">
        <v>311</v>
      </c>
      <c r="C1126">
        <v>23.21</v>
      </c>
    </row>
    <row r="1127" spans="1:3" x14ac:dyDescent="0.3">
      <c r="A1127">
        <v>2017737387</v>
      </c>
      <c r="B1127">
        <v>246</v>
      </c>
      <c r="C1127">
        <v>11.41</v>
      </c>
    </row>
    <row r="1128" spans="1:3" x14ac:dyDescent="0.3">
      <c r="A1128">
        <v>6323036556</v>
      </c>
      <c r="B1128">
        <v>236</v>
      </c>
      <c r="C1128">
        <v>16.100000000000001</v>
      </c>
    </row>
    <row r="1129" spans="1:3" x14ac:dyDescent="0.3">
      <c r="A1129">
        <v>7035590204</v>
      </c>
      <c r="B1129">
        <v>404</v>
      </c>
      <c r="C1129">
        <v>23.16</v>
      </c>
    </row>
    <row r="1130" spans="1:3" x14ac:dyDescent="0.3">
      <c r="A1130">
        <v>6346269547</v>
      </c>
      <c r="B1130">
        <v>231</v>
      </c>
      <c r="C1130">
        <v>15.47</v>
      </c>
    </row>
    <row r="1131" spans="1:3" x14ac:dyDescent="0.3">
      <c r="A1131">
        <v>674020173</v>
      </c>
      <c r="B1131">
        <v>395</v>
      </c>
      <c r="C1131">
        <v>14.54</v>
      </c>
    </row>
    <row r="1132" spans="1:3" x14ac:dyDescent="0.3">
      <c r="A1132">
        <v>6338818862</v>
      </c>
      <c r="B1132">
        <v>273</v>
      </c>
      <c r="C1132">
        <v>10.08</v>
      </c>
    </row>
    <row r="1133" spans="1:3" x14ac:dyDescent="0.3">
      <c r="A1133">
        <v>4629753446</v>
      </c>
      <c r="B1133">
        <v>466</v>
      </c>
      <c r="C1133">
        <v>3.75</v>
      </c>
    </row>
    <row r="1134" spans="1:3" x14ac:dyDescent="0.3">
      <c r="A1134">
        <v>4271664390</v>
      </c>
      <c r="B1134">
        <v>236</v>
      </c>
      <c r="C1134">
        <v>7.37</v>
      </c>
    </row>
    <row r="1135" spans="1:3" x14ac:dyDescent="0.3">
      <c r="A1135">
        <v>8881033804</v>
      </c>
      <c r="B1135">
        <v>477</v>
      </c>
      <c r="C1135">
        <v>21.71</v>
      </c>
    </row>
    <row r="1136" spans="1:3" x14ac:dyDescent="0.3">
      <c r="A1136">
        <v>9486106327</v>
      </c>
      <c r="B1136">
        <v>423</v>
      </c>
      <c r="C1136">
        <v>14.13</v>
      </c>
    </row>
    <row r="1137" spans="1:3" x14ac:dyDescent="0.3">
      <c r="A1137">
        <v>1988378432</v>
      </c>
      <c r="B1137">
        <v>440</v>
      </c>
      <c r="C1137">
        <v>10.85</v>
      </c>
    </row>
    <row r="1138" spans="1:3" x14ac:dyDescent="0.3">
      <c r="A1138">
        <v>8876914566</v>
      </c>
      <c r="B1138">
        <v>431</v>
      </c>
      <c r="C1138">
        <v>10.31</v>
      </c>
    </row>
    <row r="1139" spans="1:3" x14ac:dyDescent="0.3">
      <c r="A1139">
        <v>35883031</v>
      </c>
      <c r="B1139">
        <v>39</v>
      </c>
      <c r="C1139">
        <v>12.77</v>
      </c>
    </row>
    <row r="1140" spans="1:3" x14ac:dyDescent="0.3">
      <c r="A1140">
        <v>8511768699</v>
      </c>
      <c r="B1140">
        <v>454</v>
      </c>
      <c r="C1140">
        <v>13.93</v>
      </c>
    </row>
    <row r="1141" spans="1:3" x14ac:dyDescent="0.3">
      <c r="A1141">
        <v>2326385500</v>
      </c>
      <c r="B1141">
        <v>496</v>
      </c>
      <c r="C1141">
        <v>11.7</v>
      </c>
    </row>
    <row r="1142" spans="1:3" x14ac:dyDescent="0.3">
      <c r="A1142">
        <v>2915811814</v>
      </c>
      <c r="B1142">
        <v>152</v>
      </c>
      <c r="C1142">
        <v>17.73</v>
      </c>
    </row>
    <row r="1143" spans="1:3" x14ac:dyDescent="0.3">
      <c r="A1143">
        <v>50008345</v>
      </c>
      <c r="B1143">
        <v>172</v>
      </c>
      <c r="C1143">
        <v>14.32</v>
      </c>
    </row>
    <row r="1144" spans="1:3" x14ac:dyDescent="0.3">
      <c r="A1144">
        <v>7745767394</v>
      </c>
      <c r="B1144">
        <v>487</v>
      </c>
      <c r="C1144">
        <v>4.16</v>
      </c>
    </row>
    <row r="1145" spans="1:3" x14ac:dyDescent="0.3">
      <c r="A1145">
        <v>7677809102</v>
      </c>
      <c r="B1145">
        <v>493</v>
      </c>
      <c r="C1145">
        <v>13.72</v>
      </c>
    </row>
    <row r="1146" spans="1:3" x14ac:dyDescent="0.3">
      <c r="A1146">
        <v>6730424717</v>
      </c>
      <c r="B1146">
        <v>82</v>
      </c>
      <c r="C1146">
        <v>23.12</v>
      </c>
    </row>
    <row r="1147" spans="1:3" x14ac:dyDescent="0.3">
      <c r="A1147">
        <v>4020697382</v>
      </c>
      <c r="B1147">
        <v>350</v>
      </c>
      <c r="C1147">
        <v>3.69</v>
      </c>
    </row>
    <row r="1148" spans="1:3" x14ac:dyDescent="0.3">
      <c r="A1148">
        <v>2153685037</v>
      </c>
      <c r="B1148">
        <v>26</v>
      </c>
      <c r="C1148">
        <v>15.81</v>
      </c>
    </row>
    <row r="1149" spans="1:3" x14ac:dyDescent="0.3">
      <c r="A1149">
        <v>6115260708</v>
      </c>
      <c r="B1149">
        <v>494</v>
      </c>
      <c r="C1149">
        <v>22.56</v>
      </c>
    </row>
    <row r="1150" spans="1:3" x14ac:dyDescent="0.3">
      <c r="A1150">
        <v>3407764971</v>
      </c>
      <c r="B1150">
        <v>343</v>
      </c>
      <c r="C1150">
        <v>18.739999999999998</v>
      </c>
    </row>
    <row r="1151" spans="1:3" x14ac:dyDescent="0.3">
      <c r="A1151">
        <v>6732856496</v>
      </c>
      <c r="B1151">
        <v>243</v>
      </c>
      <c r="C1151">
        <v>23.81</v>
      </c>
    </row>
    <row r="1152" spans="1:3" x14ac:dyDescent="0.3">
      <c r="A1152">
        <v>8304636901</v>
      </c>
      <c r="B1152">
        <v>290</v>
      </c>
      <c r="C1152">
        <v>14.2</v>
      </c>
    </row>
    <row r="1153" spans="1:3" x14ac:dyDescent="0.3">
      <c r="A1153">
        <v>781690606</v>
      </c>
      <c r="B1153">
        <v>401</v>
      </c>
      <c r="C1153">
        <v>18.13</v>
      </c>
    </row>
    <row r="1154" spans="1:3" x14ac:dyDescent="0.3">
      <c r="A1154">
        <v>1600500862</v>
      </c>
      <c r="B1154">
        <v>162</v>
      </c>
      <c r="C1154">
        <v>9.3800000000000008</v>
      </c>
    </row>
    <row r="1155" spans="1:3" x14ac:dyDescent="0.3">
      <c r="A1155">
        <v>1744025091</v>
      </c>
      <c r="B1155">
        <v>447</v>
      </c>
      <c r="C1155">
        <v>17.52</v>
      </c>
    </row>
    <row r="1156" spans="1:3" x14ac:dyDescent="0.3">
      <c r="A1156">
        <v>8839717965</v>
      </c>
      <c r="B1156">
        <v>200</v>
      </c>
      <c r="C1156">
        <v>5.41</v>
      </c>
    </row>
    <row r="1157" spans="1:3" x14ac:dyDescent="0.3">
      <c r="A1157">
        <v>2977428170</v>
      </c>
      <c r="B1157">
        <v>477</v>
      </c>
      <c r="C1157">
        <v>8.36</v>
      </c>
    </row>
    <row r="1158" spans="1:3" x14ac:dyDescent="0.3">
      <c r="A1158">
        <v>8602596268</v>
      </c>
      <c r="B1158">
        <v>230</v>
      </c>
      <c r="C1158">
        <v>12.44</v>
      </c>
    </row>
    <row r="1159" spans="1:3" x14ac:dyDescent="0.3">
      <c r="A1159">
        <v>7038273915</v>
      </c>
      <c r="B1159">
        <v>208</v>
      </c>
      <c r="C1159">
        <v>23.07</v>
      </c>
    </row>
    <row r="1160" spans="1:3" x14ac:dyDescent="0.3">
      <c r="A1160">
        <v>2572233974</v>
      </c>
      <c r="B1160">
        <v>163</v>
      </c>
      <c r="C1160">
        <v>18.13</v>
      </c>
    </row>
    <row r="1161" spans="1:3" x14ac:dyDescent="0.3">
      <c r="A1161">
        <v>3658565068</v>
      </c>
      <c r="B1161">
        <v>137</v>
      </c>
      <c r="C1161">
        <v>13.96</v>
      </c>
    </row>
    <row r="1162" spans="1:3" x14ac:dyDescent="0.3">
      <c r="A1162">
        <v>3849809177</v>
      </c>
      <c r="B1162">
        <v>277</v>
      </c>
      <c r="C1162">
        <v>17.440000000000001</v>
      </c>
    </row>
    <row r="1163" spans="1:3" x14ac:dyDescent="0.3">
      <c r="A1163">
        <v>4938592313</v>
      </c>
      <c r="B1163">
        <v>274</v>
      </c>
      <c r="C1163">
        <v>16.649999999999999</v>
      </c>
    </row>
    <row r="1164" spans="1:3" x14ac:dyDescent="0.3">
      <c r="A1164">
        <v>4945959215</v>
      </c>
      <c r="B1164">
        <v>465</v>
      </c>
      <c r="C1164">
        <v>17.87</v>
      </c>
    </row>
    <row r="1165" spans="1:3" x14ac:dyDescent="0.3">
      <c r="A1165">
        <v>2843575938</v>
      </c>
      <c r="B1165">
        <v>133</v>
      </c>
      <c r="C1165">
        <v>13.52</v>
      </c>
    </row>
    <row r="1166" spans="1:3" x14ac:dyDescent="0.3">
      <c r="A1166">
        <v>904734321</v>
      </c>
      <c r="B1166">
        <v>432</v>
      </c>
      <c r="C1166">
        <v>20.38</v>
      </c>
    </row>
    <row r="1167" spans="1:3" x14ac:dyDescent="0.3">
      <c r="A1167">
        <v>3874792054</v>
      </c>
      <c r="B1167">
        <v>233</v>
      </c>
      <c r="C1167">
        <v>6.69</v>
      </c>
    </row>
    <row r="1168" spans="1:3" x14ac:dyDescent="0.3">
      <c r="A1168">
        <v>1398493031</v>
      </c>
      <c r="B1168">
        <v>161</v>
      </c>
      <c r="C1168">
        <v>22.02</v>
      </c>
    </row>
    <row r="1169" spans="1:3" x14ac:dyDescent="0.3">
      <c r="A1169">
        <v>874365167</v>
      </c>
      <c r="B1169">
        <v>458</v>
      </c>
      <c r="C1169">
        <v>10.23</v>
      </c>
    </row>
    <row r="1170" spans="1:3" x14ac:dyDescent="0.3">
      <c r="A1170">
        <v>6750511801</v>
      </c>
      <c r="B1170">
        <v>266</v>
      </c>
      <c r="C1170">
        <v>22.7</v>
      </c>
    </row>
    <row r="1171" spans="1:3" x14ac:dyDescent="0.3">
      <c r="A1171">
        <v>8828726640</v>
      </c>
      <c r="B1171">
        <v>319</v>
      </c>
      <c r="C1171">
        <v>16.53</v>
      </c>
    </row>
    <row r="1172" spans="1:3" x14ac:dyDescent="0.3">
      <c r="A1172">
        <v>719058795</v>
      </c>
      <c r="B1172">
        <v>320</v>
      </c>
      <c r="C1172">
        <v>20.25</v>
      </c>
    </row>
    <row r="1173" spans="1:3" x14ac:dyDescent="0.3">
      <c r="A1173">
        <v>7379218330</v>
      </c>
      <c r="B1173">
        <v>466</v>
      </c>
      <c r="C1173">
        <v>15.77</v>
      </c>
    </row>
    <row r="1174" spans="1:3" x14ac:dyDescent="0.3">
      <c r="A1174">
        <v>9702160770</v>
      </c>
      <c r="B1174">
        <v>355</v>
      </c>
      <c r="C1174">
        <v>6.41</v>
      </c>
    </row>
    <row r="1175" spans="1:3" x14ac:dyDescent="0.3">
      <c r="A1175">
        <v>5015572742</v>
      </c>
      <c r="B1175">
        <v>429</v>
      </c>
      <c r="C1175">
        <v>15.82</v>
      </c>
    </row>
    <row r="1176" spans="1:3" x14ac:dyDescent="0.3">
      <c r="A1176">
        <v>1954997916</v>
      </c>
      <c r="B1176">
        <v>40</v>
      </c>
      <c r="C1176">
        <v>19.489999999999998</v>
      </c>
    </row>
    <row r="1177" spans="1:3" x14ac:dyDescent="0.3">
      <c r="A1177">
        <v>1506196890</v>
      </c>
      <c r="B1177">
        <v>228</v>
      </c>
      <c r="C1177">
        <v>13.1</v>
      </c>
    </row>
    <row r="1178" spans="1:3" x14ac:dyDescent="0.3">
      <c r="A1178">
        <v>9117012549</v>
      </c>
      <c r="B1178">
        <v>107</v>
      </c>
      <c r="C1178">
        <v>15.21</v>
      </c>
    </row>
    <row r="1179" spans="1:3" x14ac:dyDescent="0.3">
      <c r="A1179">
        <v>429540203</v>
      </c>
      <c r="B1179">
        <v>412</v>
      </c>
      <c r="C1179">
        <v>14.3</v>
      </c>
    </row>
    <row r="1180" spans="1:3" x14ac:dyDescent="0.3">
      <c r="A1180">
        <v>9820268544</v>
      </c>
      <c r="B1180">
        <v>213</v>
      </c>
      <c r="C1180">
        <v>14.35</v>
      </c>
    </row>
    <row r="1181" spans="1:3" x14ac:dyDescent="0.3">
      <c r="A1181">
        <v>7234836063</v>
      </c>
      <c r="B1181">
        <v>272</v>
      </c>
      <c r="C1181">
        <v>14.24</v>
      </c>
    </row>
    <row r="1182" spans="1:3" x14ac:dyDescent="0.3">
      <c r="A1182">
        <v>3274524851</v>
      </c>
      <c r="B1182">
        <v>248</v>
      </c>
      <c r="C1182">
        <v>6.21</v>
      </c>
    </row>
    <row r="1183" spans="1:3" x14ac:dyDescent="0.3">
      <c r="A1183">
        <v>8626582891</v>
      </c>
      <c r="B1183">
        <v>338</v>
      </c>
      <c r="C1183">
        <v>9.24</v>
      </c>
    </row>
    <row r="1184" spans="1:3" x14ac:dyDescent="0.3">
      <c r="A1184">
        <v>49060395</v>
      </c>
      <c r="B1184">
        <v>33</v>
      </c>
      <c r="C1184">
        <v>5.52</v>
      </c>
    </row>
    <row r="1185" spans="1:3" x14ac:dyDescent="0.3">
      <c r="A1185">
        <v>8771029082</v>
      </c>
      <c r="B1185">
        <v>192</v>
      </c>
      <c r="C1185">
        <v>20.79</v>
      </c>
    </row>
    <row r="1186" spans="1:3" x14ac:dyDescent="0.3">
      <c r="A1186">
        <v>1634965735</v>
      </c>
      <c r="B1186">
        <v>61</v>
      </c>
      <c r="C1186">
        <v>23.46</v>
      </c>
    </row>
    <row r="1187" spans="1:3" x14ac:dyDescent="0.3">
      <c r="A1187">
        <v>7355923484</v>
      </c>
      <c r="B1187">
        <v>175</v>
      </c>
      <c r="C1187">
        <v>23.39</v>
      </c>
    </row>
    <row r="1188" spans="1:3" x14ac:dyDescent="0.3">
      <c r="A1188">
        <v>8440636893</v>
      </c>
      <c r="B1188">
        <v>173</v>
      </c>
      <c r="C1188">
        <v>6.98</v>
      </c>
    </row>
    <row r="1189" spans="1:3" x14ac:dyDescent="0.3">
      <c r="A1189">
        <v>8232829196</v>
      </c>
      <c r="B1189">
        <v>21</v>
      </c>
      <c r="C1189">
        <v>18.72</v>
      </c>
    </row>
    <row r="1190" spans="1:3" x14ac:dyDescent="0.3">
      <c r="A1190">
        <v>2571485323</v>
      </c>
      <c r="B1190">
        <v>151</v>
      </c>
      <c r="C1190">
        <v>20.45</v>
      </c>
    </row>
    <row r="1191" spans="1:3" x14ac:dyDescent="0.3">
      <c r="A1191">
        <v>1316928041</v>
      </c>
      <c r="B1191">
        <v>148</v>
      </c>
      <c r="C1191">
        <v>9.65</v>
      </c>
    </row>
    <row r="1192" spans="1:3" x14ac:dyDescent="0.3">
      <c r="A1192">
        <v>7505789892</v>
      </c>
      <c r="B1192">
        <v>389</v>
      </c>
      <c r="C1192">
        <v>16.36</v>
      </c>
    </row>
    <row r="1193" spans="1:3" x14ac:dyDescent="0.3">
      <c r="A1193">
        <v>7346213567</v>
      </c>
      <c r="B1193">
        <v>117</v>
      </c>
      <c r="C1193">
        <v>12.77</v>
      </c>
    </row>
    <row r="1194" spans="1:3" x14ac:dyDescent="0.3">
      <c r="A1194">
        <v>9856309414</v>
      </c>
      <c r="B1194">
        <v>335</v>
      </c>
      <c r="C1194">
        <v>17.29</v>
      </c>
    </row>
    <row r="1195" spans="1:3" x14ac:dyDescent="0.3">
      <c r="A1195">
        <v>8897152360</v>
      </c>
      <c r="B1195">
        <v>360</v>
      </c>
      <c r="C1195">
        <v>18.43</v>
      </c>
    </row>
    <row r="1196" spans="1:3" x14ac:dyDescent="0.3">
      <c r="A1196">
        <v>171474747</v>
      </c>
      <c r="B1196">
        <v>353</v>
      </c>
      <c r="C1196">
        <v>15.31</v>
      </c>
    </row>
    <row r="1197" spans="1:3" x14ac:dyDescent="0.3">
      <c r="A1197">
        <v>3740594274</v>
      </c>
      <c r="B1197">
        <v>110</v>
      </c>
      <c r="C1197">
        <v>11.52</v>
      </c>
    </row>
    <row r="1198" spans="1:3" x14ac:dyDescent="0.3">
      <c r="A1198">
        <v>5998009471</v>
      </c>
      <c r="B1198">
        <v>130</v>
      </c>
      <c r="C1198">
        <v>10.029999999999999</v>
      </c>
    </row>
    <row r="1199" spans="1:3" x14ac:dyDescent="0.3">
      <c r="A1199">
        <v>3855336046</v>
      </c>
      <c r="B1199">
        <v>147</v>
      </c>
      <c r="C1199">
        <v>11.8</v>
      </c>
    </row>
    <row r="1200" spans="1:3" x14ac:dyDescent="0.3">
      <c r="A1200">
        <v>3443297003</v>
      </c>
      <c r="B1200">
        <v>275</v>
      </c>
      <c r="C1200">
        <v>17</v>
      </c>
    </row>
    <row r="1201" spans="1:3" x14ac:dyDescent="0.3">
      <c r="A1201">
        <v>7352958974</v>
      </c>
      <c r="B1201">
        <v>497</v>
      </c>
      <c r="C1201">
        <v>7.02</v>
      </c>
    </row>
    <row r="1202" spans="1:3" x14ac:dyDescent="0.3">
      <c r="A1202">
        <v>5470528576</v>
      </c>
      <c r="B1202">
        <v>247</v>
      </c>
      <c r="C1202">
        <v>7.5</v>
      </c>
    </row>
    <row r="1203" spans="1:3" x14ac:dyDescent="0.3">
      <c r="A1203">
        <v>8609939942</v>
      </c>
      <c r="B1203">
        <v>471</v>
      </c>
      <c r="C1203">
        <v>15.91</v>
      </c>
    </row>
    <row r="1204" spans="1:3" x14ac:dyDescent="0.3">
      <c r="A1204">
        <v>9959550472</v>
      </c>
      <c r="B1204">
        <v>243</v>
      </c>
      <c r="C1204">
        <v>14.29</v>
      </c>
    </row>
    <row r="1205" spans="1:3" x14ac:dyDescent="0.3">
      <c r="A1205">
        <v>7414024464</v>
      </c>
      <c r="B1205">
        <v>421</v>
      </c>
      <c r="C1205">
        <v>9.44</v>
      </c>
    </row>
    <row r="1206" spans="1:3" x14ac:dyDescent="0.3">
      <c r="A1206">
        <v>3287761742</v>
      </c>
      <c r="B1206">
        <v>414</v>
      </c>
      <c r="C1206">
        <v>20.010000000000002</v>
      </c>
    </row>
    <row r="1207" spans="1:3" x14ac:dyDescent="0.3">
      <c r="A1207">
        <v>9805429709</v>
      </c>
      <c r="B1207">
        <v>458</v>
      </c>
      <c r="C1207">
        <v>11.02</v>
      </c>
    </row>
    <row r="1208" spans="1:3" x14ac:dyDescent="0.3">
      <c r="A1208">
        <v>5065729728</v>
      </c>
      <c r="B1208">
        <v>13</v>
      </c>
      <c r="C1208">
        <v>21.08</v>
      </c>
    </row>
    <row r="1209" spans="1:3" x14ac:dyDescent="0.3">
      <c r="A1209">
        <v>3229953767</v>
      </c>
      <c r="B1209">
        <v>37</v>
      </c>
      <c r="C1209">
        <v>20.6</v>
      </c>
    </row>
    <row r="1210" spans="1:3" x14ac:dyDescent="0.3">
      <c r="A1210">
        <v>3279045965</v>
      </c>
      <c r="B1210">
        <v>32</v>
      </c>
      <c r="C1210">
        <v>16.8</v>
      </c>
    </row>
    <row r="1211" spans="1:3" x14ac:dyDescent="0.3">
      <c r="A1211">
        <v>9973065284</v>
      </c>
      <c r="B1211">
        <v>400</v>
      </c>
      <c r="C1211">
        <v>13.99</v>
      </c>
    </row>
    <row r="1212" spans="1:3" x14ac:dyDescent="0.3">
      <c r="A1212">
        <v>3438989231</v>
      </c>
      <c r="B1212">
        <v>82</v>
      </c>
      <c r="C1212">
        <v>11.34</v>
      </c>
    </row>
    <row r="1213" spans="1:3" x14ac:dyDescent="0.3">
      <c r="A1213">
        <v>9607870133</v>
      </c>
      <c r="B1213">
        <v>45</v>
      </c>
      <c r="C1213">
        <v>23.43</v>
      </c>
    </row>
    <row r="1214" spans="1:3" x14ac:dyDescent="0.3">
      <c r="A1214">
        <v>8925279253</v>
      </c>
      <c r="B1214">
        <v>205</v>
      </c>
      <c r="C1214">
        <v>17.350000000000001</v>
      </c>
    </row>
    <row r="1215" spans="1:3" x14ac:dyDescent="0.3">
      <c r="A1215">
        <v>7259725051</v>
      </c>
      <c r="B1215">
        <v>334</v>
      </c>
      <c r="C1215">
        <v>11.54</v>
      </c>
    </row>
    <row r="1216" spans="1:3" x14ac:dyDescent="0.3">
      <c r="A1216">
        <v>1972766079</v>
      </c>
      <c r="B1216">
        <v>438</v>
      </c>
      <c r="C1216">
        <v>20.73</v>
      </c>
    </row>
    <row r="1217" spans="1:3" x14ac:dyDescent="0.3">
      <c r="A1217">
        <v>8077483773</v>
      </c>
      <c r="B1217">
        <v>50</v>
      </c>
      <c r="C1217">
        <v>6.81</v>
      </c>
    </row>
    <row r="1218" spans="1:3" x14ac:dyDescent="0.3">
      <c r="A1218">
        <v>9202944037</v>
      </c>
      <c r="B1218">
        <v>36</v>
      </c>
      <c r="C1218">
        <v>18.59</v>
      </c>
    </row>
    <row r="1219" spans="1:3" x14ac:dyDescent="0.3">
      <c r="A1219">
        <v>5816099105</v>
      </c>
      <c r="B1219">
        <v>88</v>
      </c>
      <c r="C1219">
        <v>9.68</v>
      </c>
    </row>
    <row r="1220" spans="1:3" x14ac:dyDescent="0.3">
      <c r="A1220">
        <v>935435384</v>
      </c>
      <c r="B1220">
        <v>378</v>
      </c>
      <c r="C1220">
        <v>23.77</v>
      </c>
    </row>
    <row r="1221" spans="1:3" x14ac:dyDescent="0.3">
      <c r="A1221">
        <v>8580298106</v>
      </c>
      <c r="B1221">
        <v>101</v>
      </c>
      <c r="C1221">
        <v>8.5299999999999994</v>
      </c>
    </row>
    <row r="1222" spans="1:3" x14ac:dyDescent="0.3">
      <c r="A1222">
        <v>7662603811</v>
      </c>
      <c r="B1222">
        <v>29</v>
      </c>
      <c r="C1222">
        <v>18.14</v>
      </c>
    </row>
    <row r="1223" spans="1:3" x14ac:dyDescent="0.3">
      <c r="A1223">
        <v>7502191375</v>
      </c>
      <c r="B1223">
        <v>84</v>
      </c>
      <c r="C1223">
        <v>9.91</v>
      </c>
    </row>
    <row r="1224" spans="1:3" x14ac:dyDescent="0.3">
      <c r="A1224">
        <v>7703122501</v>
      </c>
      <c r="B1224">
        <v>175</v>
      </c>
      <c r="C1224">
        <v>7.06</v>
      </c>
    </row>
    <row r="1225" spans="1:3" x14ac:dyDescent="0.3">
      <c r="A1225">
        <v>6399855932</v>
      </c>
      <c r="B1225">
        <v>355</v>
      </c>
      <c r="C1225">
        <v>5.39</v>
      </c>
    </row>
    <row r="1226" spans="1:3" x14ac:dyDescent="0.3">
      <c r="A1226">
        <v>9618525655</v>
      </c>
      <c r="B1226">
        <v>345</v>
      </c>
      <c r="C1226">
        <v>11.11</v>
      </c>
    </row>
    <row r="1227" spans="1:3" x14ac:dyDescent="0.3">
      <c r="A1227">
        <v>5251237045</v>
      </c>
      <c r="B1227">
        <v>443</v>
      </c>
      <c r="C1227">
        <v>11.21</v>
      </c>
    </row>
    <row r="1228" spans="1:3" x14ac:dyDescent="0.3">
      <c r="A1228">
        <v>243656704</v>
      </c>
      <c r="B1228">
        <v>306</v>
      </c>
      <c r="C1228">
        <v>3.34</v>
      </c>
    </row>
    <row r="1229" spans="1:3" x14ac:dyDescent="0.3">
      <c r="A1229">
        <v>9550650918</v>
      </c>
      <c r="B1229">
        <v>362</v>
      </c>
      <c r="C1229">
        <v>16.34</v>
      </c>
    </row>
    <row r="1230" spans="1:3" x14ac:dyDescent="0.3">
      <c r="A1230">
        <v>8432306730</v>
      </c>
      <c r="B1230">
        <v>391</v>
      </c>
      <c r="C1230">
        <v>21.1</v>
      </c>
    </row>
    <row r="1231" spans="1:3" x14ac:dyDescent="0.3">
      <c r="A1231">
        <v>6661973841</v>
      </c>
      <c r="B1231">
        <v>139</v>
      </c>
      <c r="C1231">
        <v>3.62</v>
      </c>
    </row>
    <row r="1232" spans="1:3" x14ac:dyDescent="0.3">
      <c r="A1232">
        <v>6854401466</v>
      </c>
      <c r="B1232">
        <v>61</v>
      </c>
      <c r="C1232">
        <v>7.21</v>
      </c>
    </row>
    <row r="1233" spans="1:3" x14ac:dyDescent="0.3">
      <c r="A1233">
        <v>9809958849</v>
      </c>
      <c r="B1233">
        <v>300</v>
      </c>
      <c r="C1233">
        <v>20.43</v>
      </c>
    </row>
    <row r="1234" spans="1:3" x14ac:dyDescent="0.3">
      <c r="A1234">
        <v>5730408917</v>
      </c>
      <c r="B1234">
        <v>259</v>
      </c>
      <c r="C1234">
        <v>23.05</v>
      </c>
    </row>
    <row r="1235" spans="1:3" x14ac:dyDescent="0.3">
      <c r="A1235">
        <v>6074269521</v>
      </c>
      <c r="B1235">
        <v>42</v>
      </c>
      <c r="C1235">
        <v>19.14</v>
      </c>
    </row>
    <row r="1236" spans="1:3" x14ac:dyDescent="0.3">
      <c r="A1236">
        <v>1245714433</v>
      </c>
      <c r="B1236">
        <v>150</v>
      </c>
      <c r="C1236">
        <v>12.06</v>
      </c>
    </row>
    <row r="1237" spans="1:3" x14ac:dyDescent="0.3">
      <c r="A1237">
        <v>1261789667</v>
      </c>
      <c r="B1237">
        <v>73</v>
      </c>
      <c r="C1237">
        <v>19.53</v>
      </c>
    </row>
    <row r="1238" spans="1:3" x14ac:dyDescent="0.3">
      <c r="A1238">
        <v>1872155526</v>
      </c>
      <c r="B1238">
        <v>167</v>
      </c>
      <c r="C1238">
        <v>9.09</v>
      </c>
    </row>
    <row r="1239" spans="1:3" x14ac:dyDescent="0.3">
      <c r="A1239">
        <v>2097646047</v>
      </c>
      <c r="B1239">
        <v>209</v>
      </c>
      <c r="C1239">
        <v>5.8</v>
      </c>
    </row>
    <row r="1240" spans="1:3" x14ac:dyDescent="0.3">
      <c r="A1240">
        <v>6467791519</v>
      </c>
      <c r="B1240">
        <v>74</v>
      </c>
      <c r="C1240">
        <v>15.2</v>
      </c>
    </row>
    <row r="1241" spans="1:3" x14ac:dyDescent="0.3">
      <c r="A1241">
        <v>4485135913</v>
      </c>
      <c r="B1241">
        <v>318</v>
      </c>
      <c r="C1241">
        <v>17.059999999999999</v>
      </c>
    </row>
    <row r="1242" spans="1:3" x14ac:dyDescent="0.3">
      <c r="A1242">
        <v>7008376103</v>
      </c>
      <c r="B1242">
        <v>278</v>
      </c>
      <c r="C1242">
        <v>21.4</v>
      </c>
    </row>
    <row r="1243" spans="1:3" x14ac:dyDescent="0.3">
      <c r="A1243">
        <v>3163705569</v>
      </c>
      <c r="B1243">
        <v>71</v>
      </c>
      <c r="C1243">
        <v>3.22</v>
      </c>
    </row>
    <row r="1244" spans="1:3" x14ac:dyDescent="0.3">
      <c r="A1244">
        <v>9076536537</v>
      </c>
      <c r="B1244">
        <v>203</v>
      </c>
      <c r="C1244">
        <v>10.68</v>
      </c>
    </row>
    <row r="1245" spans="1:3" x14ac:dyDescent="0.3">
      <c r="A1245">
        <v>7728554922</v>
      </c>
      <c r="B1245">
        <v>389</v>
      </c>
      <c r="C1245">
        <v>18.93</v>
      </c>
    </row>
    <row r="1246" spans="1:3" x14ac:dyDescent="0.3">
      <c r="A1246">
        <v>9810080393</v>
      </c>
      <c r="B1246">
        <v>17</v>
      </c>
      <c r="C1246">
        <v>15.62</v>
      </c>
    </row>
    <row r="1247" spans="1:3" x14ac:dyDescent="0.3">
      <c r="A1247">
        <v>7153690137</v>
      </c>
      <c r="B1247">
        <v>196</v>
      </c>
      <c r="C1247">
        <v>3.97</v>
      </c>
    </row>
    <row r="1248" spans="1:3" x14ac:dyDescent="0.3">
      <c r="A1248">
        <v>6920694997</v>
      </c>
      <c r="B1248">
        <v>454</v>
      </c>
      <c r="C1248">
        <v>20.49</v>
      </c>
    </row>
    <row r="1249" spans="1:3" x14ac:dyDescent="0.3">
      <c r="A1249">
        <v>620467836</v>
      </c>
      <c r="B1249">
        <v>26</v>
      </c>
      <c r="C1249">
        <v>6.98</v>
      </c>
    </row>
    <row r="1250" spans="1:3" x14ac:dyDescent="0.3">
      <c r="A1250">
        <v>5302357404</v>
      </c>
      <c r="B1250">
        <v>310</v>
      </c>
      <c r="C1250">
        <v>5.49</v>
      </c>
    </row>
    <row r="1251" spans="1:3" x14ac:dyDescent="0.3">
      <c r="A1251">
        <v>4769404069</v>
      </c>
      <c r="B1251">
        <v>203</v>
      </c>
      <c r="C1251">
        <v>15.41</v>
      </c>
    </row>
    <row r="1252" spans="1:3" x14ac:dyDescent="0.3">
      <c r="A1252">
        <v>4537458253</v>
      </c>
      <c r="B1252">
        <v>45</v>
      </c>
      <c r="C1252">
        <v>17.43</v>
      </c>
    </row>
    <row r="1253" spans="1:3" x14ac:dyDescent="0.3">
      <c r="A1253">
        <v>9569785292</v>
      </c>
      <c r="B1253">
        <v>358</v>
      </c>
      <c r="C1253">
        <v>18.350000000000001</v>
      </c>
    </row>
    <row r="1254" spans="1:3" x14ac:dyDescent="0.3">
      <c r="A1254">
        <v>6161871896</v>
      </c>
      <c r="B1254">
        <v>441</v>
      </c>
      <c r="C1254">
        <v>12.26</v>
      </c>
    </row>
    <row r="1255" spans="1:3" x14ac:dyDescent="0.3">
      <c r="A1255">
        <v>33643409</v>
      </c>
      <c r="B1255">
        <v>54</v>
      </c>
      <c r="C1255">
        <v>20.63</v>
      </c>
    </row>
    <row r="1256" spans="1:3" x14ac:dyDescent="0.3">
      <c r="A1256">
        <v>2586090290</v>
      </c>
      <c r="B1256">
        <v>283</v>
      </c>
      <c r="C1256">
        <v>20.77</v>
      </c>
    </row>
    <row r="1257" spans="1:3" x14ac:dyDescent="0.3">
      <c r="A1257">
        <v>1838343779</v>
      </c>
      <c r="B1257">
        <v>257</v>
      </c>
      <c r="C1257">
        <v>9.56</v>
      </c>
    </row>
    <row r="1258" spans="1:3" x14ac:dyDescent="0.3">
      <c r="A1258">
        <v>7277128179</v>
      </c>
      <c r="B1258">
        <v>241</v>
      </c>
      <c r="C1258">
        <v>6.16</v>
      </c>
    </row>
    <row r="1259" spans="1:3" x14ac:dyDescent="0.3">
      <c r="A1259">
        <v>3886652825</v>
      </c>
      <c r="B1259">
        <v>345</v>
      </c>
      <c r="C1259">
        <v>6.85</v>
      </c>
    </row>
    <row r="1260" spans="1:3" x14ac:dyDescent="0.3">
      <c r="A1260">
        <v>3485468439</v>
      </c>
      <c r="B1260">
        <v>445</v>
      </c>
      <c r="C1260">
        <v>23.22</v>
      </c>
    </row>
    <row r="1261" spans="1:3" x14ac:dyDescent="0.3">
      <c r="A1261">
        <v>4536022946</v>
      </c>
      <c r="B1261">
        <v>246</v>
      </c>
      <c r="C1261">
        <v>9.85</v>
      </c>
    </row>
    <row r="1262" spans="1:3" x14ac:dyDescent="0.3">
      <c r="A1262">
        <v>6696379831</v>
      </c>
      <c r="B1262">
        <v>123</v>
      </c>
      <c r="C1262">
        <v>8.7799999999999994</v>
      </c>
    </row>
    <row r="1263" spans="1:3" x14ac:dyDescent="0.3">
      <c r="A1263">
        <v>1670379773</v>
      </c>
      <c r="B1263">
        <v>289</v>
      </c>
      <c r="C1263">
        <v>12.02</v>
      </c>
    </row>
    <row r="1264" spans="1:3" x14ac:dyDescent="0.3">
      <c r="A1264">
        <v>4094660156</v>
      </c>
      <c r="B1264">
        <v>279</v>
      </c>
      <c r="C1264">
        <v>6.66</v>
      </c>
    </row>
    <row r="1265" spans="1:3" x14ac:dyDescent="0.3">
      <c r="A1265">
        <v>6166418375</v>
      </c>
      <c r="B1265">
        <v>414</v>
      </c>
      <c r="C1265">
        <v>16.600000000000001</v>
      </c>
    </row>
    <row r="1266" spans="1:3" x14ac:dyDescent="0.3">
      <c r="A1266">
        <v>644668758</v>
      </c>
      <c r="B1266">
        <v>39</v>
      </c>
      <c r="C1266">
        <v>13.1</v>
      </c>
    </row>
    <row r="1267" spans="1:3" x14ac:dyDescent="0.3">
      <c r="A1267">
        <v>887726629</v>
      </c>
      <c r="B1267">
        <v>448</v>
      </c>
      <c r="C1267">
        <v>9.4600000000000009</v>
      </c>
    </row>
    <row r="1268" spans="1:3" x14ac:dyDescent="0.3">
      <c r="A1268">
        <v>3644403442</v>
      </c>
      <c r="B1268">
        <v>187</v>
      </c>
      <c r="C1268">
        <v>17.5</v>
      </c>
    </row>
    <row r="1269" spans="1:3" x14ac:dyDescent="0.3">
      <c r="A1269">
        <v>3170636647</v>
      </c>
      <c r="B1269">
        <v>373</v>
      </c>
      <c r="C1269">
        <v>10.31</v>
      </c>
    </row>
    <row r="1270" spans="1:3" x14ac:dyDescent="0.3">
      <c r="A1270">
        <v>7812453338</v>
      </c>
      <c r="B1270">
        <v>54</v>
      </c>
      <c r="C1270">
        <v>8.99</v>
      </c>
    </row>
    <row r="1271" spans="1:3" x14ac:dyDescent="0.3">
      <c r="A1271">
        <v>972958460</v>
      </c>
      <c r="B1271">
        <v>403</v>
      </c>
      <c r="C1271">
        <v>19.41</v>
      </c>
    </row>
    <row r="1272" spans="1:3" x14ac:dyDescent="0.3">
      <c r="A1272">
        <v>1645378109</v>
      </c>
      <c r="B1272">
        <v>200</v>
      </c>
      <c r="C1272">
        <v>15.35</v>
      </c>
    </row>
    <row r="1273" spans="1:3" x14ac:dyDescent="0.3">
      <c r="A1273">
        <v>4906983812</v>
      </c>
      <c r="B1273">
        <v>282</v>
      </c>
      <c r="C1273">
        <v>18.2</v>
      </c>
    </row>
    <row r="1274" spans="1:3" x14ac:dyDescent="0.3">
      <c r="A1274">
        <v>6245399701</v>
      </c>
      <c r="B1274">
        <v>254</v>
      </c>
      <c r="C1274">
        <v>5.39</v>
      </c>
    </row>
    <row r="1275" spans="1:3" x14ac:dyDescent="0.3">
      <c r="A1275">
        <v>145232215</v>
      </c>
      <c r="B1275">
        <v>150</v>
      </c>
      <c r="C1275">
        <v>7.04</v>
      </c>
    </row>
    <row r="1276" spans="1:3" x14ac:dyDescent="0.3">
      <c r="A1276">
        <v>7912759441</v>
      </c>
      <c r="B1276">
        <v>320</v>
      </c>
      <c r="C1276">
        <v>16.22</v>
      </c>
    </row>
    <row r="1277" spans="1:3" x14ac:dyDescent="0.3">
      <c r="A1277">
        <v>1227468479</v>
      </c>
      <c r="B1277">
        <v>35</v>
      </c>
      <c r="C1277">
        <v>7.55</v>
      </c>
    </row>
    <row r="1278" spans="1:3" x14ac:dyDescent="0.3">
      <c r="A1278">
        <v>2096381486</v>
      </c>
      <c r="B1278">
        <v>336</v>
      </c>
      <c r="C1278">
        <v>18.47</v>
      </c>
    </row>
    <row r="1279" spans="1:3" x14ac:dyDescent="0.3">
      <c r="A1279">
        <v>8206751525</v>
      </c>
      <c r="B1279">
        <v>60</v>
      </c>
      <c r="C1279">
        <v>9</v>
      </c>
    </row>
    <row r="1280" spans="1:3" x14ac:dyDescent="0.3">
      <c r="A1280">
        <v>3772356636</v>
      </c>
      <c r="B1280">
        <v>472</v>
      </c>
      <c r="C1280">
        <v>12.35</v>
      </c>
    </row>
    <row r="1281" spans="1:3" x14ac:dyDescent="0.3">
      <c r="A1281">
        <v>8407521863</v>
      </c>
      <c r="B1281">
        <v>279</v>
      </c>
      <c r="C1281">
        <v>5.07</v>
      </c>
    </row>
    <row r="1282" spans="1:3" x14ac:dyDescent="0.3">
      <c r="A1282">
        <v>8338437628</v>
      </c>
      <c r="B1282">
        <v>450</v>
      </c>
      <c r="C1282">
        <v>12.33</v>
      </c>
    </row>
    <row r="1283" spans="1:3" x14ac:dyDescent="0.3">
      <c r="A1283">
        <v>8040296492</v>
      </c>
      <c r="B1283">
        <v>492</v>
      </c>
      <c r="C1283">
        <v>10.1</v>
      </c>
    </row>
    <row r="1284" spans="1:3" x14ac:dyDescent="0.3">
      <c r="A1284">
        <v>9225932577</v>
      </c>
      <c r="B1284">
        <v>483</v>
      </c>
      <c r="C1284">
        <v>10.81</v>
      </c>
    </row>
    <row r="1285" spans="1:3" x14ac:dyDescent="0.3">
      <c r="A1285">
        <v>5775239610</v>
      </c>
      <c r="B1285">
        <v>349</v>
      </c>
      <c r="C1285">
        <v>3.91</v>
      </c>
    </row>
    <row r="1286" spans="1:3" x14ac:dyDescent="0.3">
      <c r="A1286">
        <v>5528520820</v>
      </c>
      <c r="B1286">
        <v>101</v>
      </c>
      <c r="C1286">
        <v>19.63</v>
      </c>
    </row>
    <row r="1287" spans="1:3" x14ac:dyDescent="0.3">
      <c r="A1287">
        <v>9458946979</v>
      </c>
      <c r="B1287">
        <v>175</v>
      </c>
      <c r="C1287">
        <v>4.53</v>
      </c>
    </row>
    <row r="1288" spans="1:3" x14ac:dyDescent="0.3">
      <c r="A1288">
        <v>2931160428</v>
      </c>
      <c r="B1288">
        <v>55</v>
      </c>
      <c r="C1288">
        <v>6.85</v>
      </c>
    </row>
    <row r="1289" spans="1:3" x14ac:dyDescent="0.3">
      <c r="A1289">
        <v>3041104954</v>
      </c>
      <c r="B1289">
        <v>224</v>
      </c>
      <c r="C1289">
        <v>6.75</v>
      </c>
    </row>
    <row r="1290" spans="1:3" x14ac:dyDescent="0.3">
      <c r="A1290">
        <v>933908817</v>
      </c>
      <c r="B1290">
        <v>311</v>
      </c>
      <c r="C1290">
        <v>11.21</v>
      </c>
    </row>
    <row r="1291" spans="1:3" x14ac:dyDescent="0.3">
      <c r="A1291">
        <v>9858967235</v>
      </c>
      <c r="B1291">
        <v>24</v>
      </c>
      <c r="C1291">
        <v>12.87</v>
      </c>
    </row>
    <row r="1292" spans="1:3" x14ac:dyDescent="0.3">
      <c r="A1292">
        <v>4463103130</v>
      </c>
      <c r="B1292">
        <v>115</v>
      </c>
      <c r="C1292">
        <v>7.37</v>
      </c>
    </row>
    <row r="1293" spans="1:3" x14ac:dyDescent="0.3">
      <c r="A1293">
        <v>2420962256</v>
      </c>
      <c r="B1293">
        <v>14</v>
      </c>
      <c r="C1293">
        <v>19.29</v>
      </c>
    </row>
    <row r="1294" spans="1:3" x14ac:dyDescent="0.3">
      <c r="A1294">
        <v>1918402165</v>
      </c>
      <c r="B1294">
        <v>27</v>
      </c>
      <c r="C1294">
        <v>19.77</v>
      </c>
    </row>
    <row r="1295" spans="1:3" x14ac:dyDescent="0.3">
      <c r="A1295">
        <v>5626935538</v>
      </c>
      <c r="B1295">
        <v>347</v>
      </c>
      <c r="C1295">
        <v>10.15</v>
      </c>
    </row>
    <row r="1296" spans="1:3" x14ac:dyDescent="0.3">
      <c r="A1296">
        <v>2606368066</v>
      </c>
      <c r="B1296">
        <v>317</v>
      </c>
      <c r="C1296">
        <v>5.03</v>
      </c>
    </row>
    <row r="1297" spans="1:3" x14ac:dyDescent="0.3">
      <c r="A1297">
        <v>9605899807</v>
      </c>
      <c r="B1297">
        <v>363</v>
      </c>
      <c r="C1297">
        <v>3.49</v>
      </c>
    </row>
    <row r="1298" spans="1:3" x14ac:dyDescent="0.3">
      <c r="A1298">
        <v>7660758716</v>
      </c>
      <c r="B1298">
        <v>87</v>
      </c>
      <c r="C1298">
        <v>9.0500000000000007</v>
      </c>
    </row>
    <row r="1299" spans="1:3" x14ac:dyDescent="0.3">
      <c r="A1299">
        <v>5770759089</v>
      </c>
      <c r="B1299">
        <v>201</v>
      </c>
      <c r="C1299">
        <v>4.28</v>
      </c>
    </row>
    <row r="1300" spans="1:3" x14ac:dyDescent="0.3">
      <c r="A1300">
        <v>1002185315</v>
      </c>
      <c r="B1300">
        <v>336</v>
      </c>
      <c r="C1300">
        <v>5.57</v>
      </c>
    </row>
    <row r="1301" spans="1:3" x14ac:dyDescent="0.3">
      <c r="A1301">
        <v>3397559692</v>
      </c>
      <c r="B1301">
        <v>289</v>
      </c>
      <c r="C1301">
        <v>23.63</v>
      </c>
    </row>
    <row r="1302" spans="1:3" x14ac:dyDescent="0.3">
      <c r="A1302">
        <v>2535818396</v>
      </c>
      <c r="B1302">
        <v>181</v>
      </c>
      <c r="C1302">
        <v>5.08</v>
      </c>
    </row>
    <row r="1303" spans="1:3" x14ac:dyDescent="0.3">
      <c r="A1303">
        <v>6634496272</v>
      </c>
      <c r="B1303">
        <v>158</v>
      </c>
      <c r="C1303">
        <v>9.27</v>
      </c>
    </row>
    <row r="1304" spans="1:3" x14ac:dyDescent="0.3">
      <c r="A1304">
        <v>7166927058</v>
      </c>
      <c r="B1304">
        <v>293</v>
      </c>
      <c r="C1304">
        <v>19.34</v>
      </c>
    </row>
    <row r="1305" spans="1:3" x14ac:dyDescent="0.3">
      <c r="A1305">
        <v>3623531241</v>
      </c>
      <c r="B1305">
        <v>216</v>
      </c>
      <c r="C1305">
        <v>15.82</v>
      </c>
    </row>
    <row r="1306" spans="1:3" x14ac:dyDescent="0.3">
      <c r="A1306">
        <v>9045865414</v>
      </c>
      <c r="B1306">
        <v>215</v>
      </c>
      <c r="C1306">
        <v>13.44</v>
      </c>
    </row>
    <row r="1307" spans="1:3" x14ac:dyDescent="0.3">
      <c r="A1307">
        <v>1454673319</v>
      </c>
      <c r="B1307">
        <v>450</v>
      </c>
      <c r="C1307">
        <v>18.440000000000001</v>
      </c>
    </row>
    <row r="1308" spans="1:3" x14ac:dyDescent="0.3">
      <c r="A1308">
        <v>3197988632</v>
      </c>
      <c r="B1308">
        <v>338</v>
      </c>
      <c r="C1308">
        <v>17.36</v>
      </c>
    </row>
    <row r="1309" spans="1:3" x14ac:dyDescent="0.3">
      <c r="A1309">
        <v>4039450767</v>
      </c>
      <c r="B1309">
        <v>451</v>
      </c>
      <c r="C1309">
        <v>5.82</v>
      </c>
    </row>
    <row r="1310" spans="1:3" x14ac:dyDescent="0.3">
      <c r="A1310">
        <v>4947334535</v>
      </c>
      <c r="B1310">
        <v>143</v>
      </c>
      <c r="C1310">
        <v>21.7</v>
      </c>
    </row>
    <row r="1311" spans="1:3" x14ac:dyDescent="0.3">
      <c r="A1311">
        <v>471566618</v>
      </c>
      <c r="B1311">
        <v>416</v>
      </c>
      <c r="C1311">
        <v>23.49</v>
      </c>
    </row>
    <row r="1312" spans="1:3" x14ac:dyDescent="0.3">
      <c r="A1312">
        <v>5501042672</v>
      </c>
      <c r="B1312">
        <v>113</v>
      </c>
      <c r="C1312">
        <v>10.89</v>
      </c>
    </row>
    <row r="1313" spans="1:3" x14ac:dyDescent="0.3">
      <c r="A1313">
        <v>6895621636</v>
      </c>
      <c r="B1313">
        <v>445</v>
      </c>
      <c r="C1313">
        <v>20.23</v>
      </c>
    </row>
    <row r="1314" spans="1:3" x14ac:dyDescent="0.3">
      <c r="A1314">
        <v>5809422647</v>
      </c>
      <c r="B1314">
        <v>64</v>
      </c>
      <c r="C1314">
        <v>18.2</v>
      </c>
    </row>
    <row r="1315" spans="1:3" x14ac:dyDescent="0.3">
      <c r="A1315">
        <v>4231715769</v>
      </c>
      <c r="B1315">
        <v>160</v>
      </c>
      <c r="C1315">
        <v>18.059999999999999</v>
      </c>
    </row>
    <row r="1316" spans="1:3" x14ac:dyDescent="0.3">
      <c r="A1316">
        <v>8420921176</v>
      </c>
      <c r="B1316">
        <v>404</v>
      </c>
      <c r="C1316">
        <v>20.43</v>
      </c>
    </row>
    <row r="1317" spans="1:3" x14ac:dyDescent="0.3">
      <c r="A1317">
        <v>3676831524</v>
      </c>
      <c r="B1317">
        <v>304</v>
      </c>
      <c r="C1317">
        <v>4.67</v>
      </c>
    </row>
    <row r="1318" spans="1:3" x14ac:dyDescent="0.3">
      <c r="A1318">
        <v>6043656308</v>
      </c>
      <c r="B1318">
        <v>141</v>
      </c>
      <c r="C1318">
        <v>8.4499999999999993</v>
      </c>
    </row>
    <row r="1319" spans="1:3" x14ac:dyDescent="0.3">
      <c r="A1319">
        <v>3885598970</v>
      </c>
      <c r="B1319">
        <v>438</v>
      </c>
      <c r="C1319">
        <v>15.49</v>
      </c>
    </row>
    <row r="1320" spans="1:3" x14ac:dyDescent="0.3">
      <c r="A1320">
        <v>174210228</v>
      </c>
      <c r="B1320">
        <v>114</v>
      </c>
      <c r="C1320">
        <v>10.29</v>
      </c>
    </row>
    <row r="1321" spans="1:3" x14ac:dyDescent="0.3">
      <c r="A1321">
        <v>7047153552</v>
      </c>
      <c r="B1321">
        <v>108</v>
      </c>
      <c r="C1321">
        <v>19.45</v>
      </c>
    </row>
    <row r="1322" spans="1:3" x14ac:dyDescent="0.3">
      <c r="A1322">
        <v>7388964391</v>
      </c>
      <c r="B1322">
        <v>77</v>
      </c>
      <c r="C1322">
        <v>16.64</v>
      </c>
    </row>
    <row r="1323" spans="1:3" x14ac:dyDescent="0.3">
      <c r="A1323">
        <v>541080275</v>
      </c>
      <c r="B1323">
        <v>445</v>
      </c>
      <c r="C1323">
        <v>3.13</v>
      </c>
    </row>
    <row r="1324" spans="1:3" x14ac:dyDescent="0.3">
      <c r="A1324">
        <v>440857144</v>
      </c>
      <c r="B1324">
        <v>85</v>
      </c>
      <c r="C1324">
        <v>9.5299999999999994</v>
      </c>
    </row>
    <row r="1325" spans="1:3" x14ac:dyDescent="0.3">
      <c r="A1325">
        <v>4513433812</v>
      </c>
      <c r="B1325">
        <v>150</v>
      </c>
      <c r="C1325">
        <v>13.04</v>
      </c>
    </row>
    <row r="1326" spans="1:3" x14ac:dyDescent="0.3">
      <c r="A1326">
        <v>339460431</v>
      </c>
      <c r="B1326">
        <v>260</v>
      </c>
      <c r="C1326">
        <v>17.600000000000001</v>
      </c>
    </row>
    <row r="1327" spans="1:3" x14ac:dyDescent="0.3">
      <c r="A1327">
        <v>3555152782</v>
      </c>
      <c r="B1327">
        <v>399</v>
      </c>
      <c r="C1327">
        <v>9.41</v>
      </c>
    </row>
    <row r="1328" spans="1:3" x14ac:dyDescent="0.3">
      <c r="A1328">
        <v>4301558884</v>
      </c>
      <c r="B1328">
        <v>172</v>
      </c>
      <c r="C1328">
        <v>10.77</v>
      </c>
    </row>
    <row r="1329" spans="1:3" x14ac:dyDescent="0.3">
      <c r="A1329">
        <v>6652715272</v>
      </c>
      <c r="B1329">
        <v>420</v>
      </c>
      <c r="C1329">
        <v>3.86</v>
      </c>
    </row>
    <row r="1330" spans="1:3" x14ac:dyDescent="0.3">
      <c r="A1330">
        <v>1340301193</v>
      </c>
      <c r="B1330">
        <v>239</v>
      </c>
      <c r="C1330">
        <v>16.41</v>
      </c>
    </row>
    <row r="1331" spans="1:3" x14ac:dyDescent="0.3">
      <c r="A1331">
        <v>90553473</v>
      </c>
      <c r="B1331">
        <v>99</v>
      </c>
      <c r="C1331">
        <v>21.57</v>
      </c>
    </row>
    <row r="1332" spans="1:3" x14ac:dyDescent="0.3">
      <c r="A1332">
        <v>1493068225</v>
      </c>
      <c r="B1332">
        <v>247</v>
      </c>
      <c r="C1332">
        <v>20.29</v>
      </c>
    </row>
    <row r="1333" spans="1:3" x14ac:dyDescent="0.3">
      <c r="A1333">
        <v>6024513688</v>
      </c>
      <c r="B1333">
        <v>63</v>
      </c>
      <c r="C1333">
        <v>19.39</v>
      </c>
    </row>
    <row r="1334" spans="1:3" x14ac:dyDescent="0.3">
      <c r="A1334">
        <v>4681073624</v>
      </c>
      <c r="B1334">
        <v>159</v>
      </c>
      <c r="C1334">
        <v>17.100000000000001</v>
      </c>
    </row>
    <row r="1335" spans="1:3" x14ac:dyDescent="0.3">
      <c r="A1335">
        <v>2375844248</v>
      </c>
      <c r="B1335">
        <v>51</v>
      </c>
      <c r="C1335">
        <v>5.12</v>
      </c>
    </row>
    <row r="1336" spans="1:3" x14ac:dyDescent="0.3">
      <c r="A1336">
        <v>4670229040</v>
      </c>
      <c r="B1336">
        <v>470</v>
      </c>
      <c r="C1336">
        <v>9.65</v>
      </c>
    </row>
    <row r="1337" spans="1:3" x14ac:dyDescent="0.3">
      <c r="A1337">
        <v>6864182276</v>
      </c>
      <c r="B1337">
        <v>280</v>
      </c>
      <c r="C1337">
        <v>7.43</v>
      </c>
    </row>
    <row r="1338" spans="1:3" x14ac:dyDescent="0.3">
      <c r="A1338">
        <v>9111537620</v>
      </c>
      <c r="B1338">
        <v>156</v>
      </c>
      <c r="C1338">
        <v>17.350000000000001</v>
      </c>
    </row>
    <row r="1339" spans="1:3" x14ac:dyDescent="0.3">
      <c r="A1339">
        <v>2173006032</v>
      </c>
      <c r="B1339">
        <v>262</v>
      </c>
      <c r="C1339">
        <v>13.12</v>
      </c>
    </row>
    <row r="1340" spans="1:3" x14ac:dyDescent="0.3">
      <c r="A1340">
        <v>567255101</v>
      </c>
      <c r="B1340">
        <v>214</v>
      </c>
      <c r="C1340">
        <v>11.16</v>
      </c>
    </row>
    <row r="1341" spans="1:3" x14ac:dyDescent="0.3">
      <c r="A1341">
        <v>1831297523</v>
      </c>
      <c r="B1341">
        <v>35</v>
      </c>
      <c r="C1341">
        <v>17.61</v>
      </c>
    </row>
    <row r="1342" spans="1:3" x14ac:dyDescent="0.3">
      <c r="A1342">
        <v>7415227851</v>
      </c>
      <c r="B1342">
        <v>146</v>
      </c>
      <c r="C1342">
        <v>15.08</v>
      </c>
    </row>
    <row r="1343" spans="1:3" x14ac:dyDescent="0.3">
      <c r="A1343">
        <v>9912493421</v>
      </c>
      <c r="B1343">
        <v>98</v>
      </c>
      <c r="C1343">
        <v>9.73</v>
      </c>
    </row>
    <row r="1344" spans="1:3" x14ac:dyDescent="0.3">
      <c r="A1344">
        <v>5144748662</v>
      </c>
      <c r="B1344">
        <v>243</v>
      </c>
      <c r="C1344">
        <v>17.41</v>
      </c>
    </row>
    <row r="1345" spans="1:3" x14ac:dyDescent="0.3">
      <c r="A1345">
        <v>3433726982</v>
      </c>
      <c r="B1345">
        <v>382</v>
      </c>
      <c r="C1345">
        <v>23.98</v>
      </c>
    </row>
    <row r="1346" spans="1:3" x14ac:dyDescent="0.3">
      <c r="A1346">
        <v>7785665293</v>
      </c>
      <c r="B1346">
        <v>415</v>
      </c>
      <c r="C1346">
        <v>20.32</v>
      </c>
    </row>
    <row r="1347" spans="1:3" x14ac:dyDescent="0.3">
      <c r="A1347">
        <v>4930420182</v>
      </c>
      <c r="B1347">
        <v>406</v>
      </c>
      <c r="C1347">
        <v>17.8</v>
      </c>
    </row>
    <row r="1348" spans="1:3" x14ac:dyDescent="0.3">
      <c r="A1348">
        <v>5452702976</v>
      </c>
      <c r="B1348">
        <v>89</v>
      </c>
      <c r="C1348">
        <v>21.08</v>
      </c>
    </row>
    <row r="1349" spans="1:3" x14ac:dyDescent="0.3">
      <c r="A1349">
        <v>668905936</v>
      </c>
      <c r="B1349">
        <v>90</v>
      </c>
      <c r="C1349">
        <v>21.13</v>
      </c>
    </row>
    <row r="1350" spans="1:3" x14ac:dyDescent="0.3">
      <c r="A1350">
        <v>7636759617</v>
      </c>
      <c r="B1350">
        <v>69</v>
      </c>
      <c r="C1350">
        <v>14.5</v>
      </c>
    </row>
    <row r="1351" spans="1:3" x14ac:dyDescent="0.3">
      <c r="A1351">
        <v>548005016</v>
      </c>
      <c r="B1351">
        <v>170</v>
      </c>
      <c r="C1351">
        <v>8.36</v>
      </c>
    </row>
    <row r="1352" spans="1:3" x14ac:dyDescent="0.3">
      <c r="A1352">
        <v>5200198722</v>
      </c>
      <c r="B1352">
        <v>212</v>
      </c>
      <c r="C1352">
        <v>15.57</v>
      </c>
    </row>
    <row r="1353" spans="1:3" x14ac:dyDescent="0.3">
      <c r="A1353">
        <v>1946806122</v>
      </c>
      <c r="B1353">
        <v>468</v>
      </c>
      <c r="C1353">
        <v>5.3</v>
      </c>
    </row>
    <row r="1354" spans="1:3" x14ac:dyDescent="0.3">
      <c r="A1354">
        <v>6528608566</v>
      </c>
      <c r="B1354">
        <v>240</v>
      </c>
      <c r="C1354">
        <v>4.41</v>
      </c>
    </row>
    <row r="1355" spans="1:3" x14ac:dyDescent="0.3">
      <c r="A1355">
        <v>1622280386</v>
      </c>
      <c r="B1355">
        <v>16</v>
      </c>
      <c r="C1355">
        <v>17.75</v>
      </c>
    </row>
    <row r="1356" spans="1:3" x14ac:dyDescent="0.3">
      <c r="A1356">
        <v>2091492058</v>
      </c>
      <c r="B1356">
        <v>205</v>
      </c>
      <c r="C1356">
        <v>19.12</v>
      </c>
    </row>
    <row r="1357" spans="1:3" x14ac:dyDescent="0.3">
      <c r="A1357">
        <v>638542681</v>
      </c>
      <c r="B1357">
        <v>417</v>
      </c>
      <c r="C1357">
        <v>16.940000000000001</v>
      </c>
    </row>
    <row r="1358" spans="1:3" x14ac:dyDescent="0.3">
      <c r="A1358">
        <v>7161743089</v>
      </c>
      <c r="B1358">
        <v>191</v>
      </c>
      <c r="C1358">
        <v>8.8699999999999992</v>
      </c>
    </row>
    <row r="1359" spans="1:3" x14ac:dyDescent="0.3">
      <c r="A1359">
        <v>7080675365</v>
      </c>
      <c r="B1359">
        <v>152</v>
      </c>
      <c r="C1359">
        <v>15.25</v>
      </c>
    </row>
    <row r="1360" spans="1:3" x14ac:dyDescent="0.3">
      <c r="A1360">
        <v>3189452325</v>
      </c>
      <c r="B1360">
        <v>279</v>
      </c>
      <c r="C1360">
        <v>18.47</v>
      </c>
    </row>
    <row r="1361" spans="1:3" x14ac:dyDescent="0.3">
      <c r="A1361">
        <v>164505673</v>
      </c>
      <c r="B1361">
        <v>66</v>
      </c>
      <c r="C1361">
        <v>15.3</v>
      </c>
    </row>
    <row r="1362" spans="1:3" x14ac:dyDescent="0.3">
      <c r="A1362">
        <v>3277658134</v>
      </c>
      <c r="B1362">
        <v>468</v>
      </c>
      <c r="C1362">
        <v>5.73</v>
      </c>
    </row>
    <row r="1363" spans="1:3" x14ac:dyDescent="0.3">
      <c r="A1363">
        <v>4098577246</v>
      </c>
      <c r="B1363">
        <v>79</v>
      </c>
      <c r="C1363">
        <v>14.86</v>
      </c>
    </row>
    <row r="1364" spans="1:3" x14ac:dyDescent="0.3">
      <c r="A1364">
        <v>1651593673</v>
      </c>
      <c r="B1364">
        <v>264</v>
      </c>
      <c r="C1364">
        <v>8.1</v>
      </c>
    </row>
    <row r="1365" spans="1:3" x14ac:dyDescent="0.3">
      <c r="A1365">
        <v>7153063794</v>
      </c>
      <c r="B1365">
        <v>276</v>
      </c>
      <c r="C1365">
        <v>9.08</v>
      </c>
    </row>
    <row r="1366" spans="1:3" x14ac:dyDescent="0.3">
      <c r="A1366">
        <v>7647190705</v>
      </c>
      <c r="B1366">
        <v>304</v>
      </c>
      <c r="C1366">
        <v>11.75</v>
      </c>
    </row>
    <row r="1367" spans="1:3" x14ac:dyDescent="0.3">
      <c r="A1367">
        <v>9904677094</v>
      </c>
      <c r="B1367">
        <v>126</v>
      </c>
      <c r="C1367">
        <v>20.58</v>
      </c>
    </row>
    <row r="1368" spans="1:3" x14ac:dyDescent="0.3">
      <c r="A1368">
        <v>5642009620</v>
      </c>
      <c r="B1368">
        <v>184</v>
      </c>
      <c r="C1368">
        <v>3.92</v>
      </c>
    </row>
    <row r="1369" spans="1:3" x14ac:dyDescent="0.3">
      <c r="A1369">
        <v>6126565296</v>
      </c>
      <c r="B1369">
        <v>62</v>
      </c>
      <c r="C1369">
        <v>20.7</v>
      </c>
    </row>
    <row r="1370" spans="1:3" x14ac:dyDescent="0.3">
      <c r="A1370">
        <v>8681472203</v>
      </c>
      <c r="B1370">
        <v>366</v>
      </c>
      <c r="C1370">
        <v>19.84</v>
      </c>
    </row>
    <row r="1371" spans="1:3" x14ac:dyDescent="0.3">
      <c r="A1371">
        <v>2615031163</v>
      </c>
      <c r="B1371">
        <v>203</v>
      </c>
      <c r="C1371">
        <v>13.26</v>
      </c>
    </row>
    <row r="1372" spans="1:3" x14ac:dyDescent="0.3">
      <c r="A1372">
        <v>8461838075</v>
      </c>
      <c r="B1372">
        <v>27</v>
      </c>
      <c r="C1372">
        <v>21.81</v>
      </c>
    </row>
    <row r="1373" spans="1:3" x14ac:dyDescent="0.3">
      <c r="A1373">
        <v>940386722</v>
      </c>
      <c r="B1373">
        <v>167</v>
      </c>
      <c r="C1373">
        <v>15.7</v>
      </c>
    </row>
    <row r="1374" spans="1:3" x14ac:dyDescent="0.3">
      <c r="A1374">
        <v>2418858495</v>
      </c>
      <c r="B1374">
        <v>315</v>
      </c>
      <c r="C1374">
        <v>18.579999999999998</v>
      </c>
    </row>
    <row r="1375" spans="1:3" x14ac:dyDescent="0.3">
      <c r="A1375">
        <v>3421009384</v>
      </c>
      <c r="B1375">
        <v>186</v>
      </c>
      <c r="C1375">
        <v>4.8</v>
      </c>
    </row>
    <row r="1376" spans="1:3" x14ac:dyDescent="0.3">
      <c r="A1376">
        <v>9718303186</v>
      </c>
      <c r="B1376">
        <v>313</v>
      </c>
      <c r="C1376">
        <v>9.0399999999999991</v>
      </c>
    </row>
    <row r="1377" spans="1:3" x14ac:dyDescent="0.3">
      <c r="A1377">
        <v>8388462308</v>
      </c>
      <c r="B1377">
        <v>400</v>
      </c>
      <c r="C1377">
        <v>9.49</v>
      </c>
    </row>
    <row r="1378" spans="1:3" x14ac:dyDescent="0.3">
      <c r="A1378">
        <v>6469362146</v>
      </c>
      <c r="B1378">
        <v>320</v>
      </c>
      <c r="C1378">
        <v>15.75</v>
      </c>
    </row>
    <row r="1379" spans="1:3" x14ac:dyDescent="0.3">
      <c r="A1379">
        <v>6245576211</v>
      </c>
      <c r="B1379">
        <v>242</v>
      </c>
      <c r="C1379">
        <v>3.25</v>
      </c>
    </row>
    <row r="1380" spans="1:3" x14ac:dyDescent="0.3">
      <c r="A1380">
        <v>1490773630</v>
      </c>
      <c r="B1380">
        <v>299</v>
      </c>
      <c r="C1380">
        <v>14.04</v>
      </c>
    </row>
    <row r="1381" spans="1:3" x14ac:dyDescent="0.3">
      <c r="A1381">
        <v>544268754</v>
      </c>
      <c r="B1381">
        <v>423</v>
      </c>
      <c r="C1381">
        <v>19.579999999999998</v>
      </c>
    </row>
    <row r="1382" spans="1:3" x14ac:dyDescent="0.3">
      <c r="A1382">
        <v>8598381357</v>
      </c>
      <c r="B1382">
        <v>319</v>
      </c>
      <c r="C1382">
        <v>9.93</v>
      </c>
    </row>
    <row r="1383" spans="1:3" x14ac:dyDescent="0.3">
      <c r="A1383">
        <v>2762002539</v>
      </c>
      <c r="B1383">
        <v>137</v>
      </c>
      <c r="C1383">
        <v>10.52</v>
      </c>
    </row>
    <row r="1384" spans="1:3" x14ac:dyDescent="0.3">
      <c r="A1384">
        <v>4743629545</v>
      </c>
      <c r="B1384">
        <v>143</v>
      </c>
      <c r="C1384">
        <v>22.67</v>
      </c>
    </row>
    <row r="1385" spans="1:3" x14ac:dyDescent="0.3">
      <c r="A1385">
        <v>6341027008</v>
      </c>
      <c r="B1385">
        <v>101</v>
      </c>
      <c r="C1385">
        <v>21.41</v>
      </c>
    </row>
    <row r="1386" spans="1:3" x14ac:dyDescent="0.3">
      <c r="A1386">
        <v>2871411880</v>
      </c>
      <c r="B1386">
        <v>494</v>
      </c>
      <c r="C1386">
        <v>19.21</v>
      </c>
    </row>
    <row r="1387" spans="1:3" x14ac:dyDescent="0.3">
      <c r="A1387">
        <v>9759390095</v>
      </c>
      <c r="B1387">
        <v>456</v>
      </c>
      <c r="C1387">
        <v>17.98</v>
      </c>
    </row>
    <row r="1388" spans="1:3" x14ac:dyDescent="0.3">
      <c r="A1388">
        <v>1225126791</v>
      </c>
      <c r="B1388">
        <v>78</v>
      </c>
      <c r="C1388">
        <v>10.58</v>
      </c>
    </row>
    <row r="1389" spans="1:3" x14ac:dyDescent="0.3">
      <c r="A1389">
        <v>1914956530</v>
      </c>
      <c r="B1389">
        <v>193</v>
      </c>
      <c r="C1389">
        <v>10.7</v>
      </c>
    </row>
    <row r="1390" spans="1:3" x14ac:dyDescent="0.3">
      <c r="A1390">
        <v>5535096225</v>
      </c>
      <c r="B1390">
        <v>233</v>
      </c>
      <c r="C1390">
        <v>4.71</v>
      </c>
    </row>
    <row r="1391" spans="1:3" x14ac:dyDescent="0.3">
      <c r="A1391">
        <v>822164392</v>
      </c>
      <c r="B1391">
        <v>294</v>
      </c>
      <c r="C1391">
        <v>9.33</v>
      </c>
    </row>
    <row r="1392" spans="1:3" x14ac:dyDescent="0.3">
      <c r="A1392">
        <v>5211366473</v>
      </c>
      <c r="B1392">
        <v>93</v>
      </c>
      <c r="C1392">
        <v>16.920000000000002</v>
      </c>
    </row>
    <row r="1393" spans="1:3" x14ac:dyDescent="0.3">
      <c r="A1393">
        <v>5681171575</v>
      </c>
      <c r="B1393">
        <v>130</v>
      </c>
      <c r="C1393">
        <v>5.61</v>
      </c>
    </row>
    <row r="1394" spans="1:3" x14ac:dyDescent="0.3">
      <c r="A1394">
        <v>7113621061</v>
      </c>
      <c r="B1394">
        <v>205</v>
      </c>
      <c r="C1394">
        <v>15.98</v>
      </c>
    </row>
    <row r="1395" spans="1:3" x14ac:dyDescent="0.3">
      <c r="A1395">
        <v>7792006896</v>
      </c>
      <c r="B1395">
        <v>380</v>
      </c>
      <c r="C1395">
        <v>5.62</v>
      </c>
    </row>
    <row r="1396" spans="1:3" x14ac:dyDescent="0.3">
      <c r="A1396">
        <v>9730063630</v>
      </c>
      <c r="B1396">
        <v>260</v>
      </c>
      <c r="C1396">
        <v>4.97</v>
      </c>
    </row>
    <row r="1397" spans="1:3" x14ac:dyDescent="0.3">
      <c r="A1397">
        <v>9264676055</v>
      </c>
      <c r="B1397">
        <v>477</v>
      </c>
      <c r="C1397">
        <v>8.6999999999999993</v>
      </c>
    </row>
    <row r="1398" spans="1:3" x14ac:dyDescent="0.3">
      <c r="A1398">
        <v>922196259</v>
      </c>
      <c r="B1398">
        <v>480</v>
      </c>
      <c r="C1398">
        <v>16.760000000000002</v>
      </c>
    </row>
    <row r="1399" spans="1:3" x14ac:dyDescent="0.3">
      <c r="A1399">
        <v>9121253443</v>
      </c>
      <c r="B1399">
        <v>314</v>
      </c>
      <c r="C1399">
        <v>23.85</v>
      </c>
    </row>
    <row r="1400" spans="1:3" x14ac:dyDescent="0.3">
      <c r="A1400">
        <v>2337179131</v>
      </c>
      <c r="B1400">
        <v>369</v>
      </c>
      <c r="C1400">
        <v>18.940000000000001</v>
      </c>
    </row>
    <row r="1401" spans="1:3" x14ac:dyDescent="0.3">
      <c r="A1401">
        <v>2546082917</v>
      </c>
      <c r="B1401">
        <v>159</v>
      </c>
      <c r="C1401">
        <v>12.11</v>
      </c>
    </row>
    <row r="1402" spans="1:3" x14ac:dyDescent="0.3">
      <c r="A1402">
        <v>4286125571</v>
      </c>
      <c r="B1402">
        <v>421</v>
      </c>
      <c r="C1402">
        <v>10.88</v>
      </c>
    </row>
    <row r="1403" spans="1:3" x14ac:dyDescent="0.3">
      <c r="A1403">
        <v>1569863068</v>
      </c>
      <c r="B1403">
        <v>456</v>
      </c>
      <c r="C1403">
        <v>19.71</v>
      </c>
    </row>
    <row r="1404" spans="1:3" x14ac:dyDescent="0.3">
      <c r="A1404">
        <v>5705254599</v>
      </c>
      <c r="B1404">
        <v>56</v>
      </c>
      <c r="C1404">
        <v>6.61</v>
      </c>
    </row>
    <row r="1405" spans="1:3" x14ac:dyDescent="0.3">
      <c r="A1405">
        <v>2172384694</v>
      </c>
      <c r="B1405">
        <v>70</v>
      </c>
      <c r="C1405">
        <v>21.32</v>
      </c>
    </row>
    <row r="1406" spans="1:3" x14ac:dyDescent="0.3">
      <c r="A1406">
        <v>2150564359</v>
      </c>
      <c r="B1406">
        <v>415</v>
      </c>
      <c r="C1406">
        <v>17.78</v>
      </c>
    </row>
    <row r="1407" spans="1:3" x14ac:dyDescent="0.3">
      <c r="A1407">
        <v>2437405033</v>
      </c>
      <c r="B1407">
        <v>398</v>
      </c>
      <c r="C1407">
        <v>7.63</v>
      </c>
    </row>
    <row r="1408" spans="1:3" x14ac:dyDescent="0.3">
      <c r="A1408">
        <v>9638196566</v>
      </c>
      <c r="B1408">
        <v>212</v>
      </c>
      <c r="C1408">
        <v>14.28</v>
      </c>
    </row>
    <row r="1409" spans="1:3" x14ac:dyDescent="0.3">
      <c r="A1409">
        <v>9066890047</v>
      </c>
      <c r="B1409">
        <v>393</v>
      </c>
      <c r="C1409">
        <v>13.73</v>
      </c>
    </row>
    <row r="1410" spans="1:3" x14ac:dyDescent="0.3">
      <c r="A1410">
        <v>4179285814</v>
      </c>
      <c r="B1410">
        <v>208</v>
      </c>
      <c r="C1410">
        <v>15.91</v>
      </c>
    </row>
    <row r="1411" spans="1:3" x14ac:dyDescent="0.3">
      <c r="A1411">
        <v>4394232678</v>
      </c>
      <c r="B1411">
        <v>185</v>
      </c>
      <c r="C1411">
        <v>20.64</v>
      </c>
    </row>
    <row r="1412" spans="1:3" x14ac:dyDescent="0.3">
      <c r="A1412">
        <v>8190958613</v>
      </c>
      <c r="B1412">
        <v>192</v>
      </c>
      <c r="C1412">
        <v>10.18</v>
      </c>
    </row>
    <row r="1413" spans="1:3" x14ac:dyDescent="0.3">
      <c r="A1413">
        <v>2547217962</v>
      </c>
      <c r="B1413">
        <v>460</v>
      </c>
      <c r="C1413">
        <v>14.74</v>
      </c>
    </row>
    <row r="1414" spans="1:3" x14ac:dyDescent="0.3">
      <c r="A1414">
        <v>5674583750</v>
      </c>
      <c r="B1414">
        <v>106</v>
      </c>
      <c r="C1414">
        <v>20.92</v>
      </c>
    </row>
    <row r="1415" spans="1:3" x14ac:dyDescent="0.3">
      <c r="A1415">
        <v>551316799</v>
      </c>
      <c r="B1415">
        <v>15</v>
      </c>
      <c r="C1415">
        <v>10.38</v>
      </c>
    </row>
    <row r="1416" spans="1:3" x14ac:dyDescent="0.3">
      <c r="A1416">
        <v>3663246387</v>
      </c>
      <c r="B1416">
        <v>79</v>
      </c>
      <c r="C1416">
        <v>18.100000000000001</v>
      </c>
    </row>
    <row r="1417" spans="1:3" x14ac:dyDescent="0.3">
      <c r="A1417">
        <v>1002720845</v>
      </c>
      <c r="B1417">
        <v>445</v>
      </c>
      <c r="C1417">
        <v>16.440000000000001</v>
      </c>
    </row>
    <row r="1418" spans="1:3" x14ac:dyDescent="0.3">
      <c r="A1418">
        <v>8872903553</v>
      </c>
      <c r="B1418">
        <v>82</v>
      </c>
      <c r="C1418">
        <v>6.35</v>
      </c>
    </row>
    <row r="1419" spans="1:3" x14ac:dyDescent="0.3">
      <c r="A1419">
        <v>273455958</v>
      </c>
      <c r="B1419">
        <v>431</v>
      </c>
      <c r="C1419">
        <v>17.75</v>
      </c>
    </row>
    <row r="1420" spans="1:3" x14ac:dyDescent="0.3">
      <c r="A1420">
        <v>4794355182</v>
      </c>
      <c r="B1420">
        <v>43</v>
      </c>
      <c r="C1420">
        <v>16.27</v>
      </c>
    </row>
    <row r="1421" spans="1:3" x14ac:dyDescent="0.3">
      <c r="A1421">
        <v>896472070</v>
      </c>
      <c r="B1421">
        <v>341</v>
      </c>
      <c r="C1421">
        <v>6.33</v>
      </c>
    </row>
    <row r="1422" spans="1:3" x14ac:dyDescent="0.3">
      <c r="A1422">
        <v>9152199951</v>
      </c>
      <c r="B1422">
        <v>388</v>
      </c>
      <c r="C1422">
        <v>7</v>
      </c>
    </row>
    <row r="1423" spans="1:3" x14ac:dyDescent="0.3">
      <c r="A1423">
        <v>3831120350</v>
      </c>
      <c r="B1423">
        <v>348</v>
      </c>
      <c r="C1423">
        <v>9.1999999999999993</v>
      </c>
    </row>
    <row r="1424" spans="1:3" x14ac:dyDescent="0.3">
      <c r="A1424">
        <v>2356737625</v>
      </c>
      <c r="B1424">
        <v>19</v>
      </c>
      <c r="C1424">
        <v>7.02</v>
      </c>
    </row>
    <row r="1425" spans="1:3" x14ac:dyDescent="0.3">
      <c r="A1425">
        <v>7136998688</v>
      </c>
      <c r="B1425">
        <v>60</v>
      </c>
      <c r="C1425">
        <v>7.52</v>
      </c>
    </row>
    <row r="1426" spans="1:3" x14ac:dyDescent="0.3">
      <c r="A1426">
        <v>866923166</v>
      </c>
      <c r="B1426">
        <v>320</v>
      </c>
      <c r="C1426">
        <v>14.54</v>
      </c>
    </row>
    <row r="1427" spans="1:3" x14ac:dyDescent="0.3">
      <c r="A1427">
        <v>2771614034</v>
      </c>
      <c r="B1427">
        <v>229</v>
      </c>
      <c r="C1427">
        <v>9.01</v>
      </c>
    </row>
    <row r="1428" spans="1:3" x14ac:dyDescent="0.3">
      <c r="A1428">
        <v>3522757954</v>
      </c>
      <c r="B1428">
        <v>23</v>
      </c>
      <c r="C1428">
        <v>10.3</v>
      </c>
    </row>
    <row r="1429" spans="1:3" x14ac:dyDescent="0.3">
      <c r="A1429">
        <v>4761993561</v>
      </c>
      <c r="B1429">
        <v>441</v>
      </c>
      <c r="C1429">
        <v>9.76</v>
      </c>
    </row>
    <row r="1430" spans="1:3" x14ac:dyDescent="0.3">
      <c r="A1430">
        <v>8573067266</v>
      </c>
      <c r="B1430">
        <v>248</v>
      </c>
      <c r="C1430">
        <v>14.4</v>
      </c>
    </row>
    <row r="1431" spans="1:3" x14ac:dyDescent="0.3">
      <c r="A1431">
        <v>9743039832</v>
      </c>
      <c r="B1431">
        <v>292</v>
      </c>
      <c r="C1431">
        <v>7.94</v>
      </c>
    </row>
    <row r="1432" spans="1:3" x14ac:dyDescent="0.3">
      <c r="A1432">
        <v>9780852556</v>
      </c>
      <c r="B1432">
        <v>22</v>
      </c>
      <c r="C1432">
        <v>13.77</v>
      </c>
    </row>
    <row r="1433" spans="1:3" x14ac:dyDescent="0.3">
      <c r="A1433">
        <v>6292242298</v>
      </c>
      <c r="B1433">
        <v>111</v>
      </c>
      <c r="C1433">
        <v>18.600000000000001</v>
      </c>
    </row>
    <row r="1434" spans="1:3" x14ac:dyDescent="0.3">
      <c r="A1434">
        <v>6178123884</v>
      </c>
      <c r="B1434">
        <v>26</v>
      </c>
      <c r="C1434">
        <v>21.88</v>
      </c>
    </row>
    <row r="1435" spans="1:3" x14ac:dyDescent="0.3">
      <c r="A1435">
        <v>5598711545</v>
      </c>
      <c r="B1435">
        <v>82</v>
      </c>
      <c r="C1435">
        <v>7.57</v>
      </c>
    </row>
    <row r="1436" spans="1:3" x14ac:dyDescent="0.3">
      <c r="A1436">
        <v>9872644648</v>
      </c>
      <c r="B1436">
        <v>238</v>
      </c>
      <c r="C1436">
        <v>22.19</v>
      </c>
    </row>
    <row r="1437" spans="1:3" x14ac:dyDescent="0.3">
      <c r="A1437">
        <v>4560166514</v>
      </c>
      <c r="B1437">
        <v>391</v>
      </c>
      <c r="C1437">
        <v>13.48</v>
      </c>
    </row>
    <row r="1438" spans="1:3" x14ac:dyDescent="0.3">
      <c r="A1438">
        <v>3277255578</v>
      </c>
      <c r="B1438">
        <v>89</v>
      </c>
      <c r="C1438">
        <v>11.02</v>
      </c>
    </row>
    <row r="1439" spans="1:3" x14ac:dyDescent="0.3">
      <c r="A1439">
        <v>975677995</v>
      </c>
      <c r="B1439">
        <v>82</v>
      </c>
      <c r="C1439">
        <v>20.420000000000002</v>
      </c>
    </row>
    <row r="1440" spans="1:3" x14ac:dyDescent="0.3">
      <c r="A1440">
        <v>3873015504</v>
      </c>
      <c r="B1440">
        <v>418</v>
      </c>
      <c r="C1440">
        <v>3.37</v>
      </c>
    </row>
    <row r="1441" spans="1:3" x14ac:dyDescent="0.3">
      <c r="A1441">
        <v>1369638996</v>
      </c>
      <c r="B1441">
        <v>386</v>
      </c>
      <c r="C1441">
        <v>4.91</v>
      </c>
    </row>
    <row r="1442" spans="1:3" x14ac:dyDescent="0.3">
      <c r="A1442">
        <v>8715231237</v>
      </c>
      <c r="B1442">
        <v>490</v>
      </c>
      <c r="C1442">
        <v>16.87</v>
      </c>
    </row>
    <row r="1443" spans="1:3" x14ac:dyDescent="0.3">
      <c r="A1443">
        <v>3366602489</v>
      </c>
      <c r="B1443">
        <v>278</v>
      </c>
      <c r="C1443">
        <v>16.14</v>
      </c>
    </row>
    <row r="1444" spans="1:3" x14ac:dyDescent="0.3">
      <c r="A1444">
        <v>1836229435</v>
      </c>
      <c r="B1444">
        <v>291</v>
      </c>
      <c r="C1444">
        <v>12.4</v>
      </c>
    </row>
    <row r="1445" spans="1:3" x14ac:dyDescent="0.3">
      <c r="A1445">
        <v>6378870483</v>
      </c>
      <c r="B1445">
        <v>93</v>
      </c>
      <c r="C1445">
        <v>18.86</v>
      </c>
    </row>
    <row r="1446" spans="1:3" x14ac:dyDescent="0.3">
      <c r="A1446">
        <v>2694589391</v>
      </c>
      <c r="B1446">
        <v>82</v>
      </c>
      <c r="C1446">
        <v>6.25</v>
      </c>
    </row>
    <row r="1447" spans="1:3" x14ac:dyDescent="0.3">
      <c r="A1447">
        <v>134719734</v>
      </c>
      <c r="B1447">
        <v>173</v>
      </c>
      <c r="C1447">
        <v>22.88</v>
      </c>
    </row>
    <row r="1448" spans="1:3" x14ac:dyDescent="0.3">
      <c r="A1448">
        <v>4921634712</v>
      </c>
      <c r="B1448">
        <v>291</v>
      </c>
      <c r="C1448">
        <v>16.329999999999998</v>
      </c>
    </row>
    <row r="1449" spans="1:3" x14ac:dyDescent="0.3">
      <c r="A1449">
        <v>7963701670</v>
      </c>
      <c r="B1449">
        <v>102</v>
      </c>
      <c r="C1449">
        <v>3.31</v>
      </c>
    </row>
    <row r="1450" spans="1:3" x14ac:dyDescent="0.3">
      <c r="A1450">
        <v>6535736005</v>
      </c>
      <c r="B1450">
        <v>342</v>
      </c>
      <c r="C1450">
        <v>5.49</v>
      </c>
    </row>
    <row r="1451" spans="1:3" x14ac:dyDescent="0.3">
      <c r="A1451">
        <v>9373184696</v>
      </c>
      <c r="B1451">
        <v>278</v>
      </c>
      <c r="C1451">
        <v>3.92</v>
      </c>
    </row>
    <row r="1452" spans="1:3" x14ac:dyDescent="0.3">
      <c r="A1452">
        <v>86452738</v>
      </c>
      <c r="B1452">
        <v>413</v>
      </c>
      <c r="C1452">
        <v>18.36</v>
      </c>
    </row>
    <row r="1453" spans="1:3" x14ac:dyDescent="0.3">
      <c r="A1453">
        <v>1072658711</v>
      </c>
      <c r="B1453">
        <v>55</v>
      </c>
      <c r="C1453">
        <v>16.28</v>
      </c>
    </row>
    <row r="1454" spans="1:3" x14ac:dyDescent="0.3">
      <c r="A1454">
        <v>4336472024</v>
      </c>
      <c r="B1454">
        <v>13</v>
      </c>
      <c r="C1454">
        <v>7.94</v>
      </c>
    </row>
    <row r="1455" spans="1:3" x14ac:dyDescent="0.3">
      <c r="A1455">
        <v>6590589799</v>
      </c>
      <c r="B1455">
        <v>202</v>
      </c>
      <c r="C1455">
        <v>14.12</v>
      </c>
    </row>
    <row r="1456" spans="1:3" x14ac:dyDescent="0.3">
      <c r="A1456">
        <v>6628529884</v>
      </c>
      <c r="B1456">
        <v>484</v>
      </c>
      <c r="C1456">
        <v>4.79</v>
      </c>
    </row>
    <row r="1457" spans="1:3" x14ac:dyDescent="0.3">
      <c r="A1457">
        <v>5101497958</v>
      </c>
      <c r="B1457">
        <v>49</v>
      </c>
      <c r="C1457">
        <v>5.91</v>
      </c>
    </row>
    <row r="1458" spans="1:3" x14ac:dyDescent="0.3">
      <c r="A1458">
        <v>6970383639</v>
      </c>
      <c r="B1458">
        <v>357</v>
      </c>
      <c r="C1458">
        <v>13.46</v>
      </c>
    </row>
    <row r="1459" spans="1:3" x14ac:dyDescent="0.3">
      <c r="A1459">
        <v>2966842710</v>
      </c>
      <c r="B1459">
        <v>414</v>
      </c>
      <c r="C1459">
        <v>23.76</v>
      </c>
    </row>
    <row r="1460" spans="1:3" x14ac:dyDescent="0.3">
      <c r="A1460">
        <v>4473545194</v>
      </c>
      <c r="B1460">
        <v>268</v>
      </c>
      <c r="C1460">
        <v>4.29</v>
      </c>
    </row>
    <row r="1461" spans="1:3" x14ac:dyDescent="0.3">
      <c r="A1461">
        <v>318637744</v>
      </c>
      <c r="B1461">
        <v>388</v>
      </c>
      <c r="C1461">
        <v>13.05</v>
      </c>
    </row>
    <row r="1462" spans="1:3" x14ac:dyDescent="0.3">
      <c r="A1462">
        <v>9229344351</v>
      </c>
      <c r="B1462">
        <v>69</v>
      </c>
      <c r="C1462">
        <v>18.54</v>
      </c>
    </row>
    <row r="1463" spans="1:3" x14ac:dyDescent="0.3">
      <c r="A1463">
        <v>8228484790</v>
      </c>
      <c r="B1463">
        <v>499</v>
      </c>
      <c r="C1463">
        <v>6.88</v>
      </c>
    </row>
    <row r="1464" spans="1:3" x14ac:dyDescent="0.3">
      <c r="A1464">
        <v>9397291551</v>
      </c>
      <c r="B1464">
        <v>19</v>
      </c>
      <c r="C1464">
        <v>5.69</v>
      </c>
    </row>
    <row r="1465" spans="1:3" x14ac:dyDescent="0.3">
      <c r="A1465">
        <v>1671288958</v>
      </c>
      <c r="B1465">
        <v>222</v>
      </c>
      <c r="C1465">
        <v>10.37</v>
      </c>
    </row>
    <row r="1466" spans="1:3" x14ac:dyDescent="0.3">
      <c r="A1466">
        <v>6953775350</v>
      </c>
      <c r="B1466">
        <v>410</v>
      </c>
      <c r="C1466">
        <v>15.09</v>
      </c>
    </row>
    <row r="1467" spans="1:3" x14ac:dyDescent="0.3">
      <c r="A1467">
        <v>2808882393</v>
      </c>
      <c r="B1467">
        <v>308</v>
      </c>
      <c r="C1467">
        <v>8.65</v>
      </c>
    </row>
    <row r="1468" spans="1:3" x14ac:dyDescent="0.3">
      <c r="A1468">
        <v>9160019327</v>
      </c>
      <c r="B1468">
        <v>64</v>
      </c>
      <c r="C1468">
        <v>10.39</v>
      </c>
    </row>
    <row r="1469" spans="1:3" x14ac:dyDescent="0.3">
      <c r="A1469">
        <v>8828363904</v>
      </c>
      <c r="B1469">
        <v>190</v>
      </c>
      <c r="C1469">
        <v>16.510000000000002</v>
      </c>
    </row>
    <row r="1470" spans="1:3" x14ac:dyDescent="0.3">
      <c r="A1470">
        <v>4154619732</v>
      </c>
      <c r="B1470">
        <v>176</v>
      </c>
      <c r="C1470">
        <v>3.54</v>
      </c>
    </row>
    <row r="1471" spans="1:3" x14ac:dyDescent="0.3">
      <c r="A1471">
        <v>3167359627</v>
      </c>
      <c r="B1471">
        <v>424</v>
      </c>
      <c r="C1471">
        <v>8.75</v>
      </c>
    </row>
    <row r="1472" spans="1:3" x14ac:dyDescent="0.3">
      <c r="A1472">
        <v>5052675207</v>
      </c>
      <c r="B1472">
        <v>263</v>
      </c>
      <c r="C1472">
        <v>18.5</v>
      </c>
    </row>
    <row r="1473" spans="1:3" x14ac:dyDescent="0.3">
      <c r="A1473">
        <v>7553102085</v>
      </c>
      <c r="B1473">
        <v>347</v>
      </c>
      <c r="C1473">
        <v>12.88</v>
      </c>
    </row>
    <row r="1474" spans="1:3" x14ac:dyDescent="0.3">
      <c r="A1474">
        <v>9572597032</v>
      </c>
      <c r="B1474">
        <v>74</v>
      </c>
      <c r="C1474">
        <v>10.52</v>
      </c>
    </row>
    <row r="1475" spans="1:3" x14ac:dyDescent="0.3">
      <c r="A1475">
        <v>6314754983</v>
      </c>
      <c r="B1475">
        <v>364</v>
      </c>
      <c r="C1475">
        <v>10.95</v>
      </c>
    </row>
    <row r="1476" spans="1:3" x14ac:dyDescent="0.3">
      <c r="A1476">
        <v>4758040470</v>
      </c>
      <c r="B1476">
        <v>374</v>
      </c>
      <c r="C1476">
        <v>21.05</v>
      </c>
    </row>
    <row r="1477" spans="1:3" x14ac:dyDescent="0.3">
      <c r="A1477">
        <v>1959594627</v>
      </c>
      <c r="B1477">
        <v>223</v>
      </c>
      <c r="C1477">
        <v>6.75</v>
      </c>
    </row>
    <row r="1478" spans="1:3" x14ac:dyDescent="0.3">
      <c r="A1478">
        <v>940669875</v>
      </c>
      <c r="B1478">
        <v>130</v>
      </c>
      <c r="C1478">
        <v>19.04</v>
      </c>
    </row>
    <row r="1479" spans="1:3" x14ac:dyDescent="0.3">
      <c r="A1479">
        <v>7197847250</v>
      </c>
      <c r="B1479">
        <v>314</v>
      </c>
      <c r="C1479">
        <v>8.5500000000000007</v>
      </c>
    </row>
    <row r="1480" spans="1:3" x14ac:dyDescent="0.3">
      <c r="A1480">
        <v>553553655</v>
      </c>
      <c r="B1480">
        <v>306</v>
      </c>
      <c r="C1480">
        <v>12.68</v>
      </c>
    </row>
    <row r="1481" spans="1:3" x14ac:dyDescent="0.3">
      <c r="A1481">
        <v>8612058971</v>
      </c>
      <c r="B1481">
        <v>296</v>
      </c>
      <c r="C1481">
        <v>20.91</v>
      </c>
    </row>
    <row r="1482" spans="1:3" x14ac:dyDescent="0.3">
      <c r="A1482">
        <v>2174631833</v>
      </c>
      <c r="B1482">
        <v>338</v>
      </c>
      <c r="C1482">
        <v>12.06</v>
      </c>
    </row>
    <row r="1483" spans="1:3" x14ac:dyDescent="0.3">
      <c r="A1483">
        <v>937572165</v>
      </c>
      <c r="B1483">
        <v>420</v>
      </c>
      <c r="C1483">
        <v>11.7</v>
      </c>
    </row>
    <row r="1484" spans="1:3" x14ac:dyDescent="0.3">
      <c r="A1484">
        <v>786112217</v>
      </c>
      <c r="B1484">
        <v>162</v>
      </c>
      <c r="C1484">
        <v>12.25</v>
      </c>
    </row>
    <row r="1485" spans="1:3" x14ac:dyDescent="0.3">
      <c r="A1485">
        <v>1831745363</v>
      </c>
      <c r="B1485">
        <v>434</v>
      </c>
      <c r="C1485">
        <v>5.69</v>
      </c>
    </row>
    <row r="1486" spans="1:3" x14ac:dyDescent="0.3">
      <c r="A1486">
        <v>3157398964</v>
      </c>
      <c r="B1486">
        <v>209</v>
      </c>
      <c r="C1486">
        <v>18.07</v>
      </c>
    </row>
    <row r="1487" spans="1:3" x14ac:dyDescent="0.3">
      <c r="A1487">
        <v>936836653</v>
      </c>
      <c r="B1487">
        <v>451</v>
      </c>
      <c r="C1487">
        <v>6.16</v>
      </c>
    </row>
    <row r="1488" spans="1:3" x14ac:dyDescent="0.3">
      <c r="A1488">
        <v>5116259838</v>
      </c>
      <c r="B1488">
        <v>363</v>
      </c>
      <c r="C1488">
        <v>17.88</v>
      </c>
    </row>
    <row r="1489" spans="1:3" x14ac:dyDescent="0.3">
      <c r="A1489">
        <v>9927618808</v>
      </c>
      <c r="B1489">
        <v>193</v>
      </c>
      <c r="C1489">
        <v>13.59</v>
      </c>
    </row>
    <row r="1490" spans="1:3" x14ac:dyDescent="0.3">
      <c r="A1490">
        <v>4726107006</v>
      </c>
      <c r="B1490">
        <v>32</v>
      </c>
      <c r="C1490">
        <v>8.86</v>
      </c>
    </row>
    <row r="1491" spans="1:3" x14ac:dyDescent="0.3">
      <c r="A1491">
        <v>4479862779</v>
      </c>
      <c r="B1491">
        <v>338</v>
      </c>
      <c r="C1491">
        <v>20.81</v>
      </c>
    </row>
    <row r="1492" spans="1:3" x14ac:dyDescent="0.3">
      <c r="A1492">
        <v>2283135243</v>
      </c>
      <c r="B1492">
        <v>169</v>
      </c>
      <c r="C1492">
        <v>16.02</v>
      </c>
    </row>
    <row r="1493" spans="1:3" x14ac:dyDescent="0.3">
      <c r="A1493">
        <v>924307360</v>
      </c>
      <c r="B1493">
        <v>152</v>
      </c>
      <c r="C1493">
        <v>5.17</v>
      </c>
    </row>
    <row r="1494" spans="1:3" x14ac:dyDescent="0.3">
      <c r="A1494">
        <v>8665014802</v>
      </c>
      <c r="B1494">
        <v>458</v>
      </c>
      <c r="C1494">
        <v>22.65</v>
      </c>
    </row>
    <row r="1495" spans="1:3" x14ac:dyDescent="0.3">
      <c r="A1495">
        <v>2195595764</v>
      </c>
      <c r="B1495">
        <v>257</v>
      </c>
      <c r="C1495">
        <v>16.97</v>
      </c>
    </row>
    <row r="1496" spans="1:3" x14ac:dyDescent="0.3">
      <c r="A1496">
        <v>999270340</v>
      </c>
      <c r="B1496">
        <v>114</v>
      </c>
      <c r="C1496">
        <v>17.39</v>
      </c>
    </row>
    <row r="1497" spans="1:3" x14ac:dyDescent="0.3">
      <c r="A1497">
        <v>5468172079</v>
      </c>
      <c r="B1497">
        <v>314</v>
      </c>
      <c r="C1497">
        <v>13.47</v>
      </c>
    </row>
    <row r="1498" spans="1:3" x14ac:dyDescent="0.3">
      <c r="A1498">
        <v>5152541016</v>
      </c>
      <c r="B1498">
        <v>160</v>
      </c>
      <c r="C1498">
        <v>5.34</v>
      </c>
    </row>
    <row r="1499" spans="1:3" x14ac:dyDescent="0.3">
      <c r="A1499">
        <v>7425473352</v>
      </c>
      <c r="B1499">
        <v>366</v>
      </c>
      <c r="C1499">
        <v>16.940000000000001</v>
      </c>
    </row>
    <row r="1500" spans="1:3" x14ac:dyDescent="0.3">
      <c r="A1500">
        <v>7254757588</v>
      </c>
      <c r="B1500">
        <v>354</v>
      </c>
      <c r="C1500">
        <v>5.74</v>
      </c>
    </row>
    <row r="1501" spans="1:3" x14ac:dyDescent="0.3">
      <c r="A1501">
        <v>2036114523</v>
      </c>
      <c r="B1501">
        <v>282</v>
      </c>
      <c r="C1501">
        <v>15.42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77B6B-693B-4530-A8DF-2F21F300BF49}">
  <sheetPr codeName="Arkusz9"/>
  <dimension ref="A1:C1501"/>
  <sheetViews>
    <sheetView workbookViewId="0">
      <selection sqref="A1:D1501"/>
    </sheetView>
  </sheetViews>
  <sheetFormatPr defaultRowHeight="14.4" x14ac:dyDescent="0.3"/>
  <cols>
    <col min="1" max="1" width="14.21875" bestFit="1" customWidth="1"/>
    <col min="2" max="2" width="15.77734375" bestFit="1" customWidth="1"/>
    <col min="3" max="3" width="20.5546875" bestFit="1" customWidth="1"/>
  </cols>
  <sheetData>
    <row r="1" spans="1:3" x14ac:dyDescent="0.3">
      <c r="A1" t="s">
        <v>14</v>
      </c>
      <c r="B1" t="s">
        <v>19</v>
      </c>
      <c r="C1" t="s">
        <v>20</v>
      </c>
    </row>
    <row r="2" spans="1:3" x14ac:dyDescent="0.3">
      <c r="A2">
        <v>1087208295</v>
      </c>
      <c r="B2">
        <v>67.62</v>
      </c>
      <c r="C2" s="3">
        <v>45986</v>
      </c>
    </row>
    <row r="3" spans="1:3" x14ac:dyDescent="0.3">
      <c r="A3">
        <v>482947716</v>
      </c>
      <c r="B3">
        <v>547.46</v>
      </c>
      <c r="C3" s="3">
        <v>46109</v>
      </c>
    </row>
    <row r="4" spans="1:3" x14ac:dyDescent="0.3">
      <c r="A4">
        <v>640362087</v>
      </c>
      <c r="B4">
        <v>1307.98</v>
      </c>
      <c r="C4" s="3">
        <v>45855</v>
      </c>
    </row>
    <row r="5" spans="1:3" x14ac:dyDescent="0.3">
      <c r="A5">
        <v>839892691</v>
      </c>
      <c r="B5">
        <v>322.04000000000002</v>
      </c>
      <c r="C5" s="3">
        <v>46043</v>
      </c>
    </row>
    <row r="6" spans="1:3" x14ac:dyDescent="0.3">
      <c r="A6">
        <v>4271664390</v>
      </c>
      <c r="B6">
        <v>425.91</v>
      </c>
      <c r="C6" s="3">
        <v>45843</v>
      </c>
    </row>
    <row r="7" spans="1:3" x14ac:dyDescent="0.3">
      <c r="A7">
        <v>1134559611</v>
      </c>
      <c r="B7">
        <v>669.78</v>
      </c>
      <c r="C7" s="3">
        <v>46044</v>
      </c>
    </row>
    <row r="8" spans="1:3" x14ac:dyDescent="0.3">
      <c r="A8">
        <v>2463750684</v>
      </c>
      <c r="B8">
        <v>1250.8399999999999</v>
      </c>
      <c r="C8" s="3">
        <v>45921</v>
      </c>
    </row>
    <row r="9" spans="1:3" x14ac:dyDescent="0.3">
      <c r="A9">
        <v>9709482008</v>
      </c>
      <c r="B9">
        <v>846.11</v>
      </c>
      <c r="C9" s="3">
        <v>45878</v>
      </c>
    </row>
    <row r="10" spans="1:3" x14ac:dyDescent="0.3">
      <c r="A10">
        <v>8862462629</v>
      </c>
      <c r="B10">
        <v>88.16</v>
      </c>
      <c r="C10" s="3">
        <v>45870</v>
      </c>
    </row>
    <row r="11" spans="1:3" x14ac:dyDescent="0.3">
      <c r="A11">
        <v>4986351186</v>
      </c>
      <c r="B11">
        <v>438.43</v>
      </c>
      <c r="C11" s="3">
        <v>46080</v>
      </c>
    </row>
    <row r="12" spans="1:3" x14ac:dyDescent="0.3">
      <c r="A12">
        <v>9772630564</v>
      </c>
      <c r="B12">
        <v>324.18</v>
      </c>
      <c r="C12" s="3">
        <v>46154</v>
      </c>
    </row>
    <row r="13" spans="1:3" x14ac:dyDescent="0.3">
      <c r="A13">
        <v>4972618225</v>
      </c>
      <c r="B13">
        <v>912.93</v>
      </c>
      <c r="C13" s="3">
        <v>46048</v>
      </c>
    </row>
    <row r="14" spans="1:3" x14ac:dyDescent="0.3">
      <c r="A14">
        <v>2657281774</v>
      </c>
      <c r="B14">
        <v>120.51</v>
      </c>
      <c r="C14" s="3">
        <v>46164</v>
      </c>
    </row>
    <row r="15" spans="1:3" x14ac:dyDescent="0.3">
      <c r="A15">
        <v>1312134819</v>
      </c>
      <c r="B15">
        <v>492.18</v>
      </c>
      <c r="C15" s="3">
        <v>46149</v>
      </c>
    </row>
    <row r="16" spans="1:3" x14ac:dyDescent="0.3">
      <c r="A16">
        <v>3023746753</v>
      </c>
      <c r="B16">
        <v>395.22</v>
      </c>
      <c r="C16" s="3">
        <v>45933</v>
      </c>
    </row>
    <row r="17" spans="1:3" x14ac:dyDescent="0.3">
      <c r="A17">
        <v>9571022151</v>
      </c>
      <c r="B17">
        <v>150.96</v>
      </c>
      <c r="C17" s="3">
        <v>46105</v>
      </c>
    </row>
    <row r="18" spans="1:3" x14ac:dyDescent="0.3">
      <c r="A18">
        <v>40854037</v>
      </c>
      <c r="B18">
        <v>341.89</v>
      </c>
      <c r="C18" s="3">
        <v>46026</v>
      </c>
    </row>
    <row r="19" spans="1:3" x14ac:dyDescent="0.3">
      <c r="A19">
        <v>9904677094</v>
      </c>
      <c r="B19">
        <v>71.64</v>
      </c>
      <c r="C19" s="3">
        <v>46107</v>
      </c>
    </row>
    <row r="20" spans="1:3" x14ac:dyDescent="0.3">
      <c r="A20">
        <v>2161924525</v>
      </c>
      <c r="B20">
        <v>175.28</v>
      </c>
      <c r="C20" s="3">
        <v>45840</v>
      </c>
    </row>
    <row r="21" spans="1:3" x14ac:dyDescent="0.3">
      <c r="A21">
        <v>1022556468</v>
      </c>
      <c r="B21">
        <v>1135.76</v>
      </c>
      <c r="C21" s="3">
        <v>45984</v>
      </c>
    </row>
    <row r="22" spans="1:3" x14ac:dyDescent="0.3">
      <c r="A22">
        <v>5666420378</v>
      </c>
      <c r="B22">
        <v>848.21</v>
      </c>
      <c r="C22" s="3">
        <v>46140</v>
      </c>
    </row>
    <row r="23" spans="1:3" x14ac:dyDescent="0.3">
      <c r="A23">
        <v>7460624273</v>
      </c>
      <c r="B23">
        <v>1039.79</v>
      </c>
      <c r="C23" s="3">
        <v>46082</v>
      </c>
    </row>
    <row r="24" spans="1:3" x14ac:dyDescent="0.3">
      <c r="A24">
        <v>9198218790</v>
      </c>
      <c r="B24">
        <v>507.78</v>
      </c>
      <c r="C24" s="3">
        <v>46123</v>
      </c>
    </row>
    <row r="25" spans="1:3" x14ac:dyDescent="0.3">
      <c r="A25">
        <v>205023505</v>
      </c>
      <c r="B25">
        <v>57.89</v>
      </c>
      <c r="C25" s="3">
        <v>46132</v>
      </c>
    </row>
    <row r="26" spans="1:3" x14ac:dyDescent="0.3">
      <c r="A26">
        <v>819234716</v>
      </c>
      <c r="B26">
        <v>282.36</v>
      </c>
      <c r="C26" s="3">
        <v>46007</v>
      </c>
    </row>
    <row r="27" spans="1:3" x14ac:dyDescent="0.3">
      <c r="A27">
        <v>6362190975</v>
      </c>
      <c r="B27">
        <v>879.38</v>
      </c>
      <c r="C27" s="3">
        <v>46168</v>
      </c>
    </row>
    <row r="28" spans="1:3" x14ac:dyDescent="0.3">
      <c r="A28">
        <v>9945419564</v>
      </c>
      <c r="B28">
        <v>1232.48</v>
      </c>
      <c r="C28" s="3">
        <v>45966</v>
      </c>
    </row>
    <row r="29" spans="1:3" x14ac:dyDescent="0.3">
      <c r="A29">
        <v>7529864659</v>
      </c>
      <c r="B29">
        <v>274.94</v>
      </c>
      <c r="C29" s="3">
        <v>46159</v>
      </c>
    </row>
    <row r="30" spans="1:3" x14ac:dyDescent="0.3">
      <c r="A30">
        <v>7151895066</v>
      </c>
      <c r="B30">
        <v>1272.78</v>
      </c>
      <c r="C30" s="3">
        <v>45857</v>
      </c>
    </row>
    <row r="31" spans="1:3" x14ac:dyDescent="0.3">
      <c r="A31">
        <v>9250530816</v>
      </c>
      <c r="B31">
        <v>430</v>
      </c>
      <c r="C31" s="3">
        <v>46058</v>
      </c>
    </row>
    <row r="32" spans="1:3" x14ac:dyDescent="0.3">
      <c r="A32">
        <v>9601274971</v>
      </c>
      <c r="B32">
        <v>95.66</v>
      </c>
      <c r="C32" s="3">
        <v>46166</v>
      </c>
    </row>
    <row r="33" spans="1:3" x14ac:dyDescent="0.3">
      <c r="A33">
        <v>8633602785</v>
      </c>
      <c r="B33">
        <v>1380.82</v>
      </c>
      <c r="C33" s="3">
        <v>46060</v>
      </c>
    </row>
    <row r="34" spans="1:3" x14ac:dyDescent="0.3">
      <c r="A34">
        <v>5325780661</v>
      </c>
      <c r="B34">
        <v>109.85</v>
      </c>
      <c r="C34" s="3">
        <v>46156</v>
      </c>
    </row>
    <row r="35" spans="1:3" x14ac:dyDescent="0.3">
      <c r="A35">
        <v>6719748419</v>
      </c>
      <c r="B35">
        <v>815.26</v>
      </c>
      <c r="C35" s="3">
        <v>46074</v>
      </c>
    </row>
    <row r="36" spans="1:3" x14ac:dyDescent="0.3">
      <c r="A36">
        <v>1332404857</v>
      </c>
      <c r="B36">
        <v>55.45</v>
      </c>
      <c r="C36" s="3">
        <v>46107</v>
      </c>
    </row>
    <row r="37" spans="1:3" x14ac:dyDescent="0.3">
      <c r="A37">
        <v>4358230608</v>
      </c>
      <c r="B37">
        <v>657.36</v>
      </c>
      <c r="C37" s="3">
        <v>45894</v>
      </c>
    </row>
    <row r="38" spans="1:3" x14ac:dyDescent="0.3">
      <c r="A38">
        <v>2426752208</v>
      </c>
      <c r="B38">
        <v>142.32</v>
      </c>
      <c r="C38" s="3">
        <v>46039</v>
      </c>
    </row>
    <row r="39" spans="1:3" x14ac:dyDescent="0.3">
      <c r="A39">
        <v>3180817363</v>
      </c>
      <c r="B39">
        <v>882.6</v>
      </c>
      <c r="C39" s="3">
        <v>45962</v>
      </c>
    </row>
    <row r="40" spans="1:3" x14ac:dyDescent="0.3">
      <c r="A40">
        <v>1199690579</v>
      </c>
      <c r="B40">
        <v>201.14</v>
      </c>
      <c r="C40" s="3">
        <v>46052</v>
      </c>
    </row>
    <row r="41" spans="1:3" x14ac:dyDescent="0.3">
      <c r="A41">
        <v>16167518</v>
      </c>
      <c r="B41">
        <v>65.599999999999994</v>
      </c>
      <c r="C41" s="3">
        <v>46012</v>
      </c>
    </row>
    <row r="42" spans="1:3" x14ac:dyDescent="0.3">
      <c r="A42">
        <v>8800084106</v>
      </c>
      <c r="B42">
        <v>531.75</v>
      </c>
      <c r="C42" s="3">
        <v>45955</v>
      </c>
    </row>
    <row r="43" spans="1:3" x14ac:dyDescent="0.3">
      <c r="A43">
        <v>911197364</v>
      </c>
      <c r="B43">
        <v>595.11</v>
      </c>
      <c r="C43" s="3">
        <v>45994</v>
      </c>
    </row>
    <row r="44" spans="1:3" x14ac:dyDescent="0.3">
      <c r="A44">
        <v>6717391238</v>
      </c>
      <c r="B44">
        <v>889.07</v>
      </c>
      <c r="C44" s="3">
        <v>46129</v>
      </c>
    </row>
    <row r="45" spans="1:3" x14ac:dyDescent="0.3">
      <c r="A45">
        <v>6372814271</v>
      </c>
      <c r="B45">
        <v>48.85</v>
      </c>
      <c r="C45" s="3">
        <v>45837</v>
      </c>
    </row>
    <row r="46" spans="1:3" x14ac:dyDescent="0.3">
      <c r="A46">
        <v>2406128239</v>
      </c>
      <c r="B46">
        <v>160.87</v>
      </c>
      <c r="C46" s="3">
        <v>46080</v>
      </c>
    </row>
    <row r="47" spans="1:3" x14ac:dyDescent="0.3">
      <c r="A47">
        <v>8890419788</v>
      </c>
      <c r="B47">
        <v>649.47</v>
      </c>
      <c r="C47" s="3">
        <v>45850</v>
      </c>
    </row>
    <row r="48" spans="1:3" x14ac:dyDescent="0.3">
      <c r="A48">
        <v>6242845409</v>
      </c>
      <c r="B48">
        <v>276.7</v>
      </c>
      <c r="C48" s="3">
        <v>46130</v>
      </c>
    </row>
    <row r="49" spans="1:3" x14ac:dyDescent="0.3">
      <c r="A49">
        <v>2028010664</v>
      </c>
      <c r="B49">
        <v>293.14</v>
      </c>
      <c r="C49" s="3">
        <v>45891</v>
      </c>
    </row>
    <row r="50" spans="1:3" x14ac:dyDescent="0.3">
      <c r="A50">
        <v>4181008492</v>
      </c>
      <c r="B50">
        <v>745.57</v>
      </c>
      <c r="C50" s="3">
        <v>46094</v>
      </c>
    </row>
    <row r="51" spans="1:3" x14ac:dyDescent="0.3">
      <c r="A51">
        <v>8360259422</v>
      </c>
      <c r="B51">
        <v>537.54</v>
      </c>
      <c r="C51" s="3">
        <v>45927</v>
      </c>
    </row>
    <row r="52" spans="1:3" x14ac:dyDescent="0.3">
      <c r="A52">
        <v>1653129334</v>
      </c>
      <c r="B52">
        <v>719.55</v>
      </c>
      <c r="C52" s="3">
        <v>45857</v>
      </c>
    </row>
    <row r="53" spans="1:3" x14ac:dyDescent="0.3">
      <c r="A53">
        <v>6434224913</v>
      </c>
      <c r="B53">
        <v>35.270000000000003</v>
      </c>
      <c r="C53" s="3">
        <v>45861</v>
      </c>
    </row>
    <row r="54" spans="1:3" x14ac:dyDescent="0.3">
      <c r="A54">
        <v>4794427427</v>
      </c>
      <c r="B54">
        <v>816.13</v>
      </c>
      <c r="C54" s="3">
        <v>45836</v>
      </c>
    </row>
    <row r="55" spans="1:3" x14ac:dyDescent="0.3">
      <c r="A55">
        <v>6153121499</v>
      </c>
      <c r="B55">
        <v>66.209999999999994</v>
      </c>
      <c r="C55" s="3">
        <v>46019</v>
      </c>
    </row>
    <row r="56" spans="1:3" x14ac:dyDescent="0.3">
      <c r="A56">
        <v>9494429866</v>
      </c>
      <c r="B56">
        <v>260.55</v>
      </c>
      <c r="C56" s="3">
        <v>45878</v>
      </c>
    </row>
    <row r="57" spans="1:3" x14ac:dyDescent="0.3">
      <c r="A57">
        <v>781690606</v>
      </c>
      <c r="B57">
        <v>890.16</v>
      </c>
      <c r="C57" s="3">
        <v>45901</v>
      </c>
    </row>
    <row r="58" spans="1:3" x14ac:dyDescent="0.3">
      <c r="A58">
        <v>2648072016</v>
      </c>
      <c r="B58">
        <v>864.41</v>
      </c>
      <c r="C58" s="3">
        <v>46015</v>
      </c>
    </row>
    <row r="59" spans="1:3" x14ac:dyDescent="0.3">
      <c r="A59">
        <v>8522299500</v>
      </c>
      <c r="B59">
        <v>985.23</v>
      </c>
      <c r="C59" s="3">
        <v>46079</v>
      </c>
    </row>
    <row r="60" spans="1:3" x14ac:dyDescent="0.3">
      <c r="A60">
        <v>2745689775</v>
      </c>
      <c r="B60">
        <v>425.08</v>
      </c>
      <c r="C60" s="3">
        <v>46176</v>
      </c>
    </row>
    <row r="61" spans="1:3" x14ac:dyDescent="0.3">
      <c r="A61">
        <v>4039450767</v>
      </c>
      <c r="B61">
        <v>615.92999999999995</v>
      </c>
      <c r="C61" s="3">
        <v>45876</v>
      </c>
    </row>
    <row r="62" spans="1:3" x14ac:dyDescent="0.3">
      <c r="A62">
        <v>7399151373</v>
      </c>
      <c r="B62">
        <v>211.6</v>
      </c>
      <c r="C62" s="3">
        <v>45996</v>
      </c>
    </row>
    <row r="63" spans="1:3" x14ac:dyDescent="0.3">
      <c r="A63">
        <v>4906186455</v>
      </c>
      <c r="B63">
        <v>894.6</v>
      </c>
      <c r="C63" s="3">
        <v>45941</v>
      </c>
    </row>
    <row r="64" spans="1:3" x14ac:dyDescent="0.3">
      <c r="A64">
        <v>4111604711</v>
      </c>
      <c r="B64">
        <v>281</v>
      </c>
      <c r="C64" s="3">
        <v>45919</v>
      </c>
    </row>
    <row r="65" spans="1:3" x14ac:dyDescent="0.3">
      <c r="A65">
        <v>5575975343</v>
      </c>
      <c r="B65">
        <v>1165.75</v>
      </c>
      <c r="C65" s="3">
        <v>46112</v>
      </c>
    </row>
    <row r="66" spans="1:3" x14ac:dyDescent="0.3">
      <c r="A66">
        <v>2483796217</v>
      </c>
      <c r="B66">
        <v>827.38</v>
      </c>
      <c r="C66" s="3">
        <v>45839</v>
      </c>
    </row>
    <row r="67" spans="1:3" x14ac:dyDescent="0.3">
      <c r="A67">
        <v>8446258120</v>
      </c>
      <c r="B67">
        <v>626.1</v>
      </c>
      <c r="C67" s="3">
        <v>46131</v>
      </c>
    </row>
    <row r="68" spans="1:3" x14ac:dyDescent="0.3">
      <c r="A68">
        <v>2824992141</v>
      </c>
      <c r="B68">
        <v>1187.99</v>
      </c>
      <c r="C68" s="3">
        <v>45889</v>
      </c>
    </row>
    <row r="69" spans="1:3" x14ac:dyDescent="0.3">
      <c r="A69">
        <v>3167359627</v>
      </c>
      <c r="B69">
        <v>925.51</v>
      </c>
      <c r="C69" s="3">
        <v>45991</v>
      </c>
    </row>
    <row r="70" spans="1:3" x14ac:dyDescent="0.3">
      <c r="A70">
        <v>3612243034</v>
      </c>
      <c r="B70">
        <v>213.43</v>
      </c>
      <c r="C70" s="3">
        <v>46179</v>
      </c>
    </row>
    <row r="71" spans="1:3" x14ac:dyDescent="0.3">
      <c r="A71">
        <v>5775239610</v>
      </c>
      <c r="B71">
        <v>533.63</v>
      </c>
      <c r="C71" s="3">
        <v>45979</v>
      </c>
    </row>
    <row r="72" spans="1:3" x14ac:dyDescent="0.3">
      <c r="A72">
        <v>9618525655</v>
      </c>
      <c r="B72">
        <v>319.61</v>
      </c>
      <c r="C72" s="3">
        <v>46147</v>
      </c>
    </row>
    <row r="73" spans="1:3" x14ac:dyDescent="0.3">
      <c r="A73">
        <v>4229912658</v>
      </c>
      <c r="B73">
        <v>512.42999999999995</v>
      </c>
      <c r="C73" s="3">
        <v>45942</v>
      </c>
    </row>
    <row r="74" spans="1:3" x14ac:dyDescent="0.3">
      <c r="A74">
        <v>3465789674</v>
      </c>
      <c r="B74">
        <v>22.26</v>
      </c>
      <c r="C74" s="3">
        <v>46125</v>
      </c>
    </row>
    <row r="75" spans="1:3" x14ac:dyDescent="0.3">
      <c r="A75">
        <v>7942385281</v>
      </c>
      <c r="B75">
        <v>22.08</v>
      </c>
      <c r="C75" s="3">
        <v>46020</v>
      </c>
    </row>
    <row r="76" spans="1:3" x14ac:dyDescent="0.3">
      <c r="A76">
        <v>3923049165</v>
      </c>
      <c r="B76">
        <v>576.91</v>
      </c>
      <c r="C76" s="3">
        <v>45855</v>
      </c>
    </row>
    <row r="77" spans="1:3" x14ac:dyDescent="0.3">
      <c r="A77">
        <v>9962175565</v>
      </c>
      <c r="B77">
        <v>742.81</v>
      </c>
      <c r="C77" s="3">
        <v>46083</v>
      </c>
    </row>
    <row r="78" spans="1:3" x14ac:dyDescent="0.3">
      <c r="A78">
        <v>2989386442</v>
      </c>
      <c r="B78">
        <v>877.78</v>
      </c>
      <c r="C78" s="3">
        <v>46133</v>
      </c>
    </row>
    <row r="79" spans="1:3" x14ac:dyDescent="0.3">
      <c r="A79">
        <v>8763370665</v>
      </c>
      <c r="B79">
        <v>92.92</v>
      </c>
      <c r="C79" s="3">
        <v>45985</v>
      </c>
    </row>
    <row r="80" spans="1:3" x14ac:dyDescent="0.3">
      <c r="A80">
        <v>7243860340</v>
      </c>
      <c r="B80">
        <v>21.45</v>
      </c>
      <c r="C80" s="3">
        <v>45903</v>
      </c>
    </row>
    <row r="81" spans="1:3" x14ac:dyDescent="0.3">
      <c r="A81">
        <v>7746096</v>
      </c>
      <c r="B81">
        <v>674.14</v>
      </c>
      <c r="C81" s="3">
        <v>46001</v>
      </c>
    </row>
    <row r="82" spans="1:3" x14ac:dyDescent="0.3">
      <c r="A82">
        <v>2099288439</v>
      </c>
      <c r="B82">
        <v>357.33</v>
      </c>
      <c r="C82" s="3">
        <v>45914</v>
      </c>
    </row>
    <row r="83" spans="1:3" x14ac:dyDescent="0.3">
      <c r="A83">
        <v>9507091639</v>
      </c>
      <c r="B83">
        <v>732.79</v>
      </c>
      <c r="C83" s="3">
        <v>45934</v>
      </c>
    </row>
    <row r="84" spans="1:3" x14ac:dyDescent="0.3">
      <c r="A84">
        <v>7924936324</v>
      </c>
      <c r="B84">
        <v>968.93</v>
      </c>
      <c r="C84" s="3">
        <v>45942</v>
      </c>
    </row>
    <row r="85" spans="1:3" x14ac:dyDescent="0.3">
      <c r="A85">
        <v>7780070508</v>
      </c>
      <c r="B85">
        <v>344.64</v>
      </c>
      <c r="C85" s="3">
        <v>46148</v>
      </c>
    </row>
    <row r="86" spans="1:3" x14ac:dyDescent="0.3">
      <c r="A86">
        <v>2082427838</v>
      </c>
      <c r="B86">
        <v>591.35</v>
      </c>
      <c r="C86" s="3">
        <v>46149</v>
      </c>
    </row>
    <row r="87" spans="1:3" x14ac:dyDescent="0.3">
      <c r="A87">
        <v>3344293661</v>
      </c>
      <c r="B87">
        <v>1265.51</v>
      </c>
      <c r="C87" s="3">
        <v>46025</v>
      </c>
    </row>
    <row r="88" spans="1:3" x14ac:dyDescent="0.3">
      <c r="A88">
        <v>5102217632</v>
      </c>
      <c r="B88">
        <v>1050.8900000000001</v>
      </c>
      <c r="C88" s="3">
        <v>45831</v>
      </c>
    </row>
    <row r="89" spans="1:3" x14ac:dyDescent="0.3">
      <c r="A89">
        <v>2788206563</v>
      </c>
      <c r="B89">
        <v>906.31</v>
      </c>
      <c r="C89" s="3">
        <v>46126</v>
      </c>
    </row>
    <row r="90" spans="1:3" x14ac:dyDescent="0.3">
      <c r="A90">
        <v>7905120910</v>
      </c>
      <c r="B90">
        <v>1205.8900000000001</v>
      </c>
      <c r="C90" s="3">
        <v>46118</v>
      </c>
    </row>
    <row r="91" spans="1:3" x14ac:dyDescent="0.3">
      <c r="A91">
        <v>755834445</v>
      </c>
      <c r="B91">
        <v>1273.33</v>
      </c>
      <c r="C91" s="3">
        <v>45864</v>
      </c>
    </row>
    <row r="92" spans="1:3" x14ac:dyDescent="0.3">
      <c r="A92">
        <v>825922937</v>
      </c>
      <c r="B92">
        <v>401.95</v>
      </c>
      <c r="C92" s="3">
        <v>45827</v>
      </c>
    </row>
    <row r="93" spans="1:3" x14ac:dyDescent="0.3">
      <c r="A93">
        <v>9951407419</v>
      </c>
      <c r="B93">
        <v>1117.55</v>
      </c>
      <c r="C93" s="3">
        <v>45866</v>
      </c>
    </row>
    <row r="94" spans="1:3" x14ac:dyDescent="0.3">
      <c r="A94">
        <v>243656704</v>
      </c>
      <c r="B94">
        <v>759.35</v>
      </c>
      <c r="C94" s="3">
        <v>45943</v>
      </c>
    </row>
    <row r="95" spans="1:3" x14ac:dyDescent="0.3">
      <c r="A95">
        <v>8255303333</v>
      </c>
      <c r="B95">
        <v>481.36</v>
      </c>
      <c r="C95" s="3">
        <v>45839</v>
      </c>
    </row>
    <row r="96" spans="1:3" x14ac:dyDescent="0.3">
      <c r="A96">
        <v>9254438813</v>
      </c>
      <c r="B96">
        <v>254.09</v>
      </c>
      <c r="C96" s="3">
        <v>46171</v>
      </c>
    </row>
    <row r="97" spans="1:3" x14ac:dyDescent="0.3">
      <c r="A97">
        <v>3493137015</v>
      </c>
      <c r="B97">
        <v>1029.5899999999999</v>
      </c>
      <c r="C97" s="3">
        <v>45896</v>
      </c>
    </row>
    <row r="98" spans="1:3" x14ac:dyDescent="0.3">
      <c r="A98">
        <v>6964219640</v>
      </c>
      <c r="B98">
        <v>770</v>
      </c>
      <c r="C98" s="3">
        <v>46152</v>
      </c>
    </row>
    <row r="99" spans="1:3" x14ac:dyDescent="0.3">
      <c r="A99">
        <v>3555725355</v>
      </c>
      <c r="B99">
        <v>989.09</v>
      </c>
      <c r="C99" s="3">
        <v>46131</v>
      </c>
    </row>
    <row r="100" spans="1:3" x14ac:dyDescent="0.3">
      <c r="A100">
        <v>1114758151</v>
      </c>
      <c r="B100">
        <v>241.08</v>
      </c>
      <c r="C100" s="3">
        <v>45865</v>
      </c>
    </row>
    <row r="101" spans="1:3" x14ac:dyDescent="0.3">
      <c r="A101">
        <v>5726339000</v>
      </c>
      <c r="B101">
        <v>635.67999999999995</v>
      </c>
      <c r="C101" s="3">
        <v>45866</v>
      </c>
    </row>
    <row r="102" spans="1:3" x14ac:dyDescent="0.3">
      <c r="A102">
        <v>9780881980</v>
      </c>
      <c r="B102">
        <v>833.97</v>
      </c>
      <c r="C102" s="3">
        <v>46142</v>
      </c>
    </row>
    <row r="103" spans="1:3" x14ac:dyDescent="0.3">
      <c r="A103">
        <v>9416695557</v>
      </c>
      <c r="B103">
        <v>905.3</v>
      </c>
      <c r="C103" s="3">
        <v>46034</v>
      </c>
    </row>
    <row r="104" spans="1:3" x14ac:dyDescent="0.3">
      <c r="A104">
        <v>512285299</v>
      </c>
      <c r="B104">
        <v>222.19</v>
      </c>
      <c r="C104" s="3">
        <v>45967</v>
      </c>
    </row>
    <row r="105" spans="1:3" x14ac:dyDescent="0.3">
      <c r="A105">
        <v>3156003852</v>
      </c>
      <c r="B105">
        <v>905.33</v>
      </c>
      <c r="C105" s="3">
        <v>45905</v>
      </c>
    </row>
    <row r="106" spans="1:3" x14ac:dyDescent="0.3">
      <c r="A106">
        <v>311639227</v>
      </c>
      <c r="B106">
        <v>273.8</v>
      </c>
      <c r="C106" s="3">
        <v>46079</v>
      </c>
    </row>
    <row r="107" spans="1:3" x14ac:dyDescent="0.3">
      <c r="A107">
        <v>3021145137</v>
      </c>
      <c r="B107">
        <v>863.59</v>
      </c>
      <c r="C107" s="3">
        <v>46059</v>
      </c>
    </row>
    <row r="108" spans="1:3" x14ac:dyDescent="0.3">
      <c r="A108">
        <v>8369173563</v>
      </c>
      <c r="B108">
        <v>134.22999999999999</v>
      </c>
      <c r="C108" s="3">
        <v>45978</v>
      </c>
    </row>
    <row r="109" spans="1:3" x14ac:dyDescent="0.3">
      <c r="A109">
        <v>1744025091</v>
      </c>
      <c r="B109">
        <v>674.73</v>
      </c>
      <c r="C109" s="3">
        <v>45931</v>
      </c>
    </row>
    <row r="110" spans="1:3" x14ac:dyDescent="0.3">
      <c r="A110">
        <v>9563479864</v>
      </c>
      <c r="B110">
        <v>735.93</v>
      </c>
      <c r="C110" s="3">
        <v>45929</v>
      </c>
    </row>
    <row r="111" spans="1:3" x14ac:dyDescent="0.3">
      <c r="A111">
        <v>6122312410</v>
      </c>
      <c r="B111">
        <v>970.01</v>
      </c>
      <c r="C111" s="3">
        <v>46101</v>
      </c>
    </row>
    <row r="112" spans="1:3" x14ac:dyDescent="0.3">
      <c r="A112">
        <v>2065627731</v>
      </c>
      <c r="B112">
        <v>896.8</v>
      </c>
      <c r="C112" s="3">
        <v>46064</v>
      </c>
    </row>
    <row r="113" spans="1:3" x14ac:dyDescent="0.3">
      <c r="A113">
        <v>5810606273</v>
      </c>
      <c r="B113">
        <v>831.84</v>
      </c>
      <c r="C113" s="3">
        <v>45867</v>
      </c>
    </row>
    <row r="114" spans="1:3" x14ac:dyDescent="0.3">
      <c r="A114">
        <v>2800191600</v>
      </c>
      <c r="B114">
        <v>1059.8699999999999</v>
      </c>
      <c r="C114" s="3">
        <v>45982</v>
      </c>
    </row>
    <row r="115" spans="1:3" x14ac:dyDescent="0.3">
      <c r="A115">
        <v>4761993561</v>
      </c>
      <c r="B115">
        <v>295.18</v>
      </c>
      <c r="C115" s="3">
        <v>45986</v>
      </c>
    </row>
    <row r="116" spans="1:3" x14ac:dyDescent="0.3">
      <c r="A116">
        <v>9608669825</v>
      </c>
      <c r="B116">
        <v>542.13</v>
      </c>
      <c r="C116" s="3">
        <v>46052</v>
      </c>
    </row>
    <row r="117" spans="1:3" x14ac:dyDescent="0.3">
      <c r="A117">
        <v>9754296056</v>
      </c>
      <c r="B117">
        <v>995.09</v>
      </c>
      <c r="C117" s="3">
        <v>45941</v>
      </c>
    </row>
    <row r="118" spans="1:3" x14ac:dyDescent="0.3">
      <c r="A118">
        <v>9105714901</v>
      </c>
      <c r="B118">
        <v>64.010000000000005</v>
      </c>
      <c r="C118" s="3">
        <v>45944</v>
      </c>
    </row>
    <row r="119" spans="1:3" x14ac:dyDescent="0.3">
      <c r="A119">
        <v>4738986489</v>
      </c>
      <c r="B119">
        <v>837.38</v>
      </c>
      <c r="C119" s="3">
        <v>46180</v>
      </c>
    </row>
    <row r="120" spans="1:3" x14ac:dyDescent="0.3">
      <c r="A120">
        <v>4380874084</v>
      </c>
      <c r="B120">
        <v>106.97</v>
      </c>
      <c r="C120" s="3">
        <v>45892</v>
      </c>
    </row>
    <row r="121" spans="1:3" x14ac:dyDescent="0.3">
      <c r="A121">
        <v>1146372556</v>
      </c>
      <c r="B121">
        <v>573.98</v>
      </c>
      <c r="C121" s="3">
        <v>45994</v>
      </c>
    </row>
    <row r="122" spans="1:3" x14ac:dyDescent="0.3">
      <c r="A122">
        <v>5598069661</v>
      </c>
      <c r="B122">
        <v>1098.31</v>
      </c>
      <c r="C122" s="3">
        <v>45921</v>
      </c>
    </row>
    <row r="123" spans="1:3" x14ac:dyDescent="0.3">
      <c r="A123">
        <v>2478560546</v>
      </c>
      <c r="B123">
        <v>244.93</v>
      </c>
      <c r="C123" s="3">
        <v>46097</v>
      </c>
    </row>
    <row r="124" spans="1:3" x14ac:dyDescent="0.3">
      <c r="A124">
        <v>925529086</v>
      </c>
      <c r="B124">
        <v>331.81</v>
      </c>
      <c r="C124" s="3">
        <v>46035</v>
      </c>
    </row>
    <row r="125" spans="1:3" x14ac:dyDescent="0.3">
      <c r="A125">
        <v>4301155960</v>
      </c>
      <c r="B125">
        <v>1150.33</v>
      </c>
      <c r="C125" s="3">
        <v>46188</v>
      </c>
    </row>
    <row r="126" spans="1:3" x14ac:dyDescent="0.3">
      <c r="A126">
        <v>1537268133</v>
      </c>
      <c r="B126">
        <v>739.73</v>
      </c>
      <c r="C126" s="3">
        <v>46087</v>
      </c>
    </row>
    <row r="127" spans="1:3" x14ac:dyDescent="0.3">
      <c r="A127">
        <v>2822520369</v>
      </c>
      <c r="B127">
        <v>77.98</v>
      </c>
      <c r="C127" s="3">
        <v>45852</v>
      </c>
    </row>
    <row r="128" spans="1:3" x14ac:dyDescent="0.3">
      <c r="A128">
        <v>9574654590</v>
      </c>
      <c r="B128">
        <v>414.21</v>
      </c>
      <c r="C128" s="3">
        <v>45962</v>
      </c>
    </row>
    <row r="129" spans="1:3" x14ac:dyDescent="0.3">
      <c r="A129">
        <v>1319656623</v>
      </c>
      <c r="B129">
        <v>160.93</v>
      </c>
      <c r="C129" s="3">
        <v>46040</v>
      </c>
    </row>
    <row r="130" spans="1:3" x14ac:dyDescent="0.3">
      <c r="A130">
        <v>8190958613</v>
      </c>
      <c r="B130">
        <v>1211.79</v>
      </c>
      <c r="C130" s="3">
        <v>45908</v>
      </c>
    </row>
    <row r="131" spans="1:3" x14ac:dyDescent="0.3">
      <c r="A131">
        <v>8771029082</v>
      </c>
      <c r="B131">
        <v>928.22</v>
      </c>
      <c r="C131" s="3">
        <v>46176</v>
      </c>
    </row>
    <row r="132" spans="1:3" x14ac:dyDescent="0.3">
      <c r="A132">
        <v>4056426424</v>
      </c>
      <c r="B132">
        <v>749.5</v>
      </c>
      <c r="C132" s="3">
        <v>45905</v>
      </c>
    </row>
    <row r="133" spans="1:3" x14ac:dyDescent="0.3">
      <c r="A133">
        <v>8558381133</v>
      </c>
      <c r="B133">
        <v>909.59</v>
      </c>
      <c r="C133" s="3">
        <v>45879</v>
      </c>
    </row>
    <row r="134" spans="1:3" x14ac:dyDescent="0.3">
      <c r="A134">
        <v>6198946743</v>
      </c>
      <c r="B134">
        <v>695.89</v>
      </c>
      <c r="C134" s="3">
        <v>46128</v>
      </c>
    </row>
    <row r="135" spans="1:3" x14ac:dyDescent="0.3">
      <c r="A135">
        <v>7286177324</v>
      </c>
      <c r="B135">
        <v>1000.79</v>
      </c>
      <c r="C135" s="3">
        <v>46088</v>
      </c>
    </row>
    <row r="136" spans="1:3" x14ac:dyDescent="0.3">
      <c r="A136">
        <v>2554431117</v>
      </c>
      <c r="B136">
        <v>662.52</v>
      </c>
      <c r="C136" s="3">
        <v>45855</v>
      </c>
    </row>
    <row r="137" spans="1:3" x14ac:dyDescent="0.3">
      <c r="A137">
        <v>9562270053</v>
      </c>
      <c r="B137">
        <v>745.3</v>
      </c>
      <c r="C137" s="3">
        <v>46049</v>
      </c>
    </row>
    <row r="138" spans="1:3" x14ac:dyDescent="0.3">
      <c r="A138">
        <v>3717560701</v>
      </c>
      <c r="B138">
        <v>96.5</v>
      </c>
      <c r="C138" s="3">
        <v>46024</v>
      </c>
    </row>
    <row r="139" spans="1:3" x14ac:dyDescent="0.3">
      <c r="A139">
        <v>5470528576</v>
      </c>
      <c r="B139">
        <v>273.55</v>
      </c>
      <c r="C139" s="3">
        <v>46124</v>
      </c>
    </row>
    <row r="140" spans="1:3" x14ac:dyDescent="0.3">
      <c r="A140">
        <v>3032824589</v>
      </c>
      <c r="B140">
        <v>1236.75</v>
      </c>
      <c r="C140" s="3">
        <v>45993</v>
      </c>
    </row>
    <row r="141" spans="1:3" x14ac:dyDescent="0.3">
      <c r="A141">
        <v>2809361660</v>
      </c>
      <c r="B141">
        <v>29.6</v>
      </c>
      <c r="C141" s="3">
        <v>46117</v>
      </c>
    </row>
    <row r="142" spans="1:3" x14ac:dyDescent="0.3">
      <c r="A142">
        <v>3350959059</v>
      </c>
      <c r="B142">
        <v>1350.43</v>
      </c>
      <c r="C142" s="3">
        <v>46174</v>
      </c>
    </row>
    <row r="143" spans="1:3" x14ac:dyDescent="0.3">
      <c r="A143">
        <v>2311214038</v>
      </c>
      <c r="B143">
        <v>278.86</v>
      </c>
      <c r="C143" s="3">
        <v>46047</v>
      </c>
    </row>
    <row r="144" spans="1:3" x14ac:dyDescent="0.3">
      <c r="A144">
        <v>5346656713</v>
      </c>
      <c r="B144">
        <v>495.25</v>
      </c>
      <c r="C144" s="3">
        <v>46134</v>
      </c>
    </row>
    <row r="145" spans="1:3" x14ac:dyDescent="0.3">
      <c r="A145">
        <v>3021979293</v>
      </c>
      <c r="B145">
        <v>811.59</v>
      </c>
      <c r="C145" s="3">
        <v>45892</v>
      </c>
    </row>
    <row r="146" spans="1:3" x14ac:dyDescent="0.3">
      <c r="A146">
        <v>2966842710</v>
      </c>
      <c r="B146">
        <v>1221.98</v>
      </c>
      <c r="C146" s="3">
        <v>46019</v>
      </c>
    </row>
    <row r="147" spans="1:3" x14ac:dyDescent="0.3">
      <c r="A147">
        <v>2060505489</v>
      </c>
      <c r="B147">
        <v>489.69</v>
      </c>
      <c r="C147" s="3">
        <v>45976</v>
      </c>
    </row>
    <row r="148" spans="1:3" x14ac:dyDescent="0.3">
      <c r="A148">
        <v>7490823782</v>
      </c>
      <c r="B148">
        <v>271.63</v>
      </c>
      <c r="C148" s="3">
        <v>45832</v>
      </c>
    </row>
    <row r="149" spans="1:3" x14ac:dyDescent="0.3">
      <c r="A149">
        <v>9780852556</v>
      </c>
      <c r="B149">
        <v>1311.84</v>
      </c>
      <c r="C149" s="3">
        <v>46185</v>
      </c>
    </row>
    <row r="150" spans="1:3" x14ac:dyDescent="0.3">
      <c r="A150">
        <v>7241568112</v>
      </c>
      <c r="B150">
        <v>234.6</v>
      </c>
      <c r="C150" s="3">
        <v>45948</v>
      </c>
    </row>
    <row r="151" spans="1:3" x14ac:dyDescent="0.3">
      <c r="A151">
        <v>3696351439</v>
      </c>
      <c r="B151">
        <v>353.99</v>
      </c>
      <c r="C151" s="3">
        <v>46138</v>
      </c>
    </row>
    <row r="152" spans="1:3" x14ac:dyDescent="0.3">
      <c r="A152">
        <v>853904319</v>
      </c>
      <c r="B152">
        <v>779.52</v>
      </c>
      <c r="C152" s="3">
        <v>46176</v>
      </c>
    </row>
    <row r="153" spans="1:3" x14ac:dyDescent="0.3">
      <c r="A153">
        <v>2830733313</v>
      </c>
      <c r="B153">
        <v>1306.3</v>
      </c>
      <c r="C153" s="3">
        <v>45968</v>
      </c>
    </row>
    <row r="154" spans="1:3" x14ac:dyDescent="0.3">
      <c r="A154">
        <v>3640204483</v>
      </c>
      <c r="B154">
        <v>310.79000000000002</v>
      </c>
      <c r="C154" s="3">
        <v>45990</v>
      </c>
    </row>
    <row r="155" spans="1:3" x14ac:dyDescent="0.3">
      <c r="A155">
        <v>6712795820</v>
      </c>
      <c r="B155">
        <v>44.54</v>
      </c>
      <c r="C155" s="3">
        <v>46107</v>
      </c>
    </row>
    <row r="156" spans="1:3" x14ac:dyDescent="0.3">
      <c r="A156">
        <v>475066580</v>
      </c>
      <c r="B156">
        <v>732.09</v>
      </c>
      <c r="C156" s="3">
        <v>45895</v>
      </c>
    </row>
    <row r="157" spans="1:3" x14ac:dyDescent="0.3">
      <c r="A157">
        <v>148736214</v>
      </c>
      <c r="B157">
        <v>538.79</v>
      </c>
      <c r="C157" s="3">
        <v>46078</v>
      </c>
    </row>
    <row r="158" spans="1:3" x14ac:dyDescent="0.3">
      <c r="A158">
        <v>4351130864</v>
      </c>
      <c r="B158">
        <v>1161.67</v>
      </c>
      <c r="C158" s="3">
        <v>46002</v>
      </c>
    </row>
    <row r="159" spans="1:3" x14ac:dyDescent="0.3">
      <c r="A159">
        <v>7575728830</v>
      </c>
      <c r="B159">
        <v>1071.54</v>
      </c>
      <c r="C159" s="3">
        <v>46079</v>
      </c>
    </row>
    <row r="160" spans="1:3" x14ac:dyDescent="0.3">
      <c r="A160">
        <v>7865109392</v>
      </c>
      <c r="B160">
        <v>732.97</v>
      </c>
      <c r="C160" s="3">
        <v>46094</v>
      </c>
    </row>
    <row r="161" spans="1:3" x14ac:dyDescent="0.3">
      <c r="A161">
        <v>6120481957</v>
      </c>
      <c r="B161">
        <v>383.66</v>
      </c>
      <c r="C161" s="3">
        <v>45979</v>
      </c>
    </row>
    <row r="162" spans="1:3" x14ac:dyDescent="0.3">
      <c r="A162">
        <v>3018989874</v>
      </c>
      <c r="B162">
        <v>118.87</v>
      </c>
      <c r="C162" s="3">
        <v>45902</v>
      </c>
    </row>
    <row r="163" spans="1:3" x14ac:dyDescent="0.3">
      <c r="A163">
        <v>7275907230</v>
      </c>
      <c r="B163">
        <v>304.2</v>
      </c>
      <c r="C163" s="3">
        <v>46114</v>
      </c>
    </row>
    <row r="164" spans="1:3" x14ac:dyDescent="0.3">
      <c r="A164">
        <v>8189651933</v>
      </c>
      <c r="B164">
        <v>809.65</v>
      </c>
      <c r="C164" s="3">
        <v>46099</v>
      </c>
    </row>
    <row r="165" spans="1:3" x14ac:dyDescent="0.3">
      <c r="A165">
        <v>6582074559</v>
      </c>
      <c r="B165">
        <v>767.47</v>
      </c>
      <c r="C165" s="3">
        <v>45942</v>
      </c>
    </row>
    <row r="166" spans="1:3" x14ac:dyDescent="0.3">
      <c r="A166">
        <v>2535818396</v>
      </c>
      <c r="B166">
        <v>643.46</v>
      </c>
      <c r="C166" s="3">
        <v>46010</v>
      </c>
    </row>
    <row r="167" spans="1:3" x14ac:dyDescent="0.3">
      <c r="A167">
        <v>2038323306</v>
      </c>
      <c r="B167">
        <v>577.17999999999995</v>
      </c>
      <c r="C167" s="3">
        <v>45929</v>
      </c>
    </row>
    <row r="168" spans="1:3" x14ac:dyDescent="0.3">
      <c r="A168">
        <v>5333616838</v>
      </c>
      <c r="B168">
        <v>340.78</v>
      </c>
      <c r="C168" s="3">
        <v>46186</v>
      </c>
    </row>
    <row r="169" spans="1:3" x14ac:dyDescent="0.3">
      <c r="A169">
        <v>1704357251</v>
      </c>
      <c r="B169">
        <v>954.29</v>
      </c>
      <c r="C169" s="3">
        <v>45876</v>
      </c>
    </row>
    <row r="170" spans="1:3" x14ac:dyDescent="0.3">
      <c r="A170">
        <v>3189452325</v>
      </c>
      <c r="B170">
        <v>1227.1500000000001</v>
      </c>
      <c r="C170" s="3">
        <v>46160</v>
      </c>
    </row>
    <row r="171" spans="1:3" x14ac:dyDescent="0.3">
      <c r="A171">
        <v>5511649816</v>
      </c>
      <c r="B171">
        <v>688.82</v>
      </c>
      <c r="C171" s="3">
        <v>46103</v>
      </c>
    </row>
    <row r="172" spans="1:3" x14ac:dyDescent="0.3">
      <c r="A172">
        <v>9720775637</v>
      </c>
      <c r="B172">
        <v>450.64</v>
      </c>
      <c r="C172" s="3">
        <v>46122</v>
      </c>
    </row>
    <row r="173" spans="1:3" x14ac:dyDescent="0.3">
      <c r="A173">
        <v>1960545885</v>
      </c>
      <c r="B173">
        <v>213.59</v>
      </c>
      <c r="C173" s="3">
        <v>46055</v>
      </c>
    </row>
    <row r="174" spans="1:3" x14ac:dyDescent="0.3">
      <c r="A174">
        <v>110796214</v>
      </c>
      <c r="B174">
        <v>161.18</v>
      </c>
      <c r="C174" s="3">
        <v>45881</v>
      </c>
    </row>
    <row r="175" spans="1:3" x14ac:dyDescent="0.3">
      <c r="A175">
        <v>8261860962</v>
      </c>
      <c r="B175">
        <v>232.27</v>
      </c>
      <c r="C175" s="3">
        <v>46115</v>
      </c>
    </row>
    <row r="176" spans="1:3" x14ac:dyDescent="0.3">
      <c r="A176">
        <v>6546561780</v>
      </c>
      <c r="B176">
        <v>703.6</v>
      </c>
      <c r="C176" s="3">
        <v>45975</v>
      </c>
    </row>
    <row r="177" spans="1:3" x14ac:dyDescent="0.3">
      <c r="A177">
        <v>1121197029</v>
      </c>
      <c r="B177">
        <v>1393.41</v>
      </c>
      <c r="C177" s="3">
        <v>46106</v>
      </c>
    </row>
    <row r="178" spans="1:3" x14ac:dyDescent="0.3">
      <c r="A178">
        <v>2342400880</v>
      </c>
      <c r="B178">
        <v>654.77</v>
      </c>
      <c r="C178" s="3">
        <v>45967</v>
      </c>
    </row>
    <row r="179" spans="1:3" x14ac:dyDescent="0.3">
      <c r="A179">
        <v>9035084795</v>
      </c>
      <c r="B179">
        <v>1279.53</v>
      </c>
      <c r="C179" s="3">
        <v>46156</v>
      </c>
    </row>
    <row r="180" spans="1:3" x14ac:dyDescent="0.3">
      <c r="A180">
        <v>3886652825</v>
      </c>
      <c r="B180">
        <v>643.04</v>
      </c>
      <c r="C180" s="3">
        <v>45994</v>
      </c>
    </row>
    <row r="181" spans="1:3" x14ac:dyDescent="0.3">
      <c r="A181">
        <v>7695632206</v>
      </c>
      <c r="B181">
        <v>233.18</v>
      </c>
      <c r="C181" s="3">
        <v>45864</v>
      </c>
    </row>
    <row r="182" spans="1:3" x14ac:dyDescent="0.3">
      <c r="A182">
        <v>8828363904</v>
      </c>
      <c r="B182">
        <v>487.32</v>
      </c>
      <c r="C182" s="3">
        <v>46124</v>
      </c>
    </row>
    <row r="183" spans="1:3" x14ac:dyDescent="0.3">
      <c r="A183">
        <v>6132483149</v>
      </c>
      <c r="B183">
        <v>1127.3499999999999</v>
      </c>
      <c r="C183" s="3">
        <v>46045</v>
      </c>
    </row>
    <row r="184" spans="1:3" x14ac:dyDescent="0.3">
      <c r="A184">
        <v>2266807294</v>
      </c>
      <c r="B184">
        <v>378.9</v>
      </c>
      <c r="C184" s="3">
        <v>46115</v>
      </c>
    </row>
    <row r="185" spans="1:3" x14ac:dyDescent="0.3">
      <c r="A185">
        <v>6345445454</v>
      </c>
      <c r="B185">
        <v>465.31</v>
      </c>
      <c r="C185" s="3">
        <v>45851</v>
      </c>
    </row>
    <row r="186" spans="1:3" x14ac:dyDescent="0.3">
      <c r="A186">
        <v>1162182546</v>
      </c>
      <c r="B186">
        <v>768.47</v>
      </c>
      <c r="C186" s="3">
        <v>46133</v>
      </c>
    </row>
    <row r="187" spans="1:3" x14ac:dyDescent="0.3">
      <c r="A187">
        <v>5038350849</v>
      </c>
      <c r="B187">
        <v>233.4</v>
      </c>
      <c r="C187" s="3">
        <v>45928</v>
      </c>
    </row>
    <row r="188" spans="1:3" x14ac:dyDescent="0.3">
      <c r="A188">
        <v>9307666510</v>
      </c>
      <c r="B188">
        <v>876.24</v>
      </c>
      <c r="C188" s="3">
        <v>45829</v>
      </c>
    </row>
    <row r="189" spans="1:3" x14ac:dyDescent="0.3">
      <c r="A189">
        <v>3539345849</v>
      </c>
      <c r="B189">
        <v>1293.8699999999999</v>
      </c>
      <c r="C189" s="3">
        <v>45954</v>
      </c>
    </row>
    <row r="190" spans="1:3" x14ac:dyDescent="0.3">
      <c r="A190">
        <v>3124287566</v>
      </c>
      <c r="B190">
        <v>526.83000000000004</v>
      </c>
      <c r="C190" s="3">
        <v>45925</v>
      </c>
    </row>
    <row r="191" spans="1:3" x14ac:dyDescent="0.3">
      <c r="A191">
        <v>9985886301</v>
      </c>
      <c r="B191">
        <v>334.45</v>
      </c>
      <c r="C191" s="3">
        <v>45967</v>
      </c>
    </row>
    <row r="192" spans="1:3" x14ac:dyDescent="0.3">
      <c r="A192">
        <v>3711074058</v>
      </c>
      <c r="B192">
        <v>49.26</v>
      </c>
      <c r="C192" s="3">
        <v>46096</v>
      </c>
    </row>
    <row r="193" spans="1:3" x14ac:dyDescent="0.3">
      <c r="A193">
        <v>3784310817</v>
      </c>
      <c r="B193">
        <v>107.63</v>
      </c>
      <c r="C193" s="3">
        <v>45832</v>
      </c>
    </row>
    <row r="194" spans="1:3" x14ac:dyDescent="0.3">
      <c r="A194">
        <v>6854102371</v>
      </c>
      <c r="B194">
        <v>1211.81</v>
      </c>
      <c r="C194" s="3">
        <v>45842</v>
      </c>
    </row>
    <row r="195" spans="1:3" x14ac:dyDescent="0.3">
      <c r="A195">
        <v>488216419</v>
      </c>
      <c r="B195">
        <v>952.31</v>
      </c>
      <c r="C195" s="3">
        <v>45881</v>
      </c>
    </row>
    <row r="196" spans="1:3" x14ac:dyDescent="0.3">
      <c r="A196">
        <v>1099302614</v>
      </c>
      <c r="B196">
        <v>567.74</v>
      </c>
      <c r="C196" s="3">
        <v>45971</v>
      </c>
    </row>
    <row r="197" spans="1:3" x14ac:dyDescent="0.3">
      <c r="A197">
        <v>6630137903</v>
      </c>
      <c r="B197">
        <v>344.26</v>
      </c>
      <c r="C197" s="3">
        <v>45852</v>
      </c>
    </row>
    <row r="198" spans="1:3" x14ac:dyDescent="0.3">
      <c r="A198">
        <v>5046005094</v>
      </c>
      <c r="B198">
        <v>1107.02</v>
      </c>
      <c r="C198" s="3">
        <v>46129</v>
      </c>
    </row>
    <row r="199" spans="1:3" x14ac:dyDescent="0.3">
      <c r="A199">
        <v>6535611128</v>
      </c>
      <c r="B199">
        <v>75.23</v>
      </c>
      <c r="C199" s="3">
        <v>45895</v>
      </c>
    </row>
    <row r="200" spans="1:3" x14ac:dyDescent="0.3">
      <c r="A200">
        <v>1836153111</v>
      </c>
      <c r="B200">
        <v>258.89</v>
      </c>
      <c r="C200" s="3">
        <v>46103</v>
      </c>
    </row>
    <row r="201" spans="1:3" x14ac:dyDescent="0.3">
      <c r="A201">
        <v>1326911978</v>
      </c>
      <c r="B201">
        <v>274.26</v>
      </c>
      <c r="C201" s="3">
        <v>46037</v>
      </c>
    </row>
    <row r="202" spans="1:3" x14ac:dyDescent="0.3">
      <c r="A202">
        <v>3873015504</v>
      </c>
      <c r="B202">
        <v>317.02</v>
      </c>
      <c r="C202" s="3">
        <v>46152</v>
      </c>
    </row>
    <row r="203" spans="1:3" x14ac:dyDescent="0.3">
      <c r="A203">
        <v>1314197866</v>
      </c>
      <c r="B203">
        <v>758.51</v>
      </c>
      <c r="C203" s="3">
        <v>46016</v>
      </c>
    </row>
    <row r="204" spans="1:3" x14ac:dyDescent="0.3">
      <c r="A204">
        <v>2642212122</v>
      </c>
      <c r="B204">
        <v>145.75</v>
      </c>
      <c r="C204" s="3">
        <v>45930</v>
      </c>
    </row>
    <row r="205" spans="1:3" x14ac:dyDescent="0.3">
      <c r="A205">
        <v>1059868484</v>
      </c>
      <c r="B205">
        <v>299.83</v>
      </c>
      <c r="C205" s="3">
        <v>46149</v>
      </c>
    </row>
    <row r="206" spans="1:3" x14ac:dyDescent="0.3">
      <c r="A206">
        <v>9931022968</v>
      </c>
      <c r="B206">
        <v>840.04</v>
      </c>
      <c r="C206" s="3">
        <v>45897</v>
      </c>
    </row>
    <row r="207" spans="1:3" x14ac:dyDescent="0.3">
      <c r="A207">
        <v>1842104029</v>
      </c>
      <c r="B207">
        <v>1150.1099999999999</v>
      </c>
      <c r="C207" s="3">
        <v>46088</v>
      </c>
    </row>
    <row r="208" spans="1:3" x14ac:dyDescent="0.3">
      <c r="A208">
        <v>7517834507</v>
      </c>
      <c r="B208">
        <v>1258.22</v>
      </c>
      <c r="C208" s="3">
        <v>46140</v>
      </c>
    </row>
    <row r="209" spans="1:3" x14ac:dyDescent="0.3">
      <c r="A209">
        <v>1063493507</v>
      </c>
      <c r="B209">
        <v>1144.8599999999999</v>
      </c>
      <c r="C209" s="3">
        <v>46163</v>
      </c>
    </row>
    <row r="210" spans="1:3" x14ac:dyDescent="0.3">
      <c r="A210">
        <v>9526008309</v>
      </c>
      <c r="B210">
        <v>941.51</v>
      </c>
      <c r="C210" s="3">
        <v>45882</v>
      </c>
    </row>
    <row r="211" spans="1:3" x14ac:dyDescent="0.3">
      <c r="A211">
        <v>893464397</v>
      </c>
      <c r="B211">
        <v>105.95</v>
      </c>
      <c r="C211" s="3">
        <v>45911</v>
      </c>
    </row>
    <row r="212" spans="1:3" x14ac:dyDescent="0.3">
      <c r="A212">
        <v>2522280198</v>
      </c>
      <c r="B212">
        <v>763.75</v>
      </c>
      <c r="C212" s="3">
        <v>45894</v>
      </c>
    </row>
    <row r="213" spans="1:3" x14ac:dyDescent="0.3">
      <c r="A213">
        <v>9820718942</v>
      </c>
      <c r="B213">
        <v>165.07</v>
      </c>
      <c r="C213" s="3">
        <v>45843</v>
      </c>
    </row>
    <row r="214" spans="1:3" x14ac:dyDescent="0.3">
      <c r="A214">
        <v>707552417</v>
      </c>
      <c r="B214">
        <v>605.99</v>
      </c>
      <c r="C214" s="3">
        <v>45940</v>
      </c>
    </row>
    <row r="215" spans="1:3" x14ac:dyDescent="0.3">
      <c r="A215">
        <v>8336597935</v>
      </c>
      <c r="B215">
        <v>1230.6400000000001</v>
      </c>
      <c r="C215" s="3">
        <v>45844</v>
      </c>
    </row>
    <row r="216" spans="1:3" x14ac:dyDescent="0.3">
      <c r="A216">
        <v>2119034397</v>
      </c>
      <c r="B216">
        <v>803.07</v>
      </c>
      <c r="C216" s="3">
        <v>45957</v>
      </c>
    </row>
    <row r="217" spans="1:3" x14ac:dyDescent="0.3">
      <c r="A217">
        <v>904734321</v>
      </c>
      <c r="B217">
        <v>588.69000000000005</v>
      </c>
      <c r="C217" s="3">
        <v>45853</v>
      </c>
    </row>
    <row r="218" spans="1:3" x14ac:dyDescent="0.3">
      <c r="A218">
        <v>9578432120</v>
      </c>
      <c r="B218">
        <v>315.37</v>
      </c>
      <c r="C218" s="3">
        <v>46185</v>
      </c>
    </row>
    <row r="219" spans="1:3" x14ac:dyDescent="0.3">
      <c r="A219">
        <v>8807090351</v>
      </c>
      <c r="B219">
        <v>214.48</v>
      </c>
      <c r="C219" s="3">
        <v>45891</v>
      </c>
    </row>
    <row r="220" spans="1:3" x14ac:dyDescent="0.3">
      <c r="A220">
        <v>7173673406</v>
      </c>
      <c r="B220">
        <v>403.67</v>
      </c>
      <c r="C220" s="3">
        <v>45895</v>
      </c>
    </row>
    <row r="221" spans="1:3" x14ac:dyDescent="0.3">
      <c r="A221">
        <v>297393568</v>
      </c>
      <c r="B221">
        <v>627.41999999999996</v>
      </c>
      <c r="C221" s="3">
        <v>45934</v>
      </c>
    </row>
    <row r="222" spans="1:3" x14ac:dyDescent="0.3">
      <c r="A222">
        <v>1329177122</v>
      </c>
      <c r="B222">
        <v>1101.67</v>
      </c>
      <c r="C222" s="3">
        <v>46096</v>
      </c>
    </row>
    <row r="223" spans="1:3" x14ac:dyDescent="0.3">
      <c r="A223">
        <v>6810935358</v>
      </c>
      <c r="B223">
        <v>238.52</v>
      </c>
      <c r="C223" s="3">
        <v>46067</v>
      </c>
    </row>
    <row r="224" spans="1:3" x14ac:dyDescent="0.3">
      <c r="A224">
        <v>5140126867</v>
      </c>
      <c r="B224">
        <v>762.03</v>
      </c>
      <c r="C224" s="3">
        <v>46076</v>
      </c>
    </row>
    <row r="225" spans="1:3" x14ac:dyDescent="0.3">
      <c r="A225">
        <v>4834371390</v>
      </c>
      <c r="B225">
        <v>941.5</v>
      </c>
      <c r="C225" s="3">
        <v>46142</v>
      </c>
    </row>
    <row r="226" spans="1:3" x14ac:dyDescent="0.3">
      <c r="A226">
        <v>5510880379</v>
      </c>
      <c r="B226">
        <v>894.29</v>
      </c>
      <c r="C226" s="3">
        <v>45843</v>
      </c>
    </row>
    <row r="227" spans="1:3" x14ac:dyDescent="0.3">
      <c r="A227">
        <v>7101046689</v>
      </c>
      <c r="B227">
        <v>360.5</v>
      </c>
      <c r="C227" s="3">
        <v>45946</v>
      </c>
    </row>
    <row r="228" spans="1:3" x14ac:dyDescent="0.3">
      <c r="A228">
        <v>1244711365</v>
      </c>
      <c r="B228">
        <v>595.29999999999995</v>
      </c>
      <c r="C228" s="3">
        <v>46023</v>
      </c>
    </row>
    <row r="229" spans="1:3" x14ac:dyDescent="0.3">
      <c r="A229">
        <v>7384717063</v>
      </c>
      <c r="B229">
        <v>226.7</v>
      </c>
      <c r="C229" s="3">
        <v>46171</v>
      </c>
    </row>
    <row r="230" spans="1:3" x14ac:dyDescent="0.3">
      <c r="A230">
        <v>1890109763</v>
      </c>
      <c r="B230">
        <v>798.01</v>
      </c>
      <c r="C230" s="3">
        <v>46080</v>
      </c>
    </row>
    <row r="231" spans="1:3" x14ac:dyDescent="0.3">
      <c r="A231">
        <v>6816589703</v>
      </c>
      <c r="B231">
        <v>1109.67</v>
      </c>
      <c r="C231" s="3">
        <v>46011</v>
      </c>
    </row>
    <row r="232" spans="1:3" x14ac:dyDescent="0.3">
      <c r="A232">
        <v>1910352391</v>
      </c>
      <c r="B232">
        <v>586.84</v>
      </c>
      <c r="C232" s="3">
        <v>46063</v>
      </c>
    </row>
    <row r="233" spans="1:3" x14ac:dyDescent="0.3">
      <c r="A233">
        <v>1817536202</v>
      </c>
      <c r="B233">
        <v>1262.1099999999999</v>
      </c>
      <c r="C233" s="3">
        <v>46033</v>
      </c>
    </row>
    <row r="234" spans="1:3" x14ac:dyDescent="0.3">
      <c r="A234">
        <v>7252120233</v>
      </c>
      <c r="B234">
        <v>1258.97</v>
      </c>
      <c r="C234" s="3">
        <v>46116</v>
      </c>
    </row>
    <row r="235" spans="1:3" x14ac:dyDescent="0.3">
      <c r="A235">
        <v>5856284991</v>
      </c>
      <c r="B235">
        <v>295.3</v>
      </c>
      <c r="C235" s="3">
        <v>45869</v>
      </c>
    </row>
    <row r="236" spans="1:3" x14ac:dyDescent="0.3">
      <c r="A236">
        <v>1942822297</v>
      </c>
      <c r="B236">
        <v>1010.4</v>
      </c>
      <c r="C236" s="3">
        <v>45859</v>
      </c>
    </row>
    <row r="237" spans="1:3" x14ac:dyDescent="0.3">
      <c r="A237">
        <v>3072914970</v>
      </c>
      <c r="B237">
        <v>657.32</v>
      </c>
      <c r="C237" s="3">
        <v>45840</v>
      </c>
    </row>
    <row r="238" spans="1:3" x14ac:dyDescent="0.3">
      <c r="A238">
        <v>6199071461</v>
      </c>
      <c r="B238">
        <v>720.38</v>
      </c>
      <c r="C238" s="3">
        <v>46061</v>
      </c>
    </row>
    <row r="239" spans="1:3" x14ac:dyDescent="0.3">
      <c r="A239">
        <v>7686354328</v>
      </c>
      <c r="B239">
        <v>439.45</v>
      </c>
      <c r="C239" s="3">
        <v>46163</v>
      </c>
    </row>
    <row r="240" spans="1:3" x14ac:dyDescent="0.3">
      <c r="A240">
        <v>4743629545</v>
      </c>
      <c r="B240">
        <v>1192.96</v>
      </c>
      <c r="C240" s="3">
        <v>45843</v>
      </c>
    </row>
    <row r="241" spans="1:3" x14ac:dyDescent="0.3">
      <c r="A241">
        <v>1062431414</v>
      </c>
      <c r="B241">
        <v>193.95</v>
      </c>
      <c r="C241" s="3">
        <v>46144</v>
      </c>
    </row>
    <row r="242" spans="1:3" x14ac:dyDescent="0.3">
      <c r="A242">
        <v>4842628472</v>
      </c>
      <c r="B242">
        <v>450.86</v>
      </c>
      <c r="C242" s="3">
        <v>45833</v>
      </c>
    </row>
    <row r="243" spans="1:3" x14ac:dyDescent="0.3">
      <c r="A243">
        <v>5663722221</v>
      </c>
      <c r="B243">
        <v>1176.3</v>
      </c>
      <c r="C243" s="3">
        <v>46168</v>
      </c>
    </row>
    <row r="244" spans="1:3" x14ac:dyDescent="0.3">
      <c r="A244">
        <v>2791011222</v>
      </c>
      <c r="B244">
        <v>337.15</v>
      </c>
      <c r="C244" s="3">
        <v>45857</v>
      </c>
    </row>
    <row r="245" spans="1:3" x14ac:dyDescent="0.3">
      <c r="A245">
        <v>2546738911</v>
      </c>
      <c r="B245">
        <v>955.85</v>
      </c>
      <c r="C245" s="3">
        <v>46105</v>
      </c>
    </row>
    <row r="246" spans="1:3" x14ac:dyDescent="0.3">
      <c r="A246">
        <v>829325961</v>
      </c>
      <c r="B246">
        <v>430.03</v>
      </c>
      <c r="C246" s="3">
        <v>45843</v>
      </c>
    </row>
    <row r="247" spans="1:3" x14ac:dyDescent="0.3">
      <c r="A247">
        <v>2109269462</v>
      </c>
      <c r="B247">
        <v>47.52</v>
      </c>
      <c r="C247" s="3">
        <v>46038</v>
      </c>
    </row>
    <row r="248" spans="1:3" x14ac:dyDescent="0.3">
      <c r="A248">
        <v>5842014110</v>
      </c>
      <c r="B248">
        <v>643.73</v>
      </c>
      <c r="C248" s="3">
        <v>46101</v>
      </c>
    </row>
    <row r="249" spans="1:3" x14ac:dyDescent="0.3">
      <c r="A249">
        <v>1231935662</v>
      </c>
      <c r="B249">
        <v>940.55</v>
      </c>
      <c r="C249" s="3">
        <v>45911</v>
      </c>
    </row>
    <row r="250" spans="1:3" x14ac:dyDescent="0.3">
      <c r="A250">
        <v>9864824739</v>
      </c>
      <c r="B250">
        <v>1190.25</v>
      </c>
      <c r="C250" s="3">
        <v>45990</v>
      </c>
    </row>
    <row r="251" spans="1:3" x14ac:dyDescent="0.3">
      <c r="A251">
        <v>3373101214</v>
      </c>
      <c r="B251">
        <v>519.62</v>
      </c>
      <c r="C251" s="3">
        <v>45853</v>
      </c>
    </row>
    <row r="252" spans="1:3" x14ac:dyDescent="0.3">
      <c r="A252">
        <v>3905571881</v>
      </c>
      <c r="B252">
        <v>866.07</v>
      </c>
      <c r="C252" s="3">
        <v>46043</v>
      </c>
    </row>
    <row r="253" spans="1:3" x14ac:dyDescent="0.3">
      <c r="A253">
        <v>4208267731</v>
      </c>
      <c r="B253">
        <v>272.85000000000002</v>
      </c>
      <c r="C253" s="3">
        <v>45870</v>
      </c>
    </row>
    <row r="254" spans="1:3" x14ac:dyDescent="0.3">
      <c r="A254">
        <v>587113100</v>
      </c>
      <c r="B254">
        <v>871.88</v>
      </c>
      <c r="C254" s="3">
        <v>45943</v>
      </c>
    </row>
    <row r="255" spans="1:3" x14ac:dyDescent="0.3">
      <c r="A255">
        <v>5535096225</v>
      </c>
      <c r="B255">
        <v>1130.97</v>
      </c>
      <c r="C255" s="3">
        <v>46011</v>
      </c>
    </row>
    <row r="256" spans="1:3" x14ac:dyDescent="0.3">
      <c r="A256">
        <v>567255101</v>
      </c>
      <c r="B256">
        <v>1014.29</v>
      </c>
      <c r="C256" s="3">
        <v>45980</v>
      </c>
    </row>
    <row r="257" spans="1:3" x14ac:dyDescent="0.3">
      <c r="A257">
        <v>3218318685</v>
      </c>
      <c r="B257">
        <v>18.12</v>
      </c>
      <c r="C257" s="3">
        <v>46016</v>
      </c>
    </row>
    <row r="258" spans="1:3" x14ac:dyDescent="0.3">
      <c r="A258">
        <v>4035810515</v>
      </c>
      <c r="B258">
        <v>804.92</v>
      </c>
      <c r="C258" s="3">
        <v>46174</v>
      </c>
    </row>
    <row r="259" spans="1:3" x14ac:dyDescent="0.3">
      <c r="A259">
        <v>2468484686</v>
      </c>
      <c r="B259">
        <v>913.69</v>
      </c>
      <c r="C259" s="3">
        <v>46035</v>
      </c>
    </row>
    <row r="260" spans="1:3" x14ac:dyDescent="0.3">
      <c r="A260">
        <v>2292807143</v>
      </c>
      <c r="B260">
        <v>291.43</v>
      </c>
      <c r="C260" s="3">
        <v>45931</v>
      </c>
    </row>
    <row r="261" spans="1:3" x14ac:dyDescent="0.3">
      <c r="A261">
        <v>5281363503</v>
      </c>
      <c r="B261">
        <v>1080.9100000000001</v>
      </c>
      <c r="C261" s="3">
        <v>46081</v>
      </c>
    </row>
    <row r="262" spans="1:3" x14ac:dyDescent="0.3">
      <c r="A262">
        <v>1853976267</v>
      </c>
      <c r="B262">
        <v>669.65</v>
      </c>
      <c r="C262" s="3">
        <v>46027</v>
      </c>
    </row>
    <row r="263" spans="1:3" x14ac:dyDescent="0.3">
      <c r="A263">
        <v>6762448991</v>
      </c>
      <c r="B263">
        <v>796.57</v>
      </c>
      <c r="C263" s="3">
        <v>46021</v>
      </c>
    </row>
    <row r="264" spans="1:3" x14ac:dyDescent="0.3">
      <c r="A264">
        <v>7190211742</v>
      </c>
      <c r="B264">
        <v>1284.96</v>
      </c>
      <c r="C264" s="3">
        <v>45997</v>
      </c>
    </row>
    <row r="265" spans="1:3" x14ac:dyDescent="0.3">
      <c r="A265">
        <v>3766719462</v>
      </c>
      <c r="B265">
        <v>472.72</v>
      </c>
      <c r="C265" s="3">
        <v>45971</v>
      </c>
    </row>
    <row r="266" spans="1:3" x14ac:dyDescent="0.3">
      <c r="A266">
        <v>9810080393</v>
      </c>
      <c r="B266">
        <v>251.33</v>
      </c>
      <c r="C266" s="3">
        <v>46119</v>
      </c>
    </row>
    <row r="267" spans="1:3" x14ac:dyDescent="0.3">
      <c r="A267">
        <v>668874841</v>
      </c>
      <c r="B267">
        <v>333.57</v>
      </c>
      <c r="C267" s="3">
        <v>45960</v>
      </c>
    </row>
    <row r="268" spans="1:3" x14ac:dyDescent="0.3">
      <c r="A268">
        <v>2855163270</v>
      </c>
      <c r="B268">
        <v>596.96</v>
      </c>
      <c r="C268" s="3">
        <v>46058</v>
      </c>
    </row>
    <row r="269" spans="1:3" x14ac:dyDescent="0.3">
      <c r="A269">
        <v>7288289509</v>
      </c>
      <c r="B269">
        <v>605.11</v>
      </c>
      <c r="C269" s="3">
        <v>45896</v>
      </c>
    </row>
    <row r="270" spans="1:3" x14ac:dyDescent="0.3">
      <c r="A270">
        <v>7459722480</v>
      </c>
      <c r="B270">
        <v>977.27</v>
      </c>
      <c r="C270" s="3">
        <v>46018</v>
      </c>
    </row>
    <row r="271" spans="1:3" x14ac:dyDescent="0.3">
      <c r="A271">
        <v>4908921533</v>
      </c>
      <c r="B271">
        <v>98.87</v>
      </c>
      <c r="C271" s="3">
        <v>45953</v>
      </c>
    </row>
    <row r="272" spans="1:3" x14ac:dyDescent="0.3">
      <c r="A272">
        <v>5254825293</v>
      </c>
      <c r="B272">
        <v>926.65</v>
      </c>
      <c r="C272" s="3">
        <v>46153</v>
      </c>
    </row>
    <row r="273" spans="1:3" x14ac:dyDescent="0.3">
      <c r="A273">
        <v>4720734434</v>
      </c>
      <c r="B273">
        <v>981.76</v>
      </c>
      <c r="C273" s="3">
        <v>46137</v>
      </c>
    </row>
    <row r="274" spans="1:3" x14ac:dyDescent="0.3">
      <c r="A274">
        <v>6998689106</v>
      </c>
      <c r="B274">
        <v>348.74</v>
      </c>
      <c r="C274" s="3">
        <v>46145</v>
      </c>
    </row>
    <row r="275" spans="1:3" x14ac:dyDescent="0.3">
      <c r="A275">
        <v>2940109996</v>
      </c>
      <c r="B275">
        <v>541.03</v>
      </c>
      <c r="C275" s="3">
        <v>45951</v>
      </c>
    </row>
    <row r="276" spans="1:3" x14ac:dyDescent="0.3">
      <c r="A276">
        <v>1316928041</v>
      </c>
      <c r="B276">
        <v>293.51</v>
      </c>
      <c r="C276" s="3">
        <v>45824</v>
      </c>
    </row>
    <row r="277" spans="1:3" x14ac:dyDescent="0.3">
      <c r="A277">
        <v>3095116500</v>
      </c>
      <c r="B277">
        <v>411.42</v>
      </c>
      <c r="C277" s="3">
        <v>46081</v>
      </c>
    </row>
    <row r="278" spans="1:3" x14ac:dyDescent="0.3">
      <c r="A278">
        <v>7029854534</v>
      </c>
      <c r="B278">
        <v>258.68</v>
      </c>
      <c r="C278" s="3">
        <v>46175</v>
      </c>
    </row>
    <row r="279" spans="1:3" x14ac:dyDescent="0.3">
      <c r="A279">
        <v>3484080592</v>
      </c>
      <c r="B279">
        <v>298.27</v>
      </c>
      <c r="C279" s="3">
        <v>46061</v>
      </c>
    </row>
    <row r="280" spans="1:3" x14ac:dyDescent="0.3">
      <c r="A280">
        <v>1963871283</v>
      </c>
      <c r="B280">
        <v>78.33</v>
      </c>
      <c r="C280" s="3">
        <v>45973</v>
      </c>
    </row>
    <row r="281" spans="1:3" x14ac:dyDescent="0.3">
      <c r="A281">
        <v>7328571907</v>
      </c>
      <c r="B281">
        <v>767.34</v>
      </c>
      <c r="C281" s="3">
        <v>46148</v>
      </c>
    </row>
    <row r="282" spans="1:3" x14ac:dyDescent="0.3">
      <c r="A282">
        <v>5017417829</v>
      </c>
      <c r="B282">
        <v>1295.47</v>
      </c>
      <c r="C282" s="3">
        <v>45824</v>
      </c>
    </row>
    <row r="283" spans="1:3" x14ac:dyDescent="0.3">
      <c r="A283">
        <v>2017737387</v>
      </c>
      <c r="B283">
        <v>918.89</v>
      </c>
      <c r="C283" s="3">
        <v>45991</v>
      </c>
    </row>
    <row r="284" spans="1:3" x14ac:dyDescent="0.3">
      <c r="A284">
        <v>1662720545</v>
      </c>
      <c r="B284">
        <v>248.3</v>
      </c>
      <c r="C284" s="3">
        <v>45913</v>
      </c>
    </row>
    <row r="285" spans="1:3" x14ac:dyDescent="0.3">
      <c r="A285">
        <v>2467364155</v>
      </c>
      <c r="B285">
        <v>895.3</v>
      </c>
      <c r="C285" s="3">
        <v>45931</v>
      </c>
    </row>
    <row r="286" spans="1:3" x14ac:dyDescent="0.3">
      <c r="A286">
        <v>8783259288</v>
      </c>
      <c r="B286">
        <v>521.54</v>
      </c>
      <c r="C286" s="3">
        <v>45838</v>
      </c>
    </row>
    <row r="287" spans="1:3" x14ac:dyDescent="0.3">
      <c r="A287">
        <v>1642570435</v>
      </c>
      <c r="B287">
        <v>813.58</v>
      </c>
      <c r="C287" s="3">
        <v>46005</v>
      </c>
    </row>
    <row r="288" spans="1:3" x14ac:dyDescent="0.3">
      <c r="A288">
        <v>8712014087</v>
      </c>
      <c r="B288">
        <v>890.69</v>
      </c>
      <c r="C288" s="3">
        <v>45844</v>
      </c>
    </row>
    <row r="289" spans="1:3" x14ac:dyDescent="0.3">
      <c r="A289">
        <v>4895783598</v>
      </c>
      <c r="B289">
        <v>782.71</v>
      </c>
      <c r="C289" s="3">
        <v>46115</v>
      </c>
    </row>
    <row r="290" spans="1:3" x14ac:dyDescent="0.3">
      <c r="A290">
        <v>8489229598</v>
      </c>
      <c r="B290">
        <v>532.59</v>
      </c>
      <c r="C290" s="3">
        <v>46148</v>
      </c>
    </row>
    <row r="291" spans="1:3" x14ac:dyDescent="0.3">
      <c r="A291">
        <v>9136651317</v>
      </c>
      <c r="B291">
        <v>962.9</v>
      </c>
      <c r="C291" s="3">
        <v>45828</v>
      </c>
    </row>
    <row r="292" spans="1:3" x14ac:dyDescent="0.3">
      <c r="A292">
        <v>5464286487</v>
      </c>
      <c r="B292">
        <v>629.63</v>
      </c>
      <c r="C292" s="3">
        <v>45838</v>
      </c>
    </row>
    <row r="293" spans="1:3" x14ac:dyDescent="0.3">
      <c r="A293">
        <v>9948804133</v>
      </c>
      <c r="B293">
        <v>352.8</v>
      </c>
      <c r="C293" s="3">
        <v>46130</v>
      </c>
    </row>
    <row r="294" spans="1:3" x14ac:dyDescent="0.3">
      <c r="A294">
        <v>3242863660</v>
      </c>
      <c r="B294">
        <v>790.5</v>
      </c>
      <c r="C294" s="3">
        <v>45934</v>
      </c>
    </row>
    <row r="295" spans="1:3" x14ac:dyDescent="0.3">
      <c r="A295">
        <v>8976594804</v>
      </c>
      <c r="B295">
        <v>355.64</v>
      </c>
      <c r="C295" s="3">
        <v>46044</v>
      </c>
    </row>
    <row r="296" spans="1:3" x14ac:dyDescent="0.3">
      <c r="A296">
        <v>4609171340</v>
      </c>
      <c r="B296">
        <v>175.95</v>
      </c>
      <c r="C296" s="3">
        <v>45970</v>
      </c>
    </row>
    <row r="297" spans="1:3" x14ac:dyDescent="0.3">
      <c r="A297">
        <v>9173291175</v>
      </c>
      <c r="B297">
        <v>827.19</v>
      </c>
      <c r="C297" s="3">
        <v>46046</v>
      </c>
    </row>
    <row r="298" spans="1:3" x14ac:dyDescent="0.3">
      <c r="A298">
        <v>3365833313</v>
      </c>
      <c r="B298">
        <v>730.55</v>
      </c>
      <c r="C298" s="3">
        <v>45961</v>
      </c>
    </row>
    <row r="299" spans="1:3" x14ac:dyDescent="0.3">
      <c r="A299">
        <v>2937231203</v>
      </c>
      <c r="B299">
        <v>157.55000000000001</v>
      </c>
      <c r="C299" s="3">
        <v>46041</v>
      </c>
    </row>
    <row r="300" spans="1:3" x14ac:dyDescent="0.3">
      <c r="A300">
        <v>4011350879</v>
      </c>
      <c r="B300">
        <v>529.04999999999995</v>
      </c>
      <c r="C300" s="3">
        <v>46119</v>
      </c>
    </row>
    <row r="301" spans="1:3" x14ac:dyDescent="0.3">
      <c r="A301">
        <v>2201430232</v>
      </c>
      <c r="B301">
        <v>120.24</v>
      </c>
      <c r="C301" s="3">
        <v>46130</v>
      </c>
    </row>
    <row r="302" spans="1:3" x14ac:dyDescent="0.3">
      <c r="A302">
        <v>3859713383</v>
      </c>
      <c r="B302">
        <v>60.28</v>
      </c>
      <c r="C302" s="3">
        <v>45989</v>
      </c>
    </row>
    <row r="303" spans="1:3" x14ac:dyDescent="0.3">
      <c r="A303">
        <v>7677809102</v>
      </c>
      <c r="B303">
        <v>777.56</v>
      </c>
      <c r="C303" s="3">
        <v>45854</v>
      </c>
    </row>
    <row r="304" spans="1:3" x14ac:dyDescent="0.3">
      <c r="A304">
        <v>8827294046</v>
      </c>
      <c r="B304">
        <v>822.25</v>
      </c>
      <c r="C304" s="3">
        <v>46085</v>
      </c>
    </row>
    <row r="305" spans="1:3" x14ac:dyDescent="0.3">
      <c r="A305">
        <v>8243053793</v>
      </c>
      <c r="B305">
        <v>1301.49</v>
      </c>
      <c r="C305" s="3">
        <v>45945</v>
      </c>
    </row>
    <row r="306" spans="1:3" x14ac:dyDescent="0.3">
      <c r="A306">
        <v>3327272242</v>
      </c>
      <c r="B306">
        <v>299.56</v>
      </c>
      <c r="C306" s="3">
        <v>45933</v>
      </c>
    </row>
    <row r="307" spans="1:3" x14ac:dyDescent="0.3">
      <c r="A307">
        <v>667303344</v>
      </c>
      <c r="B307">
        <v>1122.5</v>
      </c>
      <c r="C307" s="3">
        <v>45898</v>
      </c>
    </row>
    <row r="308" spans="1:3" x14ac:dyDescent="0.3">
      <c r="A308">
        <v>2456958584</v>
      </c>
      <c r="B308">
        <v>1252.8699999999999</v>
      </c>
      <c r="C308" s="3">
        <v>46078</v>
      </c>
    </row>
    <row r="309" spans="1:3" x14ac:dyDescent="0.3">
      <c r="A309">
        <v>2166075810</v>
      </c>
      <c r="B309">
        <v>857.43</v>
      </c>
      <c r="C309" s="3">
        <v>45879</v>
      </c>
    </row>
    <row r="310" spans="1:3" x14ac:dyDescent="0.3">
      <c r="A310">
        <v>1249459719</v>
      </c>
      <c r="B310">
        <v>78.650000000000006</v>
      </c>
      <c r="C310" s="3">
        <v>45861</v>
      </c>
    </row>
    <row r="311" spans="1:3" x14ac:dyDescent="0.3">
      <c r="A311">
        <v>6492544103</v>
      </c>
      <c r="B311">
        <v>1060.03</v>
      </c>
      <c r="C311" s="3">
        <v>45827</v>
      </c>
    </row>
    <row r="312" spans="1:3" x14ac:dyDescent="0.3">
      <c r="A312">
        <v>7770018109</v>
      </c>
      <c r="B312">
        <v>1246.03</v>
      </c>
      <c r="C312" s="3">
        <v>46160</v>
      </c>
    </row>
    <row r="313" spans="1:3" x14ac:dyDescent="0.3">
      <c r="A313">
        <v>8662353802</v>
      </c>
      <c r="B313">
        <v>816.47</v>
      </c>
      <c r="C313" s="3">
        <v>46092</v>
      </c>
    </row>
    <row r="314" spans="1:3" x14ac:dyDescent="0.3">
      <c r="A314">
        <v>1475216045</v>
      </c>
      <c r="B314">
        <v>834.04</v>
      </c>
      <c r="C314" s="3">
        <v>46091</v>
      </c>
    </row>
    <row r="315" spans="1:3" x14ac:dyDescent="0.3">
      <c r="A315">
        <v>3811072684</v>
      </c>
      <c r="B315">
        <v>391.01</v>
      </c>
      <c r="C315" s="3">
        <v>45874</v>
      </c>
    </row>
    <row r="316" spans="1:3" x14ac:dyDescent="0.3">
      <c r="A316">
        <v>6378870483</v>
      </c>
      <c r="B316">
        <v>823</v>
      </c>
      <c r="C316" s="3">
        <v>46008</v>
      </c>
    </row>
    <row r="317" spans="1:3" x14ac:dyDescent="0.3">
      <c r="A317">
        <v>2112938620</v>
      </c>
      <c r="B317">
        <v>459.34</v>
      </c>
      <c r="C317" s="3">
        <v>45859</v>
      </c>
    </row>
    <row r="318" spans="1:3" x14ac:dyDescent="0.3">
      <c r="A318">
        <v>1936295240</v>
      </c>
      <c r="B318">
        <v>1162.55</v>
      </c>
      <c r="C318" s="3">
        <v>45831</v>
      </c>
    </row>
    <row r="319" spans="1:3" x14ac:dyDescent="0.3">
      <c r="A319">
        <v>4190035124</v>
      </c>
      <c r="B319">
        <v>883.73</v>
      </c>
      <c r="C319" s="3">
        <v>46042</v>
      </c>
    </row>
    <row r="320" spans="1:3" x14ac:dyDescent="0.3">
      <c r="A320">
        <v>9003793350</v>
      </c>
      <c r="B320">
        <v>904.8</v>
      </c>
      <c r="C320" s="3">
        <v>45885</v>
      </c>
    </row>
    <row r="321" spans="1:3" x14ac:dyDescent="0.3">
      <c r="A321">
        <v>2119197719</v>
      </c>
      <c r="B321">
        <v>615.66</v>
      </c>
      <c r="C321" s="3">
        <v>46150</v>
      </c>
    </row>
    <row r="322" spans="1:3" x14ac:dyDescent="0.3">
      <c r="A322">
        <v>8740688659</v>
      </c>
      <c r="B322">
        <v>1172.53</v>
      </c>
      <c r="C322" s="3">
        <v>45835</v>
      </c>
    </row>
    <row r="323" spans="1:3" x14ac:dyDescent="0.3">
      <c r="A323">
        <v>3289933810</v>
      </c>
      <c r="B323">
        <v>840.84</v>
      </c>
      <c r="C323" s="3">
        <v>46152</v>
      </c>
    </row>
    <row r="324" spans="1:3" x14ac:dyDescent="0.3">
      <c r="A324">
        <v>2810148378</v>
      </c>
      <c r="B324">
        <v>98.62</v>
      </c>
      <c r="C324" s="3">
        <v>46121</v>
      </c>
    </row>
    <row r="325" spans="1:3" x14ac:dyDescent="0.3">
      <c r="A325">
        <v>8340496673</v>
      </c>
      <c r="B325">
        <v>820.9</v>
      </c>
      <c r="C325" s="3">
        <v>46017</v>
      </c>
    </row>
    <row r="326" spans="1:3" x14ac:dyDescent="0.3">
      <c r="A326">
        <v>5521560730</v>
      </c>
      <c r="B326">
        <v>540.03</v>
      </c>
      <c r="C326" s="3">
        <v>46059</v>
      </c>
    </row>
    <row r="327" spans="1:3" x14ac:dyDescent="0.3">
      <c r="A327">
        <v>3397559692</v>
      </c>
      <c r="B327">
        <v>977.03</v>
      </c>
      <c r="C327" s="3">
        <v>46129</v>
      </c>
    </row>
    <row r="328" spans="1:3" x14ac:dyDescent="0.3">
      <c r="A328">
        <v>3897535824</v>
      </c>
      <c r="B328">
        <v>102.56</v>
      </c>
      <c r="C328" s="3">
        <v>45894</v>
      </c>
    </row>
    <row r="329" spans="1:3" x14ac:dyDescent="0.3">
      <c r="A329">
        <v>2011417183</v>
      </c>
      <c r="B329">
        <v>699.73</v>
      </c>
      <c r="C329" s="3">
        <v>46179</v>
      </c>
    </row>
    <row r="330" spans="1:3" x14ac:dyDescent="0.3">
      <c r="A330">
        <v>5594809891</v>
      </c>
      <c r="B330">
        <v>45.98</v>
      </c>
      <c r="C330" s="3">
        <v>46116</v>
      </c>
    </row>
    <row r="331" spans="1:3" x14ac:dyDescent="0.3">
      <c r="A331">
        <v>6261971154</v>
      </c>
      <c r="B331">
        <v>303.18</v>
      </c>
      <c r="C331" s="3">
        <v>46068</v>
      </c>
    </row>
    <row r="332" spans="1:3" x14ac:dyDescent="0.3">
      <c r="A332">
        <v>6059137065</v>
      </c>
      <c r="B332">
        <v>876.43</v>
      </c>
      <c r="C332" s="3">
        <v>46005</v>
      </c>
    </row>
    <row r="333" spans="1:3" x14ac:dyDescent="0.3">
      <c r="A333">
        <v>7250284142</v>
      </c>
      <c r="B333">
        <v>258.69</v>
      </c>
      <c r="C333" s="3">
        <v>45900</v>
      </c>
    </row>
    <row r="334" spans="1:3" x14ac:dyDescent="0.3">
      <c r="A334">
        <v>1143876555</v>
      </c>
      <c r="B334">
        <v>1312.88</v>
      </c>
      <c r="C334" s="3">
        <v>46050</v>
      </c>
    </row>
    <row r="335" spans="1:3" x14ac:dyDescent="0.3">
      <c r="A335">
        <v>9198254102</v>
      </c>
      <c r="B335">
        <v>257.17</v>
      </c>
      <c r="C335" s="3">
        <v>45898</v>
      </c>
    </row>
    <row r="336" spans="1:3" x14ac:dyDescent="0.3">
      <c r="A336">
        <v>1588902870</v>
      </c>
      <c r="B336">
        <v>718.53</v>
      </c>
      <c r="C336" s="3">
        <v>45964</v>
      </c>
    </row>
    <row r="337" spans="1:3" x14ac:dyDescent="0.3">
      <c r="A337">
        <v>3187087506</v>
      </c>
      <c r="B337">
        <v>862.89</v>
      </c>
      <c r="C337" s="3">
        <v>45890</v>
      </c>
    </row>
    <row r="338" spans="1:3" x14ac:dyDescent="0.3">
      <c r="A338">
        <v>2871411880</v>
      </c>
      <c r="B338">
        <v>579.85</v>
      </c>
      <c r="C338" s="3">
        <v>46175</v>
      </c>
    </row>
    <row r="339" spans="1:3" x14ac:dyDescent="0.3">
      <c r="A339">
        <v>4303517085</v>
      </c>
      <c r="B339">
        <v>125.84</v>
      </c>
      <c r="C339" s="3">
        <v>46018</v>
      </c>
    </row>
    <row r="340" spans="1:3" x14ac:dyDescent="0.3">
      <c r="A340">
        <v>2483377328</v>
      </c>
      <c r="B340">
        <v>825.21</v>
      </c>
      <c r="C340" s="3">
        <v>46089</v>
      </c>
    </row>
    <row r="341" spans="1:3" x14ac:dyDescent="0.3">
      <c r="A341">
        <v>1231801827</v>
      </c>
      <c r="B341">
        <v>916.56</v>
      </c>
      <c r="C341" s="3">
        <v>45945</v>
      </c>
    </row>
    <row r="342" spans="1:3" x14ac:dyDescent="0.3">
      <c r="A342">
        <v>9727228961</v>
      </c>
      <c r="B342">
        <v>1182.1600000000001</v>
      </c>
      <c r="C342" s="3">
        <v>46084</v>
      </c>
    </row>
    <row r="343" spans="1:3" x14ac:dyDescent="0.3">
      <c r="A343">
        <v>1784316153</v>
      </c>
      <c r="B343">
        <v>984.68</v>
      </c>
      <c r="C343" s="3">
        <v>46050</v>
      </c>
    </row>
    <row r="344" spans="1:3" x14ac:dyDescent="0.3">
      <c r="A344">
        <v>7337649036</v>
      </c>
      <c r="B344">
        <v>1120.77</v>
      </c>
      <c r="C344" s="3">
        <v>45856</v>
      </c>
    </row>
    <row r="345" spans="1:3" x14ac:dyDescent="0.3">
      <c r="A345">
        <v>3438989231</v>
      </c>
      <c r="B345">
        <v>555.86</v>
      </c>
      <c r="C345" s="3">
        <v>45840</v>
      </c>
    </row>
    <row r="346" spans="1:3" x14ac:dyDescent="0.3">
      <c r="A346">
        <v>3009708524</v>
      </c>
      <c r="B346">
        <v>239.8</v>
      </c>
      <c r="C346" s="3">
        <v>45856</v>
      </c>
    </row>
    <row r="347" spans="1:3" x14ac:dyDescent="0.3">
      <c r="A347">
        <v>4190741417</v>
      </c>
      <c r="B347">
        <v>1125.69</v>
      </c>
      <c r="C347" s="3">
        <v>45903</v>
      </c>
    </row>
    <row r="348" spans="1:3" x14ac:dyDescent="0.3">
      <c r="A348">
        <v>4415108986</v>
      </c>
      <c r="B348">
        <v>25.82</v>
      </c>
      <c r="C348" s="3">
        <v>45904</v>
      </c>
    </row>
    <row r="349" spans="1:3" x14ac:dyDescent="0.3">
      <c r="A349">
        <v>6108481343</v>
      </c>
      <c r="B349">
        <v>337.99</v>
      </c>
      <c r="C349" s="3">
        <v>46036</v>
      </c>
    </row>
    <row r="350" spans="1:3" x14ac:dyDescent="0.3">
      <c r="A350">
        <v>7038273915</v>
      </c>
      <c r="B350">
        <v>605.24</v>
      </c>
      <c r="C350" s="3">
        <v>46013</v>
      </c>
    </row>
    <row r="351" spans="1:3" x14ac:dyDescent="0.3">
      <c r="A351">
        <v>9602969048</v>
      </c>
      <c r="B351">
        <v>636.9</v>
      </c>
      <c r="C351" s="3">
        <v>46018</v>
      </c>
    </row>
    <row r="352" spans="1:3" x14ac:dyDescent="0.3">
      <c r="A352">
        <v>13788783</v>
      </c>
      <c r="B352">
        <v>82.24</v>
      </c>
      <c r="C352" s="3">
        <v>46162</v>
      </c>
    </row>
    <row r="353" spans="1:3" x14ac:dyDescent="0.3">
      <c r="A353">
        <v>7490636573</v>
      </c>
      <c r="B353">
        <v>686.18</v>
      </c>
      <c r="C353" s="3">
        <v>45937</v>
      </c>
    </row>
    <row r="354" spans="1:3" x14ac:dyDescent="0.3">
      <c r="A354">
        <v>8219147002</v>
      </c>
      <c r="B354">
        <v>1072.68</v>
      </c>
      <c r="C354" s="3">
        <v>46025</v>
      </c>
    </row>
    <row r="355" spans="1:3" x14ac:dyDescent="0.3">
      <c r="A355">
        <v>2788467344</v>
      </c>
      <c r="B355">
        <v>267.64999999999998</v>
      </c>
      <c r="C355" s="3">
        <v>46136</v>
      </c>
    </row>
    <row r="356" spans="1:3" x14ac:dyDescent="0.3">
      <c r="A356">
        <v>4931084441</v>
      </c>
      <c r="B356">
        <v>1217.29</v>
      </c>
      <c r="C356" s="3">
        <v>46152</v>
      </c>
    </row>
    <row r="357" spans="1:3" x14ac:dyDescent="0.3">
      <c r="A357">
        <v>8044092439</v>
      </c>
      <c r="B357">
        <v>269.7</v>
      </c>
      <c r="C357" s="3">
        <v>45996</v>
      </c>
    </row>
    <row r="358" spans="1:3" x14ac:dyDescent="0.3">
      <c r="A358">
        <v>4009337210</v>
      </c>
      <c r="B358">
        <v>919.4</v>
      </c>
      <c r="C358" s="3">
        <v>46160</v>
      </c>
    </row>
    <row r="359" spans="1:3" x14ac:dyDescent="0.3">
      <c r="A359">
        <v>767387165</v>
      </c>
      <c r="B359">
        <v>877.78</v>
      </c>
      <c r="C359" s="3">
        <v>46128</v>
      </c>
    </row>
    <row r="360" spans="1:3" x14ac:dyDescent="0.3">
      <c r="A360">
        <v>9876185871</v>
      </c>
      <c r="B360">
        <v>620.82000000000005</v>
      </c>
      <c r="C360" s="3">
        <v>45901</v>
      </c>
    </row>
    <row r="361" spans="1:3" x14ac:dyDescent="0.3">
      <c r="A361">
        <v>5572539690</v>
      </c>
      <c r="B361">
        <v>1043.1400000000001</v>
      </c>
      <c r="C361" s="3">
        <v>46160</v>
      </c>
    </row>
    <row r="362" spans="1:3" x14ac:dyDescent="0.3">
      <c r="A362">
        <v>1840858503</v>
      </c>
      <c r="B362">
        <v>845.64</v>
      </c>
      <c r="C362" s="3">
        <v>46000</v>
      </c>
    </row>
    <row r="363" spans="1:3" x14ac:dyDescent="0.3">
      <c r="A363">
        <v>7909364009</v>
      </c>
      <c r="B363">
        <v>848.16</v>
      </c>
      <c r="C363" s="3">
        <v>45975</v>
      </c>
    </row>
    <row r="364" spans="1:3" x14ac:dyDescent="0.3">
      <c r="A364">
        <v>5531443890</v>
      </c>
      <c r="B364">
        <v>431.12</v>
      </c>
      <c r="C364" s="3">
        <v>45966</v>
      </c>
    </row>
    <row r="365" spans="1:3" x14ac:dyDescent="0.3">
      <c r="A365">
        <v>1804410171</v>
      </c>
      <c r="B365">
        <v>767.08</v>
      </c>
      <c r="C365" s="3">
        <v>45938</v>
      </c>
    </row>
    <row r="366" spans="1:3" x14ac:dyDescent="0.3">
      <c r="A366">
        <v>1257576241</v>
      </c>
      <c r="B366">
        <v>499.21</v>
      </c>
      <c r="C366" s="3">
        <v>46024</v>
      </c>
    </row>
    <row r="367" spans="1:3" x14ac:dyDescent="0.3">
      <c r="A367">
        <v>5514294294</v>
      </c>
      <c r="B367">
        <v>347.3</v>
      </c>
      <c r="C367" s="3">
        <v>45887</v>
      </c>
    </row>
    <row r="368" spans="1:3" x14ac:dyDescent="0.3">
      <c r="A368">
        <v>3982593881</v>
      </c>
      <c r="B368">
        <v>1026.8499999999999</v>
      </c>
      <c r="C368" s="3">
        <v>46122</v>
      </c>
    </row>
    <row r="369" spans="1:3" x14ac:dyDescent="0.3">
      <c r="A369">
        <v>1393083966</v>
      </c>
      <c r="B369">
        <v>834.07</v>
      </c>
      <c r="C369" s="3">
        <v>45991</v>
      </c>
    </row>
    <row r="370" spans="1:3" x14ac:dyDescent="0.3">
      <c r="A370">
        <v>7558640661</v>
      </c>
      <c r="B370">
        <v>475.9</v>
      </c>
      <c r="C370" s="3">
        <v>46115</v>
      </c>
    </row>
    <row r="371" spans="1:3" x14ac:dyDescent="0.3">
      <c r="A371">
        <v>7334774108</v>
      </c>
      <c r="B371">
        <v>440.48</v>
      </c>
      <c r="C371" s="3">
        <v>45958</v>
      </c>
    </row>
    <row r="372" spans="1:3" x14ac:dyDescent="0.3">
      <c r="A372">
        <v>478644850</v>
      </c>
      <c r="B372">
        <v>391.67</v>
      </c>
      <c r="C372" s="3">
        <v>45839</v>
      </c>
    </row>
    <row r="373" spans="1:3" x14ac:dyDescent="0.3">
      <c r="A373">
        <v>1001612211</v>
      </c>
      <c r="B373">
        <v>760.75</v>
      </c>
      <c r="C373" s="3">
        <v>45995</v>
      </c>
    </row>
    <row r="374" spans="1:3" x14ac:dyDescent="0.3">
      <c r="A374">
        <v>22003041</v>
      </c>
      <c r="B374">
        <v>1089.46</v>
      </c>
      <c r="C374" s="3">
        <v>46126</v>
      </c>
    </row>
    <row r="375" spans="1:3" x14ac:dyDescent="0.3">
      <c r="A375">
        <v>8777752222</v>
      </c>
      <c r="B375">
        <v>86.82</v>
      </c>
      <c r="C375" s="3">
        <v>46170</v>
      </c>
    </row>
    <row r="376" spans="1:3" x14ac:dyDescent="0.3">
      <c r="A376">
        <v>2004443317</v>
      </c>
      <c r="B376">
        <v>821.27</v>
      </c>
      <c r="C376" s="3">
        <v>45914</v>
      </c>
    </row>
    <row r="377" spans="1:3" x14ac:dyDescent="0.3">
      <c r="A377">
        <v>8830230245</v>
      </c>
      <c r="B377">
        <v>789.18</v>
      </c>
      <c r="C377" s="3">
        <v>46175</v>
      </c>
    </row>
    <row r="378" spans="1:3" x14ac:dyDescent="0.3">
      <c r="A378">
        <v>1232224701</v>
      </c>
      <c r="B378">
        <v>318.45</v>
      </c>
      <c r="C378" s="3">
        <v>46025</v>
      </c>
    </row>
    <row r="379" spans="1:3" x14ac:dyDescent="0.3">
      <c r="A379">
        <v>6445961157</v>
      </c>
      <c r="B379">
        <v>1234.01</v>
      </c>
      <c r="C379" s="3">
        <v>46112</v>
      </c>
    </row>
    <row r="380" spans="1:3" x14ac:dyDescent="0.3">
      <c r="A380">
        <v>6710964231</v>
      </c>
      <c r="B380">
        <v>1022.77</v>
      </c>
      <c r="C380" s="3">
        <v>46083</v>
      </c>
    </row>
    <row r="381" spans="1:3" x14ac:dyDescent="0.3">
      <c r="A381">
        <v>7605795146</v>
      </c>
      <c r="B381">
        <v>990.42</v>
      </c>
      <c r="C381" s="3">
        <v>46073</v>
      </c>
    </row>
    <row r="382" spans="1:3" x14ac:dyDescent="0.3">
      <c r="A382">
        <v>4662383823</v>
      </c>
      <c r="B382">
        <v>85.99</v>
      </c>
      <c r="C382" s="3">
        <v>45973</v>
      </c>
    </row>
    <row r="383" spans="1:3" x14ac:dyDescent="0.3">
      <c r="A383">
        <v>3655596381</v>
      </c>
      <c r="B383">
        <v>61.53</v>
      </c>
      <c r="C383" s="3">
        <v>46171</v>
      </c>
    </row>
    <row r="384" spans="1:3" x14ac:dyDescent="0.3">
      <c r="A384">
        <v>843666959</v>
      </c>
      <c r="B384">
        <v>652.84</v>
      </c>
      <c r="C384" s="3">
        <v>45987</v>
      </c>
    </row>
    <row r="385" spans="1:3" x14ac:dyDescent="0.3">
      <c r="A385">
        <v>3371597555</v>
      </c>
      <c r="B385">
        <v>95.84</v>
      </c>
      <c r="C385" s="3">
        <v>45869</v>
      </c>
    </row>
    <row r="386" spans="1:3" x14ac:dyDescent="0.3">
      <c r="A386">
        <v>9218818864</v>
      </c>
      <c r="B386">
        <v>1179.6400000000001</v>
      </c>
      <c r="C386" s="3">
        <v>46081</v>
      </c>
    </row>
    <row r="387" spans="1:3" x14ac:dyDescent="0.3">
      <c r="A387">
        <v>1691896024</v>
      </c>
      <c r="B387">
        <v>951.03</v>
      </c>
      <c r="C387" s="3">
        <v>45930</v>
      </c>
    </row>
    <row r="388" spans="1:3" x14ac:dyDescent="0.3">
      <c r="A388">
        <v>4312871400</v>
      </c>
      <c r="B388">
        <v>954.02</v>
      </c>
      <c r="C388" s="3">
        <v>45853</v>
      </c>
    </row>
    <row r="389" spans="1:3" x14ac:dyDescent="0.3">
      <c r="A389">
        <v>1554774261</v>
      </c>
      <c r="B389">
        <v>373.7</v>
      </c>
      <c r="C389" s="3">
        <v>45856</v>
      </c>
    </row>
    <row r="390" spans="1:3" x14ac:dyDescent="0.3">
      <c r="A390">
        <v>5989386270</v>
      </c>
      <c r="B390">
        <v>948.05</v>
      </c>
      <c r="C390" s="3">
        <v>45882</v>
      </c>
    </row>
    <row r="391" spans="1:3" x14ac:dyDescent="0.3">
      <c r="A391">
        <v>3037849412</v>
      </c>
      <c r="B391">
        <v>494.46</v>
      </c>
      <c r="C391" s="3">
        <v>45956</v>
      </c>
    </row>
    <row r="392" spans="1:3" x14ac:dyDescent="0.3">
      <c r="A392">
        <v>9188073807</v>
      </c>
      <c r="B392">
        <v>950.55</v>
      </c>
      <c r="C392" s="3">
        <v>46168</v>
      </c>
    </row>
    <row r="393" spans="1:3" x14ac:dyDescent="0.3">
      <c r="A393">
        <v>9842685028</v>
      </c>
      <c r="B393">
        <v>831.64</v>
      </c>
      <c r="C393" s="3">
        <v>45978</v>
      </c>
    </row>
    <row r="394" spans="1:3" x14ac:dyDescent="0.3">
      <c r="A394">
        <v>4394334306</v>
      </c>
      <c r="B394">
        <v>1253.08</v>
      </c>
      <c r="C394" s="3">
        <v>45940</v>
      </c>
    </row>
    <row r="395" spans="1:3" x14ac:dyDescent="0.3">
      <c r="A395">
        <v>1185207756</v>
      </c>
      <c r="B395">
        <v>303.44</v>
      </c>
      <c r="C395" s="3">
        <v>46029</v>
      </c>
    </row>
    <row r="396" spans="1:3" x14ac:dyDescent="0.3">
      <c r="A396">
        <v>3288042369</v>
      </c>
      <c r="B396">
        <v>1112.4000000000001</v>
      </c>
      <c r="C396" s="3">
        <v>45868</v>
      </c>
    </row>
    <row r="397" spans="1:3" x14ac:dyDescent="0.3">
      <c r="A397">
        <v>5295591960</v>
      </c>
      <c r="B397">
        <v>662.09</v>
      </c>
      <c r="C397" s="3">
        <v>46144</v>
      </c>
    </row>
    <row r="398" spans="1:3" x14ac:dyDescent="0.3">
      <c r="A398">
        <v>8420160939</v>
      </c>
      <c r="B398">
        <v>38.86</v>
      </c>
      <c r="C398" s="3">
        <v>46115</v>
      </c>
    </row>
    <row r="399" spans="1:3" x14ac:dyDescent="0.3">
      <c r="A399">
        <v>6842532436</v>
      </c>
      <c r="B399">
        <v>806.44</v>
      </c>
      <c r="C399" s="3">
        <v>45920</v>
      </c>
    </row>
    <row r="400" spans="1:3" x14ac:dyDescent="0.3">
      <c r="A400">
        <v>8135665291</v>
      </c>
      <c r="B400">
        <v>950.29</v>
      </c>
      <c r="C400" s="3">
        <v>46055</v>
      </c>
    </row>
    <row r="401" spans="1:3" x14ac:dyDescent="0.3">
      <c r="A401">
        <v>2438108902</v>
      </c>
      <c r="B401">
        <v>797.76</v>
      </c>
      <c r="C401" s="3">
        <v>46015</v>
      </c>
    </row>
    <row r="402" spans="1:3" x14ac:dyDescent="0.3">
      <c r="A402">
        <v>3229701526</v>
      </c>
      <c r="B402">
        <v>770.83</v>
      </c>
      <c r="C402" s="3">
        <v>46128</v>
      </c>
    </row>
    <row r="403" spans="1:3" x14ac:dyDescent="0.3">
      <c r="A403">
        <v>1831297523</v>
      </c>
      <c r="B403">
        <v>1026.6300000000001</v>
      </c>
      <c r="C403" s="3">
        <v>45943</v>
      </c>
    </row>
    <row r="404" spans="1:3" x14ac:dyDescent="0.3">
      <c r="A404">
        <v>6467791519</v>
      </c>
      <c r="B404">
        <v>1026.6600000000001</v>
      </c>
      <c r="C404" s="3">
        <v>46149</v>
      </c>
    </row>
    <row r="405" spans="1:3" x14ac:dyDescent="0.3">
      <c r="A405">
        <v>9651178866</v>
      </c>
      <c r="B405">
        <v>431.17</v>
      </c>
      <c r="C405" s="3">
        <v>45901</v>
      </c>
    </row>
    <row r="406" spans="1:3" x14ac:dyDescent="0.3">
      <c r="A406">
        <v>364806198</v>
      </c>
      <c r="B406">
        <v>932.78</v>
      </c>
      <c r="C406" s="3">
        <v>46014</v>
      </c>
    </row>
    <row r="407" spans="1:3" x14ac:dyDescent="0.3">
      <c r="A407">
        <v>1873122389</v>
      </c>
      <c r="B407">
        <v>170.65</v>
      </c>
      <c r="C407" s="3">
        <v>45942</v>
      </c>
    </row>
    <row r="408" spans="1:3" x14ac:dyDescent="0.3">
      <c r="A408">
        <v>3448459427</v>
      </c>
      <c r="B408">
        <v>619.54999999999995</v>
      </c>
      <c r="C408" s="3">
        <v>45915</v>
      </c>
    </row>
    <row r="409" spans="1:3" x14ac:dyDescent="0.3">
      <c r="A409">
        <v>298875148</v>
      </c>
      <c r="B409">
        <v>109.66</v>
      </c>
      <c r="C409" s="3">
        <v>46067</v>
      </c>
    </row>
    <row r="410" spans="1:3" x14ac:dyDescent="0.3">
      <c r="A410">
        <v>4691067766</v>
      </c>
      <c r="B410">
        <v>1023.53</v>
      </c>
      <c r="C410" s="3">
        <v>46059</v>
      </c>
    </row>
    <row r="411" spans="1:3" x14ac:dyDescent="0.3">
      <c r="A411">
        <v>7040789841</v>
      </c>
      <c r="B411">
        <v>34.19</v>
      </c>
      <c r="C411" s="3">
        <v>45955</v>
      </c>
    </row>
    <row r="412" spans="1:3" x14ac:dyDescent="0.3">
      <c r="A412">
        <v>5823950811</v>
      </c>
      <c r="B412">
        <v>844.77</v>
      </c>
      <c r="C412" s="3">
        <v>46120</v>
      </c>
    </row>
    <row r="413" spans="1:3" x14ac:dyDescent="0.3">
      <c r="A413">
        <v>7272091386</v>
      </c>
      <c r="B413">
        <v>51.76</v>
      </c>
      <c r="C413" s="3">
        <v>45945</v>
      </c>
    </row>
    <row r="414" spans="1:3" x14ac:dyDescent="0.3">
      <c r="A414">
        <v>682321189</v>
      </c>
      <c r="B414">
        <v>451.82</v>
      </c>
      <c r="C414" s="3">
        <v>45906</v>
      </c>
    </row>
    <row r="415" spans="1:3" x14ac:dyDescent="0.3">
      <c r="A415">
        <v>6118593731</v>
      </c>
      <c r="B415">
        <v>952.25</v>
      </c>
      <c r="C415" s="3">
        <v>45862</v>
      </c>
    </row>
    <row r="416" spans="1:3" x14ac:dyDescent="0.3">
      <c r="A416">
        <v>9043557457</v>
      </c>
      <c r="B416">
        <v>624.33000000000004</v>
      </c>
      <c r="C416" s="3">
        <v>45915</v>
      </c>
    </row>
    <row r="417" spans="1:3" x14ac:dyDescent="0.3">
      <c r="A417">
        <v>1230696584</v>
      </c>
      <c r="B417">
        <v>1136.27</v>
      </c>
      <c r="C417" s="3">
        <v>45994</v>
      </c>
    </row>
    <row r="418" spans="1:3" x14ac:dyDescent="0.3">
      <c r="A418">
        <v>3414641900</v>
      </c>
      <c r="B418">
        <v>294.89</v>
      </c>
      <c r="C418" s="3">
        <v>46048</v>
      </c>
    </row>
    <row r="419" spans="1:3" x14ac:dyDescent="0.3">
      <c r="A419">
        <v>2677302491</v>
      </c>
      <c r="B419">
        <v>994.93</v>
      </c>
      <c r="C419" s="3">
        <v>45901</v>
      </c>
    </row>
    <row r="420" spans="1:3" x14ac:dyDescent="0.3">
      <c r="A420">
        <v>7460988523</v>
      </c>
      <c r="B420">
        <v>59.27</v>
      </c>
      <c r="C420" s="3">
        <v>45872</v>
      </c>
    </row>
    <row r="421" spans="1:3" x14ac:dyDescent="0.3">
      <c r="A421">
        <v>977224176</v>
      </c>
      <c r="B421">
        <v>473.13</v>
      </c>
      <c r="C421" s="3">
        <v>45991</v>
      </c>
    </row>
    <row r="422" spans="1:3" x14ac:dyDescent="0.3">
      <c r="A422">
        <v>2268879678</v>
      </c>
      <c r="B422">
        <v>470.42</v>
      </c>
      <c r="C422" s="3">
        <v>46065</v>
      </c>
    </row>
    <row r="423" spans="1:3" x14ac:dyDescent="0.3">
      <c r="A423">
        <v>3716823009</v>
      </c>
      <c r="B423">
        <v>808.62</v>
      </c>
      <c r="C423" s="3">
        <v>45883</v>
      </c>
    </row>
    <row r="424" spans="1:3" x14ac:dyDescent="0.3">
      <c r="A424">
        <v>4504001046</v>
      </c>
      <c r="B424">
        <v>261.95999999999998</v>
      </c>
      <c r="C424" s="3">
        <v>46065</v>
      </c>
    </row>
    <row r="425" spans="1:3" x14ac:dyDescent="0.3">
      <c r="A425">
        <v>1383265816</v>
      </c>
      <c r="B425">
        <v>1016.47</v>
      </c>
      <c r="C425" s="3">
        <v>45918</v>
      </c>
    </row>
    <row r="426" spans="1:3" x14ac:dyDescent="0.3">
      <c r="A426">
        <v>5491923312</v>
      </c>
      <c r="B426">
        <v>250.1</v>
      </c>
      <c r="C426" s="3">
        <v>45914</v>
      </c>
    </row>
    <row r="427" spans="1:3" x14ac:dyDescent="0.3">
      <c r="A427">
        <v>472952243</v>
      </c>
      <c r="B427">
        <v>899.05</v>
      </c>
      <c r="C427" s="3">
        <v>46189</v>
      </c>
    </row>
    <row r="428" spans="1:3" x14ac:dyDescent="0.3">
      <c r="A428">
        <v>7482070272</v>
      </c>
      <c r="B428">
        <v>609.76</v>
      </c>
      <c r="C428" s="3">
        <v>46003</v>
      </c>
    </row>
    <row r="429" spans="1:3" x14ac:dyDescent="0.3">
      <c r="A429">
        <v>9836222755</v>
      </c>
      <c r="B429">
        <v>1002.33</v>
      </c>
      <c r="C429" s="3">
        <v>45995</v>
      </c>
    </row>
    <row r="430" spans="1:3" x14ac:dyDescent="0.3">
      <c r="A430">
        <v>3094347156</v>
      </c>
      <c r="B430">
        <v>1111.29</v>
      </c>
      <c r="C430" s="3">
        <v>46001</v>
      </c>
    </row>
    <row r="431" spans="1:3" x14ac:dyDescent="0.3">
      <c r="A431">
        <v>650410300</v>
      </c>
      <c r="B431">
        <v>776.59</v>
      </c>
      <c r="C431" s="3">
        <v>45906</v>
      </c>
    </row>
    <row r="432" spans="1:3" x14ac:dyDescent="0.3">
      <c r="A432">
        <v>1613963876</v>
      </c>
      <c r="B432">
        <v>131.25</v>
      </c>
      <c r="C432" s="3">
        <v>46045</v>
      </c>
    </row>
    <row r="433" spans="1:3" x14ac:dyDescent="0.3">
      <c r="A433">
        <v>4378361535</v>
      </c>
      <c r="B433">
        <v>578.83000000000004</v>
      </c>
      <c r="C433" s="3">
        <v>45826</v>
      </c>
    </row>
    <row r="434" spans="1:3" x14ac:dyDescent="0.3">
      <c r="A434">
        <v>35163019</v>
      </c>
      <c r="B434">
        <v>1244.6099999999999</v>
      </c>
      <c r="C434" s="3">
        <v>45856</v>
      </c>
    </row>
    <row r="435" spans="1:3" x14ac:dyDescent="0.3">
      <c r="A435">
        <v>2564514055</v>
      </c>
      <c r="B435">
        <v>1091.4000000000001</v>
      </c>
      <c r="C435" s="3">
        <v>46019</v>
      </c>
    </row>
    <row r="436" spans="1:3" x14ac:dyDescent="0.3">
      <c r="A436">
        <v>3864749037</v>
      </c>
      <c r="B436">
        <v>887.42</v>
      </c>
      <c r="C436" s="3">
        <v>45905</v>
      </c>
    </row>
    <row r="437" spans="1:3" x14ac:dyDescent="0.3">
      <c r="A437">
        <v>2763589449</v>
      </c>
      <c r="B437">
        <v>342.19</v>
      </c>
      <c r="C437" s="3">
        <v>46137</v>
      </c>
    </row>
    <row r="438" spans="1:3" x14ac:dyDescent="0.3">
      <c r="A438">
        <v>4945959215</v>
      </c>
      <c r="B438">
        <v>1245.08</v>
      </c>
      <c r="C438" s="3">
        <v>46189</v>
      </c>
    </row>
    <row r="439" spans="1:3" x14ac:dyDescent="0.3">
      <c r="A439">
        <v>6399708080</v>
      </c>
      <c r="B439">
        <v>296.52999999999997</v>
      </c>
      <c r="C439" s="3">
        <v>45977</v>
      </c>
    </row>
    <row r="440" spans="1:3" x14ac:dyDescent="0.3">
      <c r="A440">
        <v>6374025960</v>
      </c>
      <c r="B440">
        <v>996.34</v>
      </c>
      <c r="C440" s="3">
        <v>45938</v>
      </c>
    </row>
    <row r="441" spans="1:3" x14ac:dyDescent="0.3">
      <c r="A441">
        <v>6696379831</v>
      </c>
      <c r="B441">
        <v>503.76</v>
      </c>
      <c r="C441" s="3">
        <v>46022</v>
      </c>
    </row>
    <row r="442" spans="1:3" x14ac:dyDescent="0.3">
      <c r="A442">
        <v>8368356657</v>
      </c>
      <c r="B442">
        <v>338.61</v>
      </c>
      <c r="C442" s="3">
        <v>45995</v>
      </c>
    </row>
    <row r="443" spans="1:3" x14ac:dyDescent="0.3">
      <c r="A443">
        <v>7338058854</v>
      </c>
      <c r="B443">
        <v>807.85</v>
      </c>
      <c r="C443" s="3">
        <v>46069</v>
      </c>
    </row>
    <row r="444" spans="1:3" x14ac:dyDescent="0.3">
      <c r="A444">
        <v>7866715934</v>
      </c>
      <c r="B444">
        <v>37.76</v>
      </c>
      <c r="C444" s="3">
        <v>45946</v>
      </c>
    </row>
    <row r="445" spans="1:3" x14ac:dyDescent="0.3">
      <c r="A445">
        <v>7099992821</v>
      </c>
      <c r="B445">
        <v>511.31</v>
      </c>
      <c r="C445" s="3">
        <v>45961</v>
      </c>
    </row>
    <row r="446" spans="1:3" x14ac:dyDescent="0.3">
      <c r="A446">
        <v>7443071005</v>
      </c>
      <c r="B446">
        <v>114.62</v>
      </c>
      <c r="C446" s="3">
        <v>45976</v>
      </c>
    </row>
    <row r="447" spans="1:3" x14ac:dyDescent="0.3">
      <c r="A447">
        <v>5809681961</v>
      </c>
      <c r="B447">
        <v>1000.28</v>
      </c>
      <c r="C447" s="3">
        <v>45942</v>
      </c>
    </row>
    <row r="448" spans="1:3" x14ac:dyDescent="0.3">
      <c r="A448">
        <v>4677349279</v>
      </c>
      <c r="B448">
        <v>593.01</v>
      </c>
      <c r="C448" s="3">
        <v>45830</v>
      </c>
    </row>
    <row r="449" spans="1:3" x14ac:dyDescent="0.3">
      <c r="A449">
        <v>3331355314</v>
      </c>
      <c r="B449">
        <v>161.94999999999999</v>
      </c>
      <c r="C449" s="3">
        <v>46158</v>
      </c>
    </row>
    <row r="450" spans="1:3" x14ac:dyDescent="0.3">
      <c r="A450">
        <v>3963342419</v>
      </c>
      <c r="B450">
        <v>379.57</v>
      </c>
      <c r="C450" s="3">
        <v>45844</v>
      </c>
    </row>
    <row r="451" spans="1:3" x14ac:dyDescent="0.3">
      <c r="A451">
        <v>2553131278</v>
      </c>
      <c r="B451">
        <v>596.52</v>
      </c>
      <c r="C451" s="3">
        <v>45873</v>
      </c>
    </row>
    <row r="452" spans="1:3" x14ac:dyDescent="0.3">
      <c r="A452">
        <v>8861721657</v>
      </c>
      <c r="B452">
        <v>131.52000000000001</v>
      </c>
      <c r="C452" s="3">
        <v>45831</v>
      </c>
    </row>
    <row r="453" spans="1:3" x14ac:dyDescent="0.3">
      <c r="A453">
        <v>8734519906</v>
      </c>
      <c r="B453">
        <v>55.45</v>
      </c>
      <c r="C453" s="3">
        <v>45866</v>
      </c>
    </row>
    <row r="454" spans="1:3" x14ac:dyDescent="0.3">
      <c r="A454">
        <v>6529556291</v>
      </c>
      <c r="B454">
        <v>291.43</v>
      </c>
      <c r="C454" s="3">
        <v>46153</v>
      </c>
    </row>
    <row r="455" spans="1:3" x14ac:dyDescent="0.3">
      <c r="A455">
        <v>6270754866</v>
      </c>
      <c r="B455">
        <v>569.30999999999995</v>
      </c>
      <c r="C455" s="3">
        <v>46003</v>
      </c>
    </row>
    <row r="456" spans="1:3" x14ac:dyDescent="0.3">
      <c r="A456">
        <v>6477569899</v>
      </c>
      <c r="B456">
        <v>957.49</v>
      </c>
      <c r="C456" s="3">
        <v>46044</v>
      </c>
    </row>
    <row r="457" spans="1:3" x14ac:dyDescent="0.3">
      <c r="A457">
        <v>2134995207</v>
      </c>
      <c r="B457">
        <v>160.12</v>
      </c>
      <c r="C457" s="3">
        <v>46179</v>
      </c>
    </row>
    <row r="458" spans="1:3" x14ac:dyDescent="0.3">
      <c r="A458">
        <v>6661066835</v>
      </c>
      <c r="B458">
        <v>365.48</v>
      </c>
      <c r="C458" s="3">
        <v>45951</v>
      </c>
    </row>
    <row r="459" spans="1:3" x14ac:dyDescent="0.3">
      <c r="A459">
        <v>4371481910</v>
      </c>
      <c r="B459">
        <v>170.42</v>
      </c>
      <c r="C459" s="3">
        <v>46098</v>
      </c>
    </row>
    <row r="460" spans="1:3" x14ac:dyDescent="0.3">
      <c r="A460">
        <v>7528418540</v>
      </c>
      <c r="B460">
        <v>1265.04</v>
      </c>
      <c r="C460" s="3">
        <v>46076</v>
      </c>
    </row>
    <row r="461" spans="1:3" x14ac:dyDescent="0.3">
      <c r="A461">
        <v>979349317</v>
      </c>
      <c r="B461">
        <v>608.54</v>
      </c>
      <c r="C461" s="3">
        <v>45882</v>
      </c>
    </row>
    <row r="462" spans="1:3" x14ac:dyDescent="0.3">
      <c r="A462">
        <v>4066883416</v>
      </c>
      <c r="B462">
        <v>1373.74</v>
      </c>
      <c r="C462" s="3">
        <v>46129</v>
      </c>
    </row>
    <row r="463" spans="1:3" x14ac:dyDescent="0.3">
      <c r="A463">
        <v>5203460454</v>
      </c>
      <c r="B463">
        <v>731.54</v>
      </c>
      <c r="C463" s="3">
        <v>45832</v>
      </c>
    </row>
    <row r="464" spans="1:3" x14ac:dyDescent="0.3">
      <c r="A464">
        <v>3157398964</v>
      </c>
      <c r="B464">
        <v>18.440000000000001</v>
      </c>
      <c r="C464" s="3">
        <v>45838</v>
      </c>
    </row>
    <row r="465" spans="1:3" x14ac:dyDescent="0.3">
      <c r="A465">
        <v>1692918335</v>
      </c>
      <c r="B465">
        <v>824.59</v>
      </c>
      <c r="C465" s="3">
        <v>46031</v>
      </c>
    </row>
    <row r="466" spans="1:3" x14ac:dyDescent="0.3">
      <c r="A466">
        <v>3335255809</v>
      </c>
      <c r="B466">
        <v>1195.6199999999999</v>
      </c>
      <c r="C466" s="3">
        <v>45898</v>
      </c>
    </row>
    <row r="467" spans="1:3" x14ac:dyDescent="0.3">
      <c r="A467">
        <v>2429594484</v>
      </c>
      <c r="B467">
        <v>250.59</v>
      </c>
      <c r="C467" s="3">
        <v>45842</v>
      </c>
    </row>
    <row r="468" spans="1:3" x14ac:dyDescent="0.3">
      <c r="A468">
        <v>8022016370</v>
      </c>
      <c r="B468">
        <v>1226.81</v>
      </c>
      <c r="C468" s="3">
        <v>45919</v>
      </c>
    </row>
    <row r="469" spans="1:3" x14ac:dyDescent="0.3">
      <c r="A469">
        <v>3566573779</v>
      </c>
      <c r="B469">
        <v>1070.07</v>
      </c>
      <c r="C469" s="3">
        <v>45918</v>
      </c>
    </row>
    <row r="470" spans="1:3" x14ac:dyDescent="0.3">
      <c r="A470">
        <v>3166380715</v>
      </c>
      <c r="B470">
        <v>141.31</v>
      </c>
      <c r="C470" s="3">
        <v>45922</v>
      </c>
    </row>
    <row r="471" spans="1:3" x14ac:dyDescent="0.3">
      <c r="A471">
        <v>586264494</v>
      </c>
      <c r="B471">
        <v>1206.27</v>
      </c>
      <c r="C471" s="3">
        <v>45858</v>
      </c>
    </row>
    <row r="472" spans="1:3" x14ac:dyDescent="0.3">
      <c r="A472">
        <v>4663412751</v>
      </c>
      <c r="B472">
        <v>94.08</v>
      </c>
      <c r="C472" s="3">
        <v>45851</v>
      </c>
    </row>
    <row r="473" spans="1:3" x14ac:dyDescent="0.3">
      <c r="A473">
        <v>3776286562</v>
      </c>
      <c r="B473">
        <v>997.78</v>
      </c>
      <c r="C473" s="3">
        <v>46027</v>
      </c>
    </row>
    <row r="474" spans="1:3" x14ac:dyDescent="0.3">
      <c r="A474">
        <v>5837252640</v>
      </c>
      <c r="B474">
        <v>160.63999999999999</v>
      </c>
      <c r="C474" s="3">
        <v>46092</v>
      </c>
    </row>
    <row r="475" spans="1:3" x14ac:dyDescent="0.3">
      <c r="A475">
        <v>9403382278</v>
      </c>
      <c r="B475">
        <v>163.72</v>
      </c>
      <c r="C475" s="3">
        <v>46093</v>
      </c>
    </row>
    <row r="476" spans="1:3" x14ac:dyDescent="0.3">
      <c r="A476">
        <v>7986000499</v>
      </c>
      <c r="B476">
        <v>53.63</v>
      </c>
      <c r="C476" s="3">
        <v>45935</v>
      </c>
    </row>
    <row r="477" spans="1:3" x14ac:dyDescent="0.3">
      <c r="A477">
        <v>9435057170</v>
      </c>
      <c r="B477">
        <v>325.5</v>
      </c>
      <c r="C477" s="3">
        <v>46082</v>
      </c>
    </row>
    <row r="478" spans="1:3" x14ac:dyDescent="0.3">
      <c r="A478">
        <v>5711290117</v>
      </c>
      <c r="B478">
        <v>819.71</v>
      </c>
      <c r="C478" s="3">
        <v>46180</v>
      </c>
    </row>
    <row r="479" spans="1:3" x14ac:dyDescent="0.3">
      <c r="A479">
        <v>3820535072</v>
      </c>
      <c r="B479">
        <v>1279.3699999999999</v>
      </c>
      <c r="C479" s="3">
        <v>46091</v>
      </c>
    </row>
    <row r="480" spans="1:3" x14ac:dyDescent="0.3">
      <c r="A480">
        <v>2444070385</v>
      </c>
      <c r="B480">
        <v>264.52</v>
      </c>
      <c r="C480" s="3">
        <v>46177</v>
      </c>
    </row>
    <row r="481" spans="1:3" x14ac:dyDescent="0.3">
      <c r="A481">
        <v>4945065313</v>
      </c>
      <c r="B481">
        <v>522.66</v>
      </c>
      <c r="C481" s="3">
        <v>46083</v>
      </c>
    </row>
    <row r="482" spans="1:3" x14ac:dyDescent="0.3">
      <c r="A482">
        <v>540440533</v>
      </c>
      <c r="B482">
        <v>914.79</v>
      </c>
      <c r="C482" s="3">
        <v>46147</v>
      </c>
    </row>
    <row r="483" spans="1:3" x14ac:dyDescent="0.3">
      <c r="A483">
        <v>6206012166</v>
      </c>
      <c r="B483">
        <v>801.67</v>
      </c>
      <c r="C483" s="3">
        <v>45920</v>
      </c>
    </row>
    <row r="484" spans="1:3" x14ac:dyDescent="0.3">
      <c r="A484">
        <v>1982438220</v>
      </c>
      <c r="B484">
        <v>800.45</v>
      </c>
      <c r="C484" s="3">
        <v>46064</v>
      </c>
    </row>
    <row r="485" spans="1:3" x14ac:dyDescent="0.3">
      <c r="A485">
        <v>8340235313</v>
      </c>
      <c r="B485">
        <v>1347.73</v>
      </c>
      <c r="C485" s="3">
        <v>45847</v>
      </c>
    </row>
    <row r="486" spans="1:3" x14ac:dyDescent="0.3">
      <c r="A486">
        <v>4452496104</v>
      </c>
      <c r="B486">
        <v>1105.4100000000001</v>
      </c>
      <c r="C486" s="3">
        <v>45922</v>
      </c>
    </row>
    <row r="487" spans="1:3" x14ac:dyDescent="0.3">
      <c r="A487">
        <v>9723579582</v>
      </c>
      <c r="B487">
        <v>829.83</v>
      </c>
      <c r="C487" s="3">
        <v>45959</v>
      </c>
    </row>
    <row r="488" spans="1:3" x14ac:dyDescent="0.3">
      <c r="A488">
        <v>2760558799</v>
      </c>
      <c r="B488">
        <v>1246.44</v>
      </c>
      <c r="C488" s="3">
        <v>46081</v>
      </c>
    </row>
    <row r="489" spans="1:3" x14ac:dyDescent="0.3">
      <c r="A489">
        <v>4687945182</v>
      </c>
      <c r="B489">
        <v>1118.04</v>
      </c>
      <c r="C489" s="3">
        <v>46047</v>
      </c>
    </row>
    <row r="490" spans="1:3" x14ac:dyDescent="0.3">
      <c r="A490">
        <v>4985220108</v>
      </c>
      <c r="B490">
        <v>409.02</v>
      </c>
      <c r="C490" s="3">
        <v>46029</v>
      </c>
    </row>
    <row r="491" spans="1:3" x14ac:dyDescent="0.3">
      <c r="A491">
        <v>9899310400</v>
      </c>
      <c r="B491">
        <v>53.87</v>
      </c>
      <c r="C491" s="3">
        <v>45946</v>
      </c>
    </row>
    <row r="492" spans="1:3" x14ac:dyDescent="0.3">
      <c r="A492">
        <v>3299717883</v>
      </c>
      <c r="B492">
        <v>921.85</v>
      </c>
      <c r="C492" s="3">
        <v>45982</v>
      </c>
    </row>
    <row r="493" spans="1:3" x14ac:dyDescent="0.3">
      <c r="A493">
        <v>4707946586</v>
      </c>
      <c r="B493">
        <v>205.96</v>
      </c>
      <c r="C493" s="3">
        <v>45986</v>
      </c>
    </row>
    <row r="494" spans="1:3" x14ac:dyDescent="0.3">
      <c r="A494">
        <v>4828812715</v>
      </c>
      <c r="B494">
        <v>269.77</v>
      </c>
      <c r="C494" s="3">
        <v>45906</v>
      </c>
    </row>
    <row r="495" spans="1:3" x14ac:dyDescent="0.3">
      <c r="A495">
        <v>4745332444</v>
      </c>
      <c r="B495">
        <v>875.71</v>
      </c>
      <c r="C495" s="3">
        <v>45890</v>
      </c>
    </row>
    <row r="496" spans="1:3" x14ac:dyDescent="0.3">
      <c r="A496">
        <v>7505789892</v>
      </c>
      <c r="B496">
        <v>307.87</v>
      </c>
      <c r="C496" s="3">
        <v>45998</v>
      </c>
    </row>
    <row r="497" spans="1:3" x14ac:dyDescent="0.3">
      <c r="A497">
        <v>8746940003</v>
      </c>
      <c r="B497">
        <v>1097</v>
      </c>
      <c r="C497" s="3">
        <v>46132</v>
      </c>
    </row>
    <row r="498" spans="1:3" x14ac:dyDescent="0.3">
      <c r="A498">
        <v>33628255</v>
      </c>
      <c r="B498">
        <v>671.93</v>
      </c>
      <c r="C498" s="3">
        <v>45932</v>
      </c>
    </row>
    <row r="499" spans="1:3" x14ac:dyDescent="0.3">
      <c r="A499">
        <v>9525747634</v>
      </c>
      <c r="B499">
        <v>398.55</v>
      </c>
      <c r="C499" s="3">
        <v>45925</v>
      </c>
    </row>
    <row r="500" spans="1:3" x14ac:dyDescent="0.3">
      <c r="A500">
        <v>3883002509</v>
      </c>
      <c r="B500">
        <v>95.8</v>
      </c>
      <c r="C500" s="3">
        <v>45838</v>
      </c>
    </row>
    <row r="501" spans="1:3" x14ac:dyDescent="0.3">
      <c r="A501">
        <v>6741642225</v>
      </c>
      <c r="B501">
        <v>1216.81</v>
      </c>
      <c r="C501" s="3">
        <v>45972</v>
      </c>
    </row>
    <row r="502" spans="1:3" x14ac:dyDescent="0.3">
      <c r="A502">
        <v>4057602288</v>
      </c>
      <c r="B502">
        <v>169.59</v>
      </c>
      <c r="C502" s="3">
        <v>45846</v>
      </c>
    </row>
    <row r="503" spans="1:3" x14ac:dyDescent="0.3">
      <c r="A503">
        <v>4341979039</v>
      </c>
      <c r="B503">
        <v>699.89</v>
      </c>
      <c r="C503" s="3">
        <v>45963</v>
      </c>
    </row>
    <row r="504" spans="1:3" x14ac:dyDescent="0.3">
      <c r="A504">
        <v>3444801009</v>
      </c>
      <c r="B504">
        <v>895.12</v>
      </c>
      <c r="C504" s="3">
        <v>46182</v>
      </c>
    </row>
    <row r="505" spans="1:3" x14ac:dyDescent="0.3">
      <c r="A505">
        <v>5144748662</v>
      </c>
      <c r="B505">
        <v>938.27</v>
      </c>
      <c r="C505" s="3">
        <v>46097</v>
      </c>
    </row>
    <row r="506" spans="1:3" x14ac:dyDescent="0.3">
      <c r="A506">
        <v>4550710625</v>
      </c>
      <c r="B506">
        <v>43.11</v>
      </c>
      <c r="C506" s="3">
        <v>45887</v>
      </c>
    </row>
    <row r="507" spans="1:3" x14ac:dyDescent="0.3">
      <c r="A507">
        <v>8464140344</v>
      </c>
      <c r="B507">
        <v>179.05</v>
      </c>
      <c r="C507" s="3">
        <v>45826</v>
      </c>
    </row>
    <row r="508" spans="1:3" x14ac:dyDescent="0.3">
      <c r="A508">
        <v>3444157812</v>
      </c>
      <c r="B508">
        <v>171.05</v>
      </c>
      <c r="C508" s="3">
        <v>45846</v>
      </c>
    </row>
    <row r="509" spans="1:3" x14ac:dyDescent="0.3">
      <c r="A509">
        <v>5962591705</v>
      </c>
      <c r="B509">
        <v>714.82</v>
      </c>
      <c r="C509" s="3">
        <v>45977</v>
      </c>
    </row>
    <row r="510" spans="1:3" x14ac:dyDescent="0.3">
      <c r="A510">
        <v>1333767884</v>
      </c>
      <c r="B510">
        <v>97.95</v>
      </c>
      <c r="C510" s="3">
        <v>45850</v>
      </c>
    </row>
    <row r="511" spans="1:3" x14ac:dyDescent="0.3">
      <c r="A511">
        <v>2485676072</v>
      </c>
      <c r="B511">
        <v>397.39</v>
      </c>
      <c r="C511" s="3">
        <v>46050</v>
      </c>
    </row>
    <row r="512" spans="1:3" x14ac:dyDescent="0.3">
      <c r="A512">
        <v>6188934136</v>
      </c>
      <c r="B512">
        <v>532.5</v>
      </c>
      <c r="C512" s="3">
        <v>46107</v>
      </c>
    </row>
    <row r="513" spans="1:3" x14ac:dyDescent="0.3">
      <c r="A513">
        <v>9799702862</v>
      </c>
      <c r="B513">
        <v>912.93</v>
      </c>
      <c r="C513" s="3">
        <v>46140</v>
      </c>
    </row>
    <row r="514" spans="1:3" x14ac:dyDescent="0.3">
      <c r="A514">
        <v>6139316138</v>
      </c>
      <c r="B514">
        <v>74.099999999999994</v>
      </c>
      <c r="C514" s="3">
        <v>46110</v>
      </c>
    </row>
    <row r="515" spans="1:3" x14ac:dyDescent="0.3">
      <c r="A515">
        <v>8283755025</v>
      </c>
      <c r="B515">
        <v>475.18</v>
      </c>
      <c r="C515" s="3">
        <v>45867</v>
      </c>
    </row>
    <row r="516" spans="1:3" x14ac:dyDescent="0.3">
      <c r="A516">
        <v>9137922948</v>
      </c>
      <c r="B516">
        <v>270.44</v>
      </c>
      <c r="C516" s="3">
        <v>46051</v>
      </c>
    </row>
    <row r="517" spans="1:3" x14ac:dyDescent="0.3">
      <c r="A517">
        <v>6310864160</v>
      </c>
      <c r="B517">
        <v>373.11</v>
      </c>
      <c r="C517" s="3">
        <v>46121</v>
      </c>
    </row>
    <row r="518" spans="1:3" x14ac:dyDescent="0.3">
      <c r="A518">
        <v>9748666636</v>
      </c>
      <c r="B518">
        <v>425.33</v>
      </c>
      <c r="C518" s="3">
        <v>46122</v>
      </c>
    </row>
    <row r="519" spans="1:3" x14ac:dyDescent="0.3">
      <c r="A519">
        <v>6742484645</v>
      </c>
      <c r="B519">
        <v>250.64</v>
      </c>
      <c r="C519" s="3">
        <v>45908</v>
      </c>
    </row>
    <row r="520" spans="1:3" x14ac:dyDescent="0.3">
      <c r="A520">
        <v>3636761985</v>
      </c>
      <c r="B520">
        <v>582.17999999999995</v>
      </c>
      <c r="C520" s="3">
        <v>45953</v>
      </c>
    </row>
    <row r="521" spans="1:3" x14ac:dyDescent="0.3">
      <c r="A521">
        <v>7043700220</v>
      </c>
      <c r="B521">
        <v>562.29</v>
      </c>
      <c r="C521" s="3">
        <v>45895</v>
      </c>
    </row>
    <row r="522" spans="1:3" x14ac:dyDescent="0.3">
      <c r="A522">
        <v>680192239</v>
      </c>
      <c r="B522">
        <v>282.35000000000002</v>
      </c>
      <c r="C522" s="3">
        <v>46139</v>
      </c>
    </row>
    <row r="523" spans="1:3" x14ac:dyDescent="0.3">
      <c r="A523">
        <v>6933137575</v>
      </c>
      <c r="B523">
        <v>1121.31</v>
      </c>
      <c r="C523" s="3">
        <v>45896</v>
      </c>
    </row>
    <row r="524" spans="1:3" x14ac:dyDescent="0.3">
      <c r="A524">
        <v>7641724682</v>
      </c>
      <c r="B524">
        <v>143.49</v>
      </c>
      <c r="C524" s="3">
        <v>46149</v>
      </c>
    </row>
    <row r="525" spans="1:3" x14ac:dyDescent="0.3">
      <c r="A525">
        <v>4608319146</v>
      </c>
      <c r="B525">
        <v>621.52</v>
      </c>
      <c r="C525" s="3">
        <v>45887</v>
      </c>
    </row>
    <row r="526" spans="1:3" x14ac:dyDescent="0.3">
      <c r="A526">
        <v>5265339098</v>
      </c>
      <c r="B526">
        <v>270.76</v>
      </c>
      <c r="C526" s="3">
        <v>45954</v>
      </c>
    </row>
    <row r="527" spans="1:3" x14ac:dyDescent="0.3">
      <c r="A527">
        <v>1483312322</v>
      </c>
      <c r="B527">
        <v>1239.0899999999999</v>
      </c>
      <c r="C527" s="3">
        <v>46184</v>
      </c>
    </row>
    <row r="528" spans="1:3" x14ac:dyDescent="0.3">
      <c r="A528">
        <v>6116404447</v>
      </c>
      <c r="B528">
        <v>1034.96</v>
      </c>
      <c r="C528" s="3">
        <v>46002</v>
      </c>
    </row>
    <row r="529" spans="1:3" x14ac:dyDescent="0.3">
      <c r="A529">
        <v>3728084510</v>
      </c>
      <c r="B529">
        <v>480.36</v>
      </c>
      <c r="C529" s="3">
        <v>45894</v>
      </c>
    </row>
    <row r="530" spans="1:3" x14ac:dyDescent="0.3">
      <c r="A530">
        <v>9161417420</v>
      </c>
      <c r="B530">
        <v>810.43</v>
      </c>
      <c r="C530" s="3">
        <v>46117</v>
      </c>
    </row>
    <row r="531" spans="1:3" x14ac:dyDescent="0.3">
      <c r="A531">
        <v>1472620680</v>
      </c>
      <c r="B531">
        <v>805.98</v>
      </c>
      <c r="C531" s="3">
        <v>45979</v>
      </c>
    </row>
    <row r="532" spans="1:3" x14ac:dyDescent="0.3">
      <c r="A532">
        <v>4983089006</v>
      </c>
      <c r="B532">
        <v>306.49</v>
      </c>
      <c r="C532" s="3">
        <v>46172</v>
      </c>
    </row>
    <row r="533" spans="1:3" x14ac:dyDescent="0.3">
      <c r="A533">
        <v>276682025</v>
      </c>
      <c r="B533">
        <v>375.94</v>
      </c>
      <c r="C533" s="3">
        <v>46080</v>
      </c>
    </row>
    <row r="534" spans="1:3" x14ac:dyDescent="0.3">
      <c r="A534">
        <v>3533063391</v>
      </c>
      <c r="B534">
        <v>983.46</v>
      </c>
      <c r="C534" s="3">
        <v>45922</v>
      </c>
    </row>
    <row r="535" spans="1:3" x14ac:dyDescent="0.3">
      <c r="A535">
        <v>9545324570</v>
      </c>
      <c r="B535">
        <v>194.79</v>
      </c>
      <c r="C535" s="3">
        <v>46074</v>
      </c>
    </row>
    <row r="536" spans="1:3" x14ac:dyDescent="0.3">
      <c r="A536">
        <v>6950873237</v>
      </c>
      <c r="B536">
        <v>396.56</v>
      </c>
      <c r="C536" s="3">
        <v>46057</v>
      </c>
    </row>
    <row r="537" spans="1:3" x14ac:dyDescent="0.3">
      <c r="A537">
        <v>1137094062</v>
      </c>
      <c r="B537">
        <v>195.78</v>
      </c>
      <c r="C537" s="3">
        <v>45907</v>
      </c>
    </row>
    <row r="538" spans="1:3" x14ac:dyDescent="0.3">
      <c r="A538">
        <v>7637181575</v>
      </c>
      <c r="B538">
        <v>456.69</v>
      </c>
      <c r="C538" s="3">
        <v>45945</v>
      </c>
    </row>
    <row r="539" spans="1:3" x14ac:dyDescent="0.3">
      <c r="A539">
        <v>9926365110</v>
      </c>
      <c r="B539">
        <v>198.82</v>
      </c>
      <c r="C539" s="3">
        <v>45837</v>
      </c>
    </row>
    <row r="540" spans="1:3" x14ac:dyDescent="0.3">
      <c r="A540">
        <v>9814330285</v>
      </c>
      <c r="B540">
        <v>717.57</v>
      </c>
      <c r="C540" s="3">
        <v>46009</v>
      </c>
    </row>
    <row r="541" spans="1:3" x14ac:dyDescent="0.3">
      <c r="A541">
        <v>3838411476</v>
      </c>
      <c r="B541">
        <v>351.06</v>
      </c>
      <c r="C541" s="3">
        <v>45966</v>
      </c>
    </row>
    <row r="542" spans="1:3" x14ac:dyDescent="0.3">
      <c r="A542">
        <v>9858967235</v>
      </c>
      <c r="B542">
        <v>801.61</v>
      </c>
      <c r="C542" s="3">
        <v>46026</v>
      </c>
    </row>
    <row r="543" spans="1:3" x14ac:dyDescent="0.3">
      <c r="A543">
        <v>9959813736</v>
      </c>
      <c r="B543">
        <v>1186.1199999999999</v>
      </c>
      <c r="C543" s="3">
        <v>45935</v>
      </c>
    </row>
    <row r="544" spans="1:3" x14ac:dyDescent="0.3">
      <c r="A544">
        <v>3227588531</v>
      </c>
      <c r="B544">
        <v>1207.5899999999999</v>
      </c>
      <c r="C544" s="3">
        <v>46163</v>
      </c>
    </row>
    <row r="545" spans="1:3" x14ac:dyDescent="0.3">
      <c r="A545">
        <v>9622335281</v>
      </c>
      <c r="B545">
        <v>947.98</v>
      </c>
      <c r="C545" s="3">
        <v>46113</v>
      </c>
    </row>
    <row r="546" spans="1:3" x14ac:dyDescent="0.3">
      <c r="A546">
        <v>5792461822</v>
      </c>
      <c r="B546">
        <v>718.04</v>
      </c>
      <c r="C546" s="3">
        <v>46070</v>
      </c>
    </row>
    <row r="547" spans="1:3" x14ac:dyDescent="0.3">
      <c r="A547">
        <v>9196610331</v>
      </c>
      <c r="B547">
        <v>325.13</v>
      </c>
      <c r="C547" s="3">
        <v>46151</v>
      </c>
    </row>
    <row r="548" spans="1:3" x14ac:dyDescent="0.3">
      <c r="A548">
        <v>613453844</v>
      </c>
      <c r="B548">
        <v>538.11</v>
      </c>
      <c r="C548" s="3">
        <v>45958</v>
      </c>
    </row>
    <row r="549" spans="1:3" x14ac:dyDescent="0.3">
      <c r="A549">
        <v>9912653441</v>
      </c>
      <c r="B549">
        <v>267.68</v>
      </c>
      <c r="C549" s="3">
        <v>46137</v>
      </c>
    </row>
    <row r="550" spans="1:3" x14ac:dyDescent="0.3">
      <c r="A550">
        <v>9601415800</v>
      </c>
      <c r="B550">
        <v>479.29</v>
      </c>
      <c r="C550" s="3">
        <v>46056</v>
      </c>
    </row>
    <row r="551" spans="1:3" x14ac:dyDescent="0.3">
      <c r="A551">
        <v>2019809896</v>
      </c>
      <c r="B551">
        <v>689.19</v>
      </c>
      <c r="C551" s="3">
        <v>46162</v>
      </c>
    </row>
    <row r="552" spans="1:3" x14ac:dyDescent="0.3">
      <c r="A552">
        <v>3145937378</v>
      </c>
      <c r="B552">
        <v>438.42</v>
      </c>
      <c r="C552" s="3">
        <v>46143</v>
      </c>
    </row>
    <row r="553" spans="1:3" x14ac:dyDescent="0.3">
      <c r="A553">
        <v>6088421237</v>
      </c>
      <c r="B553">
        <v>766.62</v>
      </c>
      <c r="C553" s="3">
        <v>46037</v>
      </c>
    </row>
    <row r="554" spans="1:3" x14ac:dyDescent="0.3">
      <c r="A554">
        <v>6388176385</v>
      </c>
      <c r="B554">
        <v>814.54</v>
      </c>
      <c r="C554" s="3">
        <v>46016</v>
      </c>
    </row>
    <row r="555" spans="1:3" x14ac:dyDescent="0.3">
      <c r="A555">
        <v>2436203978</v>
      </c>
      <c r="B555">
        <v>145.15</v>
      </c>
      <c r="C555" s="3">
        <v>46106</v>
      </c>
    </row>
    <row r="556" spans="1:3" x14ac:dyDescent="0.3">
      <c r="A556">
        <v>3624559561</v>
      </c>
      <c r="B556">
        <v>793.92</v>
      </c>
      <c r="C556" s="3">
        <v>45860</v>
      </c>
    </row>
    <row r="557" spans="1:3" x14ac:dyDescent="0.3">
      <c r="A557">
        <v>7881026671</v>
      </c>
      <c r="B557">
        <v>145.91999999999999</v>
      </c>
      <c r="C557" s="3">
        <v>46117</v>
      </c>
    </row>
    <row r="558" spans="1:3" x14ac:dyDescent="0.3">
      <c r="A558">
        <v>9557552267</v>
      </c>
      <c r="B558">
        <v>1352.91</v>
      </c>
      <c r="C558" s="3">
        <v>46104</v>
      </c>
    </row>
    <row r="559" spans="1:3" x14ac:dyDescent="0.3">
      <c r="A559">
        <v>8839717965</v>
      </c>
      <c r="B559">
        <v>1291.3499999999999</v>
      </c>
      <c r="C559" s="3">
        <v>46184</v>
      </c>
    </row>
    <row r="560" spans="1:3" x14ac:dyDescent="0.3">
      <c r="A560">
        <v>3684579984</v>
      </c>
      <c r="B560">
        <v>312.05</v>
      </c>
      <c r="C560" s="3">
        <v>46146</v>
      </c>
    </row>
    <row r="561" spans="1:3" x14ac:dyDescent="0.3">
      <c r="A561">
        <v>4393783655</v>
      </c>
      <c r="B561">
        <v>224.03</v>
      </c>
      <c r="C561" s="3">
        <v>45989</v>
      </c>
    </row>
    <row r="562" spans="1:3" x14ac:dyDescent="0.3">
      <c r="A562">
        <v>3335818395</v>
      </c>
      <c r="B562">
        <v>359.79</v>
      </c>
      <c r="C562" s="3">
        <v>46027</v>
      </c>
    </row>
    <row r="563" spans="1:3" x14ac:dyDescent="0.3">
      <c r="A563">
        <v>4311066128</v>
      </c>
      <c r="B563">
        <v>204.37</v>
      </c>
      <c r="C563" s="3">
        <v>45879</v>
      </c>
    </row>
    <row r="564" spans="1:3" x14ac:dyDescent="0.3">
      <c r="A564">
        <v>7431640823</v>
      </c>
      <c r="B564">
        <v>972.58</v>
      </c>
      <c r="C564" s="3">
        <v>46129</v>
      </c>
    </row>
    <row r="565" spans="1:3" x14ac:dyDescent="0.3">
      <c r="A565">
        <v>8405886763</v>
      </c>
      <c r="B565">
        <v>524.98</v>
      </c>
      <c r="C565" s="3">
        <v>45858</v>
      </c>
    </row>
    <row r="566" spans="1:3" x14ac:dyDescent="0.3">
      <c r="A566">
        <v>2143824297</v>
      </c>
      <c r="B566">
        <v>676.53</v>
      </c>
      <c r="C566" s="3">
        <v>46011</v>
      </c>
    </row>
    <row r="567" spans="1:3" x14ac:dyDescent="0.3">
      <c r="A567">
        <v>6001881089</v>
      </c>
      <c r="B567">
        <v>262.86</v>
      </c>
      <c r="C567" s="3">
        <v>46103</v>
      </c>
    </row>
    <row r="568" spans="1:3" x14ac:dyDescent="0.3">
      <c r="A568">
        <v>4199082753</v>
      </c>
      <c r="B568">
        <v>1040.3</v>
      </c>
      <c r="C568" s="3">
        <v>46035</v>
      </c>
    </row>
    <row r="569" spans="1:3" x14ac:dyDescent="0.3">
      <c r="A569">
        <v>1954352448</v>
      </c>
      <c r="B569">
        <v>798.14</v>
      </c>
      <c r="C569" s="3">
        <v>46091</v>
      </c>
    </row>
    <row r="570" spans="1:3" x14ac:dyDescent="0.3">
      <c r="A570">
        <v>6804297622</v>
      </c>
      <c r="B570">
        <v>695.24</v>
      </c>
      <c r="C570" s="3">
        <v>46150</v>
      </c>
    </row>
    <row r="571" spans="1:3" x14ac:dyDescent="0.3">
      <c r="A571">
        <v>2013342572</v>
      </c>
      <c r="B571">
        <v>168.87</v>
      </c>
      <c r="C571" s="3">
        <v>46054</v>
      </c>
    </row>
    <row r="572" spans="1:3" x14ac:dyDescent="0.3">
      <c r="A572">
        <v>7085432437</v>
      </c>
      <c r="B572">
        <v>267.02</v>
      </c>
      <c r="C572" s="3">
        <v>45884</v>
      </c>
    </row>
    <row r="573" spans="1:3" x14ac:dyDescent="0.3">
      <c r="A573">
        <v>1620084411</v>
      </c>
      <c r="B573">
        <v>248.67</v>
      </c>
      <c r="C573" s="3">
        <v>46051</v>
      </c>
    </row>
    <row r="574" spans="1:3" x14ac:dyDescent="0.3">
      <c r="A574">
        <v>1524336228</v>
      </c>
      <c r="B574">
        <v>766.25</v>
      </c>
      <c r="C574" s="3">
        <v>46074</v>
      </c>
    </row>
    <row r="575" spans="1:3" x14ac:dyDescent="0.3">
      <c r="A575">
        <v>8158537207</v>
      </c>
      <c r="B575">
        <v>394.27</v>
      </c>
      <c r="C575" s="3">
        <v>45935</v>
      </c>
    </row>
    <row r="576" spans="1:3" x14ac:dyDescent="0.3">
      <c r="A576">
        <v>7291334541</v>
      </c>
      <c r="B576">
        <v>1135.83</v>
      </c>
      <c r="C576" s="3">
        <v>46159</v>
      </c>
    </row>
    <row r="577" spans="1:3" x14ac:dyDescent="0.3">
      <c r="A577">
        <v>9405522933</v>
      </c>
      <c r="B577">
        <v>1152.0999999999999</v>
      </c>
      <c r="C577" s="3">
        <v>45922</v>
      </c>
    </row>
    <row r="578" spans="1:3" x14ac:dyDescent="0.3">
      <c r="A578">
        <v>5399166319</v>
      </c>
      <c r="B578">
        <v>275.33999999999997</v>
      </c>
      <c r="C578" s="3">
        <v>46054</v>
      </c>
    </row>
    <row r="579" spans="1:3" x14ac:dyDescent="0.3">
      <c r="A579">
        <v>9664243140</v>
      </c>
      <c r="B579">
        <v>1120.95</v>
      </c>
      <c r="C579" s="3">
        <v>46070</v>
      </c>
    </row>
    <row r="580" spans="1:3" x14ac:dyDescent="0.3">
      <c r="A580">
        <v>7404752028</v>
      </c>
      <c r="B580">
        <v>1138.5999999999999</v>
      </c>
      <c r="C580" s="3">
        <v>45905</v>
      </c>
    </row>
    <row r="581" spans="1:3" x14ac:dyDescent="0.3">
      <c r="A581">
        <v>3271331118</v>
      </c>
      <c r="B581">
        <v>881.76</v>
      </c>
      <c r="C581" s="3">
        <v>45942</v>
      </c>
    </row>
    <row r="582" spans="1:3" x14ac:dyDescent="0.3">
      <c r="A582">
        <v>8497439058</v>
      </c>
      <c r="B582">
        <v>955.05</v>
      </c>
      <c r="C582" s="3">
        <v>45960</v>
      </c>
    </row>
    <row r="583" spans="1:3" x14ac:dyDescent="0.3">
      <c r="A583">
        <v>2869035234</v>
      </c>
      <c r="B583">
        <v>815.08</v>
      </c>
      <c r="C583" s="3">
        <v>46129</v>
      </c>
    </row>
    <row r="584" spans="1:3" x14ac:dyDescent="0.3">
      <c r="A584">
        <v>4005948667</v>
      </c>
      <c r="B584">
        <v>1157.21</v>
      </c>
      <c r="C584" s="3">
        <v>46157</v>
      </c>
    </row>
    <row r="585" spans="1:3" x14ac:dyDescent="0.3">
      <c r="A585">
        <v>9910662487</v>
      </c>
      <c r="B585">
        <v>259.58</v>
      </c>
      <c r="C585" s="3">
        <v>45989</v>
      </c>
    </row>
    <row r="586" spans="1:3" x14ac:dyDescent="0.3">
      <c r="A586">
        <v>9877794895</v>
      </c>
      <c r="B586">
        <v>633.11</v>
      </c>
      <c r="C586" s="3">
        <v>46062</v>
      </c>
    </row>
    <row r="587" spans="1:3" x14ac:dyDescent="0.3">
      <c r="A587">
        <v>521873540</v>
      </c>
      <c r="B587">
        <v>1162.74</v>
      </c>
      <c r="C587" s="3">
        <v>46092</v>
      </c>
    </row>
    <row r="588" spans="1:3" x14ac:dyDescent="0.3">
      <c r="A588">
        <v>4090928521</v>
      </c>
      <c r="B588">
        <v>583.09</v>
      </c>
      <c r="C588" s="3">
        <v>46037</v>
      </c>
    </row>
    <row r="589" spans="1:3" x14ac:dyDescent="0.3">
      <c r="A589">
        <v>515030622</v>
      </c>
      <c r="B589">
        <v>236.95</v>
      </c>
      <c r="C589" s="3">
        <v>46129</v>
      </c>
    </row>
    <row r="590" spans="1:3" x14ac:dyDescent="0.3">
      <c r="A590">
        <v>2889805233</v>
      </c>
      <c r="B590">
        <v>255.08</v>
      </c>
      <c r="C590" s="3">
        <v>45919</v>
      </c>
    </row>
    <row r="591" spans="1:3" x14ac:dyDescent="0.3">
      <c r="A591">
        <v>5751389881</v>
      </c>
      <c r="B591">
        <v>625.99</v>
      </c>
      <c r="C591" s="3">
        <v>45967</v>
      </c>
    </row>
    <row r="592" spans="1:3" x14ac:dyDescent="0.3">
      <c r="A592">
        <v>9796495471</v>
      </c>
      <c r="B592">
        <v>509.19</v>
      </c>
      <c r="C592" s="3">
        <v>46013</v>
      </c>
    </row>
    <row r="593" spans="1:3" x14ac:dyDescent="0.3">
      <c r="A593">
        <v>7348304001</v>
      </c>
      <c r="B593">
        <v>577.98</v>
      </c>
      <c r="C593" s="3">
        <v>45907</v>
      </c>
    </row>
    <row r="594" spans="1:3" x14ac:dyDescent="0.3">
      <c r="A594">
        <v>6080798435</v>
      </c>
      <c r="B594">
        <v>1052.8</v>
      </c>
      <c r="C594" s="3">
        <v>45848</v>
      </c>
    </row>
    <row r="595" spans="1:3" x14ac:dyDescent="0.3">
      <c r="A595">
        <v>399540295</v>
      </c>
      <c r="B595">
        <v>523.57000000000005</v>
      </c>
      <c r="C595" s="3">
        <v>45940</v>
      </c>
    </row>
    <row r="596" spans="1:3" x14ac:dyDescent="0.3">
      <c r="A596">
        <v>2045093881</v>
      </c>
      <c r="B596">
        <v>1222.0999999999999</v>
      </c>
      <c r="C596" s="3">
        <v>46095</v>
      </c>
    </row>
    <row r="597" spans="1:3" x14ac:dyDescent="0.3">
      <c r="A597">
        <v>55989944</v>
      </c>
      <c r="B597">
        <v>1327.48</v>
      </c>
      <c r="C597" s="3">
        <v>45936</v>
      </c>
    </row>
    <row r="598" spans="1:3" x14ac:dyDescent="0.3">
      <c r="A598">
        <v>1439187039</v>
      </c>
      <c r="B598">
        <v>349.22</v>
      </c>
      <c r="C598" s="3">
        <v>45933</v>
      </c>
    </row>
    <row r="599" spans="1:3" x14ac:dyDescent="0.3">
      <c r="A599">
        <v>9714157479</v>
      </c>
      <c r="B599">
        <v>224.35</v>
      </c>
      <c r="C599" s="3">
        <v>45894</v>
      </c>
    </row>
    <row r="600" spans="1:3" x14ac:dyDescent="0.3">
      <c r="A600">
        <v>765332530</v>
      </c>
      <c r="B600">
        <v>514.83000000000004</v>
      </c>
      <c r="C600" s="3">
        <v>45961</v>
      </c>
    </row>
    <row r="601" spans="1:3" x14ac:dyDescent="0.3">
      <c r="A601">
        <v>3583242094</v>
      </c>
      <c r="B601">
        <v>372.49</v>
      </c>
      <c r="C601" s="3">
        <v>45987</v>
      </c>
    </row>
    <row r="602" spans="1:3" x14ac:dyDescent="0.3">
      <c r="A602">
        <v>3461555684</v>
      </c>
      <c r="B602">
        <v>548.57000000000005</v>
      </c>
      <c r="C602" s="3">
        <v>45850</v>
      </c>
    </row>
    <row r="603" spans="1:3" x14ac:dyDescent="0.3">
      <c r="A603">
        <v>1430455762</v>
      </c>
      <c r="B603">
        <v>1204.54</v>
      </c>
      <c r="C603" s="3">
        <v>46128</v>
      </c>
    </row>
    <row r="604" spans="1:3" x14ac:dyDescent="0.3">
      <c r="A604">
        <v>3309643300</v>
      </c>
      <c r="B604">
        <v>803.42</v>
      </c>
      <c r="C604" s="3">
        <v>45838</v>
      </c>
    </row>
    <row r="605" spans="1:3" x14ac:dyDescent="0.3">
      <c r="A605">
        <v>940386722</v>
      </c>
      <c r="B605">
        <v>156.83000000000001</v>
      </c>
      <c r="C605" s="3">
        <v>45986</v>
      </c>
    </row>
    <row r="606" spans="1:3" x14ac:dyDescent="0.3">
      <c r="A606">
        <v>9200714270</v>
      </c>
      <c r="B606">
        <v>147.24</v>
      </c>
      <c r="C606" s="3">
        <v>46075</v>
      </c>
    </row>
    <row r="607" spans="1:3" x14ac:dyDescent="0.3">
      <c r="A607">
        <v>655446067</v>
      </c>
      <c r="B607">
        <v>1163.49</v>
      </c>
      <c r="C607" s="3">
        <v>45920</v>
      </c>
    </row>
    <row r="608" spans="1:3" x14ac:dyDescent="0.3">
      <c r="A608">
        <v>544730164</v>
      </c>
      <c r="B608">
        <v>89.05</v>
      </c>
      <c r="C608" s="3">
        <v>45891</v>
      </c>
    </row>
    <row r="609" spans="1:3" x14ac:dyDescent="0.3">
      <c r="A609">
        <v>2608431944</v>
      </c>
      <c r="B609">
        <v>190.51</v>
      </c>
      <c r="C609" s="3">
        <v>45939</v>
      </c>
    </row>
    <row r="610" spans="1:3" x14ac:dyDescent="0.3">
      <c r="A610">
        <v>4098577246</v>
      </c>
      <c r="B610">
        <v>1232.67</v>
      </c>
      <c r="C610" s="3">
        <v>45888</v>
      </c>
    </row>
    <row r="611" spans="1:3" x14ac:dyDescent="0.3">
      <c r="A611">
        <v>6027046488</v>
      </c>
      <c r="B611">
        <v>807.84</v>
      </c>
      <c r="C611" s="3">
        <v>46135</v>
      </c>
    </row>
    <row r="612" spans="1:3" x14ac:dyDescent="0.3">
      <c r="A612">
        <v>9444438208</v>
      </c>
      <c r="B612">
        <v>984.02</v>
      </c>
      <c r="C612" s="3">
        <v>46036</v>
      </c>
    </row>
    <row r="613" spans="1:3" x14ac:dyDescent="0.3">
      <c r="A613">
        <v>7415227851</v>
      </c>
      <c r="B613">
        <v>476.17</v>
      </c>
      <c r="C613" s="3">
        <v>46012</v>
      </c>
    </row>
    <row r="614" spans="1:3" x14ac:dyDescent="0.3">
      <c r="A614">
        <v>5377796062</v>
      </c>
      <c r="B614">
        <v>80.11</v>
      </c>
      <c r="C614" s="3">
        <v>46023</v>
      </c>
    </row>
    <row r="615" spans="1:3" x14ac:dyDescent="0.3">
      <c r="A615">
        <v>7213810384</v>
      </c>
      <c r="B615">
        <v>180.21</v>
      </c>
      <c r="C615" s="3">
        <v>45964</v>
      </c>
    </row>
    <row r="616" spans="1:3" x14ac:dyDescent="0.3">
      <c r="A616">
        <v>8598381357</v>
      </c>
      <c r="B616">
        <v>229.66</v>
      </c>
      <c r="C616" s="3">
        <v>45901</v>
      </c>
    </row>
    <row r="617" spans="1:3" x14ac:dyDescent="0.3">
      <c r="A617">
        <v>2523298709</v>
      </c>
      <c r="B617">
        <v>96.31</v>
      </c>
      <c r="C617" s="3">
        <v>45977</v>
      </c>
    </row>
    <row r="618" spans="1:3" x14ac:dyDescent="0.3">
      <c r="A618">
        <v>4352973178</v>
      </c>
      <c r="B618">
        <v>1219.75</v>
      </c>
      <c r="C618" s="3">
        <v>45884</v>
      </c>
    </row>
    <row r="619" spans="1:3" x14ac:dyDescent="0.3">
      <c r="A619">
        <v>1513360108</v>
      </c>
      <c r="B619">
        <v>1010.98</v>
      </c>
      <c r="C619" s="3">
        <v>46080</v>
      </c>
    </row>
    <row r="620" spans="1:3" x14ac:dyDescent="0.3">
      <c r="A620">
        <v>1708671312</v>
      </c>
      <c r="B620">
        <v>37.44</v>
      </c>
      <c r="C620" s="3">
        <v>46067</v>
      </c>
    </row>
    <row r="621" spans="1:3" x14ac:dyDescent="0.3">
      <c r="A621">
        <v>4821840553</v>
      </c>
      <c r="B621">
        <v>1296.4100000000001</v>
      </c>
      <c r="C621" s="3">
        <v>45869</v>
      </c>
    </row>
    <row r="622" spans="1:3" x14ac:dyDescent="0.3">
      <c r="A622">
        <v>2453019584</v>
      </c>
      <c r="B622">
        <v>929.88</v>
      </c>
      <c r="C622" s="3">
        <v>46038</v>
      </c>
    </row>
    <row r="623" spans="1:3" x14ac:dyDescent="0.3">
      <c r="A623">
        <v>6146347683</v>
      </c>
      <c r="B623">
        <v>1098.1400000000001</v>
      </c>
      <c r="C623" s="3">
        <v>46100</v>
      </c>
    </row>
    <row r="624" spans="1:3" x14ac:dyDescent="0.3">
      <c r="A624">
        <v>5799886944</v>
      </c>
      <c r="B624">
        <v>841.17</v>
      </c>
      <c r="C624" s="3">
        <v>46057</v>
      </c>
    </row>
    <row r="625" spans="1:3" x14ac:dyDescent="0.3">
      <c r="A625">
        <v>4145171356</v>
      </c>
      <c r="B625">
        <v>138.35</v>
      </c>
      <c r="C625" s="3">
        <v>45829</v>
      </c>
    </row>
    <row r="626" spans="1:3" x14ac:dyDescent="0.3">
      <c r="A626">
        <v>3041104954</v>
      </c>
      <c r="B626">
        <v>24.32</v>
      </c>
      <c r="C626" s="3">
        <v>45901</v>
      </c>
    </row>
    <row r="627" spans="1:3" x14ac:dyDescent="0.3">
      <c r="A627">
        <v>2495011568</v>
      </c>
      <c r="B627">
        <v>429.29</v>
      </c>
      <c r="C627" s="3">
        <v>46072</v>
      </c>
    </row>
    <row r="628" spans="1:3" x14ac:dyDescent="0.3">
      <c r="A628">
        <v>6171027221</v>
      </c>
      <c r="B628">
        <v>181.55</v>
      </c>
      <c r="C628" s="3">
        <v>46091</v>
      </c>
    </row>
    <row r="629" spans="1:3" x14ac:dyDescent="0.3">
      <c r="A629">
        <v>8327605515</v>
      </c>
      <c r="B629">
        <v>927.83</v>
      </c>
      <c r="C629" s="3">
        <v>45917</v>
      </c>
    </row>
    <row r="630" spans="1:3" x14ac:dyDescent="0.3">
      <c r="A630">
        <v>8691069419</v>
      </c>
      <c r="B630">
        <v>515.92999999999995</v>
      </c>
      <c r="C630" s="3">
        <v>46106</v>
      </c>
    </row>
    <row r="631" spans="1:3" x14ac:dyDescent="0.3">
      <c r="A631">
        <v>1091883134</v>
      </c>
      <c r="B631">
        <v>1264.03</v>
      </c>
      <c r="C631" s="3">
        <v>45903</v>
      </c>
    </row>
    <row r="632" spans="1:3" x14ac:dyDescent="0.3">
      <c r="A632">
        <v>9899609960</v>
      </c>
      <c r="B632">
        <v>1010.29</v>
      </c>
      <c r="C632" s="3">
        <v>46121</v>
      </c>
    </row>
    <row r="633" spans="1:3" x14ac:dyDescent="0.3">
      <c r="A633">
        <v>8178735813</v>
      </c>
      <c r="B633">
        <v>916.9</v>
      </c>
      <c r="C633" s="3">
        <v>46139</v>
      </c>
    </row>
    <row r="634" spans="1:3" x14ac:dyDescent="0.3">
      <c r="A634">
        <v>4387675971</v>
      </c>
      <c r="B634">
        <v>686.95</v>
      </c>
      <c r="C634" s="3">
        <v>45961</v>
      </c>
    </row>
    <row r="635" spans="1:3" x14ac:dyDescent="0.3">
      <c r="A635">
        <v>7253235212</v>
      </c>
      <c r="B635">
        <v>751.95</v>
      </c>
      <c r="C635" s="3">
        <v>45885</v>
      </c>
    </row>
    <row r="636" spans="1:3" x14ac:dyDescent="0.3">
      <c r="A636">
        <v>6271076369</v>
      </c>
      <c r="B636">
        <v>1311.27</v>
      </c>
      <c r="C636" s="3">
        <v>45990</v>
      </c>
    </row>
    <row r="637" spans="1:3" x14ac:dyDescent="0.3">
      <c r="A637">
        <v>3342654704</v>
      </c>
      <c r="B637">
        <v>1166.7</v>
      </c>
      <c r="C637" s="3">
        <v>46132</v>
      </c>
    </row>
    <row r="638" spans="1:3" x14ac:dyDescent="0.3">
      <c r="A638">
        <v>7947837778</v>
      </c>
      <c r="B638">
        <v>563.41</v>
      </c>
      <c r="C638" s="3">
        <v>46137</v>
      </c>
    </row>
    <row r="639" spans="1:3" x14ac:dyDescent="0.3">
      <c r="A639">
        <v>6581662173</v>
      </c>
      <c r="B639">
        <v>1265.8399999999999</v>
      </c>
      <c r="C639" s="3">
        <v>46151</v>
      </c>
    </row>
    <row r="640" spans="1:3" x14ac:dyDescent="0.3">
      <c r="A640">
        <v>2478419353</v>
      </c>
      <c r="B640">
        <v>82.81</v>
      </c>
      <c r="C640" s="3">
        <v>45996</v>
      </c>
    </row>
    <row r="641" spans="1:3" x14ac:dyDescent="0.3">
      <c r="A641">
        <v>710677812</v>
      </c>
      <c r="B641">
        <v>735.2</v>
      </c>
      <c r="C641" s="3">
        <v>46042</v>
      </c>
    </row>
    <row r="642" spans="1:3" x14ac:dyDescent="0.3">
      <c r="A642">
        <v>5231834776</v>
      </c>
      <c r="B642">
        <v>930.28</v>
      </c>
      <c r="C642" s="3">
        <v>45920</v>
      </c>
    </row>
    <row r="643" spans="1:3" x14ac:dyDescent="0.3">
      <c r="A643">
        <v>7730337933</v>
      </c>
      <c r="B643">
        <v>946.73</v>
      </c>
      <c r="C643" s="3">
        <v>45995</v>
      </c>
    </row>
    <row r="644" spans="1:3" x14ac:dyDescent="0.3">
      <c r="A644">
        <v>6922000891</v>
      </c>
      <c r="B644">
        <v>473.49</v>
      </c>
      <c r="C644" s="3">
        <v>45895</v>
      </c>
    </row>
    <row r="645" spans="1:3" x14ac:dyDescent="0.3">
      <c r="A645">
        <v>2503674142</v>
      </c>
      <c r="B645">
        <v>610.30999999999995</v>
      </c>
      <c r="C645" s="3">
        <v>45898</v>
      </c>
    </row>
    <row r="646" spans="1:3" x14ac:dyDescent="0.3">
      <c r="A646">
        <v>6419896296</v>
      </c>
      <c r="B646">
        <v>813.38</v>
      </c>
      <c r="C646" s="3">
        <v>45894</v>
      </c>
    </row>
    <row r="647" spans="1:3" x14ac:dyDescent="0.3">
      <c r="A647">
        <v>853230273</v>
      </c>
      <c r="B647">
        <v>1240.99</v>
      </c>
      <c r="C647" s="3">
        <v>45904</v>
      </c>
    </row>
    <row r="648" spans="1:3" x14ac:dyDescent="0.3">
      <c r="A648">
        <v>5564161368</v>
      </c>
      <c r="B648">
        <v>932.5</v>
      </c>
      <c r="C648" s="3">
        <v>46047</v>
      </c>
    </row>
    <row r="649" spans="1:3" x14ac:dyDescent="0.3">
      <c r="A649">
        <v>2849983599</v>
      </c>
      <c r="B649">
        <v>412.96</v>
      </c>
      <c r="C649" s="3">
        <v>46038</v>
      </c>
    </row>
    <row r="650" spans="1:3" x14ac:dyDescent="0.3">
      <c r="A650">
        <v>3998155369</v>
      </c>
      <c r="B650">
        <v>67.83</v>
      </c>
      <c r="C650" s="3">
        <v>46083</v>
      </c>
    </row>
    <row r="651" spans="1:3" x14ac:dyDescent="0.3">
      <c r="A651">
        <v>6842509282</v>
      </c>
      <c r="B651">
        <v>73.180000000000007</v>
      </c>
      <c r="C651" s="3">
        <v>45842</v>
      </c>
    </row>
    <row r="652" spans="1:3" x14ac:dyDescent="0.3">
      <c r="A652">
        <v>7706202226</v>
      </c>
      <c r="B652">
        <v>442.91</v>
      </c>
      <c r="C652" s="3">
        <v>45943</v>
      </c>
    </row>
    <row r="653" spans="1:3" x14ac:dyDescent="0.3">
      <c r="A653">
        <v>5775618842</v>
      </c>
      <c r="B653">
        <v>764.63</v>
      </c>
      <c r="C653" s="3">
        <v>46176</v>
      </c>
    </row>
    <row r="654" spans="1:3" x14ac:dyDescent="0.3">
      <c r="A654">
        <v>3780238144</v>
      </c>
      <c r="B654">
        <v>157.03</v>
      </c>
      <c r="C654" s="3">
        <v>46068</v>
      </c>
    </row>
    <row r="655" spans="1:3" x14ac:dyDescent="0.3">
      <c r="A655">
        <v>3463083612</v>
      </c>
      <c r="B655">
        <v>487.63</v>
      </c>
      <c r="C655" s="3">
        <v>46079</v>
      </c>
    </row>
    <row r="656" spans="1:3" x14ac:dyDescent="0.3">
      <c r="A656">
        <v>5447425741</v>
      </c>
      <c r="B656">
        <v>841.32</v>
      </c>
      <c r="C656" s="3">
        <v>46067</v>
      </c>
    </row>
    <row r="657" spans="1:3" x14ac:dyDescent="0.3">
      <c r="A657">
        <v>2423443631</v>
      </c>
      <c r="B657">
        <v>1161.31</v>
      </c>
      <c r="C657" s="3">
        <v>46003</v>
      </c>
    </row>
    <row r="658" spans="1:3" x14ac:dyDescent="0.3">
      <c r="A658">
        <v>8416807046</v>
      </c>
      <c r="B658">
        <v>707.43</v>
      </c>
      <c r="C658" s="3">
        <v>46097</v>
      </c>
    </row>
    <row r="659" spans="1:3" x14ac:dyDescent="0.3">
      <c r="A659">
        <v>1158880283</v>
      </c>
      <c r="B659">
        <v>154.27000000000001</v>
      </c>
      <c r="C659" s="3">
        <v>45949</v>
      </c>
    </row>
    <row r="660" spans="1:3" x14ac:dyDescent="0.3">
      <c r="A660">
        <v>364541042</v>
      </c>
      <c r="B660">
        <v>88.44</v>
      </c>
      <c r="C660" s="3">
        <v>46068</v>
      </c>
    </row>
    <row r="661" spans="1:3" x14ac:dyDescent="0.3">
      <c r="A661">
        <v>6365173971</v>
      </c>
      <c r="B661">
        <v>985.82</v>
      </c>
      <c r="C661" s="3">
        <v>45888</v>
      </c>
    </row>
    <row r="662" spans="1:3" x14ac:dyDescent="0.3">
      <c r="A662">
        <v>522065220</v>
      </c>
      <c r="B662">
        <v>942.59</v>
      </c>
      <c r="C662" s="3">
        <v>46083</v>
      </c>
    </row>
    <row r="663" spans="1:3" x14ac:dyDescent="0.3">
      <c r="A663">
        <v>4602017982</v>
      </c>
      <c r="B663">
        <v>271.75</v>
      </c>
      <c r="C663" s="3">
        <v>45983</v>
      </c>
    </row>
    <row r="664" spans="1:3" x14ac:dyDescent="0.3">
      <c r="A664">
        <v>6439149330</v>
      </c>
      <c r="B664">
        <v>1008.4</v>
      </c>
      <c r="C664" s="3">
        <v>45902</v>
      </c>
    </row>
    <row r="665" spans="1:3" x14ac:dyDescent="0.3">
      <c r="A665">
        <v>4592389887</v>
      </c>
      <c r="B665">
        <v>715.98</v>
      </c>
      <c r="C665" s="3">
        <v>46051</v>
      </c>
    </row>
    <row r="666" spans="1:3" x14ac:dyDescent="0.3">
      <c r="A666">
        <v>6827780120</v>
      </c>
      <c r="B666">
        <v>288.06</v>
      </c>
      <c r="C666" s="3">
        <v>45843</v>
      </c>
    </row>
    <row r="667" spans="1:3" x14ac:dyDescent="0.3">
      <c r="A667">
        <v>8849895583</v>
      </c>
      <c r="B667">
        <v>1074.79</v>
      </c>
      <c r="C667" s="3">
        <v>46055</v>
      </c>
    </row>
    <row r="668" spans="1:3" x14ac:dyDescent="0.3">
      <c r="A668">
        <v>4546026212</v>
      </c>
      <c r="B668">
        <v>97.16</v>
      </c>
      <c r="C668" s="3">
        <v>45843</v>
      </c>
    </row>
    <row r="669" spans="1:3" x14ac:dyDescent="0.3">
      <c r="A669">
        <v>5352647950</v>
      </c>
      <c r="B669">
        <v>683.72</v>
      </c>
      <c r="C669" s="3">
        <v>45971</v>
      </c>
    </row>
    <row r="670" spans="1:3" x14ac:dyDescent="0.3">
      <c r="A670">
        <v>2963220973</v>
      </c>
      <c r="B670">
        <v>194.4</v>
      </c>
      <c r="C670" s="3">
        <v>45929</v>
      </c>
    </row>
    <row r="671" spans="1:3" x14ac:dyDescent="0.3">
      <c r="A671">
        <v>2545905195</v>
      </c>
      <c r="B671">
        <v>1276.1400000000001</v>
      </c>
      <c r="C671" s="3">
        <v>45872</v>
      </c>
    </row>
    <row r="672" spans="1:3" x14ac:dyDescent="0.3">
      <c r="A672">
        <v>2789586241</v>
      </c>
      <c r="B672">
        <v>23.58</v>
      </c>
      <c r="C672" s="3">
        <v>46183</v>
      </c>
    </row>
    <row r="673" spans="1:3" x14ac:dyDescent="0.3">
      <c r="A673">
        <v>2418858495</v>
      </c>
      <c r="B673">
        <v>201.76</v>
      </c>
      <c r="C673" s="3">
        <v>45950</v>
      </c>
    </row>
    <row r="674" spans="1:3" x14ac:dyDescent="0.3">
      <c r="A674">
        <v>9274781858</v>
      </c>
      <c r="B674">
        <v>224.36</v>
      </c>
      <c r="C674" s="3">
        <v>46155</v>
      </c>
    </row>
    <row r="675" spans="1:3" x14ac:dyDescent="0.3">
      <c r="A675">
        <v>2767202873</v>
      </c>
      <c r="B675">
        <v>1139.68</v>
      </c>
      <c r="C675" s="3">
        <v>46093</v>
      </c>
    </row>
    <row r="676" spans="1:3" x14ac:dyDescent="0.3">
      <c r="A676">
        <v>1401472230</v>
      </c>
      <c r="B676">
        <v>518.34</v>
      </c>
      <c r="C676" s="3">
        <v>46042</v>
      </c>
    </row>
    <row r="677" spans="1:3" x14ac:dyDescent="0.3">
      <c r="A677">
        <v>9594861071</v>
      </c>
      <c r="B677">
        <v>1240.77</v>
      </c>
      <c r="C677" s="3">
        <v>45914</v>
      </c>
    </row>
    <row r="678" spans="1:3" x14ac:dyDescent="0.3">
      <c r="A678">
        <v>9889365072</v>
      </c>
      <c r="B678">
        <v>591.49</v>
      </c>
      <c r="C678" s="3">
        <v>46188</v>
      </c>
    </row>
    <row r="679" spans="1:3" x14ac:dyDescent="0.3">
      <c r="A679">
        <v>1187485311</v>
      </c>
      <c r="B679">
        <v>1059.0899999999999</v>
      </c>
      <c r="C679" s="3">
        <v>46004</v>
      </c>
    </row>
    <row r="680" spans="1:3" x14ac:dyDescent="0.3">
      <c r="A680">
        <v>1635329015</v>
      </c>
      <c r="B680">
        <v>280.85000000000002</v>
      </c>
      <c r="C680" s="3">
        <v>46094</v>
      </c>
    </row>
    <row r="681" spans="1:3" x14ac:dyDescent="0.3">
      <c r="A681">
        <v>2461616046</v>
      </c>
      <c r="B681">
        <v>64.349999999999994</v>
      </c>
      <c r="C681" s="3">
        <v>46108</v>
      </c>
    </row>
    <row r="682" spans="1:3" x14ac:dyDescent="0.3">
      <c r="A682">
        <v>4690943031</v>
      </c>
      <c r="B682">
        <v>89.53</v>
      </c>
      <c r="C682" s="3">
        <v>46140</v>
      </c>
    </row>
    <row r="683" spans="1:3" x14ac:dyDescent="0.3">
      <c r="A683">
        <v>4173646323</v>
      </c>
      <c r="B683">
        <v>294.36</v>
      </c>
      <c r="C683" s="3">
        <v>45909</v>
      </c>
    </row>
    <row r="684" spans="1:3" x14ac:dyDescent="0.3">
      <c r="A684">
        <v>3172732818</v>
      </c>
      <c r="B684">
        <v>227.9</v>
      </c>
      <c r="C684" s="3">
        <v>45967</v>
      </c>
    </row>
    <row r="685" spans="1:3" x14ac:dyDescent="0.3">
      <c r="A685">
        <v>3283121539</v>
      </c>
      <c r="B685">
        <v>275.56</v>
      </c>
      <c r="C685" s="3">
        <v>46052</v>
      </c>
    </row>
    <row r="686" spans="1:3" x14ac:dyDescent="0.3">
      <c r="A686">
        <v>4587795880</v>
      </c>
      <c r="B686">
        <v>627.11</v>
      </c>
      <c r="C686" s="3">
        <v>45859</v>
      </c>
    </row>
    <row r="687" spans="1:3" x14ac:dyDescent="0.3">
      <c r="A687">
        <v>3613812955</v>
      </c>
      <c r="B687">
        <v>791.14</v>
      </c>
      <c r="C687" s="3">
        <v>45992</v>
      </c>
    </row>
    <row r="688" spans="1:3" x14ac:dyDescent="0.3">
      <c r="A688">
        <v>7594456121</v>
      </c>
      <c r="B688">
        <v>1250.78</v>
      </c>
      <c r="C688" s="3">
        <v>46060</v>
      </c>
    </row>
    <row r="689" spans="1:3" x14ac:dyDescent="0.3">
      <c r="A689">
        <v>8379774016</v>
      </c>
      <c r="B689">
        <v>578.59</v>
      </c>
      <c r="C689" s="3">
        <v>46078</v>
      </c>
    </row>
    <row r="690" spans="1:3" x14ac:dyDescent="0.3">
      <c r="A690">
        <v>1947150136</v>
      </c>
      <c r="B690">
        <v>542.36</v>
      </c>
      <c r="C690" s="3">
        <v>45996</v>
      </c>
    </row>
    <row r="691" spans="1:3" x14ac:dyDescent="0.3">
      <c r="A691">
        <v>1467893850</v>
      </c>
      <c r="B691">
        <v>147.96</v>
      </c>
      <c r="C691" s="3">
        <v>46130</v>
      </c>
    </row>
    <row r="692" spans="1:3" x14ac:dyDescent="0.3">
      <c r="A692">
        <v>7974670356</v>
      </c>
      <c r="B692">
        <v>1267.1400000000001</v>
      </c>
      <c r="C692" s="3">
        <v>45969</v>
      </c>
    </row>
    <row r="693" spans="1:3" x14ac:dyDescent="0.3">
      <c r="A693">
        <v>501053635</v>
      </c>
      <c r="B693">
        <v>1010.53</v>
      </c>
      <c r="C693" s="3">
        <v>46072</v>
      </c>
    </row>
    <row r="694" spans="1:3" x14ac:dyDescent="0.3">
      <c r="A694">
        <v>2106263563</v>
      </c>
      <c r="B694">
        <v>1061.3399999999999</v>
      </c>
      <c r="C694" s="3">
        <v>46112</v>
      </c>
    </row>
    <row r="695" spans="1:3" x14ac:dyDescent="0.3">
      <c r="A695">
        <v>7965560531</v>
      </c>
      <c r="B695">
        <v>661.55</v>
      </c>
      <c r="C695" s="3">
        <v>45942</v>
      </c>
    </row>
    <row r="696" spans="1:3" x14ac:dyDescent="0.3">
      <c r="A696">
        <v>3715583525</v>
      </c>
      <c r="B696">
        <v>19.28</v>
      </c>
      <c r="C696" s="3">
        <v>46112</v>
      </c>
    </row>
    <row r="697" spans="1:3" x14ac:dyDescent="0.3">
      <c r="A697">
        <v>4738476478</v>
      </c>
      <c r="B697">
        <v>696.4</v>
      </c>
      <c r="C697" s="3">
        <v>46160</v>
      </c>
    </row>
    <row r="698" spans="1:3" x14ac:dyDescent="0.3">
      <c r="A698">
        <v>9373184696</v>
      </c>
      <c r="B698">
        <v>53.55</v>
      </c>
      <c r="C698" s="3">
        <v>45906</v>
      </c>
    </row>
    <row r="699" spans="1:3" x14ac:dyDescent="0.3">
      <c r="A699">
        <v>5870471146</v>
      </c>
      <c r="B699">
        <v>189.8</v>
      </c>
      <c r="C699" s="3">
        <v>45842</v>
      </c>
    </row>
    <row r="700" spans="1:3" x14ac:dyDescent="0.3">
      <c r="A700">
        <v>727962834</v>
      </c>
      <c r="B700">
        <v>574.21</v>
      </c>
      <c r="C700" s="3">
        <v>46189</v>
      </c>
    </row>
    <row r="701" spans="1:3" x14ac:dyDescent="0.3">
      <c r="A701">
        <v>8826164659</v>
      </c>
      <c r="B701">
        <v>440.72</v>
      </c>
      <c r="C701" s="3">
        <v>45966</v>
      </c>
    </row>
    <row r="702" spans="1:3" x14ac:dyDescent="0.3">
      <c r="A702">
        <v>5923427157</v>
      </c>
      <c r="B702">
        <v>934.37</v>
      </c>
      <c r="C702" s="3">
        <v>46002</v>
      </c>
    </row>
    <row r="703" spans="1:3" x14ac:dyDescent="0.3">
      <c r="A703">
        <v>677345817</v>
      </c>
      <c r="B703">
        <v>889</v>
      </c>
      <c r="C703" s="3">
        <v>46173</v>
      </c>
    </row>
    <row r="704" spans="1:3" x14ac:dyDescent="0.3">
      <c r="A704">
        <v>9438683995</v>
      </c>
      <c r="B704">
        <v>138.66</v>
      </c>
      <c r="C704" s="3">
        <v>46128</v>
      </c>
    </row>
    <row r="705" spans="1:3" x14ac:dyDescent="0.3">
      <c r="A705">
        <v>9022694453</v>
      </c>
      <c r="B705">
        <v>934.06</v>
      </c>
      <c r="C705" s="3">
        <v>46114</v>
      </c>
    </row>
    <row r="706" spans="1:3" x14ac:dyDescent="0.3">
      <c r="A706">
        <v>9242806646</v>
      </c>
      <c r="B706">
        <v>489.93</v>
      </c>
      <c r="C706" s="3">
        <v>45883</v>
      </c>
    </row>
    <row r="707" spans="1:3" x14ac:dyDescent="0.3">
      <c r="A707">
        <v>5023600296</v>
      </c>
      <c r="B707">
        <v>110.57</v>
      </c>
      <c r="C707" s="3">
        <v>46102</v>
      </c>
    </row>
    <row r="708" spans="1:3" x14ac:dyDescent="0.3">
      <c r="A708">
        <v>7862822433</v>
      </c>
      <c r="B708">
        <v>432.43</v>
      </c>
      <c r="C708" s="3">
        <v>46077</v>
      </c>
    </row>
    <row r="709" spans="1:3" x14ac:dyDescent="0.3">
      <c r="A709">
        <v>1959359903</v>
      </c>
      <c r="B709">
        <v>529.88</v>
      </c>
      <c r="C709" s="3">
        <v>45875</v>
      </c>
    </row>
    <row r="710" spans="1:3" x14ac:dyDescent="0.3">
      <c r="A710">
        <v>954673334</v>
      </c>
      <c r="B710">
        <v>37.92</v>
      </c>
      <c r="C710" s="3">
        <v>46028</v>
      </c>
    </row>
    <row r="711" spans="1:3" x14ac:dyDescent="0.3">
      <c r="A711">
        <v>4619948396</v>
      </c>
      <c r="B711">
        <v>1115.03</v>
      </c>
      <c r="C711" s="3">
        <v>46033</v>
      </c>
    </row>
    <row r="712" spans="1:3" x14ac:dyDescent="0.3">
      <c r="A712">
        <v>2543720846</v>
      </c>
      <c r="B712">
        <v>277.66000000000003</v>
      </c>
      <c r="C712" s="3">
        <v>46112</v>
      </c>
    </row>
    <row r="713" spans="1:3" x14ac:dyDescent="0.3">
      <c r="A713">
        <v>7154554255</v>
      </c>
      <c r="B713">
        <v>993.29</v>
      </c>
      <c r="C713" s="3">
        <v>46051</v>
      </c>
    </row>
    <row r="714" spans="1:3" x14ac:dyDescent="0.3">
      <c r="A714">
        <v>6053696897</v>
      </c>
      <c r="B714">
        <v>534.19000000000005</v>
      </c>
      <c r="C714" s="3">
        <v>45895</v>
      </c>
    </row>
    <row r="715" spans="1:3" x14ac:dyDescent="0.3">
      <c r="A715">
        <v>6913798569</v>
      </c>
      <c r="B715">
        <v>730.12</v>
      </c>
      <c r="C715" s="3">
        <v>46137</v>
      </c>
    </row>
    <row r="716" spans="1:3" x14ac:dyDescent="0.3">
      <c r="A716">
        <v>5216932041</v>
      </c>
      <c r="B716">
        <v>465.22</v>
      </c>
      <c r="C716" s="3">
        <v>45954</v>
      </c>
    </row>
    <row r="717" spans="1:3" x14ac:dyDescent="0.3">
      <c r="A717">
        <v>9426113052</v>
      </c>
      <c r="B717">
        <v>641.49</v>
      </c>
      <c r="C717" s="3">
        <v>46076</v>
      </c>
    </row>
    <row r="718" spans="1:3" x14ac:dyDescent="0.3">
      <c r="A718">
        <v>606747850</v>
      </c>
      <c r="B718">
        <v>352.49</v>
      </c>
      <c r="C718" s="3">
        <v>45986</v>
      </c>
    </row>
    <row r="719" spans="1:3" x14ac:dyDescent="0.3">
      <c r="A719">
        <v>7214853265</v>
      </c>
      <c r="B719">
        <v>346.75</v>
      </c>
      <c r="C719" s="3">
        <v>45964</v>
      </c>
    </row>
    <row r="720" spans="1:3" x14ac:dyDescent="0.3">
      <c r="A720">
        <v>9397838781</v>
      </c>
      <c r="B720">
        <v>1032.44</v>
      </c>
      <c r="C720" s="3">
        <v>46108</v>
      </c>
    </row>
    <row r="721" spans="1:3" x14ac:dyDescent="0.3">
      <c r="A721">
        <v>8957958008</v>
      </c>
      <c r="B721">
        <v>292.3</v>
      </c>
      <c r="C721" s="3">
        <v>46073</v>
      </c>
    </row>
    <row r="722" spans="1:3" x14ac:dyDescent="0.3">
      <c r="A722">
        <v>7799483704</v>
      </c>
      <c r="B722">
        <v>788.88</v>
      </c>
      <c r="C722" s="3">
        <v>46154</v>
      </c>
    </row>
    <row r="723" spans="1:3" x14ac:dyDescent="0.3">
      <c r="A723">
        <v>3269395811</v>
      </c>
      <c r="B723">
        <v>311.32</v>
      </c>
      <c r="C723" s="3">
        <v>46039</v>
      </c>
    </row>
    <row r="724" spans="1:3" x14ac:dyDescent="0.3">
      <c r="A724">
        <v>6043656308</v>
      </c>
      <c r="B724">
        <v>352.5</v>
      </c>
      <c r="C724" s="3">
        <v>46024</v>
      </c>
    </row>
    <row r="725" spans="1:3" x14ac:dyDescent="0.3">
      <c r="A725">
        <v>7556115062</v>
      </c>
      <c r="B725">
        <v>176.16</v>
      </c>
      <c r="C725" s="3">
        <v>46163</v>
      </c>
    </row>
    <row r="726" spans="1:3" x14ac:dyDescent="0.3">
      <c r="A726">
        <v>2679895624</v>
      </c>
      <c r="B726">
        <v>131.59</v>
      </c>
      <c r="C726" s="3">
        <v>45912</v>
      </c>
    </row>
    <row r="727" spans="1:3" x14ac:dyDescent="0.3">
      <c r="A727">
        <v>4307645600</v>
      </c>
      <c r="B727">
        <v>295.43</v>
      </c>
      <c r="C727" s="3">
        <v>46100</v>
      </c>
    </row>
    <row r="728" spans="1:3" x14ac:dyDescent="0.3">
      <c r="A728">
        <v>4419029843</v>
      </c>
      <c r="B728">
        <v>856.69</v>
      </c>
      <c r="C728" s="3">
        <v>46158</v>
      </c>
    </row>
    <row r="729" spans="1:3" x14ac:dyDescent="0.3">
      <c r="A729">
        <v>9354146297</v>
      </c>
      <c r="B729">
        <v>79.3</v>
      </c>
      <c r="C729" s="3">
        <v>46064</v>
      </c>
    </row>
    <row r="730" spans="1:3" x14ac:dyDescent="0.3">
      <c r="A730">
        <v>803447688</v>
      </c>
      <c r="B730">
        <v>466.61</v>
      </c>
      <c r="C730" s="3">
        <v>45896</v>
      </c>
    </row>
    <row r="731" spans="1:3" x14ac:dyDescent="0.3">
      <c r="A731">
        <v>8174138894</v>
      </c>
      <c r="B731">
        <v>984.12</v>
      </c>
      <c r="C731" s="3">
        <v>45913</v>
      </c>
    </row>
    <row r="732" spans="1:3" x14ac:dyDescent="0.3">
      <c r="A732">
        <v>3080913981</v>
      </c>
      <c r="B732">
        <v>341.18</v>
      </c>
      <c r="C732" s="3">
        <v>46098</v>
      </c>
    </row>
    <row r="733" spans="1:3" x14ac:dyDescent="0.3">
      <c r="A733">
        <v>3115540270</v>
      </c>
      <c r="B733">
        <v>1269.5</v>
      </c>
      <c r="C733" s="3">
        <v>46161</v>
      </c>
    </row>
    <row r="734" spans="1:3" x14ac:dyDescent="0.3">
      <c r="A734">
        <v>7342858588</v>
      </c>
      <c r="B734">
        <v>398.85</v>
      </c>
      <c r="C734" s="3">
        <v>45924</v>
      </c>
    </row>
    <row r="735" spans="1:3" x14ac:dyDescent="0.3">
      <c r="A735">
        <v>5088037016</v>
      </c>
      <c r="B735">
        <v>1138.18</v>
      </c>
      <c r="C735" s="3">
        <v>46111</v>
      </c>
    </row>
    <row r="736" spans="1:3" x14ac:dyDescent="0.3">
      <c r="A736">
        <v>2097225238</v>
      </c>
      <c r="B736">
        <v>254.09</v>
      </c>
      <c r="C736" s="3">
        <v>46021</v>
      </c>
    </row>
    <row r="737" spans="1:3" x14ac:dyDescent="0.3">
      <c r="A737">
        <v>9607870133</v>
      </c>
      <c r="B737">
        <v>424.88</v>
      </c>
      <c r="C737" s="3">
        <v>46145</v>
      </c>
    </row>
    <row r="738" spans="1:3" x14ac:dyDescent="0.3">
      <c r="A738">
        <v>4209293210</v>
      </c>
      <c r="B738">
        <v>604.03</v>
      </c>
      <c r="C738" s="3">
        <v>45878</v>
      </c>
    </row>
    <row r="739" spans="1:3" x14ac:dyDescent="0.3">
      <c r="A739">
        <v>4176509393</v>
      </c>
      <c r="B739">
        <v>999.5</v>
      </c>
      <c r="C739" s="3">
        <v>46062</v>
      </c>
    </row>
    <row r="740" spans="1:3" x14ac:dyDescent="0.3">
      <c r="A740">
        <v>4725849507</v>
      </c>
      <c r="B740">
        <v>408.51</v>
      </c>
      <c r="C740" s="3">
        <v>46188</v>
      </c>
    </row>
    <row r="741" spans="1:3" x14ac:dyDescent="0.3">
      <c r="A741">
        <v>6202227479</v>
      </c>
      <c r="B741">
        <v>659.14</v>
      </c>
      <c r="C741" s="3">
        <v>46171</v>
      </c>
    </row>
    <row r="742" spans="1:3" x14ac:dyDescent="0.3">
      <c r="A742">
        <v>5419186459</v>
      </c>
      <c r="B742">
        <v>605.89</v>
      </c>
      <c r="C742" s="3">
        <v>46032</v>
      </c>
    </row>
    <row r="743" spans="1:3" x14ac:dyDescent="0.3">
      <c r="A743">
        <v>1492870459</v>
      </c>
      <c r="B743">
        <v>1163</v>
      </c>
      <c r="C743" s="3">
        <v>45941</v>
      </c>
    </row>
    <row r="744" spans="1:3" x14ac:dyDescent="0.3">
      <c r="A744">
        <v>1038423818</v>
      </c>
      <c r="B744">
        <v>1197.28</v>
      </c>
      <c r="C744" s="3">
        <v>45967</v>
      </c>
    </row>
    <row r="745" spans="1:3" x14ac:dyDescent="0.3">
      <c r="A745">
        <v>5582908836</v>
      </c>
      <c r="B745">
        <v>724.07</v>
      </c>
      <c r="C745" s="3">
        <v>46000</v>
      </c>
    </row>
    <row r="746" spans="1:3" x14ac:dyDescent="0.3">
      <c r="A746">
        <v>3859553814</v>
      </c>
      <c r="B746">
        <v>74.42</v>
      </c>
      <c r="C746" s="3">
        <v>45915</v>
      </c>
    </row>
    <row r="747" spans="1:3" x14ac:dyDescent="0.3">
      <c r="A747">
        <v>6589233375</v>
      </c>
      <c r="B747">
        <v>742.15</v>
      </c>
      <c r="C747" s="3">
        <v>45980</v>
      </c>
    </row>
    <row r="748" spans="1:3" x14ac:dyDescent="0.3">
      <c r="A748">
        <v>3557259952</v>
      </c>
      <c r="B748">
        <v>944.44</v>
      </c>
      <c r="C748" s="3">
        <v>46062</v>
      </c>
    </row>
    <row r="749" spans="1:3" x14ac:dyDescent="0.3">
      <c r="A749">
        <v>9081078899</v>
      </c>
      <c r="B749">
        <v>1318.98</v>
      </c>
      <c r="C749" s="3">
        <v>46181</v>
      </c>
    </row>
    <row r="750" spans="1:3" x14ac:dyDescent="0.3">
      <c r="A750">
        <v>9963501722</v>
      </c>
      <c r="B750">
        <v>488.87</v>
      </c>
      <c r="C750" s="3">
        <v>46101</v>
      </c>
    </row>
    <row r="751" spans="1:3" x14ac:dyDescent="0.3">
      <c r="A751">
        <v>5326575712</v>
      </c>
      <c r="B751">
        <v>554.62</v>
      </c>
      <c r="C751" s="3">
        <v>46131</v>
      </c>
    </row>
    <row r="752" spans="1:3" x14ac:dyDescent="0.3">
      <c r="A752">
        <v>1710187249</v>
      </c>
      <c r="B752">
        <v>133.19</v>
      </c>
      <c r="C752" s="3">
        <v>45965</v>
      </c>
    </row>
    <row r="753" spans="1:3" x14ac:dyDescent="0.3">
      <c r="A753">
        <v>9872644648</v>
      </c>
      <c r="B753">
        <v>225.78</v>
      </c>
      <c r="C753" s="3">
        <v>45832</v>
      </c>
    </row>
    <row r="754" spans="1:3" x14ac:dyDescent="0.3">
      <c r="A754">
        <v>8360718210</v>
      </c>
      <c r="B754">
        <v>831.09</v>
      </c>
      <c r="C754" s="3">
        <v>46131</v>
      </c>
    </row>
    <row r="755" spans="1:3" x14ac:dyDescent="0.3">
      <c r="A755">
        <v>8781273757</v>
      </c>
      <c r="B755">
        <v>584.59</v>
      </c>
      <c r="C755" s="3">
        <v>46121</v>
      </c>
    </row>
    <row r="756" spans="1:3" x14ac:dyDescent="0.3">
      <c r="A756">
        <v>9517872702</v>
      </c>
      <c r="B756">
        <v>535.42999999999995</v>
      </c>
      <c r="C756" s="3">
        <v>46039</v>
      </c>
    </row>
    <row r="757" spans="1:3" x14ac:dyDescent="0.3">
      <c r="A757">
        <v>1337202061</v>
      </c>
      <c r="B757">
        <v>732.13</v>
      </c>
      <c r="C757" s="3">
        <v>45991</v>
      </c>
    </row>
    <row r="758" spans="1:3" x14ac:dyDescent="0.3">
      <c r="A758">
        <v>9592342238</v>
      </c>
      <c r="B758">
        <v>704.92</v>
      </c>
      <c r="C758" s="3">
        <v>45965</v>
      </c>
    </row>
    <row r="759" spans="1:3" x14ac:dyDescent="0.3">
      <c r="A759">
        <v>2466636867</v>
      </c>
      <c r="B759">
        <v>1026.1400000000001</v>
      </c>
      <c r="C759" s="3">
        <v>45993</v>
      </c>
    </row>
    <row r="760" spans="1:3" x14ac:dyDescent="0.3">
      <c r="A760">
        <v>8876914566</v>
      </c>
      <c r="B760">
        <v>804.43</v>
      </c>
      <c r="C760" s="3">
        <v>46134</v>
      </c>
    </row>
    <row r="761" spans="1:3" x14ac:dyDescent="0.3">
      <c r="A761">
        <v>8846616993</v>
      </c>
      <c r="B761">
        <v>475.47</v>
      </c>
      <c r="C761" s="3">
        <v>46188</v>
      </c>
    </row>
    <row r="762" spans="1:3" x14ac:dyDescent="0.3">
      <c r="A762">
        <v>6056138409</v>
      </c>
      <c r="B762">
        <v>1247.69</v>
      </c>
      <c r="C762" s="3">
        <v>46119</v>
      </c>
    </row>
    <row r="763" spans="1:3" x14ac:dyDescent="0.3">
      <c r="A763">
        <v>2404090120</v>
      </c>
      <c r="B763">
        <v>260.31</v>
      </c>
      <c r="C763" s="3">
        <v>45870</v>
      </c>
    </row>
    <row r="764" spans="1:3" x14ac:dyDescent="0.3">
      <c r="A764">
        <v>7647165613</v>
      </c>
      <c r="B764">
        <v>1038.53</v>
      </c>
      <c r="C764" s="3">
        <v>46058</v>
      </c>
    </row>
    <row r="765" spans="1:3" x14ac:dyDescent="0.3">
      <c r="A765">
        <v>5218386726</v>
      </c>
      <c r="B765">
        <v>94.83</v>
      </c>
      <c r="C765" s="3">
        <v>46135</v>
      </c>
    </row>
    <row r="766" spans="1:3" x14ac:dyDescent="0.3">
      <c r="A766">
        <v>664283038</v>
      </c>
      <c r="B766">
        <v>695.76</v>
      </c>
      <c r="C766" s="3">
        <v>46032</v>
      </c>
    </row>
    <row r="767" spans="1:3" x14ac:dyDescent="0.3">
      <c r="A767">
        <v>8995665034</v>
      </c>
      <c r="B767">
        <v>266.44</v>
      </c>
      <c r="C767" s="3">
        <v>46007</v>
      </c>
    </row>
    <row r="768" spans="1:3" x14ac:dyDescent="0.3">
      <c r="A768">
        <v>848201771</v>
      </c>
      <c r="B768">
        <v>974.93</v>
      </c>
      <c r="C768" s="3">
        <v>45880</v>
      </c>
    </row>
    <row r="769" spans="1:3" x14ac:dyDescent="0.3">
      <c r="A769">
        <v>1370738674</v>
      </c>
      <c r="B769">
        <v>343</v>
      </c>
      <c r="C769" s="3">
        <v>46167</v>
      </c>
    </row>
    <row r="770" spans="1:3" x14ac:dyDescent="0.3">
      <c r="A770">
        <v>5443493014</v>
      </c>
      <c r="B770">
        <v>508.94</v>
      </c>
      <c r="C770" s="3">
        <v>45863</v>
      </c>
    </row>
    <row r="771" spans="1:3" x14ac:dyDescent="0.3">
      <c r="A771">
        <v>9666006781</v>
      </c>
      <c r="B771">
        <v>210.63</v>
      </c>
      <c r="C771" s="3">
        <v>46115</v>
      </c>
    </row>
    <row r="772" spans="1:3" x14ac:dyDescent="0.3">
      <c r="A772">
        <v>7352762209</v>
      </c>
      <c r="B772">
        <v>640.72</v>
      </c>
      <c r="C772" s="3">
        <v>46186</v>
      </c>
    </row>
    <row r="773" spans="1:3" x14ac:dyDescent="0.3">
      <c r="A773">
        <v>9151230670</v>
      </c>
      <c r="B773">
        <v>677.85</v>
      </c>
      <c r="C773" s="3">
        <v>45972</v>
      </c>
    </row>
    <row r="774" spans="1:3" x14ac:dyDescent="0.3">
      <c r="A774">
        <v>4683498964</v>
      </c>
      <c r="B774">
        <v>1213.97</v>
      </c>
      <c r="C774" s="3">
        <v>45950</v>
      </c>
    </row>
    <row r="775" spans="1:3" x14ac:dyDescent="0.3">
      <c r="A775">
        <v>1401416626</v>
      </c>
      <c r="B775">
        <v>350.74</v>
      </c>
      <c r="C775" s="3">
        <v>46042</v>
      </c>
    </row>
    <row r="776" spans="1:3" x14ac:dyDescent="0.3">
      <c r="A776">
        <v>4800264937</v>
      </c>
      <c r="B776">
        <v>239.32</v>
      </c>
      <c r="C776" s="3">
        <v>45979</v>
      </c>
    </row>
    <row r="777" spans="1:3" x14ac:dyDescent="0.3">
      <c r="A777">
        <v>4457363549</v>
      </c>
      <c r="B777">
        <v>1320.65</v>
      </c>
      <c r="C777" s="3">
        <v>45988</v>
      </c>
    </row>
    <row r="778" spans="1:3" x14ac:dyDescent="0.3">
      <c r="A778">
        <v>4368037861</v>
      </c>
      <c r="B778">
        <v>486.41</v>
      </c>
      <c r="C778" s="3">
        <v>46088</v>
      </c>
    </row>
    <row r="779" spans="1:3" x14ac:dyDescent="0.3">
      <c r="A779">
        <v>4360283983</v>
      </c>
      <c r="B779">
        <v>291.87</v>
      </c>
      <c r="C779" s="3">
        <v>45985</v>
      </c>
    </row>
    <row r="780" spans="1:3" x14ac:dyDescent="0.3">
      <c r="A780">
        <v>937572165</v>
      </c>
      <c r="B780">
        <v>703.3</v>
      </c>
      <c r="C780" s="3">
        <v>46162</v>
      </c>
    </row>
    <row r="781" spans="1:3" x14ac:dyDescent="0.3">
      <c r="A781">
        <v>9743128828</v>
      </c>
      <c r="B781">
        <v>877.06</v>
      </c>
      <c r="C781" s="3">
        <v>46187</v>
      </c>
    </row>
    <row r="782" spans="1:3" x14ac:dyDescent="0.3">
      <c r="A782">
        <v>2592849894</v>
      </c>
      <c r="B782">
        <v>225.5</v>
      </c>
      <c r="C782" s="3">
        <v>46171</v>
      </c>
    </row>
    <row r="783" spans="1:3" x14ac:dyDescent="0.3">
      <c r="A783">
        <v>9551470046</v>
      </c>
      <c r="B783">
        <v>1135.55</v>
      </c>
      <c r="C783" s="3">
        <v>45972</v>
      </c>
    </row>
    <row r="784" spans="1:3" x14ac:dyDescent="0.3">
      <c r="A784">
        <v>6046953528</v>
      </c>
      <c r="B784">
        <v>755.56</v>
      </c>
      <c r="C784" s="3">
        <v>46002</v>
      </c>
    </row>
    <row r="785" spans="1:3" x14ac:dyDescent="0.3">
      <c r="A785">
        <v>9926949895</v>
      </c>
      <c r="B785">
        <v>926.14</v>
      </c>
      <c r="C785" s="3">
        <v>45825</v>
      </c>
    </row>
    <row r="786" spans="1:3" x14ac:dyDescent="0.3">
      <c r="A786">
        <v>3074011739</v>
      </c>
      <c r="B786">
        <v>75.13</v>
      </c>
      <c r="C786" s="3">
        <v>45828</v>
      </c>
    </row>
    <row r="787" spans="1:3" x14ac:dyDescent="0.3">
      <c r="A787">
        <v>7328105029</v>
      </c>
      <c r="B787">
        <v>276.74</v>
      </c>
      <c r="C787" s="3">
        <v>45982</v>
      </c>
    </row>
    <row r="788" spans="1:3" x14ac:dyDescent="0.3">
      <c r="A788">
        <v>415410125</v>
      </c>
      <c r="B788">
        <v>85.57</v>
      </c>
      <c r="C788" s="3">
        <v>46001</v>
      </c>
    </row>
    <row r="789" spans="1:3" x14ac:dyDescent="0.3">
      <c r="A789">
        <v>3525242101</v>
      </c>
      <c r="B789">
        <v>1071.0899999999999</v>
      </c>
      <c r="C789" s="3">
        <v>46033</v>
      </c>
    </row>
    <row r="790" spans="1:3" x14ac:dyDescent="0.3">
      <c r="A790">
        <v>611517312</v>
      </c>
      <c r="B790">
        <v>447.59</v>
      </c>
      <c r="C790" s="3">
        <v>45876</v>
      </c>
    </row>
    <row r="791" spans="1:3" x14ac:dyDescent="0.3">
      <c r="A791">
        <v>4308320517</v>
      </c>
      <c r="B791">
        <v>857</v>
      </c>
      <c r="C791" s="3">
        <v>45927</v>
      </c>
    </row>
    <row r="792" spans="1:3" x14ac:dyDescent="0.3">
      <c r="A792">
        <v>9677731177</v>
      </c>
      <c r="B792">
        <v>515.01</v>
      </c>
      <c r="C792" s="3">
        <v>45845</v>
      </c>
    </row>
    <row r="793" spans="1:3" x14ac:dyDescent="0.3">
      <c r="A793">
        <v>626750328</v>
      </c>
      <c r="B793">
        <v>453.27</v>
      </c>
      <c r="C793" s="3">
        <v>45856</v>
      </c>
    </row>
    <row r="794" spans="1:3" x14ac:dyDescent="0.3">
      <c r="A794">
        <v>8633642582</v>
      </c>
      <c r="B794">
        <v>286.72000000000003</v>
      </c>
      <c r="C794" s="3">
        <v>45872</v>
      </c>
    </row>
    <row r="795" spans="1:3" x14ac:dyDescent="0.3">
      <c r="A795">
        <v>9805973208</v>
      </c>
      <c r="B795">
        <v>602.98</v>
      </c>
      <c r="C795" s="3">
        <v>46102</v>
      </c>
    </row>
    <row r="796" spans="1:3" x14ac:dyDescent="0.3">
      <c r="A796">
        <v>816256773</v>
      </c>
      <c r="B796">
        <v>232.02</v>
      </c>
      <c r="C796" s="3">
        <v>46013</v>
      </c>
    </row>
    <row r="797" spans="1:3" x14ac:dyDescent="0.3">
      <c r="A797">
        <v>7668227393</v>
      </c>
      <c r="B797">
        <v>144.80000000000001</v>
      </c>
      <c r="C797" s="3">
        <v>45929</v>
      </c>
    </row>
    <row r="798" spans="1:3" x14ac:dyDescent="0.3">
      <c r="A798">
        <v>9595812225</v>
      </c>
      <c r="B798">
        <v>933.33</v>
      </c>
      <c r="C798" s="3">
        <v>46128</v>
      </c>
    </row>
    <row r="799" spans="1:3" x14ac:dyDescent="0.3">
      <c r="A799">
        <v>6080370388</v>
      </c>
      <c r="B799">
        <v>349.79</v>
      </c>
      <c r="C799" s="3">
        <v>45997</v>
      </c>
    </row>
    <row r="800" spans="1:3" x14ac:dyDescent="0.3">
      <c r="A800">
        <v>3843557277</v>
      </c>
      <c r="B800">
        <v>1127.28</v>
      </c>
      <c r="C800" s="3">
        <v>46090</v>
      </c>
    </row>
    <row r="801" spans="1:3" x14ac:dyDescent="0.3">
      <c r="A801">
        <v>4627992468</v>
      </c>
      <c r="B801">
        <v>1263.8599999999999</v>
      </c>
      <c r="C801" s="3">
        <v>45927</v>
      </c>
    </row>
    <row r="802" spans="1:3" x14ac:dyDescent="0.3">
      <c r="A802">
        <v>9499465136</v>
      </c>
      <c r="B802">
        <v>928.26</v>
      </c>
      <c r="C802" s="3">
        <v>46146</v>
      </c>
    </row>
    <row r="803" spans="1:3" x14ac:dyDescent="0.3">
      <c r="A803">
        <v>6599555785</v>
      </c>
      <c r="B803">
        <v>311.52999999999997</v>
      </c>
      <c r="C803" s="3">
        <v>46176</v>
      </c>
    </row>
    <row r="804" spans="1:3" x14ac:dyDescent="0.3">
      <c r="A804">
        <v>7265566782</v>
      </c>
      <c r="B804">
        <v>1311.83</v>
      </c>
      <c r="C804" s="3">
        <v>45857</v>
      </c>
    </row>
    <row r="805" spans="1:3" x14ac:dyDescent="0.3">
      <c r="A805">
        <v>1215771927</v>
      </c>
      <c r="B805">
        <v>405.89</v>
      </c>
      <c r="C805" s="3">
        <v>46009</v>
      </c>
    </row>
    <row r="806" spans="1:3" x14ac:dyDescent="0.3">
      <c r="A806">
        <v>7670175609</v>
      </c>
      <c r="B806">
        <v>241.6</v>
      </c>
      <c r="C806" s="3">
        <v>45886</v>
      </c>
    </row>
    <row r="807" spans="1:3" x14ac:dyDescent="0.3">
      <c r="A807">
        <v>8676190772</v>
      </c>
      <c r="B807">
        <v>644.19000000000005</v>
      </c>
      <c r="C807" s="3">
        <v>45844</v>
      </c>
    </row>
    <row r="808" spans="1:3" x14ac:dyDescent="0.3">
      <c r="A808">
        <v>466811881</v>
      </c>
      <c r="B808">
        <v>1300.92</v>
      </c>
      <c r="C808" s="3">
        <v>46127</v>
      </c>
    </row>
    <row r="809" spans="1:3" x14ac:dyDescent="0.3">
      <c r="A809">
        <v>8602596268</v>
      </c>
      <c r="B809">
        <v>972.42</v>
      </c>
      <c r="C809" s="3">
        <v>46052</v>
      </c>
    </row>
    <row r="810" spans="1:3" x14ac:dyDescent="0.3">
      <c r="A810">
        <v>7207615199</v>
      </c>
      <c r="B810">
        <v>161.32</v>
      </c>
      <c r="C810" s="3">
        <v>46145</v>
      </c>
    </row>
    <row r="811" spans="1:3" x14ac:dyDescent="0.3">
      <c r="A811">
        <v>1820286489</v>
      </c>
      <c r="B811">
        <v>971</v>
      </c>
      <c r="C811" s="3">
        <v>45938</v>
      </c>
    </row>
    <row r="812" spans="1:3" x14ac:dyDescent="0.3">
      <c r="A812">
        <v>1239977087</v>
      </c>
      <c r="B812">
        <v>358.3</v>
      </c>
      <c r="C812" s="3">
        <v>45830</v>
      </c>
    </row>
    <row r="813" spans="1:3" x14ac:dyDescent="0.3">
      <c r="A813">
        <v>5619640482</v>
      </c>
      <c r="B813">
        <v>747.21</v>
      </c>
      <c r="C813" s="3">
        <v>46149</v>
      </c>
    </row>
    <row r="814" spans="1:3" x14ac:dyDescent="0.3">
      <c r="A814">
        <v>5483861143</v>
      </c>
      <c r="B814">
        <v>769.66</v>
      </c>
      <c r="C814" s="3">
        <v>46181</v>
      </c>
    </row>
    <row r="815" spans="1:3" x14ac:dyDescent="0.3">
      <c r="A815">
        <v>799703877</v>
      </c>
      <c r="B815">
        <v>843.23</v>
      </c>
      <c r="C815" s="3">
        <v>46111</v>
      </c>
    </row>
    <row r="816" spans="1:3" x14ac:dyDescent="0.3">
      <c r="A816">
        <v>3964751750</v>
      </c>
      <c r="B816">
        <v>451.37</v>
      </c>
      <c r="C816" s="3">
        <v>45841</v>
      </c>
    </row>
    <row r="817" spans="1:3" x14ac:dyDescent="0.3">
      <c r="A817">
        <v>9860852613</v>
      </c>
      <c r="B817">
        <v>370.97</v>
      </c>
      <c r="C817" s="3">
        <v>46046</v>
      </c>
    </row>
    <row r="818" spans="1:3" x14ac:dyDescent="0.3">
      <c r="A818">
        <v>7261026989</v>
      </c>
      <c r="B818">
        <v>1042.6300000000001</v>
      </c>
      <c r="C818" s="3">
        <v>45978</v>
      </c>
    </row>
    <row r="819" spans="1:3" x14ac:dyDescent="0.3">
      <c r="A819">
        <v>6634529236</v>
      </c>
      <c r="B819">
        <v>924.65</v>
      </c>
      <c r="C819" s="3">
        <v>46062</v>
      </c>
    </row>
    <row r="820" spans="1:3" x14ac:dyDescent="0.3">
      <c r="A820">
        <v>9964564658</v>
      </c>
      <c r="B820">
        <v>431.91</v>
      </c>
      <c r="C820" s="3">
        <v>45950</v>
      </c>
    </row>
    <row r="821" spans="1:3" x14ac:dyDescent="0.3">
      <c r="A821">
        <v>5775821603</v>
      </c>
      <c r="B821">
        <v>262.64999999999998</v>
      </c>
      <c r="C821" s="3">
        <v>45838</v>
      </c>
    </row>
    <row r="822" spans="1:3" x14ac:dyDescent="0.3">
      <c r="A822">
        <v>6976767401</v>
      </c>
      <c r="B822">
        <v>1204.3499999999999</v>
      </c>
      <c r="C822" s="3">
        <v>45983</v>
      </c>
    </row>
    <row r="823" spans="1:3" x14ac:dyDescent="0.3">
      <c r="A823">
        <v>4639847036</v>
      </c>
      <c r="B823">
        <v>655.54</v>
      </c>
      <c r="C823" s="3">
        <v>46076</v>
      </c>
    </row>
    <row r="824" spans="1:3" x14ac:dyDescent="0.3">
      <c r="A824">
        <v>3822271089</v>
      </c>
      <c r="B824">
        <v>973.9</v>
      </c>
      <c r="C824" s="3">
        <v>46074</v>
      </c>
    </row>
    <row r="825" spans="1:3" x14ac:dyDescent="0.3">
      <c r="A825">
        <v>8162657206</v>
      </c>
      <c r="B825">
        <v>340.33</v>
      </c>
      <c r="C825" s="3">
        <v>45863</v>
      </c>
    </row>
    <row r="826" spans="1:3" x14ac:dyDescent="0.3">
      <c r="A826">
        <v>8778917906</v>
      </c>
      <c r="B826">
        <v>287.62</v>
      </c>
      <c r="C826" s="3">
        <v>45825</v>
      </c>
    </row>
    <row r="827" spans="1:3" x14ac:dyDescent="0.3">
      <c r="A827">
        <v>6234016388</v>
      </c>
      <c r="B827">
        <v>1301.05</v>
      </c>
      <c r="C827" s="3">
        <v>45846</v>
      </c>
    </row>
    <row r="828" spans="1:3" x14ac:dyDescent="0.3">
      <c r="A828">
        <v>5043129745</v>
      </c>
      <c r="B828">
        <v>510.27</v>
      </c>
      <c r="C828" s="3">
        <v>45965</v>
      </c>
    </row>
    <row r="829" spans="1:3" x14ac:dyDescent="0.3">
      <c r="A829">
        <v>8689334866</v>
      </c>
      <c r="B829">
        <v>282.01</v>
      </c>
      <c r="C829" s="3">
        <v>46150</v>
      </c>
    </row>
    <row r="830" spans="1:3" x14ac:dyDescent="0.3">
      <c r="A830">
        <v>1295341519</v>
      </c>
      <c r="B830">
        <v>34.08</v>
      </c>
      <c r="C830" s="3">
        <v>45939</v>
      </c>
    </row>
    <row r="831" spans="1:3" x14ac:dyDescent="0.3">
      <c r="A831">
        <v>3082414067</v>
      </c>
      <c r="B831">
        <v>927.41</v>
      </c>
      <c r="C831" s="3">
        <v>45931</v>
      </c>
    </row>
    <row r="832" spans="1:3" x14ac:dyDescent="0.3">
      <c r="A832">
        <v>4773240082</v>
      </c>
      <c r="B832">
        <v>947.09</v>
      </c>
      <c r="C832" s="3">
        <v>46004</v>
      </c>
    </row>
    <row r="833" spans="1:3" x14ac:dyDescent="0.3">
      <c r="A833">
        <v>2146903581</v>
      </c>
      <c r="B833">
        <v>285.25</v>
      </c>
      <c r="C833" s="3">
        <v>45949</v>
      </c>
    </row>
    <row r="834" spans="1:3" x14ac:dyDescent="0.3">
      <c r="A834">
        <v>1502868250</v>
      </c>
      <c r="B834">
        <v>685.48</v>
      </c>
      <c r="C834" s="3">
        <v>46176</v>
      </c>
    </row>
    <row r="835" spans="1:3" x14ac:dyDescent="0.3">
      <c r="A835">
        <v>5933327188</v>
      </c>
      <c r="B835">
        <v>291.2</v>
      </c>
      <c r="C835" s="3">
        <v>45882</v>
      </c>
    </row>
    <row r="836" spans="1:3" x14ac:dyDescent="0.3">
      <c r="A836">
        <v>4473545194</v>
      </c>
      <c r="B836">
        <v>591.35</v>
      </c>
      <c r="C836" s="3">
        <v>46097</v>
      </c>
    </row>
    <row r="837" spans="1:3" x14ac:dyDescent="0.3">
      <c r="A837">
        <v>6386270656</v>
      </c>
      <c r="B837">
        <v>486.66</v>
      </c>
      <c r="C837" s="3">
        <v>46120</v>
      </c>
    </row>
    <row r="838" spans="1:3" x14ac:dyDescent="0.3">
      <c r="A838">
        <v>5035136748</v>
      </c>
      <c r="B838">
        <v>108.97</v>
      </c>
      <c r="C838" s="3">
        <v>46166</v>
      </c>
    </row>
    <row r="839" spans="1:3" x14ac:dyDescent="0.3">
      <c r="A839">
        <v>2604231233</v>
      </c>
      <c r="B839">
        <v>1322.95</v>
      </c>
      <c r="C839" s="3">
        <v>46148</v>
      </c>
    </row>
    <row r="840" spans="1:3" x14ac:dyDescent="0.3">
      <c r="A840">
        <v>6097293781</v>
      </c>
      <c r="B840">
        <v>1072</v>
      </c>
      <c r="C840" s="3">
        <v>45897</v>
      </c>
    </row>
    <row r="841" spans="1:3" x14ac:dyDescent="0.3">
      <c r="A841">
        <v>8829223925</v>
      </c>
      <c r="B841">
        <v>686.49</v>
      </c>
      <c r="C841" s="3">
        <v>45960</v>
      </c>
    </row>
    <row r="842" spans="1:3" x14ac:dyDescent="0.3">
      <c r="A842">
        <v>6836576282</v>
      </c>
      <c r="B842">
        <v>904.7</v>
      </c>
      <c r="C842" s="3">
        <v>46083</v>
      </c>
    </row>
    <row r="843" spans="1:3" x14ac:dyDescent="0.3">
      <c r="A843">
        <v>5089448414</v>
      </c>
      <c r="B843">
        <v>1151.26</v>
      </c>
      <c r="C843" s="3">
        <v>45941</v>
      </c>
    </row>
    <row r="844" spans="1:3" x14ac:dyDescent="0.3">
      <c r="A844">
        <v>9866719460</v>
      </c>
      <c r="B844">
        <v>398.63</v>
      </c>
      <c r="C844" s="3">
        <v>46112</v>
      </c>
    </row>
    <row r="845" spans="1:3" x14ac:dyDescent="0.3">
      <c r="A845">
        <v>4306601211</v>
      </c>
      <c r="B845">
        <v>295.8</v>
      </c>
      <c r="C845" s="3">
        <v>45961</v>
      </c>
    </row>
    <row r="846" spans="1:3" x14ac:dyDescent="0.3">
      <c r="A846">
        <v>5448305015</v>
      </c>
      <c r="B846">
        <v>550.19000000000005</v>
      </c>
      <c r="C846" s="3">
        <v>46003</v>
      </c>
    </row>
    <row r="847" spans="1:3" x14ac:dyDescent="0.3">
      <c r="A847">
        <v>3508003048</v>
      </c>
      <c r="B847">
        <v>110.84</v>
      </c>
      <c r="C847" s="3">
        <v>46107</v>
      </c>
    </row>
    <row r="848" spans="1:3" x14ac:dyDescent="0.3">
      <c r="A848">
        <v>6898799295</v>
      </c>
      <c r="B848">
        <v>604.83000000000004</v>
      </c>
      <c r="C848" s="3">
        <v>45991</v>
      </c>
    </row>
    <row r="849" spans="1:3" x14ac:dyDescent="0.3">
      <c r="A849">
        <v>1956608854</v>
      </c>
      <c r="B849">
        <v>620.92999999999995</v>
      </c>
      <c r="C849" s="3">
        <v>46007</v>
      </c>
    </row>
    <row r="850" spans="1:3" x14ac:dyDescent="0.3">
      <c r="A850">
        <v>3327029639</v>
      </c>
      <c r="B850">
        <v>470.33</v>
      </c>
      <c r="C850" s="3">
        <v>46065</v>
      </c>
    </row>
    <row r="851" spans="1:3" x14ac:dyDescent="0.3">
      <c r="A851">
        <v>9067263847</v>
      </c>
      <c r="B851">
        <v>562.16999999999996</v>
      </c>
      <c r="C851" s="3">
        <v>46125</v>
      </c>
    </row>
    <row r="852" spans="1:3" x14ac:dyDescent="0.3">
      <c r="A852">
        <v>6063436181</v>
      </c>
      <c r="B852">
        <v>519.29</v>
      </c>
      <c r="C852" s="3">
        <v>45864</v>
      </c>
    </row>
    <row r="853" spans="1:3" x14ac:dyDescent="0.3">
      <c r="A853">
        <v>401268587</v>
      </c>
      <c r="B853">
        <v>1203.25</v>
      </c>
      <c r="C853" s="3">
        <v>45989</v>
      </c>
    </row>
    <row r="854" spans="1:3" x14ac:dyDescent="0.3">
      <c r="A854">
        <v>5015376982</v>
      </c>
      <c r="B854">
        <v>349.44</v>
      </c>
      <c r="C854" s="3">
        <v>46111</v>
      </c>
    </row>
    <row r="855" spans="1:3" x14ac:dyDescent="0.3">
      <c r="A855">
        <v>1003910458</v>
      </c>
      <c r="B855">
        <v>743.6</v>
      </c>
      <c r="C855" s="3">
        <v>46005</v>
      </c>
    </row>
    <row r="856" spans="1:3" x14ac:dyDescent="0.3">
      <c r="A856">
        <v>5302357404</v>
      </c>
      <c r="B856">
        <v>654.92999999999995</v>
      </c>
      <c r="C856" s="3">
        <v>46178</v>
      </c>
    </row>
    <row r="857" spans="1:3" x14ac:dyDescent="0.3">
      <c r="A857">
        <v>6834136184</v>
      </c>
      <c r="B857">
        <v>1113.77</v>
      </c>
      <c r="C857" s="3">
        <v>46006</v>
      </c>
    </row>
    <row r="858" spans="1:3" x14ac:dyDescent="0.3">
      <c r="A858">
        <v>130416407</v>
      </c>
      <c r="B858">
        <v>1192.7</v>
      </c>
      <c r="C858" s="3">
        <v>46134</v>
      </c>
    </row>
    <row r="859" spans="1:3" x14ac:dyDescent="0.3">
      <c r="A859">
        <v>4497798373</v>
      </c>
      <c r="B859">
        <v>447.7</v>
      </c>
      <c r="C859" s="3">
        <v>46165</v>
      </c>
    </row>
    <row r="860" spans="1:3" x14ac:dyDescent="0.3">
      <c r="A860">
        <v>7242173027</v>
      </c>
      <c r="B860">
        <v>200.77</v>
      </c>
      <c r="C860" s="3">
        <v>46105</v>
      </c>
    </row>
    <row r="861" spans="1:3" x14ac:dyDescent="0.3">
      <c r="A861">
        <v>4769404069</v>
      </c>
      <c r="B861">
        <v>317.61</v>
      </c>
      <c r="C861" s="3">
        <v>46090</v>
      </c>
    </row>
    <row r="862" spans="1:3" x14ac:dyDescent="0.3">
      <c r="A862">
        <v>1914956530</v>
      </c>
      <c r="B862">
        <v>747.88</v>
      </c>
      <c r="C862" s="3">
        <v>46173</v>
      </c>
    </row>
    <row r="863" spans="1:3" x14ac:dyDescent="0.3">
      <c r="A863">
        <v>7792078762</v>
      </c>
      <c r="B863">
        <v>797.56</v>
      </c>
      <c r="C863" s="3">
        <v>45932</v>
      </c>
    </row>
    <row r="864" spans="1:3" x14ac:dyDescent="0.3">
      <c r="A864">
        <v>6032216731</v>
      </c>
      <c r="B864">
        <v>946.82</v>
      </c>
      <c r="C864" s="3">
        <v>46184</v>
      </c>
    </row>
    <row r="865" spans="1:3" x14ac:dyDescent="0.3">
      <c r="A865">
        <v>3991419926</v>
      </c>
      <c r="B865">
        <v>1227.8399999999999</v>
      </c>
      <c r="C865" s="3">
        <v>46165</v>
      </c>
    </row>
    <row r="866" spans="1:3" x14ac:dyDescent="0.3">
      <c r="A866">
        <v>7197847250</v>
      </c>
      <c r="B866">
        <v>35.520000000000003</v>
      </c>
      <c r="C866" s="3">
        <v>46105</v>
      </c>
    </row>
    <row r="867" spans="1:3" x14ac:dyDescent="0.3">
      <c r="A867">
        <v>6279779371</v>
      </c>
      <c r="B867">
        <v>587.1</v>
      </c>
      <c r="C867" s="3">
        <v>46159</v>
      </c>
    </row>
    <row r="868" spans="1:3" x14ac:dyDescent="0.3">
      <c r="A868">
        <v>5609208919</v>
      </c>
      <c r="B868">
        <v>1241.6400000000001</v>
      </c>
      <c r="C868" s="3">
        <v>45950</v>
      </c>
    </row>
    <row r="869" spans="1:3" x14ac:dyDescent="0.3">
      <c r="A869">
        <v>9664535748</v>
      </c>
      <c r="B869">
        <v>966.18</v>
      </c>
      <c r="C869" s="3">
        <v>46116</v>
      </c>
    </row>
    <row r="870" spans="1:3" x14ac:dyDescent="0.3">
      <c r="A870">
        <v>1128087188</v>
      </c>
      <c r="B870">
        <v>497.28</v>
      </c>
      <c r="C870" s="3">
        <v>46057</v>
      </c>
    </row>
    <row r="871" spans="1:3" x14ac:dyDescent="0.3">
      <c r="A871">
        <v>3004359666</v>
      </c>
      <c r="B871">
        <v>38.869999999999997</v>
      </c>
      <c r="C871" s="3">
        <v>46051</v>
      </c>
    </row>
    <row r="872" spans="1:3" x14ac:dyDescent="0.3">
      <c r="A872">
        <v>5638726230</v>
      </c>
      <c r="B872">
        <v>101.7</v>
      </c>
      <c r="C872" s="3">
        <v>45909</v>
      </c>
    </row>
    <row r="873" spans="1:3" x14ac:dyDescent="0.3">
      <c r="A873">
        <v>5598484133</v>
      </c>
      <c r="B873">
        <v>147.27000000000001</v>
      </c>
      <c r="C873" s="3">
        <v>46004</v>
      </c>
    </row>
    <row r="874" spans="1:3" x14ac:dyDescent="0.3">
      <c r="A874">
        <v>117501101</v>
      </c>
      <c r="B874">
        <v>1288.67</v>
      </c>
      <c r="C874" s="3">
        <v>46067</v>
      </c>
    </row>
    <row r="875" spans="1:3" x14ac:dyDescent="0.3">
      <c r="A875">
        <v>9657629537</v>
      </c>
      <c r="B875">
        <v>1169.05</v>
      </c>
      <c r="C875" s="3">
        <v>45863</v>
      </c>
    </row>
    <row r="876" spans="1:3" x14ac:dyDescent="0.3">
      <c r="A876">
        <v>3548307757</v>
      </c>
      <c r="B876">
        <v>179.46</v>
      </c>
      <c r="C876" s="3">
        <v>45944</v>
      </c>
    </row>
    <row r="877" spans="1:3" x14ac:dyDescent="0.3">
      <c r="A877">
        <v>4330150393</v>
      </c>
      <c r="B877">
        <v>1067.3599999999999</v>
      </c>
      <c r="C877" s="3">
        <v>46121</v>
      </c>
    </row>
    <row r="878" spans="1:3" x14ac:dyDescent="0.3">
      <c r="A878">
        <v>9529470136</v>
      </c>
      <c r="B878">
        <v>1010.1</v>
      </c>
      <c r="C878" s="3">
        <v>45894</v>
      </c>
    </row>
    <row r="879" spans="1:3" x14ac:dyDescent="0.3">
      <c r="A879">
        <v>6813430351</v>
      </c>
      <c r="B879">
        <v>242.74</v>
      </c>
      <c r="C879" s="3">
        <v>45940</v>
      </c>
    </row>
    <row r="880" spans="1:3" x14ac:dyDescent="0.3">
      <c r="A880">
        <v>6550217666</v>
      </c>
      <c r="B880">
        <v>36.979999999999997</v>
      </c>
      <c r="C880" s="3">
        <v>46161</v>
      </c>
    </row>
    <row r="881" spans="1:3" x14ac:dyDescent="0.3">
      <c r="A881">
        <v>5215510734</v>
      </c>
      <c r="B881">
        <v>598.17999999999995</v>
      </c>
      <c r="C881" s="3">
        <v>46059</v>
      </c>
    </row>
    <row r="882" spans="1:3" x14ac:dyDescent="0.3">
      <c r="A882">
        <v>6986224613</v>
      </c>
      <c r="B882">
        <v>509.28</v>
      </c>
      <c r="C882" s="3">
        <v>46009</v>
      </c>
    </row>
    <row r="883" spans="1:3" x14ac:dyDescent="0.3">
      <c r="A883">
        <v>7992618000</v>
      </c>
      <c r="B883">
        <v>272.64999999999998</v>
      </c>
      <c r="C883" s="3">
        <v>46135</v>
      </c>
    </row>
    <row r="884" spans="1:3" x14ac:dyDescent="0.3">
      <c r="A884">
        <v>7491198754</v>
      </c>
      <c r="B884">
        <v>1024.47</v>
      </c>
      <c r="C884" s="3">
        <v>45906</v>
      </c>
    </row>
    <row r="885" spans="1:3" x14ac:dyDescent="0.3">
      <c r="A885">
        <v>7981944650</v>
      </c>
      <c r="B885">
        <v>1145.94</v>
      </c>
      <c r="C885" s="3">
        <v>46151</v>
      </c>
    </row>
    <row r="886" spans="1:3" x14ac:dyDescent="0.3">
      <c r="A886">
        <v>8539728444</v>
      </c>
      <c r="B886">
        <v>62.52</v>
      </c>
      <c r="C886" s="3">
        <v>46049</v>
      </c>
    </row>
    <row r="887" spans="1:3" x14ac:dyDescent="0.3">
      <c r="A887">
        <v>4619543595</v>
      </c>
      <c r="B887">
        <v>708.59</v>
      </c>
      <c r="C887" s="3">
        <v>45884</v>
      </c>
    </row>
    <row r="888" spans="1:3" x14ac:dyDescent="0.3">
      <c r="A888">
        <v>7515744729</v>
      </c>
      <c r="B888">
        <v>69.52</v>
      </c>
      <c r="C888" s="3">
        <v>45852</v>
      </c>
    </row>
    <row r="889" spans="1:3" x14ac:dyDescent="0.3">
      <c r="A889">
        <v>5481835680</v>
      </c>
      <c r="B889">
        <v>917.67</v>
      </c>
      <c r="C889" s="3">
        <v>45871</v>
      </c>
    </row>
    <row r="890" spans="1:3" x14ac:dyDescent="0.3">
      <c r="A890">
        <v>4173402258</v>
      </c>
      <c r="B890">
        <v>139.11000000000001</v>
      </c>
      <c r="C890" s="3">
        <v>45873</v>
      </c>
    </row>
    <row r="891" spans="1:3" x14ac:dyDescent="0.3">
      <c r="A891">
        <v>5672454911</v>
      </c>
      <c r="B891">
        <v>1160.54</v>
      </c>
      <c r="C891" s="3">
        <v>45989</v>
      </c>
    </row>
    <row r="892" spans="1:3" x14ac:dyDescent="0.3">
      <c r="A892">
        <v>6634496272</v>
      </c>
      <c r="B892">
        <v>785.15</v>
      </c>
      <c r="C892" s="3">
        <v>45969</v>
      </c>
    </row>
    <row r="893" spans="1:3" x14ac:dyDescent="0.3">
      <c r="A893">
        <v>6101199751</v>
      </c>
      <c r="B893">
        <v>698.89</v>
      </c>
      <c r="C893" s="3">
        <v>45978</v>
      </c>
    </row>
    <row r="894" spans="1:3" x14ac:dyDescent="0.3">
      <c r="A894">
        <v>678997102</v>
      </c>
      <c r="B894">
        <v>1010.75</v>
      </c>
      <c r="C894" s="3">
        <v>46158</v>
      </c>
    </row>
    <row r="895" spans="1:3" x14ac:dyDescent="0.3">
      <c r="A895">
        <v>3855336046</v>
      </c>
      <c r="B895">
        <v>1190.98</v>
      </c>
      <c r="C895" s="3">
        <v>45992</v>
      </c>
    </row>
    <row r="896" spans="1:3" x14ac:dyDescent="0.3">
      <c r="A896">
        <v>5495882656</v>
      </c>
      <c r="B896">
        <v>730.08</v>
      </c>
      <c r="C896" s="3">
        <v>46085</v>
      </c>
    </row>
    <row r="897" spans="1:3" x14ac:dyDescent="0.3">
      <c r="A897">
        <v>712270030</v>
      </c>
      <c r="B897">
        <v>483.27</v>
      </c>
      <c r="C897" s="3">
        <v>46078</v>
      </c>
    </row>
    <row r="898" spans="1:3" x14ac:dyDescent="0.3">
      <c r="A898">
        <v>7166927058</v>
      </c>
      <c r="B898">
        <v>1204.43</v>
      </c>
      <c r="C898" s="3">
        <v>46083</v>
      </c>
    </row>
    <row r="899" spans="1:3" x14ac:dyDescent="0.3">
      <c r="A899">
        <v>6054916213</v>
      </c>
      <c r="B899">
        <v>47.55</v>
      </c>
      <c r="C899" s="3">
        <v>46093</v>
      </c>
    </row>
    <row r="900" spans="1:3" x14ac:dyDescent="0.3">
      <c r="A900">
        <v>3197988632</v>
      </c>
      <c r="B900">
        <v>1369.9</v>
      </c>
      <c r="C900" s="3">
        <v>45944</v>
      </c>
    </row>
    <row r="901" spans="1:3" x14ac:dyDescent="0.3">
      <c r="A901">
        <v>3753333034</v>
      </c>
      <c r="B901">
        <v>431.81</v>
      </c>
      <c r="C901" s="3">
        <v>46044</v>
      </c>
    </row>
    <row r="902" spans="1:3" x14ac:dyDescent="0.3">
      <c r="A902">
        <v>1249645104</v>
      </c>
      <c r="B902">
        <v>765.98</v>
      </c>
      <c r="C902" s="3">
        <v>45888</v>
      </c>
    </row>
    <row r="903" spans="1:3" x14ac:dyDescent="0.3">
      <c r="A903">
        <v>8609784935</v>
      </c>
      <c r="B903">
        <v>1207.21</v>
      </c>
      <c r="C903" s="3">
        <v>46038</v>
      </c>
    </row>
    <row r="904" spans="1:3" x14ac:dyDescent="0.3">
      <c r="A904">
        <v>8788101084</v>
      </c>
      <c r="B904">
        <v>990.37</v>
      </c>
      <c r="C904" s="3">
        <v>45976</v>
      </c>
    </row>
    <row r="905" spans="1:3" x14ac:dyDescent="0.3">
      <c r="A905">
        <v>5985061579</v>
      </c>
      <c r="B905">
        <v>41.87</v>
      </c>
      <c r="C905" s="3">
        <v>46097</v>
      </c>
    </row>
    <row r="906" spans="1:3" x14ac:dyDescent="0.3">
      <c r="A906">
        <v>1655027971</v>
      </c>
      <c r="B906">
        <v>557.29999999999995</v>
      </c>
      <c r="C906" s="3">
        <v>45941</v>
      </c>
    </row>
    <row r="907" spans="1:3" x14ac:dyDescent="0.3">
      <c r="A907">
        <v>7753992079</v>
      </c>
      <c r="B907">
        <v>974.12</v>
      </c>
      <c r="C907" s="3">
        <v>46180</v>
      </c>
    </row>
    <row r="908" spans="1:3" x14ac:dyDescent="0.3">
      <c r="A908">
        <v>7020894503</v>
      </c>
      <c r="B908">
        <v>386.07</v>
      </c>
      <c r="C908" s="3">
        <v>46129</v>
      </c>
    </row>
    <row r="909" spans="1:3" x14ac:dyDescent="0.3">
      <c r="A909">
        <v>5512611091</v>
      </c>
      <c r="B909">
        <v>472.99</v>
      </c>
      <c r="C909" s="3">
        <v>46164</v>
      </c>
    </row>
    <row r="910" spans="1:3" x14ac:dyDescent="0.3">
      <c r="A910">
        <v>5707025723</v>
      </c>
      <c r="B910">
        <v>468.99</v>
      </c>
      <c r="C910" s="3">
        <v>45987</v>
      </c>
    </row>
    <row r="911" spans="1:3" x14ac:dyDescent="0.3">
      <c r="A911">
        <v>4567089702</v>
      </c>
      <c r="B911">
        <v>1234.72</v>
      </c>
      <c r="C911" s="3">
        <v>45834</v>
      </c>
    </row>
    <row r="912" spans="1:3" x14ac:dyDescent="0.3">
      <c r="A912">
        <v>9220470685</v>
      </c>
      <c r="B912">
        <v>1038.5899999999999</v>
      </c>
      <c r="C912" s="3">
        <v>45966</v>
      </c>
    </row>
    <row r="913" spans="1:3" x14ac:dyDescent="0.3">
      <c r="A913">
        <v>2851084020</v>
      </c>
      <c r="B913">
        <v>1057.48</v>
      </c>
      <c r="C913" s="3">
        <v>45852</v>
      </c>
    </row>
    <row r="914" spans="1:3" x14ac:dyDescent="0.3">
      <c r="A914">
        <v>5158950363</v>
      </c>
      <c r="B914">
        <v>26.29</v>
      </c>
      <c r="C914" s="3">
        <v>46089</v>
      </c>
    </row>
    <row r="915" spans="1:3" x14ac:dyDescent="0.3">
      <c r="A915">
        <v>8228126467</v>
      </c>
      <c r="B915">
        <v>1124.21</v>
      </c>
      <c r="C915" s="3">
        <v>45833</v>
      </c>
    </row>
    <row r="916" spans="1:3" x14ac:dyDescent="0.3">
      <c r="A916">
        <v>5065729728</v>
      </c>
      <c r="B916">
        <v>533.29999999999995</v>
      </c>
      <c r="C916" s="3">
        <v>46054</v>
      </c>
    </row>
    <row r="917" spans="1:3" x14ac:dyDescent="0.3">
      <c r="A917">
        <v>2096134800</v>
      </c>
      <c r="B917">
        <v>128.66</v>
      </c>
      <c r="C917" s="3">
        <v>45847</v>
      </c>
    </row>
    <row r="918" spans="1:3" x14ac:dyDescent="0.3">
      <c r="A918">
        <v>6756763596</v>
      </c>
      <c r="B918">
        <v>1198.56</v>
      </c>
      <c r="C918" s="3">
        <v>46007</v>
      </c>
    </row>
    <row r="919" spans="1:3" x14ac:dyDescent="0.3">
      <c r="A919">
        <v>2096381486</v>
      </c>
      <c r="B919">
        <v>685.79</v>
      </c>
      <c r="C919" s="3">
        <v>46023</v>
      </c>
    </row>
    <row r="920" spans="1:3" x14ac:dyDescent="0.3">
      <c r="A920">
        <v>6664500847</v>
      </c>
      <c r="B920">
        <v>299.68</v>
      </c>
      <c r="C920" s="3">
        <v>45899</v>
      </c>
    </row>
    <row r="921" spans="1:3" x14ac:dyDescent="0.3">
      <c r="A921">
        <v>7462173318</v>
      </c>
      <c r="B921">
        <v>538.92999999999995</v>
      </c>
      <c r="C921" s="3">
        <v>46073</v>
      </c>
    </row>
    <row r="922" spans="1:3" x14ac:dyDescent="0.3">
      <c r="A922">
        <v>340630625</v>
      </c>
      <c r="B922">
        <v>542.03</v>
      </c>
      <c r="C922" s="3">
        <v>45858</v>
      </c>
    </row>
    <row r="923" spans="1:3" x14ac:dyDescent="0.3">
      <c r="A923">
        <v>5822878931</v>
      </c>
      <c r="B923">
        <v>555.17999999999995</v>
      </c>
      <c r="C923" s="3">
        <v>46042</v>
      </c>
    </row>
    <row r="924" spans="1:3" x14ac:dyDescent="0.3">
      <c r="A924">
        <v>3110736416</v>
      </c>
      <c r="B924">
        <v>253.18</v>
      </c>
      <c r="C924" s="3">
        <v>46144</v>
      </c>
    </row>
    <row r="925" spans="1:3" x14ac:dyDescent="0.3">
      <c r="A925">
        <v>6437751988</v>
      </c>
      <c r="B925">
        <v>80.25</v>
      </c>
      <c r="C925" s="3">
        <v>45902</v>
      </c>
    </row>
    <row r="926" spans="1:3" x14ac:dyDescent="0.3">
      <c r="A926">
        <v>2721481170</v>
      </c>
      <c r="B926">
        <v>951.27</v>
      </c>
      <c r="C926" s="3">
        <v>46074</v>
      </c>
    </row>
    <row r="927" spans="1:3" x14ac:dyDescent="0.3">
      <c r="A927">
        <v>6241159801</v>
      </c>
      <c r="B927">
        <v>400.37</v>
      </c>
      <c r="C927" s="3">
        <v>46130</v>
      </c>
    </row>
    <row r="928" spans="1:3" x14ac:dyDescent="0.3">
      <c r="A928">
        <v>2472308030</v>
      </c>
      <c r="B928">
        <v>308.32</v>
      </c>
      <c r="C928" s="3">
        <v>45852</v>
      </c>
    </row>
    <row r="929" spans="1:3" x14ac:dyDescent="0.3">
      <c r="A929">
        <v>977235366</v>
      </c>
      <c r="B929">
        <v>885.2</v>
      </c>
      <c r="C929" s="3">
        <v>45916</v>
      </c>
    </row>
    <row r="930" spans="1:3" x14ac:dyDescent="0.3">
      <c r="A930">
        <v>7221471008</v>
      </c>
      <c r="B930">
        <v>1262.6400000000001</v>
      </c>
      <c r="C930" s="3">
        <v>45860</v>
      </c>
    </row>
    <row r="931" spans="1:3" x14ac:dyDescent="0.3">
      <c r="A931">
        <v>4470313444</v>
      </c>
      <c r="B931">
        <v>608.96</v>
      </c>
      <c r="C931" s="3">
        <v>46151</v>
      </c>
    </row>
    <row r="932" spans="1:3" x14ac:dyDescent="0.3">
      <c r="A932">
        <v>4248338069</v>
      </c>
      <c r="B932">
        <v>378.41</v>
      </c>
      <c r="C932" s="3">
        <v>45844</v>
      </c>
    </row>
    <row r="933" spans="1:3" x14ac:dyDescent="0.3">
      <c r="A933">
        <v>9743039832</v>
      </c>
      <c r="B933">
        <v>859.25</v>
      </c>
      <c r="C933" s="3">
        <v>45988</v>
      </c>
    </row>
    <row r="934" spans="1:3" x14ac:dyDescent="0.3">
      <c r="A934">
        <v>1820130239</v>
      </c>
      <c r="B934">
        <v>81.19</v>
      </c>
      <c r="C934" s="3">
        <v>45855</v>
      </c>
    </row>
    <row r="935" spans="1:3" x14ac:dyDescent="0.3">
      <c r="A935">
        <v>4844468284</v>
      </c>
      <c r="B935">
        <v>1110.33</v>
      </c>
      <c r="C935" s="3">
        <v>45855</v>
      </c>
    </row>
    <row r="936" spans="1:3" x14ac:dyDescent="0.3">
      <c r="A936">
        <v>896533736</v>
      </c>
      <c r="B936">
        <v>199.94</v>
      </c>
      <c r="C936" s="3">
        <v>45881</v>
      </c>
    </row>
    <row r="937" spans="1:3" x14ac:dyDescent="0.3">
      <c r="A937">
        <v>7473357015</v>
      </c>
      <c r="B937">
        <v>1153.6199999999999</v>
      </c>
      <c r="C937" s="3">
        <v>45919</v>
      </c>
    </row>
    <row r="938" spans="1:3" x14ac:dyDescent="0.3">
      <c r="A938">
        <v>2215740911</v>
      </c>
      <c r="B938">
        <v>385.42</v>
      </c>
      <c r="C938" s="3">
        <v>45944</v>
      </c>
    </row>
    <row r="939" spans="1:3" x14ac:dyDescent="0.3">
      <c r="A939">
        <v>1363693601</v>
      </c>
      <c r="B939">
        <v>204.44</v>
      </c>
      <c r="C939" s="3">
        <v>45929</v>
      </c>
    </row>
    <row r="940" spans="1:3" x14ac:dyDescent="0.3">
      <c r="A940">
        <v>3309053616</v>
      </c>
      <c r="B940">
        <v>74.05</v>
      </c>
      <c r="C940" s="3">
        <v>46036</v>
      </c>
    </row>
    <row r="941" spans="1:3" x14ac:dyDescent="0.3">
      <c r="A941">
        <v>3893608597</v>
      </c>
      <c r="B941">
        <v>180.62</v>
      </c>
      <c r="C941" s="3">
        <v>45984</v>
      </c>
    </row>
    <row r="942" spans="1:3" x14ac:dyDescent="0.3">
      <c r="A942">
        <v>5869514101</v>
      </c>
      <c r="B942">
        <v>507.79</v>
      </c>
      <c r="C942" s="3">
        <v>46177</v>
      </c>
    </row>
    <row r="943" spans="1:3" x14ac:dyDescent="0.3">
      <c r="A943">
        <v>9451363982</v>
      </c>
      <c r="B943">
        <v>919.44</v>
      </c>
      <c r="C943" s="3">
        <v>46068</v>
      </c>
    </row>
    <row r="944" spans="1:3" x14ac:dyDescent="0.3">
      <c r="A944">
        <v>1472861724</v>
      </c>
      <c r="B944">
        <v>545.16</v>
      </c>
      <c r="C944" s="3">
        <v>45884</v>
      </c>
    </row>
    <row r="945" spans="1:3" x14ac:dyDescent="0.3">
      <c r="A945">
        <v>1067400686</v>
      </c>
      <c r="B945">
        <v>68.83</v>
      </c>
      <c r="C945" s="3">
        <v>45869</v>
      </c>
    </row>
    <row r="946" spans="1:3" x14ac:dyDescent="0.3">
      <c r="A946">
        <v>3588116412</v>
      </c>
      <c r="B946">
        <v>1049.5899999999999</v>
      </c>
      <c r="C946" s="3">
        <v>46022</v>
      </c>
    </row>
    <row r="947" spans="1:3" x14ac:dyDescent="0.3">
      <c r="A947">
        <v>8579688842</v>
      </c>
      <c r="B947">
        <v>833.61</v>
      </c>
      <c r="C947" s="3">
        <v>46165</v>
      </c>
    </row>
    <row r="948" spans="1:3" x14ac:dyDescent="0.3">
      <c r="A948">
        <v>9017127704</v>
      </c>
      <c r="B948">
        <v>1245.75</v>
      </c>
      <c r="C948" s="3">
        <v>46071</v>
      </c>
    </row>
    <row r="949" spans="1:3" x14ac:dyDescent="0.3">
      <c r="A949">
        <v>904460383</v>
      </c>
      <c r="B949">
        <v>539.35</v>
      </c>
      <c r="C949" s="3">
        <v>46037</v>
      </c>
    </row>
    <row r="950" spans="1:3" x14ac:dyDescent="0.3">
      <c r="A950">
        <v>2446307778</v>
      </c>
      <c r="B950">
        <v>657.12</v>
      </c>
      <c r="C950" s="3">
        <v>45944</v>
      </c>
    </row>
    <row r="951" spans="1:3" x14ac:dyDescent="0.3">
      <c r="A951">
        <v>3910815008</v>
      </c>
      <c r="B951">
        <v>617.23</v>
      </c>
      <c r="C951" s="3">
        <v>46157</v>
      </c>
    </row>
    <row r="952" spans="1:3" x14ac:dyDescent="0.3">
      <c r="A952">
        <v>2850992311</v>
      </c>
      <c r="B952">
        <v>1046.75</v>
      </c>
      <c r="C952" s="3">
        <v>46171</v>
      </c>
    </row>
    <row r="953" spans="1:3" x14ac:dyDescent="0.3">
      <c r="A953">
        <v>4536022946</v>
      </c>
      <c r="B953">
        <v>194.57</v>
      </c>
      <c r="C953" s="3">
        <v>46016</v>
      </c>
    </row>
    <row r="954" spans="1:3" x14ac:dyDescent="0.3">
      <c r="A954">
        <v>3605324938</v>
      </c>
      <c r="B954">
        <v>1059.67</v>
      </c>
      <c r="C954" s="3">
        <v>46082</v>
      </c>
    </row>
    <row r="955" spans="1:3" x14ac:dyDescent="0.3">
      <c r="A955">
        <v>620467836</v>
      </c>
      <c r="B955">
        <v>21.84</v>
      </c>
      <c r="C955" s="3">
        <v>45922</v>
      </c>
    </row>
    <row r="956" spans="1:3" x14ac:dyDescent="0.3">
      <c r="A956">
        <v>1794521012</v>
      </c>
      <c r="B956">
        <v>677.01</v>
      </c>
      <c r="C956" s="3">
        <v>45874</v>
      </c>
    </row>
    <row r="957" spans="1:3" x14ac:dyDescent="0.3">
      <c r="A957">
        <v>8727777914</v>
      </c>
      <c r="B957">
        <v>936.2</v>
      </c>
      <c r="C957" s="3">
        <v>45983</v>
      </c>
    </row>
    <row r="958" spans="1:3" x14ac:dyDescent="0.3">
      <c r="A958">
        <v>5513377566</v>
      </c>
      <c r="B958">
        <v>278.58</v>
      </c>
      <c r="C958" s="3">
        <v>45906</v>
      </c>
    </row>
    <row r="959" spans="1:3" x14ac:dyDescent="0.3">
      <c r="A959">
        <v>5258931346</v>
      </c>
      <c r="B959">
        <v>986.49</v>
      </c>
      <c r="C959" s="3">
        <v>45861</v>
      </c>
    </row>
    <row r="960" spans="1:3" x14ac:dyDescent="0.3">
      <c r="A960">
        <v>1426702284</v>
      </c>
      <c r="B960">
        <v>1262.9100000000001</v>
      </c>
      <c r="C960" s="3">
        <v>45908</v>
      </c>
    </row>
    <row r="961" spans="1:3" x14ac:dyDescent="0.3">
      <c r="A961">
        <v>872599572</v>
      </c>
      <c r="B961">
        <v>1354.07</v>
      </c>
      <c r="C961" s="3">
        <v>45961</v>
      </c>
    </row>
    <row r="962" spans="1:3" x14ac:dyDescent="0.3">
      <c r="A962">
        <v>8999984399</v>
      </c>
      <c r="B962">
        <v>370.23</v>
      </c>
      <c r="C962" s="3">
        <v>46028</v>
      </c>
    </row>
    <row r="963" spans="1:3" x14ac:dyDescent="0.3">
      <c r="A963">
        <v>7647190705</v>
      </c>
      <c r="B963">
        <v>666.9</v>
      </c>
      <c r="C963" s="3">
        <v>46073</v>
      </c>
    </row>
    <row r="964" spans="1:3" x14ac:dyDescent="0.3">
      <c r="A964">
        <v>6076662900</v>
      </c>
      <c r="B964">
        <v>544.29999999999995</v>
      </c>
      <c r="C964" s="3">
        <v>46112</v>
      </c>
    </row>
    <row r="965" spans="1:3" x14ac:dyDescent="0.3">
      <c r="A965">
        <v>3485468439</v>
      </c>
      <c r="B965">
        <v>702.54</v>
      </c>
      <c r="C965" s="3">
        <v>46148</v>
      </c>
    </row>
    <row r="966" spans="1:3" x14ac:dyDescent="0.3">
      <c r="A966">
        <v>7541064</v>
      </c>
      <c r="B966">
        <v>648.48</v>
      </c>
      <c r="C966" s="3">
        <v>45882</v>
      </c>
    </row>
    <row r="967" spans="1:3" x14ac:dyDescent="0.3">
      <c r="A967">
        <v>4974398371</v>
      </c>
      <c r="B967">
        <v>251.32</v>
      </c>
      <c r="C967" s="3">
        <v>45897</v>
      </c>
    </row>
    <row r="968" spans="1:3" x14ac:dyDescent="0.3">
      <c r="A968">
        <v>2991853190</v>
      </c>
      <c r="B968">
        <v>544.73</v>
      </c>
      <c r="C968" s="3">
        <v>46068</v>
      </c>
    </row>
    <row r="969" spans="1:3" x14ac:dyDescent="0.3">
      <c r="A969">
        <v>4903158580</v>
      </c>
      <c r="B969">
        <v>1115.3499999999999</v>
      </c>
      <c r="C969" s="3">
        <v>46154</v>
      </c>
    </row>
    <row r="970" spans="1:3" x14ac:dyDescent="0.3">
      <c r="A970">
        <v>7098240315</v>
      </c>
      <c r="B970">
        <v>771.91</v>
      </c>
      <c r="C970" s="3">
        <v>45903</v>
      </c>
    </row>
    <row r="971" spans="1:3" x14ac:dyDescent="0.3">
      <c r="A971">
        <v>5873603798</v>
      </c>
      <c r="B971">
        <v>217.75</v>
      </c>
      <c r="C971" s="3">
        <v>46120</v>
      </c>
    </row>
    <row r="972" spans="1:3" x14ac:dyDescent="0.3">
      <c r="A972">
        <v>9604708054</v>
      </c>
      <c r="B972">
        <v>1097.04</v>
      </c>
      <c r="C972" s="3">
        <v>45945</v>
      </c>
    </row>
    <row r="973" spans="1:3" x14ac:dyDescent="0.3">
      <c r="A973">
        <v>1573731196</v>
      </c>
      <c r="B973">
        <v>511.52</v>
      </c>
      <c r="C973" s="3">
        <v>45939</v>
      </c>
    </row>
    <row r="974" spans="1:3" x14ac:dyDescent="0.3">
      <c r="A974">
        <v>2032699445</v>
      </c>
      <c r="B974">
        <v>767.95</v>
      </c>
      <c r="C974" s="3">
        <v>45862</v>
      </c>
    </row>
    <row r="975" spans="1:3" x14ac:dyDescent="0.3">
      <c r="A975">
        <v>4815937044</v>
      </c>
      <c r="B975">
        <v>50.39</v>
      </c>
      <c r="C975" s="3">
        <v>46014</v>
      </c>
    </row>
    <row r="976" spans="1:3" x14ac:dyDescent="0.3">
      <c r="A976">
        <v>4253473525</v>
      </c>
      <c r="B976">
        <v>346.01</v>
      </c>
      <c r="C976" s="3">
        <v>46065</v>
      </c>
    </row>
    <row r="977" spans="1:3" x14ac:dyDescent="0.3">
      <c r="A977">
        <v>321487135</v>
      </c>
      <c r="B977">
        <v>1066.1300000000001</v>
      </c>
      <c r="C977" s="3">
        <v>46160</v>
      </c>
    </row>
    <row r="978" spans="1:3" x14ac:dyDescent="0.3">
      <c r="A978">
        <v>4488365154</v>
      </c>
      <c r="B978">
        <v>648.92999999999995</v>
      </c>
      <c r="C978" s="3">
        <v>46181</v>
      </c>
    </row>
    <row r="979" spans="1:3" x14ac:dyDescent="0.3">
      <c r="A979">
        <v>997513744</v>
      </c>
      <c r="B979">
        <v>43.23</v>
      </c>
      <c r="C979" s="3">
        <v>45878</v>
      </c>
    </row>
    <row r="980" spans="1:3" x14ac:dyDescent="0.3">
      <c r="A980">
        <v>4837925786</v>
      </c>
      <c r="B980">
        <v>1208.56</v>
      </c>
      <c r="C980" s="3">
        <v>45964</v>
      </c>
    </row>
    <row r="981" spans="1:3" x14ac:dyDescent="0.3">
      <c r="A981">
        <v>2732790898</v>
      </c>
      <c r="B981">
        <v>986.82</v>
      </c>
      <c r="C981" s="3">
        <v>46041</v>
      </c>
    </row>
    <row r="982" spans="1:3" x14ac:dyDescent="0.3">
      <c r="A982">
        <v>5868758884</v>
      </c>
      <c r="B982">
        <v>485.64</v>
      </c>
      <c r="C982" s="3">
        <v>46160</v>
      </c>
    </row>
    <row r="983" spans="1:3" x14ac:dyDescent="0.3">
      <c r="A983">
        <v>6420446504</v>
      </c>
      <c r="B983">
        <v>693</v>
      </c>
      <c r="C983" s="3">
        <v>46070</v>
      </c>
    </row>
    <row r="984" spans="1:3" x14ac:dyDescent="0.3">
      <c r="A984">
        <v>345895114</v>
      </c>
      <c r="B984">
        <v>894.99</v>
      </c>
      <c r="C984" s="3">
        <v>45941</v>
      </c>
    </row>
    <row r="985" spans="1:3" x14ac:dyDescent="0.3">
      <c r="A985">
        <v>6024889530</v>
      </c>
      <c r="B985">
        <v>1091.3499999999999</v>
      </c>
      <c r="C985" s="3">
        <v>45885</v>
      </c>
    </row>
    <row r="986" spans="1:3" x14ac:dyDescent="0.3">
      <c r="A986">
        <v>8612058971</v>
      </c>
      <c r="B986">
        <v>113.49</v>
      </c>
      <c r="C986" s="3">
        <v>45930</v>
      </c>
    </row>
    <row r="987" spans="1:3" x14ac:dyDescent="0.3">
      <c r="A987">
        <v>1562509741</v>
      </c>
      <c r="B987">
        <v>1157.95</v>
      </c>
      <c r="C987" s="3">
        <v>45962</v>
      </c>
    </row>
    <row r="988" spans="1:3" x14ac:dyDescent="0.3">
      <c r="A988">
        <v>8830885673</v>
      </c>
      <c r="B988">
        <v>1160.1600000000001</v>
      </c>
      <c r="C988" s="3">
        <v>46152</v>
      </c>
    </row>
    <row r="989" spans="1:3" x14ac:dyDescent="0.3">
      <c r="A989">
        <v>8892083417</v>
      </c>
      <c r="B989">
        <v>106.84</v>
      </c>
      <c r="C989" s="3">
        <v>46030</v>
      </c>
    </row>
    <row r="990" spans="1:3" x14ac:dyDescent="0.3">
      <c r="A990">
        <v>2649080863</v>
      </c>
      <c r="B990">
        <v>893.33</v>
      </c>
      <c r="C990" s="3">
        <v>45862</v>
      </c>
    </row>
    <row r="991" spans="1:3" x14ac:dyDescent="0.3">
      <c r="A991">
        <v>2740361260</v>
      </c>
      <c r="B991">
        <v>973.88</v>
      </c>
      <c r="C991" s="3">
        <v>45890</v>
      </c>
    </row>
    <row r="992" spans="1:3" x14ac:dyDescent="0.3">
      <c r="A992">
        <v>8283718041</v>
      </c>
      <c r="B992">
        <v>143.07</v>
      </c>
      <c r="C992" s="3">
        <v>46156</v>
      </c>
    </row>
    <row r="993" spans="1:3" x14ac:dyDescent="0.3">
      <c r="A993">
        <v>4125873671</v>
      </c>
      <c r="B993">
        <v>958.12</v>
      </c>
      <c r="C993" s="3">
        <v>46133</v>
      </c>
    </row>
    <row r="994" spans="1:3" x14ac:dyDescent="0.3">
      <c r="A994">
        <v>5553679056</v>
      </c>
      <c r="B994">
        <v>1373.23</v>
      </c>
      <c r="C994" s="3">
        <v>45829</v>
      </c>
    </row>
    <row r="995" spans="1:3" x14ac:dyDescent="0.3">
      <c r="A995">
        <v>5615051498</v>
      </c>
      <c r="B995">
        <v>352.2</v>
      </c>
      <c r="C995" s="3">
        <v>45955</v>
      </c>
    </row>
    <row r="996" spans="1:3" x14ac:dyDescent="0.3">
      <c r="A996">
        <v>8986051345</v>
      </c>
      <c r="B996">
        <v>1367.84</v>
      </c>
      <c r="C996" s="3">
        <v>45917</v>
      </c>
    </row>
    <row r="997" spans="1:3" x14ac:dyDescent="0.3">
      <c r="A997">
        <v>1413614333</v>
      </c>
      <c r="B997">
        <v>568.61</v>
      </c>
      <c r="C997" s="3">
        <v>46140</v>
      </c>
    </row>
    <row r="998" spans="1:3" x14ac:dyDescent="0.3">
      <c r="A998">
        <v>1183837631</v>
      </c>
      <c r="B998">
        <v>29.18</v>
      </c>
      <c r="C998" s="3">
        <v>46081</v>
      </c>
    </row>
    <row r="999" spans="1:3" x14ac:dyDescent="0.3">
      <c r="A999">
        <v>7915002003</v>
      </c>
      <c r="B999">
        <v>566.39</v>
      </c>
      <c r="C999" s="3">
        <v>45834</v>
      </c>
    </row>
    <row r="1000" spans="1:3" x14ac:dyDescent="0.3">
      <c r="A1000">
        <v>4932923238</v>
      </c>
      <c r="B1000">
        <v>798.79</v>
      </c>
      <c r="C1000" s="3">
        <v>45859</v>
      </c>
    </row>
    <row r="1001" spans="1:3" x14ac:dyDescent="0.3">
      <c r="A1001">
        <v>9225932577</v>
      </c>
      <c r="B1001">
        <v>1031.79</v>
      </c>
      <c r="C1001" s="3">
        <v>45906</v>
      </c>
    </row>
    <row r="1002" spans="1:3" x14ac:dyDescent="0.3">
      <c r="A1002">
        <v>3150339198</v>
      </c>
      <c r="B1002">
        <v>1319.44</v>
      </c>
      <c r="C1002" s="3">
        <v>46033</v>
      </c>
    </row>
    <row r="1003" spans="1:3" x14ac:dyDescent="0.3">
      <c r="A1003">
        <v>2772538695</v>
      </c>
      <c r="B1003">
        <v>1240.5899999999999</v>
      </c>
      <c r="C1003" s="3">
        <v>46064</v>
      </c>
    </row>
    <row r="1004" spans="1:3" x14ac:dyDescent="0.3">
      <c r="A1004">
        <v>8551420894</v>
      </c>
      <c r="B1004">
        <v>403.04</v>
      </c>
      <c r="C1004" s="3">
        <v>45898</v>
      </c>
    </row>
    <row r="1005" spans="1:3" x14ac:dyDescent="0.3">
      <c r="A1005">
        <v>9530044369</v>
      </c>
      <c r="B1005">
        <v>660.87</v>
      </c>
      <c r="C1005" s="3">
        <v>46177</v>
      </c>
    </row>
    <row r="1006" spans="1:3" x14ac:dyDescent="0.3">
      <c r="A1006">
        <v>6423942712</v>
      </c>
      <c r="B1006">
        <v>1123.33</v>
      </c>
      <c r="C1006" s="3">
        <v>46179</v>
      </c>
    </row>
    <row r="1007" spans="1:3" x14ac:dyDescent="0.3">
      <c r="A1007">
        <v>6577953338</v>
      </c>
      <c r="B1007">
        <v>352.57</v>
      </c>
      <c r="C1007" s="3">
        <v>46079</v>
      </c>
    </row>
    <row r="1008" spans="1:3" x14ac:dyDescent="0.3">
      <c r="A1008">
        <v>1258997563</v>
      </c>
      <c r="B1008">
        <v>545.41</v>
      </c>
      <c r="C1008" s="3">
        <v>46137</v>
      </c>
    </row>
    <row r="1009" spans="1:3" x14ac:dyDescent="0.3">
      <c r="A1009">
        <v>7228889985</v>
      </c>
      <c r="B1009">
        <v>1218.6500000000001</v>
      </c>
      <c r="C1009" s="3">
        <v>46116</v>
      </c>
    </row>
    <row r="1010" spans="1:3" x14ac:dyDescent="0.3">
      <c r="A1010">
        <v>5434063142</v>
      </c>
      <c r="B1010">
        <v>436.66</v>
      </c>
      <c r="C1010" s="3">
        <v>45885</v>
      </c>
    </row>
    <row r="1011" spans="1:3" x14ac:dyDescent="0.3">
      <c r="A1011">
        <v>208524105</v>
      </c>
      <c r="B1011">
        <v>451.1</v>
      </c>
      <c r="C1011" s="3">
        <v>46095</v>
      </c>
    </row>
    <row r="1012" spans="1:3" x14ac:dyDescent="0.3">
      <c r="A1012">
        <v>9480476470</v>
      </c>
      <c r="B1012">
        <v>794.39</v>
      </c>
      <c r="C1012" s="3">
        <v>45926</v>
      </c>
    </row>
    <row r="1013" spans="1:3" x14ac:dyDescent="0.3">
      <c r="A1013">
        <v>9213203949</v>
      </c>
      <c r="B1013">
        <v>972.06</v>
      </c>
      <c r="C1013" s="3">
        <v>46000</v>
      </c>
    </row>
    <row r="1014" spans="1:3" x14ac:dyDescent="0.3">
      <c r="A1014">
        <v>4479862779</v>
      </c>
      <c r="B1014">
        <v>196.98</v>
      </c>
      <c r="C1014" s="3">
        <v>45961</v>
      </c>
    </row>
    <row r="1015" spans="1:3" x14ac:dyDescent="0.3">
      <c r="A1015">
        <v>3507834065</v>
      </c>
      <c r="B1015">
        <v>642.77</v>
      </c>
      <c r="C1015" s="3">
        <v>46055</v>
      </c>
    </row>
    <row r="1016" spans="1:3" x14ac:dyDescent="0.3">
      <c r="A1016">
        <v>9083587375</v>
      </c>
      <c r="B1016">
        <v>1011.31</v>
      </c>
      <c r="C1016" s="3">
        <v>45980</v>
      </c>
    </row>
    <row r="1017" spans="1:3" x14ac:dyDescent="0.3">
      <c r="A1017">
        <v>5401601320</v>
      </c>
      <c r="B1017">
        <v>391.28</v>
      </c>
      <c r="C1017" s="3">
        <v>45949</v>
      </c>
    </row>
    <row r="1018" spans="1:3" x14ac:dyDescent="0.3">
      <c r="A1018">
        <v>3220148458</v>
      </c>
      <c r="B1018">
        <v>658.72</v>
      </c>
      <c r="C1018" s="3">
        <v>46018</v>
      </c>
    </row>
    <row r="1019" spans="1:3" x14ac:dyDescent="0.3">
      <c r="A1019">
        <v>5888102104</v>
      </c>
      <c r="B1019">
        <v>1061.03</v>
      </c>
      <c r="C1019" s="3">
        <v>46124</v>
      </c>
    </row>
    <row r="1020" spans="1:3" x14ac:dyDescent="0.3">
      <c r="A1020">
        <v>2521498386</v>
      </c>
      <c r="B1020">
        <v>1109.57</v>
      </c>
      <c r="C1020" s="3">
        <v>45868</v>
      </c>
    </row>
    <row r="1021" spans="1:3" x14ac:dyDescent="0.3">
      <c r="A1021">
        <v>5672415853</v>
      </c>
      <c r="B1021">
        <v>944.46</v>
      </c>
      <c r="C1021" s="3">
        <v>45987</v>
      </c>
    </row>
    <row r="1022" spans="1:3" x14ac:dyDescent="0.3">
      <c r="A1022">
        <v>8891140652</v>
      </c>
      <c r="B1022">
        <v>911.85</v>
      </c>
      <c r="C1022" s="3">
        <v>45868</v>
      </c>
    </row>
    <row r="1023" spans="1:3" x14ac:dyDescent="0.3">
      <c r="A1023">
        <v>2534621475</v>
      </c>
      <c r="B1023">
        <v>1124.78</v>
      </c>
      <c r="C1023" s="3">
        <v>46162</v>
      </c>
    </row>
    <row r="1024" spans="1:3" x14ac:dyDescent="0.3">
      <c r="A1024">
        <v>1470292527</v>
      </c>
      <c r="B1024">
        <v>572.15</v>
      </c>
      <c r="C1024" s="3">
        <v>46093</v>
      </c>
    </row>
    <row r="1025" spans="1:3" x14ac:dyDescent="0.3">
      <c r="A1025">
        <v>610623920</v>
      </c>
      <c r="B1025">
        <v>174.35</v>
      </c>
      <c r="C1025" s="3">
        <v>45943</v>
      </c>
    </row>
    <row r="1026" spans="1:3" x14ac:dyDescent="0.3">
      <c r="A1026">
        <v>2624599150</v>
      </c>
      <c r="B1026">
        <v>422.55</v>
      </c>
      <c r="C1026" s="3">
        <v>45881</v>
      </c>
    </row>
    <row r="1027" spans="1:3" x14ac:dyDescent="0.3">
      <c r="A1027">
        <v>8441079486</v>
      </c>
      <c r="B1027">
        <v>270.01</v>
      </c>
      <c r="C1027" s="3">
        <v>46162</v>
      </c>
    </row>
    <row r="1028" spans="1:3" x14ac:dyDescent="0.3">
      <c r="A1028">
        <v>7664573129</v>
      </c>
      <c r="B1028">
        <v>337.23</v>
      </c>
      <c r="C1028" s="3">
        <v>46189</v>
      </c>
    </row>
    <row r="1029" spans="1:3" x14ac:dyDescent="0.3">
      <c r="A1029">
        <v>5233089073</v>
      </c>
      <c r="B1029">
        <v>507.17</v>
      </c>
      <c r="C1029" s="3">
        <v>45884</v>
      </c>
    </row>
    <row r="1030" spans="1:3" x14ac:dyDescent="0.3">
      <c r="A1030">
        <v>4094565836</v>
      </c>
      <c r="B1030">
        <v>651.78</v>
      </c>
      <c r="C1030" s="3">
        <v>45903</v>
      </c>
    </row>
    <row r="1031" spans="1:3" x14ac:dyDescent="0.3">
      <c r="A1031">
        <v>2725434536</v>
      </c>
      <c r="B1031">
        <v>1184.8800000000001</v>
      </c>
      <c r="C1031" s="3">
        <v>45958</v>
      </c>
    </row>
    <row r="1032" spans="1:3" x14ac:dyDescent="0.3">
      <c r="A1032">
        <v>4885601158</v>
      </c>
      <c r="B1032">
        <v>1147.06</v>
      </c>
      <c r="C1032" s="3">
        <v>46082</v>
      </c>
    </row>
    <row r="1033" spans="1:3" x14ac:dyDescent="0.3">
      <c r="A1033">
        <v>9885437277</v>
      </c>
      <c r="B1033">
        <v>535.45000000000005</v>
      </c>
      <c r="C1033" s="3">
        <v>46177</v>
      </c>
    </row>
    <row r="1034" spans="1:3" x14ac:dyDescent="0.3">
      <c r="A1034">
        <v>2843575938</v>
      </c>
      <c r="B1034">
        <v>1050.73</v>
      </c>
      <c r="C1034" s="3">
        <v>46091</v>
      </c>
    </row>
    <row r="1035" spans="1:3" x14ac:dyDescent="0.3">
      <c r="A1035">
        <v>3618968452</v>
      </c>
      <c r="B1035">
        <v>1040.74</v>
      </c>
      <c r="C1035" s="3">
        <v>46185</v>
      </c>
    </row>
    <row r="1036" spans="1:3" x14ac:dyDescent="0.3">
      <c r="A1036">
        <v>1384299069</v>
      </c>
      <c r="B1036">
        <v>412.55</v>
      </c>
      <c r="C1036" s="3">
        <v>46020</v>
      </c>
    </row>
    <row r="1037" spans="1:3" x14ac:dyDescent="0.3">
      <c r="A1037">
        <v>8636136176</v>
      </c>
      <c r="B1037">
        <v>1185.51</v>
      </c>
      <c r="C1037" s="3">
        <v>45914</v>
      </c>
    </row>
    <row r="1038" spans="1:3" x14ac:dyDescent="0.3">
      <c r="A1038">
        <v>1495862641</v>
      </c>
      <c r="B1038">
        <v>325.83999999999997</v>
      </c>
      <c r="C1038" s="3">
        <v>45879</v>
      </c>
    </row>
    <row r="1039" spans="1:3" x14ac:dyDescent="0.3">
      <c r="A1039">
        <v>1814945251</v>
      </c>
      <c r="B1039">
        <v>1050.92</v>
      </c>
      <c r="C1039" s="3">
        <v>45832</v>
      </c>
    </row>
    <row r="1040" spans="1:3" x14ac:dyDescent="0.3">
      <c r="A1040">
        <v>5635553375</v>
      </c>
      <c r="B1040">
        <v>388.83</v>
      </c>
      <c r="C1040" s="3">
        <v>45977</v>
      </c>
    </row>
    <row r="1041" spans="1:3" x14ac:dyDescent="0.3">
      <c r="A1041">
        <v>5486105920</v>
      </c>
      <c r="B1041">
        <v>915.99</v>
      </c>
      <c r="C1041" s="3">
        <v>45894</v>
      </c>
    </row>
    <row r="1042" spans="1:3" x14ac:dyDescent="0.3">
      <c r="A1042">
        <v>2557419021</v>
      </c>
      <c r="B1042">
        <v>1201.2</v>
      </c>
      <c r="C1042" s="3">
        <v>46144</v>
      </c>
    </row>
    <row r="1043" spans="1:3" x14ac:dyDescent="0.3">
      <c r="A1043">
        <v>4199649243</v>
      </c>
      <c r="B1043">
        <v>674.5</v>
      </c>
      <c r="C1043" s="3">
        <v>46002</v>
      </c>
    </row>
    <row r="1044" spans="1:3" x14ac:dyDescent="0.3">
      <c r="A1044">
        <v>3834944357</v>
      </c>
      <c r="B1044">
        <v>199.74</v>
      </c>
      <c r="C1044" s="3">
        <v>46074</v>
      </c>
    </row>
    <row r="1045" spans="1:3" x14ac:dyDescent="0.3">
      <c r="A1045">
        <v>9703754515</v>
      </c>
      <c r="B1045">
        <v>776.81</v>
      </c>
      <c r="C1045" s="3">
        <v>45941</v>
      </c>
    </row>
    <row r="1046" spans="1:3" x14ac:dyDescent="0.3">
      <c r="A1046">
        <v>8626869829</v>
      </c>
      <c r="B1046">
        <v>551.39</v>
      </c>
      <c r="C1046" s="3">
        <v>45916</v>
      </c>
    </row>
    <row r="1047" spans="1:3" x14ac:dyDescent="0.3">
      <c r="A1047">
        <v>4867367365</v>
      </c>
      <c r="B1047">
        <v>782.59</v>
      </c>
      <c r="C1047" s="3">
        <v>46174</v>
      </c>
    </row>
    <row r="1048" spans="1:3" x14ac:dyDescent="0.3">
      <c r="A1048">
        <v>4397725667</v>
      </c>
      <c r="B1048">
        <v>114.52</v>
      </c>
      <c r="C1048" s="3">
        <v>45881</v>
      </c>
    </row>
    <row r="1049" spans="1:3" x14ac:dyDescent="0.3">
      <c r="A1049">
        <v>6901250321</v>
      </c>
      <c r="B1049">
        <v>461.53</v>
      </c>
      <c r="C1049" s="3">
        <v>45897</v>
      </c>
    </row>
    <row r="1050" spans="1:3" x14ac:dyDescent="0.3">
      <c r="A1050">
        <v>7024718007</v>
      </c>
      <c r="B1050">
        <v>875.59</v>
      </c>
      <c r="C1050" s="3">
        <v>46142</v>
      </c>
    </row>
    <row r="1051" spans="1:3" x14ac:dyDescent="0.3">
      <c r="A1051">
        <v>7388964391</v>
      </c>
      <c r="B1051">
        <v>802.69</v>
      </c>
      <c r="C1051" s="3">
        <v>45912</v>
      </c>
    </row>
    <row r="1052" spans="1:3" x14ac:dyDescent="0.3">
      <c r="A1052">
        <v>1913785818</v>
      </c>
      <c r="B1052">
        <v>566.64</v>
      </c>
      <c r="C1052" s="3">
        <v>45966</v>
      </c>
    </row>
    <row r="1053" spans="1:3" x14ac:dyDescent="0.3">
      <c r="A1053">
        <v>429540203</v>
      </c>
      <c r="B1053">
        <v>1147</v>
      </c>
      <c r="C1053" s="3">
        <v>46127</v>
      </c>
    </row>
    <row r="1054" spans="1:3" x14ac:dyDescent="0.3">
      <c r="A1054">
        <v>1390185670</v>
      </c>
      <c r="B1054">
        <v>393.24</v>
      </c>
      <c r="C1054" s="3">
        <v>45980</v>
      </c>
    </row>
    <row r="1055" spans="1:3" x14ac:dyDescent="0.3">
      <c r="A1055">
        <v>9142626423</v>
      </c>
      <c r="B1055">
        <v>691.28</v>
      </c>
      <c r="C1055" s="3">
        <v>46159</v>
      </c>
    </row>
    <row r="1056" spans="1:3" x14ac:dyDescent="0.3">
      <c r="A1056">
        <v>5456145986</v>
      </c>
      <c r="B1056">
        <v>260.02</v>
      </c>
      <c r="C1056" s="3">
        <v>46117</v>
      </c>
    </row>
    <row r="1057" spans="1:3" x14ac:dyDescent="0.3">
      <c r="A1057">
        <v>6011609991</v>
      </c>
      <c r="B1057">
        <v>978.12</v>
      </c>
      <c r="C1057" s="3">
        <v>45953</v>
      </c>
    </row>
    <row r="1058" spans="1:3" x14ac:dyDescent="0.3">
      <c r="A1058">
        <v>2165660116</v>
      </c>
      <c r="B1058">
        <v>335.55</v>
      </c>
      <c r="C1058" s="3">
        <v>46041</v>
      </c>
    </row>
    <row r="1059" spans="1:3" x14ac:dyDescent="0.3">
      <c r="A1059">
        <v>9878678038</v>
      </c>
      <c r="B1059">
        <v>102.26</v>
      </c>
      <c r="C1059" s="3">
        <v>46133</v>
      </c>
    </row>
    <row r="1060" spans="1:3" x14ac:dyDescent="0.3">
      <c r="A1060">
        <v>4921634712</v>
      </c>
      <c r="B1060">
        <v>1169.29</v>
      </c>
      <c r="C1060" s="3">
        <v>46152</v>
      </c>
    </row>
    <row r="1061" spans="1:3" x14ac:dyDescent="0.3">
      <c r="A1061">
        <v>7365314361</v>
      </c>
      <c r="B1061">
        <v>500.44</v>
      </c>
      <c r="C1061" s="3">
        <v>45886</v>
      </c>
    </row>
    <row r="1062" spans="1:3" x14ac:dyDescent="0.3">
      <c r="A1062">
        <v>5116259838</v>
      </c>
      <c r="B1062">
        <v>825.16</v>
      </c>
      <c r="C1062" s="3">
        <v>46135</v>
      </c>
    </row>
    <row r="1063" spans="1:3" x14ac:dyDescent="0.3">
      <c r="A1063">
        <v>3180852843</v>
      </c>
      <c r="B1063">
        <v>487.97</v>
      </c>
      <c r="C1063" s="3">
        <v>45874</v>
      </c>
    </row>
    <row r="1064" spans="1:3" x14ac:dyDescent="0.3">
      <c r="A1064">
        <v>178753831</v>
      </c>
      <c r="B1064">
        <v>492.52</v>
      </c>
      <c r="C1064" s="3">
        <v>46036</v>
      </c>
    </row>
    <row r="1065" spans="1:3" x14ac:dyDescent="0.3">
      <c r="A1065">
        <v>6030321130</v>
      </c>
      <c r="B1065">
        <v>408.81</v>
      </c>
      <c r="C1065" s="3">
        <v>46015</v>
      </c>
    </row>
    <row r="1066" spans="1:3" x14ac:dyDescent="0.3">
      <c r="A1066">
        <v>1706110874</v>
      </c>
      <c r="B1066">
        <v>788.19</v>
      </c>
      <c r="C1066" s="3">
        <v>46123</v>
      </c>
    </row>
    <row r="1067" spans="1:3" x14ac:dyDescent="0.3">
      <c r="A1067">
        <v>7118628629</v>
      </c>
      <c r="B1067">
        <v>962.17</v>
      </c>
      <c r="C1067" s="3">
        <v>45922</v>
      </c>
    </row>
    <row r="1068" spans="1:3" x14ac:dyDescent="0.3">
      <c r="A1068">
        <v>4793860311</v>
      </c>
      <c r="B1068">
        <v>1202.83</v>
      </c>
      <c r="C1068" s="3">
        <v>45973</v>
      </c>
    </row>
    <row r="1069" spans="1:3" x14ac:dyDescent="0.3">
      <c r="A1069">
        <v>4485135913</v>
      </c>
      <c r="B1069">
        <v>1285.23</v>
      </c>
      <c r="C1069" s="3">
        <v>45941</v>
      </c>
    </row>
    <row r="1070" spans="1:3" x14ac:dyDescent="0.3">
      <c r="A1070">
        <v>5501042672</v>
      </c>
      <c r="B1070">
        <v>211.36</v>
      </c>
      <c r="C1070" s="3">
        <v>46065</v>
      </c>
    </row>
    <row r="1071" spans="1:3" x14ac:dyDescent="0.3">
      <c r="A1071">
        <v>8852776290</v>
      </c>
      <c r="B1071">
        <v>427.08</v>
      </c>
      <c r="C1071" s="3">
        <v>46043</v>
      </c>
    </row>
    <row r="1072" spans="1:3" x14ac:dyDescent="0.3">
      <c r="A1072">
        <v>4732937730</v>
      </c>
      <c r="B1072">
        <v>387.85</v>
      </c>
      <c r="C1072" s="3">
        <v>45934</v>
      </c>
    </row>
    <row r="1073" spans="1:3" x14ac:dyDescent="0.3">
      <c r="A1073">
        <v>3128260835</v>
      </c>
      <c r="B1073">
        <v>377.05</v>
      </c>
      <c r="C1073" s="3">
        <v>45892</v>
      </c>
    </row>
    <row r="1074" spans="1:3" x14ac:dyDescent="0.3">
      <c r="A1074">
        <v>102036056</v>
      </c>
      <c r="B1074">
        <v>848.14</v>
      </c>
      <c r="C1074" s="3">
        <v>46073</v>
      </c>
    </row>
    <row r="1075" spans="1:3" x14ac:dyDescent="0.3">
      <c r="A1075">
        <v>4241551747</v>
      </c>
      <c r="B1075">
        <v>777.55</v>
      </c>
      <c r="C1075" s="3">
        <v>46025</v>
      </c>
    </row>
    <row r="1076" spans="1:3" x14ac:dyDescent="0.3">
      <c r="A1076">
        <v>8735099792</v>
      </c>
      <c r="B1076">
        <v>683.98</v>
      </c>
      <c r="C1076" s="3">
        <v>45935</v>
      </c>
    </row>
    <row r="1077" spans="1:3" x14ac:dyDescent="0.3">
      <c r="A1077">
        <v>5340753730</v>
      </c>
      <c r="B1077">
        <v>299.87</v>
      </c>
      <c r="C1077" s="3">
        <v>46046</v>
      </c>
    </row>
    <row r="1078" spans="1:3" x14ac:dyDescent="0.3">
      <c r="A1078">
        <v>2234929239</v>
      </c>
      <c r="B1078">
        <v>625.87</v>
      </c>
      <c r="C1078" s="3">
        <v>45829</v>
      </c>
    </row>
    <row r="1079" spans="1:3" x14ac:dyDescent="0.3">
      <c r="A1079">
        <v>3396147951</v>
      </c>
      <c r="B1079">
        <v>794.26</v>
      </c>
      <c r="C1079" s="3">
        <v>45981</v>
      </c>
    </row>
    <row r="1080" spans="1:3" x14ac:dyDescent="0.3">
      <c r="A1080">
        <v>6800763953</v>
      </c>
      <c r="B1080">
        <v>1052.1500000000001</v>
      </c>
      <c r="C1080" s="3">
        <v>45921</v>
      </c>
    </row>
    <row r="1081" spans="1:3" x14ac:dyDescent="0.3">
      <c r="A1081">
        <v>2690776119</v>
      </c>
      <c r="B1081">
        <v>987.31</v>
      </c>
      <c r="C1081" s="3">
        <v>45979</v>
      </c>
    </row>
    <row r="1082" spans="1:3" x14ac:dyDescent="0.3">
      <c r="A1082">
        <v>5384484212</v>
      </c>
      <c r="B1082">
        <v>701.42</v>
      </c>
      <c r="C1082" s="3">
        <v>46148</v>
      </c>
    </row>
    <row r="1083" spans="1:3" x14ac:dyDescent="0.3">
      <c r="A1083">
        <v>9509005264</v>
      </c>
      <c r="B1083">
        <v>193.71</v>
      </c>
      <c r="C1083" s="3">
        <v>45990</v>
      </c>
    </row>
    <row r="1084" spans="1:3" x14ac:dyDescent="0.3">
      <c r="A1084">
        <v>3421825707</v>
      </c>
      <c r="B1084">
        <v>468.34</v>
      </c>
      <c r="C1084" s="3">
        <v>45879</v>
      </c>
    </row>
    <row r="1085" spans="1:3" x14ac:dyDescent="0.3">
      <c r="A1085">
        <v>3746794805</v>
      </c>
      <c r="B1085">
        <v>765.33</v>
      </c>
      <c r="C1085" s="3">
        <v>45830</v>
      </c>
    </row>
    <row r="1086" spans="1:3" x14ac:dyDescent="0.3">
      <c r="A1086">
        <v>4627924422</v>
      </c>
      <c r="B1086">
        <v>315.11</v>
      </c>
      <c r="C1086" s="3">
        <v>45897</v>
      </c>
    </row>
    <row r="1087" spans="1:3" x14ac:dyDescent="0.3">
      <c r="A1087">
        <v>3532147999</v>
      </c>
      <c r="B1087">
        <v>1131.6199999999999</v>
      </c>
      <c r="C1087" s="3">
        <v>46100</v>
      </c>
    </row>
    <row r="1088" spans="1:3" x14ac:dyDescent="0.3">
      <c r="A1088">
        <v>690581496</v>
      </c>
      <c r="B1088">
        <v>235.34</v>
      </c>
      <c r="C1088" s="3">
        <v>45946</v>
      </c>
    </row>
    <row r="1089" spans="1:3" x14ac:dyDescent="0.3">
      <c r="A1089">
        <v>4248540269</v>
      </c>
      <c r="B1089">
        <v>465.38</v>
      </c>
      <c r="C1089" s="3">
        <v>46189</v>
      </c>
    </row>
    <row r="1090" spans="1:3" x14ac:dyDescent="0.3">
      <c r="A1090">
        <v>960105886</v>
      </c>
      <c r="B1090">
        <v>579.53</v>
      </c>
      <c r="C1090" s="3">
        <v>46141</v>
      </c>
    </row>
    <row r="1091" spans="1:3" x14ac:dyDescent="0.3">
      <c r="A1091">
        <v>4334894134</v>
      </c>
      <c r="B1091">
        <v>662.77</v>
      </c>
      <c r="C1091" s="3">
        <v>45936</v>
      </c>
    </row>
    <row r="1092" spans="1:3" x14ac:dyDescent="0.3">
      <c r="A1092">
        <v>876060836</v>
      </c>
      <c r="B1092">
        <v>77.88</v>
      </c>
      <c r="C1092" s="3">
        <v>45937</v>
      </c>
    </row>
    <row r="1093" spans="1:3" x14ac:dyDescent="0.3">
      <c r="A1093">
        <v>2330017986</v>
      </c>
      <c r="B1093">
        <v>867.77</v>
      </c>
      <c r="C1093" s="3">
        <v>46129</v>
      </c>
    </row>
    <row r="1094" spans="1:3" x14ac:dyDescent="0.3">
      <c r="A1094">
        <v>6059224179</v>
      </c>
      <c r="B1094">
        <v>1126.8699999999999</v>
      </c>
      <c r="C1094" s="3">
        <v>46028</v>
      </c>
    </row>
    <row r="1095" spans="1:3" x14ac:dyDescent="0.3">
      <c r="A1095">
        <v>6181411804</v>
      </c>
      <c r="B1095">
        <v>1077.48</v>
      </c>
      <c r="C1095" s="3">
        <v>46186</v>
      </c>
    </row>
    <row r="1096" spans="1:3" x14ac:dyDescent="0.3">
      <c r="A1096">
        <v>6473966586</v>
      </c>
      <c r="B1096">
        <v>218.68</v>
      </c>
      <c r="C1096" s="3">
        <v>45877</v>
      </c>
    </row>
    <row r="1097" spans="1:3" x14ac:dyDescent="0.3">
      <c r="A1097">
        <v>5452702976</v>
      </c>
      <c r="B1097">
        <v>890.78</v>
      </c>
      <c r="C1097" s="3">
        <v>45957</v>
      </c>
    </row>
    <row r="1098" spans="1:3" x14ac:dyDescent="0.3">
      <c r="A1098">
        <v>6373917976</v>
      </c>
      <c r="B1098">
        <v>467.56</v>
      </c>
      <c r="C1098" s="3">
        <v>45914</v>
      </c>
    </row>
    <row r="1099" spans="1:3" x14ac:dyDescent="0.3">
      <c r="A1099">
        <v>693965479</v>
      </c>
      <c r="B1099">
        <v>704.2</v>
      </c>
      <c r="C1099" s="3">
        <v>45922</v>
      </c>
    </row>
    <row r="1100" spans="1:3" x14ac:dyDescent="0.3">
      <c r="A1100">
        <v>8506815190</v>
      </c>
      <c r="B1100">
        <v>663.59</v>
      </c>
      <c r="C1100" s="3">
        <v>46058</v>
      </c>
    </row>
    <row r="1101" spans="1:3" x14ac:dyDescent="0.3">
      <c r="A1101">
        <v>7741140676</v>
      </c>
      <c r="B1101">
        <v>1290.8599999999999</v>
      </c>
      <c r="C1101" s="3">
        <v>46101</v>
      </c>
    </row>
    <row r="1102" spans="1:3" x14ac:dyDescent="0.3">
      <c r="A1102">
        <v>3715046328</v>
      </c>
      <c r="B1102">
        <v>895.99</v>
      </c>
      <c r="C1102" s="3">
        <v>45876</v>
      </c>
    </row>
    <row r="1103" spans="1:3" x14ac:dyDescent="0.3">
      <c r="A1103">
        <v>3199273123</v>
      </c>
      <c r="B1103">
        <v>1355.55</v>
      </c>
      <c r="C1103" s="3">
        <v>45950</v>
      </c>
    </row>
    <row r="1104" spans="1:3" x14ac:dyDescent="0.3">
      <c r="A1104">
        <v>9306101674</v>
      </c>
      <c r="B1104">
        <v>622.64</v>
      </c>
      <c r="C1104" s="3">
        <v>46005</v>
      </c>
    </row>
    <row r="1105" spans="1:3" x14ac:dyDescent="0.3">
      <c r="A1105">
        <v>1396126244</v>
      </c>
      <c r="B1105">
        <v>446.77</v>
      </c>
      <c r="C1105" s="3">
        <v>46012</v>
      </c>
    </row>
    <row r="1106" spans="1:3" x14ac:dyDescent="0.3">
      <c r="A1106">
        <v>7218271093</v>
      </c>
      <c r="B1106">
        <v>234.16</v>
      </c>
      <c r="C1106" s="3">
        <v>46095</v>
      </c>
    </row>
    <row r="1107" spans="1:3" x14ac:dyDescent="0.3">
      <c r="A1107">
        <v>5347331144</v>
      </c>
      <c r="B1107">
        <v>556.25</v>
      </c>
      <c r="C1107" s="3">
        <v>45930</v>
      </c>
    </row>
    <row r="1108" spans="1:3" x14ac:dyDescent="0.3">
      <c r="A1108">
        <v>488468186</v>
      </c>
      <c r="B1108">
        <v>19.22</v>
      </c>
      <c r="C1108" s="3">
        <v>46032</v>
      </c>
    </row>
    <row r="1109" spans="1:3" x14ac:dyDescent="0.3">
      <c r="A1109">
        <v>8168196005</v>
      </c>
      <c r="B1109">
        <v>922.41</v>
      </c>
      <c r="C1109" s="3">
        <v>45828</v>
      </c>
    </row>
    <row r="1110" spans="1:3" x14ac:dyDescent="0.3">
      <c r="A1110">
        <v>9254833386</v>
      </c>
      <c r="B1110">
        <v>640</v>
      </c>
      <c r="C1110" s="3">
        <v>45860</v>
      </c>
    </row>
    <row r="1111" spans="1:3" x14ac:dyDescent="0.3">
      <c r="A1111">
        <v>513649837</v>
      </c>
      <c r="B1111">
        <v>308.45</v>
      </c>
      <c r="C1111" s="3">
        <v>45827</v>
      </c>
    </row>
    <row r="1112" spans="1:3" x14ac:dyDescent="0.3">
      <c r="A1112">
        <v>6742360075</v>
      </c>
      <c r="B1112">
        <v>681.42</v>
      </c>
      <c r="C1112" s="3">
        <v>46100</v>
      </c>
    </row>
    <row r="1113" spans="1:3" x14ac:dyDescent="0.3">
      <c r="A1113">
        <v>2985536033</v>
      </c>
      <c r="B1113">
        <v>655.51</v>
      </c>
      <c r="C1113" s="3">
        <v>46154</v>
      </c>
    </row>
    <row r="1114" spans="1:3" x14ac:dyDescent="0.3">
      <c r="A1114">
        <v>4445601422</v>
      </c>
      <c r="B1114">
        <v>297.52</v>
      </c>
      <c r="C1114" s="3">
        <v>45906</v>
      </c>
    </row>
    <row r="1115" spans="1:3" x14ac:dyDescent="0.3">
      <c r="A1115">
        <v>4901008915</v>
      </c>
      <c r="B1115">
        <v>609.54999999999995</v>
      </c>
      <c r="C1115" s="3">
        <v>45898</v>
      </c>
    </row>
    <row r="1116" spans="1:3" x14ac:dyDescent="0.3">
      <c r="A1116">
        <v>1371633748</v>
      </c>
      <c r="B1116">
        <v>1017.05</v>
      </c>
      <c r="C1116" s="3">
        <v>45918</v>
      </c>
    </row>
    <row r="1117" spans="1:3" x14ac:dyDescent="0.3">
      <c r="A1117">
        <v>689707318</v>
      </c>
      <c r="B1117">
        <v>271.07</v>
      </c>
      <c r="C1117" s="3">
        <v>46133</v>
      </c>
    </row>
    <row r="1118" spans="1:3" x14ac:dyDescent="0.3">
      <c r="A1118">
        <v>8234286396</v>
      </c>
      <c r="B1118">
        <v>609.57000000000005</v>
      </c>
      <c r="C1118" s="3">
        <v>45956</v>
      </c>
    </row>
    <row r="1119" spans="1:3" x14ac:dyDescent="0.3">
      <c r="A1119">
        <v>3634115005</v>
      </c>
      <c r="B1119">
        <v>866.86</v>
      </c>
      <c r="C1119" s="3">
        <v>45928</v>
      </c>
    </row>
    <row r="1120" spans="1:3" x14ac:dyDescent="0.3">
      <c r="A1120">
        <v>6460585518</v>
      </c>
      <c r="B1120">
        <v>844.75</v>
      </c>
      <c r="C1120" s="3">
        <v>46004</v>
      </c>
    </row>
    <row r="1121" spans="1:3" x14ac:dyDescent="0.3">
      <c r="A1121">
        <v>464248939</v>
      </c>
      <c r="B1121">
        <v>706.47</v>
      </c>
      <c r="C1121" s="3">
        <v>46086</v>
      </c>
    </row>
    <row r="1122" spans="1:3" x14ac:dyDescent="0.3">
      <c r="A1122">
        <v>5649979128</v>
      </c>
      <c r="B1122">
        <v>514.9</v>
      </c>
      <c r="C1122" s="3">
        <v>45865</v>
      </c>
    </row>
    <row r="1123" spans="1:3" x14ac:dyDescent="0.3">
      <c r="A1123">
        <v>5628915259</v>
      </c>
      <c r="B1123">
        <v>148.9</v>
      </c>
      <c r="C1123" s="3">
        <v>45920</v>
      </c>
    </row>
    <row r="1124" spans="1:3" x14ac:dyDescent="0.3">
      <c r="A1124">
        <v>9500847143</v>
      </c>
      <c r="B1124">
        <v>992.83</v>
      </c>
      <c r="C1124" s="3">
        <v>46097</v>
      </c>
    </row>
    <row r="1125" spans="1:3" x14ac:dyDescent="0.3">
      <c r="A1125">
        <v>9718303186</v>
      </c>
      <c r="B1125">
        <v>295.94</v>
      </c>
      <c r="C1125" s="3">
        <v>46011</v>
      </c>
    </row>
    <row r="1126" spans="1:3" x14ac:dyDescent="0.3">
      <c r="A1126">
        <v>1536513893</v>
      </c>
      <c r="B1126">
        <v>902.67</v>
      </c>
      <c r="C1126" s="3">
        <v>45936</v>
      </c>
    </row>
    <row r="1127" spans="1:3" x14ac:dyDescent="0.3">
      <c r="A1127">
        <v>7063215657</v>
      </c>
      <c r="B1127">
        <v>341.79</v>
      </c>
      <c r="C1127" s="3">
        <v>45962</v>
      </c>
    </row>
    <row r="1128" spans="1:3" x14ac:dyDescent="0.3">
      <c r="A1128">
        <v>8338437628</v>
      </c>
      <c r="B1128">
        <v>1087.53</v>
      </c>
      <c r="C1128" s="3">
        <v>46045</v>
      </c>
    </row>
    <row r="1129" spans="1:3" x14ac:dyDescent="0.3">
      <c r="A1129">
        <v>877920782</v>
      </c>
      <c r="B1129">
        <v>72.78</v>
      </c>
      <c r="C1129" s="3">
        <v>46010</v>
      </c>
    </row>
    <row r="1130" spans="1:3" x14ac:dyDescent="0.3">
      <c r="A1130">
        <v>6084119741</v>
      </c>
      <c r="B1130">
        <v>757.84</v>
      </c>
      <c r="C1130" s="3">
        <v>46099</v>
      </c>
    </row>
    <row r="1131" spans="1:3" x14ac:dyDescent="0.3">
      <c r="A1131">
        <v>9501317250</v>
      </c>
      <c r="B1131">
        <v>476.35</v>
      </c>
      <c r="C1131" s="3">
        <v>45824</v>
      </c>
    </row>
    <row r="1132" spans="1:3" x14ac:dyDescent="0.3">
      <c r="A1132">
        <v>7008376103</v>
      </c>
      <c r="B1132">
        <v>924.24</v>
      </c>
      <c r="C1132" s="3">
        <v>46176</v>
      </c>
    </row>
    <row r="1133" spans="1:3" x14ac:dyDescent="0.3">
      <c r="A1133">
        <v>1976077844</v>
      </c>
      <c r="B1133">
        <v>1204.6600000000001</v>
      </c>
      <c r="C1133" s="3">
        <v>45975</v>
      </c>
    </row>
    <row r="1134" spans="1:3" x14ac:dyDescent="0.3">
      <c r="A1134">
        <v>8573067266</v>
      </c>
      <c r="B1134">
        <v>38.21</v>
      </c>
      <c r="C1134" s="3">
        <v>46109</v>
      </c>
    </row>
    <row r="1135" spans="1:3" x14ac:dyDescent="0.3">
      <c r="A1135">
        <v>2863469059</v>
      </c>
      <c r="B1135">
        <v>1118.3499999999999</v>
      </c>
      <c r="C1135" s="3">
        <v>46145</v>
      </c>
    </row>
    <row r="1136" spans="1:3" x14ac:dyDescent="0.3">
      <c r="A1136">
        <v>2174993386</v>
      </c>
      <c r="B1136">
        <v>1254</v>
      </c>
      <c r="C1136" s="3">
        <v>46078</v>
      </c>
    </row>
    <row r="1137" spans="1:3" x14ac:dyDescent="0.3">
      <c r="A1137">
        <v>5779273652</v>
      </c>
      <c r="B1137">
        <v>718.95</v>
      </c>
      <c r="C1137" s="3">
        <v>45960</v>
      </c>
    </row>
    <row r="1138" spans="1:3" x14ac:dyDescent="0.3">
      <c r="A1138">
        <v>9980996876</v>
      </c>
      <c r="B1138">
        <v>1028.8399999999999</v>
      </c>
      <c r="C1138" s="3">
        <v>45872</v>
      </c>
    </row>
    <row r="1139" spans="1:3" x14ac:dyDescent="0.3">
      <c r="A1139">
        <v>6880176784</v>
      </c>
      <c r="B1139">
        <v>232.55</v>
      </c>
      <c r="C1139" s="3">
        <v>45838</v>
      </c>
    </row>
    <row r="1140" spans="1:3" x14ac:dyDescent="0.3">
      <c r="A1140">
        <v>9160019327</v>
      </c>
      <c r="B1140">
        <v>33.5</v>
      </c>
      <c r="C1140" s="3">
        <v>46075</v>
      </c>
    </row>
    <row r="1141" spans="1:3" x14ac:dyDescent="0.3">
      <c r="A1141">
        <v>8931855575</v>
      </c>
      <c r="B1141">
        <v>214.6</v>
      </c>
      <c r="C1141" s="3">
        <v>46046</v>
      </c>
    </row>
    <row r="1142" spans="1:3" x14ac:dyDescent="0.3">
      <c r="A1142">
        <v>3693451769</v>
      </c>
      <c r="B1142">
        <v>1011.47</v>
      </c>
      <c r="C1142" s="3">
        <v>46040</v>
      </c>
    </row>
    <row r="1143" spans="1:3" x14ac:dyDescent="0.3">
      <c r="A1143">
        <v>7816314351</v>
      </c>
      <c r="B1143">
        <v>93.14</v>
      </c>
      <c r="C1143" s="3">
        <v>46026</v>
      </c>
    </row>
    <row r="1144" spans="1:3" x14ac:dyDescent="0.3">
      <c r="A1144">
        <v>5504137699</v>
      </c>
      <c r="B1144">
        <v>1261.71</v>
      </c>
      <c r="C1144" s="3">
        <v>46022</v>
      </c>
    </row>
    <row r="1145" spans="1:3" x14ac:dyDescent="0.3">
      <c r="A1145">
        <v>6399855932</v>
      </c>
      <c r="B1145">
        <v>454.19</v>
      </c>
      <c r="C1145" s="3">
        <v>45941</v>
      </c>
    </row>
    <row r="1146" spans="1:3" x14ac:dyDescent="0.3">
      <c r="A1146">
        <v>9591989827</v>
      </c>
      <c r="B1146">
        <v>82</v>
      </c>
      <c r="C1146" s="3">
        <v>45862</v>
      </c>
    </row>
    <row r="1147" spans="1:3" x14ac:dyDescent="0.3">
      <c r="A1147">
        <v>4189829486</v>
      </c>
      <c r="B1147">
        <v>718.23</v>
      </c>
      <c r="C1147" s="3">
        <v>46087</v>
      </c>
    </row>
    <row r="1148" spans="1:3" x14ac:dyDescent="0.3">
      <c r="A1148">
        <v>1777338129</v>
      </c>
      <c r="B1148">
        <v>404.97</v>
      </c>
      <c r="C1148" s="3">
        <v>46033</v>
      </c>
    </row>
    <row r="1149" spans="1:3" x14ac:dyDescent="0.3">
      <c r="A1149">
        <v>8278525087</v>
      </c>
      <c r="B1149">
        <v>387.57</v>
      </c>
      <c r="C1149" s="3">
        <v>46174</v>
      </c>
    </row>
    <row r="1150" spans="1:3" x14ac:dyDescent="0.3">
      <c r="A1150">
        <v>7284088882</v>
      </c>
      <c r="B1150">
        <v>820.83</v>
      </c>
      <c r="C1150" s="3">
        <v>45898</v>
      </c>
    </row>
    <row r="1151" spans="1:3" x14ac:dyDescent="0.3">
      <c r="A1151">
        <v>7679810953</v>
      </c>
      <c r="B1151">
        <v>1295.2</v>
      </c>
      <c r="C1151" s="3">
        <v>45881</v>
      </c>
    </row>
    <row r="1152" spans="1:3" x14ac:dyDescent="0.3">
      <c r="A1152">
        <v>2892752884</v>
      </c>
      <c r="B1152">
        <v>290.17</v>
      </c>
      <c r="C1152" s="3">
        <v>45833</v>
      </c>
    </row>
    <row r="1153" spans="1:3" x14ac:dyDescent="0.3">
      <c r="A1153">
        <v>7387006085</v>
      </c>
      <c r="B1153">
        <v>705.9</v>
      </c>
      <c r="C1153" s="3">
        <v>46164</v>
      </c>
    </row>
    <row r="1154" spans="1:3" x14ac:dyDescent="0.3">
      <c r="A1154">
        <v>3460899321</v>
      </c>
      <c r="B1154">
        <v>1147.1199999999999</v>
      </c>
      <c r="C1154" s="3">
        <v>46166</v>
      </c>
    </row>
    <row r="1155" spans="1:3" x14ac:dyDescent="0.3">
      <c r="A1155">
        <v>6560313146</v>
      </c>
      <c r="B1155">
        <v>1304.33</v>
      </c>
      <c r="C1155" s="3">
        <v>45949</v>
      </c>
    </row>
    <row r="1156" spans="1:3" x14ac:dyDescent="0.3">
      <c r="A1156">
        <v>5308502531</v>
      </c>
      <c r="B1156">
        <v>146.15</v>
      </c>
      <c r="C1156" s="3">
        <v>46004</v>
      </c>
    </row>
    <row r="1157" spans="1:3" x14ac:dyDescent="0.3">
      <c r="A1157">
        <v>1738503762</v>
      </c>
      <c r="B1157">
        <v>534</v>
      </c>
      <c r="C1157" s="3">
        <v>46096</v>
      </c>
    </row>
    <row r="1158" spans="1:3" x14ac:dyDescent="0.3">
      <c r="A1158">
        <v>7367748674</v>
      </c>
      <c r="B1158">
        <v>444.41</v>
      </c>
      <c r="C1158" s="3">
        <v>46176</v>
      </c>
    </row>
    <row r="1159" spans="1:3" x14ac:dyDescent="0.3">
      <c r="A1159">
        <v>3340345875</v>
      </c>
      <c r="B1159">
        <v>1094.0899999999999</v>
      </c>
      <c r="C1159" s="3">
        <v>46053</v>
      </c>
    </row>
    <row r="1160" spans="1:3" x14ac:dyDescent="0.3">
      <c r="A1160">
        <v>9989462098</v>
      </c>
      <c r="B1160">
        <v>805.23</v>
      </c>
      <c r="C1160" s="3">
        <v>46154</v>
      </c>
    </row>
    <row r="1161" spans="1:3" x14ac:dyDescent="0.3">
      <c r="A1161">
        <v>3053155807</v>
      </c>
      <c r="B1161">
        <v>241.57</v>
      </c>
      <c r="C1161" s="3">
        <v>45857</v>
      </c>
    </row>
    <row r="1162" spans="1:3" x14ac:dyDescent="0.3">
      <c r="A1162">
        <v>2793390916</v>
      </c>
      <c r="B1162">
        <v>612.44000000000005</v>
      </c>
      <c r="C1162" s="3">
        <v>45886</v>
      </c>
    </row>
    <row r="1163" spans="1:3" x14ac:dyDescent="0.3">
      <c r="A1163">
        <v>4577753315</v>
      </c>
      <c r="B1163">
        <v>1115.8499999999999</v>
      </c>
      <c r="C1163" s="3">
        <v>46010</v>
      </c>
    </row>
    <row r="1164" spans="1:3" x14ac:dyDescent="0.3">
      <c r="A1164">
        <v>1704628141</v>
      </c>
      <c r="B1164">
        <v>266.14</v>
      </c>
      <c r="C1164" s="3">
        <v>46018</v>
      </c>
    </row>
    <row r="1165" spans="1:3" x14ac:dyDescent="0.3">
      <c r="A1165">
        <v>3618810619</v>
      </c>
      <c r="B1165">
        <v>622.77</v>
      </c>
      <c r="C1165" s="3">
        <v>45907</v>
      </c>
    </row>
    <row r="1166" spans="1:3" x14ac:dyDescent="0.3">
      <c r="A1166">
        <v>8425179384</v>
      </c>
      <c r="B1166">
        <v>792.98</v>
      </c>
      <c r="C1166" s="3">
        <v>46073</v>
      </c>
    </row>
    <row r="1167" spans="1:3" x14ac:dyDescent="0.3">
      <c r="A1167">
        <v>6380157439</v>
      </c>
      <c r="B1167">
        <v>1275.1099999999999</v>
      </c>
      <c r="C1167" s="3">
        <v>46118</v>
      </c>
    </row>
    <row r="1168" spans="1:3" x14ac:dyDescent="0.3">
      <c r="A1168">
        <v>4802894790</v>
      </c>
      <c r="B1168">
        <v>905.23</v>
      </c>
      <c r="C1168" s="3">
        <v>46183</v>
      </c>
    </row>
    <row r="1169" spans="1:3" x14ac:dyDescent="0.3">
      <c r="A1169">
        <v>590968106</v>
      </c>
      <c r="B1169">
        <v>203.07</v>
      </c>
      <c r="C1169" s="3">
        <v>45902</v>
      </c>
    </row>
    <row r="1170" spans="1:3" x14ac:dyDescent="0.3">
      <c r="A1170">
        <v>8097547443</v>
      </c>
      <c r="B1170">
        <v>385.4</v>
      </c>
      <c r="C1170" s="3">
        <v>45926</v>
      </c>
    </row>
    <row r="1171" spans="1:3" x14ac:dyDescent="0.3">
      <c r="A1171">
        <v>5418353748</v>
      </c>
      <c r="B1171">
        <v>68.55</v>
      </c>
      <c r="C1171" s="3">
        <v>46107</v>
      </c>
    </row>
    <row r="1172" spans="1:3" x14ac:dyDescent="0.3">
      <c r="A1172">
        <v>4538055874</v>
      </c>
      <c r="B1172">
        <v>538.53</v>
      </c>
      <c r="C1172" s="3">
        <v>46082</v>
      </c>
    </row>
    <row r="1173" spans="1:3" x14ac:dyDescent="0.3">
      <c r="A1173">
        <v>4924211009</v>
      </c>
      <c r="B1173">
        <v>1153.95</v>
      </c>
      <c r="C1173" s="3">
        <v>46032</v>
      </c>
    </row>
    <row r="1174" spans="1:3" x14ac:dyDescent="0.3">
      <c r="A1174">
        <v>1876113924</v>
      </c>
      <c r="B1174">
        <v>544.01</v>
      </c>
      <c r="C1174" s="3">
        <v>45836</v>
      </c>
    </row>
    <row r="1175" spans="1:3" x14ac:dyDescent="0.3">
      <c r="A1175">
        <v>7361820141</v>
      </c>
      <c r="B1175">
        <v>1181.1199999999999</v>
      </c>
      <c r="C1175" s="3">
        <v>45895</v>
      </c>
    </row>
    <row r="1176" spans="1:3" x14ac:dyDescent="0.3">
      <c r="A1176">
        <v>3064102385</v>
      </c>
      <c r="B1176">
        <v>1145.1300000000001</v>
      </c>
      <c r="C1176" s="3">
        <v>45994</v>
      </c>
    </row>
    <row r="1177" spans="1:3" x14ac:dyDescent="0.3">
      <c r="A1177">
        <v>5803225951</v>
      </c>
      <c r="B1177">
        <v>563.35</v>
      </c>
      <c r="C1177" s="3">
        <v>45973</v>
      </c>
    </row>
    <row r="1178" spans="1:3" x14ac:dyDescent="0.3">
      <c r="A1178">
        <v>4154619732</v>
      </c>
      <c r="B1178">
        <v>833.89</v>
      </c>
      <c r="C1178" s="3">
        <v>45852</v>
      </c>
    </row>
    <row r="1179" spans="1:3" x14ac:dyDescent="0.3">
      <c r="A1179">
        <v>5982614265</v>
      </c>
      <c r="B1179">
        <v>887.56</v>
      </c>
      <c r="C1179" s="3">
        <v>45914</v>
      </c>
    </row>
    <row r="1180" spans="1:3" x14ac:dyDescent="0.3">
      <c r="A1180">
        <v>4713702181</v>
      </c>
      <c r="B1180">
        <v>1181.95</v>
      </c>
      <c r="C1180" s="3">
        <v>45959</v>
      </c>
    </row>
    <row r="1181" spans="1:3" x14ac:dyDescent="0.3">
      <c r="A1181">
        <v>2587077629</v>
      </c>
      <c r="B1181">
        <v>1311.11</v>
      </c>
      <c r="C1181" s="3">
        <v>45870</v>
      </c>
    </row>
    <row r="1182" spans="1:3" x14ac:dyDescent="0.3">
      <c r="A1182">
        <v>5012321692</v>
      </c>
      <c r="B1182">
        <v>1160.47</v>
      </c>
      <c r="C1182" s="3">
        <v>46024</v>
      </c>
    </row>
    <row r="1183" spans="1:3" x14ac:dyDescent="0.3">
      <c r="A1183">
        <v>5792780849</v>
      </c>
      <c r="B1183">
        <v>546.29</v>
      </c>
      <c r="C1183" s="3">
        <v>46141</v>
      </c>
    </row>
    <row r="1184" spans="1:3" x14ac:dyDescent="0.3">
      <c r="A1184">
        <v>9576808898</v>
      </c>
      <c r="B1184">
        <v>1172.99</v>
      </c>
      <c r="C1184" s="3">
        <v>45899</v>
      </c>
    </row>
    <row r="1185" spans="1:3" x14ac:dyDescent="0.3">
      <c r="A1185">
        <v>4307819461</v>
      </c>
      <c r="B1185">
        <v>811.06</v>
      </c>
      <c r="C1185" s="3">
        <v>45848</v>
      </c>
    </row>
    <row r="1186" spans="1:3" x14ac:dyDescent="0.3">
      <c r="A1186">
        <v>5497426668</v>
      </c>
      <c r="B1186">
        <v>139.91999999999999</v>
      </c>
      <c r="C1186" s="3">
        <v>45863</v>
      </c>
    </row>
    <row r="1187" spans="1:3" x14ac:dyDescent="0.3">
      <c r="A1187">
        <v>9175349605</v>
      </c>
      <c r="B1187">
        <v>249.28</v>
      </c>
      <c r="C1187" s="3">
        <v>45955</v>
      </c>
    </row>
    <row r="1188" spans="1:3" x14ac:dyDescent="0.3">
      <c r="A1188">
        <v>5599492729</v>
      </c>
      <c r="B1188">
        <v>1076.6600000000001</v>
      </c>
      <c r="C1188" s="3">
        <v>45894</v>
      </c>
    </row>
    <row r="1189" spans="1:3" x14ac:dyDescent="0.3">
      <c r="A1189">
        <v>882658282</v>
      </c>
      <c r="B1189">
        <v>1171.3399999999999</v>
      </c>
      <c r="C1189" s="3">
        <v>45958</v>
      </c>
    </row>
    <row r="1190" spans="1:3" x14ac:dyDescent="0.3">
      <c r="A1190">
        <v>8232280477</v>
      </c>
      <c r="B1190">
        <v>119.17</v>
      </c>
      <c r="C1190" s="3">
        <v>45887</v>
      </c>
    </row>
    <row r="1191" spans="1:3" x14ac:dyDescent="0.3">
      <c r="A1191">
        <v>5833979324</v>
      </c>
      <c r="B1191">
        <v>1130.6400000000001</v>
      </c>
      <c r="C1191" s="3">
        <v>46064</v>
      </c>
    </row>
    <row r="1192" spans="1:3" x14ac:dyDescent="0.3">
      <c r="A1192">
        <v>526619695</v>
      </c>
      <c r="B1192">
        <v>416.84</v>
      </c>
      <c r="C1192" s="3">
        <v>45995</v>
      </c>
    </row>
    <row r="1193" spans="1:3" x14ac:dyDescent="0.3">
      <c r="A1193">
        <v>6730519242</v>
      </c>
      <c r="B1193">
        <v>326.25</v>
      </c>
      <c r="C1193" s="3">
        <v>46156</v>
      </c>
    </row>
    <row r="1194" spans="1:3" x14ac:dyDescent="0.3">
      <c r="A1194">
        <v>295937036</v>
      </c>
      <c r="B1194">
        <v>339.24</v>
      </c>
      <c r="C1194" s="3">
        <v>45937</v>
      </c>
    </row>
    <row r="1195" spans="1:3" x14ac:dyDescent="0.3">
      <c r="A1195">
        <v>8271362010</v>
      </c>
      <c r="B1195">
        <v>111</v>
      </c>
      <c r="C1195" s="3">
        <v>45957</v>
      </c>
    </row>
    <row r="1196" spans="1:3" x14ac:dyDescent="0.3">
      <c r="A1196">
        <v>5101497958</v>
      </c>
      <c r="B1196">
        <v>1070.8900000000001</v>
      </c>
      <c r="C1196" s="3">
        <v>46115</v>
      </c>
    </row>
    <row r="1197" spans="1:3" x14ac:dyDescent="0.3">
      <c r="A1197">
        <v>3662857388</v>
      </c>
      <c r="B1197">
        <v>562.79999999999995</v>
      </c>
      <c r="C1197" s="3">
        <v>45916</v>
      </c>
    </row>
    <row r="1198" spans="1:3" x14ac:dyDescent="0.3">
      <c r="A1198">
        <v>916244244</v>
      </c>
      <c r="B1198">
        <v>980.58</v>
      </c>
      <c r="C1198" s="3">
        <v>46104</v>
      </c>
    </row>
    <row r="1199" spans="1:3" x14ac:dyDescent="0.3">
      <c r="A1199">
        <v>3195420297</v>
      </c>
      <c r="B1199">
        <v>1052.4000000000001</v>
      </c>
      <c r="C1199" s="3">
        <v>45867</v>
      </c>
    </row>
    <row r="1200" spans="1:3" x14ac:dyDescent="0.3">
      <c r="A1200">
        <v>4734436</v>
      </c>
      <c r="B1200">
        <v>353.41</v>
      </c>
      <c r="C1200" s="3">
        <v>46165</v>
      </c>
    </row>
    <row r="1201" spans="1:3" x14ac:dyDescent="0.3">
      <c r="A1201">
        <v>8092517902</v>
      </c>
      <c r="B1201">
        <v>83.62</v>
      </c>
      <c r="C1201" s="3">
        <v>45985</v>
      </c>
    </row>
    <row r="1202" spans="1:3" x14ac:dyDescent="0.3">
      <c r="A1202">
        <v>8552153491</v>
      </c>
      <c r="B1202">
        <v>672.29</v>
      </c>
      <c r="C1202" s="3">
        <v>46177</v>
      </c>
    </row>
    <row r="1203" spans="1:3" x14ac:dyDescent="0.3">
      <c r="A1203">
        <v>4606468140</v>
      </c>
      <c r="B1203">
        <v>215.8</v>
      </c>
      <c r="C1203" s="3">
        <v>46011</v>
      </c>
    </row>
    <row r="1204" spans="1:3" x14ac:dyDescent="0.3">
      <c r="A1204">
        <v>527478804</v>
      </c>
      <c r="B1204">
        <v>1035.08</v>
      </c>
      <c r="C1204" s="3">
        <v>45998</v>
      </c>
    </row>
    <row r="1205" spans="1:3" x14ac:dyDescent="0.3">
      <c r="A1205">
        <v>6341027008</v>
      </c>
      <c r="B1205">
        <v>925.96</v>
      </c>
      <c r="C1205" s="3">
        <v>46148</v>
      </c>
    </row>
    <row r="1206" spans="1:3" x14ac:dyDescent="0.3">
      <c r="A1206">
        <v>4729235297</v>
      </c>
      <c r="B1206">
        <v>774.83</v>
      </c>
      <c r="C1206" s="3">
        <v>46180</v>
      </c>
    </row>
    <row r="1207" spans="1:3" x14ac:dyDescent="0.3">
      <c r="A1207">
        <v>7421972347</v>
      </c>
      <c r="B1207">
        <v>574.85</v>
      </c>
      <c r="C1207" s="3">
        <v>45862</v>
      </c>
    </row>
    <row r="1208" spans="1:3" x14ac:dyDescent="0.3">
      <c r="A1208">
        <v>9937926185</v>
      </c>
      <c r="B1208">
        <v>411.45</v>
      </c>
      <c r="C1208" s="3">
        <v>46142</v>
      </c>
    </row>
    <row r="1209" spans="1:3" x14ac:dyDescent="0.3">
      <c r="A1209">
        <v>7679535971</v>
      </c>
      <c r="B1209">
        <v>1027.81</v>
      </c>
      <c r="C1209" s="3">
        <v>46165</v>
      </c>
    </row>
    <row r="1210" spans="1:3" x14ac:dyDescent="0.3">
      <c r="A1210">
        <v>4527078194</v>
      </c>
      <c r="B1210">
        <v>297.16000000000003</v>
      </c>
      <c r="C1210" s="3">
        <v>46044</v>
      </c>
    </row>
    <row r="1211" spans="1:3" x14ac:dyDescent="0.3">
      <c r="A1211">
        <v>5863781612</v>
      </c>
      <c r="B1211">
        <v>563.73</v>
      </c>
      <c r="C1211" s="3">
        <v>46097</v>
      </c>
    </row>
    <row r="1212" spans="1:3" x14ac:dyDescent="0.3">
      <c r="A1212">
        <v>4879428068</v>
      </c>
      <c r="B1212">
        <v>759.45</v>
      </c>
      <c r="C1212" s="3">
        <v>45861</v>
      </c>
    </row>
    <row r="1213" spans="1:3" x14ac:dyDescent="0.3">
      <c r="A1213">
        <v>3024677723</v>
      </c>
      <c r="B1213">
        <v>457.63</v>
      </c>
      <c r="C1213" s="3">
        <v>46167</v>
      </c>
    </row>
    <row r="1214" spans="1:3" x14ac:dyDescent="0.3">
      <c r="A1214">
        <v>8511768699</v>
      </c>
      <c r="B1214">
        <v>980.47</v>
      </c>
      <c r="C1214" s="3">
        <v>46119</v>
      </c>
    </row>
    <row r="1215" spans="1:3" x14ac:dyDescent="0.3">
      <c r="A1215">
        <v>9877846889</v>
      </c>
      <c r="B1215">
        <v>672.9</v>
      </c>
      <c r="C1215" s="3">
        <v>46003</v>
      </c>
    </row>
    <row r="1216" spans="1:3" x14ac:dyDescent="0.3">
      <c r="A1216">
        <v>5742097655</v>
      </c>
      <c r="B1216">
        <v>62.36</v>
      </c>
      <c r="C1216" s="3">
        <v>45910</v>
      </c>
    </row>
    <row r="1217" spans="1:3" x14ac:dyDescent="0.3">
      <c r="A1217">
        <v>5337463384</v>
      </c>
      <c r="B1217">
        <v>92.87</v>
      </c>
      <c r="C1217" s="3">
        <v>46002</v>
      </c>
    </row>
    <row r="1218" spans="1:3" x14ac:dyDescent="0.3">
      <c r="A1218">
        <v>786112217</v>
      </c>
      <c r="B1218">
        <v>809.13</v>
      </c>
      <c r="C1218" s="3">
        <v>46098</v>
      </c>
    </row>
    <row r="1219" spans="1:3" x14ac:dyDescent="0.3">
      <c r="A1219">
        <v>9787770344</v>
      </c>
      <c r="B1219">
        <v>415.84</v>
      </c>
      <c r="C1219" s="3">
        <v>46037</v>
      </c>
    </row>
    <row r="1220" spans="1:3" x14ac:dyDescent="0.3">
      <c r="A1220">
        <v>1654656514</v>
      </c>
      <c r="B1220">
        <v>1204.94</v>
      </c>
      <c r="C1220" s="3">
        <v>45829</v>
      </c>
    </row>
    <row r="1221" spans="1:3" x14ac:dyDescent="0.3">
      <c r="A1221">
        <v>6686906496</v>
      </c>
      <c r="B1221">
        <v>1096.29</v>
      </c>
      <c r="C1221" s="3">
        <v>46145</v>
      </c>
    </row>
    <row r="1222" spans="1:3" x14ac:dyDescent="0.3">
      <c r="A1222">
        <v>8788733069</v>
      </c>
      <c r="B1222">
        <v>1164.18</v>
      </c>
      <c r="C1222" s="3">
        <v>46181</v>
      </c>
    </row>
    <row r="1223" spans="1:3" x14ac:dyDescent="0.3">
      <c r="A1223">
        <v>5123509684</v>
      </c>
      <c r="B1223">
        <v>435.51</v>
      </c>
      <c r="C1223" s="3">
        <v>46094</v>
      </c>
    </row>
    <row r="1224" spans="1:3" x14ac:dyDescent="0.3">
      <c r="A1224">
        <v>567189834</v>
      </c>
      <c r="B1224">
        <v>1183.55</v>
      </c>
      <c r="C1224" s="3">
        <v>45912</v>
      </c>
    </row>
    <row r="1225" spans="1:3" x14ac:dyDescent="0.3">
      <c r="A1225">
        <v>3366602489</v>
      </c>
      <c r="B1225">
        <v>1275.3599999999999</v>
      </c>
      <c r="C1225" s="3">
        <v>46086</v>
      </c>
    </row>
    <row r="1226" spans="1:3" x14ac:dyDescent="0.3">
      <c r="A1226">
        <v>3124423036</v>
      </c>
      <c r="B1226">
        <v>1206.8900000000001</v>
      </c>
      <c r="C1226" s="3">
        <v>46102</v>
      </c>
    </row>
    <row r="1227" spans="1:3" x14ac:dyDescent="0.3">
      <c r="A1227">
        <v>8775007176</v>
      </c>
      <c r="B1227">
        <v>390.82</v>
      </c>
      <c r="C1227" s="3">
        <v>45838</v>
      </c>
    </row>
    <row r="1228" spans="1:3" x14ac:dyDescent="0.3">
      <c r="A1228">
        <v>2321184410</v>
      </c>
      <c r="B1228">
        <v>1239.6500000000001</v>
      </c>
      <c r="C1228" s="3">
        <v>45947</v>
      </c>
    </row>
    <row r="1229" spans="1:3" x14ac:dyDescent="0.3">
      <c r="A1229">
        <v>6030548088</v>
      </c>
      <c r="B1229">
        <v>901.3</v>
      </c>
      <c r="C1229" s="3">
        <v>46081</v>
      </c>
    </row>
    <row r="1230" spans="1:3" x14ac:dyDescent="0.3">
      <c r="A1230">
        <v>4962311478</v>
      </c>
      <c r="B1230">
        <v>838.44</v>
      </c>
      <c r="C1230" s="3">
        <v>45934</v>
      </c>
    </row>
    <row r="1231" spans="1:3" x14ac:dyDescent="0.3">
      <c r="A1231">
        <v>627806717</v>
      </c>
      <c r="B1231">
        <v>1210.97</v>
      </c>
      <c r="C1231" s="3">
        <v>46015</v>
      </c>
    </row>
    <row r="1232" spans="1:3" x14ac:dyDescent="0.3">
      <c r="A1232">
        <v>7346213567</v>
      </c>
      <c r="B1232">
        <v>237.96</v>
      </c>
      <c r="C1232" s="3">
        <v>45983</v>
      </c>
    </row>
    <row r="1233" spans="1:3" x14ac:dyDescent="0.3">
      <c r="A1233">
        <v>4898490755</v>
      </c>
      <c r="B1233">
        <v>962.39</v>
      </c>
      <c r="C1233" s="3">
        <v>45858</v>
      </c>
    </row>
    <row r="1234" spans="1:3" x14ac:dyDescent="0.3">
      <c r="A1234">
        <v>6058410908</v>
      </c>
      <c r="B1234">
        <v>823.43</v>
      </c>
      <c r="C1234" s="3">
        <v>46064</v>
      </c>
    </row>
    <row r="1235" spans="1:3" x14ac:dyDescent="0.3">
      <c r="A1235">
        <v>5215598584</v>
      </c>
      <c r="B1235">
        <v>934.93</v>
      </c>
      <c r="C1235" s="3">
        <v>46009</v>
      </c>
    </row>
    <row r="1236" spans="1:3" x14ac:dyDescent="0.3">
      <c r="A1236">
        <v>4461377555</v>
      </c>
      <c r="B1236">
        <v>186.7</v>
      </c>
      <c r="C1236" s="3">
        <v>45942</v>
      </c>
    </row>
    <row r="1237" spans="1:3" x14ac:dyDescent="0.3">
      <c r="A1237">
        <v>1565739829</v>
      </c>
      <c r="B1237">
        <v>342.44</v>
      </c>
      <c r="C1237" s="3">
        <v>46154</v>
      </c>
    </row>
    <row r="1238" spans="1:3" x14ac:dyDescent="0.3">
      <c r="A1238">
        <v>4053071273</v>
      </c>
      <c r="B1238">
        <v>230.18</v>
      </c>
      <c r="C1238" s="3">
        <v>45941</v>
      </c>
    </row>
    <row r="1239" spans="1:3" x14ac:dyDescent="0.3">
      <c r="A1239">
        <v>5331094462</v>
      </c>
      <c r="B1239">
        <v>19.25</v>
      </c>
      <c r="C1239" s="3">
        <v>45875</v>
      </c>
    </row>
    <row r="1240" spans="1:3" x14ac:dyDescent="0.3">
      <c r="A1240">
        <v>8293972061</v>
      </c>
      <c r="B1240">
        <v>355.09</v>
      </c>
      <c r="C1240" s="3">
        <v>45934</v>
      </c>
    </row>
    <row r="1241" spans="1:3" x14ac:dyDescent="0.3">
      <c r="A1241">
        <v>2199248199</v>
      </c>
      <c r="B1241">
        <v>1368.23</v>
      </c>
      <c r="C1241" s="3">
        <v>45848</v>
      </c>
    </row>
    <row r="1242" spans="1:3" x14ac:dyDescent="0.3">
      <c r="A1242">
        <v>2185965213</v>
      </c>
      <c r="B1242">
        <v>30.62</v>
      </c>
      <c r="C1242" s="3">
        <v>46143</v>
      </c>
    </row>
    <row r="1243" spans="1:3" x14ac:dyDescent="0.3">
      <c r="A1243">
        <v>7960563220</v>
      </c>
      <c r="B1243">
        <v>582.70000000000005</v>
      </c>
      <c r="C1243" s="3">
        <v>45848</v>
      </c>
    </row>
    <row r="1244" spans="1:3" x14ac:dyDescent="0.3">
      <c r="A1244">
        <v>1414794421</v>
      </c>
      <c r="B1244">
        <v>229.03</v>
      </c>
      <c r="C1244" s="3">
        <v>46047</v>
      </c>
    </row>
    <row r="1245" spans="1:3" x14ac:dyDescent="0.3">
      <c r="A1245">
        <v>1227468479</v>
      </c>
      <c r="B1245">
        <v>800.92</v>
      </c>
      <c r="C1245" s="3">
        <v>46071</v>
      </c>
    </row>
    <row r="1246" spans="1:3" x14ac:dyDescent="0.3">
      <c r="A1246">
        <v>2781233040</v>
      </c>
      <c r="B1246">
        <v>764.19</v>
      </c>
      <c r="C1246" s="3">
        <v>45930</v>
      </c>
    </row>
    <row r="1247" spans="1:3" x14ac:dyDescent="0.3">
      <c r="A1247">
        <v>1887257512</v>
      </c>
      <c r="B1247">
        <v>178.82</v>
      </c>
      <c r="C1247" s="3">
        <v>45903</v>
      </c>
    </row>
    <row r="1248" spans="1:3" x14ac:dyDescent="0.3">
      <c r="A1248">
        <v>4896299527</v>
      </c>
      <c r="B1248">
        <v>140.66999999999999</v>
      </c>
      <c r="C1248" s="3">
        <v>45968</v>
      </c>
    </row>
    <row r="1249" spans="1:3" x14ac:dyDescent="0.3">
      <c r="A1249">
        <v>2827904928</v>
      </c>
      <c r="B1249">
        <v>654.75</v>
      </c>
      <c r="C1249" s="3">
        <v>45956</v>
      </c>
    </row>
    <row r="1250" spans="1:3" x14ac:dyDescent="0.3">
      <c r="A1250">
        <v>8839224922</v>
      </c>
      <c r="B1250">
        <v>280.35000000000002</v>
      </c>
      <c r="C1250" s="3">
        <v>45872</v>
      </c>
    </row>
    <row r="1251" spans="1:3" x14ac:dyDescent="0.3">
      <c r="A1251">
        <v>7974487865</v>
      </c>
      <c r="B1251">
        <v>1039.67</v>
      </c>
      <c r="C1251" s="3">
        <v>46087</v>
      </c>
    </row>
    <row r="1252" spans="1:3" x14ac:dyDescent="0.3">
      <c r="A1252">
        <v>1160967154</v>
      </c>
      <c r="B1252">
        <v>676.97</v>
      </c>
      <c r="C1252" s="3">
        <v>46034</v>
      </c>
    </row>
    <row r="1253" spans="1:3" x14ac:dyDescent="0.3">
      <c r="A1253">
        <v>9536274251</v>
      </c>
      <c r="B1253">
        <v>661.85</v>
      </c>
      <c r="C1253" s="3">
        <v>45947</v>
      </c>
    </row>
    <row r="1254" spans="1:3" x14ac:dyDescent="0.3">
      <c r="A1254">
        <v>7282765974</v>
      </c>
      <c r="B1254">
        <v>1300.69</v>
      </c>
      <c r="C1254" s="3">
        <v>45869</v>
      </c>
    </row>
    <row r="1255" spans="1:3" x14ac:dyDescent="0.3">
      <c r="A1255">
        <v>7220661522</v>
      </c>
      <c r="B1255">
        <v>325.55</v>
      </c>
      <c r="C1255" s="3">
        <v>46159</v>
      </c>
    </row>
    <row r="1256" spans="1:3" x14ac:dyDescent="0.3">
      <c r="A1256">
        <v>5706001896</v>
      </c>
      <c r="B1256">
        <v>518.29999999999995</v>
      </c>
      <c r="C1256" s="3">
        <v>45860</v>
      </c>
    </row>
    <row r="1257" spans="1:3" x14ac:dyDescent="0.3">
      <c r="A1257">
        <v>671958839</v>
      </c>
      <c r="B1257">
        <v>294.97000000000003</v>
      </c>
      <c r="C1257" s="3">
        <v>45857</v>
      </c>
    </row>
    <row r="1258" spans="1:3" x14ac:dyDescent="0.3">
      <c r="A1258">
        <v>7785665293</v>
      </c>
      <c r="B1258">
        <v>941.04</v>
      </c>
      <c r="C1258" s="3">
        <v>46016</v>
      </c>
    </row>
    <row r="1259" spans="1:3" x14ac:dyDescent="0.3">
      <c r="A1259">
        <v>9043753443</v>
      </c>
      <c r="B1259">
        <v>926.49</v>
      </c>
      <c r="C1259" s="3">
        <v>45891</v>
      </c>
    </row>
    <row r="1260" spans="1:3" x14ac:dyDescent="0.3">
      <c r="A1260">
        <v>7746641675</v>
      </c>
      <c r="B1260">
        <v>1253.83</v>
      </c>
      <c r="C1260" s="3">
        <v>46183</v>
      </c>
    </row>
    <row r="1261" spans="1:3" x14ac:dyDescent="0.3">
      <c r="A1261">
        <v>6437101091</v>
      </c>
      <c r="B1261">
        <v>624.63</v>
      </c>
      <c r="C1261" s="3">
        <v>46097</v>
      </c>
    </row>
    <row r="1262" spans="1:3" x14ac:dyDescent="0.3">
      <c r="A1262">
        <v>5477766894</v>
      </c>
      <c r="B1262">
        <v>1291.97</v>
      </c>
      <c r="C1262" s="3">
        <v>45959</v>
      </c>
    </row>
    <row r="1263" spans="1:3" x14ac:dyDescent="0.3">
      <c r="A1263">
        <v>5682153987</v>
      </c>
      <c r="B1263">
        <v>846.81</v>
      </c>
      <c r="C1263" s="3">
        <v>45993</v>
      </c>
    </row>
    <row r="1264" spans="1:3" x14ac:dyDescent="0.3">
      <c r="A1264">
        <v>2986789735</v>
      </c>
      <c r="B1264">
        <v>687.1</v>
      </c>
      <c r="C1264" s="3">
        <v>46077</v>
      </c>
    </row>
    <row r="1265" spans="1:3" x14ac:dyDescent="0.3">
      <c r="A1265">
        <v>5639087346</v>
      </c>
      <c r="B1265">
        <v>435.37</v>
      </c>
      <c r="C1265" s="3">
        <v>45984</v>
      </c>
    </row>
    <row r="1266" spans="1:3" x14ac:dyDescent="0.3">
      <c r="A1266">
        <v>4301169673</v>
      </c>
      <c r="B1266">
        <v>722.51</v>
      </c>
      <c r="C1266" s="3">
        <v>46008</v>
      </c>
    </row>
    <row r="1267" spans="1:3" x14ac:dyDescent="0.3">
      <c r="A1267">
        <v>8141952570</v>
      </c>
      <c r="B1267">
        <v>514.61</v>
      </c>
      <c r="C1267" s="3">
        <v>46020</v>
      </c>
    </row>
    <row r="1268" spans="1:3" x14ac:dyDescent="0.3">
      <c r="A1268">
        <v>2343690493</v>
      </c>
      <c r="B1268">
        <v>813.05</v>
      </c>
      <c r="C1268" s="3">
        <v>46146</v>
      </c>
    </row>
    <row r="1269" spans="1:3" x14ac:dyDescent="0.3">
      <c r="A1269">
        <v>9605139937</v>
      </c>
      <c r="B1269">
        <v>818.8</v>
      </c>
      <c r="C1269" s="3">
        <v>45912</v>
      </c>
    </row>
    <row r="1270" spans="1:3" x14ac:dyDescent="0.3">
      <c r="A1270">
        <v>9636637925</v>
      </c>
      <c r="B1270">
        <v>748.98</v>
      </c>
      <c r="C1270" s="3">
        <v>46151</v>
      </c>
    </row>
    <row r="1271" spans="1:3" x14ac:dyDescent="0.3">
      <c r="A1271">
        <v>9964743587</v>
      </c>
      <c r="B1271">
        <v>672.53</v>
      </c>
      <c r="C1271" s="3">
        <v>45943</v>
      </c>
    </row>
    <row r="1272" spans="1:3" x14ac:dyDescent="0.3">
      <c r="A1272">
        <v>7196388134</v>
      </c>
      <c r="B1272">
        <v>28.86</v>
      </c>
      <c r="C1272" s="3">
        <v>45945</v>
      </c>
    </row>
    <row r="1273" spans="1:3" x14ac:dyDescent="0.3">
      <c r="A1273">
        <v>3312128430</v>
      </c>
      <c r="B1273">
        <v>567.49</v>
      </c>
      <c r="C1273" s="3">
        <v>46132</v>
      </c>
    </row>
    <row r="1274" spans="1:3" x14ac:dyDescent="0.3">
      <c r="A1274">
        <v>1619329936</v>
      </c>
      <c r="B1274">
        <v>291.86</v>
      </c>
      <c r="C1274" s="3">
        <v>46031</v>
      </c>
    </row>
    <row r="1275" spans="1:3" x14ac:dyDescent="0.3">
      <c r="A1275">
        <v>2931160428</v>
      </c>
      <c r="B1275">
        <v>963.61</v>
      </c>
      <c r="C1275" s="3">
        <v>45922</v>
      </c>
    </row>
    <row r="1276" spans="1:3" x14ac:dyDescent="0.3">
      <c r="A1276">
        <v>825057306</v>
      </c>
      <c r="B1276">
        <v>602.79</v>
      </c>
      <c r="C1276" s="3">
        <v>46158</v>
      </c>
    </row>
    <row r="1277" spans="1:3" x14ac:dyDescent="0.3">
      <c r="A1277">
        <v>1358861838</v>
      </c>
      <c r="B1277">
        <v>993.49</v>
      </c>
      <c r="C1277" s="3">
        <v>46011</v>
      </c>
    </row>
    <row r="1278" spans="1:3" x14ac:dyDescent="0.3">
      <c r="A1278">
        <v>6652715272</v>
      </c>
      <c r="B1278">
        <v>415.16</v>
      </c>
      <c r="C1278" s="3">
        <v>45885</v>
      </c>
    </row>
    <row r="1279" spans="1:3" x14ac:dyDescent="0.3">
      <c r="A1279">
        <v>3370061794</v>
      </c>
      <c r="B1279">
        <v>242.63</v>
      </c>
      <c r="C1279" s="3">
        <v>46030</v>
      </c>
    </row>
    <row r="1280" spans="1:3" x14ac:dyDescent="0.3">
      <c r="A1280">
        <v>3229953767</v>
      </c>
      <c r="B1280">
        <v>921.09</v>
      </c>
      <c r="C1280" s="3">
        <v>46034</v>
      </c>
    </row>
    <row r="1281" spans="1:3" x14ac:dyDescent="0.3">
      <c r="A1281">
        <v>9746604544</v>
      </c>
      <c r="B1281">
        <v>325.29000000000002</v>
      </c>
      <c r="C1281" s="3">
        <v>45894</v>
      </c>
    </row>
    <row r="1282" spans="1:3" x14ac:dyDescent="0.3">
      <c r="A1282">
        <v>6425120291</v>
      </c>
      <c r="B1282">
        <v>808.73</v>
      </c>
      <c r="C1282" s="3">
        <v>46089</v>
      </c>
    </row>
    <row r="1283" spans="1:3" x14ac:dyDescent="0.3">
      <c r="A1283">
        <v>2483513235</v>
      </c>
      <c r="B1283">
        <v>80.36</v>
      </c>
      <c r="C1283" s="3">
        <v>46069</v>
      </c>
    </row>
    <row r="1284" spans="1:3" x14ac:dyDescent="0.3">
      <c r="A1284">
        <v>3726521649</v>
      </c>
      <c r="B1284">
        <v>168.02</v>
      </c>
      <c r="C1284" s="3">
        <v>46038</v>
      </c>
    </row>
    <row r="1285" spans="1:3" x14ac:dyDescent="0.3">
      <c r="A1285">
        <v>239544316</v>
      </c>
      <c r="B1285">
        <v>147.5</v>
      </c>
      <c r="C1285" s="3">
        <v>45923</v>
      </c>
    </row>
    <row r="1286" spans="1:3" x14ac:dyDescent="0.3">
      <c r="A1286">
        <v>3990416266</v>
      </c>
      <c r="B1286">
        <v>1175.1300000000001</v>
      </c>
      <c r="C1286" s="3">
        <v>45946</v>
      </c>
    </row>
    <row r="1287" spans="1:3" x14ac:dyDescent="0.3">
      <c r="A1287">
        <v>8391649304</v>
      </c>
      <c r="B1287">
        <v>496.93</v>
      </c>
      <c r="C1287" s="3">
        <v>46189</v>
      </c>
    </row>
    <row r="1288" spans="1:3" x14ac:dyDescent="0.3">
      <c r="A1288">
        <v>6865722690</v>
      </c>
      <c r="B1288">
        <v>44.53</v>
      </c>
      <c r="C1288" s="3">
        <v>45910</v>
      </c>
    </row>
    <row r="1289" spans="1:3" x14ac:dyDescent="0.3">
      <c r="A1289">
        <v>3209219690</v>
      </c>
      <c r="B1289">
        <v>1062.46</v>
      </c>
      <c r="C1289" s="3">
        <v>45862</v>
      </c>
    </row>
    <row r="1290" spans="1:3" x14ac:dyDescent="0.3">
      <c r="A1290">
        <v>3059487972</v>
      </c>
      <c r="B1290">
        <v>811.51</v>
      </c>
      <c r="C1290" s="3">
        <v>46141</v>
      </c>
    </row>
    <row r="1291" spans="1:3" x14ac:dyDescent="0.3">
      <c r="A1291">
        <v>2565874871</v>
      </c>
      <c r="B1291">
        <v>1256.3</v>
      </c>
      <c r="C1291" s="3">
        <v>45981</v>
      </c>
    </row>
    <row r="1292" spans="1:3" x14ac:dyDescent="0.3">
      <c r="A1292">
        <v>3156594916</v>
      </c>
      <c r="B1292">
        <v>56.92</v>
      </c>
      <c r="C1292" s="3">
        <v>45962</v>
      </c>
    </row>
    <row r="1293" spans="1:3" x14ac:dyDescent="0.3">
      <c r="A1293">
        <v>6084252741</v>
      </c>
      <c r="B1293">
        <v>445.04</v>
      </c>
      <c r="C1293" s="3">
        <v>45905</v>
      </c>
    </row>
    <row r="1294" spans="1:3" x14ac:dyDescent="0.3">
      <c r="A1294">
        <v>1895980580</v>
      </c>
      <c r="B1294">
        <v>1087.78</v>
      </c>
      <c r="C1294" s="3">
        <v>46117</v>
      </c>
    </row>
    <row r="1295" spans="1:3" x14ac:dyDescent="0.3">
      <c r="A1295">
        <v>17790301</v>
      </c>
      <c r="B1295">
        <v>349.3</v>
      </c>
      <c r="C1295" s="3">
        <v>46138</v>
      </c>
    </row>
    <row r="1296" spans="1:3" x14ac:dyDescent="0.3">
      <c r="A1296">
        <v>8099084467</v>
      </c>
      <c r="B1296">
        <v>282.01</v>
      </c>
      <c r="C1296" s="3">
        <v>46101</v>
      </c>
    </row>
    <row r="1297" spans="1:3" x14ac:dyDescent="0.3">
      <c r="A1297">
        <v>2328044364</v>
      </c>
      <c r="B1297">
        <v>627.29</v>
      </c>
      <c r="C1297" s="3">
        <v>46084</v>
      </c>
    </row>
    <row r="1298" spans="1:3" x14ac:dyDescent="0.3">
      <c r="A1298">
        <v>9264676055</v>
      </c>
      <c r="B1298">
        <v>197.01</v>
      </c>
      <c r="C1298" s="3">
        <v>46111</v>
      </c>
    </row>
    <row r="1299" spans="1:3" x14ac:dyDescent="0.3">
      <c r="A1299">
        <v>2432353465</v>
      </c>
      <c r="B1299">
        <v>625.05999999999995</v>
      </c>
      <c r="C1299" s="3">
        <v>46074</v>
      </c>
    </row>
    <row r="1300" spans="1:3" x14ac:dyDescent="0.3">
      <c r="A1300">
        <v>9720008265</v>
      </c>
      <c r="B1300">
        <v>1011.84</v>
      </c>
      <c r="C1300" s="3">
        <v>45834</v>
      </c>
    </row>
    <row r="1301" spans="1:3" x14ac:dyDescent="0.3">
      <c r="A1301">
        <v>8221148391</v>
      </c>
      <c r="B1301">
        <v>100.55</v>
      </c>
      <c r="C1301" s="3">
        <v>46109</v>
      </c>
    </row>
    <row r="1302" spans="1:3" x14ac:dyDescent="0.3">
      <c r="A1302">
        <v>6010980412</v>
      </c>
      <c r="B1302">
        <v>432.82</v>
      </c>
      <c r="C1302" s="3">
        <v>46034</v>
      </c>
    </row>
    <row r="1303" spans="1:3" x14ac:dyDescent="0.3">
      <c r="A1303">
        <v>4953326784</v>
      </c>
      <c r="B1303">
        <v>66.06</v>
      </c>
      <c r="C1303" s="3">
        <v>45989</v>
      </c>
    </row>
    <row r="1304" spans="1:3" x14ac:dyDescent="0.3">
      <c r="A1304">
        <v>6328441398</v>
      </c>
      <c r="B1304">
        <v>443.38</v>
      </c>
      <c r="C1304" s="3">
        <v>45957</v>
      </c>
    </row>
    <row r="1305" spans="1:3" x14ac:dyDescent="0.3">
      <c r="A1305">
        <v>6047521528</v>
      </c>
      <c r="B1305">
        <v>324.72000000000003</v>
      </c>
      <c r="C1305" s="3">
        <v>46125</v>
      </c>
    </row>
    <row r="1306" spans="1:3" x14ac:dyDescent="0.3">
      <c r="A1306">
        <v>593770343</v>
      </c>
      <c r="B1306">
        <v>761.05</v>
      </c>
      <c r="C1306" s="3">
        <v>46129</v>
      </c>
    </row>
    <row r="1307" spans="1:3" x14ac:dyDescent="0.3">
      <c r="A1307">
        <v>9851290901</v>
      </c>
      <c r="B1307">
        <v>1134.25</v>
      </c>
      <c r="C1307" s="3">
        <v>45948</v>
      </c>
    </row>
    <row r="1308" spans="1:3" x14ac:dyDescent="0.3">
      <c r="A1308">
        <v>3709626482</v>
      </c>
      <c r="B1308">
        <v>643.79999999999995</v>
      </c>
      <c r="C1308" s="3">
        <v>46020</v>
      </c>
    </row>
    <row r="1309" spans="1:3" x14ac:dyDescent="0.3">
      <c r="A1309">
        <v>1712822560</v>
      </c>
      <c r="B1309">
        <v>922.88</v>
      </c>
      <c r="C1309" s="3">
        <v>45878</v>
      </c>
    </row>
    <row r="1310" spans="1:3" x14ac:dyDescent="0.3">
      <c r="A1310">
        <v>2584771625</v>
      </c>
      <c r="B1310">
        <v>286.37</v>
      </c>
      <c r="C1310" s="3">
        <v>45852</v>
      </c>
    </row>
    <row r="1311" spans="1:3" x14ac:dyDescent="0.3">
      <c r="A1311">
        <v>570966538</v>
      </c>
      <c r="B1311">
        <v>569.1</v>
      </c>
      <c r="C1311" s="3">
        <v>46021</v>
      </c>
    </row>
    <row r="1312" spans="1:3" x14ac:dyDescent="0.3">
      <c r="A1312">
        <v>395898730</v>
      </c>
      <c r="B1312">
        <v>588.28</v>
      </c>
      <c r="C1312" s="3">
        <v>46007</v>
      </c>
    </row>
    <row r="1313" spans="1:3" x14ac:dyDescent="0.3">
      <c r="A1313">
        <v>2592071882</v>
      </c>
      <c r="B1313">
        <v>592.79999999999995</v>
      </c>
      <c r="C1313" s="3">
        <v>45941</v>
      </c>
    </row>
    <row r="1314" spans="1:3" x14ac:dyDescent="0.3">
      <c r="A1314">
        <v>4053822305</v>
      </c>
      <c r="B1314">
        <v>756.23</v>
      </c>
      <c r="C1314" s="3">
        <v>46067</v>
      </c>
    </row>
    <row r="1315" spans="1:3" x14ac:dyDescent="0.3">
      <c r="A1315">
        <v>4236604486</v>
      </c>
      <c r="B1315">
        <v>620.41999999999996</v>
      </c>
      <c r="C1315" s="3">
        <v>46132</v>
      </c>
    </row>
    <row r="1316" spans="1:3" x14ac:dyDescent="0.3">
      <c r="A1316">
        <v>7926414447</v>
      </c>
      <c r="B1316">
        <v>1177.8499999999999</v>
      </c>
      <c r="C1316" s="3">
        <v>46000</v>
      </c>
    </row>
    <row r="1317" spans="1:3" x14ac:dyDescent="0.3">
      <c r="A1317">
        <v>3869373574</v>
      </c>
      <c r="B1317">
        <v>1118.45</v>
      </c>
      <c r="C1317" s="3">
        <v>45839</v>
      </c>
    </row>
    <row r="1318" spans="1:3" x14ac:dyDescent="0.3">
      <c r="A1318">
        <v>8861141738</v>
      </c>
      <c r="B1318">
        <v>1180.5</v>
      </c>
      <c r="C1318" s="3">
        <v>45839</v>
      </c>
    </row>
    <row r="1319" spans="1:3" x14ac:dyDescent="0.3">
      <c r="A1319">
        <v>9879418514</v>
      </c>
      <c r="B1319">
        <v>212.52</v>
      </c>
      <c r="C1319" s="3">
        <v>46030</v>
      </c>
    </row>
    <row r="1320" spans="1:3" x14ac:dyDescent="0.3">
      <c r="A1320">
        <v>8477103428</v>
      </c>
      <c r="B1320">
        <v>582.27</v>
      </c>
      <c r="C1320" s="3">
        <v>46165</v>
      </c>
    </row>
    <row r="1321" spans="1:3" x14ac:dyDescent="0.3">
      <c r="A1321">
        <v>7713398654</v>
      </c>
      <c r="B1321">
        <v>791.47</v>
      </c>
      <c r="C1321" s="3">
        <v>45923</v>
      </c>
    </row>
    <row r="1322" spans="1:3" x14ac:dyDescent="0.3">
      <c r="A1322">
        <v>4089623173</v>
      </c>
      <c r="B1322">
        <v>137.72999999999999</v>
      </c>
      <c r="C1322" s="3">
        <v>45857</v>
      </c>
    </row>
    <row r="1323" spans="1:3" x14ac:dyDescent="0.3">
      <c r="A1323">
        <v>6356553581</v>
      </c>
      <c r="B1323">
        <v>29.38</v>
      </c>
      <c r="C1323" s="3">
        <v>45950</v>
      </c>
    </row>
    <row r="1324" spans="1:3" x14ac:dyDescent="0.3">
      <c r="A1324">
        <v>4179285814</v>
      </c>
      <c r="B1324">
        <v>114.6</v>
      </c>
      <c r="C1324" s="3">
        <v>46177</v>
      </c>
    </row>
    <row r="1325" spans="1:3" x14ac:dyDescent="0.3">
      <c r="A1325">
        <v>1403685893</v>
      </c>
      <c r="B1325">
        <v>1038.96</v>
      </c>
      <c r="C1325" s="3">
        <v>46025</v>
      </c>
    </row>
    <row r="1326" spans="1:3" x14ac:dyDescent="0.3">
      <c r="A1326">
        <v>8797230129</v>
      </c>
      <c r="B1326">
        <v>389.78</v>
      </c>
      <c r="C1326" s="3">
        <v>45979</v>
      </c>
    </row>
    <row r="1327" spans="1:3" x14ac:dyDescent="0.3">
      <c r="A1327">
        <v>1678486993</v>
      </c>
      <c r="B1327">
        <v>723.43</v>
      </c>
      <c r="C1327" s="3">
        <v>45867</v>
      </c>
    </row>
    <row r="1328" spans="1:3" x14ac:dyDescent="0.3">
      <c r="A1328">
        <v>6014852873</v>
      </c>
      <c r="B1328">
        <v>1131.77</v>
      </c>
      <c r="C1328" s="3">
        <v>46105</v>
      </c>
    </row>
    <row r="1329" spans="1:3" x14ac:dyDescent="0.3">
      <c r="A1329">
        <v>4858216282</v>
      </c>
      <c r="B1329">
        <v>211.11</v>
      </c>
      <c r="C1329" s="3">
        <v>46013</v>
      </c>
    </row>
    <row r="1330" spans="1:3" x14ac:dyDescent="0.3">
      <c r="A1330">
        <v>5690083788</v>
      </c>
      <c r="B1330">
        <v>437.68</v>
      </c>
      <c r="C1330" s="3">
        <v>46096</v>
      </c>
    </row>
    <row r="1331" spans="1:3" x14ac:dyDescent="0.3">
      <c r="A1331">
        <v>4681825822</v>
      </c>
      <c r="B1331">
        <v>1246.8800000000001</v>
      </c>
      <c r="C1331" s="3">
        <v>46152</v>
      </c>
    </row>
    <row r="1332" spans="1:3" x14ac:dyDescent="0.3">
      <c r="A1332">
        <v>3036084274</v>
      </c>
      <c r="B1332">
        <v>573.63</v>
      </c>
      <c r="C1332" s="3">
        <v>45917</v>
      </c>
    </row>
    <row r="1333" spans="1:3" x14ac:dyDescent="0.3">
      <c r="A1333">
        <v>8709884494</v>
      </c>
      <c r="B1333">
        <v>472.36</v>
      </c>
      <c r="C1333" s="3">
        <v>46138</v>
      </c>
    </row>
    <row r="1334" spans="1:3" x14ac:dyDescent="0.3">
      <c r="A1334">
        <v>1720101138</v>
      </c>
      <c r="B1334">
        <v>259.51</v>
      </c>
      <c r="C1334" s="3">
        <v>45865</v>
      </c>
    </row>
    <row r="1335" spans="1:3" x14ac:dyDescent="0.3">
      <c r="A1335">
        <v>5477247290</v>
      </c>
      <c r="B1335">
        <v>141.74</v>
      </c>
      <c r="C1335" s="3">
        <v>45975</v>
      </c>
    </row>
    <row r="1336" spans="1:3" x14ac:dyDescent="0.3">
      <c r="A1336">
        <v>247751665</v>
      </c>
      <c r="B1336">
        <v>596.04999999999995</v>
      </c>
      <c r="C1336" s="3">
        <v>46141</v>
      </c>
    </row>
    <row r="1337" spans="1:3" x14ac:dyDescent="0.3">
      <c r="A1337">
        <v>8043692550</v>
      </c>
      <c r="B1337">
        <v>921.31</v>
      </c>
      <c r="C1337" s="3">
        <v>46128</v>
      </c>
    </row>
    <row r="1338" spans="1:3" x14ac:dyDescent="0.3">
      <c r="A1338">
        <v>6991355348</v>
      </c>
      <c r="B1338">
        <v>1328.03</v>
      </c>
      <c r="C1338" s="3">
        <v>46013</v>
      </c>
    </row>
    <row r="1339" spans="1:3" x14ac:dyDescent="0.3">
      <c r="A1339">
        <v>2194963888</v>
      </c>
      <c r="B1339">
        <v>699.99</v>
      </c>
      <c r="C1339" s="3">
        <v>45868</v>
      </c>
    </row>
    <row r="1340" spans="1:3" x14ac:dyDescent="0.3">
      <c r="A1340">
        <v>9552633628</v>
      </c>
      <c r="B1340">
        <v>110.85</v>
      </c>
      <c r="C1340" s="3">
        <v>46139</v>
      </c>
    </row>
    <row r="1341" spans="1:3" x14ac:dyDescent="0.3">
      <c r="A1341">
        <v>9179113715</v>
      </c>
      <c r="B1341">
        <v>1251.1099999999999</v>
      </c>
      <c r="C1341" s="3">
        <v>46002</v>
      </c>
    </row>
    <row r="1342" spans="1:3" x14ac:dyDescent="0.3">
      <c r="A1342">
        <v>7715432095</v>
      </c>
      <c r="B1342">
        <v>1026.78</v>
      </c>
      <c r="C1342" s="3">
        <v>45866</v>
      </c>
    </row>
    <row r="1343" spans="1:3" x14ac:dyDescent="0.3">
      <c r="A1343">
        <v>7733951768</v>
      </c>
      <c r="B1343">
        <v>231.04</v>
      </c>
      <c r="C1343" s="3">
        <v>46081</v>
      </c>
    </row>
    <row r="1344" spans="1:3" x14ac:dyDescent="0.3">
      <c r="A1344">
        <v>9272996246</v>
      </c>
      <c r="B1344">
        <v>929.55</v>
      </c>
      <c r="C1344" s="3">
        <v>45825</v>
      </c>
    </row>
    <row r="1345" spans="1:3" x14ac:dyDescent="0.3">
      <c r="A1345">
        <v>9981987171</v>
      </c>
      <c r="B1345">
        <v>624.1</v>
      </c>
      <c r="C1345" s="3">
        <v>46025</v>
      </c>
    </row>
    <row r="1346" spans="1:3" x14ac:dyDescent="0.3">
      <c r="A1346">
        <v>4837109063</v>
      </c>
      <c r="B1346">
        <v>936.92</v>
      </c>
      <c r="C1346" s="3">
        <v>45968</v>
      </c>
    </row>
    <row r="1347" spans="1:3" x14ac:dyDescent="0.3">
      <c r="A1347">
        <v>9735365152</v>
      </c>
      <c r="B1347">
        <v>887.73</v>
      </c>
      <c r="C1347" s="3">
        <v>45993</v>
      </c>
    </row>
    <row r="1348" spans="1:3" x14ac:dyDescent="0.3">
      <c r="A1348">
        <v>2484379070</v>
      </c>
      <c r="B1348">
        <v>1087.83</v>
      </c>
      <c r="C1348" s="3">
        <v>45844</v>
      </c>
    </row>
    <row r="1349" spans="1:3" x14ac:dyDescent="0.3">
      <c r="A1349">
        <v>7180241592</v>
      </c>
      <c r="B1349">
        <v>460.4</v>
      </c>
      <c r="C1349" s="3">
        <v>45841</v>
      </c>
    </row>
    <row r="1350" spans="1:3" x14ac:dyDescent="0.3">
      <c r="A1350">
        <v>8209708297</v>
      </c>
      <c r="B1350">
        <v>202.04</v>
      </c>
      <c r="C1350" s="3">
        <v>46147</v>
      </c>
    </row>
    <row r="1351" spans="1:3" x14ac:dyDescent="0.3">
      <c r="A1351">
        <v>972958460</v>
      </c>
      <c r="B1351">
        <v>429.26</v>
      </c>
      <c r="C1351" s="3">
        <v>46081</v>
      </c>
    </row>
    <row r="1352" spans="1:3" x14ac:dyDescent="0.3">
      <c r="A1352">
        <v>3880939988</v>
      </c>
      <c r="B1352">
        <v>1348.29</v>
      </c>
      <c r="C1352" s="3">
        <v>46095</v>
      </c>
    </row>
    <row r="1353" spans="1:3" x14ac:dyDescent="0.3">
      <c r="A1353">
        <v>8031940382</v>
      </c>
      <c r="B1353">
        <v>957.19</v>
      </c>
      <c r="C1353" s="3">
        <v>46144</v>
      </c>
    </row>
    <row r="1354" spans="1:3" x14ac:dyDescent="0.3">
      <c r="A1354">
        <v>8535611789</v>
      </c>
      <c r="B1354">
        <v>851.25</v>
      </c>
      <c r="C1354" s="3">
        <v>45973</v>
      </c>
    </row>
    <row r="1355" spans="1:3" x14ac:dyDescent="0.3">
      <c r="A1355">
        <v>1383280001</v>
      </c>
      <c r="B1355">
        <v>592.01</v>
      </c>
      <c r="C1355" s="3">
        <v>45940</v>
      </c>
    </row>
    <row r="1356" spans="1:3" x14ac:dyDescent="0.3">
      <c r="A1356">
        <v>5497233326</v>
      </c>
      <c r="B1356">
        <v>748.55</v>
      </c>
      <c r="C1356" s="3">
        <v>46159</v>
      </c>
    </row>
    <row r="1357" spans="1:3" x14ac:dyDescent="0.3">
      <c r="A1357">
        <v>6897217231</v>
      </c>
      <c r="B1357">
        <v>27.55</v>
      </c>
      <c r="C1357" s="3">
        <v>45883</v>
      </c>
    </row>
    <row r="1358" spans="1:3" x14ac:dyDescent="0.3">
      <c r="A1358">
        <v>3448189329</v>
      </c>
      <c r="B1358">
        <v>726.4</v>
      </c>
      <c r="C1358" s="3">
        <v>45930</v>
      </c>
    </row>
    <row r="1359" spans="1:3" x14ac:dyDescent="0.3">
      <c r="A1359">
        <v>4190361967</v>
      </c>
      <c r="B1359">
        <v>1083.19</v>
      </c>
      <c r="C1359" s="3">
        <v>46069</v>
      </c>
    </row>
    <row r="1360" spans="1:3" x14ac:dyDescent="0.3">
      <c r="A1360">
        <v>9312010377</v>
      </c>
      <c r="B1360">
        <v>616.85</v>
      </c>
      <c r="C1360" s="3">
        <v>46037</v>
      </c>
    </row>
    <row r="1361" spans="1:3" x14ac:dyDescent="0.3">
      <c r="A1361">
        <v>9486677014</v>
      </c>
      <c r="B1361">
        <v>267.35000000000002</v>
      </c>
      <c r="C1361" s="3">
        <v>46088</v>
      </c>
    </row>
    <row r="1362" spans="1:3" x14ac:dyDescent="0.3">
      <c r="A1362">
        <v>4797327571</v>
      </c>
      <c r="B1362">
        <v>287.05</v>
      </c>
      <c r="C1362" s="3">
        <v>45923</v>
      </c>
    </row>
    <row r="1363" spans="1:3" x14ac:dyDescent="0.3">
      <c r="A1363">
        <v>7984278748</v>
      </c>
      <c r="B1363">
        <v>1067.3699999999999</v>
      </c>
      <c r="C1363" s="3">
        <v>45908</v>
      </c>
    </row>
    <row r="1364" spans="1:3" x14ac:dyDescent="0.3">
      <c r="A1364">
        <v>9484927587</v>
      </c>
      <c r="B1364">
        <v>185.56</v>
      </c>
      <c r="C1364" s="3">
        <v>45978</v>
      </c>
    </row>
    <row r="1365" spans="1:3" x14ac:dyDescent="0.3">
      <c r="A1365">
        <v>7443361304</v>
      </c>
      <c r="B1365">
        <v>830.97</v>
      </c>
      <c r="C1365" s="3">
        <v>46073</v>
      </c>
    </row>
    <row r="1366" spans="1:3" x14ac:dyDescent="0.3">
      <c r="A1366">
        <v>2027852765</v>
      </c>
      <c r="B1366">
        <v>673.34</v>
      </c>
      <c r="C1366" s="3">
        <v>45992</v>
      </c>
    </row>
    <row r="1367" spans="1:3" x14ac:dyDescent="0.3">
      <c r="A1367">
        <v>3274524851</v>
      </c>
      <c r="B1367">
        <v>37.5</v>
      </c>
      <c r="C1367" s="3">
        <v>45845</v>
      </c>
    </row>
    <row r="1368" spans="1:3" x14ac:dyDescent="0.3">
      <c r="A1368">
        <v>8842066773</v>
      </c>
      <c r="B1368">
        <v>561.96</v>
      </c>
      <c r="C1368" s="3">
        <v>46135</v>
      </c>
    </row>
    <row r="1369" spans="1:3" x14ac:dyDescent="0.3">
      <c r="A1369">
        <v>6513129416</v>
      </c>
      <c r="B1369">
        <v>313.69</v>
      </c>
      <c r="C1369" s="3">
        <v>46101</v>
      </c>
    </row>
    <row r="1370" spans="1:3" x14ac:dyDescent="0.3">
      <c r="A1370">
        <v>3398888192</v>
      </c>
      <c r="B1370">
        <v>485.49</v>
      </c>
      <c r="C1370" s="3">
        <v>45834</v>
      </c>
    </row>
    <row r="1371" spans="1:3" x14ac:dyDescent="0.3">
      <c r="A1371">
        <v>4444396641</v>
      </c>
      <c r="B1371">
        <v>1364.19</v>
      </c>
      <c r="C1371" s="3">
        <v>46174</v>
      </c>
    </row>
    <row r="1372" spans="1:3" x14ac:dyDescent="0.3">
      <c r="A1372">
        <v>8715231237</v>
      </c>
      <c r="B1372">
        <v>769.74</v>
      </c>
      <c r="C1372" s="3">
        <v>45983</v>
      </c>
    </row>
    <row r="1373" spans="1:3" x14ac:dyDescent="0.3">
      <c r="A1373">
        <v>4285102875</v>
      </c>
      <c r="B1373">
        <v>867.32</v>
      </c>
      <c r="C1373" s="3">
        <v>46017</v>
      </c>
    </row>
    <row r="1374" spans="1:3" x14ac:dyDescent="0.3">
      <c r="A1374">
        <v>9574046723</v>
      </c>
      <c r="B1374">
        <v>477.21</v>
      </c>
      <c r="C1374" s="3">
        <v>46051</v>
      </c>
    </row>
    <row r="1375" spans="1:3" x14ac:dyDescent="0.3">
      <c r="A1375">
        <v>4827796331</v>
      </c>
      <c r="B1375">
        <v>531.55999999999995</v>
      </c>
      <c r="C1375" s="3">
        <v>46149</v>
      </c>
    </row>
    <row r="1376" spans="1:3" x14ac:dyDescent="0.3">
      <c r="A1376">
        <v>4020697382</v>
      </c>
      <c r="B1376">
        <v>1242.44</v>
      </c>
      <c r="C1376" s="3">
        <v>46152</v>
      </c>
    </row>
    <row r="1377" spans="1:3" x14ac:dyDescent="0.3">
      <c r="A1377">
        <v>602263602</v>
      </c>
      <c r="B1377">
        <v>1184.05</v>
      </c>
      <c r="C1377" s="3">
        <v>46014</v>
      </c>
    </row>
    <row r="1378" spans="1:3" x14ac:dyDescent="0.3">
      <c r="A1378">
        <v>9981097476</v>
      </c>
      <c r="B1378">
        <v>711.42</v>
      </c>
      <c r="C1378" s="3">
        <v>46027</v>
      </c>
    </row>
    <row r="1379" spans="1:3" x14ac:dyDescent="0.3">
      <c r="A1379">
        <v>7124132805</v>
      </c>
      <c r="B1379">
        <v>1098.43</v>
      </c>
      <c r="C1379" s="3">
        <v>46114</v>
      </c>
    </row>
    <row r="1380" spans="1:3" x14ac:dyDescent="0.3">
      <c r="A1380">
        <v>1652059130</v>
      </c>
      <c r="B1380">
        <v>1036.55</v>
      </c>
      <c r="C1380" s="3">
        <v>45861</v>
      </c>
    </row>
    <row r="1381" spans="1:3" x14ac:dyDescent="0.3">
      <c r="A1381">
        <v>2077338487</v>
      </c>
      <c r="B1381">
        <v>20.36</v>
      </c>
      <c r="C1381" s="3">
        <v>45868</v>
      </c>
    </row>
    <row r="1382" spans="1:3" x14ac:dyDescent="0.3">
      <c r="A1382">
        <v>8089395695</v>
      </c>
      <c r="B1382">
        <v>631.08000000000004</v>
      </c>
      <c r="C1382" s="3">
        <v>45906</v>
      </c>
    </row>
    <row r="1383" spans="1:3" x14ac:dyDescent="0.3">
      <c r="A1383">
        <v>4308035297</v>
      </c>
      <c r="B1383">
        <v>232</v>
      </c>
      <c r="C1383" s="3">
        <v>45907</v>
      </c>
    </row>
    <row r="1384" spans="1:3" x14ac:dyDescent="0.3">
      <c r="A1384">
        <v>4051222555</v>
      </c>
      <c r="B1384">
        <v>1159.6099999999999</v>
      </c>
      <c r="C1384" s="3">
        <v>46096</v>
      </c>
    </row>
    <row r="1385" spans="1:3" x14ac:dyDescent="0.3">
      <c r="A1385">
        <v>6442121795</v>
      </c>
      <c r="B1385">
        <v>588.59</v>
      </c>
      <c r="C1385" s="3">
        <v>45946</v>
      </c>
    </row>
    <row r="1386" spans="1:3" x14ac:dyDescent="0.3">
      <c r="A1386">
        <v>5818033113</v>
      </c>
      <c r="B1386">
        <v>1054.17</v>
      </c>
      <c r="C1386" s="3">
        <v>45951</v>
      </c>
    </row>
    <row r="1387" spans="1:3" x14ac:dyDescent="0.3">
      <c r="A1387">
        <v>8737368659</v>
      </c>
      <c r="B1387">
        <v>992.81</v>
      </c>
      <c r="C1387" s="3">
        <v>46159</v>
      </c>
    </row>
    <row r="1388" spans="1:3" x14ac:dyDescent="0.3">
      <c r="A1388">
        <v>5184411227</v>
      </c>
      <c r="B1388">
        <v>468.82</v>
      </c>
      <c r="C1388" s="3">
        <v>45975</v>
      </c>
    </row>
    <row r="1389" spans="1:3" x14ac:dyDescent="0.3">
      <c r="A1389">
        <v>9678569980</v>
      </c>
      <c r="B1389">
        <v>303.51</v>
      </c>
      <c r="C1389" s="3">
        <v>46140</v>
      </c>
    </row>
    <row r="1390" spans="1:3" x14ac:dyDescent="0.3">
      <c r="A1390">
        <v>9564895895</v>
      </c>
      <c r="B1390">
        <v>210.98</v>
      </c>
      <c r="C1390" s="3">
        <v>45997</v>
      </c>
    </row>
    <row r="1391" spans="1:3" x14ac:dyDescent="0.3">
      <c r="A1391">
        <v>8123721350</v>
      </c>
      <c r="B1391">
        <v>579.16999999999996</v>
      </c>
      <c r="C1391" s="3">
        <v>46002</v>
      </c>
    </row>
    <row r="1392" spans="1:3" x14ac:dyDescent="0.3">
      <c r="A1392">
        <v>3546353901</v>
      </c>
      <c r="B1392">
        <v>842.68</v>
      </c>
      <c r="C1392" s="3">
        <v>45994</v>
      </c>
    </row>
    <row r="1393" spans="1:3" x14ac:dyDescent="0.3">
      <c r="A1393">
        <v>2584455676</v>
      </c>
      <c r="B1393">
        <v>809.63</v>
      </c>
      <c r="C1393" s="3">
        <v>45868</v>
      </c>
    </row>
    <row r="1394" spans="1:3" x14ac:dyDescent="0.3">
      <c r="A1394">
        <v>4169185885</v>
      </c>
      <c r="B1394">
        <v>1083.98</v>
      </c>
      <c r="C1394" s="3">
        <v>45889</v>
      </c>
    </row>
    <row r="1395" spans="1:3" x14ac:dyDescent="0.3">
      <c r="A1395">
        <v>4554334571</v>
      </c>
      <c r="B1395">
        <v>940.12</v>
      </c>
      <c r="C1395" s="3">
        <v>45994</v>
      </c>
    </row>
    <row r="1396" spans="1:3" x14ac:dyDescent="0.3">
      <c r="A1396">
        <v>273254181</v>
      </c>
      <c r="B1396">
        <v>439.74</v>
      </c>
      <c r="C1396" s="3">
        <v>45895</v>
      </c>
    </row>
    <row r="1397" spans="1:3" x14ac:dyDescent="0.3">
      <c r="A1397">
        <v>5011077384</v>
      </c>
      <c r="B1397">
        <v>136.79</v>
      </c>
      <c r="C1397" s="3">
        <v>46150</v>
      </c>
    </row>
    <row r="1398" spans="1:3" x14ac:dyDescent="0.3">
      <c r="A1398">
        <v>2691007088</v>
      </c>
      <c r="B1398">
        <v>94.86</v>
      </c>
      <c r="C1398" s="3">
        <v>45835</v>
      </c>
    </row>
    <row r="1399" spans="1:3" x14ac:dyDescent="0.3">
      <c r="A1399">
        <v>8961469160</v>
      </c>
      <c r="B1399">
        <v>1137.8</v>
      </c>
      <c r="C1399" s="3">
        <v>46141</v>
      </c>
    </row>
    <row r="1400" spans="1:3" x14ac:dyDescent="0.3">
      <c r="A1400">
        <v>9608246418</v>
      </c>
      <c r="B1400">
        <v>143.46</v>
      </c>
      <c r="C1400" s="3">
        <v>45984</v>
      </c>
    </row>
    <row r="1401" spans="1:3" x14ac:dyDescent="0.3">
      <c r="A1401">
        <v>7777163352</v>
      </c>
      <c r="B1401">
        <v>661.08</v>
      </c>
      <c r="C1401" s="3">
        <v>46120</v>
      </c>
    </row>
    <row r="1402" spans="1:3" x14ac:dyDescent="0.3">
      <c r="A1402">
        <v>3079673784</v>
      </c>
      <c r="B1402">
        <v>530.98</v>
      </c>
      <c r="C1402" s="3">
        <v>45944</v>
      </c>
    </row>
    <row r="1403" spans="1:3" x14ac:dyDescent="0.3">
      <c r="A1403">
        <v>464142078</v>
      </c>
      <c r="B1403">
        <v>942.38</v>
      </c>
      <c r="C1403" s="3">
        <v>46072</v>
      </c>
    </row>
    <row r="1404" spans="1:3" x14ac:dyDescent="0.3">
      <c r="A1404">
        <v>2998097142</v>
      </c>
      <c r="B1404">
        <v>550.14</v>
      </c>
      <c r="C1404" s="3">
        <v>46059</v>
      </c>
    </row>
    <row r="1405" spans="1:3" x14ac:dyDescent="0.3">
      <c r="A1405">
        <v>2838999846</v>
      </c>
      <c r="B1405">
        <v>839.29</v>
      </c>
      <c r="C1405" s="3">
        <v>46037</v>
      </c>
    </row>
    <row r="1406" spans="1:3" x14ac:dyDescent="0.3">
      <c r="A1406">
        <v>4619654621</v>
      </c>
      <c r="B1406">
        <v>107.06</v>
      </c>
      <c r="C1406" s="3">
        <v>45840</v>
      </c>
    </row>
    <row r="1407" spans="1:3" x14ac:dyDescent="0.3">
      <c r="A1407">
        <v>1839167720</v>
      </c>
      <c r="B1407">
        <v>169.8</v>
      </c>
      <c r="C1407" s="3">
        <v>46144</v>
      </c>
    </row>
    <row r="1408" spans="1:3" x14ac:dyDescent="0.3">
      <c r="A1408">
        <v>2420962256</v>
      </c>
      <c r="B1408">
        <v>278.8</v>
      </c>
      <c r="C1408" s="3">
        <v>46118</v>
      </c>
    </row>
    <row r="1409" spans="1:3" x14ac:dyDescent="0.3">
      <c r="A1409">
        <v>164505673</v>
      </c>
      <c r="B1409">
        <v>927.18</v>
      </c>
      <c r="C1409" s="3">
        <v>45834</v>
      </c>
    </row>
    <row r="1410" spans="1:3" x14ac:dyDescent="0.3">
      <c r="A1410">
        <v>5854151142</v>
      </c>
      <c r="B1410">
        <v>961.5</v>
      </c>
      <c r="C1410" s="3">
        <v>46089</v>
      </c>
    </row>
    <row r="1411" spans="1:3" x14ac:dyDescent="0.3">
      <c r="A1411">
        <v>1513701542</v>
      </c>
      <c r="B1411">
        <v>862.99</v>
      </c>
      <c r="C1411" s="3">
        <v>46177</v>
      </c>
    </row>
    <row r="1412" spans="1:3" x14ac:dyDescent="0.3">
      <c r="A1412">
        <v>1844620732</v>
      </c>
      <c r="B1412">
        <v>1067.74</v>
      </c>
      <c r="C1412" s="3">
        <v>46048</v>
      </c>
    </row>
    <row r="1413" spans="1:3" x14ac:dyDescent="0.3">
      <c r="A1413">
        <v>1351694830</v>
      </c>
      <c r="B1413">
        <v>1049.57</v>
      </c>
      <c r="C1413" s="3">
        <v>45857</v>
      </c>
    </row>
    <row r="1414" spans="1:3" x14ac:dyDescent="0.3">
      <c r="A1414">
        <v>134719734</v>
      </c>
      <c r="B1414">
        <v>1207.81</v>
      </c>
      <c r="C1414" s="3">
        <v>45992</v>
      </c>
    </row>
    <row r="1415" spans="1:3" x14ac:dyDescent="0.3">
      <c r="A1415">
        <v>8378925565</v>
      </c>
      <c r="B1415">
        <v>678.23</v>
      </c>
      <c r="C1415" s="3">
        <v>46124</v>
      </c>
    </row>
    <row r="1416" spans="1:3" x14ac:dyDescent="0.3">
      <c r="A1416">
        <v>3085136892</v>
      </c>
      <c r="B1416">
        <v>1062.3699999999999</v>
      </c>
      <c r="C1416" s="3">
        <v>45914</v>
      </c>
    </row>
    <row r="1417" spans="1:3" x14ac:dyDescent="0.3">
      <c r="A1417">
        <v>2976429884</v>
      </c>
      <c r="B1417">
        <v>417.58</v>
      </c>
      <c r="C1417" s="3">
        <v>46009</v>
      </c>
    </row>
    <row r="1418" spans="1:3" x14ac:dyDescent="0.3">
      <c r="A1418">
        <v>5931795796</v>
      </c>
      <c r="B1418">
        <v>167.54</v>
      </c>
      <c r="C1418" s="3">
        <v>46075</v>
      </c>
    </row>
    <row r="1419" spans="1:3" x14ac:dyDescent="0.3">
      <c r="A1419">
        <v>2829723922</v>
      </c>
      <c r="B1419">
        <v>279.91000000000003</v>
      </c>
      <c r="C1419" s="3">
        <v>45985</v>
      </c>
    </row>
    <row r="1420" spans="1:3" x14ac:dyDescent="0.3">
      <c r="A1420">
        <v>9417074603</v>
      </c>
      <c r="B1420">
        <v>1047.6600000000001</v>
      </c>
      <c r="C1420" s="3">
        <v>46153</v>
      </c>
    </row>
    <row r="1421" spans="1:3" x14ac:dyDescent="0.3">
      <c r="A1421">
        <v>5913844000</v>
      </c>
      <c r="B1421">
        <v>329.72</v>
      </c>
      <c r="C1421" s="3">
        <v>46131</v>
      </c>
    </row>
    <row r="1422" spans="1:3" x14ac:dyDescent="0.3">
      <c r="A1422">
        <v>4682309338</v>
      </c>
      <c r="B1422">
        <v>156.33000000000001</v>
      </c>
      <c r="C1422" s="3">
        <v>46061</v>
      </c>
    </row>
    <row r="1423" spans="1:3" x14ac:dyDescent="0.3">
      <c r="A1423">
        <v>4033986142</v>
      </c>
      <c r="B1423">
        <v>740.22</v>
      </c>
      <c r="C1423" s="3">
        <v>46018</v>
      </c>
    </row>
    <row r="1424" spans="1:3" x14ac:dyDescent="0.3">
      <c r="A1424">
        <v>6211684111</v>
      </c>
      <c r="B1424">
        <v>742.45</v>
      </c>
      <c r="C1424" s="3">
        <v>46172</v>
      </c>
    </row>
    <row r="1425" spans="1:3" x14ac:dyDescent="0.3">
      <c r="A1425">
        <v>2622152329</v>
      </c>
      <c r="B1425">
        <v>115.18</v>
      </c>
      <c r="C1425" s="3">
        <v>45910</v>
      </c>
    </row>
    <row r="1426" spans="1:3" x14ac:dyDescent="0.3">
      <c r="A1426">
        <v>447423301</v>
      </c>
      <c r="B1426">
        <v>1265.77</v>
      </c>
      <c r="C1426" s="3">
        <v>46117</v>
      </c>
    </row>
    <row r="1427" spans="1:3" x14ac:dyDescent="0.3">
      <c r="A1427">
        <v>8830925399</v>
      </c>
      <c r="B1427">
        <v>139.37</v>
      </c>
      <c r="C1427" s="3">
        <v>46179</v>
      </c>
    </row>
    <row r="1428" spans="1:3" x14ac:dyDescent="0.3">
      <c r="A1428">
        <v>4189220824</v>
      </c>
      <c r="B1428">
        <v>59.01</v>
      </c>
      <c r="C1428" s="3">
        <v>46042</v>
      </c>
    </row>
    <row r="1429" spans="1:3" x14ac:dyDescent="0.3">
      <c r="A1429">
        <v>6211320584</v>
      </c>
      <c r="B1429">
        <v>1104.58</v>
      </c>
      <c r="C1429" s="3">
        <v>46084</v>
      </c>
    </row>
    <row r="1430" spans="1:3" x14ac:dyDescent="0.3">
      <c r="A1430">
        <v>4401696041</v>
      </c>
      <c r="B1430">
        <v>387.71</v>
      </c>
      <c r="C1430" s="3">
        <v>46054</v>
      </c>
    </row>
    <row r="1431" spans="1:3" x14ac:dyDescent="0.3">
      <c r="A1431">
        <v>6414258454</v>
      </c>
      <c r="B1431">
        <v>177.81</v>
      </c>
      <c r="C1431" s="3">
        <v>46052</v>
      </c>
    </row>
    <row r="1432" spans="1:3" x14ac:dyDescent="0.3">
      <c r="A1432">
        <v>8365322242</v>
      </c>
      <c r="B1432">
        <v>647.77</v>
      </c>
      <c r="C1432" s="3">
        <v>46055</v>
      </c>
    </row>
    <row r="1433" spans="1:3" x14ac:dyDescent="0.3">
      <c r="A1433">
        <v>5282429866</v>
      </c>
      <c r="B1433">
        <v>372.7</v>
      </c>
      <c r="C1433" s="3">
        <v>46104</v>
      </c>
    </row>
    <row r="1434" spans="1:3" x14ac:dyDescent="0.3">
      <c r="A1434">
        <v>9146833683</v>
      </c>
      <c r="B1434">
        <v>170.08</v>
      </c>
      <c r="C1434" s="3">
        <v>45963</v>
      </c>
    </row>
    <row r="1435" spans="1:3" x14ac:dyDescent="0.3">
      <c r="A1435">
        <v>7655164696</v>
      </c>
      <c r="B1435">
        <v>1120.22</v>
      </c>
      <c r="C1435" s="3">
        <v>45989</v>
      </c>
    </row>
    <row r="1436" spans="1:3" x14ac:dyDescent="0.3">
      <c r="A1436">
        <v>1505648945</v>
      </c>
      <c r="B1436">
        <v>1161.4000000000001</v>
      </c>
      <c r="C1436" s="3">
        <v>45936</v>
      </c>
    </row>
    <row r="1437" spans="1:3" x14ac:dyDescent="0.3">
      <c r="A1437">
        <v>933967958</v>
      </c>
      <c r="B1437">
        <v>481.97</v>
      </c>
      <c r="C1437" s="3">
        <v>45973</v>
      </c>
    </row>
    <row r="1438" spans="1:3" x14ac:dyDescent="0.3">
      <c r="A1438">
        <v>6543405887</v>
      </c>
      <c r="B1438">
        <v>1216.08</v>
      </c>
      <c r="C1438" s="3">
        <v>46134</v>
      </c>
    </row>
    <row r="1439" spans="1:3" x14ac:dyDescent="0.3">
      <c r="A1439">
        <v>6180710585</v>
      </c>
      <c r="B1439">
        <v>487.76</v>
      </c>
      <c r="C1439" s="3">
        <v>46017</v>
      </c>
    </row>
    <row r="1440" spans="1:3" x14ac:dyDescent="0.3">
      <c r="A1440">
        <v>7445140359</v>
      </c>
      <c r="B1440">
        <v>137.57</v>
      </c>
      <c r="C1440" s="3">
        <v>45968</v>
      </c>
    </row>
    <row r="1441" spans="1:3" x14ac:dyDescent="0.3">
      <c r="A1441">
        <v>8054257094</v>
      </c>
      <c r="B1441">
        <v>102.63</v>
      </c>
      <c r="C1441" s="3">
        <v>46101</v>
      </c>
    </row>
    <row r="1442" spans="1:3" x14ac:dyDescent="0.3">
      <c r="A1442">
        <v>3413870053</v>
      </c>
      <c r="B1442">
        <v>399.19</v>
      </c>
      <c r="C1442" s="3">
        <v>45919</v>
      </c>
    </row>
    <row r="1443" spans="1:3" x14ac:dyDescent="0.3">
      <c r="A1443">
        <v>1844464416</v>
      </c>
      <c r="B1443">
        <v>594.74</v>
      </c>
      <c r="C1443" s="3">
        <v>45960</v>
      </c>
    </row>
    <row r="1444" spans="1:3" x14ac:dyDescent="0.3">
      <c r="A1444">
        <v>7972086306</v>
      </c>
      <c r="B1444">
        <v>860.11</v>
      </c>
      <c r="C1444" s="3">
        <v>46127</v>
      </c>
    </row>
    <row r="1445" spans="1:3" x14ac:dyDescent="0.3">
      <c r="A1445">
        <v>4322497970</v>
      </c>
      <c r="B1445">
        <v>613.70000000000005</v>
      </c>
      <c r="C1445" s="3">
        <v>46158</v>
      </c>
    </row>
    <row r="1446" spans="1:3" x14ac:dyDescent="0.3">
      <c r="A1446">
        <v>4380232555</v>
      </c>
      <c r="B1446">
        <v>1258.0899999999999</v>
      </c>
      <c r="C1446" s="3">
        <v>45977</v>
      </c>
    </row>
    <row r="1447" spans="1:3" x14ac:dyDescent="0.3">
      <c r="A1447">
        <v>5809422647</v>
      </c>
      <c r="B1447">
        <v>331.85</v>
      </c>
      <c r="C1447" s="3">
        <v>45897</v>
      </c>
    </row>
    <row r="1448" spans="1:3" x14ac:dyDescent="0.3">
      <c r="A1448">
        <v>5034154119</v>
      </c>
      <c r="B1448">
        <v>1157.69</v>
      </c>
      <c r="C1448" s="3">
        <v>45845</v>
      </c>
    </row>
    <row r="1449" spans="1:3" x14ac:dyDescent="0.3">
      <c r="A1449">
        <v>5468172079</v>
      </c>
      <c r="B1449">
        <v>432.09</v>
      </c>
      <c r="C1449" s="3">
        <v>46140</v>
      </c>
    </row>
    <row r="1450" spans="1:3" x14ac:dyDescent="0.3">
      <c r="A1450">
        <v>6091123463</v>
      </c>
      <c r="B1450">
        <v>666.11</v>
      </c>
      <c r="C1450" s="3">
        <v>45893</v>
      </c>
    </row>
    <row r="1451" spans="1:3" x14ac:dyDescent="0.3">
      <c r="A1451">
        <v>254301698</v>
      </c>
      <c r="B1451">
        <v>474.98</v>
      </c>
      <c r="C1451" s="3">
        <v>46002</v>
      </c>
    </row>
    <row r="1452" spans="1:3" x14ac:dyDescent="0.3">
      <c r="A1452">
        <v>8600129333</v>
      </c>
      <c r="B1452">
        <v>689.99</v>
      </c>
      <c r="C1452" s="3">
        <v>45894</v>
      </c>
    </row>
    <row r="1453" spans="1:3" x14ac:dyDescent="0.3">
      <c r="A1453">
        <v>9912747855</v>
      </c>
      <c r="B1453">
        <v>1080.47</v>
      </c>
      <c r="C1453" s="3">
        <v>45978</v>
      </c>
    </row>
    <row r="1454" spans="1:3" x14ac:dyDescent="0.3">
      <c r="A1454">
        <v>2040317465</v>
      </c>
      <c r="B1454">
        <v>799.05</v>
      </c>
      <c r="C1454" s="3">
        <v>46040</v>
      </c>
    </row>
    <row r="1455" spans="1:3" x14ac:dyDescent="0.3">
      <c r="A1455">
        <v>8849639797</v>
      </c>
      <c r="B1455">
        <v>814.07</v>
      </c>
      <c r="C1455" s="3">
        <v>46120</v>
      </c>
    </row>
    <row r="1456" spans="1:3" x14ac:dyDescent="0.3">
      <c r="A1456">
        <v>4376744418</v>
      </c>
      <c r="B1456">
        <v>429.82</v>
      </c>
      <c r="C1456" s="3">
        <v>45960</v>
      </c>
    </row>
    <row r="1457" spans="1:3" x14ac:dyDescent="0.3">
      <c r="A1457">
        <v>165738254</v>
      </c>
      <c r="B1457">
        <v>884.28</v>
      </c>
      <c r="C1457" s="3">
        <v>45910</v>
      </c>
    </row>
    <row r="1458" spans="1:3" x14ac:dyDescent="0.3">
      <c r="A1458">
        <v>2096775958</v>
      </c>
      <c r="B1458">
        <v>932.73</v>
      </c>
      <c r="C1458" s="3">
        <v>45880</v>
      </c>
    </row>
    <row r="1459" spans="1:3" x14ac:dyDescent="0.3">
      <c r="A1459">
        <v>1864518430</v>
      </c>
      <c r="B1459">
        <v>674.4</v>
      </c>
      <c r="C1459" s="3">
        <v>46039</v>
      </c>
    </row>
    <row r="1460" spans="1:3" x14ac:dyDescent="0.3">
      <c r="A1460">
        <v>1864168751</v>
      </c>
      <c r="B1460">
        <v>782.24</v>
      </c>
      <c r="C1460" s="3">
        <v>45954</v>
      </c>
    </row>
    <row r="1461" spans="1:3" x14ac:dyDescent="0.3">
      <c r="A1461">
        <v>6736530967</v>
      </c>
      <c r="B1461">
        <v>1120.3800000000001</v>
      </c>
      <c r="C1461" s="3">
        <v>46035</v>
      </c>
    </row>
    <row r="1462" spans="1:3" x14ac:dyDescent="0.3">
      <c r="A1462">
        <v>4875076466</v>
      </c>
      <c r="B1462">
        <v>594.79</v>
      </c>
      <c r="C1462" s="3">
        <v>46129</v>
      </c>
    </row>
    <row r="1463" spans="1:3" x14ac:dyDescent="0.3">
      <c r="A1463">
        <v>2325520163</v>
      </c>
      <c r="B1463">
        <v>477.84</v>
      </c>
      <c r="C1463" s="3">
        <v>46059</v>
      </c>
    </row>
    <row r="1464" spans="1:3" x14ac:dyDescent="0.3">
      <c r="A1464">
        <v>1008329756</v>
      </c>
      <c r="B1464">
        <v>430.71</v>
      </c>
      <c r="C1464" s="3">
        <v>46165</v>
      </c>
    </row>
    <row r="1465" spans="1:3" x14ac:dyDescent="0.3">
      <c r="A1465">
        <v>231849952</v>
      </c>
      <c r="B1465">
        <v>686.78</v>
      </c>
      <c r="C1465" s="3">
        <v>46148</v>
      </c>
    </row>
    <row r="1466" spans="1:3" x14ac:dyDescent="0.3">
      <c r="A1466">
        <v>6718080703</v>
      </c>
      <c r="B1466">
        <v>585.61</v>
      </c>
      <c r="C1466" s="3">
        <v>45884</v>
      </c>
    </row>
    <row r="1467" spans="1:3" x14ac:dyDescent="0.3">
      <c r="A1467">
        <v>672216733</v>
      </c>
      <c r="B1467">
        <v>71.05</v>
      </c>
      <c r="C1467" s="3">
        <v>46045</v>
      </c>
    </row>
    <row r="1468" spans="1:3" x14ac:dyDescent="0.3">
      <c r="A1468">
        <v>9124709093</v>
      </c>
      <c r="B1468">
        <v>235.08</v>
      </c>
      <c r="C1468" s="3">
        <v>45845</v>
      </c>
    </row>
    <row r="1469" spans="1:3" x14ac:dyDescent="0.3">
      <c r="A1469">
        <v>6583975978</v>
      </c>
      <c r="B1469">
        <v>1168.73</v>
      </c>
      <c r="C1469" s="3">
        <v>45868</v>
      </c>
    </row>
    <row r="1470" spans="1:3" x14ac:dyDescent="0.3">
      <c r="A1470">
        <v>6194762647</v>
      </c>
      <c r="B1470">
        <v>1087.78</v>
      </c>
      <c r="C1470" s="3">
        <v>46167</v>
      </c>
    </row>
    <row r="1471" spans="1:3" x14ac:dyDescent="0.3">
      <c r="A1471">
        <v>4988597973</v>
      </c>
      <c r="B1471">
        <v>245.25</v>
      </c>
      <c r="C1471" s="3">
        <v>46029</v>
      </c>
    </row>
    <row r="1472" spans="1:3" x14ac:dyDescent="0.3">
      <c r="A1472">
        <v>1175343621</v>
      </c>
      <c r="B1472">
        <v>1053.74</v>
      </c>
      <c r="C1472" s="3">
        <v>45958</v>
      </c>
    </row>
    <row r="1473" spans="1:3" x14ac:dyDescent="0.3">
      <c r="A1473">
        <v>35883031</v>
      </c>
      <c r="B1473">
        <v>37.08</v>
      </c>
      <c r="C1473" s="3">
        <v>46189</v>
      </c>
    </row>
    <row r="1474" spans="1:3" x14ac:dyDescent="0.3">
      <c r="A1474">
        <v>5413621937</v>
      </c>
      <c r="B1474">
        <v>125.22</v>
      </c>
      <c r="C1474" s="3">
        <v>46083</v>
      </c>
    </row>
    <row r="1475" spans="1:3" x14ac:dyDescent="0.3">
      <c r="A1475">
        <v>7867567895</v>
      </c>
      <c r="B1475">
        <v>1028.98</v>
      </c>
      <c r="C1475" s="3">
        <v>45851</v>
      </c>
    </row>
    <row r="1476" spans="1:3" x14ac:dyDescent="0.3">
      <c r="A1476">
        <v>4044273355</v>
      </c>
      <c r="B1476">
        <v>747.51</v>
      </c>
      <c r="C1476" s="3">
        <v>45950</v>
      </c>
    </row>
    <row r="1477" spans="1:3" x14ac:dyDescent="0.3">
      <c r="A1477">
        <v>3077435265</v>
      </c>
      <c r="B1477">
        <v>433.02</v>
      </c>
      <c r="C1477" s="3">
        <v>46174</v>
      </c>
    </row>
    <row r="1478" spans="1:3" x14ac:dyDescent="0.3">
      <c r="A1478">
        <v>4910355901</v>
      </c>
      <c r="B1478">
        <v>411.44</v>
      </c>
      <c r="C1478" s="3">
        <v>45920</v>
      </c>
    </row>
    <row r="1479" spans="1:3" x14ac:dyDescent="0.3">
      <c r="A1479">
        <v>784932457</v>
      </c>
      <c r="B1479">
        <v>1053.1400000000001</v>
      </c>
      <c r="C1479" s="3">
        <v>46170</v>
      </c>
    </row>
    <row r="1480" spans="1:3" x14ac:dyDescent="0.3">
      <c r="A1480">
        <v>8999467086</v>
      </c>
      <c r="B1480">
        <v>710.81</v>
      </c>
      <c r="C1480" s="3">
        <v>46028</v>
      </c>
    </row>
    <row r="1481" spans="1:3" x14ac:dyDescent="0.3">
      <c r="A1481">
        <v>8664897287</v>
      </c>
      <c r="B1481">
        <v>1023.47</v>
      </c>
      <c r="C1481" s="3">
        <v>46161</v>
      </c>
    </row>
    <row r="1482" spans="1:3" x14ac:dyDescent="0.3">
      <c r="A1482">
        <v>4796462579</v>
      </c>
      <c r="B1482">
        <v>468.23</v>
      </c>
      <c r="C1482" s="3">
        <v>45909</v>
      </c>
    </row>
    <row r="1483" spans="1:3" x14ac:dyDescent="0.3">
      <c r="A1483">
        <v>7804897140</v>
      </c>
      <c r="B1483">
        <v>717.51</v>
      </c>
      <c r="C1483" s="3">
        <v>45967</v>
      </c>
    </row>
    <row r="1484" spans="1:3" x14ac:dyDescent="0.3">
      <c r="A1484">
        <v>9115959911</v>
      </c>
      <c r="B1484">
        <v>1126.1600000000001</v>
      </c>
      <c r="C1484" s="3">
        <v>46049</v>
      </c>
    </row>
    <row r="1485" spans="1:3" x14ac:dyDescent="0.3">
      <c r="A1485">
        <v>93622976</v>
      </c>
      <c r="B1485">
        <v>492.03</v>
      </c>
      <c r="C1485" s="3">
        <v>45910</v>
      </c>
    </row>
    <row r="1486" spans="1:3" x14ac:dyDescent="0.3">
      <c r="A1486">
        <v>5020906356</v>
      </c>
      <c r="B1486">
        <v>1158.45</v>
      </c>
      <c r="C1486" s="3">
        <v>45921</v>
      </c>
    </row>
    <row r="1487" spans="1:3" x14ac:dyDescent="0.3">
      <c r="A1487">
        <v>7385512476</v>
      </c>
      <c r="B1487">
        <v>937.93</v>
      </c>
      <c r="C1487" s="3">
        <v>45880</v>
      </c>
    </row>
    <row r="1488" spans="1:3" x14ac:dyDescent="0.3">
      <c r="A1488">
        <v>6004042804</v>
      </c>
      <c r="B1488">
        <v>140.22999999999999</v>
      </c>
      <c r="C1488" s="3">
        <v>45970</v>
      </c>
    </row>
    <row r="1489" spans="1:3" x14ac:dyDescent="0.3">
      <c r="A1489">
        <v>1711061031</v>
      </c>
      <c r="B1489">
        <v>225.78</v>
      </c>
      <c r="C1489" s="3">
        <v>45902</v>
      </c>
    </row>
    <row r="1490" spans="1:3" x14ac:dyDescent="0.3">
      <c r="A1490">
        <v>8439999918</v>
      </c>
      <c r="B1490">
        <v>283.74</v>
      </c>
      <c r="C1490" s="3">
        <v>45930</v>
      </c>
    </row>
    <row r="1491" spans="1:3" x14ac:dyDescent="0.3">
      <c r="A1491">
        <v>6621137936</v>
      </c>
      <c r="B1491">
        <v>1046.8599999999999</v>
      </c>
      <c r="C1491" s="3">
        <v>45933</v>
      </c>
    </row>
    <row r="1492" spans="1:3" x14ac:dyDescent="0.3">
      <c r="A1492">
        <v>5775863934</v>
      </c>
      <c r="B1492">
        <v>1087.17</v>
      </c>
      <c r="C1492" s="3">
        <v>46091</v>
      </c>
    </row>
    <row r="1493" spans="1:3" x14ac:dyDescent="0.3">
      <c r="A1493">
        <v>757800013</v>
      </c>
      <c r="B1493">
        <v>864.6</v>
      </c>
      <c r="C1493" s="3">
        <v>46015</v>
      </c>
    </row>
    <row r="1494" spans="1:3" x14ac:dyDescent="0.3">
      <c r="A1494">
        <v>3799840383</v>
      </c>
      <c r="B1494">
        <v>1222.9000000000001</v>
      </c>
      <c r="C1494" s="3">
        <v>45961</v>
      </c>
    </row>
    <row r="1495" spans="1:3" x14ac:dyDescent="0.3">
      <c r="A1495">
        <v>1981567454</v>
      </c>
      <c r="B1495">
        <v>660.88</v>
      </c>
      <c r="C1495" s="3">
        <v>46095</v>
      </c>
    </row>
    <row r="1496" spans="1:3" x14ac:dyDescent="0.3">
      <c r="A1496">
        <v>8110973054</v>
      </c>
      <c r="B1496">
        <v>1128.6199999999999</v>
      </c>
      <c r="C1496" s="3">
        <v>45968</v>
      </c>
    </row>
    <row r="1497" spans="1:3" x14ac:dyDescent="0.3">
      <c r="A1497">
        <v>7285858611</v>
      </c>
      <c r="B1497">
        <v>887.56</v>
      </c>
      <c r="C1497" s="3">
        <v>46010</v>
      </c>
    </row>
    <row r="1498" spans="1:3" x14ac:dyDescent="0.3">
      <c r="A1498">
        <v>2936726463</v>
      </c>
      <c r="B1498">
        <v>565.71</v>
      </c>
      <c r="C1498" s="3">
        <v>46097</v>
      </c>
    </row>
    <row r="1499" spans="1:3" x14ac:dyDescent="0.3">
      <c r="A1499">
        <v>817174210</v>
      </c>
      <c r="B1499">
        <v>439.85</v>
      </c>
      <c r="C1499" s="3">
        <v>46110</v>
      </c>
    </row>
    <row r="1500" spans="1:3" x14ac:dyDescent="0.3">
      <c r="A1500">
        <v>8177444581</v>
      </c>
      <c r="B1500">
        <v>670.58</v>
      </c>
      <c r="C1500" s="3">
        <v>46084</v>
      </c>
    </row>
    <row r="1501" spans="1:3" x14ac:dyDescent="0.3">
      <c r="A1501">
        <v>6076870641</v>
      </c>
      <c r="B1501">
        <v>573.89</v>
      </c>
      <c r="C1501" s="3">
        <v>45891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D039-CC08-4A3A-8316-6EB858FAC726}">
  <sheetPr codeName="Arkusz12"/>
  <dimension ref="A1:B1501"/>
  <sheetViews>
    <sheetView workbookViewId="0">
      <selection sqref="A1:D1501"/>
    </sheetView>
  </sheetViews>
  <sheetFormatPr defaultRowHeight="14.4" x14ac:dyDescent="0.3"/>
  <cols>
    <col min="1" max="1" width="11" bestFit="1" customWidth="1"/>
    <col min="2" max="2" width="13.33203125" bestFit="1" customWidth="1"/>
  </cols>
  <sheetData>
    <row r="1" spans="1:2" x14ac:dyDescent="0.3">
      <c r="A1" t="s">
        <v>0</v>
      </c>
      <c r="B1" t="s">
        <v>39</v>
      </c>
    </row>
    <row r="2" spans="1:2" x14ac:dyDescent="0.3">
      <c r="A2">
        <v>3018989874</v>
      </c>
      <c r="B2">
        <v>133.16999999999999</v>
      </c>
    </row>
    <row r="3" spans="1:2" x14ac:dyDescent="0.3">
      <c r="A3">
        <v>7101648854</v>
      </c>
      <c r="B3">
        <v>1342.94</v>
      </c>
    </row>
    <row r="4" spans="1:2" x14ac:dyDescent="0.3">
      <c r="A4">
        <v>1546966771</v>
      </c>
      <c r="B4">
        <v>398.83</v>
      </c>
    </row>
    <row r="5" spans="1:2" x14ac:dyDescent="0.3">
      <c r="A5">
        <v>1244711365</v>
      </c>
      <c r="B5">
        <v>591.59</v>
      </c>
    </row>
    <row r="6" spans="1:2" x14ac:dyDescent="0.3">
      <c r="A6">
        <v>3507834065</v>
      </c>
      <c r="B6">
        <v>720.9</v>
      </c>
    </row>
    <row r="7" spans="1:2" x14ac:dyDescent="0.3">
      <c r="A7">
        <v>1340301193</v>
      </c>
      <c r="B7">
        <v>160.04</v>
      </c>
    </row>
    <row r="8" spans="1:2" x14ac:dyDescent="0.3">
      <c r="A8">
        <v>5290506790</v>
      </c>
      <c r="B8">
        <v>358.42</v>
      </c>
    </row>
    <row r="9" spans="1:2" x14ac:dyDescent="0.3">
      <c r="A9">
        <v>8731672165</v>
      </c>
      <c r="B9">
        <v>1292.93</v>
      </c>
    </row>
    <row r="10" spans="1:2" x14ac:dyDescent="0.3">
      <c r="A10">
        <v>4401696041</v>
      </c>
      <c r="B10">
        <v>468.71</v>
      </c>
    </row>
    <row r="11" spans="1:2" x14ac:dyDescent="0.3">
      <c r="A11">
        <v>7978093053</v>
      </c>
      <c r="B11">
        <v>92.96</v>
      </c>
    </row>
    <row r="12" spans="1:2" x14ac:dyDescent="0.3">
      <c r="A12">
        <v>8814568659</v>
      </c>
      <c r="B12">
        <v>1061.8800000000001</v>
      </c>
    </row>
    <row r="13" spans="1:2" x14ac:dyDescent="0.3">
      <c r="A13">
        <v>4589167037</v>
      </c>
      <c r="B13">
        <v>121.12</v>
      </c>
    </row>
    <row r="14" spans="1:2" x14ac:dyDescent="0.3">
      <c r="A14">
        <v>494247386</v>
      </c>
      <c r="B14">
        <v>593.64</v>
      </c>
    </row>
    <row r="15" spans="1:2" x14ac:dyDescent="0.3">
      <c r="A15">
        <v>8422063891</v>
      </c>
      <c r="B15">
        <v>151.56</v>
      </c>
    </row>
    <row r="16" spans="1:2" x14ac:dyDescent="0.3">
      <c r="A16">
        <v>8997223828</v>
      </c>
      <c r="B16">
        <v>1226.56</v>
      </c>
    </row>
    <row r="17" spans="1:2" x14ac:dyDescent="0.3">
      <c r="A17">
        <v>2745689775</v>
      </c>
      <c r="B17">
        <v>421.38</v>
      </c>
    </row>
    <row r="18" spans="1:2" x14ac:dyDescent="0.3">
      <c r="A18">
        <v>416361014</v>
      </c>
      <c r="B18">
        <v>1060.77</v>
      </c>
    </row>
    <row r="19" spans="1:2" x14ac:dyDescent="0.3">
      <c r="A19">
        <v>3414641900</v>
      </c>
      <c r="B19">
        <v>327.3</v>
      </c>
    </row>
    <row r="20" spans="1:2" x14ac:dyDescent="0.3">
      <c r="A20">
        <v>3897579762</v>
      </c>
      <c r="B20">
        <v>205.08</v>
      </c>
    </row>
    <row r="21" spans="1:2" x14ac:dyDescent="0.3">
      <c r="A21">
        <v>8829223925</v>
      </c>
      <c r="B21">
        <v>695.3</v>
      </c>
    </row>
    <row r="22" spans="1:2" x14ac:dyDescent="0.3">
      <c r="A22">
        <v>4971704469</v>
      </c>
      <c r="B22">
        <v>352.56</v>
      </c>
    </row>
    <row r="23" spans="1:2" x14ac:dyDescent="0.3">
      <c r="A23">
        <v>3229701526</v>
      </c>
      <c r="B23">
        <v>855.73</v>
      </c>
    </row>
    <row r="24" spans="1:2" x14ac:dyDescent="0.3">
      <c r="A24">
        <v>5729808371</v>
      </c>
      <c r="B24">
        <v>1240.46</v>
      </c>
    </row>
    <row r="25" spans="1:2" x14ac:dyDescent="0.3">
      <c r="A25">
        <v>3989853276</v>
      </c>
      <c r="B25">
        <v>1424.35</v>
      </c>
    </row>
    <row r="26" spans="1:2" x14ac:dyDescent="0.3">
      <c r="A26">
        <v>979349317</v>
      </c>
      <c r="B26">
        <v>634.98</v>
      </c>
    </row>
    <row r="27" spans="1:2" x14ac:dyDescent="0.3">
      <c r="A27">
        <v>4759833078</v>
      </c>
      <c r="B27">
        <v>200.98</v>
      </c>
    </row>
    <row r="28" spans="1:2" x14ac:dyDescent="0.3">
      <c r="A28">
        <v>3640204483</v>
      </c>
      <c r="B28">
        <v>350.74</v>
      </c>
    </row>
    <row r="29" spans="1:2" x14ac:dyDescent="0.3">
      <c r="A29">
        <v>1872349647</v>
      </c>
      <c r="B29">
        <v>423.68</v>
      </c>
    </row>
    <row r="30" spans="1:2" x14ac:dyDescent="0.3">
      <c r="A30">
        <v>7443071005</v>
      </c>
      <c r="B30">
        <v>120.63</v>
      </c>
    </row>
    <row r="31" spans="1:2" x14ac:dyDescent="0.3">
      <c r="A31">
        <v>6288166389</v>
      </c>
      <c r="B31">
        <v>193.33</v>
      </c>
    </row>
    <row r="32" spans="1:2" x14ac:dyDescent="0.3">
      <c r="A32">
        <v>8683764866</v>
      </c>
      <c r="B32">
        <v>951.09</v>
      </c>
    </row>
    <row r="33" spans="1:2" x14ac:dyDescent="0.3">
      <c r="A33">
        <v>5034497277</v>
      </c>
      <c r="B33">
        <v>1249.74</v>
      </c>
    </row>
    <row r="34" spans="1:2" x14ac:dyDescent="0.3">
      <c r="A34">
        <v>7177662447</v>
      </c>
      <c r="B34">
        <v>974.5</v>
      </c>
    </row>
    <row r="35" spans="1:2" x14ac:dyDescent="0.3">
      <c r="A35">
        <v>905801550</v>
      </c>
      <c r="B35">
        <v>1201.53</v>
      </c>
    </row>
    <row r="36" spans="1:2" x14ac:dyDescent="0.3">
      <c r="A36">
        <v>7973614203</v>
      </c>
      <c r="B36">
        <v>1074.47</v>
      </c>
    </row>
    <row r="37" spans="1:2" x14ac:dyDescent="0.3">
      <c r="A37">
        <v>8632599520</v>
      </c>
      <c r="B37">
        <v>418.46</v>
      </c>
    </row>
    <row r="38" spans="1:2" x14ac:dyDescent="0.3">
      <c r="A38">
        <v>2624682345</v>
      </c>
      <c r="B38">
        <v>233.62</v>
      </c>
    </row>
    <row r="39" spans="1:2" x14ac:dyDescent="0.3">
      <c r="A39">
        <v>1363693601</v>
      </c>
      <c r="B39">
        <v>209.66</v>
      </c>
    </row>
    <row r="40" spans="1:2" x14ac:dyDescent="0.3">
      <c r="A40">
        <v>6581662173</v>
      </c>
      <c r="B40">
        <v>1308.46</v>
      </c>
    </row>
    <row r="41" spans="1:2" x14ac:dyDescent="0.3">
      <c r="A41">
        <v>4885601158</v>
      </c>
      <c r="B41">
        <v>1337.73</v>
      </c>
    </row>
    <row r="42" spans="1:2" x14ac:dyDescent="0.3">
      <c r="A42">
        <v>640362087</v>
      </c>
      <c r="B42">
        <v>1458.63</v>
      </c>
    </row>
    <row r="43" spans="1:2" x14ac:dyDescent="0.3">
      <c r="A43">
        <v>4962311478</v>
      </c>
      <c r="B43">
        <v>899.71</v>
      </c>
    </row>
    <row r="44" spans="1:2" x14ac:dyDescent="0.3">
      <c r="A44">
        <v>1264720928</v>
      </c>
      <c r="B44">
        <v>252.22</v>
      </c>
    </row>
    <row r="45" spans="1:2" x14ac:dyDescent="0.3">
      <c r="A45">
        <v>960105886</v>
      </c>
      <c r="B45">
        <v>610.86</v>
      </c>
    </row>
    <row r="46" spans="1:2" x14ac:dyDescent="0.3">
      <c r="A46">
        <v>4119304067</v>
      </c>
      <c r="B46">
        <v>566.51</v>
      </c>
    </row>
    <row r="47" spans="1:2" x14ac:dyDescent="0.3">
      <c r="A47">
        <v>4256622787</v>
      </c>
      <c r="B47">
        <v>1216.48</v>
      </c>
    </row>
    <row r="48" spans="1:2" x14ac:dyDescent="0.3">
      <c r="A48">
        <v>7134523027</v>
      </c>
      <c r="B48">
        <v>1010.06</v>
      </c>
    </row>
    <row r="49" spans="1:2" x14ac:dyDescent="0.3">
      <c r="A49">
        <v>6502285358</v>
      </c>
      <c r="B49">
        <v>693.33</v>
      </c>
    </row>
    <row r="50" spans="1:2" x14ac:dyDescent="0.3">
      <c r="A50">
        <v>5813845849</v>
      </c>
      <c r="B50">
        <v>831.44</v>
      </c>
    </row>
    <row r="51" spans="1:2" x14ac:dyDescent="0.3">
      <c r="A51">
        <v>4057602288</v>
      </c>
      <c r="B51">
        <v>191.83</v>
      </c>
    </row>
    <row r="52" spans="1:2" x14ac:dyDescent="0.3">
      <c r="A52">
        <v>1872155526</v>
      </c>
      <c r="B52">
        <v>823.97</v>
      </c>
    </row>
    <row r="53" spans="1:2" x14ac:dyDescent="0.3">
      <c r="A53">
        <v>7804897140</v>
      </c>
      <c r="B53">
        <v>793.3</v>
      </c>
    </row>
    <row r="54" spans="1:2" x14ac:dyDescent="0.3">
      <c r="A54">
        <v>3145937378</v>
      </c>
      <c r="B54">
        <v>502.35</v>
      </c>
    </row>
    <row r="55" spans="1:2" x14ac:dyDescent="0.3">
      <c r="A55">
        <v>9200714270</v>
      </c>
      <c r="B55">
        <v>144.35</v>
      </c>
    </row>
    <row r="56" spans="1:2" x14ac:dyDescent="0.3">
      <c r="A56">
        <v>3726521649</v>
      </c>
      <c r="B56">
        <v>189.51</v>
      </c>
    </row>
    <row r="57" spans="1:2" x14ac:dyDescent="0.3">
      <c r="A57">
        <v>3331110489</v>
      </c>
      <c r="B57">
        <v>56.57</v>
      </c>
    </row>
    <row r="58" spans="1:2" x14ac:dyDescent="0.3">
      <c r="A58">
        <v>2321270818</v>
      </c>
      <c r="B58">
        <v>959.28</v>
      </c>
    </row>
    <row r="59" spans="1:2" x14ac:dyDescent="0.3">
      <c r="A59">
        <v>49060395</v>
      </c>
      <c r="B59">
        <v>957.3</v>
      </c>
    </row>
    <row r="60" spans="1:2" x14ac:dyDescent="0.3">
      <c r="A60">
        <v>4627924422</v>
      </c>
      <c r="B60">
        <v>318.26</v>
      </c>
    </row>
    <row r="61" spans="1:2" x14ac:dyDescent="0.3">
      <c r="A61">
        <v>4545444293</v>
      </c>
      <c r="B61">
        <v>952.23</v>
      </c>
    </row>
    <row r="62" spans="1:2" x14ac:dyDescent="0.3">
      <c r="A62">
        <v>723385438</v>
      </c>
      <c r="B62">
        <v>617.29</v>
      </c>
    </row>
    <row r="63" spans="1:2" x14ac:dyDescent="0.3">
      <c r="A63">
        <v>4293065338</v>
      </c>
      <c r="B63">
        <v>1103.17</v>
      </c>
    </row>
    <row r="64" spans="1:2" x14ac:dyDescent="0.3">
      <c r="A64">
        <v>3460899321</v>
      </c>
      <c r="B64">
        <v>1346.67</v>
      </c>
    </row>
    <row r="65" spans="1:2" x14ac:dyDescent="0.3">
      <c r="A65">
        <v>9587736249</v>
      </c>
      <c r="B65">
        <v>44.14</v>
      </c>
    </row>
    <row r="66" spans="1:2" x14ac:dyDescent="0.3">
      <c r="A66">
        <v>3896280786</v>
      </c>
      <c r="B66">
        <v>1251.81</v>
      </c>
    </row>
    <row r="67" spans="1:2" x14ac:dyDescent="0.3">
      <c r="A67">
        <v>2638112581</v>
      </c>
      <c r="B67">
        <v>349.41</v>
      </c>
    </row>
    <row r="68" spans="1:2" x14ac:dyDescent="0.3">
      <c r="A68">
        <v>7252120233</v>
      </c>
      <c r="B68">
        <v>1414.68</v>
      </c>
    </row>
    <row r="69" spans="1:2" x14ac:dyDescent="0.3">
      <c r="A69">
        <v>264460270</v>
      </c>
      <c r="B69">
        <v>760.82</v>
      </c>
    </row>
    <row r="70" spans="1:2" x14ac:dyDescent="0.3">
      <c r="A70">
        <v>4397165241</v>
      </c>
      <c r="B70">
        <v>1205.75</v>
      </c>
    </row>
    <row r="71" spans="1:2" x14ac:dyDescent="0.3">
      <c r="A71">
        <v>8712354569</v>
      </c>
      <c r="B71">
        <v>1001.64</v>
      </c>
    </row>
    <row r="72" spans="1:2" x14ac:dyDescent="0.3">
      <c r="A72">
        <v>6076662900</v>
      </c>
      <c r="B72">
        <v>645.51</v>
      </c>
    </row>
    <row r="73" spans="1:2" x14ac:dyDescent="0.3">
      <c r="A73">
        <v>8830230245</v>
      </c>
      <c r="B73">
        <v>799.67</v>
      </c>
    </row>
    <row r="74" spans="1:2" x14ac:dyDescent="0.3">
      <c r="A74">
        <v>4854625782</v>
      </c>
      <c r="B74">
        <v>1452.48</v>
      </c>
    </row>
    <row r="75" spans="1:2" x14ac:dyDescent="0.3">
      <c r="A75">
        <v>6058410908</v>
      </c>
      <c r="B75">
        <v>928.49</v>
      </c>
    </row>
    <row r="76" spans="1:2" x14ac:dyDescent="0.3">
      <c r="A76">
        <v>5204612147</v>
      </c>
      <c r="B76">
        <v>1160.45</v>
      </c>
    </row>
    <row r="77" spans="1:2" x14ac:dyDescent="0.3">
      <c r="A77">
        <v>9885437277</v>
      </c>
      <c r="B77">
        <v>591.17999999999995</v>
      </c>
    </row>
    <row r="78" spans="1:2" x14ac:dyDescent="0.3">
      <c r="A78">
        <v>1134559611</v>
      </c>
      <c r="B78">
        <v>742.23</v>
      </c>
    </row>
    <row r="79" spans="1:2" x14ac:dyDescent="0.3">
      <c r="A79">
        <v>8267075880</v>
      </c>
      <c r="B79">
        <v>691.19</v>
      </c>
    </row>
    <row r="80" spans="1:2" x14ac:dyDescent="0.3">
      <c r="A80">
        <v>4035810515</v>
      </c>
      <c r="B80">
        <v>872.45</v>
      </c>
    </row>
    <row r="81" spans="1:2" x14ac:dyDescent="0.3">
      <c r="A81">
        <v>7284804485</v>
      </c>
      <c r="B81">
        <v>870.16</v>
      </c>
    </row>
    <row r="82" spans="1:2" x14ac:dyDescent="0.3">
      <c r="A82">
        <v>4303868746</v>
      </c>
      <c r="B82">
        <v>763.89</v>
      </c>
    </row>
    <row r="83" spans="1:2" x14ac:dyDescent="0.3">
      <c r="A83">
        <v>4557090285</v>
      </c>
      <c r="B83">
        <v>80.599999999999994</v>
      </c>
    </row>
    <row r="84" spans="1:2" x14ac:dyDescent="0.3">
      <c r="A84">
        <v>93622976</v>
      </c>
      <c r="B84">
        <v>549.20000000000005</v>
      </c>
    </row>
    <row r="85" spans="1:2" x14ac:dyDescent="0.3">
      <c r="A85">
        <v>9085256340</v>
      </c>
      <c r="B85">
        <v>923.51</v>
      </c>
    </row>
    <row r="86" spans="1:2" x14ac:dyDescent="0.3">
      <c r="A86">
        <v>9754296056</v>
      </c>
      <c r="B86">
        <v>1054.79</v>
      </c>
    </row>
    <row r="87" spans="1:2" x14ac:dyDescent="0.3">
      <c r="A87">
        <v>2615031163</v>
      </c>
      <c r="B87">
        <v>488.12</v>
      </c>
    </row>
    <row r="88" spans="1:2" x14ac:dyDescent="0.3">
      <c r="A88">
        <v>4754354915</v>
      </c>
      <c r="B88">
        <v>90.23</v>
      </c>
    </row>
    <row r="89" spans="1:2" x14ac:dyDescent="0.3">
      <c r="A89">
        <v>7259725051</v>
      </c>
      <c r="B89">
        <v>1115.31</v>
      </c>
    </row>
    <row r="90" spans="1:2" x14ac:dyDescent="0.3">
      <c r="A90">
        <v>8655916954</v>
      </c>
      <c r="B90">
        <v>866.56</v>
      </c>
    </row>
    <row r="91" spans="1:2" x14ac:dyDescent="0.3">
      <c r="A91">
        <v>7792184731</v>
      </c>
      <c r="B91">
        <v>1083.42</v>
      </c>
    </row>
    <row r="92" spans="1:2" x14ac:dyDescent="0.3">
      <c r="A92">
        <v>7386218318</v>
      </c>
      <c r="B92">
        <v>80.16</v>
      </c>
    </row>
    <row r="93" spans="1:2" x14ac:dyDescent="0.3">
      <c r="A93">
        <v>3709626482</v>
      </c>
      <c r="B93">
        <v>713.67</v>
      </c>
    </row>
    <row r="94" spans="1:2" x14ac:dyDescent="0.3">
      <c r="A94">
        <v>9869274062</v>
      </c>
      <c r="B94">
        <v>592.61</v>
      </c>
    </row>
    <row r="95" spans="1:2" x14ac:dyDescent="0.3">
      <c r="A95">
        <v>4271732353</v>
      </c>
      <c r="B95">
        <v>517.36</v>
      </c>
    </row>
    <row r="96" spans="1:2" x14ac:dyDescent="0.3">
      <c r="A96">
        <v>548005016</v>
      </c>
      <c r="B96">
        <v>393.92</v>
      </c>
    </row>
    <row r="97" spans="1:2" x14ac:dyDescent="0.3">
      <c r="A97">
        <v>9435579712</v>
      </c>
      <c r="B97">
        <v>117.05</v>
      </c>
    </row>
    <row r="98" spans="1:2" x14ac:dyDescent="0.3">
      <c r="A98">
        <v>231849952</v>
      </c>
      <c r="B98">
        <v>756.36</v>
      </c>
    </row>
    <row r="99" spans="1:2" x14ac:dyDescent="0.3">
      <c r="A99">
        <v>2840330181</v>
      </c>
      <c r="B99">
        <v>294.67</v>
      </c>
    </row>
    <row r="100" spans="1:2" x14ac:dyDescent="0.3">
      <c r="A100">
        <v>5101497958</v>
      </c>
      <c r="B100">
        <v>1079.3900000000001</v>
      </c>
    </row>
    <row r="101" spans="1:2" x14ac:dyDescent="0.3">
      <c r="A101">
        <v>7254175086</v>
      </c>
      <c r="B101">
        <v>361.79</v>
      </c>
    </row>
    <row r="102" spans="1:2" x14ac:dyDescent="0.3">
      <c r="A102">
        <v>5569069149</v>
      </c>
      <c r="B102">
        <v>401.78</v>
      </c>
    </row>
    <row r="103" spans="1:2" x14ac:dyDescent="0.3">
      <c r="A103">
        <v>4525412265</v>
      </c>
      <c r="B103">
        <v>651.66</v>
      </c>
    </row>
    <row r="104" spans="1:2" x14ac:dyDescent="0.3">
      <c r="A104">
        <v>6132483149</v>
      </c>
      <c r="B104">
        <v>1130.26</v>
      </c>
    </row>
    <row r="105" spans="1:2" x14ac:dyDescent="0.3">
      <c r="A105">
        <v>1985661828</v>
      </c>
      <c r="B105">
        <v>295.44</v>
      </c>
    </row>
    <row r="106" spans="1:2" x14ac:dyDescent="0.3">
      <c r="A106">
        <v>680192239</v>
      </c>
      <c r="B106">
        <v>289.89999999999998</v>
      </c>
    </row>
    <row r="107" spans="1:2" x14ac:dyDescent="0.3">
      <c r="A107">
        <v>7987691076</v>
      </c>
      <c r="B107">
        <v>1247.43</v>
      </c>
    </row>
    <row r="108" spans="1:2" x14ac:dyDescent="0.3">
      <c r="A108">
        <v>7790358828</v>
      </c>
      <c r="B108">
        <v>147.34</v>
      </c>
    </row>
    <row r="109" spans="1:2" x14ac:dyDescent="0.3">
      <c r="A109">
        <v>8573067266</v>
      </c>
      <c r="B109">
        <v>40.770000000000003</v>
      </c>
    </row>
    <row r="110" spans="1:2" x14ac:dyDescent="0.3">
      <c r="A110">
        <v>9250530816</v>
      </c>
      <c r="B110">
        <v>474.14</v>
      </c>
    </row>
    <row r="111" spans="1:2" x14ac:dyDescent="0.3">
      <c r="A111">
        <v>8538811853</v>
      </c>
      <c r="B111">
        <v>240.69</v>
      </c>
    </row>
    <row r="112" spans="1:2" x14ac:dyDescent="0.3">
      <c r="A112">
        <v>8892390654</v>
      </c>
      <c r="B112">
        <v>570.87</v>
      </c>
    </row>
    <row r="113" spans="1:2" x14ac:dyDescent="0.3">
      <c r="A113">
        <v>2919638215</v>
      </c>
      <c r="B113">
        <v>624.01</v>
      </c>
    </row>
    <row r="114" spans="1:2" x14ac:dyDescent="0.3">
      <c r="A114">
        <v>7543072981</v>
      </c>
      <c r="B114">
        <v>1194.77</v>
      </c>
    </row>
    <row r="115" spans="1:2" x14ac:dyDescent="0.3">
      <c r="A115">
        <v>9974645300</v>
      </c>
      <c r="B115">
        <v>815.31</v>
      </c>
    </row>
    <row r="116" spans="1:2" x14ac:dyDescent="0.3">
      <c r="A116">
        <v>5448457488</v>
      </c>
      <c r="B116">
        <v>568.54</v>
      </c>
    </row>
    <row r="117" spans="1:2" x14ac:dyDescent="0.3">
      <c r="A117">
        <v>6445484406</v>
      </c>
      <c r="B117">
        <v>1417.26</v>
      </c>
    </row>
    <row r="118" spans="1:2" x14ac:dyDescent="0.3">
      <c r="A118">
        <v>8855228033</v>
      </c>
      <c r="B118">
        <v>810.92</v>
      </c>
    </row>
    <row r="119" spans="1:2" x14ac:dyDescent="0.3">
      <c r="A119">
        <v>3868862848</v>
      </c>
      <c r="B119">
        <v>992.33</v>
      </c>
    </row>
    <row r="120" spans="1:2" x14ac:dyDescent="0.3">
      <c r="A120">
        <v>2986789735</v>
      </c>
      <c r="B120">
        <v>748.98</v>
      </c>
    </row>
    <row r="121" spans="1:2" x14ac:dyDescent="0.3">
      <c r="A121">
        <v>2677302491</v>
      </c>
      <c r="B121">
        <v>1096.6400000000001</v>
      </c>
    </row>
    <row r="122" spans="1:2" x14ac:dyDescent="0.3">
      <c r="A122">
        <v>4648974903</v>
      </c>
      <c r="B122">
        <v>831.67</v>
      </c>
    </row>
    <row r="123" spans="1:2" x14ac:dyDescent="0.3">
      <c r="A123">
        <v>8753198443</v>
      </c>
      <c r="B123">
        <v>400.43</v>
      </c>
    </row>
    <row r="124" spans="1:2" x14ac:dyDescent="0.3">
      <c r="A124">
        <v>6054916213</v>
      </c>
      <c r="B124">
        <v>46.72</v>
      </c>
    </row>
    <row r="125" spans="1:2" x14ac:dyDescent="0.3">
      <c r="A125">
        <v>3356374106</v>
      </c>
      <c r="B125">
        <v>843.46</v>
      </c>
    </row>
    <row r="126" spans="1:2" x14ac:dyDescent="0.3">
      <c r="A126">
        <v>7730337933</v>
      </c>
      <c r="B126">
        <v>1058.44</v>
      </c>
    </row>
    <row r="127" spans="1:2" x14ac:dyDescent="0.3">
      <c r="A127">
        <v>7905120910</v>
      </c>
      <c r="B127">
        <v>1268.8699999999999</v>
      </c>
    </row>
    <row r="128" spans="1:2" x14ac:dyDescent="0.3">
      <c r="A128">
        <v>4905986547</v>
      </c>
      <c r="B128">
        <v>692.71</v>
      </c>
    </row>
    <row r="129" spans="1:2" x14ac:dyDescent="0.3">
      <c r="A129">
        <v>6764993565</v>
      </c>
      <c r="B129">
        <v>1437.07</v>
      </c>
    </row>
    <row r="130" spans="1:2" x14ac:dyDescent="0.3">
      <c r="A130">
        <v>20166222</v>
      </c>
      <c r="B130">
        <v>942.88</v>
      </c>
    </row>
    <row r="131" spans="1:2" x14ac:dyDescent="0.3">
      <c r="A131">
        <v>871418358</v>
      </c>
      <c r="B131">
        <v>1290</v>
      </c>
    </row>
    <row r="132" spans="1:2" x14ac:dyDescent="0.3">
      <c r="A132">
        <v>8888673098</v>
      </c>
      <c r="B132">
        <v>267.06</v>
      </c>
    </row>
    <row r="133" spans="1:2" x14ac:dyDescent="0.3">
      <c r="A133">
        <v>6539095485</v>
      </c>
      <c r="B133">
        <v>572.55999999999995</v>
      </c>
    </row>
    <row r="134" spans="1:2" x14ac:dyDescent="0.3">
      <c r="A134">
        <v>6214919015</v>
      </c>
      <c r="B134">
        <v>1264.9000000000001</v>
      </c>
    </row>
    <row r="135" spans="1:2" x14ac:dyDescent="0.3">
      <c r="A135">
        <v>7299489658</v>
      </c>
      <c r="B135">
        <v>746.77</v>
      </c>
    </row>
    <row r="136" spans="1:2" x14ac:dyDescent="0.3">
      <c r="A136">
        <v>2869035234</v>
      </c>
      <c r="B136">
        <v>827.97</v>
      </c>
    </row>
    <row r="137" spans="1:2" x14ac:dyDescent="0.3">
      <c r="A137">
        <v>9509005264</v>
      </c>
      <c r="B137">
        <v>221.05</v>
      </c>
    </row>
    <row r="138" spans="1:2" x14ac:dyDescent="0.3">
      <c r="A138">
        <v>3202551321</v>
      </c>
      <c r="B138">
        <v>242.25</v>
      </c>
    </row>
    <row r="139" spans="1:2" x14ac:dyDescent="0.3">
      <c r="A139">
        <v>2414417809</v>
      </c>
      <c r="B139">
        <v>1357.01</v>
      </c>
    </row>
    <row r="140" spans="1:2" x14ac:dyDescent="0.3">
      <c r="A140">
        <v>1831745363</v>
      </c>
      <c r="B140">
        <v>566.26</v>
      </c>
    </row>
    <row r="141" spans="1:2" x14ac:dyDescent="0.3">
      <c r="A141">
        <v>9690771694</v>
      </c>
      <c r="B141">
        <v>924.1</v>
      </c>
    </row>
    <row r="142" spans="1:2" x14ac:dyDescent="0.3">
      <c r="A142">
        <v>863664887</v>
      </c>
      <c r="B142">
        <v>322.25</v>
      </c>
    </row>
    <row r="143" spans="1:2" x14ac:dyDescent="0.3">
      <c r="A143">
        <v>5735752962</v>
      </c>
      <c r="B143">
        <v>473.75</v>
      </c>
    </row>
    <row r="144" spans="1:2" x14ac:dyDescent="0.3">
      <c r="A144">
        <v>7244673182</v>
      </c>
      <c r="B144">
        <v>756.92</v>
      </c>
    </row>
    <row r="145" spans="1:2" x14ac:dyDescent="0.3">
      <c r="A145">
        <v>4231715769</v>
      </c>
      <c r="B145">
        <v>613.86</v>
      </c>
    </row>
    <row r="146" spans="1:2" x14ac:dyDescent="0.3">
      <c r="A146">
        <v>719497802</v>
      </c>
      <c r="B146">
        <v>1192.25</v>
      </c>
    </row>
    <row r="147" spans="1:2" x14ac:dyDescent="0.3">
      <c r="A147">
        <v>5279300432</v>
      </c>
      <c r="B147">
        <v>992.74</v>
      </c>
    </row>
    <row r="148" spans="1:2" x14ac:dyDescent="0.3">
      <c r="A148">
        <v>8780147857</v>
      </c>
      <c r="B148">
        <v>882.63</v>
      </c>
    </row>
    <row r="149" spans="1:2" x14ac:dyDescent="0.3">
      <c r="A149">
        <v>7793101073</v>
      </c>
      <c r="B149">
        <v>158.19999999999999</v>
      </c>
    </row>
    <row r="150" spans="1:2" x14ac:dyDescent="0.3">
      <c r="A150">
        <v>164505673</v>
      </c>
      <c r="B150">
        <v>1104.8699999999999</v>
      </c>
    </row>
    <row r="151" spans="1:2" x14ac:dyDescent="0.3">
      <c r="A151">
        <v>7459722480</v>
      </c>
      <c r="B151">
        <v>1012.31</v>
      </c>
    </row>
    <row r="152" spans="1:2" x14ac:dyDescent="0.3">
      <c r="A152">
        <v>7020024667</v>
      </c>
      <c r="B152">
        <v>177.65</v>
      </c>
    </row>
    <row r="153" spans="1:2" x14ac:dyDescent="0.3">
      <c r="A153">
        <v>1447079714</v>
      </c>
      <c r="B153">
        <v>952.24</v>
      </c>
    </row>
    <row r="154" spans="1:2" x14ac:dyDescent="0.3">
      <c r="A154">
        <v>8235843686</v>
      </c>
      <c r="B154">
        <v>1066.6099999999999</v>
      </c>
    </row>
    <row r="155" spans="1:2" x14ac:dyDescent="0.3">
      <c r="A155">
        <v>5200198722</v>
      </c>
      <c r="B155">
        <v>793.3</v>
      </c>
    </row>
    <row r="156" spans="1:2" x14ac:dyDescent="0.3">
      <c r="A156">
        <v>9043964135</v>
      </c>
      <c r="B156">
        <v>242.31</v>
      </c>
    </row>
    <row r="157" spans="1:2" x14ac:dyDescent="0.3">
      <c r="A157">
        <v>6399855932</v>
      </c>
      <c r="B157">
        <v>488.78</v>
      </c>
    </row>
    <row r="158" spans="1:2" x14ac:dyDescent="0.3">
      <c r="A158">
        <v>1415028198</v>
      </c>
      <c r="B158">
        <v>1268.6199999999999</v>
      </c>
    </row>
    <row r="159" spans="1:2" x14ac:dyDescent="0.3">
      <c r="A159">
        <v>5989621977</v>
      </c>
      <c r="B159">
        <v>641.79</v>
      </c>
    </row>
    <row r="160" spans="1:2" x14ac:dyDescent="0.3">
      <c r="A160">
        <v>933420214</v>
      </c>
      <c r="B160">
        <v>1275.21</v>
      </c>
    </row>
    <row r="161" spans="1:2" x14ac:dyDescent="0.3">
      <c r="A161">
        <v>776787631</v>
      </c>
      <c r="B161">
        <v>653.08000000000004</v>
      </c>
    </row>
    <row r="162" spans="1:2" x14ac:dyDescent="0.3">
      <c r="A162">
        <v>9405522933</v>
      </c>
      <c r="B162">
        <v>1132.82</v>
      </c>
    </row>
    <row r="163" spans="1:2" x14ac:dyDescent="0.3">
      <c r="A163">
        <v>2844359941</v>
      </c>
      <c r="B163">
        <v>356.19</v>
      </c>
    </row>
    <row r="164" spans="1:2" x14ac:dyDescent="0.3">
      <c r="A164">
        <v>5497233326</v>
      </c>
      <c r="B164">
        <v>776.49</v>
      </c>
    </row>
    <row r="165" spans="1:2" x14ac:dyDescent="0.3">
      <c r="A165">
        <v>8710501686</v>
      </c>
      <c r="B165">
        <v>1079.52</v>
      </c>
    </row>
    <row r="166" spans="1:2" x14ac:dyDescent="0.3">
      <c r="A166">
        <v>9132563626</v>
      </c>
      <c r="B166">
        <v>464.81</v>
      </c>
    </row>
    <row r="167" spans="1:2" x14ac:dyDescent="0.3">
      <c r="A167">
        <v>4715925688</v>
      </c>
      <c r="B167">
        <v>738.6</v>
      </c>
    </row>
    <row r="168" spans="1:2" x14ac:dyDescent="0.3">
      <c r="A168">
        <v>7818948532</v>
      </c>
      <c r="B168">
        <v>799.5</v>
      </c>
    </row>
    <row r="169" spans="1:2" x14ac:dyDescent="0.3">
      <c r="A169">
        <v>286168729</v>
      </c>
      <c r="B169">
        <v>890.42</v>
      </c>
    </row>
    <row r="170" spans="1:2" x14ac:dyDescent="0.3">
      <c r="A170">
        <v>1653129334</v>
      </c>
      <c r="B170">
        <v>777.47</v>
      </c>
    </row>
    <row r="171" spans="1:2" x14ac:dyDescent="0.3">
      <c r="A171">
        <v>7680772884</v>
      </c>
      <c r="B171">
        <v>497.44</v>
      </c>
    </row>
    <row r="172" spans="1:2" x14ac:dyDescent="0.3">
      <c r="A172">
        <v>959620744</v>
      </c>
      <c r="B172">
        <v>365.48</v>
      </c>
    </row>
    <row r="173" spans="1:2" x14ac:dyDescent="0.3">
      <c r="A173">
        <v>4988322302</v>
      </c>
      <c r="B173">
        <v>230.29</v>
      </c>
    </row>
    <row r="174" spans="1:2" x14ac:dyDescent="0.3">
      <c r="A174">
        <v>2146963616</v>
      </c>
      <c r="B174">
        <v>242.29</v>
      </c>
    </row>
    <row r="175" spans="1:2" x14ac:dyDescent="0.3">
      <c r="A175">
        <v>3059487972</v>
      </c>
      <c r="B175">
        <v>821.66</v>
      </c>
    </row>
    <row r="176" spans="1:2" x14ac:dyDescent="0.3">
      <c r="A176">
        <v>789911007</v>
      </c>
      <c r="B176">
        <v>749.27</v>
      </c>
    </row>
    <row r="177" spans="1:2" x14ac:dyDescent="0.3">
      <c r="A177">
        <v>7646167360</v>
      </c>
      <c r="B177">
        <v>1060.46</v>
      </c>
    </row>
    <row r="178" spans="1:2" x14ac:dyDescent="0.3">
      <c r="A178">
        <v>6561586429</v>
      </c>
      <c r="B178">
        <v>1101.8499999999999</v>
      </c>
    </row>
    <row r="179" spans="1:2" x14ac:dyDescent="0.3">
      <c r="A179">
        <v>6730519242</v>
      </c>
      <c r="B179">
        <v>346.55</v>
      </c>
    </row>
    <row r="180" spans="1:2" x14ac:dyDescent="0.3">
      <c r="A180">
        <v>1587004440</v>
      </c>
      <c r="B180">
        <v>1161.74</v>
      </c>
    </row>
    <row r="181" spans="1:2" x14ac:dyDescent="0.3">
      <c r="A181">
        <v>9867057341</v>
      </c>
      <c r="B181">
        <v>839.12</v>
      </c>
    </row>
    <row r="182" spans="1:2" x14ac:dyDescent="0.3">
      <c r="A182">
        <v>5823950811</v>
      </c>
      <c r="B182">
        <v>930.41</v>
      </c>
    </row>
    <row r="183" spans="1:2" x14ac:dyDescent="0.3">
      <c r="A183">
        <v>9312010377</v>
      </c>
      <c r="B183">
        <v>627.61</v>
      </c>
    </row>
    <row r="184" spans="1:2" x14ac:dyDescent="0.3">
      <c r="A184">
        <v>5237370355</v>
      </c>
      <c r="B184">
        <v>267.06</v>
      </c>
    </row>
    <row r="185" spans="1:2" x14ac:dyDescent="0.3">
      <c r="A185">
        <v>5660005100</v>
      </c>
      <c r="B185">
        <v>1061.98</v>
      </c>
    </row>
    <row r="186" spans="1:2" x14ac:dyDescent="0.3">
      <c r="A186">
        <v>4467444211</v>
      </c>
      <c r="B186">
        <v>1455.24</v>
      </c>
    </row>
    <row r="187" spans="1:2" x14ac:dyDescent="0.3">
      <c r="A187">
        <v>7887260819</v>
      </c>
      <c r="B187">
        <v>1046.5899999999999</v>
      </c>
    </row>
    <row r="188" spans="1:2" x14ac:dyDescent="0.3">
      <c r="A188">
        <v>5837252640</v>
      </c>
      <c r="B188">
        <v>178.12</v>
      </c>
    </row>
    <row r="189" spans="1:2" x14ac:dyDescent="0.3">
      <c r="A189">
        <v>882658282</v>
      </c>
      <c r="B189">
        <v>1225.27</v>
      </c>
    </row>
    <row r="190" spans="1:2" x14ac:dyDescent="0.3">
      <c r="A190">
        <v>916581945</v>
      </c>
      <c r="B190">
        <v>1091.24</v>
      </c>
    </row>
    <row r="191" spans="1:2" x14ac:dyDescent="0.3">
      <c r="A191">
        <v>6436640319</v>
      </c>
      <c r="B191">
        <v>361.1</v>
      </c>
    </row>
    <row r="192" spans="1:2" x14ac:dyDescent="0.3">
      <c r="A192">
        <v>7902597508</v>
      </c>
      <c r="B192">
        <v>1130.8900000000001</v>
      </c>
    </row>
    <row r="193" spans="1:2" x14ac:dyDescent="0.3">
      <c r="A193">
        <v>2456958584</v>
      </c>
      <c r="B193">
        <v>1325.9</v>
      </c>
    </row>
    <row r="194" spans="1:2" x14ac:dyDescent="0.3">
      <c r="A194">
        <v>7792006896</v>
      </c>
      <c r="B194">
        <v>73.03</v>
      </c>
    </row>
    <row r="195" spans="1:2" x14ac:dyDescent="0.3">
      <c r="A195">
        <v>2063093355</v>
      </c>
      <c r="B195">
        <v>447.67</v>
      </c>
    </row>
    <row r="196" spans="1:2" x14ac:dyDescent="0.3">
      <c r="A196">
        <v>1192549497</v>
      </c>
      <c r="B196">
        <v>1159.93</v>
      </c>
    </row>
    <row r="197" spans="1:2" x14ac:dyDescent="0.3">
      <c r="A197">
        <v>7227235217</v>
      </c>
      <c r="B197">
        <v>1148.55</v>
      </c>
    </row>
    <row r="198" spans="1:2" x14ac:dyDescent="0.3">
      <c r="A198">
        <v>1200596808</v>
      </c>
      <c r="B198">
        <v>508.87</v>
      </c>
    </row>
    <row r="199" spans="1:2" x14ac:dyDescent="0.3">
      <c r="A199">
        <v>1956608854</v>
      </c>
      <c r="B199">
        <v>649.79</v>
      </c>
    </row>
    <row r="200" spans="1:2" x14ac:dyDescent="0.3">
      <c r="A200">
        <v>2349868398</v>
      </c>
      <c r="B200">
        <v>90.48</v>
      </c>
    </row>
    <row r="201" spans="1:2" x14ac:dyDescent="0.3">
      <c r="A201">
        <v>6880176784</v>
      </c>
      <c r="B201">
        <v>260.72000000000003</v>
      </c>
    </row>
    <row r="202" spans="1:2" x14ac:dyDescent="0.3">
      <c r="A202">
        <v>8378290321</v>
      </c>
      <c r="B202">
        <v>456.79</v>
      </c>
    </row>
    <row r="203" spans="1:2" x14ac:dyDescent="0.3">
      <c r="A203">
        <v>2834866305</v>
      </c>
      <c r="B203">
        <v>704.73</v>
      </c>
    </row>
    <row r="204" spans="1:2" x14ac:dyDescent="0.3">
      <c r="A204">
        <v>8363163046</v>
      </c>
      <c r="B204">
        <v>1028.83</v>
      </c>
    </row>
    <row r="205" spans="1:2" x14ac:dyDescent="0.3">
      <c r="A205">
        <v>7969116283</v>
      </c>
      <c r="B205">
        <v>1362.06</v>
      </c>
    </row>
    <row r="206" spans="1:2" x14ac:dyDescent="0.3">
      <c r="A206">
        <v>3866557599</v>
      </c>
      <c r="B206">
        <v>935.19</v>
      </c>
    </row>
    <row r="207" spans="1:2" x14ac:dyDescent="0.3">
      <c r="A207">
        <v>8966802301</v>
      </c>
      <c r="B207">
        <v>1239.71</v>
      </c>
    </row>
    <row r="208" spans="1:2" x14ac:dyDescent="0.3">
      <c r="A208">
        <v>4277178511</v>
      </c>
      <c r="B208">
        <v>761.47</v>
      </c>
    </row>
    <row r="209" spans="1:2" x14ac:dyDescent="0.3">
      <c r="A209">
        <v>190253270</v>
      </c>
      <c r="B209">
        <v>622.33000000000004</v>
      </c>
    </row>
    <row r="210" spans="1:2" x14ac:dyDescent="0.3">
      <c r="A210">
        <v>706242866</v>
      </c>
      <c r="B210">
        <v>221.89</v>
      </c>
    </row>
    <row r="211" spans="1:2" x14ac:dyDescent="0.3">
      <c r="A211">
        <v>2937231203</v>
      </c>
      <c r="B211">
        <v>186</v>
      </c>
    </row>
    <row r="212" spans="1:2" x14ac:dyDescent="0.3">
      <c r="A212">
        <v>8179231324</v>
      </c>
      <c r="B212">
        <v>1048.97</v>
      </c>
    </row>
    <row r="213" spans="1:2" x14ac:dyDescent="0.3">
      <c r="A213">
        <v>6416629644</v>
      </c>
      <c r="B213">
        <v>580.49</v>
      </c>
    </row>
    <row r="214" spans="1:2" x14ac:dyDescent="0.3">
      <c r="A214">
        <v>3757079837</v>
      </c>
      <c r="B214">
        <v>1370.01</v>
      </c>
    </row>
    <row r="215" spans="1:2" x14ac:dyDescent="0.3">
      <c r="A215">
        <v>6255224078</v>
      </c>
      <c r="B215">
        <v>620.78</v>
      </c>
    </row>
    <row r="216" spans="1:2" x14ac:dyDescent="0.3">
      <c r="A216">
        <v>205519134</v>
      </c>
      <c r="B216">
        <v>106.1</v>
      </c>
    </row>
    <row r="217" spans="1:2" x14ac:dyDescent="0.3">
      <c r="A217">
        <v>2607720511</v>
      </c>
      <c r="B217">
        <v>338.98</v>
      </c>
    </row>
    <row r="218" spans="1:2" x14ac:dyDescent="0.3">
      <c r="A218">
        <v>6732856496</v>
      </c>
      <c r="B218">
        <v>780.9</v>
      </c>
    </row>
    <row r="219" spans="1:2" x14ac:dyDescent="0.3">
      <c r="A219">
        <v>2172384694</v>
      </c>
      <c r="B219">
        <v>423.45</v>
      </c>
    </row>
    <row r="220" spans="1:2" x14ac:dyDescent="0.3">
      <c r="A220">
        <v>6078242816</v>
      </c>
      <c r="B220">
        <v>869.69</v>
      </c>
    </row>
    <row r="221" spans="1:2" x14ac:dyDescent="0.3">
      <c r="A221">
        <v>1910352391</v>
      </c>
      <c r="B221">
        <v>682.76</v>
      </c>
    </row>
    <row r="222" spans="1:2" x14ac:dyDescent="0.3">
      <c r="A222">
        <v>2917671799</v>
      </c>
      <c r="B222">
        <v>502.86</v>
      </c>
    </row>
    <row r="223" spans="1:2" x14ac:dyDescent="0.3">
      <c r="A223">
        <v>8484653079</v>
      </c>
      <c r="B223">
        <v>201.71</v>
      </c>
    </row>
    <row r="224" spans="1:2" x14ac:dyDescent="0.3">
      <c r="A224">
        <v>4187813419</v>
      </c>
      <c r="B224">
        <v>1257.57</v>
      </c>
    </row>
    <row r="225" spans="1:2" x14ac:dyDescent="0.3">
      <c r="A225">
        <v>9810080393</v>
      </c>
      <c r="B225">
        <v>250.12</v>
      </c>
    </row>
    <row r="226" spans="1:2" x14ac:dyDescent="0.3">
      <c r="A226">
        <v>7154707091</v>
      </c>
      <c r="B226">
        <v>107.38</v>
      </c>
    </row>
    <row r="227" spans="1:2" x14ac:dyDescent="0.3">
      <c r="A227">
        <v>7055424135</v>
      </c>
      <c r="B227">
        <v>1241.46</v>
      </c>
    </row>
    <row r="228" spans="1:2" x14ac:dyDescent="0.3">
      <c r="A228">
        <v>565032900</v>
      </c>
      <c r="B228">
        <v>559.1</v>
      </c>
    </row>
    <row r="229" spans="1:2" x14ac:dyDescent="0.3">
      <c r="A229">
        <v>4285102875</v>
      </c>
      <c r="B229">
        <v>913.42</v>
      </c>
    </row>
    <row r="230" spans="1:2" x14ac:dyDescent="0.3">
      <c r="A230">
        <v>3951939151</v>
      </c>
      <c r="B230">
        <v>1267.79</v>
      </c>
    </row>
    <row r="231" spans="1:2" x14ac:dyDescent="0.3">
      <c r="A231">
        <v>3070351893</v>
      </c>
      <c r="B231">
        <v>226.57</v>
      </c>
    </row>
    <row r="232" spans="1:2" x14ac:dyDescent="0.3">
      <c r="A232">
        <v>3718273762</v>
      </c>
      <c r="B232">
        <v>744.04</v>
      </c>
    </row>
    <row r="233" spans="1:2" x14ac:dyDescent="0.3">
      <c r="A233">
        <v>535425562</v>
      </c>
      <c r="B233">
        <v>583.1</v>
      </c>
    </row>
    <row r="234" spans="1:2" x14ac:dyDescent="0.3">
      <c r="A234">
        <v>2793390916</v>
      </c>
      <c r="B234">
        <v>675.59</v>
      </c>
    </row>
    <row r="235" spans="1:2" x14ac:dyDescent="0.3">
      <c r="A235">
        <v>2563143163</v>
      </c>
      <c r="B235">
        <v>119.51</v>
      </c>
    </row>
    <row r="236" spans="1:2" x14ac:dyDescent="0.3">
      <c r="A236">
        <v>3747423566</v>
      </c>
      <c r="B236">
        <v>638.41999999999996</v>
      </c>
    </row>
    <row r="237" spans="1:2" x14ac:dyDescent="0.3">
      <c r="A237">
        <v>6869323530</v>
      </c>
      <c r="B237">
        <v>1149.71</v>
      </c>
    </row>
    <row r="238" spans="1:2" x14ac:dyDescent="0.3">
      <c r="A238">
        <v>6217551193</v>
      </c>
      <c r="B238">
        <v>1067.6300000000001</v>
      </c>
    </row>
    <row r="239" spans="1:2" x14ac:dyDescent="0.3">
      <c r="A239">
        <v>9666006781</v>
      </c>
      <c r="B239">
        <v>223.2</v>
      </c>
    </row>
    <row r="240" spans="1:2" x14ac:dyDescent="0.3">
      <c r="A240">
        <v>1384413893</v>
      </c>
      <c r="B240">
        <v>60.21</v>
      </c>
    </row>
    <row r="241" spans="1:2" x14ac:dyDescent="0.3">
      <c r="A241">
        <v>5777988230</v>
      </c>
      <c r="B241">
        <v>226.97</v>
      </c>
    </row>
    <row r="242" spans="1:2" x14ac:dyDescent="0.3">
      <c r="A242">
        <v>6449951667</v>
      </c>
      <c r="B242">
        <v>235.49</v>
      </c>
    </row>
    <row r="243" spans="1:2" x14ac:dyDescent="0.3">
      <c r="A243">
        <v>1704357251</v>
      </c>
      <c r="B243">
        <v>936.61</v>
      </c>
    </row>
    <row r="244" spans="1:2" x14ac:dyDescent="0.3">
      <c r="A244">
        <v>1693830459</v>
      </c>
      <c r="B244">
        <v>211.21</v>
      </c>
    </row>
    <row r="245" spans="1:2" x14ac:dyDescent="0.3">
      <c r="A245">
        <v>6084119741</v>
      </c>
      <c r="B245">
        <v>908.32</v>
      </c>
    </row>
    <row r="246" spans="1:2" x14ac:dyDescent="0.3">
      <c r="A246">
        <v>26454933</v>
      </c>
      <c r="B246">
        <v>1343.25</v>
      </c>
    </row>
    <row r="247" spans="1:2" x14ac:dyDescent="0.3">
      <c r="A247">
        <v>2497664092</v>
      </c>
      <c r="B247">
        <v>302.89999999999998</v>
      </c>
    </row>
    <row r="248" spans="1:2" x14ac:dyDescent="0.3">
      <c r="A248">
        <v>2174264582</v>
      </c>
      <c r="B248">
        <v>506.48</v>
      </c>
    </row>
    <row r="249" spans="1:2" x14ac:dyDescent="0.3">
      <c r="A249">
        <v>6465119206</v>
      </c>
      <c r="B249">
        <v>182.4</v>
      </c>
    </row>
    <row r="250" spans="1:2" x14ac:dyDescent="0.3">
      <c r="A250">
        <v>7679810953</v>
      </c>
      <c r="B250">
        <v>1327.93</v>
      </c>
    </row>
    <row r="251" spans="1:2" x14ac:dyDescent="0.3">
      <c r="A251">
        <v>7800709173</v>
      </c>
      <c r="B251">
        <v>648.54999999999995</v>
      </c>
    </row>
    <row r="252" spans="1:2" x14ac:dyDescent="0.3">
      <c r="A252">
        <v>4301155960</v>
      </c>
      <c r="B252">
        <v>1224.95</v>
      </c>
    </row>
    <row r="253" spans="1:2" x14ac:dyDescent="0.3">
      <c r="A253">
        <v>3235753538</v>
      </c>
      <c r="B253">
        <v>708.79</v>
      </c>
    </row>
    <row r="254" spans="1:2" x14ac:dyDescent="0.3">
      <c r="A254">
        <v>3438001060</v>
      </c>
      <c r="B254">
        <v>62.12</v>
      </c>
    </row>
    <row r="255" spans="1:2" x14ac:dyDescent="0.3">
      <c r="A255">
        <v>3674304916</v>
      </c>
      <c r="B255">
        <v>949.54</v>
      </c>
    </row>
    <row r="256" spans="1:2" x14ac:dyDescent="0.3">
      <c r="A256">
        <v>1127298965</v>
      </c>
      <c r="B256">
        <v>311.77</v>
      </c>
    </row>
    <row r="257" spans="1:2" x14ac:dyDescent="0.3">
      <c r="A257">
        <v>8363210748</v>
      </c>
      <c r="B257">
        <v>970.95</v>
      </c>
    </row>
    <row r="258" spans="1:2" x14ac:dyDescent="0.3">
      <c r="A258">
        <v>7070014689</v>
      </c>
      <c r="B258">
        <v>883.69</v>
      </c>
    </row>
    <row r="259" spans="1:2" x14ac:dyDescent="0.3">
      <c r="A259">
        <v>8830885673</v>
      </c>
      <c r="B259">
        <v>1196.74</v>
      </c>
    </row>
    <row r="260" spans="1:2" x14ac:dyDescent="0.3">
      <c r="A260">
        <v>9564895895</v>
      </c>
      <c r="B260">
        <v>225.38</v>
      </c>
    </row>
    <row r="261" spans="1:2" x14ac:dyDescent="0.3">
      <c r="A261">
        <v>3176657189</v>
      </c>
      <c r="B261">
        <v>241.42</v>
      </c>
    </row>
    <row r="262" spans="1:2" x14ac:dyDescent="0.3">
      <c r="A262">
        <v>3614048729</v>
      </c>
      <c r="B262">
        <v>560.72</v>
      </c>
    </row>
    <row r="263" spans="1:2" x14ac:dyDescent="0.3">
      <c r="A263">
        <v>660397771</v>
      </c>
      <c r="B263">
        <v>809.82</v>
      </c>
    </row>
    <row r="264" spans="1:2" x14ac:dyDescent="0.3">
      <c r="A264">
        <v>3029024756</v>
      </c>
      <c r="B264">
        <v>1225.6500000000001</v>
      </c>
    </row>
    <row r="265" spans="1:2" x14ac:dyDescent="0.3">
      <c r="A265">
        <v>3716399397</v>
      </c>
      <c r="B265">
        <v>955.24</v>
      </c>
    </row>
    <row r="266" spans="1:2" x14ac:dyDescent="0.3">
      <c r="A266">
        <v>3678170433</v>
      </c>
      <c r="B266">
        <v>580.1</v>
      </c>
    </row>
    <row r="267" spans="1:2" x14ac:dyDescent="0.3">
      <c r="A267">
        <v>4639847036</v>
      </c>
      <c r="B267">
        <v>646.89</v>
      </c>
    </row>
    <row r="268" spans="1:2" x14ac:dyDescent="0.3">
      <c r="A268">
        <v>1846518752</v>
      </c>
      <c r="B268">
        <v>990.17</v>
      </c>
    </row>
    <row r="269" spans="1:2" x14ac:dyDescent="0.3">
      <c r="A269">
        <v>3461364157</v>
      </c>
      <c r="B269">
        <v>102.1</v>
      </c>
    </row>
    <row r="270" spans="1:2" x14ac:dyDescent="0.3">
      <c r="A270">
        <v>3843557277</v>
      </c>
      <c r="B270">
        <v>1163.27</v>
      </c>
    </row>
    <row r="271" spans="1:2" x14ac:dyDescent="0.3">
      <c r="A271">
        <v>7280095666</v>
      </c>
      <c r="B271">
        <v>968.45</v>
      </c>
    </row>
    <row r="272" spans="1:2" x14ac:dyDescent="0.3">
      <c r="A272">
        <v>3729228163</v>
      </c>
      <c r="B272">
        <v>843.11</v>
      </c>
    </row>
    <row r="273" spans="1:2" x14ac:dyDescent="0.3">
      <c r="A273">
        <v>7190350536</v>
      </c>
      <c r="B273">
        <v>802.06</v>
      </c>
    </row>
    <row r="274" spans="1:2" x14ac:dyDescent="0.3">
      <c r="A274">
        <v>5057905079</v>
      </c>
      <c r="B274">
        <v>299.75</v>
      </c>
    </row>
    <row r="275" spans="1:2" x14ac:dyDescent="0.3">
      <c r="A275">
        <v>6356553581</v>
      </c>
      <c r="B275">
        <v>33.770000000000003</v>
      </c>
    </row>
    <row r="276" spans="1:2" x14ac:dyDescent="0.3">
      <c r="A276">
        <v>5207668713</v>
      </c>
      <c r="B276">
        <v>663.98</v>
      </c>
    </row>
    <row r="277" spans="1:2" x14ac:dyDescent="0.3">
      <c r="A277">
        <v>5711290117</v>
      </c>
      <c r="B277">
        <v>896.07</v>
      </c>
    </row>
    <row r="278" spans="1:2" x14ac:dyDescent="0.3">
      <c r="A278">
        <v>2935061111</v>
      </c>
      <c r="B278">
        <v>999.31</v>
      </c>
    </row>
    <row r="279" spans="1:2" x14ac:dyDescent="0.3">
      <c r="A279">
        <v>7177630345</v>
      </c>
      <c r="B279">
        <v>1259.67</v>
      </c>
    </row>
    <row r="280" spans="1:2" x14ac:dyDescent="0.3">
      <c r="A280">
        <v>7629309672</v>
      </c>
      <c r="B280">
        <v>719.32</v>
      </c>
    </row>
    <row r="281" spans="1:2" x14ac:dyDescent="0.3">
      <c r="A281">
        <v>9058268664</v>
      </c>
      <c r="B281">
        <v>650.38</v>
      </c>
    </row>
    <row r="282" spans="1:2" x14ac:dyDescent="0.3">
      <c r="A282">
        <v>3095116500</v>
      </c>
      <c r="B282">
        <v>448.44</v>
      </c>
    </row>
    <row r="283" spans="1:2" x14ac:dyDescent="0.3">
      <c r="A283">
        <v>5051794831</v>
      </c>
      <c r="B283">
        <v>314.04000000000002</v>
      </c>
    </row>
    <row r="284" spans="1:2" x14ac:dyDescent="0.3">
      <c r="A284">
        <v>9951407419</v>
      </c>
      <c r="B284">
        <v>1164.72</v>
      </c>
    </row>
    <row r="285" spans="1:2" x14ac:dyDescent="0.3">
      <c r="A285">
        <v>151564396</v>
      </c>
      <c r="B285">
        <v>730.92</v>
      </c>
    </row>
    <row r="286" spans="1:2" x14ac:dyDescent="0.3">
      <c r="A286">
        <v>819234716</v>
      </c>
      <c r="B286">
        <v>321.62</v>
      </c>
    </row>
    <row r="287" spans="1:2" x14ac:dyDescent="0.3">
      <c r="A287">
        <v>8651379389</v>
      </c>
      <c r="B287">
        <v>362.86</v>
      </c>
    </row>
    <row r="288" spans="1:2" x14ac:dyDescent="0.3">
      <c r="A288">
        <v>7514792981</v>
      </c>
      <c r="B288">
        <v>1106.8900000000001</v>
      </c>
    </row>
    <row r="289" spans="1:2" x14ac:dyDescent="0.3">
      <c r="A289">
        <v>9945419564</v>
      </c>
      <c r="B289">
        <v>1305.17</v>
      </c>
    </row>
    <row r="290" spans="1:2" x14ac:dyDescent="0.3">
      <c r="A290">
        <v>7072590888</v>
      </c>
      <c r="B290">
        <v>66.7</v>
      </c>
    </row>
    <row r="291" spans="1:2" x14ac:dyDescent="0.3">
      <c r="A291">
        <v>3524591954</v>
      </c>
      <c r="B291">
        <v>464.4</v>
      </c>
    </row>
    <row r="292" spans="1:2" x14ac:dyDescent="0.3">
      <c r="A292">
        <v>249939983</v>
      </c>
      <c r="B292">
        <v>995.55</v>
      </c>
    </row>
    <row r="293" spans="1:2" x14ac:dyDescent="0.3">
      <c r="A293">
        <v>2764365911</v>
      </c>
      <c r="B293">
        <v>419.01</v>
      </c>
    </row>
    <row r="294" spans="1:2" x14ac:dyDescent="0.3">
      <c r="A294">
        <v>2863469059</v>
      </c>
      <c r="B294">
        <v>1295.3599999999999</v>
      </c>
    </row>
    <row r="295" spans="1:2" x14ac:dyDescent="0.3">
      <c r="A295">
        <v>3808659226</v>
      </c>
      <c r="B295">
        <v>888.39</v>
      </c>
    </row>
    <row r="296" spans="1:2" x14ac:dyDescent="0.3">
      <c r="A296">
        <v>9117898965</v>
      </c>
      <c r="B296">
        <v>27.46</v>
      </c>
    </row>
    <row r="297" spans="1:2" x14ac:dyDescent="0.3">
      <c r="A297">
        <v>9508187319</v>
      </c>
      <c r="B297">
        <v>1270.95</v>
      </c>
    </row>
    <row r="298" spans="1:2" x14ac:dyDescent="0.3">
      <c r="A298">
        <v>4442652730</v>
      </c>
      <c r="B298">
        <v>1172.48</v>
      </c>
    </row>
    <row r="299" spans="1:2" x14ac:dyDescent="0.3">
      <c r="A299">
        <v>7960563220</v>
      </c>
      <c r="B299">
        <v>618.48</v>
      </c>
    </row>
    <row r="300" spans="1:2" x14ac:dyDescent="0.3">
      <c r="A300">
        <v>1647515622</v>
      </c>
      <c r="B300">
        <v>978.99</v>
      </c>
    </row>
    <row r="301" spans="1:2" x14ac:dyDescent="0.3">
      <c r="A301">
        <v>5446251996</v>
      </c>
      <c r="B301">
        <v>632.27</v>
      </c>
    </row>
    <row r="302" spans="1:2" x14ac:dyDescent="0.3">
      <c r="A302">
        <v>933884239</v>
      </c>
      <c r="B302">
        <v>565.92999999999995</v>
      </c>
    </row>
    <row r="303" spans="1:2" x14ac:dyDescent="0.3">
      <c r="A303">
        <v>1572685283</v>
      </c>
      <c r="B303">
        <v>120.5</v>
      </c>
    </row>
    <row r="304" spans="1:2" x14ac:dyDescent="0.3">
      <c r="A304">
        <v>1783902815</v>
      </c>
      <c r="B304">
        <v>781.68</v>
      </c>
    </row>
    <row r="305" spans="1:2" x14ac:dyDescent="0.3">
      <c r="A305">
        <v>5331094462</v>
      </c>
      <c r="B305">
        <v>20.66</v>
      </c>
    </row>
    <row r="306" spans="1:2" x14ac:dyDescent="0.3">
      <c r="A306">
        <v>967396423</v>
      </c>
      <c r="B306">
        <v>101.27</v>
      </c>
    </row>
    <row r="307" spans="1:2" x14ac:dyDescent="0.3">
      <c r="A307">
        <v>2031763946</v>
      </c>
      <c r="B307">
        <v>1029.48</v>
      </c>
    </row>
    <row r="308" spans="1:2" x14ac:dyDescent="0.3">
      <c r="A308">
        <v>4171569965</v>
      </c>
      <c r="B308">
        <v>161.71</v>
      </c>
    </row>
    <row r="309" spans="1:2" x14ac:dyDescent="0.3">
      <c r="A309">
        <v>4604225044</v>
      </c>
      <c r="B309">
        <v>326.48</v>
      </c>
    </row>
    <row r="310" spans="1:2" x14ac:dyDescent="0.3">
      <c r="A310">
        <v>4844336832</v>
      </c>
      <c r="B310">
        <v>288.69</v>
      </c>
    </row>
    <row r="311" spans="1:2" x14ac:dyDescent="0.3">
      <c r="A311">
        <v>6838290228</v>
      </c>
      <c r="B311">
        <v>138.22999999999999</v>
      </c>
    </row>
    <row r="312" spans="1:2" x14ac:dyDescent="0.3">
      <c r="A312">
        <v>511409748</v>
      </c>
      <c r="B312">
        <v>293.66000000000003</v>
      </c>
    </row>
    <row r="313" spans="1:2" x14ac:dyDescent="0.3">
      <c r="A313">
        <v>1881334311</v>
      </c>
      <c r="B313">
        <v>1363.52</v>
      </c>
    </row>
    <row r="314" spans="1:2" x14ac:dyDescent="0.3">
      <c r="A314">
        <v>6719748419</v>
      </c>
      <c r="B314">
        <v>818.65</v>
      </c>
    </row>
    <row r="315" spans="1:2" x14ac:dyDescent="0.3">
      <c r="A315">
        <v>765332530</v>
      </c>
      <c r="B315">
        <v>531.96</v>
      </c>
    </row>
    <row r="316" spans="1:2" x14ac:dyDescent="0.3">
      <c r="A316">
        <v>1374590940</v>
      </c>
      <c r="B316">
        <v>617.11</v>
      </c>
    </row>
    <row r="317" spans="1:2" x14ac:dyDescent="0.3">
      <c r="A317">
        <v>3820511031</v>
      </c>
      <c r="B317">
        <v>318.44</v>
      </c>
    </row>
    <row r="318" spans="1:2" x14ac:dyDescent="0.3">
      <c r="A318">
        <v>4179285814</v>
      </c>
      <c r="B318">
        <v>117.62</v>
      </c>
    </row>
    <row r="319" spans="1:2" x14ac:dyDescent="0.3">
      <c r="A319">
        <v>8431447364</v>
      </c>
      <c r="B319">
        <v>754.84</v>
      </c>
    </row>
    <row r="320" spans="1:2" x14ac:dyDescent="0.3">
      <c r="A320">
        <v>7306448830</v>
      </c>
      <c r="B320">
        <v>1036.97</v>
      </c>
    </row>
    <row r="321" spans="1:2" x14ac:dyDescent="0.3">
      <c r="A321">
        <v>7518810718</v>
      </c>
      <c r="B321">
        <v>878.24</v>
      </c>
    </row>
    <row r="322" spans="1:2" x14ac:dyDescent="0.3">
      <c r="A322">
        <v>9497324060</v>
      </c>
      <c r="B322">
        <v>1179.4100000000001</v>
      </c>
    </row>
    <row r="323" spans="1:2" x14ac:dyDescent="0.3">
      <c r="A323">
        <v>4945959215</v>
      </c>
      <c r="B323">
        <v>1345.09</v>
      </c>
    </row>
    <row r="324" spans="1:2" x14ac:dyDescent="0.3">
      <c r="A324">
        <v>814311647</v>
      </c>
      <c r="B324">
        <v>584.11</v>
      </c>
    </row>
    <row r="325" spans="1:2" x14ac:dyDescent="0.3">
      <c r="A325">
        <v>8206751525</v>
      </c>
      <c r="B325">
        <v>964.22</v>
      </c>
    </row>
    <row r="326" spans="1:2" x14ac:dyDescent="0.3">
      <c r="A326">
        <v>7091720353</v>
      </c>
      <c r="B326">
        <v>1226.47</v>
      </c>
    </row>
    <row r="327" spans="1:2" x14ac:dyDescent="0.3">
      <c r="A327">
        <v>8884836425</v>
      </c>
      <c r="B327">
        <v>702.75</v>
      </c>
    </row>
    <row r="328" spans="1:2" x14ac:dyDescent="0.3">
      <c r="A328">
        <v>3009270332</v>
      </c>
      <c r="B328">
        <v>928.14</v>
      </c>
    </row>
    <row r="329" spans="1:2" x14ac:dyDescent="0.3">
      <c r="A329">
        <v>40854037</v>
      </c>
      <c r="B329">
        <v>359.56</v>
      </c>
    </row>
    <row r="330" spans="1:2" x14ac:dyDescent="0.3">
      <c r="A330">
        <v>7891692125</v>
      </c>
      <c r="B330">
        <v>342.06</v>
      </c>
    </row>
    <row r="331" spans="1:2" x14ac:dyDescent="0.3">
      <c r="A331">
        <v>5938893009</v>
      </c>
      <c r="B331">
        <v>380.81</v>
      </c>
    </row>
    <row r="332" spans="1:2" x14ac:dyDescent="0.3">
      <c r="A332">
        <v>3644029776</v>
      </c>
      <c r="B332">
        <v>75.72</v>
      </c>
    </row>
    <row r="333" spans="1:2" x14ac:dyDescent="0.3">
      <c r="A333">
        <v>4344089916</v>
      </c>
      <c r="B333">
        <v>593.35</v>
      </c>
    </row>
    <row r="334" spans="1:2" x14ac:dyDescent="0.3">
      <c r="A334">
        <v>3675094600</v>
      </c>
      <c r="B334">
        <v>1219.01</v>
      </c>
    </row>
    <row r="335" spans="1:2" x14ac:dyDescent="0.3">
      <c r="A335">
        <v>8232829196</v>
      </c>
      <c r="B335">
        <v>1310.58</v>
      </c>
    </row>
    <row r="336" spans="1:2" x14ac:dyDescent="0.3">
      <c r="A336">
        <v>7519118127</v>
      </c>
      <c r="B336">
        <v>795.89</v>
      </c>
    </row>
    <row r="337" spans="1:2" x14ac:dyDescent="0.3">
      <c r="A337">
        <v>2701464540</v>
      </c>
      <c r="B337">
        <v>255.62</v>
      </c>
    </row>
    <row r="338" spans="1:2" x14ac:dyDescent="0.3">
      <c r="A338">
        <v>5611568942</v>
      </c>
      <c r="B338">
        <v>607.52</v>
      </c>
    </row>
    <row r="339" spans="1:2" x14ac:dyDescent="0.3">
      <c r="A339">
        <v>9866719460</v>
      </c>
      <c r="B339">
        <v>426.91</v>
      </c>
    </row>
    <row r="340" spans="1:2" x14ac:dyDescent="0.3">
      <c r="A340">
        <v>1162182546</v>
      </c>
      <c r="B340">
        <v>804.19</v>
      </c>
    </row>
    <row r="341" spans="1:2" x14ac:dyDescent="0.3">
      <c r="A341">
        <v>5254257760</v>
      </c>
      <c r="B341">
        <v>581.48</v>
      </c>
    </row>
    <row r="342" spans="1:2" x14ac:dyDescent="0.3">
      <c r="A342">
        <v>8961469160</v>
      </c>
      <c r="B342">
        <v>1169.1600000000001</v>
      </c>
    </row>
    <row r="343" spans="1:2" x14ac:dyDescent="0.3">
      <c r="A343">
        <v>689274775</v>
      </c>
      <c r="B343">
        <v>647.16</v>
      </c>
    </row>
    <row r="344" spans="1:2" x14ac:dyDescent="0.3">
      <c r="A344">
        <v>1140895051</v>
      </c>
      <c r="B344">
        <v>1189.96</v>
      </c>
    </row>
    <row r="345" spans="1:2" x14ac:dyDescent="0.3">
      <c r="A345">
        <v>3445097912</v>
      </c>
      <c r="B345">
        <v>860.25</v>
      </c>
    </row>
    <row r="346" spans="1:2" x14ac:dyDescent="0.3">
      <c r="A346">
        <v>271368700</v>
      </c>
      <c r="B346">
        <v>635.1</v>
      </c>
    </row>
    <row r="347" spans="1:2" x14ac:dyDescent="0.3">
      <c r="A347">
        <v>4504001046</v>
      </c>
      <c r="B347">
        <v>278.3</v>
      </c>
    </row>
    <row r="348" spans="1:2" x14ac:dyDescent="0.3">
      <c r="A348">
        <v>5462625404</v>
      </c>
      <c r="B348">
        <v>336.87</v>
      </c>
    </row>
    <row r="349" spans="1:2" x14ac:dyDescent="0.3">
      <c r="A349">
        <v>7520269137</v>
      </c>
      <c r="B349">
        <v>226.61</v>
      </c>
    </row>
    <row r="350" spans="1:2" x14ac:dyDescent="0.3">
      <c r="A350">
        <v>7003907279</v>
      </c>
      <c r="B350">
        <v>1207.07</v>
      </c>
    </row>
    <row r="351" spans="1:2" x14ac:dyDescent="0.3">
      <c r="A351">
        <v>5981251030</v>
      </c>
      <c r="B351">
        <v>992.81</v>
      </c>
    </row>
    <row r="352" spans="1:2" x14ac:dyDescent="0.3">
      <c r="A352">
        <v>112673</v>
      </c>
      <c r="B352">
        <v>965.51</v>
      </c>
    </row>
    <row r="353" spans="1:2" x14ac:dyDescent="0.3">
      <c r="A353">
        <v>85341780</v>
      </c>
      <c r="B353">
        <v>1315.69</v>
      </c>
    </row>
    <row r="354" spans="1:2" x14ac:dyDescent="0.3">
      <c r="A354">
        <v>3585856666</v>
      </c>
      <c r="B354">
        <v>544.94000000000005</v>
      </c>
    </row>
    <row r="355" spans="1:2" x14ac:dyDescent="0.3">
      <c r="A355">
        <v>6970383639</v>
      </c>
      <c r="B355">
        <v>592.55999999999995</v>
      </c>
    </row>
    <row r="356" spans="1:2" x14ac:dyDescent="0.3">
      <c r="A356">
        <v>3479596019</v>
      </c>
      <c r="B356">
        <v>252.43</v>
      </c>
    </row>
    <row r="357" spans="1:2" x14ac:dyDescent="0.3">
      <c r="A357">
        <v>6826805002</v>
      </c>
      <c r="B357">
        <v>164.07</v>
      </c>
    </row>
    <row r="358" spans="1:2" x14ac:dyDescent="0.3">
      <c r="A358">
        <v>3681554677</v>
      </c>
      <c r="B358">
        <v>340.12</v>
      </c>
    </row>
    <row r="359" spans="1:2" x14ac:dyDescent="0.3">
      <c r="A359">
        <v>2554431117</v>
      </c>
      <c r="B359">
        <v>723.8</v>
      </c>
    </row>
    <row r="360" spans="1:2" x14ac:dyDescent="0.3">
      <c r="A360">
        <v>9983529712</v>
      </c>
      <c r="B360">
        <v>487.01</v>
      </c>
    </row>
    <row r="361" spans="1:2" x14ac:dyDescent="0.3">
      <c r="A361">
        <v>2432353465</v>
      </c>
      <c r="B361">
        <v>629.82000000000005</v>
      </c>
    </row>
    <row r="362" spans="1:2" x14ac:dyDescent="0.3">
      <c r="A362">
        <v>9601415800</v>
      </c>
      <c r="B362">
        <v>502.98</v>
      </c>
    </row>
    <row r="363" spans="1:2" x14ac:dyDescent="0.3">
      <c r="A363">
        <v>7213810384</v>
      </c>
      <c r="B363">
        <v>203.59</v>
      </c>
    </row>
    <row r="364" spans="1:2" x14ac:dyDescent="0.3">
      <c r="A364">
        <v>151534340</v>
      </c>
      <c r="B364">
        <v>1387.82</v>
      </c>
    </row>
    <row r="365" spans="1:2" x14ac:dyDescent="0.3">
      <c r="A365">
        <v>1405826757</v>
      </c>
      <c r="B365">
        <v>80.510000000000005</v>
      </c>
    </row>
    <row r="366" spans="1:2" x14ac:dyDescent="0.3">
      <c r="A366">
        <v>4815937044</v>
      </c>
      <c r="B366">
        <v>59.57</v>
      </c>
    </row>
    <row r="367" spans="1:2" x14ac:dyDescent="0.3">
      <c r="A367">
        <v>7790338669</v>
      </c>
      <c r="B367">
        <v>743.56</v>
      </c>
    </row>
    <row r="368" spans="1:2" x14ac:dyDescent="0.3">
      <c r="A368">
        <v>1306826586</v>
      </c>
      <c r="B368">
        <v>1405.28</v>
      </c>
    </row>
    <row r="369" spans="1:2" x14ac:dyDescent="0.3">
      <c r="A369">
        <v>2823531482</v>
      </c>
      <c r="B369">
        <v>1206.8399999999999</v>
      </c>
    </row>
    <row r="370" spans="1:2" x14ac:dyDescent="0.3">
      <c r="A370">
        <v>4577753315</v>
      </c>
      <c r="B370">
        <v>1204.94</v>
      </c>
    </row>
    <row r="371" spans="1:2" x14ac:dyDescent="0.3">
      <c r="A371">
        <v>9088171534</v>
      </c>
      <c r="B371">
        <v>609.74</v>
      </c>
    </row>
    <row r="372" spans="1:2" x14ac:dyDescent="0.3">
      <c r="A372">
        <v>7741140676</v>
      </c>
      <c r="B372">
        <v>1346.04</v>
      </c>
    </row>
    <row r="373" spans="1:2" x14ac:dyDescent="0.3">
      <c r="A373">
        <v>8596108869</v>
      </c>
      <c r="B373">
        <v>376.09</v>
      </c>
    </row>
    <row r="374" spans="1:2" x14ac:dyDescent="0.3">
      <c r="A374">
        <v>3148691110</v>
      </c>
      <c r="B374">
        <v>348.8</v>
      </c>
    </row>
    <row r="375" spans="1:2" x14ac:dyDescent="0.3">
      <c r="A375">
        <v>7161743089</v>
      </c>
      <c r="B375">
        <v>1286.9000000000001</v>
      </c>
    </row>
    <row r="376" spans="1:2" x14ac:dyDescent="0.3">
      <c r="A376">
        <v>9288341587</v>
      </c>
      <c r="B376">
        <v>505.2</v>
      </c>
    </row>
    <row r="377" spans="1:2" x14ac:dyDescent="0.3">
      <c r="A377">
        <v>1214530406</v>
      </c>
      <c r="B377">
        <v>31.31</v>
      </c>
    </row>
    <row r="378" spans="1:2" x14ac:dyDescent="0.3">
      <c r="A378">
        <v>3654324476</v>
      </c>
      <c r="B378">
        <v>1131.18</v>
      </c>
    </row>
    <row r="379" spans="1:2" x14ac:dyDescent="0.3">
      <c r="A379">
        <v>491925245</v>
      </c>
      <c r="B379">
        <v>488.6</v>
      </c>
    </row>
    <row r="380" spans="1:2" x14ac:dyDescent="0.3">
      <c r="A380">
        <v>1458790384</v>
      </c>
      <c r="B380">
        <v>131.97</v>
      </c>
    </row>
    <row r="381" spans="1:2" x14ac:dyDescent="0.3">
      <c r="A381">
        <v>3118581027</v>
      </c>
      <c r="B381">
        <v>1199.72</v>
      </c>
    </row>
    <row r="382" spans="1:2" x14ac:dyDescent="0.3">
      <c r="A382">
        <v>8775403755</v>
      </c>
      <c r="B382">
        <v>421.8</v>
      </c>
    </row>
    <row r="383" spans="1:2" x14ac:dyDescent="0.3">
      <c r="A383">
        <v>8518746969</v>
      </c>
      <c r="B383">
        <v>1037.98</v>
      </c>
    </row>
    <row r="384" spans="1:2" x14ac:dyDescent="0.3">
      <c r="A384">
        <v>8181649463</v>
      </c>
      <c r="B384">
        <v>1427.44</v>
      </c>
    </row>
    <row r="385" spans="1:2" x14ac:dyDescent="0.3">
      <c r="A385">
        <v>9385744214</v>
      </c>
      <c r="B385">
        <v>744.73</v>
      </c>
    </row>
    <row r="386" spans="1:2" x14ac:dyDescent="0.3">
      <c r="A386">
        <v>2170164936</v>
      </c>
      <c r="B386">
        <v>902.95</v>
      </c>
    </row>
    <row r="387" spans="1:2" x14ac:dyDescent="0.3">
      <c r="A387">
        <v>1524336228</v>
      </c>
      <c r="B387">
        <v>766.69</v>
      </c>
    </row>
    <row r="388" spans="1:2" x14ac:dyDescent="0.3">
      <c r="A388">
        <v>2822520369</v>
      </c>
      <c r="B388">
        <v>81.06</v>
      </c>
    </row>
    <row r="389" spans="1:2" x14ac:dyDescent="0.3">
      <c r="A389">
        <v>8253015642</v>
      </c>
      <c r="B389">
        <v>295.19</v>
      </c>
    </row>
    <row r="390" spans="1:2" x14ac:dyDescent="0.3">
      <c r="A390">
        <v>3287692028</v>
      </c>
      <c r="B390">
        <v>942.45</v>
      </c>
    </row>
    <row r="391" spans="1:2" x14ac:dyDescent="0.3">
      <c r="A391">
        <v>3842461607</v>
      </c>
      <c r="B391">
        <v>667.25</v>
      </c>
    </row>
    <row r="392" spans="1:2" x14ac:dyDescent="0.3">
      <c r="A392">
        <v>8293972061</v>
      </c>
      <c r="B392">
        <v>401.68</v>
      </c>
    </row>
    <row r="393" spans="1:2" x14ac:dyDescent="0.3">
      <c r="A393">
        <v>6545516268</v>
      </c>
      <c r="B393">
        <v>722.56</v>
      </c>
    </row>
    <row r="394" spans="1:2" x14ac:dyDescent="0.3">
      <c r="A394">
        <v>3832271954</v>
      </c>
      <c r="B394">
        <v>42.58</v>
      </c>
    </row>
    <row r="395" spans="1:2" x14ac:dyDescent="0.3">
      <c r="A395">
        <v>6338818862</v>
      </c>
      <c r="B395">
        <v>948.68</v>
      </c>
    </row>
    <row r="396" spans="1:2" x14ac:dyDescent="0.3">
      <c r="A396">
        <v>6124577471</v>
      </c>
      <c r="B396">
        <v>977.34</v>
      </c>
    </row>
    <row r="397" spans="1:2" x14ac:dyDescent="0.3">
      <c r="A397">
        <v>8036213898</v>
      </c>
      <c r="B397">
        <v>1094.92</v>
      </c>
    </row>
    <row r="398" spans="1:2" x14ac:dyDescent="0.3">
      <c r="A398">
        <v>4028596053</v>
      </c>
      <c r="B398">
        <v>790.77</v>
      </c>
    </row>
    <row r="399" spans="1:2" x14ac:dyDescent="0.3">
      <c r="A399">
        <v>2694589391</v>
      </c>
      <c r="B399">
        <v>625.77</v>
      </c>
    </row>
    <row r="400" spans="1:2" x14ac:dyDescent="0.3">
      <c r="A400">
        <v>4938592313</v>
      </c>
      <c r="B400">
        <v>603.16999999999996</v>
      </c>
    </row>
    <row r="401" spans="1:2" x14ac:dyDescent="0.3">
      <c r="A401">
        <v>4321125827</v>
      </c>
      <c r="B401">
        <v>801.57</v>
      </c>
    </row>
    <row r="402" spans="1:2" x14ac:dyDescent="0.3">
      <c r="A402">
        <v>2194223644</v>
      </c>
      <c r="B402">
        <v>276.18</v>
      </c>
    </row>
    <row r="403" spans="1:2" x14ac:dyDescent="0.3">
      <c r="A403">
        <v>6116404447</v>
      </c>
      <c r="B403">
        <v>1180.99</v>
      </c>
    </row>
    <row r="404" spans="1:2" x14ac:dyDescent="0.3">
      <c r="A404">
        <v>3385866988</v>
      </c>
      <c r="B404">
        <v>584.04</v>
      </c>
    </row>
    <row r="405" spans="1:2" x14ac:dyDescent="0.3">
      <c r="A405">
        <v>9820268544</v>
      </c>
      <c r="B405">
        <v>101.17</v>
      </c>
    </row>
    <row r="406" spans="1:2" x14ac:dyDescent="0.3">
      <c r="A406">
        <v>727962834</v>
      </c>
      <c r="B406">
        <v>604.25</v>
      </c>
    </row>
    <row r="407" spans="1:2" x14ac:dyDescent="0.3">
      <c r="A407">
        <v>9677761387</v>
      </c>
      <c r="B407">
        <v>237.32</v>
      </c>
    </row>
    <row r="408" spans="1:2" x14ac:dyDescent="0.3">
      <c r="A408">
        <v>1588902870</v>
      </c>
      <c r="B408">
        <v>836.26</v>
      </c>
    </row>
    <row r="409" spans="1:2" x14ac:dyDescent="0.3">
      <c r="A409">
        <v>9685699750</v>
      </c>
      <c r="B409">
        <v>582.75</v>
      </c>
    </row>
    <row r="410" spans="1:2" x14ac:dyDescent="0.3">
      <c r="A410">
        <v>2234929239</v>
      </c>
      <c r="B410">
        <v>761.09</v>
      </c>
    </row>
    <row r="411" spans="1:2" x14ac:dyDescent="0.3">
      <c r="A411">
        <v>803447688</v>
      </c>
      <c r="B411">
        <v>503.73</v>
      </c>
    </row>
    <row r="412" spans="1:2" x14ac:dyDescent="0.3">
      <c r="A412">
        <v>3847191303</v>
      </c>
      <c r="B412">
        <v>1438.71</v>
      </c>
    </row>
    <row r="413" spans="1:2" x14ac:dyDescent="0.3">
      <c r="A413">
        <v>8202911725</v>
      </c>
      <c r="B413">
        <v>929.16</v>
      </c>
    </row>
    <row r="414" spans="1:2" x14ac:dyDescent="0.3">
      <c r="A414">
        <v>2174631833</v>
      </c>
      <c r="B414">
        <v>526.47</v>
      </c>
    </row>
    <row r="415" spans="1:2" x14ac:dyDescent="0.3">
      <c r="A415">
        <v>5786807607</v>
      </c>
      <c r="B415">
        <v>488.59</v>
      </c>
    </row>
    <row r="416" spans="1:2" x14ac:dyDescent="0.3">
      <c r="A416">
        <v>2391114369</v>
      </c>
      <c r="B416">
        <v>872.17</v>
      </c>
    </row>
    <row r="417" spans="1:2" x14ac:dyDescent="0.3">
      <c r="A417">
        <v>8855855484</v>
      </c>
      <c r="B417">
        <v>664.75</v>
      </c>
    </row>
    <row r="418" spans="1:2" x14ac:dyDescent="0.3">
      <c r="A418">
        <v>7659104279</v>
      </c>
      <c r="B418">
        <v>535.53</v>
      </c>
    </row>
    <row r="419" spans="1:2" x14ac:dyDescent="0.3">
      <c r="A419">
        <v>5527796587</v>
      </c>
      <c r="B419">
        <v>322.89</v>
      </c>
    </row>
    <row r="420" spans="1:2" x14ac:dyDescent="0.3">
      <c r="A420">
        <v>488468186</v>
      </c>
      <c r="B420">
        <v>20.7</v>
      </c>
    </row>
    <row r="421" spans="1:2" x14ac:dyDescent="0.3">
      <c r="A421">
        <v>2146903581</v>
      </c>
      <c r="B421">
        <v>289.98</v>
      </c>
    </row>
    <row r="422" spans="1:2" x14ac:dyDescent="0.3">
      <c r="A422">
        <v>9076536537</v>
      </c>
      <c r="B422">
        <v>63.93</v>
      </c>
    </row>
    <row r="423" spans="1:2" x14ac:dyDescent="0.3">
      <c r="A423">
        <v>5143820524</v>
      </c>
      <c r="B423">
        <v>411.65</v>
      </c>
    </row>
    <row r="424" spans="1:2" x14ac:dyDescent="0.3">
      <c r="A424">
        <v>4941832527</v>
      </c>
      <c r="B424">
        <v>617.46</v>
      </c>
    </row>
    <row r="425" spans="1:2" x14ac:dyDescent="0.3">
      <c r="A425">
        <v>3277255578</v>
      </c>
      <c r="B425">
        <v>217.21</v>
      </c>
    </row>
    <row r="426" spans="1:2" x14ac:dyDescent="0.3">
      <c r="A426">
        <v>8903902984</v>
      </c>
      <c r="B426">
        <v>739.88</v>
      </c>
    </row>
    <row r="427" spans="1:2" x14ac:dyDescent="0.3">
      <c r="A427">
        <v>6511256091</v>
      </c>
      <c r="B427">
        <v>1341.94</v>
      </c>
    </row>
    <row r="428" spans="1:2" x14ac:dyDescent="0.3">
      <c r="A428">
        <v>4352845236</v>
      </c>
      <c r="B428">
        <v>303.29000000000002</v>
      </c>
    </row>
    <row r="429" spans="1:2" x14ac:dyDescent="0.3">
      <c r="A429">
        <v>3609300127</v>
      </c>
      <c r="B429">
        <v>1240</v>
      </c>
    </row>
    <row r="430" spans="1:2" x14ac:dyDescent="0.3">
      <c r="A430">
        <v>9688306390</v>
      </c>
      <c r="B430">
        <v>1079.6600000000001</v>
      </c>
    </row>
    <row r="431" spans="1:2" x14ac:dyDescent="0.3">
      <c r="A431">
        <v>8861141738</v>
      </c>
      <c r="B431">
        <v>1265.47</v>
      </c>
    </row>
    <row r="432" spans="1:2" x14ac:dyDescent="0.3">
      <c r="A432">
        <v>6222189879</v>
      </c>
      <c r="B432">
        <v>725.77</v>
      </c>
    </row>
    <row r="433" spans="1:2" x14ac:dyDescent="0.3">
      <c r="A433">
        <v>3161393791</v>
      </c>
      <c r="B433">
        <v>1407.31</v>
      </c>
    </row>
    <row r="434" spans="1:2" x14ac:dyDescent="0.3">
      <c r="A434">
        <v>4027675207</v>
      </c>
      <c r="B434">
        <v>449.02</v>
      </c>
    </row>
    <row r="435" spans="1:2" x14ac:dyDescent="0.3">
      <c r="A435">
        <v>4584433656</v>
      </c>
      <c r="B435">
        <v>391.51</v>
      </c>
    </row>
    <row r="436" spans="1:2" x14ac:dyDescent="0.3">
      <c r="A436">
        <v>8392240314</v>
      </c>
      <c r="B436">
        <v>1347.34</v>
      </c>
    </row>
    <row r="437" spans="1:2" x14ac:dyDescent="0.3">
      <c r="A437">
        <v>1439713570</v>
      </c>
      <c r="B437">
        <v>895.57</v>
      </c>
    </row>
    <row r="438" spans="1:2" x14ac:dyDescent="0.3">
      <c r="A438">
        <v>552843857</v>
      </c>
      <c r="B438">
        <v>850.9</v>
      </c>
    </row>
    <row r="439" spans="1:2" x14ac:dyDescent="0.3">
      <c r="A439">
        <v>908016124</v>
      </c>
      <c r="B439">
        <v>479.52</v>
      </c>
    </row>
    <row r="440" spans="1:2" x14ac:dyDescent="0.3">
      <c r="A440">
        <v>239348987</v>
      </c>
      <c r="B440">
        <v>1004.66</v>
      </c>
    </row>
    <row r="441" spans="1:2" x14ac:dyDescent="0.3">
      <c r="A441">
        <v>9205518669</v>
      </c>
      <c r="B441">
        <v>718.5</v>
      </c>
    </row>
    <row r="442" spans="1:2" x14ac:dyDescent="0.3">
      <c r="A442">
        <v>4010182354</v>
      </c>
      <c r="B442">
        <v>868.87</v>
      </c>
    </row>
    <row r="443" spans="1:2" x14ac:dyDescent="0.3">
      <c r="A443">
        <v>6230909523</v>
      </c>
      <c r="B443">
        <v>415.39</v>
      </c>
    </row>
    <row r="444" spans="1:2" x14ac:dyDescent="0.3">
      <c r="A444">
        <v>3170636647</v>
      </c>
      <c r="B444">
        <v>375.8</v>
      </c>
    </row>
    <row r="445" spans="1:2" x14ac:dyDescent="0.3">
      <c r="A445">
        <v>2420962256</v>
      </c>
      <c r="B445">
        <v>291.62</v>
      </c>
    </row>
    <row r="446" spans="1:2" x14ac:dyDescent="0.3">
      <c r="A446">
        <v>6513129416</v>
      </c>
      <c r="B446">
        <v>370.41</v>
      </c>
    </row>
    <row r="447" spans="1:2" x14ac:dyDescent="0.3">
      <c r="A447">
        <v>9602969048</v>
      </c>
      <c r="B447">
        <v>654.16999999999996</v>
      </c>
    </row>
    <row r="448" spans="1:2" x14ac:dyDescent="0.3">
      <c r="A448">
        <v>3845508284</v>
      </c>
      <c r="B448">
        <v>947.84</v>
      </c>
    </row>
    <row r="449" spans="1:2" x14ac:dyDescent="0.3">
      <c r="A449">
        <v>6850845218</v>
      </c>
      <c r="B449">
        <v>1341.41</v>
      </c>
    </row>
    <row r="450" spans="1:2" x14ac:dyDescent="0.3">
      <c r="A450">
        <v>5004401724</v>
      </c>
      <c r="B450">
        <v>807.8</v>
      </c>
    </row>
    <row r="451" spans="1:2" x14ac:dyDescent="0.3">
      <c r="A451">
        <v>9992137562</v>
      </c>
      <c r="B451">
        <v>1012.64</v>
      </c>
    </row>
    <row r="452" spans="1:2" x14ac:dyDescent="0.3">
      <c r="A452">
        <v>6998689106</v>
      </c>
      <c r="B452">
        <v>341.34</v>
      </c>
    </row>
    <row r="453" spans="1:2" x14ac:dyDescent="0.3">
      <c r="A453">
        <v>6074050995</v>
      </c>
      <c r="B453">
        <v>54.7</v>
      </c>
    </row>
    <row r="454" spans="1:2" x14ac:dyDescent="0.3">
      <c r="A454">
        <v>4380232555</v>
      </c>
      <c r="B454">
        <v>1388.34</v>
      </c>
    </row>
    <row r="455" spans="1:2" x14ac:dyDescent="0.3">
      <c r="A455">
        <v>5642975564</v>
      </c>
      <c r="B455">
        <v>1086.26</v>
      </c>
    </row>
    <row r="456" spans="1:2" x14ac:dyDescent="0.3">
      <c r="A456">
        <v>7664432010</v>
      </c>
      <c r="B456">
        <v>752.69</v>
      </c>
    </row>
    <row r="457" spans="1:2" x14ac:dyDescent="0.3">
      <c r="A457">
        <v>27729497</v>
      </c>
      <c r="B457">
        <v>117.93</v>
      </c>
    </row>
    <row r="458" spans="1:2" x14ac:dyDescent="0.3">
      <c r="A458">
        <v>3996147344</v>
      </c>
      <c r="B458">
        <v>250.73</v>
      </c>
    </row>
    <row r="459" spans="1:2" x14ac:dyDescent="0.3">
      <c r="A459">
        <v>6535611128</v>
      </c>
      <c r="B459">
        <v>80.7</v>
      </c>
    </row>
    <row r="460" spans="1:2" x14ac:dyDescent="0.3">
      <c r="A460">
        <v>638542681</v>
      </c>
      <c r="B460">
        <v>1304.74</v>
      </c>
    </row>
    <row r="461" spans="1:2" x14ac:dyDescent="0.3">
      <c r="A461">
        <v>8031940382</v>
      </c>
      <c r="B461">
        <v>926.76</v>
      </c>
    </row>
    <row r="462" spans="1:2" x14ac:dyDescent="0.3">
      <c r="A462">
        <v>5012321692</v>
      </c>
      <c r="B462">
        <v>1262.18</v>
      </c>
    </row>
    <row r="463" spans="1:2" x14ac:dyDescent="0.3">
      <c r="A463">
        <v>1652059130</v>
      </c>
      <c r="B463">
        <v>1152.32</v>
      </c>
    </row>
    <row r="464" spans="1:2" x14ac:dyDescent="0.3">
      <c r="A464">
        <v>4163940960</v>
      </c>
      <c r="B464">
        <v>1132.26</v>
      </c>
    </row>
    <row r="465" spans="1:2" x14ac:dyDescent="0.3">
      <c r="A465">
        <v>6676494084</v>
      </c>
      <c r="B465">
        <v>1002.54</v>
      </c>
    </row>
    <row r="466" spans="1:2" x14ac:dyDescent="0.3">
      <c r="A466">
        <v>8870175194</v>
      </c>
      <c r="B466">
        <v>337.94</v>
      </c>
    </row>
    <row r="467" spans="1:2" x14ac:dyDescent="0.3">
      <c r="A467">
        <v>1887373232</v>
      </c>
      <c r="B467">
        <v>1310.44</v>
      </c>
    </row>
    <row r="468" spans="1:2" x14ac:dyDescent="0.3">
      <c r="A468">
        <v>9501254428</v>
      </c>
      <c r="B468">
        <v>1254.52</v>
      </c>
    </row>
    <row r="469" spans="1:2" x14ac:dyDescent="0.3">
      <c r="A469">
        <v>2315559316</v>
      </c>
      <c r="B469">
        <v>202.43</v>
      </c>
    </row>
    <row r="470" spans="1:2" x14ac:dyDescent="0.3">
      <c r="A470">
        <v>2751202792</v>
      </c>
      <c r="B470">
        <v>186.63</v>
      </c>
    </row>
    <row r="471" spans="1:2" x14ac:dyDescent="0.3">
      <c r="A471">
        <v>6045004395</v>
      </c>
      <c r="B471">
        <v>1270.75</v>
      </c>
    </row>
    <row r="472" spans="1:2" x14ac:dyDescent="0.3">
      <c r="A472">
        <v>6791668419</v>
      </c>
      <c r="B472">
        <v>123.7</v>
      </c>
    </row>
    <row r="473" spans="1:2" x14ac:dyDescent="0.3">
      <c r="A473">
        <v>7546969885</v>
      </c>
      <c r="B473">
        <v>82.6</v>
      </c>
    </row>
    <row r="474" spans="1:2" x14ac:dyDescent="0.3">
      <c r="A474">
        <v>8586018675</v>
      </c>
      <c r="B474">
        <v>32.67</v>
      </c>
    </row>
    <row r="475" spans="1:2" x14ac:dyDescent="0.3">
      <c r="A475">
        <v>5023600296</v>
      </c>
      <c r="B475">
        <v>127.46</v>
      </c>
    </row>
    <row r="476" spans="1:2" x14ac:dyDescent="0.3">
      <c r="A476">
        <v>736409733</v>
      </c>
      <c r="B476">
        <v>230.55</v>
      </c>
    </row>
    <row r="477" spans="1:2" x14ac:dyDescent="0.3">
      <c r="A477">
        <v>3394707349</v>
      </c>
      <c r="B477">
        <v>464.6</v>
      </c>
    </row>
    <row r="478" spans="1:2" x14ac:dyDescent="0.3">
      <c r="A478">
        <v>1312134819</v>
      </c>
      <c r="B478">
        <v>552.32000000000005</v>
      </c>
    </row>
    <row r="479" spans="1:2" x14ac:dyDescent="0.3">
      <c r="A479">
        <v>8425155988</v>
      </c>
      <c r="B479">
        <v>684.42</v>
      </c>
    </row>
    <row r="480" spans="1:2" x14ac:dyDescent="0.3">
      <c r="A480">
        <v>528391388</v>
      </c>
      <c r="B480">
        <v>1001.95</v>
      </c>
    </row>
    <row r="481" spans="1:2" x14ac:dyDescent="0.3">
      <c r="A481">
        <v>9330722597</v>
      </c>
      <c r="B481">
        <v>611.58000000000004</v>
      </c>
    </row>
    <row r="482" spans="1:2" x14ac:dyDescent="0.3">
      <c r="A482">
        <v>8665014802</v>
      </c>
      <c r="B482">
        <v>416.9</v>
      </c>
    </row>
    <row r="483" spans="1:2" x14ac:dyDescent="0.3">
      <c r="A483">
        <v>8099084467</v>
      </c>
      <c r="B483">
        <v>318.76</v>
      </c>
    </row>
    <row r="484" spans="1:2" x14ac:dyDescent="0.3">
      <c r="A484">
        <v>3859553814</v>
      </c>
      <c r="B484">
        <v>76.87</v>
      </c>
    </row>
    <row r="485" spans="1:2" x14ac:dyDescent="0.3">
      <c r="A485">
        <v>2579498588</v>
      </c>
      <c r="B485">
        <v>224.16</v>
      </c>
    </row>
    <row r="486" spans="1:2" x14ac:dyDescent="0.3">
      <c r="A486">
        <v>6346269547</v>
      </c>
      <c r="B486">
        <v>267.18</v>
      </c>
    </row>
    <row r="487" spans="1:2" x14ac:dyDescent="0.3">
      <c r="A487">
        <v>8088948315</v>
      </c>
      <c r="B487">
        <v>66.22</v>
      </c>
    </row>
    <row r="488" spans="1:2" x14ac:dyDescent="0.3">
      <c r="A488">
        <v>9677731177</v>
      </c>
      <c r="B488">
        <v>511.17</v>
      </c>
    </row>
    <row r="489" spans="1:2" x14ac:dyDescent="0.3">
      <c r="A489">
        <v>4271664390</v>
      </c>
      <c r="B489">
        <v>481.26</v>
      </c>
    </row>
    <row r="490" spans="1:2" x14ac:dyDescent="0.3">
      <c r="A490">
        <v>7999871574</v>
      </c>
      <c r="B490">
        <v>1433.16</v>
      </c>
    </row>
    <row r="491" spans="1:2" x14ac:dyDescent="0.3">
      <c r="A491">
        <v>8982174775</v>
      </c>
      <c r="B491">
        <v>606.4</v>
      </c>
    </row>
    <row r="492" spans="1:2" x14ac:dyDescent="0.3">
      <c r="A492">
        <v>2856917634</v>
      </c>
      <c r="B492">
        <v>414.45</v>
      </c>
    </row>
    <row r="493" spans="1:2" x14ac:dyDescent="0.3">
      <c r="A493">
        <v>2808882393</v>
      </c>
      <c r="B493">
        <v>732.6</v>
      </c>
    </row>
    <row r="494" spans="1:2" x14ac:dyDescent="0.3">
      <c r="A494">
        <v>1276427342</v>
      </c>
      <c r="B494">
        <v>954.71</v>
      </c>
    </row>
    <row r="495" spans="1:2" x14ac:dyDescent="0.3">
      <c r="A495">
        <v>2451833354</v>
      </c>
      <c r="B495">
        <v>264.24</v>
      </c>
    </row>
    <row r="496" spans="1:2" x14ac:dyDescent="0.3">
      <c r="A496">
        <v>9409254874</v>
      </c>
      <c r="B496">
        <v>661.06</v>
      </c>
    </row>
    <row r="497" spans="1:2" x14ac:dyDescent="0.3">
      <c r="A497">
        <v>3553094814</v>
      </c>
      <c r="B497">
        <v>1092.8</v>
      </c>
    </row>
    <row r="498" spans="1:2" x14ac:dyDescent="0.3">
      <c r="A498">
        <v>8856873999</v>
      </c>
      <c r="B498">
        <v>257.63</v>
      </c>
    </row>
    <row r="499" spans="1:2" x14ac:dyDescent="0.3">
      <c r="A499">
        <v>6442121795</v>
      </c>
      <c r="B499">
        <v>716.9</v>
      </c>
    </row>
    <row r="500" spans="1:2" x14ac:dyDescent="0.3">
      <c r="A500">
        <v>1575754566</v>
      </c>
      <c r="B500">
        <v>842.4</v>
      </c>
    </row>
    <row r="501" spans="1:2" x14ac:dyDescent="0.3">
      <c r="A501">
        <v>7127789253</v>
      </c>
      <c r="B501">
        <v>1383.18</v>
      </c>
    </row>
    <row r="502" spans="1:2" x14ac:dyDescent="0.3">
      <c r="A502">
        <v>8590730544</v>
      </c>
      <c r="B502">
        <v>1093.93</v>
      </c>
    </row>
    <row r="503" spans="1:2" x14ac:dyDescent="0.3">
      <c r="A503">
        <v>3557259952</v>
      </c>
      <c r="B503">
        <v>1000.05</v>
      </c>
    </row>
    <row r="504" spans="1:2" x14ac:dyDescent="0.3">
      <c r="A504">
        <v>2896906818</v>
      </c>
      <c r="B504">
        <v>1133.27</v>
      </c>
    </row>
    <row r="505" spans="1:2" x14ac:dyDescent="0.3">
      <c r="A505">
        <v>3875637206</v>
      </c>
      <c r="B505">
        <v>115.49</v>
      </c>
    </row>
    <row r="506" spans="1:2" x14ac:dyDescent="0.3">
      <c r="A506">
        <v>994055235</v>
      </c>
      <c r="B506">
        <v>247.46</v>
      </c>
    </row>
    <row r="507" spans="1:2" x14ac:dyDescent="0.3">
      <c r="A507">
        <v>6870083136</v>
      </c>
      <c r="B507">
        <v>654.74</v>
      </c>
    </row>
    <row r="508" spans="1:2" x14ac:dyDescent="0.3">
      <c r="A508">
        <v>6658746766</v>
      </c>
      <c r="B508">
        <v>528.87</v>
      </c>
    </row>
    <row r="509" spans="1:2" x14ac:dyDescent="0.3">
      <c r="A509">
        <v>682321189</v>
      </c>
      <c r="B509">
        <v>511.44</v>
      </c>
    </row>
    <row r="510" spans="1:2" x14ac:dyDescent="0.3">
      <c r="A510">
        <v>5619640482</v>
      </c>
      <c r="B510">
        <v>870.44</v>
      </c>
    </row>
    <row r="511" spans="1:2" x14ac:dyDescent="0.3">
      <c r="A511">
        <v>1590505037</v>
      </c>
      <c r="B511">
        <v>712.62</v>
      </c>
    </row>
    <row r="512" spans="1:2" x14ac:dyDescent="0.3">
      <c r="A512">
        <v>666845269</v>
      </c>
      <c r="B512">
        <v>484.12</v>
      </c>
    </row>
    <row r="513" spans="1:2" x14ac:dyDescent="0.3">
      <c r="A513">
        <v>977902448</v>
      </c>
      <c r="B513">
        <v>761.1</v>
      </c>
    </row>
    <row r="514" spans="1:2" x14ac:dyDescent="0.3">
      <c r="A514">
        <v>7868269793</v>
      </c>
      <c r="B514">
        <v>854.14</v>
      </c>
    </row>
    <row r="515" spans="1:2" x14ac:dyDescent="0.3">
      <c r="A515">
        <v>8756372545</v>
      </c>
      <c r="B515">
        <v>217.92</v>
      </c>
    </row>
    <row r="516" spans="1:2" x14ac:dyDescent="0.3">
      <c r="A516">
        <v>9067263847</v>
      </c>
      <c r="B516">
        <v>565.91</v>
      </c>
    </row>
    <row r="517" spans="1:2" x14ac:dyDescent="0.3">
      <c r="A517">
        <v>8259132839</v>
      </c>
      <c r="B517">
        <v>41</v>
      </c>
    </row>
    <row r="518" spans="1:2" x14ac:dyDescent="0.3">
      <c r="A518">
        <v>9829853703</v>
      </c>
      <c r="B518">
        <v>1424.83</v>
      </c>
    </row>
    <row r="519" spans="1:2" x14ac:dyDescent="0.3">
      <c r="A519">
        <v>1976077844</v>
      </c>
      <c r="B519">
        <v>1286.8599999999999</v>
      </c>
    </row>
    <row r="520" spans="1:2" x14ac:dyDescent="0.3">
      <c r="A520">
        <v>5401601320</v>
      </c>
      <c r="B520">
        <v>442.03</v>
      </c>
    </row>
    <row r="521" spans="1:2" x14ac:dyDescent="0.3">
      <c r="A521">
        <v>9066650027</v>
      </c>
      <c r="B521">
        <v>1262.8399999999999</v>
      </c>
    </row>
    <row r="522" spans="1:2" x14ac:dyDescent="0.3">
      <c r="A522">
        <v>8360269526</v>
      </c>
      <c r="B522">
        <v>316.25</v>
      </c>
    </row>
    <row r="523" spans="1:2" x14ac:dyDescent="0.3">
      <c r="A523">
        <v>2725434536</v>
      </c>
      <c r="B523">
        <v>1278.5</v>
      </c>
    </row>
    <row r="524" spans="1:2" x14ac:dyDescent="0.3">
      <c r="A524">
        <v>1619329936</v>
      </c>
      <c r="B524">
        <v>295.60000000000002</v>
      </c>
    </row>
    <row r="525" spans="1:2" x14ac:dyDescent="0.3">
      <c r="A525">
        <v>9254438813</v>
      </c>
      <c r="B525">
        <v>298.64999999999998</v>
      </c>
    </row>
    <row r="526" spans="1:2" x14ac:dyDescent="0.3">
      <c r="A526">
        <v>2803967999</v>
      </c>
      <c r="B526">
        <v>1224.22</v>
      </c>
    </row>
    <row r="527" spans="1:2" x14ac:dyDescent="0.3">
      <c r="A527">
        <v>5347331144</v>
      </c>
      <c r="B527">
        <v>554.25</v>
      </c>
    </row>
    <row r="528" spans="1:2" x14ac:dyDescent="0.3">
      <c r="A528">
        <v>2361604966</v>
      </c>
      <c r="B528">
        <v>738.4</v>
      </c>
    </row>
    <row r="529" spans="1:2" x14ac:dyDescent="0.3">
      <c r="A529">
        <v>3869373574</v>
      </c>
      <c r="B529">
        <v>1172.94</v>
      </c>
    </row>
    <row r="530" spans="1:2" x14ac:dyDescent="0.3">
      <c r="A530">
        <v>7122461157</v>
      </c>
      <c r="B530">
        <v>266.49</v>
      </c>
    </row>
    <row r="531" spans="1:2" x14ac:dyDescent="0.3">
      <c r="A531">
        <v>2148282198</v>
      </c>
      <c r="B531">
        <v>427.47</v>
      </c>
    </row>
    <row r="532" spans="1:2" x14ac:dyDescent="0.3">
      <c r="A532">
        <v>877920782</v>
      </c>
      <c r="B532">
        <v>85.36</v>
      </c>
    </row>
    <row r="533" spans="1:2" x14ac:dyDescent="0.3">
      <c r="A533">
        <v>7490823782</v>
      </c>
      <c r="B533">
        <v>301.39999999999998</v>
      </c>
    </row>
    <row r="534" spans="1:2" x14ac:dyDescent="0.3">
      <c r="A534">
        <v>6024889530</v>
      </c>
      <c r="B534">
        <v>1241.99</v>
      </c>
    </row>
    <row r="535" spans="1:2" x14ac:dyDescent="0.3">
      <c r="A535">
        <v>9715349897</v>
      </c>
      <c r="B535">
        <v>1061.8499999999999</v>
      </c>
    </row>
    <row r="536" spans="1:2" x14ac:dyDescent="0.3">
      <c r="A536">
        <v>9664243140</v>
      </c>
      <c r="B536">
        <v>1289.6600000000001</v>
      </c>
    </row>
    <row r="537" spans="1:2" x14ac:dyDescent="0.3">
      <c r="A537">
        <v>5920378736</v>
      </c>
      <c r="B537">
        <v>662.69</v>
      </c>
    </row>
    <row r="538" spans="1:2" x14ac:dyDescent="0.3">
      <c r="A538">
        <v>2584455676</v>
      </c>
      <c r="B538">
        <v>928.6</v>
      </c>
    </row>
    <row r="539" spans="1:2" x14ac:dyDescent="0.3">
      <c r="A539">
        <v>2349541502</v>
      </c>
      <c r="B539">
        <v>604.29999999999995</v>
      </c>
    </row>
    <row r="540" spans="1:2" x14ac:dyDescent="0.3">
      <c r="A540">
        <v>4176469134</v>
      </c>
      <c r="B540">
        <v>1314.75</v>
      </c>
    </row>
    <row r="541" spans="1:2" x14ac:dyDescent="0.3">
      <c r="A541">
        <v>2150564359</v>
      </c>
      <c r="B541">
        <v>716.57</v>
      </c>
    </row>
    <row r="542" spans="1:2" x14ac:dyDescent="0.3">
      <c r="A542">
        <v>5362466899</v>
      </c>
      <c r="B542">
        <v>1292.1199999999999</v>
      </c>
    </row>
    <row r="543" spans="1:2" x14ac:dyDescent="0.3">
      <c r="A543">
        <v>6851384357</v>
      </c>
      <c r="B543">
        <v>194.74</v>
      </c>
    </row>
    <row r="544" spans="1:2" x14ac:dyDescent="0.3">
      <c r="A544">
        <v>825057306</v>
      </c>
      <c r="B544">
        <v>681.2</v>
      </c>
    </row>
    <row r="545" spans="1:2" x14ac:dyDescent="0.3">
      <c r="A545">
        <v>6074269521</v>
      </c>
      <c r="B545">
        <v>632.15</v>
      </c>
    </row>
    <row r="546" spans="1:2" x14ac:dyDescent="0.3">
      <c r="A546">
        <v>4215848352</v>
      </c>
      <c r="B546">
        <v>69.010000000000005</v>
      </c>
    </row>
    <row r="547" spans="1:2" x14ac:dyDescent="0.3">
      <c r="A547">
        <v>7942385281</v>
      </c>
      <c r="B547">
        <v>23.61</v>
      </c>
    </row>
    <row r="548" spans="1:2" x14ac:dyDescent="0.3">
      <c r="A548">
        <v>3277211681</v>
      </c>
      <c r="B548">
        <v>648.84</v>
      </c>
    </row>
    <row r="549" spans="1:2" x14ac:dyDescent="0.3">
      <c r="A549">
        <v>6211684111</v>
      </c>
      <c r="B549">
        <v>814.95</v>
      </c>
    </row>
    <row r="550" spans="1:2" x14ac:dyDescent="0.3">
      <c r="A550">
        <v>1467002895</v>
      </c>
      <c r="B550">
        <v>126.18</v>
      </c>
    </row>
    <row r="551" spans="1:2" x14ac:dyDescent="0.3">
      <c r="A551">
        <v>4306601211</v>
      </c>
      <c r="B551">
        <v>344.57</v>
      </c>
    </row>
    <row r="552" spans="1:2" x14ac:dyDescent="0.3">
      <c r="A552">
        <v>9896892371</v>
      </c>
      <c r="B552">
        <v>728.15</v>
      </c>
    </row>
    <row r="553" spans="1:2" x14ac:dyDescent="0.3">
      <c r="A553">
        <v>521873540</v>
      </c>
      <c r="B553">
        <v>1259.4000000000001</v>
      </c>
    </row>
    <row r="554" spans="1:2" x14ac:dyDescent="0.3">
      <c r="A554">
        <v>6496458315</v>
      </c>
      <c r="B554">
        <v>508.29</v>
      </c>
    </row>
    <row r="555" spans="1:2" x14ac:dyDescent="0.3">
      <c r="A555">
        <v>2711114527</v>
      </c>
      <c r="B555">
        <v>232.5</v>
      </c>
    </row>
    <row r="556" spans="1:2" x14ac:dyDescent="0.3">
      <c r="A556">
        <v>4444396641</v>
      </c>
      <c r="B556">
        <v>1422.98</v>
      </c>
    </row>
    <row r="557" spans="1:2" x14ac:dyDescent="0.3">
      <c r="A557">
        <v>570966538</v>
      </c>
      <c r="B557">
        <v>556.19000000000005</v>
      </c>
    </row>
    <row r="558" spans="1:2" x14ac:dyDescent="0.3">
      <c r="A558">
        <v>1168042212</v>
      </c>
      <c r="B558">
        <v>1117.28</v>
      </c>
    </row>
    <row r="559" spans="1:2" x14ac:dyDescent="0.3">
      <c r="A559">
        <v>1769558850</v>
      </c>
      <c r="B559">
        <v>39.1</v>
      </c>
    </row>
    <row r="560" spans="1:2" x14ac:dyDescent="0.3">
      <c r="A560">
        <v>781690606</v>
      </c>
      <c r="B560">
        <v>900.19</v>
      </c>
    </row>
    <row r="561" spans="1:2" x14ac:dyDescent="0.3">
      <c r="A561">
        <v>3470618340</v>
      </c>
      <c r="B561">
        <v>1231.1500000000001</v>
      </c>
    </row>
    <row r="562" spans="1:2" x14ac:dyDescent="0.3">
      <c r="A562">
        <v>6913798569</v>
      </c>
      <c r="B562">
        <v>740.24</v>
      </c>
    </row>
    <row r="563" spans="1:2" x14ac:dyDescent="0.3">
      <c r="A563">
        <v>5535096225</v>
      </c>
      <c r="B563">
        <v>1310.0999999999999</v>
      </c>
    </row>
    <row r="564" spans="1:2" x14ac:dyDescent="0.3">
      <c r="A564">
        <v>3332640613</v>
      </c>
      <c r="B564">
        <v>45.81</v>
      </c>
    </row>
    <row r="565" spans="1:2" x14ac:dyDescent="0.3">
      <c r="A565">
        <v>1820509073</v>
      </c>
      <c r="B565">
        <v>362.94</v>
      </c>
    </row>
    <row r="566" spans="1:2" x14ac:dyDescent="0.3">
      <c r="A566">
        <v>7891317155</v>
      </c>
      <c r="B566">
        <v>495.72</v>
      </c>
    </row>
    <row r="567" spans="1:2" x14ac:dyDescent="0.3">
      <c r="A567">
        <v>8539728444</v>
      </c>
      <c r="B567">
        <v>66.78</v>
      </c>
    </row>
    <row r="568" spans="1:2" x14ac:dyDescent="0.3">
      <c r="A568">
        <v>2385179854</v>
      </c>
      <c r="B568">
        <v>799.04</v>
      </c>
    </row>
    <row r="569" spans="1:2" x14ac:dyDescent="0.3">
      <c r="A569">
        <v>8561811992</v>
      </c>
      <c r="B569">
        <v>1353.29</v>
      </c>
    </row>
    <row r="570" spans="1:2" x14ac:dyDescent="0.3">
      <c r="A570">
        <v>3897040365</v>
      </c>
      <c r="B570">
        <v>1145.98</v>
      </c>
    </row>
    <row r="571" spans="1:2" x14ac:dyDescent="0.3">
      <c r="A571">
        <v>3291253444</v>
      </c>
      <c r="B571">
        <v>461.11</v>
      </c>
    </row>
    <row r="572" spans="1:2" x14ac:dyDescent="0.3">
      <c r="A572">
        <v>1325664024</v>
      </c>
      <c r="B572">
        <v>283.10000000000002</v>
      </c>
    </row>
    <row r="573" spans="1:2" x14ac:dyDescent="0.3">
      <c r="A573">
        <v>1334457169</v>
      </c>
      <c r="B573">
        <v>285.08999999999997</v>
      </c>
    </row>
    <row r="574" spans="1:2" x14ac:dyDescent="0.3">
      <c r="A574">
        <v>7269052085</v>
      </c>
      <c r="B574">
        <v>1103.22</v>
      </c>
    </row>
    <row r="575" spans="1:2" x14ac:dyDescent="0.3">
      <c r="A575">
        <v>1006385047</v>
      </c>
      <c r="B575">
        <v>1128.8399999999999</v>
      </c>
    </row>
    <row r="576" spans="1:2" x14ac:dyDescent="0.3">
      <c r="A576">
        <v>1101272371</v>
      </c>
      <c r="B576">
        <v>678.61</v>
      </c>
    </row>
    <row r="577" spans="1:2" x14ac:dyDescent="0.3">
      <c r="A577">
        <v>356343441</v>
      </c>
      <c r="B577">
        <v>1293.17</v>
      </c>
    </row>
    <row r="578" spans="1:2" x14ac:dyDescent="0.3">
      <c r="A578">
        <v>1307378146</v>
      </c>
      <c r="B578">
        <v>1436.98</v>
      </c>
    </row>
    <row r="579" spans="1:2" x14ac:dyDescent="0.3">
      <c r="A579">
        <v>690389352</v>
      </c>
      <c r="B579">
        <v>1262.01</v>
      </c>
    </row>
    <row r="580" spans="1:2" x14ac:dyDescent="0.3">
      <c r="A580">
        <v>4609171340</v>
      </c>
      <c r="B580">
        <v>180.35</v>
      </c>
    </row>
    <row r="581" spans="1:2" x14ac:dyDescent="0.3">
      <c r="A581">
        <v>7423556549</v>
      </c>
      <c r="B581">
        <v>899.86</v>
      </c>
    </row>
    <row r="582" spans="1:2" x14ac:dyDescent="0.3">
      <c r="A582">
        <v>6131274114</v>
      </c>
      <c r="B582">
        <v>149.04</v>
      </c>
    </row>
    <row r="583" spans="1:2" x14ac:dyDescent="0.3">
      <c r="A583">
        <v>6992800095</v>
      </c>
      <c r="B583">
        <v>1287.45</v>
      </c>
    </row>
    <row r="584" spans="1:2" x14ac:dyDescent="0.3">
      <c r="A584">
        <v>2601873189</v>
      </c>
      <c r="B584">
        <v>860.58</v>
      </c>
    </row>
    <row r="585" spans="1:2" x14ac:dyDescent="0.3">
      <c r="A585">
        <v>7240895708</v>
      </c>
      <c r="B585">
        <v>898.16</v>
      </c>
    </row>
    <row r="586" spans="1:2" x14ac:dyDescent="0.3">
      <c r="A586">
        <v>4322497970</v>
      </c>
      <c r="B586">
        <v>748.57</v>
      </c>
    </row>
    <row r="587" spans="1:2" x14ac:dyDescent="0.3">
      <c r="A587">
        <v>6903779661</v>
      </c>
      <c r="B587">
        <v>360.05</v>
      </c>
    </row>
    <row r="588" spans="1:2" x14ac:dyDescent="0.3">
      <c r="A588">
        <v>2195595764</v>
      </c>
      <c r="B588">
        <v>394.78</v>
      </c>
    </row>
    <row r="589" spans="1:2" x14ac:dyDescent="0.3">
      <c r="A589">
        <v>1225959865</v>
      </c>
      <c r="B589">
        <v>561.52</v>
      </c>
    </row>
    <row r="590" spans="1:2" x14ac:dyDescent="0.3">
      <c r="A590">
        <v>8881033804</v>
      </c>
      <c r="B590">
        <v>1087.3900000000001</v>
      </c>
    </row>
    <row r="591" spans="1:2" x14ac:dyDescent="0.3">
      <c r="A591">
        <v>9514052566</v>
      </c>
      <c r="B591">
        <v>591.54999999999995</v>
      </c>
    </row>
    <row r="592" spans="1:2" x14ac:dyDescent="0.3">
      <c r="A592">
        <v>9964743587</v>
      </c>
      <c r="B592">
        <v>788.08</v>
      </c>
    </row>
    <row r="593" spans="1:2" x14ac:dyDescent="0.3">
      <c r="A593">
        <v>4532071754</v>
      </c>
      <c r="B593">
        <v>303.58</v>
      </c>
    </row>
    <row r="594" spans="1:2" x14ac:dyDescent="0.3">
      <c r="A594">
        <v>3808547769</v>
      </c>
      <c r="B594">
        <v>1275.6500000000001</v>
      </c>
    </row>
    <row r="595" spans="1:2" x14ac:dyDescent="0.3">
      <c r="A595">
        <v>8129487016</v>
      </c>
      <c r="B595">
        <v>1268.95</v>
      </c>
    </row>
    <row r="596" spans="1:2" x14ac:dyDescent="0.3">
      <c r="A596">
        <v>7481141207</v>
      </c>
      <c r="B596">
        <v>1324.74</v>
      </c>
    </row>
    <row r="597" spans="1:2" x14ac:dyDescent="0.3">
      <c r="A597">
        <v>598040935</v>
      </c>
      <c r="B597">
        <v>1438.3</v>
      </c>
    </row>
    <row r="598" spans="1:2" x14ac:dyDescent="0.3">
      <c r="A598">
        <v>4571604102</v>
      </c>
      <c r="B598">
        <v>672.3</v>
      </c>
    </row>
    <row r="599" spans="1:2" x14ac:dyDescent="0.3">
      <c r="A599">
        <v>7388964391</v>
      </c>
      <c r="B599">
        <v>908.52</v>
      </c>
    </row>
    <row r="600" spans="1:2" x14ac:dyDescent="0.3">
      <c r="A600">
        <v>1452396711</v>
      </c>
      <c r="B600">
        <v>142.94</v>
      </c>
    </row>
    <row r="601" spans="1:2" x14ac:dyDescent="0.3">
      <c r="A601">
        <v>2789586241</v>
      </c>
      <c r="B601">
        <v>23.27</v>
      </c>
    </row>
    <row r="602" spans="1:2" x14ac:dyDescent="0.3">
      <c r="A602">
        <v>4209293210</v>
      </c>
      <c r="B602">
        <v>656.18</v>
      </c>
    </row>
    <row r="603" spans="1:2" x14ac:dyDescent="0.3">
      <c r="A603">
        <v>5730408917</v>
      </c>
      <c r="B603">
        <v>423.44</v>
      </c>
    </row>
    <row r="604" spans="1:2" x14ac:dyDescent="0.3">
      <c r="A604">
        <v>6895621636</v>
      </c>
      <c r="B604">
        <v>1204.72</v>
      </c>
    </row>
    <row r="605" spans="1:2" x14ac:dyDescent="0.3">
      <c r="A605">
        <v>1092103273</v>
      </c>
      <c r="B605">
        <v>52.92</v>
      </c>
    </row>
    <row r="606" spans="1:2" x14ac:dyDescent="0.3">
      <c r="A606">
        <v>2404090120</v>
      </c>
      <c r="B606">
        <v>283.13</v>
      </c>
    </row>
    <row r="607" spans="1:2" x14ac:dyDescent="0.3">
      <c r="A607">
        <v>8095602087</v>
      </c>
      <c r="B607">
        <v>771.22</v>
      </c>
    </row>
    <row r="608" spans="1:2" x14ac:dyDescent="0.3">
      <c r="A608">
        <v>1183100578</v>
      </c>
      <c r="B608">
        <v>1363.4</v>
      </c>
    </row>
    <row r="609" spans="1:2" x14ac:dyDescent="0.3">
      <c r="A609">
        <v>5775239610</v>
      </c>
      <c r="B609">
        <v>580.08000000000004</v>
      </c>
    </row>
    <row r="610" spans="1:2" x14ac:dyDescent="0.3">
      <c r="A610">
        <v>6735350578</v>
      </c>
      <c r="B610">
        <v>1022.73</v>
      </c>
    </row>
    <row r="611" spans="1:2" x14ac:dyDescent="0.3">
      <c r="A611">
        <v>7629079185</v>
      </c>
      <c r="B611">
        <v>651.04</v>
      </c>
    </row>
    <row r="612" spans="1:2" x14ac:dyDescent="0.3">
      <c r="A612">
        <v>210163999</v>
      </c>
      <c r="B612">
        <v>759.3</v>
      </c>
    </row>
    <row r="613" spans="1:2" x14ac:dyDescent="0.3">
      <c r="A613">
        <v>4111604711</v>
      </c>
      <c r="B613">
        <v>291.36</v>
      </c>
    </row>
    <row r="614" spans="1:2" x14ac:dyDescent="0.3">
      <c r="A614">
        <v>4151289314</v>
      </c>
      <c r="B614">
        <v>315.52999999999997</v>
      </c>
    </row>
    <row r="615" spans="1:2" x14ac:dyDescent="0.3">
      <c r="A615">
        <v>7196005640</v>
      </c>
      <c r="B615">
        <v>739.41</v>
      </c>
    </row>
    <row r="616" spans="1:2" x14ac:dyDescent="0.3">
      <c r="A616">
        <v>5102155475</v>
      </c>
      <c r="B616">
        <v>1361.32</v>
      </c>
    </row>
    <row r="617" spans="1:2" x14ac:dyDescent="0.3">
      <c r="A617">
        <v>7816314351</v>
      </c>
      <c r="B617">
        <v>104.06</v>
      </c>
    </row>
    <row r="618" spans="1:2" x14ac:dyDescent="0.3">
      <c r="A618">
        <v>9793385774</v>
      </c>
      <c r="B618">
        <v>873.68</v>
      </c>
    </row>
    <row r="619" spans="1:2" x14ac:dyDescent="0.3">
      <c r="A619">
        <v>6590857009</v>
      </c>
      <c r="B619">
        <v>968.4</v>
      </c>
    </row>
    <row r="620" spans="1:2" x14ac:dyDescent="0.3">
      <c r="A620">
        <v>5283319062</v>
      </c>
      <c r="B620">
        <v>434.08</v>
      </c>
    </row>
    <row r="621" spans="1:2" x14ac:dyDescent="0.3">
      <c r="A621">
        <v>9225498977</v>
      </c>
      <c r="B621">
        <v>335.15</v>
      </c>
    </row>
    <row r="622" spans="1:2" x14ac:dyDescent="0.3">
      <c r="A622">
        <v>5505976363</v>
      </c>
      <c r="B622">
        <v>860.97</v>
      </c>
    </row>
    <row r="623" spans="1:2" x14ac:dyDescent="0.3">
      <c r="A623">
        <v>5510080582</v>
      </c>
      <c r="B623">
        <v>1053.48</v>
      </c>
    </row>
    <row r="624" spans="1:2" x14ac:dyDescent="0.3">
      <c r="A624">
        <v>7794987436</v>
      </c>
      <c r="B624">
        <v>629.25</v>
      </c>
    </row>
    <row r="625" spans="1:2" x14ac:dyDescent="0.3">
      <c r="A625">
        <v>7865109392</v>
      </c>
      <c r="B625">
        <v>702.28</v>
      </c>
    </row>
    <row r="626" spans="1:2" x14ac:dyDescent="0.3">
      <c r="A626">
        <v>8054257094</v>
      </c>
      <c r="B626">
        <v>105.81</v>
      </c>
    </row>
    <row r="627" spans="1:2" x14ac:dyDescent="0.3">
      <c r="A627">
        <v>6279779371</v>
      </c>
      <c r="B627">
        <v>618.14</v>
      </c>
    </row>
    <row r="628" spans="1:2" x14ac:dyDescent="0.3">
      <c r="A628">
        <v>9924016456</v>
      </c>
      <c r="B628">
        <v>888.42</v>
      </c>
    </row>
    <row r="629" spans="1:2" x14ac:dyDescent="0.3">
      <c r="A629">
        <v>2209467916</v>
      </c>
      <c r="B629">
        <v>800.58</v>
      </c>
    </row>
    <row r="630" spans="1:2" x14ac:dyDescent="0.3">
      <c r="A630">
        <v>6686906496</v>
      </c>
      <c r="B630">
        <v>1279.67</v>
      </c>
    </row>
    <row r="631" spans="1:2" x14ac:dyDescent="0.3">
      <c r="A631">
        <v>5076585604</v>
      </c>
      <c r="B631">
        <v>382.77</v>
      </c>
    </row>
    <row r="632" spans="1:2" x14ac:dyDescent="0.3">
      <c r="A632">
        <v>6399708080</v>
      </c>
      <c r="B632">
        <v>321.02999999999997</v>
      </c>
    </row>
    <row r="633" spans="1:2" x14ac:dyDescent="0.3">
      <c r="A633">
        <v>9328419384</v>
      </c>
      <c r="B633">
        <v>914.81</v>
      </c>
    </row>
    <row r="634" spans="1:2" x14ac:dyDescent="0.3">
      <c r="A634">
        <v>6439149330</v>
      </c>
      <c r="B634">
        <v>1118.21</v>
      </c>
    </row>
    <row r="635" spans="1:2" x14ac:dyDescent="0.3">
      <c r="A635">
        <v>6499302645</v>
      </c>
      <c r="B635">
        <v>322.70999999999998</v>
      </c>
    </row>
    <row r="636" spans="1:2" x14ac:dyDescent="0.3">
      <c r="A636">
        <v>5504137699</v>
      </c>
      <c r="B636">
        <v>1385.21</v>
      </c>
    </row>
    <row r="637" spans="1:2" x14ac:dyDescent="0.3">
      <c r="A637">
        <v>5216932041</v>
      </c>
      <c r="B637">
        <v>456.61</v>
      </c>
    </row>
    <row r="638" spans="1:2" x14ac:dyDescent="0.3">
      <c r="A638">
        <v>9451363982</v>
      </c>
      <c r="B638">
        <v>926.61</v>
      </c>
    </row>
    <row r="639" spans="1:2" x14ac:dyDescent="0.3">
      <c r="A639">
        <v>3873015504</v>
      </c>
      <c r="B639">
        <v>343.68</v>
      </c>
    </row>
    <row r="640" spans="1:2" x14ac:dyDescent="0.3">
      <c r="A640">
        <v>1744025091</v>
      </c>
      <c r="B640">
        <v>716.07</v>
      </c>
    </row>
    <row r="641" spans="1:2" x14ac:dyDescent="0.3">
      <c r="A641">
        <v>8336597935</v>
      </c>
      <c r="B641">
        <v>1347.45</v>
      </c>
    </row>
    <row r="642" spans="1:2" x14ac:dyDescent="0.3">
      <c r="A642">
        <v>8153788328</v>
      </c>
      <c r="B642">
        <v>511.55</v>
      </c>
    </row>
    <row r="643" spans="1:2" x14ac:dyDescent="0.3">
      <c r="A643">
        <v>7599146489</v>
      </c>
      <c r="B643">
        <v>627.6</v>
      </c>
    </row>
    <row r="644" spans="1:2" x14ac:dyDescent="0.3">
      <c r="A644">
        <v>646859753</v>
      </c>
      <c r="B644">
        <v>535.44000000000005</v>
      </c>
    </row>
    <row r="645" spans="1:2" x14ac:dyDescent="0.3">
      <c r="A645">
        <v>7253235212</v>
      </c>
      <c r="B645">
        <v>833.9</v>
      </c>
    </row>
    <row r="646" spans="1:2" x14ac:dyDescent="0.3">
      <c r="A646">
        <v>7214853265</v>
      </c>
      <c r="B646">
        <v>400.76</v>
      </c>
    </row>
    <row r="647" spans="1:2" x14ac:dyDescent="0.3">
      <c r="A647">
        <v>4235702386</v>
      </c>
      <c r="B647">
        <v>718.96</v>
      </c>
    </row>
    <row r="648" spans="1:2" x14ac:dyDescent="0.3">
      <c r="A648">
        <v>3333926719</v>
      </c>
      <c r="B648">
        <v>1138.8499999999999</v>
      </c>
    </row>
    <row r="649" spans="1:2" x14ac:dyDescent="0.3">
      <c r="A649">
        <v>7415227851</v>
      </c>
      <c r="B649">
        <v>531.54999999999995</v>
      </c>
    </row>
    <row r="650" spans="1:2" x14ac:dyDescent="0.3">
      <c r="A650">
        <v>5793142718</v>
      </c>
      <c r="B650">
        <v>997.45</v>
      </c>
    </row>
    <row r="651" spans="1:2" x14ac:dyDescent="0.3">
      <c r="A651">
        <v>4354418119</v>
      </c>
      <c r="B651">
        <v>515.70000000000005</v>
      </c>
    </row>
    <row r="652" spans="1:2" x14ac:dyDescent="0.3">
      <c r="A652">
        <v>5012075714</v>
      </c>
      <c r="B652">
        <v>969.29</v>
      </c>
    </row>
    <row r="653" spans="1:2" x14ac:dyDescent="0.3">
      <c r="A653">
        <v>5085589418</v>
      </c>
      <c r="B653">
        <v>469.81</v>
      </c>
    </row>
    <row r="654" spans="1:2" x14ac:dyDescent="0.3">
      <c r="A654">
        <v>2253635869</v>
      </c>
      <c r="B654">
        <v>1119.17</v>
      </c>
    </row>
    <row r="655" spans="1:2" x14ac:dyDescent="0.3">
      <c r="A655">
        <v>1658182077</v>
      </c>
      <c r="B655">
        <v>320.76</v>
      </c>
    </row>
    <row r="656" spans="1:2" x14ac:dyDescent="0.3">
      <c r="A656">
        <v>1107997209</v>
      </c>
      <c r="B656">
        <v>901.19</v>
      </c>
    </row>
    <row r="657" spans="1:2" x14ac:dyDescent="0.3">
      <c r="A657">
        <v>4051222555</v>
      </c>
      <c r="B657">
        <v>1340.59</v>
      </c>
    </row>
    <row r="658" spans="1:2" x14ac:dyDescent="0.3">
      <c r="A658">
        <v>1947150136</v>
      </c>
      <c r="B658">
        <v>525.28</v>
      </c>
    </row>
    <row r="659" spans="1:2" x14ac:dyDescent="0.3">
      <c r="A659">
        <v>6342664245</v>
      </c>
      <c r="B659">
        <v>838.16</v>
      </c>
    </row>
    <row r="660" spans="1:2" x14ac:dyDescent="0.3">
      <c r="A660">
        <v>9191798098</v>
      </c>
      <c r="B660">
        <v>535.6</v>
      </c>
    </row>
    <row r="661" spans="1:2" x14ac:dyDescent="0.3">
      <c r="A661">
        <v>9641565566</v>
      </c>
      <c r="B661">
        <v>1106.57</v>
      </c>
    </row>
    <row r="662" spans="1:2" x14ac:dyDescent="0.3">
      <c r="A662">
        <v>8730749763</v>
      </c>
      <c r="B662">
        <v>46.93</v>
      </c>
    </row>
    <row r="663" spans="1:2" x14ac:dyDescent="0.3">
      <c r="A663">
        <v>267603239</v>
      </c>
      <c r="B663">
        <v>801.73</v>
      </c>
    </row>
    <row r="664" spans="1:2" x14ac:dyDescent="0.3">
      <c r="A664">
        <v>6476811225</v>
      </c>
      <c r="B664">
        <v>1193.93</v>
      </c>
    </row>
    <row r="665" spans="1:2" x14ac:dyDescent="0.3">
      <c r="A665">
        <v>8420921176</v>
      </c>
      <c r="B665">
        <v>125.72</v>
      </c>
    </row>
    <row r="666" spans="1:2" x14ac:dyDescent="0.3">
      <c r="A666">
        <v>9931022968</v>
      </c>
      <c r="B666">
        <v>896.77</v>
      </c>
    </row>
    <row r="667" spans="1:2" x14ac:dyDescent="0.3">
      <c r="A667">
        <v>4303780053</v>
      </c>
      <c r="B667">
        <v>209.64</v>
      </c>
    </row>
    <row r="668" spans="1:2" x14ac:dyDescent="0.3">
      <c r="A668">
        <v>378064977</v>
      </c>
      <c r="B668">
        <v>456.5</v>
      </c>
    </row>
    <row r="669" spans="1:2" x14ac:dyDescent="0.3">
      <c r="A669">
        <v>7484651568</v>
      </c>
      <c r="B669">
        <v>987.44</v>
      </c>
    </row>
    <row r="670" spans="1:2" x14ac:dyDescent="0.3">
      <c r="A670">
        <v>1780288062</v>
      </c>
      <c r="B670">
        <v>821.22</v>
      </c>
    </row>
    <row r="671" spans="1:2" x14ac:dyDescent="0.3">
      <c r="A671">
        <v>6550217666</v>
      </c>
      <c r="B671">
        <v>40.6</v>
      </c>
    </row>
    <row r="672" spans="1:2" x14ac:dyDescent="0.3">
      <c r="A672">
        <v>9718301137</v>
      </c>
      <c r="B672">
        <v>551.55999999999995</v>
      </c>
    </row>
    <row r="673" spans="1:2" x14ac:dyDescent="0.3">
      <c r="A673">
        <v>3958305010</v>
      </c>
      <c r="B673">
        <v>1245.73</v>
      </c>
    </row>
    <row r="674" spans="1:2" x14ac:dyDescent="0.3">
      <c r="A674">
        <v>9140950286</v>
      </c>
      <c r="B674">
        <v>80.55</v>
      </c>
    </row>
    <row r="675" spans="1:2" x14ac:dyDescent="0.3">
      <c r="A675">
        <v>9525835209</v>
      </c>
      <c r="B675">
        <v>69.61</v>
      </c>
    </row>
    <row r="676" spans="1:2" x14ac:dyDescent="0.3">
      <c r="A676">
        <v>461302785</v>
      </c>
      <c r="B676">
        <v>618.87</v>
      </c>
    </row>
    <row r="677" spans="1:2" x14ac:dyDescent="0.3">
      <c r="A677">
        <v>443460520</v>
      </c>
      <c r="B677">
        <v>1007.45</v>
      </c>
    </row>
    <row r="678" spans="1:2" x14ac:dyDescent="0.3">
      <c r="A678">
        <v>5306913601</v>
      </c>
      <c r="B678">
        <v>584.65</v>
      </c>
    </row>
    <row r="679" spans="1:2" x14ac:dyDescent="0.3">
      <c r="A679">
        <v>7600434146</v>
      </c>
      <c r="B679">
        <v>875.19</v>
      </c>
    </row>
    <row r="680" spans="1:2" x14ac:dyDescent="0.3">
      <c r="A680">
        <v>8432306730</v>
      </c>
      <c r="B680">
        <v>703.48</v>
      </c>
    </row>
    <row r="681" spans="1:2" x14ac:dyDescent="0.3">
      <c r="A681">
        <v>2872124943</v>
      </c>
      <c r="B681">
        <v>612.19000000000005</v>
      </c>
    </row>
    <row r="682" spans="1:2" x14ac:dyDescent="0.3">
      <c r="A682">
        <v>4352973178</v>
      </c>
      <c r="B682">
        <v>1384.49</v>
      </c>
    </row>
    <row r="683" spans="1:2" x14ac:dyDescent="0.3">
      <c r="A683">
        <v>2084736519</v>
      </c>
      <c r="B683">
        <v>698.07</v>
      </c>
    </row>
    <row r="684" spans="1:2" x14ac:dyDescent="0.3">
      <c r="A684">
        <v>1257576241</v>
      </c>
      <c r="B684">
        <v>505.58</v>
      </c>
    </row>
    <row r="685" spans="1:2" x14ac:dyDescent="0.3">
      <c r="A685">
        <v>8043848026</v>
      </c>
      <c r="B685">
        <v>1324.52</v>
      </c>
    </row>
    <row r="686" spans="1:2" x14ac:dyDescent="0.3">
      <c r="A686">
        <v>626750328</v>
      </c>
      <c r="B686">
        <v>491.84</v>
      </c>
    </row>
    <row r="687" spans="1:2" x14ac:dyDescent="0.3">
      <c r="A687">
        <v>6816544159</v>
      </c>
      <c r="B687">
        <v>1149.45</v>
      </c>
    </row>
    <row r="688" spans="1:2" x14ac:dyDescent="0.3">
      <c r="A688">
        <v>7016251137</v>
      </c>
      <c r="B688">
        <v>122.19</v>
      </c>
    </row>
    <row r="689" spans="1:2" x14ac:dyDescent="0.3">
      <c r="A689">
        <v>8828363904</v>
      </c>
      <c r="B689">
        <v>505.72</v>
      </c>
    </row>
    <row r="690" spans="1:2" x14ac:dyDescent="0.3">
      <c r="A690">
        <v>1651593673</v>
      </c>
      <c r="B690">
        <v>1100.03</v>
      </c>
    </row>
    <row r="691" spans="1:2" x14ac:dyDescent="0.3">
      <c r="A691">
        <v>1621555204</v>
      </c>
      <c r="B691">
        <v>88.38</v>
      </c>
    </row>
    <row r="692" spans="1:2" x14ac:dyDescent="0.3">
      <c r="A692">
        <v>671958839</v>
      </c>
      <c r="B692">
        <v>307.70999999999998</v>
      </c>
    </row>
    <row r="693" spans="1:2" x14ac:dyDescent="0.3">
      <c r="A693">
        <v>707552417</v>
      </c>
      <c r="B693">
        <v>676.6</v>
      </c>
    </row>
    <row r="694" spans="1:2" x14ac:dyDescent="0.3">
      <c r="A694">
        <v>2032452912</v>
      </c>
      <c r="B694">
        <v>489.92</v>
      </c>
    </row>
    <row r="695" spans="1:2" x14ac:dyDescent="0.3">
      <c r="A695">
        <v>2684967928</v>
      </c>
      <c r="B695">
        <v>923.09</v>
      </c>
    </row>
    <row r="696" spans="1:2" x14ac:dyDescent="0.3">
      <c r="A696">
        <v>2004233859</v>
      </c>
      <c r="B696">
        <v>43.39</v>
      </c>
    </row>
    <row r="697" spans="1:2" x14ac:dyDescent="0.3">
      <c r="A697">
        <v>6130202708</v>
      </c>
      <c r="B697">
        <v>59.49</v>
      </c>
    </row>
    <row r="698" spans="1:2" x14ac:dyDescent="0.3">
      <c r="A698">
        <v>6543405887</v>
      </c>
      <c r="B698">
        <v>1253.19</v>
      </c>
    </row>
    <row r="699" spans="1:2" x14ac:dyDescent="0.3">
      <c r="A699">
        <v>5124718129</v>
      </c>
      <c r="B699">
        <v>713.71</v>
      </c>
    </row>
    <row r="700" spans="1:2" x14ac:dyDescent="0.3">
      <c r="A700">
        <v>4527640766</v>
      </c>
      <c r="B700">
        <v>332.01</v>
      </c>
    </row>
    <row r="701" spans="1:2" x14ac:dyDescent="0.3">
      <c r="A701">
        <v>9442680144</v>
      </c>
      <c r="B701">
        <v>807.56</v>
      </c>
    </row>
    <row r="702" spans="1:2" x14ac:dyDescent="0.3">
      <c r="A702">
        <v>7202104058</v>
      </c>
      <c r="B702">
        <v>654.65</v>
      </c>
    </row>
    <row r="703" spans="1:2" x14ac:dyDescent="0.3">
      <c r="A703">
        <v>3187838801</v>
      </c>
      <c r="B703">
        <v>227.95</v>
      </c>
    </row>
    <row r="704" spans="1:2" x14ac:dyDescent="0.3">
      <c r="A704">
        <v>1844620732</v>
      </c>
      <c r="B704">
        <v>1071.02</v>
      </c>
    </row>
    <row r="705" spans="1:2" x14ac:dyDescent="0.3">
      <c r="A705">
        <v>129455041</v>
      </c>
      <c r="B705">
        <v>860.38</v>
      </c>
    </row>
    <row r="706" spans="1:2" x14ac:dyDescent="0.3">
      <c r="A706">
        <v>4800264937</v>
      </c>
      <c r="B706">
        <v>270.88</v>
      </c>
    </row>
    <row r="707" spans="1:2" x14ac:dyDescent="0.3">
      <c r="A707">
        <v>8352075577</v>
      </c>
      <c r="B707">
        <v>418.94</v>
      </c>
    </row>
    <row r="708" spans="1:2" x14ac:dyDescent="0.3">
      <c r="A708">
        <v>500097693</v>
      </c>
      <c r="B708">
        <v>1181.8499999999999</v>
      </c>
    </row>
    <row r="709" spans="1:2" x14ac:dyDescent="0.3">
      <c r="A709">
        <v>8910965897</v>
      </c>
      <c r="B709">
        <v>150.76</v>
      </c>
    </row>
    <row r="710" spans="1:2" x14ac:dyDescent="0.3">
      <c r="A710">
        <v>3264491530</v>
      </c>
      <c r="B710">
        <v>360.6</v>
      </c>
    </row>
    <row r="711" spans="1:2" x14ac:dyDescent="0.3">
      <c r="A711">
        <v>588361991</v>
      </c>
      <c r="B711">
        <v>1108.96</v>
      </c>
    </row>
    <row r="712" spans="1:2" x14ac:dyDescent="0.3">
      <c r="A712">
        <v>6206012166</v>
      </c>
      <c r="B712">
        <v>830.31</v>
      </c>
    </row>
    <row r="713" spans="1:2" x14ac:dyDescent="0.3">
      <c r="A713">
        <v>9384263851</v>
      </c>
      <c r="B713">
        <v>829.61</v>
      </c>
    </row>
    <row r="714" spans="1:2" x14ac:dyDescent="0.3">
      <c r="A714">
        <v>1634370546</v>
      </c>
      <c r="B714">
        <v>803.84</v>
      </c>
    </row>
    <row r="715" spans="1:2" x14ac:dyDescent="0.3">
      <c r="A715">
        <v>6091123463</v>
      </c>
      <c r="B715">
        <v>759.23</v>
      </c>
    </row>
    <row r="716" spans="1:2" x14ac:dyDescent="0.3">
      <c r="A716">
        <v>1394963031</v>
      </c>
      <c r="B716">
        <v>49.73</v>
      </c>
    </row>
    <row r="717" spans="1:2" x14ac:dyDescent="0.3">
      <c r="A717">
        <v>1339741872</v>
      </c>
      <c r="B717">
        <v>36.74</v>
      </c>
    </row>
    <row r="718" spans="1:2" x14ac:dyDescent="0.3">
      <c r="A718">
        <v>9218818864</v>
      </c>
      <c r="B718">
        <v>1403.66</v>
      </c>
    </row>
    <row r="719" spans="1:2" x14ac:dyDescent="0.3">
      <c r="A719">
        <v>4809585221</v>
      </c>
      <c r="B719">
        <v>1326.1</v>
      </c>
    </row>
    <row r="720" spans="1:2" x14ac:dyDescent="0.3">
      <c r="A720">
        <v>581843799</v>
      </c>
      <c r="B720">
        <v>682.88</v>
      </c>
    </row>
    <row r="721" spans="1:2" x14ac:dyDescent="0.3">
      <c r="A721">
        <v>4603112279</v>
      </c>
      <c r="B721">
        <v>1209.71</v>
      </c>
    </row>
    <row r="722" spans="1:2" x14ac:dyDescent="0.3">
      <c r="A722">
        <v>3957092443</v>
      </c>
      <c r="B722">
        <v>1233.31</v>
      </c>
    </row>
    <row r="723" spans="1:2" x14ac:dyDescent="0.3">
      <c r="A723">
        <v>6991624497</v>
      </c>
      <c r="B723">
        <v>1000.92</v>
      </c>
    </row>
    <row r="724" spans="1:2" x14ac:dyDescent="0.3">
      <c r="A724">
        <v>5580773595</v>
      </c>
      <c r="B724">
        <v>781.47</v>
      </c>
    </row>
    <row r="725" spans="1:2" x14ac:dyDescent="0.3">
      <c r="A725">
        <v>8372509109</v>
      </c>
      <c r="B725">
        <v>785.93</v>
      </c>
    </row>
    <row r="726" spans="1:2" x14ac:dyDescent="0.3">
      <c r="A726">
        <v>773365724</v>
      </c>
      <c r="B726">
        <v>1385.84</v>
      </c>
    </row>
    <row r="727" spans="1:2" x14ac:dyDescent="0.3">
      <c r="A727">
        <v>9889786711</v>
      </c>
      <c r="B727">
        <v>479.2</v>
      </c>
    </row>
    <row r="728" spans="1:2" x14ac:dyDescent="0.3">
      <c r="A728">
        <v>1584461351</v>
      </c>
      <c r="B728">
        <v>975.22</v>
      </c>
    </row>
    <row r="729" spans="1:2" x14ac:dyDescent="0.3">
      <c r="A729">
        <v>9912493421</v>
      </c>
      <c r="B729">
        <v>304.85000000000002</v>
      </c>
    </row>
    <row r="730" spans="1:2" x14ac:dyDescent="0.3">
      <c r="A730">
        <v>7965414010</v>
      </c>
      <c r="B730">
        <v>432.52</v>
      </c>
    </row>
    <row r="731" spans="1:2" x14ac:dyDescent="0.3">
      <c r="A731">
        <v>3004081792</v>
      </c>
      <c r="B731">
        <v>782.15</v>
      </c>
    </row>
    <row r="732" spans="1:2" x14ac:dyDescent="0.3">
      <c r="A732">
        <v>6703036124</v>
      </c>
      <c r="B732">
        <v>416.59</v>
      </c>
    </row>
    <row r="733" spans="1:2" x14ac:dyDescent="0.3">
      <c r="A733">
        <v>919267732</v>
      </c>
      <c r="B733">
        <v>1357.86</v>
      </c>
    </row>
    <row r="734" spans="1:2" x14ac:dyDescent="0.3">
      <c r="A734">
        <v>6583975978</v>
      </c>
      <c r="B734">
        <v>1147.33</v>
      </c>
    </row>
    <row r="735" spans="1:2" x14ac:dyDescent="0.3">
      <c r="A735">
        <v>187333753</v>
      </c>
      <c r="B735">
        <v>535.02</v>
      </c>
    </row>
    <row r="736" spans="1:2" x14ac:dyDescent="0.3">
      <c r="A736">
        <v>6219435877</v>
      </c>
      <c r="B736">
        <v>1346.32</v>
      </c>
    </row>
    <row r="737" spans="1:2" x14ac:dyDescent="0.3">
      <c r="A737">
        <v>1150223684</v>
      </c>
      <c r="B737">
        <v>756.4</v>
      </c>
    </row>
    <row r="738" spans="1:2" x14ac:dyDescent="0.3">
      <c r="A738">
        <v>9176395686</v>
      </c>
      <c r="B738">
        <v>369.76</v>
      </c>
    </row>
    <row r="739" spans="1:2" x14ac:dyDescent="0.3">
      <c r="A739">
        <v>4394232678</v>
      </c>
      <c r="B739">
        <v>1403.64</v>
      </c>
    </row>
    <row r="740" spans="1:2" x14ac:dyDescent="0.3">
      <c r="A740">
        <v>1963871283</v>
      </c>
      <c r="B740">
        <v>75.760000000000005</v>
      </c>
    </row>
    <row r="741" spans="1:2" x14ac:dyDescent="0.3">
      <c r="A741">
        <v>7992618000</v>
      </c>
      <c r="B741">
        <v>328.56</v>
      </c>
    </row>
    <row r="742" spans="1:2" x14ac:dyDescent="0.3">
      <c r="A742">
        <v>8156097737</v>
      </c>
      <c r="B742">
        <v>826.48</v>
      </c>
    </row>
    <row r="743" spans="1:2" x14ac:dyDescent="0.3">
      <c r="A743">
        <v>5933327188</v>
      </c>
      <c r="B743">
        <v>342.03</v>
      </c>
    </row>
    <row r="744" spans="1:2" x14ac:dyDescent="0.3">
      <c r="A744">
        <v>2410274177</v>
      </c>
      <c r="B744">
        <v>583.94000000000005</v>
      </c>
    </row>
    <row r="745" spans="1:2" x14ac:dyDescent="0.3">
      <c r="A745">
        <v>478644850</v>
      </c>
      <c r="B745">
        <v>464.05</v>
      </c>
    </row>
    <row r="746" spans="1:2" x14ac:dyDescent="0.3">
      <c r="A746">
        <v>7558640661</v>
      </c>
      <c r="B746">
        <v>466.83</v>
      </c>
    </row>
    <row r="747" spans="1:2" x14ac:dyDescent="0.3">
      <c r="A747">
        <v>3037381705</v>
      </c>
      <c r="B747">
        <v>1255.25</v>
      </c>
    </row>
    <row r="748" spans="1:2" x14ac:dyDescent="0.3">
      <c r="A748">
        <v>7664573129</v>
      </c>
      <c r="B748">
        <v>367.02</v>
      </c>
    </row>
    <row r="749" spans="1:2" x14ac:dyDescent="0.3">
      <c r="A749">
        <v>6497289008</v>
      </c>
      <c r="B749">
        <v>46.83</v>
      </c>
    </row>
    <row r="750" spans="1:2" x14ac:dyDescent="0.3">
      <c r="A750">
        <v>4535570219</v>
      </c>
      <c r="B750">
        <v>516.61</v>
      </c>
    </row>
    <row r="751" spans="1:2" x14ac:dyDescent="0.3">
      <c r="A751">
        <v>8561944249</v>
      </c>
      <c r="B751">
        <v>100.86</v>
      </c>
    </row>
    <row r="752" spans="1:2" x14ac:dyDescent="0.3">
      <c r="A752">
        <v>222251790</v>
      </c>
      <c r="B752">
        <v>737.36</v>
      </c>
    </row>
    <row r="753" spans="1:2" x14ac:dyDescent="0.3">
      <c r="A753">
        <v>2546082917</v>
      </c>
      <c r="B753">
        <v>579.35</v>
      </c>
    </row>
    <row r="754" spans="1:2" x14ac:dyDescent="0.3">
      <c r="A754">
        <v>6332451930</v>
      </c>
      <c r="B754">
        <v>778.82</v>
      </c>
    </row>
    <row r="755" spans="1:2" x14ac:dyDescent="0.3">
      <c r="A755">
        <v>772305364</v>
      </c>
      <c r="B755">
        <v>1233.17</v>
      </c>
    </row>
    <row r="756" spans="1:2" x14ac:dyDescent="0.3">
      <c r="A756">
        <v>1874203139</v>
      </c>
      <c r="B756">
        <v>749.28</v>
      </c>
    </row>
    <row r="757" spans="1:2" x14ac:dyDescent="0.3">
      <c r="A757">
        <v>6661066835</v>
      </c>
      <c r="B757">
        <v>442.08</v>
      </c>
    </row>
    <row r="758" spans="1:2" x14ac:dyDescent="0.3">
      <c r="A758">
        <v>4111106328</v>
      </c>
      <c r="B758">
        <v>1054.53</v>
      </c>
    </row>
    <row r="759" spans="1:2" x14ac:dyDescent="0.3">
      <c r="A759">
        <v>2188276535</v>
      </c>
      <c r="B759">
        <v>930.62</v>
      </c>
    </row>
    <row r="760" spans="1:2" x14ac:dyDescent="0.3">
      <c r="A760">
        <v>7355923484</v>
      </c>
      <c r="B760">
        <v>976.38</v>
      </c>
    </row>
    <row r="761" spans="1:2" x14ac:dyDescent="0.3">
      <c r="A761">
        <v>4103211621</v>
      </c>
      <c r="B761">
        <v>413.42</v>
      </c>
    </row>
    <row r="762" spans="1:2" x14ac:dyDescent="0.3">
      <c r="A762">
        <v>994894982</v>
      </c>
      <c r="B762">
        <v>736.64</v>
      </c>
    </row>
    <row r="763" spans="1:2" x14ac:dyDescent="0.3">
      <c r="A763">
        <v>6696177955</v>
      </c>
      <c r="B763">
        <v>1291</v>
      </c>
    </row>
    <row r="764" spans="1:2" x14ac:dyDescent="0.3">
      <c r="A764">
        <v>6039650927</v>
      </c>
      <c r="B764">
        <v>1165.52</v>
      </c>
    </row>
    <row r="765" spans="1:2" x14ac:dyDescent="0.3">
      <c r="A765">
        <v>9759390095</v>
      </c>
      <c r="B765">
        <v>798.06</v>
      </c>
    </row>
    <row r="766" spans="1:2" x14ac:dyDescent="0.3">
      <c r="A766">
        <v>5018367916</v>
      </c>
      <c r="B766">
        <v>581.21</v>
      </c>
    </row>
    <row r="767" spans="1:2" x14ac:dyDescent="0.3">
      <c r="A767">
        <v>8360259422</v>
      </c>
      <c r="B767">
        <v>549.95000000000005</v>
      </c>
    </row>
    <row r="768" spans="1:2" x14ac:dyDescent="0.3">
      <c r="A768">
        <v>3444801009</v>
      </c>
      <c r="B768">
        <v>978.13</v>
      </c>
    </row>
    <row r="769" spans="1:2" x14ac:dyDescent="0.3">
      <c r="A769">
        <v>3443640708</v>
      </c>
      <c r="B769">
        <v>151.81</v>
      </c>
    </row>
    <row r="770" spans="1:2" x14ac:dyDescent="0.3">
      <c r="A770">
        <v>2772538695</v>
      </c>
      <c r="B770">
        <v>1354.2</v>
      </c>
    </row>
    <row r="771" spans="1:2" x14ac:dyDescent="0.3">
      <c r="A771">
        <v>340437437</v>
      </c>
      <c r="B771">
        <v>323.43</v>
      </c>
    </row>
    <row r="772" spans="1:2" x14ac:dyDescent="0.3">
      <c r="A772">
        <v>1777338129</v>
      </c>
      <c r="B772">
        <v>415.47</v>
      </c>
    </row>
    <row r="773" spans="1:2" x14ac:dyDescent="0.3">
      <c r="A773">
        <v>2483377328</v>
      </c>
      <c r="B773">
        <v>810.49</v>
      </c>
    </row>
    <row r="774" spans="1:2" x14ac:dyDescent="0.3">
      <c r="A774">
        <v>6388368887</v>
      </c>
      <c r="B774">
        <v>702.4</v>
      </c>
    </row>
    <row r="775" spans="1:2" x14ac:dyDescent="0.3">
      <c r="A775">
        <v>9842685028</v>
      </c>
      <c r="B775">
        <v>818.06</v>
      </c>
    </row>
    <row r="776" spans="1:2" x14ac:dyDescent="0.3">
      <c r="A776">
        <v>2546051636</v>
      </c>
      <c r="B776">
        <v>789.37</v>
      </c>
    </row>
    <row r="777" spans="1:2" x14ac:dyDescent="0.3">
      <c r="A777">
        <v>977680699</v>
      </c>
      <c r="B777">
        <v>265.37</v>
      </c>
    </row>
    <row r="778" spans="1:2" x14ac:dyDescent="0.3">
      <c r="A778">
        <v>3308024530</v>
      </c>
      <c r="B778">
        <v>405.73</v>
      </c>
    </row>
    <row r="779" spans="1:2" x14ac:dyDescent="0.3">
      <c r="A779">
        <v>1752795420</v>
      </c>
      <c r="B779">
        <v>1258.21</v>
      </c>
    </row>
    <row r="780" spans="1:2" x14ac:dyDescent="0.3">
      <c r="A780">
        <v>6449158912</v>
      </c>
      <c r="B780">
        <v>1351.04</v>
      </c>
    </row>
    <row r="781" spans="1:2" x14ac:dyDescent="0.3">
      <c r="A781">
        <v>1493068225</v>
      </c>
      <c r="B781">
        <v>353.87</v>
      </c>
    </row>
    <row r="782" spans="1:2" x14ac:dyDescent="0.3">
      <c r="A782">
        <v>9229344351</v>
      </c>
      <c r="B782">
        <v>1394.25</v>
      </c>
    </row>
    <row r="783" spans="1:2" x14ac:dyDescent="0.3">
      <c r="A783">
        <v>5465627824</v>
      </c>
      <c r="B783">
        <v>377.33</v>
      </c>
    </row>
    <row r="784" spans="1:2" x14ac:dyDescent="0.3">
      <c r="A784">
        <v>7379218330</v>
      </c>
      <c r="B784">
        <v>1027.8699999999999</v>
      </c>
    </row>
    <row r="785" spans="1:2" x14ac:dyDescent="0.3">
      <c r="A785">
        <v>5624415283</v>
      </c>
      <c r="B785">
        <v>1130.3800000000001</v>
      </c>
    </row>
    <row r="786" spans="1:2" x14ac:dyDescent="0.3">
      <c r="A786">
        <v>7490995662</v>
      </c>
      <c r="B786">
        <v>961.07</v>
      </c>
    </row>
    <row r="787" spans="1:2" x14ac:dyDescent="0.3">
      <c r="A787">
        <v>7361820141</v>
      </c>
      <c r="B787">
        <v>1232.6300000000001</v>
      </c>
    </row>
    <row r="788" spans="1:2" x14ac:dyDescent="0.3">
      <c r="A788">
        <v>4893431445</v>
      </c>
      <c r="B788">
        <v>147.44999999999999</v>
      </c>
    </row>
    <row r="789" spans="1:2" x14ac:dyDescent="0.3">
      <c r="A789">
        <v>3060784293</v>
      </c>
      <c r="B789">
        <v>745.95</v>
      </c>
    </row>
    <row r="790" spans="1:2" x14ac:dyDescent="0.3">
      <c r="A790">
        <v>6419896296</v>
      </c>
      <c r="B790">
        <v>832.03</v>
      </c>
    </row>
    <row r="791" spans="1:2" x14ac:dyDescent="0.3">
      <c r="A791">
        <v>2627788357</v>
      </c>
      <c r="B791">
        <v>1091.6400000000001</v>
      </c>
    </row>
    <row r="792" spans="1:2" x14ac:dyDescent="0.3">
      <c r="A792">
        <v>5621420003</v>
      </c>
      <c r="B792">
        <v>280.62</v>
      </c>
    </row>
    <row r="793" spans="1:2" x14ac:dyDescent="0.3">
      <c r="A793">
        <v>8356678520</v>
      </c>
      <c r="B793">
        <v>168.66</v>
      </c>
    </row>
    <row r="794" spans="1:2" x14ac:dyDescent="0.3">
      <c r="A794">
        <v>1824498939</v>
      </c>
      <c r="B794">
        <v>208.02</v>
      </c>
    </row>
    <row r="795" spans="1:2" x14ac:dyDescent="0.3">
      <c r="A795">
        <v>5673065332</v>
      </c>
      <c r="B795">
        <v>973.44</v>
      </c>
    </row>
    <row r="796" spans="1:2" x14ac:dyDescent="0.3">
      <c r="A796">
        <v>8027477629</v>
      </c>
      <c r="B796">
        <v>1265.92</v>
      </c>
    </row>
    <row r="797" spans="1:2" x14ac:dyDescent="0.3">
      <c r="A797">
        <v>9864824739</v>
      </c>
      <c r="B797">
        <v>1257.18</v>
      </c>
    </row>
    <row r="798" spans="1:2" x14ac:dyDescent="0.3">
      <c r="A798">
        <v>5553879144</v>
      </c>
      <c r="B798">
        <v>549.23</v>
      </c>
    </row>
    <row r="799" spans="1:2" x14ac:dyDescent="0.3">
      <c r="A799">
        <v>6456997731</v>
      </c>
      <c r="B799">
        <v>1313.89</v>
      </c>
    </row>
    <row r="800" spans="1:2" x14ac:dyDescent="0.3">
      <c r="A800">
        <v>9498649485</v>
      </c>
      <c r="B800">
        <v>370.18</v>
      </c>
    </row>
    <row r="801" spans="1:2" x14ac:dyDescent="0.3">
      <c r="A801">
        <v>3806565085</v>
      </c>
      <c r="B801">
        <v>461.17</v>
      </c>
    </row>
    <row r="802" spans="1:2" x14ac:dyDescent="0.3">
      <c r="A802">
        <v>2933973306</v>
      </c>
      <c r="B802">
        <v>1215.18</v>
      </c>
    </row>
    <row r="803" spans="1:2" x14ac:dyDescent="0.3">
      <c r="A803">
        <v>1737759519</v>
      </c>
      <c r="B803">
        <v>537.47</v>
      </c>
    </row>
    <row r="804" spans="1:2" x14ac:dyDescent="0.3">
      <c r="A804">
        <v>1238921387</v>
      </c>
      <c r="B804">
        <v>52.5</v>
      </c>
    </row>
    <row r="805" spans="1:2" x14ac:dyDescent="0.3">
      <c r="A805">
        <v>8673073279</v>
      </c>
      <c r="B805">
        <v>984.17</v>
      </c>
    </row>
    <row r="806" spans="1:2" x14ac:dyDescent="0.3">
      <c r="A806">
        <v>2068121013</v>
      </c>
      <c r="B806">
        <v>1109.71</v>
      </c>
    </row>
    <row r="807" spans="1:2" x14ac:dyDescent="0.3">
      <c r="A807">
        <v>2561200674</v>
      </c>
      <c r="B807">
        <v>152.84</v>
      </c>
    </row>
    <row r="808" spans="1:2" x14ac:dyDescent="0.3">
      <c r="A808">
        <v>4974459587</v>
      </c>
      <c r="B808">
        <v>776.88</v>
      </c>
    </row>
    <row r="809" spans="1:2" x14ac:dyDescent="0.3">
      <c r="A809">
        <v>6368836262</v>
      </c>
      <c r="B809">
        <v>287.33</v>
      </c>
    </row>
    <row r="810" spans="1:2" x14ac:dyDescent="0.3">
      <c r="A810">
        <v>575230795</v>
      </c>
      <c r="B810">
        <v>1308.52</v>
      </c>
    </row>
    <row r="811" spans="1:2" x14ac:dyDescent="0.3">
      <c r="A811">
        <v>4538055874</v>
      </c>
      <c r="B811">
        <v>604.27</v>
      </c>
    </row>
    <row r="812" spans="1:2" x14ac:dyDescent="0.3">
      <c r="A812">
        <v>3138029360</v>
      </c>
      <c r="B812">
        <v>1122.8399999999999</v>
      </c>
    </row>
    <row r="813" spans="1:2" x14ac:dyDescent="0.3">
      <c r="A813">
        <v>756618177</v>
      </c>
      <c r="B813">
        <v>586.59</v>
      </c>
    </row>
    <row r="814" spans="1:2" x14ac:dyDescent="0.3">
      <c r="A814">
        <v>1413614333</v>
      </c>
      <c r="B814">
        <v>598.03</v>
      </c>
    </row>
    <row r="815" spans="1:2" x14ac:dyDescent="0.3">
      <c r="A815">
        <v>5601235619</v>
      </c>
      <c r="B815">
        <v>155.57</v>
      </c>
    </row>
    <row r="816" spans="1:2" x14ac:dyDescent="0.3">
      <c r="A816">
        <v>9601339732</v>
      </c>
      <c r="B816">
        <v>80.38</v>
      </c>
    </row>
    <row r="817" spans="1:2" x14ac:dyDescent="0.3">
      <c r="A817">
        <v>4340009725</v>
      </c>
      <c r="B817">
        <v>1332.14</v>
      </c>
    </row>
    <row r="818" spans="1:2" x14ac:dyDescent="0.3">
      <c r="A818">
        <v>9550875952</v>
      </c>
      <c r="B818">
        <v>608.47</v>
      </c>
    </row>
    <row r="819" spans="1:2" x14ac:dyDescent="0.3">
      <c r="A819">
        <v>3799840383</v>
      </c>
      <c r="B819">
        <v>1244.81</v>
      </c>
    </row>
    <row r="820" spans="1:2" x14ac:dyDescent="0.3">
      <c r="A820">
        <v>241099295</v>
      </c>
      <c r="B820">
        <v>1085.95</v>
      </c>
    </row>
    <row r="821" spans="1:2" x14ac:dyDescent="0.3">
      <c r="A821">
        <v>5962591705</v>
      </c>
      <c r="B821">
        <v>823.97</v>
      </c>
    </row>
    <row r="822" spans="1:2" x14ac:dyDescent="0.3">
      <c r="A822">
        <v>8088082890</v>
      </c>
      <c r="B822">
        <v>753.62</v>
      </c>
    </row>
    <row r="823" spans="1:2" x14ac:dyDescent="0.3">
      <c r="A823">
        <v>7799792676</v>
      </c>
      <c r="B823">
        <v>1292.27</v>
      </c>
    </row>
    <row r="824" spans="1:2" x14ac:dyDescent="0.3">
      <c r="A824">
        <v>1401472230</v>
      </c>
      <c r="B824">
        <v>534.28</v>
      </c>
    </row>
    <row r="825" spans="1:2" x14ac:dyDescent="0.3">
      <c r="A825">
        <v>1785969553</v>
      </c>
      <c r="B825">
        <v>123.36</v>
      </c>
    </row>
    <row r="826" spans="1:2" x14ac:dyDescent="0.3">
      <c r="A826">
        <v>16167518</v>
      </c>
      <c r="B826">
        <v>66.87</v>
      </c>
    </row>
    <row r="827" spans="1:2" x14ac:dyDescent="0.3">
      <c r="A827">
        <v>2099288439</v>
      </c>
      <c r="B827">
        <v>358.04</v>
      </c>
    </row>
    <row r="828" spans="1:2" x14ac:dyDescent="0.3">
      <c r="A828">
        <v>1670379773</v>
      </c>
      <c r="B828">
        <v>1040.43</v>
      </c>
    </row>
    <row r="829" spans="1:2" x14ac:dyDescent="0.3">
      <c r="A829">
        <v>9562270053</v>
      </c>
      <c r="B829">
        <v>812.18</v>
      </c>
    </row>
    <row r="830" spans="1:2" x14ac:dyDescent="0.3">
      <c r="A830">
        <v>2955205551</v>
      </c>
      <c r="B830">
        <v>1292.71</v>
      </c>
    </row>
    <row r="831" spans="1:2" x14ac:dyDescent="0.3">
      <c r="A831">
        <v>6656721382</v>
      </c>
      <c r="B831">
        <v>1104.25</v>
      </c>
    </row>
    <row r="832" spans="1:2" x14ac:dyDescent="0.3">
      <c r="A832">
        <v>6454880667</v>
      </c>
      <c r="B832">
        <v>138.76</v>
      </c>
    </row>
    <row r="833" spans="1:2" x14ac:dyDescent="0.3">
      <c r="A833">
        <v>697968644</v>
      </c>
      <c r="B833">
        <v>421.01</v>
      </c>
    </row>
    <row r="834" spans="1:2" x14ac:dyDescent="0.3">
      <c r="A834">
        <v>4729235297</v>
      </c>
      <c r="B834">
        <v>796.12</v>
      </c>
    </row>
    <row r="835" spans="1:2" x14ac:dyDescent="0.3">
      <c r="A835">
        <v>5040558711</v>
      </c>
      <c r="B835">
        <v>408.02</v>
      </c>
    </row>
    <row r="836" spans="1:2" x14ac:dyDescent="0.3">
      <c r="A836">
        <v>7074066154</v>
      </c>
      <c r="B836">
        <v>52.58</v>
      </c>
    </row>
    <row r="837" spans="1:2" x14ac:dyDescent="0.3">
      <c r="A837">
        <v>1178723844</v>
      </c>
      <c r="B837">
        <v>1016.26</v>
      </c>
    </row>
    <row r="838" spans="1:2" x14ac:dyDescent="0.3">
      <c r="A838">
        <v>381057841</v>
      </c>
      <c r="B838">
        <v>220.39</v>
      </c>
    </row>
    <row r="839" spans="1:2" x14ac:dyDescent="0.3">
      <c r="A839">
        <v>668874841</v>
      </c>
      <c r="B839">
        <v>385.9</v>
      </c>
    </row>
    <row r="840" spans="1:2" x14ac:dyDescent="0.3">
      <c r="A840">
        <v>8368117827</v>
      </c>
      <c r="B840">
        <v>823.44</v>
      </c>
    </row>
    <row r="841" spans="1:2" x14ac:dyDescent="0.3">
      <c r="A841">
        <v>86452738</v>
      </c>
      <c r="B841">
        <v>863.91</v>
      </c>
    </row>
    <row r="842" spans="1:2" x14ac:dyDescent="0.3">
      <c r="A842">
        <v>7718422863</v>
      </c>
      <c r="B842">
        <v>368.1</v>
      </c>
    </row>
    <row r="843" spans="1:2" x14ac:dyDescent="0.3">
      <c r="A843">
        <v>5959252252</v>
      </c>
      <c r="B843">
        <v>941.51</v>
      </c>
    </row>
    <row r="844" spans="1:2" x14ac:dyDescent="0.3">
      <c r="A844">
        <v>546338362</v>
      </c>
      <c r="B844">
        <v>1041.2</v>
      </c>
    </row>
    <row r="845" spans="1:2" x14ac:dyDescent="0.3">
      <c r="A845">
        <v>7767675059</v>
      </c>
      <c r="B845">
        <v>503.48</v>
      </c>
    </row>
    <row r="846" spans="1:2" x14ac:dyDescent="0.3">
      <c r="A846">
        <v>5748106326</v>
      </c>
      <c r="B846">
        <v>289.14</v>
      </c>
    </row>
    <row r="847" spans="1:2" x14ac:dyDescent="0.3">
      <c r="A847">
        <v>9384264042</v>
      </c>
      <c r="B847">
        <v>1165.32</v>
      </c>
    </row>
    <row r="848" spans="1:2" x14ac:dyDescent="0.3">
      <c r="A848">
        <v>2397409000</v>
      </c>
      <c r="B848">
        <v>804.02</v>
      </c>
    </row>
    <row r="849" spans="1:2" x14ac:dyDescent="0.3">
      <c r="A849">
        <v>6944369966</v>
      </c>
      <c r="B849">
        <v>191.27</v>
      </c>
    </row>
    <row r="850" spans="1:2" x14ac:dyDescent="0.3">
      <c r="A850">
        <v>9839612638</v>
      </c>
      <c r="B850">
        <v>1341.53</v>
      </c>
    </row>
    <row r="851" spans="1:2" x14ac:dyDescent="0.3">
      <c r="A851">
        <v>5093121606</v>
      </c>
      <c r="B851">
        <v>852.32</v>
      </c>
    </row>
    <row r="852" spans="1:2" x14ac:dyDescent="0.3">
      <c r="A852">
        <v>6177680181</v>
      </c>
      <c r="B852">
        <v>938.67</v>
      </c>
    </row>
    <row r="853" spans="1:2" x14ac:dyDescent="0.3">
      <c r="A853">
        <v>5816099105</v>
      </c>
      <c r="B853">
        <v>1251.76</v>
      </c>
    </row>
    <row r="854" spans="1:2" x14ac:dyDescent="0.3">
      <c r="A854">
        <v>9416886601</v>
      </c>
      <c r="B854">
        <v>377.22</v>
      </c>
    </row>
    <row r="855" spans="1:2" x14ac:dyDescent="0.3">
      <c r="A855">
        <v>5929153562</v>
      </c>
      <c r="B855">
        <v>1136.3900000000001</v>
      </c>
    </row>
    <row r="856" spans="1:2" x14ac:dyDescent="0.3">
      <c r="A856">
        <v>4388185290</v>
      </c>
      <c r="B856">
        <v>350.02</v>
      </c>
    </row>
    <row r="857" spans="1:2" x14ac:dyDescent="0.3">
      <c r="A857">
        <v>4802002945</v>
      </c>
      <c r="B857">
        <v>423.62</v>
      </c>
    </row>
    <row r="858" spans="1:2" x14ac:dyDescent="0.3">
      <c r="A858">
        <v>668905936</v>
      </c>
      <c r="B858">
        <v>464.05</v>
      </c>
    </row>
    <row r="859" spans="1:2" x14ac:dyDescent="0.3">
      <c r="A859">
        <v>6198749476</v>
      </c>
      <c r="B859">
        <v>26.75</v>
      </c>
    </row>
    <row r="860" spans="1:2" x14ac:dyDescent="0.3">
      <c r="A860">
        <v>4470313444</v>
      </c>
      <c r="B860">
        <v>687.89</v>
      </c>
    </row>
    <row r="861" spans="1:2" x14ac:dyDescent="0.3">
      <c r="A861">
        <v>15412519</v>
      </c>
      <c r="B861">
        <v>257.93</v>
      </c>
    </row>
    <row r="862" spans="1:2" x14ac:dyDescent="0.3">
      <c r="A862">
        <v>6465858832</v>
      </c>
      <c r="B862">
        <v>1087.0899999999999</v>
      </c>
    </row>
    <row r="863" spans="1:2" x14ac:dyDescent="0.3">
      <c r="A863">
        <v>9175349605</v>
      </c>
      <c r="B863">
        <v>251.72</v>
      </c>
    </row>
    <row r="864" spans="1:2" x14ac:dyDescent="0.3">
      <c r="A864">
        <v>9455116883</v>
      </c>
      <c r="B864">
        <v>207.96</v>
      </c>
    </row>
    <row r="865" spans="1:2" x14ac:dyDescent="0.3">
      <c r="A865">
        <v>4376287826</v>
      </c>
      <c r="B865">
        <v>661.01</v>
      </c>
    </row>
    <row r="866" spans="1:2" x14ac:dyDescent="0.3">
      <c r="A866">
        <v>6051380289</v>
      </c>
      <c r="B866">
        <v>511.26</v>
      </c>
    </row>
    <row r="867" spans="1:2" x14ac:dyDescent="0.3">
      <c r="A867">
        <v>6001881089</v>
      </c>
      <c r="B867">
        <v>297.26</v>
      </c>
    </row>
    <row r="868" spans="1:2" x14ac:dyDescent="0.3">
      <c r="A868">
        <v>9727570541</v>
      </c>
      <c r="B868">
        <v>1395.87</v>
      </c>
    </row>
    <row r="869" spans="1:2" x14ac:dyDescent="0.3">
      <c r="A869">
        <v>7920047818</v>
      </c>
      <c r="B869">
        <v>1324.26</v>
      </c>
    </row>
    <row r="870" spans="1:2" x14ac:dyDescent="0.3">
      <c r="A870">
        <v>2550297676</v>
      </c>
      <c r="B870">
        <v>319.93</v>
      </c>
    </row>
    <row r="871" spans="1:2" x14ac:dyDescent="0.3">
      <c r="A871">
        <v>3642290085</v>
      </c>
      <c r="B871">
        <v>242.6</v>
      </c>
    </row>
    <row r="872" spans="1:2" x14ac:dyDescent="0.3">
      <c r="A872">
        <v>9598295558</v>
      </c>
      <c r="B872">
        <v>756.04</v>
      </c>
    </row>
    <row r="873" spans="1:2" x14ac:dyDescent="0.3">
      <c r="A873">
        <v>6187502046</v>
      </c>
      <c r="B873">
        <v>91.7</v>
      </c>
    </row>
    <row r="874" spans="1:2" x14ac:dyDescent="0.3">
      <c r="A874">
        <v>2636033718</v>
      </c>
      <c r="B874">
        <v>739.41</v>
      </c>
    </row>
    <row r="875" spans="1:2" x14ac:dyDescent="0.3">
      <c r="A875">
        <v>8681472203</v>
      </c>
      <c r="B875">
        <v>111.93</v>
      </c>
    </row>
    <row r="876" spans="1:2" x14ac:dyDescent="0.3">
      <c r="A876">
        <v>2131393171</v>
      </c>
      <c r="B876">
        <v>585.12</v>
      </c>
    </row>
    <row r="877" spans="1:2" x14ac:dyDescent="0.3">
      <c r="A877">
        <v>4133295024</v>
      </c>
      <c r="B877">
        <v>861.42</v>
      </c>
    </row>
    <row r="878" spans="1:2" x14ac:dyDescent="0.3">
      <c r="A878">
        <v>1113410820</v>
      </c>
      <c r="B878">
        <v>568.84</v>
      </c>
    </row>
    <row r="879" spans="1:2" x14ac:dyDescent="0.3">
      <c r="A879">
        <v>4482289508</v>
      </c>
      <c r="B879">
        <v>443.68</v>
      </c>
    </row>
    <row r="880" spans="1:2" x14ac:dyDescent="0.3">
      <c r="A880">
        <v>9035084795</v>
      </c>
      <c r="B880">
        <v>1445.8</v>
      </c>
    </row>
    <row r="881" spans="1:2" x14ac:dyDescent="0.3">
      <c r="A881">
        <v>2958475226</v>
      </c>
      <c r="B881">
        <v>837.82</v>
      </c>
    </row>
    <row r="882" spans="1:2" x14ac:dyDescent="0.3">
      <c r="A882">
        <v>3298024870</v>
      </c>
      <c r="B882">
        <v>114.06</v>
      </c>
    </row>
    <row r="883" spans="1:2" x14ac:dyDescent="0.3">
      <c r="A883">
        <v>8331425042</v>
      </c>
      <c r="B883">
        <v>402.19</v>
      </c>
    </row>
    <row r="884" spans="1:2" x14ac:dyDescent="0.3">
      <c r="A884">
        <v>6172361503</v>
      </c>
      <c r="B884">
        <v>1353.68</v>
      </c>
    </row>
    <row r="885" spans="1:2" x14ac:dyDescent="0.3">
      <c r="A885">
        <v>3643520905</v>
      </c>
      <c r="B885">
        <v>150.41999999999999</v>
      </c>
    </row>
    <row r="886" spans="1:2" x14ac:dyDescent="0.3">
      <c r="A886">
        <v>6372814271</v>
      </c>
      <c r="B886">
        <v>55.41</v>
      </c>
    </row>
    <row r="887" spans="1:2" x14ac:dyDescent="0.3">
      <c r="A887">
        <v>273455958</v>
      </c>
      <c r="B887">
        <v>34.380000000000003</v>
      </c>
    </row>
    <row r="888" spans="1:2" x14ac:dyDescent="0.3">
      <c r="A888">
        <v>2851599444</v>
      </c>
      <c r="B888">
        <v>874.01</v>
      </c>
    </row>
    <row r="889" spans="1:2" x14ac:dyDescent="0.3">
      <c r="A889">
        <v>5174276295</v>
      </c>
      <c r="B889">
        <v>1229.17</v>
      </c>
    </row>
    <row r="890" spans="1:2" x14ac:dyDescent="0.3">
      <c r="A890">
        <v>364541042</v>
      </c>
      <c r="B890">
        <v>86.64</v>
      </c>
    </row>
    <row r="891" spans="1:2" x14ac:dyDescent="0.3">
      <c r="A891">
        <v>2143478294</v>
      </c>
      <c r="B891">
        <v>1086.8699999999999</v>
      </c>
    </row>
    <row r="892" spans="1:2" x14ac:dyDescent="0.3">
      <c r="A892">
        <v>9272996246</v>
      </c>
      <c r="B892">
        <v>992.46</v>
      </c>
    </row>
    <row r="893" spans="1:2" x14ac:dyDescent="0.3">
      <c r="A893">
        <v>7207615199</v>
      </c>
      <c r="B893">
        <v>176.96</v>
      </c>
    </row>
    <row r="894" spans="1:2" x14ac:dyDescent="0.3">
      <c r="A894">
        <v>6137696822</v>
      </c>
      <c r="B894">
        <v>1412.07</v>
      </c>
    </row>
    <row r="895" spans="1:2" x14ac:dyDescent="0.3">
      <c r="A895">
        <v>3397559692</v>
      </c>
      <c r="B895">
        <v>994.52</v>
      </c>
    </row>
    <row r="896" spans="1:2" x14ac:dyDescent="0.3">
      <c r="A896">
        <v>2185965213</v>
      </c>
      <c r="B896">
        <v>32.58</v>
      </c>
    </row>
    <row r="897" spans="1:2" x14ac:dyDescent="0.3">
      <c r="A897">
        <v>6769620576</v>
      </c>
      <c r="B897">
        <v>1316.68</v>
      </c>
    </row>
    <row r="898" spans="1:2" x14ac:dyDescent="0.3">
      <c r="A898">
        <v>1196444988</v>
      </c>
      <c r="B898">
        <v>862.93</v>
      </c>
    </row>
    <row r="899" spans="1:2" x14ac:dyDescent="0.3">
      <c r="A899">
        <v>4189220824</v>
      </c>
      <c r="B899">
        <v>63.72</v>
      </c>
    </row>
    <row r="900" spans="1:2" x14ac:dyDescent="0.3">
      <c r="A900">
        <v>9220470685</v>
      </c>
      <c r="B900">
        <v>1085.76</v>
      </c>
    </row>
    <row r="901" spans="1:2" x14ac:dyDescent="0.3">
      <c r="A901">
        <v>8174138894</v>
      </c>
      <c r="B901">
        <v>953.55</v>
      </c>
    </row>
    <row r="902" spans="1:2" x14ac:dyDescent="0.3">
      <c r="A902">
        <v>5612211943</v>
      </c>
      <c r="B902">
        <v>771.64</v>
      </c>
    </row>
    <row r="903" spans="1:2" x14ac:dyDescent="0.3">
      <c r="A903">
        <v>2442335085</v>
      </c>
      <c r="B903">
        <v>92.24</v>
      </c>
    </row>
    <row r="904" spans="1:2" x14ac:dyDescent="0.3">
      <c r="A904">
        <v>145232215</v>
      </c>
      <c r="B904">
        <v>613.76</v>
      </c>
    </row>
    <row r="905" spans="1:2" x14ac:dyDescent="0.3">
      <c r="A905">
        <v>6620054765</v>
      </c>
      <c r="B905">
        <v>304.87</v>
      </c>
    </row>
    <row r="906" spans="1:2" x14ac:dyDescent="0.3">
      <c r="A906">
        <v>8489229598</v>
      </c>
      <c r="B906">
        <v>557.5</v>
      </c>
    </row>
    <row r="907" spans="1:2" x14ac:dyDescent="0.3">
      <c r="A907">
        <v>3221092420</v>
      </c>
      <c r="B907">
        <v>1149.2</v>
      </c>
    </row>
    <row r="908" spans="1:2" x14ac:dyDescent="0.3">
      <c r="A908">
        <v>5987378981</v>
      </c>
      <c r="B908">
        <v>510.59</v>
      </c>
    </row>
    <row r="909" spans="1:2" x14ac:dyDescent="0.3">
      <c r="A909">
        <v>1295341519</v>
      </c>
      <c r="B909">
        <v>33.71</v>
      </c>
    </row>
    <row r="910" spans="1:2" x14ac:dyDescent="0.3">
      <c r="A910">
        <v>9213203949</v>
      </c>
      <c r="B910">
        <v>1083.96</v>
      </c>
    </row>
    <row r="911" spans="1:2" x14ac:dyDescent="0.3">
      <c r="A911">
        <v>13788783</v>
      </c>
      <c r="B911">
        <v>83.96</v>
      </c>
    </row>
    <row r="912" spans="1:2" x14ac:dyDescent="0.3">
      <c r="A912">
        <v>5842093925</v>
      </c>
      <c r="B912">
        <v>336.13</v>
      </c>
    </row>
    <row r="913" spans="1:2" x14ac:dyDescent="0.3">
      <c r="A913">
        <v>8538297806</v>
      </c>
      <c r="B913">
        <v>1166.1600000000001</v>
      </c>
    </row>
    <row r="914" spans="1:2" x14ac:dyDescent="0.3">
      <c r="A914">
        <v>8397597631</v>
      </c>
      <c r="B914">
        <v>234.64</v>
      </c>
    </row>
    <row r="915" spans="1:2" x14ac:dyDescent="0.3">
      <c r="A915">
        <v>7524744422</v>
      </c>
      <c r="B915">
        <v>1151.1400000000001</v>
      </c>
    </row>
    <row r="916" spans="1:2" x14ac:dyDescent="0.3">
      <c r="A916">
        <v>8089181545</v>
      </c>
      <c r="B916">
        <v>956.25</v>
      </c>
    </row>
    <row r="917" spans="1:2" x14ac:dyDescent="0.3">
      <c r="A917">
        <v>7540274</v>
      </c>
      <c r="B917">
        <v>1319.05</v>
      </c>
    </row>
    <row r="918" spans="1:2" x14ac:dyDescent="0.3">
      <c r="A918">
        <v>1929493993</v>
      </c>
      <c r="B918">
        <v>765.64</v>
      </c>
    </row>
    <row r="919" spans="1:2" x14ac:dyDescent="0.3">
      <c r="A919">
        <v>967189344</v>
      </c>
      <c r="B919">
        <v>827.1</v>
      </c>
    </row>
    <row r="920" spans="1:2" x14ac:dyDescent="0.3">
      <c r="A920">
        <v>163268666</v>
      </c>
      <c r="B920">
        <v>990</v>
      </c>
    </row>
    <row r="921" spans="1:2" x14ac:dyDescent="0.3">
      <c r="A921">
        <v>7166927058</v>
      </c>
      <c r="B921">
        <v>1261.02</v>
      </c>
    </row>
    <row r="922" spans="1:2" x14ac:dyDescent="0.3">
      <c r="A922">
        <v>6950995401</v>
      </c>
      <c r="B922">
        <v>590.04999999999995</v>
      </c>
    </row>
    <row r="923" spans="1:2" x14ac:dyDescent="0.3">
      <c r="A923">
        <v>4537458253</v>
      </c>
      <c r="B923">
        <v>1023.25</v>
      </c>
    </row>
    <row r="924" spans="1:2" x14ac:dyDescent="0.3">
      <c r="A924">
        <v>2097646047</v>
      </c>
      <c r="B924">
        <v>1386.67</v>
      </c>
    </row>
    <row r="925" spans="1:2" x14ac:dyDescent="0.3">
      <c r="A925">
        <v>333642543</v>
      </c>
      <c r="B925">
        <v>816.13</v>
      </c>
    </row>
    <row r="926" spans="1:2" x14ac:dyDescent="0.3">
      <c r="A926">
        <v>9926365110</v>
      </c>
      <c r="B926">
        <v>226.6</v>
      </c>
    </row>
    <row r="927" spans="1:2" x14ac:dyDescent="0.3">
      <c r="A927">
        <v>5833469564</v>
      </c>
      <c r="B927">
        <v>1161.17</v>
      </c>
    </row>
    <row r="928" spans="1:2" x14ac:dyDescent="0.3">
      <c r="A928">
        <v>1495862641</v>
      </c>
      <c r="B928">
        <v>369.38</v>
      </c>
    </row>
    <row r="929" spans="1:2" x14ac:dyDescent="0.3">
      <c r="A929">
        <v>3649608060</v>
      </c>
      <c r="B929">
        <v>642.80999999999995</v>
      </c>
    </row>
    <row r="930" spans="1:2" x14ac:dyDescent="0.3">
      <c r="A930">
        <v>2343197353</v>
      </c>
      <c r="B930">
        <v>1229.03</v>
      </c>
    </row>
    <row r="931" spans="1:2" x14ac:dyDescent="0.3">
      <c r="A931">
        <v>9715223084</v>
      </c>
      <c r="B931">
        <v>725.31</v>
      </c>
    </row>
    <row r="932" spans="1:2" x14ac:dyDescent="0.3">
      <c r="A932">
        <v>9667043019</v>
      </c>
      <c r="B932">
        <v>596.42999999999995</v>
      </c>
    </row>
    <row r="933" spans="1:2" x14ac:dyDescent="0.3">
      <c r="A933">
        <v>4998012629</v>
      </c>
      <c r="B933">
        <v>387.25</v>
      </c>
    </row>
    <row r="934" spans="1:2" x14ac:dyDescent="0.3">
      <c r="A934">
        <v>4167764861</v>
      </c>
      <c r="B934">
        <v>117.11</v>
      </c>
    </row>
    <row r="935" spans="1:2" x14ac:dyDescent="0.3">
      <c r="A935">
        <v>5837577448</v>
      </c>
      <c r="B935">
        <v>1290.6199999999999</v>
      </c>
    </row>
    <row r="936" spans="1:2" x14ac:dyDescent="0.3">
      <c r="A936">
        <v>140434059</v>
      </c>
      <c r="B936">
        <v>796.99</v>
      </c>
    </row>
    <row r="937" spans="1:2" x14ac:dyDescent="0.3">
      <c r="A937">
        <v>4766555998</v>
      </c>
      <c r="B937">
        <v>1266.48</v>
      </c>
    </row>
    <row r="938" spans="1:2" x14ac:dyDescent="0.3">
      <c r="A938">
        <v>3458231890</v>
      </c>
      <c r="B938">
        <v>1280.32</v>
      </c>
    </row>
    <row r="939" spans="1:2" x14ac:dyDescent="0.3">
      <c r="A939">
        <v>4754584133</v>
      </c>
      <c r="B939">
        <v>614.67999999999995</v>
      </c>
    </row>
    <row r="940" spans="1:2" x14ac:dyDescent="0.3">
      <c r="A940">
        <v>6906496968</v>
      </c>
      <c r="B940">
        <v>1310.1500000000001</v>
      </c>
    </row>
    <row r="941" spans="1:2" x14ac:dyDescent="0.3">
      <c r="A941">
        <v>7153690137</v>
      </c>
      <c r="B941">
        <v>1247.75</v>
      </c>
    </row>
    <row r="942" spans="1:2" x14ac:dyDescent="0.3">
      <c r="A942">
        <v>4044829113</v>
      </c>
      <c r="B942">
        <v>706.51</v>
      </c>
    </row>
    <row r="943" spans="1:2" x14ac:dyDescent="0.3">
      <c r="A943">
        <v>2866338399</v>
      </c>
      <c r="B943">
        <v>498.47</v>
      </c>
    </row>
    <row r="944" spans="1:2" x14ac:dyDescent="0.3">
      <c r="A944">
        <v>6202227479</v>
      </c>
      <c r="B944">
        <v>735.39</v>
      </c>
    </row>
    <row r="945" spans="1:2" x14ac:dyDescent="0.3">
      <c r="A945">
        <v>1161425291</v>
      </c>
      <c r="B945">
        <v>756.91</v>
      </c>
    </row>
    <row r="946" spans="1:2" x14ac:dyDescent="0.3">
      <c r="A946">
        <v>5464286487</v>
      </c>
      <c r="B946">
        <v>622.96</v>
      </c>
    </row>
    <row r="947" spans="1:2" x14ac:dyDescent="0.3">
      <c r="A947">
        <v>417431</v>
      </c>
      <c r="B947">
        <v>798.81</v>
      </c>
    </row>
    <row r="948" spans="1:2" x14ac:dyDescent="0.3">
      <c r="A948">
        <v>8600129333</v>
      </c>
      <c r="B948">
        <v>754.05</v>
      </c>
    </row>
    <row r="949" spans="1:2" x14ac:dyDescent="0.3">
      <c r="A949">
        <v>7606763747</v>
      </c>
      <c r="B949">
        <v>1249.19</v>
      </c>
    </row>
    <row r="950" spans="1:2" x14ac:dyDescent="0.3">
      <c r="A950">
        <v>5280460202</v>
      </c>
      <c r="B950">
        <v>270.14999999999998</v>
      </c>
    </row>
    <row r="951" spans="1:2" x14ac:dyDescent="0.3">
      <c r="A951">
        <v>1599626297</v>
      </c>
      <c r="B951">
        <v>854.02</v>
      </c>
    </row>
    <row r="952" spans="1:2" x14ac:dyDescent="0.3">
      <c r="A952">
        <v>8672891808</v>
      </c>
      <c r="B952">
        <v>20.14</v>
      </c>
    </row>
    <row r="953" spans="1:2" x14ac:dyDescent="0.3">
      <c r="A953">
        <v>1086146833</v>
      </c>
      <c r="B953">
        <v>1241.3900000000001</v>
      </c>
    </row>
    <row r="954" spans="1:2" x14ac:dyDescent="0.3">
      <c r="A954">
        <v>2767915958</v>
      </c>
      <c r="B954">
        <v>794.04</v>
      </c>
    </row>
    <row r="955" spans="1:2" x14ac:dyDescent="0.3">
      <c r="A955">
        <v>6436749831</v>
      </c>
      <c r="B955">
        <v>1277.57</v>
      </c>
    </row>
    <row r="956" spans="1:2" x14ac:dyDescent="0.3">
      <c r="A956">
        <v>3051642484</v>
      </c>
      <c r="B956">
        <v>457.85</v>
      </c>
    </row>
    <row r="957" spans="1:2" x14ac:dyDescent="0.3">
      <c r="A957">
        <v>7475169072</v>
      </c>
      <c r="B957">
        <v>615.6</v>
      </c>
    </row>
    <row r="958" spans="1:2" x14ac:dyDescent="0.3">
      <c r="A958">
        <v>7151895066</v>
      </c>
      <c r="B958">
        <v>1340.84</v>
      </c>
    </row>
    <row r="959" spans="1:2" x14ac:dyDescent="0.3">
      <c r="A959">
        <v>3522757954</v>
      </c>
      <c r="B959">
        <v>995.79</v>
      </c>
    </row>
    <row r="960" spans="1:2" x14ac:dyDescent="0.3">
      <c r="A960">
        <v>6144442713</v>
      </c>
      <c r="B960">
        <v>592.15</v>
      </c>
    </row>
    <row r="961" spans="1:2" x14ac:dyDescent="0.3">
      <c r="A961">
        <v>8747843119</v>
      </c>
      <c r="B961">
        <v>721.92</v>
      </c>
    </row>
    <row r="962" spans="1:2" x14ac:dyDescent="0.3">
      <c r="A962">
        <v>7756466621</v>
      </c>
      <c r="B962">
        <v>1052.3800000000001</v>
      </c>
    </row>
    <row r="963" spans="1:2" x14ac:dyDescent="0.3">
      <c r="A963">
        <v>8385244601</v>
      </c>
      <c r="B963">
        <v>544.62</v>
      </c>
    </row>
    <row r="964" spans="1:2" x14ac:dyDescent="0.3">
      <c r="A964">
        <v>3751292415</v>
      </c>
      <c r="B964">
        <v>1111.45</v>
      </c>
    </row>
    <row r="965" spans="1:2" x14ac:dyDescent="0.3">
      <c r="A965">
        <v>4930420182</v>
      </c>
      <c r="B965">
        <v>82.14</v>
      </c>
    </row>
    <row r="966" spans="1:2" x14ac:dyDescent="0.3">
      <c r="A966">
        <v>1063425260</v>
      </c>
      <c r="B966">
        <v>870.61</v>
      </c>
    </row>
    <row r="967" spans="1:2" x14ac:dyDescent="0.3">
      <c r="A967">
        <v>6679842292</v>
      </c>
      <c r="B967">
        <v>1281.73</v>
      </c>
    </row>
    <row r="968" spans="1:2" x14ac:dyDescent="0.3">
      <c r="A968">
        <v>5564161368</v>
      </c>
      <c r="B968">
        <v>967.8</v>
      </c>
    </row>
    <row r="969" spans="1:2" x14ac:dyDescent="0.3">
      <c r="A969">
        <v>9809958849</v>
      </c>
      <c r="B969">
        <v>827.98</v>
      </c>
    </row>
    <row r="970" spans="1:2" x14ac:dyDescent="0.3">
      <c r="A970">
        <v>5506668585</v>
      </c>
      <c r="B970">
        <v>1285.77</v>
      </c>
    </row>
    <row r="971" spans="1:2" x14ac:dyDescent="0.3">
      <c r="A971">
        <v>6794642765</v>
      </c>
      <c r="B971">
        <v>1033.71</v>
      </c>
    </row>
    <row r="972" spans="1:2" x14ac:dyDescent="0.3">
      <c r="A972">
        <v>9114492772</v>
      </c>
      <c r="B972">
        <v>1194.9100000000001</v>
      </c>
    </row>
    <row r="973" spans="1:2" x14ac:dyDescent="0.3">
      <c r="A973">
        <v>4570105099</v>
      </c>
      <c r="B973">
        <v>1329.5</v>
      </c>
    </row>
    <row r="974" spans="1:2" x14ac:dyDescent="0.3">
      <c r="A974">
        <v>7148969161</v>
      </c>
      <c r="B974">
        <v>1210.79</v>
      </c>
    </row>
    <row r="975" spans="1:2" x14ac:dyDescent="0.3">
      <c r="A975">
        <v>7034291103</v>
      </c>
      <c r="B975">
        <v>448.15</v>
      </c>
    </row>
    <row r="976" spans="1:2" x14ac:dyDescent="0.3">
      <c r="A976">
        <v>6135063529</v>
      </c>
      <c r="B976">
        <v>1354.87</v>
      </c>
    </row>
    <row r="977" spans="1:2" x14ac:dyDescent="0.3">
      <c r="A977">
        <v>1593431381</v>
      </c>
      <c r="B977">
        <v>1316.17</v>
      </c>
    </row>
    <row r="978" spans="1:2" x14ac:dyDescent="0.3">
      <c r="A978">
        <v>4895783598</v>
      </c>
      <c r="B978">
        <v>808.76</v>
      </c>
    </row>
    <row r="979" spans="1:2" x14ac:dyDescent="0.3">
      <c r="A979">
        <v>8182758325</v>
      </c>
      <c r="B979">
        <v>155.03</v>
      </c>
    </row>
    <row r="980" spans="1:2" x14ac:dyDescent="0.3">
      <c r="A980">
        <v>4190035124</v>
      </c>
      <c r="B980">
        <v>882.78</v>
      </c>
    </row>
    <row r="981" spans="1:2" x14ac:dyDescent="0.3">
      <c r="A981">
        <v>6408257184</v>
      </c>
      <c r="B981">
        <v>1073.98</v>
      </c>
    </row>
    <row r="982" spans="1:2" x14ac:dyDescent="0.3">
      <c r="A982">
        <v>2238211587</v>
      </c>
      <c r="B982">
        <v>215.31</v>
      </c>
    </row>
    <row r="983" spans="1:2" x14ac:dyDescent="0.3">
      <c r="A983">
        <v>4187423156</v>
      </c>
      <c r="B983">
        <v>333.13</v>
      </c>
    </row>
    <row r="984" spans="1:2" x14ac:dyDescent="0.3">
      <c r="A984">
        <v>9544166220</v>
      </c>
      <c r="B984">
        <v>889.12</v>
      </c>
    </row>
    <row r="985" spans="1:2" x14ac:dyDescent="0.3">
      <c r="A985">
        <v>4695071662</v>
      </c>
      <c r="B985">
        <v>760.64</v>
      </c>
    </row>
    <row r="986" spans="1:2" x14ac:dyDescent="0.3">
      <c r="A986">
        <v>336115520</v>
      </c>
      <c r="B986">
        <v>1213.4100000000001</v>
      </c>
    </row>
    <row r="987" spans="1:2" x14ac:dyDescent="0.3">
      <c r="A987">
        <v>1205875376</v>
      </c>
      <c r="B987">
        <v>1037.07</v>
      </c>
    </row>
    <row r="988" spans="1:2" x14ac:dyDescent="0.3">
      <c r="A988">
        <v>1820286489</v>
      </c>
      <c r="B988">
        <v>1022.5</v>
      </c>
    </row>
    <row r="989" spans="1:2" x14ac:dyDescent="0.3">
      <c r="A989">
        <v>7431640823</v>
      </c>
      <c r="B989">
        <v>1085.78</v>
      </c>
    </row>
    <row r="990" spans="1:2" x14ac:dyDescent="0.3">
      <c r="A990">
        <v>9720775637</v>
      </c>
      <c r="B990">
        <v>505.54</v>
      </c>
    </row>
    <row r="991" spans="1:2" x14ac:dyDescent="0.3">
      <c r="A991">
        <v>4248540269</v>
      </c>
      <c r="B991">
        <v>545.23</v>
      </c>
    </row>
    <row r="992" spans="1:2" x14ac:dyDescent="0.3">
      <c r="A992">
        <v>9342069205</v>
      </c>
      <c r="B992">
        <v>706.12</v>
      </c>
    </row>
    <row r="993" spans="1:2" x14ac:dyDescent="0.3">
      <c r="A993">
        <v>3283121539</v>
      </c>
      <c r="B993">
        <v>312.06</v>
      </c>
    </row>
    <row r="994" spans="1:2" x14ac:dyDescent="0.3">
      <c r="A994">
        <v>4253473525</v>
      </c>
      <c r="B994">
        <v>377.9</v>
      </c>
    </row>
    <row r="995" spans="1:2" x14ac:dyDescent="0.3">
      <c r="A995">
        <v>7636759617</v>
      </c>
      <c r="B995">
        <v>1123.3599999999999</v>
      </c>
    </row>
    <row r="996" spans="1:2" x14ac:dyDescent="0.3">
      <c r="A996">
        <v>7244481561</v>
      </c>
      <c r="B996">
        <v>798.17</v>
      </c>
    </row>
    <row r="997" spans="1:2" x14ac:dyDescent="0.3">
      <c r="A997">
        <v>3951431582</v>
      </c>
      <c r="B997">
        <v>619.07000000000005</v>
      </c>
    </row>
    <row r="998" spans="1:2" x14ac:dyDescent="0.3">
      <c r="A998">
        <v>4924640589</v>
      </c>
      <c r="B998">
        <v>470.23</v>
      </c>
    </row>
    <row r="999" spans="1:2" x14ac:dyDescent="0.3">
      <c r="A999">
        <v>9573724407</v>
      </c>
      <c r="B999">
        <v>751.27</v>
      </c>
    </row>
    <row r="1000" spans="1:2" x14ac:dyDescent="0.3">
      <c r="A1000">
        <v>7743763430</v>
      </c>
      <c r="B1000">
        <v>700.44</v>
      </c>
    </row>
    <row r="1001" spans="1:2" x14ac:dyDescent="0.3">
      <c r="A1001">
        <v>2606834323</v>
      </c>
      <c r="B1001">
        <v>113.14</v>
      </c>
    </row>
    <row r="1002" spans="1:2" x14ac:dyDescent="0.3">
      <c r="A1002">
        <v>4351130864</v>
      </c>
      <c r="B1002">
        <v>1320.24</v>
      </c>
    </row>
    <row r="1003" spans="1:2" x14ac:dyDescent="0.3">
      <c r="A1003">
        <v>6583872522</v>
      </c>
      <c r="B1003">
        <v>822.31</v>
      </c>
    </row>
    <row r="1004" spans="1:2" x14ac:dyDescent="0.3">
      <c r="A1004">
        <v>1329177122</v>
      </c>
      <c r="B1004">
        <v>1111.0899999999999</v>
      </c>
    </row>
    <row r="1005" spans="1:2" x14ac:dyDescent="0.3">
      <c r="A1005">
        <v>933908817</v>
      </c>
      <c r="B1005">
        <v>811.04</v>
      </c>
    </row>
    <row r="1006" spans="1:2" x14ac:dyDescent="0.3">
      <c r="A1006">
        <v>5046005094</v>
      </c>
      <c r="B1006">
        <v>1185.8</v>
      </c>
    </row>
    <row r="1007" spans="1:2" x14ac:dyDescent="0.3">
      <c r="A1007">
        <v>6194762647</v>
      </c>
      <c r="B1007">
        <v>1234.44</v>
      </c>
    </row>
    <row r="1008" spans="1:2" x14ac:dyDescent="0.3">
      <c r="A1008">
        <v>8163756785</v>
      </c>
      <c r="B1008">
        <v>19.8</v>
      </c>
    </row>
    <row r="1009" spans="1:2" x14ac:dyDescent="0.3">
      <c r="A1009">
        <v>7506887522</v>
      </c>
      <c r="B1009">
        <v>345.06</v>
      </c>
    </row>
    <row r="1010" spans="1:2" x14ac:dyDescent="0.3">
      <c r="A1010">
        <v>3009708524</v>
      </c>
      <c r="B1010">
        <v>231.46</v>
      </c>
    </row>
    <row r="1011" spans="1:2" x14ac:dyDescent="0.3">
      <c r="A1011">
        <v>358394482</v>
      </c>
      <c r="B1011">
        <v>1350.04</v>
      </c>
    </row>
    <row r="1012" spans="1:2" x14ac:dyDescent="0.3">
      <c r="A1012">
        <v>2374145486</v>
      </c>
      <c r="B1012">
        <v>164</v>
      </c>
    </row>
    <row r="1013" spans="1:2" x14ac:dyDescent="0.3">
      <c r="A1013">
        <v>6083414025</v>
      </c>
      <c r="B1013">
        <v>364.44</v>
      </c>
    </row>
    <row r="1014" spans="1:2" x14ac:dyDescent="0.3">
      <c r="A1014">
        <v>7850503420</v>
      </c>
      <c r="B1014">
        <v>40.520000000000003</v>
      </c>
    </row>
    <row r="1015" spans="1:2" x14ac:dyDescent="0.3">
      <c r="A1015">
        <v>7288289509</v>
      </c>
      <c r="B1015">
        <v>674.02</v>
      </c>
    </row>
    <row r="1016" spans="1:2" x14ac:dyDescent="0.3">
      <c r="A1016">
        <v>2843575938</v>
      </c>
      <c r="B1016">
        <v>1124.79</v>
      </c>
    </row>
    <row r="1017" spans="1:2" x14ac:dyDescent="0.3">
      <c r="A1017">
        <v>9262124986</v>
      </c>
      <c r="B1017">
        <v>1357.4</v>
      </c>
    </row>
    <row r="1018" spans="1:2" x14ac:dyDescent="0.3">
      <c r="A1018">
        <v>5153505966</v>
      </c>
      <c r="B1018">
        <v>394.59</v>
      </c>
    </row>
    <row r="1019" spans="1:2" x14ac:dyDescent="0.3">
      <c r="A1019">
        <v>8602596268</v>
      </c>
      <c r="B1019">
        <v>1107.5999999999999</v>
      </c>
    </row>
    <row r="1020" spans="1:2" x14ac:dyDescent="0.3">
      <c r="A1020">
        <v>1207323699</v>
      </c>
      <c r="B1020">
        <v>421.01</v>
      </c>
    </row>
    <row r="1021" spans="1:2" x14ac:dyDescent="0.3">
      <c r="A1021">
        <v>4842039986</v>
      </c>
      <c r="B1021">
        <v>561.85</v>
      </c>
    </row>
    <row r="1022" spans="1:2" x14ac:dyDescent="0.3">
      <c r="A1022">
        <v>2611308385</v>
      </c>
      <c r="B1022">
        <v>823.04</v>
      </c>
    </row>
    <row r="1023" spans="1:2" x14ac:dyDescent="0.3">
      <c r="A1023">
        <v>9885116476</v>
      </c>
      <c r="B1023">
        <v>1146.5</v>
      </c>
    </row>
    <row r="1024" spans="1:2" x14ac:dyDescent="0.3">
      <c r="A1024">
        <v>2608431944</v>
      </c>
      <c r="B1024">
        <v>214.78</v>
      </c>
    </row>
    <row r="1025" spans="1:2" x14ac:dyDescent="0.3">
      <c r="A1025">
        <v>2274148709</v>
      </c>
      <c r="B1025">
        <v>500.67</v>
      </c>
    </row>
    <row r="1026" spans="1:2" x14ac:dyDescent="0.3">
      <c r="A1026">
        <v>553553655</v>
      </c>
      <c r="B1026">
        <v>953.03</v>
      </c>
    </row>
    <row r="1027" spans="1:2" x14ac:dyDescent="0.3">
      <c r="A1027">
        <v>1710187249</v>
      </c>
      <c r="B1027">
        <v>138.47</v>
      </c>
    </row>
    <row r="1028" spans="1:2" x14ac:dyDescent="0.3">
      <c r="A1028">
        <v>339460431</v>
      </c>
      <c r="B1028">
        <v>544.03</v>
      </c>
    </row>
    <row r="1029" spans="1:2" x14ac:dyDescent="0.3">
      <c r="A1029">
        <v>8190958613</v>
      </c>
      <c r="B1029">
        <v>1207.28</v>
      </c>
    </row>
    <row r="1030" spans="1:2" x14ac:dyDescent="0.3">
      <c r="A1030">
        <v>1494743608</v>
      </c>
      <c r="B1030">
        <v>109.6</v>
      </c>
    </row>
    <row r="1031" spans="1:2" x14ac:dyDescent="0.3">
      <c r="A1031">
        <v>8503478083</v>
      </c>
      <c r="B1031">
        <v>471.59</v>
      </c>
    </row>
    <row r="1032" spans="1:2" x14ac:dyDescent="0.3">
      <c r="A1032">
        <v>1622280386</v>
      </c>
      <c r="B1032">
        <v>1406.55</v>
      </c>
    </row>
    <row r="1033" spans="1:2" x14ac:dyDescent="0.3">
      <c r="A1033">
        <v>375363761</v>
      </c>
      <c r="B1033">
        <v>1167.5999999999999</v>
      </c>
    </row>
    <row r="1034" spans="1:2" x14ac:dyDescent="0.3">
      <c r="A1034">
        <v>3553269255</v>
      </c>
      <c r="B1034">
        <v>413.93</v>
      </c>
    </row>
    <row r="1035" spans="1:2" x14ac:dyDescent="0.3">
      <c r="A1035">
        <v>8537874921</v>
      </c>
      <c r="B1035">
        <v>1231.72</v>
      </c>
    </row>
    <row r="1036" spans="1:2" x14ac:dyDescent="0.3">
      <c r="A1036">
        <v>2215740911</v>
      </c>
      <c r="B1036">
        <v>426.03</v>
      </c>
    </row>
    <row r="1037" spans="1:2" x14ac:dyDescent="0.3">
      <c r="A1037">
        <v>3349185223</v>
      </c>
      <c r="B1037">
        <v>850.04</v>
      </c>
    </row>
    <row r="1038" spans="1:2" x14ac:dyDescent="0.3">
      <c r="A1038">
        <v>3309053616</v>
      </c>
      <c r="B1038">
        <v>83.36</v>
      </c>
    </row>
    <row r="1039" spans="1:2" x14ac:dyDescent="0.3">
      <c r="A1039">
        <v>3419663762</v>
      </c>
      <c r="B1039">
        <v>1226.76</v>
      </c>
    </row>
    <row r="1040" spans="1:2" x14ac:dyDescent="0.3">
      <c r="A1040">
        <v>3074011739</v>
      </c>
      <c r="B1040">
        <v>84.82</v>
      </c>
    </row>
    <row r="1041" spans="1:2" x14ac:dyDescent="0.3">
      <c r="A1041">
        <v>3127463301</v>
      </c>
      <c r="B1041">
        <v>601.82000000000005</v>
      </c>
    </row>
    <row r="1042" spans="1:2" x14ac:dyDescent="0.3">
      <c r="A1042">
        <v>2889805233</v>
      </c>
      <c r="B1042">
        <v>251.94</v>
      </c>
    </row>
    <row r="1043" spans="1:2" x14ac:dyDescent="0.3">
      <c r="A1043">
        <v>7924936324</v>
      </c>
      <c r="B1043">
        <v>1037.95</v>
      </c>
    </row>
    <row r="1044" spans="1:2" x14ac:dyDescent="0.3">
      <c r="A1044">
        <v>8849895583</v>
      </c>
      <c r="B1044">
        <v>1253.92</v>
      </c>
    </row>
    <row r="1045" spans="1:2" x14ac:dyDescent="0.3">
      <c r="A1045">
        <v>4311275047</v>
      </c>
      <c r="B1045">
        <v>1370.24</v>
      </c>
    </row>
    <row r="1046" spans="1:2" x14ac:dyDescent="0.3">
      <c r="A1046">
        <v>8388462308</v>
      </c>
      <c r="B1046">
        <v>883.21</v>
      </c>
    </row>
    <row r="1047" spans="1:2" x14ac:dyDescent="0.3">
      <c r="A1047">
        <v>6601370974</v>
      </c>
      <c r="B1047">
        <v>723.55</v>
      </c>
    </row>
    <row r="1048" spans="1:2" x14ac:dyDescent="0.3">
      <c r="A1048">
        <v>2201694318</v>
      </c>
      <c r="B1048">
        <v>229.07</v>
      </c>
    </row>
    <row r="1049" spans="1:2" x14ac:dyDescent="0.3">
      <c r="A1049">
        <v>6920694997</v>
      </c>
      <c r="B1049">
        <v>1178.71</v>
      </c>
    </row>
    <row r="1050" spans="1:2" x14ac:dyDescent="0.3">
      <c r="A1050">
        <v>3893608597</v>
      </c>
      <c r="B1050">
        <v>186.44</v>
      </c>
    </row>
    <row r="1051" spans="1:2" x14ac:dyDescent="0.3">
      <c r="A1051">
        <v>9906100518</v>
      </c>
      <c r="B1051">
        <v>1347.05</v>
      </c>
    </row>
    <row r="1052" spans="1:2" x14ac:dyDescent="0.3">
      <c r="A1052">
        <v>6184962899</v>
      </c>
      <c r="B1052">
        <v>181.59</v>
      </c>
    </row>
    <row r="1053" spans="1:2" x14ac:dyDescent="0.3">
      <c r="A1053">
        <v>4049149343</v>
      </c>
      <c r="B1053">
        <v>724.94</v>
      </c>
    </row>
    <row r="1054" spans="1:2" x14ac:dyDescent="0.3">
      <c r="A1054">
        <v>1734481973</v>
      </c>
      <c r="B1054">
        <v>944.87</v>
      </c>
    </row>
    <row r="1055" spans="1:2" x14ac:dyDescent="0.3">
      <c r="A1055">
        <v>5015572742</v>
      </c>
      <c r="B1055">
        <v>1005.74</v>
      </c>
    </row>
    <row r="1056" spans="1:2" x14ac:dyDescent="0.3">
      <c r="A1056">
        <v>2236467357</v>
      </c>
      <c r="B1056">
        <v>337.36</v>
      </c>
    </row>
    <row r="1057" spans="1:2" x14ac:dyDescent="0.3">
      <c r="A1057">
        <v>5452702976</v>
      </c>
      <c r="B1057">
        <v>924.27</v>
      </c>
    </row>
    <row r="1058" spans="1:2" x14ac:dyDescent="0.3">
      <c r="A1058">
        <v>1890109763</v>
      </c>
      <c r="B1058">
        <v>846.02</v>
      </c>
    </row>
    <row r="1059" spans="1:2" x14ac:dyDescent="0.3">
      <c r="A1059">
        <v>1620084411</v>
      </c>
      <c r="B1059">
        <v>255.64</v>
      </c>
    </row>
    <row r="1060" spans="1:2" x14ac:dyDescent="0.3">
      <c r="A1060">
        <v>5942076568</v>
      </c>
      <c r="B1060">
        <v>739.38</v>
      </c>
    </row>
    <row r="1061" spans="1:2" x14ac:dyDescent="0.3">
      <c r="A1061">
        <v>9926949895</v>
      </c>
      <c r="B1061">
        <v>979.39</v>
      </c>
    </row>
    <row r="1062" spans="1:2" x14ac:dyDescent="0.3">
      <c r="A1062">
        <v>4797327571</v>
      </c>
      <c r="B1062">
        <v>311.79000000000002</v>
      </c>
    </row>
    <row r="1063" spans="1:2" x14ac:dyDescent="0.3">
      <c r="A1063">
        <v>853854842</v>
      </c>
      <c r="B1063">
        <v>1215.26</v>
      </c>
    </row>
    <row r="1064" spans="1:2" x14ac:dyDescent="0.3">
      <c r="A1064">
        <v>8558381133</v>
      </c>
      <c r="B1064">
        <v>955.04</v>
      </c>
    </row>
    <row r="1065" spans="1:2" x14ac:dyDescent="0.3">
      <c r="A1065">
        <v>6127763507</v>
      </c>
      <c r="B1065">
        <v>388.84</v>
      </c>
    </row>
    <row r="1066" spans="1:2" x14ac:dyDescent="0.3">
      <c r="A1066">
        <v>8746940003</v>
      </c>
      <c r="B1066">
        <v>1255.98</v>
      </c>
    </row>
    <row r="1067" spans="1:2" x14ac:dyDescent="0.3">
      <c r="A1067">
        <v>6234016388</v>
      </c>
      <c r="B1067">
        <v>1366.28</v>
      </c>
    </row>
    <row r="1068" spans="1:2" x14ac:dyDescent="0.3">
      <c r="A1068">
        <v>7040789841</v>
      </c>
      <c r="B1068">
        <v>34.1</v>
      </c>
    </row>
    <row r="1069" spans="1:2" x14ac:dyDescent="0.3">
      <c r="A1069">
        <v>3113466526</v>
      </c>
      <c r="B1069">
        <v>561.88</v>
      </c>
    </row>
    <row r="1070" spans="1:2" x14ac:dyDescent="0.3">
      <c r="A1070">
        <v>411756138</v>
      </c>
      <c r="B1070">
        <v>267.85000000000002</v>
      </c>
    </row>
    <row r="1071" spans="1:2" x14ac:dyDescent="0.3">
      <c r="A1071">
        <v>2530569790</v>
      </c>
      <c r="B1071">
        <v>1251.05</v>
      </c>
    </row>
    <row r="1072" spans="1:2" x14ac:dyDescent="0.3">
      <c r="A1072">
        <v>8332883210</v>
      </c>
      <c r="B1072">
        <v>1365.24</v>
      </c>
    </row>
    <row r="1073" spans="1:2" x14ac:dyDescent="0.3">
      <c r="A1073">
        <v>9572642347</v>
      </c>
      <c r="B1073">
        <v>37.700000000000003</v>
      </c>
    </row>
    <row r="1074" spans="1:2" x14ac:dyDescent="0.3">
      <c r="A1074">
        <v>7221471008</v>
      </c>
      <c r="B1074">
        <v>1299.26</v>
      </c>
    </row>
    <row r="1075" spans="1:2" x14ac:dyDescent="0.3">
      <c r="A1075">
        <v>2002476188</v>
      </c>
      <c r="B1075">
        <v>619.66999999999996</v>
      </c>
    </row>
    <row r="1076" spans="1:2" x14ac:dyDescent="0.3">
      <c r="A1076">
        <v>1249969372</v>
      </c>
      <c r="B1076">
        <v>114.73</v>
      </c>
    </row>
    <row r="1077" spans="1:2" x14ac:dyDescent="0.3">
      <c r="A1077">
        <v>1492870459</v>
      </c>
      <c r="B1077">
        <v>1362.42</v>
      </c>
    </row>
    <row r="1078" spans="1:2" x14ac:dyDescent="0.3">
      <c r="A1078">
        <v>174369540</v>
      </c>
      <c r="B1078">
        <v>1090.33</v>
      </c>
    </row>
    <row r="1079" spans="1:2" x14ac:dyDescent="0.3">
      <c r="A1079">
        <v>4690943031</v>
      </c>
      <c r="B1079">
        <v>106.13</v>
      </c>
    </row>
    <row r="1080" spans="1:2" x14ac:dyDescent="0.3">
      <c r="A1080">
        <v>2193547441</v>
      </c>
      <c r="B1080">
        <v>880.09</v>
      </c>
    </row>
    <row r="1081" spans="1:2" x14ac:dyDescent="0.3">
      <c r="A1081">
        <v>5486105920</v>
      </c>
      <c r="B1081">
        <v>902.84</v>
      </c>
    </row>
    <row r="1082" spans="1:2" x14ac:dyDescent="0.3">
      <c r="A1082">
        <v>1635329015</v>
      </c>
      <c r="B1082">
        <v>311.26</v>
      </c>
    </row>
    <row r="1083" spans="1:2" x14ac:dyDescent="0.3">
      <c r="A1083">
        <v>3766719462</v>
      </c>
      <c r="B1083">
        <v>532.07000000000005</v>
      </c>
    </row>
    <row r="1084" spans="1:2" x14ac:dyDescent="0.3">
      <c r="A1084">
        <v>8353769486</v>
      </c>
      <c r="B1084">
        <v>807.29</v>
      </c>
    </row>
    <row r="1085" spans="1:2" x14ac:dyDescent="0.3">
      <c r="A1085">
        <v>7245672047</v>
      </c>
      <c r="B1085">
        <v>1406.1</v>
      </c>
    </row>
    <row r="1086" spans="1:2" x14ac:dyDescent="0.3">
      <c r="A1086">
        <v>4707946586</v>
      </c>
      <c r="B1086">
        <v>208.98</v>
      </c>
    </row>
    <row r="1087" spans="1:2" x14ac:dyDescent="0.3">
      <c r="A1087">
        <v>4034595266</v>
      </c>
      <c r="B1087">
        <v>696.85</v>
      </c>
    </row>
    <row r="1088" spans="1:2" x14ac:dyDescent="0.3">
      <c r="A1088">
        <v>7286177324</v>
      </c>
      <c r="B1088">
        <v>1163.3900000000001</v>
      </c>
    </row>
    <row r="1089" spans="1:2" x14ac:dyDescent="0.3">
      <c r="A1089">
        <v>7250284142</v>
      </c>
      <c r="B1089">
        <v>262.69</v>
      </c>
    </row>
    <row r="1090" spans="1:2" x14ac:dyDescent="0.3">
      <c r="A1090">
        <v>7528751464</v>
      </c>
      <c r="B1090">
        <v>1065</v>
      </c>
    </row>
    <row r="1091" spans="1:2" x14ac:dyDescent="0.3">
      <c r="A1091">
        <v>9281433450</v>
      </c>
      <c r="B1091">
        <v>1247.79</v>
      </c>
    </row>
    <row r="1092" spans="1:2" x14ac:dyDescent="0.3">
      <c r="A1092">
        <v>8041972794</v>
      </c>
      <c r="B1092">
        <v>630.02</v>
      </c>
    </row>
    <row r="1093" spans="1:2" x14ac:dyDescent="0.3">
      <c r="A1093">
        <v>552974091</v>
      </c>
      <c r="B1093">
        <v>350.22</v>
      </c>
    </row>
    <row r="1094" spans="1:2" x14ac:dyDescent="0.3">
      <c r="A1094">
        <v>2423443631</v>
      </c>
      <c r="B1094">
        <v>1298.55</v>
      </c>
    </row>
    <row r="1095" spans="1:2" x14ac:dyDescent="0.3">
      <c r="A1095">
        <v>1112503685</v>
      </c>
      <c r="B1095">
        <v>231.69</v>
      </c>
    </row>
    <row r="1096" spans="1:2" x14ac:dyDescent="0.3">
      <c r="A1096">
        <v>4287488229</v>
      </c>
      <c r="B1096">
        <v>1258.0899999999999</v>
      </c>
    </row>
    <row r="1097" spans="1:2" x14ac:dyDescent="0.3">
      <c r="A1097">
        <v>50008345</v>
      </c>
      <c r="B1097">
        <v>437.76</v>
      </c>
    </row>
    <row r="1098" spans="1:2" x14ac:dyDescent="0.3">
      <c r="A1098">
        <v>273254181</v>
      </c>
      <c r="B1098">
        <v>445.22</v>
      </c>
    </row>
    <row r="1099" spans="1:2" x14ac:dyDescent="0.3">
      <c r="A1099">
        <v>7960239194</v>
      </c>
      <c r="B1099">
        <v>306.77999999999997</v>
      </c>
    </row>
    <row r="1100" spans="1:2" x14ac:dyDescent="0.3">
      <c r="A1100">
        <v>2753686674</v>
      </c>
      <c r="B1100">
        <v>1038.8699999999999</v>
      </c>
    </row>
    <row r="1101" spans="1:2" x14ac:dyDescent="0.3">
      <c r="A1101">
        <v>2452436570</v>
      </c>
      <c r="B1101">
        <v>155.85</v>
      </c>
    </row>
    <row r="1102" spans="1:2" x14ac:dyDescent="0.3">
      <c r="A1102">
        <v>8609784935</v>
      </c>
      <c r="B1102">
        <v>1318.48</v>
      </c>
    </row>
    <row r="1103" spans="1:2" x14ac:dyDescent="0.3">
      <c r="A1103">
        <v>8920462889</v>
      </c>
      <c r="B1103">
        <v>832.97</v>
      </c>
    </row>
    <row r="1104" spans="1:2" x14ac:dyDescent="0.3">
      <c r="A1104">
        <v>1536917136</v>
      </c>
      <c r="B1104">
        <v>564.6</v>
      </c>
    </row>
    <row r="1105" spans="1:2" x14ac:dyDescent="0.3">
      <c r="A1105">
        <v>2109269462</v>
      </c>
      <c r="B1105">
        <v>49.19</v>
      </c>
    </row>
    <row r="1106" spans="1:2" x14ac:dyDescent="0.3">
      <c r="A1106">
        <v>6120481957</v>
      </c>
      <c r="B1106">
        <v>445.97</v>
      </c>
    </row>
    <row r="1107" spans="1:2" x14ac:dyDescent="0.3">
      <c r="A1107">
        <v>265142971</v>
      </c>
      <c r="B1107">
        <v>123.82</v>
      </c>
    </row>
    <row r="1108" spans="1:2" x14ac:dyDescent="0.3">
      <c r="A1108">
        <v>2005377133</v>
      </c>
      <c r="B1108">
        <v>889.92</v>
      </c>
    </row>
    <row r="1109" spans="1:2" x14ac:dyDescent="0.3">
      <c r="A1109">
        <v>1609472682</v>
      </c>
      <c r="B1109">
        <v>64.59</v>
      </c>
    </row>
    <row r="1110" spans="1:2" x14ac:dyDescent="0.3">
      <c r="A1110">
        <v>2446307778</v>
      </c>
      <c r="B1110">
        <v>692.05</v>
      </c>
    </row>
    <row r="1111" spans="1:2" x14ac:dyDescent="0.3">
      <c r="A1111">
        <v>576310309</v>
      </c>
      <c r="B1111">
        <v>1378.49</v>
      </c>
    </row>
    <row r="1112" spans="1:2" x14ac:dyDescent="0.3">
      <c r="A1112">
        <v>5316587460</v>
      </c>
      <c r="B1112">
        <v>71.08</v>
      </c>
    </row>
    <row r="1113" spans="1:2" x14ac:dyDescent="0.3">
      <c r="A1113">
        <v>5194675353</v>
      </c>
      <c r="B1113">
        <v>863.67</v>
      </c>
    </row>
    <row r="1114" spans="1:2" x14ac:dyDescent="0.3">
      <c r="A1114">
        <v>72574537</v>
      </c>
      <c r="B1114">
        <v>933.72</v>
      </c>
    </row>
    <row r="1115" spans="1:2" x14ac:dyDescent="0.3">
      <c r="A1115">
        <v>324972879</v>
      </c>
      <c r="B1115">
        <v>1252.1600000000001</v>
      </c>
    </row>
    <row r="1116" spans="1:2" x14ac:dyDescent="0.3">
      <c r="A1116">
        <v>2328044364</v>
      </c>
      <c r="B1116">
        <v>618.35</v>
      </c>
    </row>
    <row r="1117" spans="1:2" x14ac:dyDescent="0.3">
      <c r="A1117">
        <v>7404845405</v>
      </c>
      <c r="B1117">
        <v>832.01</v>
      </c>
    </row>
    <row r="1118" spans="1:2" x14ac:dyDescent="0.3">
      <c r="A1118">
        <v>247751665</v>
      </c>
      <c r="B1118">
        <v>605.38</v>
      </c>
    </row>
    <row r="1119" spans="1:2" x14ac:dyDescent="0.3">
      <c r="A1119">
        <v>8654024160</v>
      </c>
      <c r="B1119">
        <v>1306.1199999999999</v>
      </c>
    </row>
    <row r="1120" spans="1:2" x14ac:dyDescent="0.3">
      <c r="A1120">
        <v>8069433765</v>
      </c>
      <c r="B1120">
        <v>672.73</v>
      </c>
    </row>
    <row r="1121" spans="1:2" x14ac:dyDescent="0.3">
      <c r="A1121">
        <v>3994773509</v>
      </c>
      <c r="B1121">
        <v>1145.8599999999999</v>
      </c>
    </row>
    <row r="1122" spans="1:2" x14ac:dyDescent="0.3">
      <c r="A1122">
        <v>8405259857</v>
      </c>
      <c r="B1122">
        <v>853.54</v>
      </c>
    </row>
    <row r="1123" spans="1:2" x14ac:dyDescent="0.3">
      <c r="A1123">
        <v>6811165749</v>
      </c>
      <c r="B1123">
        <v>938.9</v>
      </c>
    </row>
    <row r="1124" spans="1:2" x14ac:dyDescent="0.3">
      <c r="A1124">
        <v>7746096</v>
      </c>
      <c r="B1124">
        <v>711.13</v>
      </c>
    </row>
    <row r="1125" spans="1:2" x14ac:dyDescent="0.3">
      <c r="A1125">
        <v>7505789892</v>
      </c>
      <c r="B1125">
        <v>325.06</v>
      </c>
    </row>
    <row r="1126" spans="1:2" x14ac:dyDescent="0.3">
      <c r="A1126">
        <v>849671323</v>
      </c>
      <c r="B1126">
        <v>144.83000000000001</v>
      </c>
    </row>
    <row r="1127" spans="1:2" x14ac:dyDescent="0.3">
      <c r="A1127">
        <v>9137922948</v>
      </c>
      <c r="B1127">
        <v>301.55</v>
      </c>
    </row>
    <row r="1128" spans="1:2" x14ac:dyDescent="0.3">
      <c r="A1128">
        <v>5473213879</v>
      </c>
      <c r="B1128">
        <v>1363.43</v>
      </c>
    </row>
    <row r="1129" spans="1:2" x14ac:dyDescent="0.3">
      <c r="A1129">
        <v>7510378039</v>
      </c>
      <c r="B1129">
        <v>1052.94</v>
      </c>
    </row>
    <row r="1130" spans="1:2" x14ac:dyDescent="0.3">
      <c r="A1130">
        <v>6199071461</v>
      </c>
      <c r="B1130">
        <v>811.88</v>
      </c>
    </row>
    <row r="1131" spans="1:2" x14ac:dyDescent="0.3">
      <c r="A1131">
        <v>9522063641</v>
      </c>
      <c r="B1131">
        <v>806.1</v>
      </c>
    </row>
    <row r="1132" spans="1:2" x14ac:dyDescent="0.3">
      <c r="A1132">
        <v>8570430610</v>
      </c>
      <c r="B1132">
        <v>1159.3699999999999</v>
      </c>
    </row>
    <row r="1133" spans="1:2" x14ac:dyDescent="0.3">
      <c r="A1133">
        <v>1326496495</v>
      </c>
      <c r="B1133">
        <v>268.12</v>
      </c>
    </row>
    <row r="1134" spans="1:2" x14ac:dyDescent="0.3">
      <c r="A1134">
        <v>1032044955</v>
      </c>
      <c r="B1134">
        <v>601.67999999999995</v>
      </c>
    </row>
    <row r="1135" spans="1:2" x14ac:dyDescent="0.3">
      <c r="A1135">
        <v>1966524115</v>
      </c>
      <c r="B1135">
        <v>402.35</v>
      </c>
    </row>
    <row r="1136" spans="1:2" x14ac:dyDescent="0.3">
      <c r="A1136">
        <v>2223220208</v>
      </c>
      <c r="B1136">
        <v>1106.31</v>
      </c>
    </row>
    <row r="1137" spans="1:2" x14ac:dyDescent="0.3">
      <c r="A1137">
        <v>8162657206</v>
      </c>
      <c r="B1137">
        <v>396.72</v>
      </c>
    </row>
    <row r="1138" spans="1:2" x14ac:dyDescent="0.3">
      <c r="A1138">
        <v>1509369816</v>
      </c>
      <c r="B1138">
        <v>83.05</v>
      </c>
    </row>
    <row r="1139" spans="1:2" x14ac:dyDescent="0.3">
      <c r="A1139">
        <v>6628529884</v>
      </c>
      <c r="B1139">
        <v>477.44</v>
      </c>
    </row>
    <row r="1140" spans="1:2" x14ac:dyDescent="0.3">
      <c r="A1140">
        <v>9709482008</v>
      </c>
      <c r="B1140">
        <v>939.81</v>
      </c>
    </row>
    <row r="1141" spans="1:2" x14ac:dyDescent="0.3">
      <c r="A1141">
        <v>7663099464</v>
      </c>
      <c r="B1141">
        <v>1161.92</v>
      </c>
    </row>
    <row r="1142" spans="1:2" x14ac:dyDescent="0.3">
      <c r="A1142">
        <v>6333368156</v>
      </c>
      <c r="B1142">
        <v>181.34</v>
      </c>
    </row>
    <row r="1143" spans="1:2" x14ac:dyDescent="0.3">
      <c r="A1143">
        <v>3395234059</v>
      </c>
      <c r="B1143">
        <v>491.14</v>
      </c>
    </row>
    <row r="1144" spans="1:2" x14ac:dyDescent="0.3">
      <c r="A1144">
        <v>6238367885</v>
      </c>
      <c r="B1144">
        <v>566.04999999999995</v>
      </c>
    </row>
    <row r="1145" spans="1:2" x14ac:dyDescent="0.3">
      <c r="A1145">
        <v>864950101</v>
      </c>
      <c r="B1145">
        <v>146.99</v>
      </c>
    </row>
    <row r="1146" spans="1:2" x14ac:dyDescent="0.3">
      <c r="A1146">
        <v>3021145137</v>
      </c>
      <c r="B1146">
        <v>931.8</v>
      </c>
    </row>
    <row r="1147" spans="1:2" x14ac:dyDescent="0.3">
      <c r="A1147">
        <v>7699256601</v>
      </c>
      <c r="B1147">
        <v>763.91</v>
      </c>
    </row>
    <row r="1148" spans="1:2" x14ac:dyDescent="0.3">
      <c r="A1148">
        <v>5211366473</v>
      </c>
      <c r="B1148">
        <v>189.78</v>
      </c>
    </row>
    <row r="1149" spans="1:2" x14ac:dyDescent="0.3">
      <c r="A1149">
        <v>837786128</v>
      </c>
      <c r="B1149">
        <v>955.92</v>
      </c>
    </row>
    <row r="1150" spans="1:2" x14ac:dyDescent="0.3">
      <c r="A1150">
        <v>8999984399</v>
      </c>
      <c r="B1150">
        <v>403.23</v>
      </c>
    </row>
    <row r="1151" spans="1:2" x14ac:dyDescent="0.3">
      <c r="A1151">
        <v>6043656308</v>
      </c>
      <c r="B1151">
        <v>401.21</v>
      </c>
    </row>
    <row r="1152" spans="1:2" x14ac:dyDescent="0.3">
      <c r="A1152">
        <v>9959550472</v>
      </c>
      <c r="B1152">
        <v>323.73</v>
      </c>
    </row>
    <row r="1153" spans="1:2" x14ac:dyDescent="0.3">
      <c r="A1153">
        <v>3124423036</v>
      </c>
      <c r="B1153">
        <v>1450.12</v>
      </c>
    </row>
    <row r="1154" spans="1:2" x14ac:dyDescent="0.3">
      <c r="A1154">
        <v>68442824</v>
      </c>
      <c r="B1154">
        <v>134.77000000000001</v>
      </c>
    </row>
    <row r="1155" spans="1:2" x14ac:dyDescent="0.3">
      <c r="A1155">
        <v>2236176895</v>
      </c>
      <c r="B1155">
        <v>125.73</v>
      </c>
    </row>
    <row r="1156" spans="1:2" x14ac:dyDescent="0.3">
      <c r="A1156">
        <v>6924850593</v>
      </c>
      <c r="B1156">
        <v>1382.59</v>
      </c>
    </row>
    <row r="1157" spans="1:2" x14ac:dyDescent="0.3">
      <c r="A1157">
        <v>8148426648</v>
      </c>
      <c r="B1157">
        <v>529.13</v>
      </c>
    </row>
    <row r="1158" spans="1:2" x14ac:dyDescent="0.3">
      <c r="A1158">
        <v>8643504305</v>
      </c>
      <c r="B1158">
        <v>380.56</v>
      </c>
    </row>
    <row r="1159" spans="1:2" x14ac:dyDescent="0.3">
      <c r="A1159">
        <v>8422993575</v>
      </c>
      <c r="B1159">
        <v>1173.97</v>
      </c>
    </row>
    <row r="1160" spans="1:2" x14ac:dyDescent="0.3">
      <c r="A1160">
        <v>8446258120</v>
      </c>
      <c r="B1160">
        <v>619.96</v>
      </c>
    </row>
    <row r="1161" spans="1:2" x14ac:dyDescent="0.3">
      <c r="A1161">
        <v>1959359903</v>
      </c>
      <c r="B1161">
        <v>602.76</v>
      </c>
    </row>
    <row r="1162" spans="1:2" x14ac:dyDescent="0.3">
      <c r="A1162">
        <v>3900088347</v>
      </c>
      <c r="B1162">
        <v>162.22999999999999</v>
      </c>
    </row>
    <row r="1163" spans="1:2" x14ac:dyDescent="0.3">
      <c r="A1163">
        <v>8365322242</v>
      </c>
      <c r="B1163">
        <v>615.88</v>
      </c>
    </row>
    <row r="1164" spans="1:2" x14ac:dyDescent="0.3">
      <c r="A1164">
        <v>2039310149</v>
      </c>
      <c r="B1164">
        <v>530.63</v>
      </c>
    </row>
    <row r="1165" spans="1:2" x14ac:dyDescent="0.3">
      <c r="A1165">
        <v>8339194541</v>
      </c>
      <c r="B1165">
        <v>402.23</v>
      </c>
    </row>
    <row r="1166" spans="1:2" x14ac:dyDescent="0.3">
      <c r="A1166">
        <v>8340235313</v>
      </c>
      <c r="B1166">
        <v>1441.94</v>
      </c>
    </row>
    <row r="1167" spans="1:2" x14ac:dyDescent="0.3">
      <c r="A1167">
        <v>3991419926</v>
      </c>
      <c r="B1167">
        <v>1239.04</v>
      </c>
    </row>
    <row r="1168" spans="1:2" x14ac:dyDescent="0.3">
      <c r="A1168">
        <v>845327281</v>
      </c>
      <c r="B1168">
        <v>517.49</v>
      </c>
    </row>
    <row r="1169" spans="1:2" x14ac:dyDescent="0.3">
      <c r="A1169">
        <v>8986051345</v>
      </c>
      <c r="B1169">
        <v>1392.02</v>
      </c>
    </row>
    <row r="1170" spans="1:2" x14ac:dyDescent="0.3">
      <c r="A1170">
        <v>3896549693</v>
      </c>
      <c r="B1170">
        <v>95.7</v>
      </c>
    </row>
    <row r="1171" spans="1:2" x14ac:dyDescent="0.3">
      <c r="A1171">
        <v>6245576211</v>
      </c>
      <c r="B1171">
        <v>1346.64</v>
      </c>
    </row>
    <row r="1172" spans="1:2" x14ac:dyDescent="0.3">
      <c r="A1172">
        <v>824107685</v>
      </c>
      <c r="B1172">
        <v>131.87</v>
      </c>
    </row>
    <row r="1173" spans="1:2" x14ac:dyDescent="0.3">
      <c r="A1173">
        <v>572044521</v>
      </c>
      <c r="B1173">
        <v>279.07</v>
      </c>
    </row>
    <row r="1174" spans="1:2" x14ac:dyDescent="0.3">
      <c r="A1174">
        <v>298641279</v>
      </c>
      <c r="B1174">
        <v>344.19</v>
      </c>
    </row>
    <row r="1175" spans="1:2" x14ac:dyDescent="0.3">
      <c r="A1175">
        <v>1988378432</v>
      </c>
      <c r="B1175">
        <v>54.44</v>
      </c>
    </row>
    <row r="1176" spans="1:2" x14ac:dyDescent="0.3">
      <c r="A1176">
        <v>5769147458</v>
      </c>
      <c r="B1176">
        <v>794.16</v>
      </c>
    </row>
    <row r="1177" spans="1:2" x14ac:dyDescent="0.3">
      <c r="A1177">
        <v>9734834831</v>
      </c>
      <c r="B1177">
        <v>436.03</v>
      </c>
    </row>
    <row r="1178" spans="1:2" x14ac:dyDescent="0.3">
      <c r="A1178">
        <v>9154162189</v>
      </c>
      <c r="B1178">
        <v>209.2</v>
      </c>
    </row>
    <row r="1179" spans="1:2" x14ac:dyDescent="0.3">
      <c r="A1179">
        <v>3096326347</v>
      </c>
      <c r="B1179">
        <v>343.03</v>
      </c>
    </row>
    <row r="1180" spans="1:2" x14ac:dyDescent="0.3">
      <c r="A1180">
        <v>2785872491</v>
      </c>
      <c r="B1180">
        <v>400.82</v>
      </c>
    </row>
    <row r="1181" spans="1:2" x14ac:dyDescent="0.3">
      <c r="A1181">
        <v>7237814359</v>
      </c>
      <c r="B1181">
        <v>60.17</v>
      </c>
    </row>
    <row r="1182" spans="1:2" x14ac:dyDescent="0.3">
      <c r="A1182">
        <v>527478804</v>
      </c>
      <c r="B1182">
        <v>1088.2</v>
      </c>
    </row>
    <row r="1183" spans="1:2" x14ac:dyDescent="0.3">
      <c r="A1183">
        <v>6477569899</v>
      </c>
      <c r="B1183">
        <v>1141.81</v>
      </c>
    </row>
    <row r="1184" spans="1:2" x14ac:dyDescent="0.3">
      <c r="A1184">
        <v>7254757588</v>
      </c>
      <c r="B1184">
        <v>900.6</v>
      </c>
    </row>
    <row r="1185" spans="1:2" x14ac:dyDescent="0.3">
      <c r="A1185">
        <v>8797230129</v>
      </c>
      <c r="B1185">
        <v>417.4</v>
      </c>
    </row>
    <row r="1186" spans="1:2" x14ac:dyDescent="0.3">
      <c r="A1186">
        <v>3219737108</v>
      </c>
      <c r="B1186">
        <v>785.75</v>
      </c>
    </row>
    <row r="1187" spans="1:2" x14ac:dyDescent="0.3">
      <c r="A1187">
        <v>3822271089</v>
      </c>
      <c r="B1187">
        <v>1092.22</v>
      </c>
    </row>
    <row r="1188" spans="1:2" x14ac:dyDescent="0.3">
      <c r="A1188">
        <v>6439978778</v>
      </c>
      <c r="B1188">
        <v>373.52</v>
      </c>
    </row>
    <row r="1189" spans="1:2" x14ac:dyDescent="0.3">
      <c r="A1189">
        <v>6076870641</v>
      </c>
      <c r="B1189">
        <v>632.89</v>
      </c>
    </row>
    <row r="1190" spans="1:2" x14ac:dyDescent="0.3">
      <c r="A1190">
        <v>491824810</v>
      </c>
      <c r="B1190">
        <v>688.92</v>
      </c>
    </row>
    <row r="1191" spans="1:2" x14ac:dyDescent="0.3">
      <c r="A1191">
        <v>9805973208</v>
      </c>
      <c r="B1191">
        <v>681.66</v>
      </c>
    </row>
    <row r="1192" spans="1:2" x14ac:dyDescent="0.3">
      <c r="A1192">
        <v>6380157439</v>
      </c>
      <c r="B1192">
        <v>1235.98</v>
      </c>
    </row>
    <row r="1193" spans="1:2" x14ac:dyDescent="0.3">
      <c r="A1193">
        <v>220134588</v>
      </c>
      <c r="B1193">
        <v>63.72</v>
      </c>
    </row>
    <row r="1194" spans="1:2" x14ac:dyDescent="0.3">
      <c r="A1194">
        <v>1358861838</v>
      </c>
      <c r="B1194">
        <v>1003.64</v>
      </c>
    </row>
    <row r="1195" spans="1:2" x14ac:dyDescent="0.3">
      <c r="A1195">
        <v>9854578889</v>
      </c>
      <c r="B1195">
        <v>988.64</v>
      </c>
    </row>
    <row r="1196" spans="1:2" x14ac:dyDescent="0.3">
      <c r="A1196">
        <v>7336030386</v>
      </c>
      <c r="B1196">
        <v>530.28</v>
      </c>
    </row>
    <row r="1197" spans="1:2" x14ac:dyDescent="0.3">
      <c r="A1197">
        <v>9596013496</v>
      </c>
      <c r="B1197">
        <v>1207.95</v>
      </c>
    </row>
    <row r="1198" spans="1:2" x14ac:dyDescent="0.3">
      <c r="A1198">
        <v>2077338487</v>
      </c>
      <c r="B1198">
        <v>24.34</v>
      </c>
    </row>
    <row r="1199" spans="1:2" x14ac:dyDescent="0.3">
      <c r="A1199">
        <v>7862822433</v>
      </c>
      <c r="B1199">
        <v>490.5</v>
      </c>
    </row>
    <row r="1200" spans="1:2" x14ac:dyDescent="0.3">
      <c r="A1200">
        <v>240313457</v>
      </c>
      <c r="B1200">
        <v>990.33</v>
      </c>
    </row>
    <row r="1201" spans="1:2" x14ac:dyDescent="0.3">
      <c r="A1201">
        <v>4638350289</v>
      </c>
      <c r="B1201">
        <v>284.20999999999998</v>
      </c>
    </row>
    <row r="1202" spans="1:2" x14ac:dyDescent="0.3">
      <c r="A1202">
        <v>6460585518</v>
      </c>
      <c r="B1202">
        <v>886.84</v>
      </c>
    </row>
    <row r="1203" spans="1:2" x14ac:dyDescent="0.3">
      <c r="A1203">
        <v>8954136185</v>
      </c>
      <c r="B1203">
        <v>552.73</v>
      </c>
    </row>
    <row r="1204" spans="1:2" x14ac:dyDescent="0.3">
      <c r="A1204">
        <v>3780238144</v>
      </c>
      <c r="B1204">
        <v>163.5</v>
      </c>
    </row>
    <row r="1205" spans="1:2" x14ac:dyDescent="0.3">
      <c r="A1205">
        <v>9073265645</v>
      </c>
      <c r="B1205">
        <v>206.08</v>
      </c>
    </row>
    <row r="1206" spans="1:2" x14ac:dyDescent="0.3">
      <c r="A1206">
        <v>3583242094</v>
      </c>
      <c r="B1206">
        <v>403.21</v>
      </c>
    </row>
    <row r="1207" spans="1:2" x14ac:dyDescent="0.3">
      <c r="A1207">
        <v>6097293781</v>
      </c>
      <c r="B1207">
        <v>1111.27</v>
      </c>
    </row>
    <row r="1208" spans="1:2" x14ac:dyDescent="0.3">
      <c r="A1208">
        <v>7348304001</v>
      </c>
      <c r="B1208">
        <v>588.48</v>
      </c>
    </row>
    <row r="1209" spans="1:2" x14ac:dyDescent="0.3">
      <c r="A1209">
        <v>4828363521</v>
      </c>
      <c r="B1209">
        <v>19.649999999999999</v>
      </c>
    </row>
    <row r="1210" spans="1:2" x14ac:dyDescent="0.3">
      <c r="A1210">
        <v>6800763953</v>
      </c>
      <c r="B1210">
        <v>1124.47</v>
      </c>
    </row>
    <row r="1211" spans="1:2" x14ac:dyDescent="0.3">
      <c r="A1211">
        <v>6799493761</v>
      </c>
      <c r="B1211">
        <v>1042.06</v>
      </c>
    </row>
    <row r="1212" spans="1:2" x14ac:dyDescent="0.3">
      <c r="A1212">
        <v>8044092439</v>
      </c>
      <c r="B1212">
        <v>277.52999999999997</v>
      </c>
    </row>
    <row r="1213" spans="1:2" x14ac:dyDescent="0.3">
      <c r="A1213">
        <v>7881026671</v>
      </c>
      <c r="B1213">
        <v>144.47999999999999</v>
      </c>
    </row>
    <row r="1214" spans="1:2" x14ac:dyDescent="0.3">
      <c r="A1214">
        <v>2830733313</v>
      </c>
      <c r="B1214">
        <v>1291.47</v>
      </c>
    </row>
    <row r="1215" spans="1:2" x14ac:dyDescent="0.3">
      <c r="A1215">
        <v>7519537473</v>
      </c>
      <c r="B1215">
        <v>604.12</v>
      </c>
    </row>
    <row r="1216" spans="1:2" x14ac:dyDescent="0.3">
      <c r="A1216">
        <v>195742987</v>
      </c>
      <c r="B1216">
        <v>521.61</v>
      </c>
    </row>
    <row r="1217" spans="1:2" x14ac:dyDescent="0.3">
      <c r="A1217">
        <v>5854151142</v>
      </c>
      <c r="B1217">
        <v>1021.29</v>
      </c>
    </row>
    <row r="1218" spans="1:2" x14ac:dyDescent="0.3">
      <c r="A1218">
        <v>8255750886</v>
      </c>
      <c r="B1218">
        <v>104.76</v>
      </c>
    </row>
    <row r="1219" spans="1:2" x14ac:dyDescent="0.3">
      <c r="A1219">
        <v>4845599679</v>
      </c>
      <c r="B1219">
        <v>1076.1500000000001</v>
      </c>
    </row>
    <row r="1220" spans="1:2" x14ac:dyDescent="0.3">
      <c r="A1220">
        <v>8827315785</v>
      </c>
      <c r="B1220">
        <v>760.28</v>
      </c>
    </row>
    <row r="1221" spans="1:2" x14ac:dyDescent="0.3">
      <c r="A1221">
        <v>7548214346</v>
      </c>
      <c r="B1221">
        <v>933.15</v>
      </c>
    </row>
    <row r="1222" spans="1:2" x14ac:dyDescent="0.3">
      <c r="A1222">
        <v>7545596143</v>
      </c>
      <c r="B1222">
        <v>932.61</v>
      </c>
    </row>
    <row r="1223" spans="1:2" x14ac:dyDescent="0.3">
      <c r="A1223">
        <v>7870501256</v>
      </c>
      <c r="B1223">
        <v>309.99</v>
      </c>
    </row>
    <row r="1224" spans="1:2" x14ac:dyDescent="0.3">
      <c r="A1224">
        <v>4694983464</v>
      </c>
      <c r="B1224">
        <v>757.87</v>
      </c>
    </row>
    <row r="1225" spans="1:2" x14ac:dyDescent="0.3">
      <c r="A1225">
        <v>6512526635</v>
      </c>
      <c r="B1225">
        <v>948.1</v>
      </c>
    </row>
    <row r="1226" spans="1:2" x14ac:dyDescent="0.3">
      <c r="A1226">
        <v>3623531241</v>
      </c>
      <c r="B1226">
        <v>836.25</v>
      </c>
    </row>
    <row r="1227" spans="1:2" x14ac:dyDescent="0.3">
      <c r="A1227">
        <v>3365103206</v>
      </c>
      <c r="B1227">
        <v>558.97</v>
      </c>
    </row>
    <row r="1228" spans="1:2" x14ac:dyDescent="0.3">
      <c r="A1228">
        <v>4094660156</v>
      </c>
      <c r="B1228">
        <v>1160.2</v>
      </c>
    </row>
    <row r="1229" spans="1:2" x14ac:dyDescent="0.3">
      <c r="A1229">
        <v>3400758562</v>
      </c>
      <c r="B1229">
        <v>607.67999999999995</v>
      </c>
    </row>
    <row r="1230" spans="1:2" x14ac:dyDescent="0.3">
      <c r="A1230">
        <v>9264881160</v>
      </c>
      <c r="B1230">
        <v>270.39</v>
      </c>
    </row>
    <row r="1231" spans="1:2" x14ac:dyDescent="0.3">
      <c r="A1231">
        <v>5088037016</v>
      </c>
      <c r="B1231">
        <v>1310.03</v>
      </c>
    </row>
    <row r="1232" spans="1:2" x14ac:dyDescent="0.3">
      <c r="A1232">
        <v>5502950832</v>
      </c>
      <c r="B1232">
        <v>561.58000000000004</v>
      </c>
    </row>
    <row r="1233" spans="1:2" x14ac:dyDescent="0.3">
      <c r="A1233">
        <v>7781051953</v>
      </c>
      <c r="B1233">
        <v>808.05</v>
      </c>
    </row>
    <row r="1234" spans="1:2" x14ac:dyDescent="0.3">
      <c r="A1234">
        <v>5688313622</v>
      </c>
      <c r="B1234">
        <v>1127.26</v>
      </c>
    </row>
    <row r="1235" spans="1:2" x14ac:dyDescent="0.3">
      <c r="A1235">
        <v>2330017986</v>
      </c>
      <c r="B1235">
        <v>882.59</v>
      </c>
    </row>
    <row r="1236" spans="1:2" x14ac:dyDescent="0.3">
      <c r="A1236">
        <v>9653059371</v>
      </c>
      <c r="B1236">
        <v>999.7</v>
      </c>
    </row>
    <row r="1237" spans="1:2" x14ac:dyDescent="0.3">
      <c r="A1237">
        <v>2875879127</v>
      </c>
      <c r="B1237">
        <v>843.01</v>
      </c>
    </row>
    <row r="1238" spans="1:2" x14ac:dyDescent="0.3">
      <c r="A1238">
        <v>1217161204</v>
      </c>
      <c r="B1238">
        <v>746.18</v>
      </c>
    </row>
    <row r="1239" spans="1:2" x14ac:dyDescent="0.3">
      <c r="A1239">
        <v>9265092424</v>
      </c>
      <c r="B1239">
        <v>1088.6500000000001</v>
      </c>
    </row>
    <row r="1240" spans="1:2" x14ac:dyDescent="0.3">
      <c r="A1240">
        <v>2763589449</v>
      </c>
      <c r="B1240">
        <v>353.27</v>
      </c>
    </row>
    <row r="1241" spans="1:2" x14ac:dyDescent="0.3">
      <c r="A1241">
        <v>5233089073</v>
      </c>
      <c r="B1241">
        <v>501.4</v>
      </c>
    </row>
    <row r="1242" spans="1:2" x14ac:dyDescent="0.3">
      <c r="A1242">
        <v>2007102021</v>
      </c>
      <c r="B1242">
        <v>1256.3</v>
      </c>
    </row>
    <row r="1243" spans="1:2" x14ac:dyDescent="0.3">
      <c r="A1243">
        <v>6676350982</v>
      </c>
      <c r="B1243">
        <v>859.32</v>
      </c>
    </row>
    <row r="1244" spans="1:2" x14ac:dyDescent="0.3">
      <c r="A1244">
        <v>8659285642</v>
      </c>
      <c r="B1244">
        <v>1341.55</v>
      </c>
    </row>
    <row r="1245" spans="1:2" x14ac:dyDescent="0.3">
      <c r="A1245">
        <v>7974487865</v>
      </c>
      <c r="B1245">
        <v>1105.25</v>
      </c>
    </row>
    <row r="1246" spans="1:2" x14ac:dyDescent="0.3">
      <c r="A1246">
        <v>1175921906</v>
      </c>
      <c r="B1246">
        <v>712.89</v>
      </c>
    </row>
    <row r="1247" spans="1:2" x14ac:dyDescent="0.3">
      <c r="A1247">
        <v>2002702873</v>
      </c>
      <c r="B1247">
        <v>735.87</v>
      </c>
    </row>
    <row r="1248" spans="1:2" x14ac:dyDescent="0.3">
      <c r="A1248">
        <v>2027852765</v>
      </c>
      <c r="B1248">
        <v>692.93</v>
      </c>
    </row>
    <row r="1249" spans="1:2" x14ac:dyDescent="0.3">
      <c r="A1249">
        <v>9022694453</v>
      </c>
      <c r="B1249">
        <v>1003.02</v>
      </c>
    </row>
    <row r="1250" spans="1:2" x14ac:dyDescent="0.3">
      <c r="A1250">
        <v>9529470136</v>
      </c>
      <c r="B1250">
        <v>1084.1600000000001</v>
      </c>
    </row>
    <row r="1251" spans="1:2" x14ac:dyDescent="0.3">
      <c r="A1251">
        <v>5847899285</v>
      </c>
      <c r="B1251">
        <v>797.84</v>
      </c>
    </row>
    <row r="1252" spans="1:2" x14ac:dyDescent="0.3">
      <c r="A1252">
        <v>4787566015</v>
      </c>
      <c r="B1252">
        <v>695.01</v>
      </c>
    </row>
    <row r="1253" spans="1:2" x14ac:dyDescent="0.3">
      <c r="A1253">
        <v>8456592542</v>
      </c>
      <c r="B1253">
        <v>801.69</v>
      </c>
    </row>
    <row r="1254" spans="1:2" x14ac:dyDescent="0.3">
      <c r="A1254">
        <v>7345874472</v>
      </c>
      <c r="B1254">
        <v>905.82</v>
      </c>
    </row>
    <row r="1255" spans="1:2" x14ac:dyDescent="0.3">
      <c r="A1255">
        <v>5833979324</v>
      </c>
      <c r="B1255">
        <v>1194.8699999999999</v>
      </c>
    </row>
    <row r="1256" spans="1:2" x14ac:dyDescent="0.3">
      <c r="A1256">
        <v>3918645237</v>
      </c>
      <c r="B1256">
        <v>602.19000000000005</v>
      </c>
    </row>
    <row r="1257" spans="1:2" x14ac:dyDescent="0.3">
      <c r="A1257">
        <v>508923728</v>
      </c>
      <c r="B1257">
        <v>1410.68</v>
      </c>
    </row>
    <row r="1258" spans="1:2" x14ac:dyDescent="0.3">
      <c r="A1258">
        <v>9474130957</v>
      </c>
      <c r="B1258">
        <v>266.01</v>
      </c>
    </row>
    <row r="1259" spans="1:2" x14ac:dyDescent="0.3">
      <c r="A1259">
        <v>8623156578</v>
      </c>
      <c r="B1259">
        <v>1061.6400000000001</v>
      </c>
    </row>
    <row r="1260" spans="1:2" x14ac:dyDescent="0.3">
      <c r="A1260">
        <v>3753333034</v>
      </c>
      <c r="B1260">
        <v>411.42</v>
      </c>
    </row>
    <row r="1261" spans="1:2" x14ac:dyDescent="0.3">
      <c r="A1261">
        <v>7820937754</v>
      </c>
      <c r="B1261">
        <v>569.26</v>
      </c>
    </row>
    <row r="1262" spans="1:2" x14ac:dyDescent="0.3">
      <c r="A1262">
        <v>5411655865</v>
      </c>
      <c r="B1262">
        <v>1137.24</v>
      </c>
    </row>
    <row r="1263" spans="1:2" x14ac:dyDescent="0.3">
      <c r="A1263">
        <v>588049338</v>
      </c>
      <c r="B1263">
        <v>636.02</v>
      </c>
    </row>
    <row r="1264" spans="1:2" x14ac:dyDescent="0.3">
      <c r="A1264">
        <v>6989511997</v>
      </c>
      <c r="B1264">
        <v>209.32</v>
      </c>
    </row>
    <row r="1265" spans="1:2" x14ac:dyDescent="0.3">
      <c r="A1265">
        <v>3784310817</v>
      </c>
      <c r="B1265">
        <v>115.65</v>
      </c>
    </row>
    <row r="1266" spans="1:2" x14ac:dyDescent="0.3">
      <c r="A1266">
        <v>2977428170</v>
      </c>
      <c r="B1266">
        <v>702.28</v>
      </c>
    </row>
    <row r="1267" spans="1:2" x14ac:dyDescent="0.3">
      <c r="A1267">
        <v>7530890520</v>
      </c>
      <c r="B1267">
        <v>734.61</v>
      </c>
    </row>
    <row r="1268" spans="1:2" x14ac:dyDescent="0.3">
      <c r="A1268">
        <v>7968315306</v>
      </c>
      <c r="B1268">
        <v>358.17</v>
      </c>
    </row>
    <row r="1269" spans="1:2" x14ac:dyDescent="0.3">
      <c r="A1269">
        <v>7047153552</v>
      </c>
      <c r="B1269">
        <v>858.97</v>
      </c>
    </row>
    <row r="1270" spans="1:2" x14ac:dyDescent="0.3">
      <c r="A1270">
        <v>2018621266</v>
      </c>
      <c r="B1270">
        <v>389</v>
      </c>
    </row>
    <row r="1271" spans="1:2" x14ac:dyDescent="0.3">
      <c r="A1271">
        <v>1099302614</v>
      </c>
      <c r="B1271">
        <v>630.27</v>
      </c>
    </row>
    <row r="1272" spans="1:2" x14ac:dyDescent="0.3">
      <c r="A1272">
        <v>6815877312</v>
      </c>
      <c r="B1272">
        <v>1372.71</v>
      </c>
    </row>
    <row r="1273" spans="1:2" x14ac:dyDescent="0.3">
      <c r="A1273">
        <v>3823878637</v>
      </c>
      <c r="B1273">
        <v>1091.26</v>
      </c>
    </row>
    <row r="1274" spans="1:2" x14ac:dyDescent="0.3">
      <c r="A1274">
        <v>5296714228</v>
      </c>
      <c r="B1274">
        <v>548.69000000000005</v>
      </c>
    </row>
    <row r="1275" spans="1:2" x14ac:dyDescent="0.3">
      <c r="A1275">
        <v>9391386458</v>
      </c>
      <c r="B1275">
        <v>553.52</v>
      </c>
    </row>
    <row r="1276" spans="1:2" x14ac:dyDescent="0.3">
      <c r="A1276">
        <v>2790268754</v>
      </c>
      <c r="B1276">
        <v>288.73</v>
      </c>
    </row>
    <row r="1277" spans="1:2" x14ac:dyDescent="0.3">
      <c r="A1277">
        <v>5149130222</v>
      </c>
      <c r="B1277">
        <v>728.01</v>
      </c>
    </row>
    <row r="1278" spans="1:2" x14ac:dyDescent="0.3">
      <c r="A1278">
        <v>6710964231</v>
      </c>
      <c r="B1278">
        <v>1055.79</v>
      </c>
    </row>
    <row r="1279" spans="1:2" x14ac:dyDescent="0.3">
      <c r="A1279">
        <v>4378806521</v>
      </c>
      <c r="B1279">
        <v>497.1</v>
      </c>
    </row>
    <row r="1280" spans="1:2" x14ac:dyDescent="0.3">
      <c r="A1280">
        <v>4867897206</v>
      </c>
      <c r="B1280">
        <v>170.26</v>
      </c>
    </row>
    <row r="1281" spans="1:2" x14ac:dyDescent="0.3">
      <c r="A1281">
        <v>4700949639</v>
      </c>
      <c r="B1281">
        <v>462.72</v>
      </c>
    </row>
    <row r="1282" spans="1:2" x14ac:dyDescent="0.3">
      <c r="A1282">
        <v>6698889364</v>
      </c>
      <c r="B1282">
        <v>171.34</v>
      </c>
    </row>
    <row r="1283" spans="1:2" x14ac:dyDescent="0.3">
      <c r="A1283">
        <v>3845120893</v>
      </c>
      <c r="B1283">
        <v>363.18</v>
      </c>
    </row>
    <row r="1284" spans="1:2" x14ac:dyDescent="0.3">
      <c r="A1284">
        <v>6334276371</v>
      </c>
      <c r="B1284">
        <v>1295.27</v>
      </c>
    </row>
    <row r="1285" spans="1:2" x14ac:dyDescent="0.3">
      <c r="A1285">
        <v>4020697382</v>
      </c>
      <c r="B1285">
        <v>1242.21</v>
      </c>
    </row>
    <row r="1286" spans="1:2" x14ac:dyDescent="0.3">
      <c r="A1286">
        <v>5553912600</v>
      </c>
      <c r="B1286">
        <v>1133.74</v>
      </c>
    </row>
    <row r="1287" spans="1:2" x14ac:dyDescent="0.3">
      <c r="A1287">
        <v>2679895624</v>
      </c>
      <c r="B1287">
        <v>144.68</v>
      </c>
    </row>
    <row r="1288" spans="1:2" x14ac:dyDescent="0.3">
      <c r="A1288">
        <v>4758977620</v>
      </c>
      <c r="B1288">
        <v>56.02</v>
      </c>
    </row>
    <row r="1289" spans="1:2" x14ac:dyDescent="0.3">
      <c r="A1289">
        <v>1273079761</v>
      </c>
      <c r="B1289">
        <v>683.24</v>
      </c>
    </row>
    <row r="1290" spans="1:2" x14ac:dyDescent="0.3">
      <c r="A1290">
        <v>3563563920</v>
      </c>
      <c r="B1290">
        <v>588.59</v>
      </c>
    </row>
    <row r="1291" spans="1:2" x14ac:dyDescent="0.3">
      <c r="A1291">
        <v>2373247546</v>
      </c>
      <c r="B1291">
        <v>863.46</v>
      </c>
    </row>
    <row r="1292" spans="1:2" x14ac:dyDescent="0.3">
      <c r="A1292">
        <v>8763370665</v>
      </c>
      <c r="B1292">
        <v>96.85</v>
      </c>
    </row>
    <row r="1293" spans="1:2" x14ac:dyDescent="0.3">
      <c r="A1293">
        <v>672216733</v>
      </c>
      <c r="B1293">
        <v>80.739999999999995</v>
      </c>
    </row>
    <row r="1294" spans="1:2" x14ac:dyDescent="0.3">
      <c r="A1294">
        <v>3546353901</v>
      </c>
      <c r="B1294">
        <v>867.88</v>
      </c>
    </row>
    <row r="1295" spans="1:2" x14ac:dyDescent="0.3">
      <c r="A1295">
        <v>9532569537</v>
      </c>
      <c r="B1295">
        <v>744.72</v>
      </c>
    </row>
    <row r="1296" spans="1:2" x14ac:dyDescent="0.3">
      <c r="A1296">
        <v>3274524851</v>
      </c>
      <c r="B1296">
        <v>36.18</v>
      </c>
    </row>
    <row r="1297" spans="1:2" x14ac:dyDescent="0.3">
      <c r="A1297">
        <v>8737368659</v>
      </c>
      <c r="B1297">
        <v>965.75</v>
      </c>
    </row>
    <row r="1298" spans="1:2" x14ac:dyDescent="0.3">
      <c r="A1298">
        <v>8416807046</v>
      </c>
      <c r="B1298">
        <v>747.95</v>
      </c>
    </row>
    <row r="1299" spans="1:2" x14ac:dyDescent="0.3">
      <c r="A1299">
        <v>9610221250</v>
      </c>
      <c r="B1299">
        <v>38.42</v>
      </c>
    </row>
    <row r="1300" spans="1:2" x14ac:dyDescent="0.3">
      <c r="A1300">
        <v>316694508</v>
      </c>
      <c r="B1300">
        <v>834.28</v>
      </c>
    </row>
    <row r="1301" spans="1:2" x14ac:dyDescent="0.3">
      <c r="A1301">
        <v>8290491338</v>
      </c>
      <c r="B1301">
        <v>248.7</v>
      </c>
    </row>
    <row r="1302" spans="1:2" x14ac:dyDescent="0.3">
      <c r="A1302">
        <v>3830261574</v>
      </c>
      <c r="B1302">
        <v>1244.1300000000001</v>
      </c>
    </row>
    <row r="1303" spans="1:2" x14ac:dyDescent="0.3">
      <c r="A1303">
        <v>8411364643</v>
      </c>
      <c r="B1303">
        <v>119.69</v>
      </c>
    </row>
    <row r="1304" spans="1:2" x14ac:dyDescent="0.3">
      <c r="A1304">
        <v>8740688659</v>
      </c>
      <c r="B1304">
        <v>1242.08</v>
      </c>
    </row>
    <row r="1305" spans="1:2" x14ac:dyDescent="0.3">
      <c r="A1305">
        <v>652643186</v>
      </c>
      <c r="B1305">
        <v>798.99</v>
      </c>
    </row>
    <row r="1306" spans="1:2" x14ac:dyDescent="0.3">
      <c r="A1306">
        <v>9576808898</v>
      </c>
      <c r="B1306">
        <v>1383.43</v>
      </c>
    </row>
    <row r="1307" spans="1:2" x14ac:dyDescent="0.3">
      <c r="A1307">
        <v>4845887199</v>
      </c>
      <c r="B1307">
        <v>229.59</v>
      </c>
    </row>
    <row r="1308" spans="1:2" x14ac:dyDescent="0.3">
      <c r="A1308">
        <v>8887043897</v>
      </c>
      <c r="B1308">
        <v>121.31</v>
      </c>
    </row>
    <row r="1309" spans="1:2" x14ac:dyDescent="0.3">
      <c r="A1309">
        <v>9494623858</v>
      </c>
      <c r="B1309">
        <v>812.21</v>
      </c>
    </row>
    <row r="1310" spans="1:2" x14ac:dyDescent="0.3">
      <c r="A1310">
        <v>673815719</v>
      </c>
      <c r="B1310">
        <v>542.55999999999995</v>
      </c>
    </row>
    <row r="1311" spans="1:2" x14ac:dyDescent="0.3">
      <c r="A1311">
        <v>4308320517</v>
      </c>
      <c r="B1311">
        <v>958.33</v>
      </c>
    </row>
    <row r="1312" spans="1:2" x14ac:dyDescent="0.3">
      <c r="A1312">
        <v>3327029639</v>
      </c>
      <c r="B1312">
        <v>523.14</v>
      </c>
    </row>
    <row r="1313" spans="1:2" x14ac:dyDescent="0.3">
      <c r="A1313">
        <v>2173006032</v>
      </c>
      <c r="B1313">
        <v>452.45</v>
      </c>
    </row>
    <row r="1314" spans="1:2" x14ac:dyDescent="0.3">
      <c r="A1314">
        <v>3525242101</v>
      </c>
      <c r="B1314">
        <v>1050.1500000000001</v>
      </c>
    </row>
    <row r="1315" spans="1:2" x14ac:dyDescent="0.3">
      <c r="A1315">
        <v>1966878703</v>
      </c>
      <c r="B1315">
        <v>446.9</v>
      </c>
    </row>
    <row r="1316" spans="1:2" x14ac:dyDescent="0.3">
      <c r="A1316">
        <v>1913785818</v>
      </c>
      <c r="B1316">
        <v>539.22</v>
      </c>
    </row>
    <row r="1317" spans="1:2" x14ac:dyDescent="0.3">
      <c r="A1317">
        <v>8922520768</v>
      </c>
      <c r="B1317">
        <v>946.19</v>
      </c>
    </row>
    <row r="1318" spans="1:2" x14ac:dyDescent="0.3">
      <c r="A1318">
        <v>7915002003</v>
      </c>
      <c r="B1318">
        <v>549.03</v>
      </c>
    </row>
    <row r="1319" spans="1:2" x14ac:dyDescent="0.3">
      <c r="A1319">
        <v>2976012730</v>
      </c>
      <c r="B1319">
        <v>1009.88</v>
      </c>
    </row>
    <row r="1320" spans="1:2" x14ac:dyDescent="0.3">
      <c r="A1320">
        <v>5599192700</v>
      </c>
      <c r="B1320">
        <v>1139.97</v>
      </c>
    </row>
    <row r="1321" spans="1:2" x14ac:dyDescent="0.3">
      <c r="A1321">
        <v>462952561</v>
      </c>
      <c r="B1321">
        <v>324.42</v>
      </c>
    </row>
    <row r="1322" spans="1:2" x14ac:dyDescent="0.3">
      <c r="A1322">
        <v>404140141</v>
      </c>
      <c r="B1322">
        <v>245.16</v>
      </c>
    </row>
    <row r="1323" spans="1:2" x14ac:dyDescent="0.3">
      <c r="A1323">
        <v>9957541736</v>
      </c>
      <c r="B1323">
        <v>763.35</v>
      </c>
    </row>
    <row r="1324" spans="1:2" x14ac:dyDescent="0.3">
      <c r="A1324">
        <v>5705254599</v>
      </c>
      <c r="B1324">
        <v>326.36</v>
      </c>
    </row>
    <row r="1325" spans="1:2" x14ac:dyDescent="0.3">
      <c r="A1325">
        <v>7786447154</v>
      </c>
      <c r="B1325">
        <v>1186.94</v>
      </c>
    </row>
    <row r="1326" spans="1:2" x14ac:dyDescent="0.3">
      <c r="A1326">
        <v>4716746483</v>
      </c>
      <c r="B1326">
        <v>584.04999999999995</v>
      </c>
    </row>
    <row r="1327" spans="1:2" x14ac:dyDescent="0.3">
      <c r="A1327">
        <v>6836576282</v>
      </c>
      <c r="B1327">
        <v>959.56</v>
      </c>
    </row>
    <row r="1328" spans="1:2" x14ac:dyDescent="0.3">
      <c r="A1328">
        <v>9142626423</v>
      </c>
      <c r="B1328">
        <v>683.06</v>
      </c>
    </row>
    <row r="1329" spans="1:2" x14ac:dyDescent="0.3">
      <c r="A1329">
        <v>4924211009</v>
      </c>
      <c r="B1329">
        <v>1295.3599999999999</v>
      </c>
    </row>
    <row r="1330" spans="1:2" x14ac:dyDescent="0.3">
      <c r="A1330">
        <v>810918148</v>
      </c>
      <c r="B1330">
        <v>802.96</v>
      </c>
    </row>
    <row r="1331" spans="1:2" x14ac:dyDescent="0.3">
      <c r="A1331">
        <v>2426415182</v>
      </c>
      <c r="B1331">
        <v>654.65</v>
      </c>
    </row>
    <row r="1332" spans="1:2" x14ac:dyDescent="0.3">
      <c r="A1332">
        <v>5447740322</v>
      </c>
      <c r="B1332">
        <v>833.17</v>
      </c>
    </row>
    <row r="1333" spans="1:2" x14ac:dyDescent="0.3">
      <c r="A1333">
        <v>9608669825</v>
      </c>
      <c r="B1333">
        <v>597.30999999999995</v>
      </c>
    </row>
    <row r="1334" spans="1:2" x14ac:dyDescent="0.3">
      <c r="A1334">
        <v>1977916134</v>
      </c>
      <c r="B1334">
        <v>28.14</v>
      </c>
    </row>
    <row r="1335" spans="1:2" x14ac:dyDescent="0.3">
      <c r="A1335">
        <v>9095888660</v>
      </c>
      <c r="B1335">
        <v>840.93</v>
      </c>
    </row>
    <row r="1336" spans="1:2" x14ac:dyDescent="0.3">
      <c r="A1336">
        <v>7028663346</v>
      </c>
      <c r="B1336">
        <v>1057.78</v>
      </c>
    </row>
    <row r="1337" spans="1:2" x14ac:dyDescent="0.3">
      <c r="A1337">
        <v>5868758884</v>
      </c>
      <c r="B1337">
        <v>504.04</v>
      </c>
    </row>
    <row r="1338" spans="1:2" x14ac:dyDescent="0.3">
      <c r="A1338">
        <v>2604231233</v>
      </c>
      <c r="B1338">
        <v>1441.01</v>
      </c>
    </row>
    <row r="1339" spans="1:2" x14ac:dyDescent="0.3">
      <c r="A1339">
        <v>2060505489</v>
      </c>
      <c r="B1339">
        <v>523.92999999999995</v>
      </c>
    </row>
    <row r="1340" spans="1:2" x14ac:dyDescent="0.3">
      <c r="A1340">
        <v>2112938620</v>
      </c>
      <c r="B1340">
        <v>469.23</v>
      </c>
    </row>
    <row r="1341" spans="1:2" x14ac:dyDescent="0.3">
      <c r="A1341">
        <v>5622522680</v>
      </c>
      <c r="B1341">
        <v>903.12</v>
      </c>
    </row>
    <row r="1342" spans="1:2" x14ac:dyDescent="0.3">
      <c r="A1342">
        <v>5028524076</v>
      </c>
      <c r="B1342">
        <v>965.02</v>
      </c>
    </row>
    <row r="1343" spans="1:2" x14ac:dyDescent="0.3">
      <c r="A1343">
        <v>4560166514</v>
      </c>
      <c r="B1343">
        <v>1110.68</v>
      </c>
    </row>
    <row r="1344" spans="1:2" x14ac:dyDescent="0.3">
      <c r="A1344">
        <v>9181525665</v>
      </c>
      <c r="B1344">
        <v>973.78</v>
      </c>
    </row>
    <row r="1345" spans="1:2" x14ac:dyDescent="0.3">
      <c r="A1345">
        <v>3683754437</v>
      </c>
      <c r="B1345">
        <v>1197.55</v>
      </c>
    </row>
    <row r="1346" spans="1:2" x14ac:dyDescent="0.3">
      <c r="A1346">
        <v>2915811814</v>
      </c>
      <c r="B1346">
        <v>1100.99</v>
      </c>
    </row>
    <row r="1347" spans="1:2" x14ac:dyDescent="0.3">
      <c r="A1347">
        <v>4234115872</v>
      </c>
      <c r="B1347">
        <v>500.51</v>
      </c>
    </row>
    <row r="1348" spans="1:2" x14ac:dyDescent="0.3">
      <c r="A1348">
        <v>1261904418</v>
      </c>
      <c r="B1348">
        <v>1369.87</v>
      </c>
    </row>
    <row r="1349" spans="1:2" x14ac:dyDescent="0.3">
      <c r="A1349">
        <v>7867567895</v>
      </c>
      <c r="B1349">
        <v>1006.55</v>
      </c>
    </row>
    <row r="1350" spans="1:2" x14ac:dyDescent="0.3">
      <c r="A1350">
        <v>6097584327</v>
      </c>
      <c r="B1350">
        <v>1034.0899999999999</v>
      </c>
    </row>
    <row r="1351" spans="1:2" x14ac:dyDescent="0.3">
      <c r="A1351">
        <v>3715046328</v>
      </c>
      <c r="B1351">
        <v>926.25</v>
      </c>
    </row>
    <row r="1352" spans="1:2" x14ac:dyDescent="0.3">
      <c r="A1352">
        <v>637507255</v>
      </c>
      <c r="B1352">
        <v>328.14</v>
      </c>
    </row>
    <row r="1353" spans="1:2" x14ac:dyDescent="0.3">
      <c r="A1353">
        <v>3867243629</v>
      </c>
      <c r="B1353">
        <v>1190.1300000000001</v>
      </c>
    </row>
    <row r="1354" spans="1:2" x14ac:dyDescent="0.3">
      <c r="A1354">
        <v>8250045506</v>
      </c>
      <c r="B1354">
        <v>620.33000000000004</v>
      </c>
    </row>
    <row r="1355" spans="1:2" x14ac:dyDescent="0.3">
      <c r="A1355">
        <v>3724055510</v>
      </c>
      <c r="B1355">
        <v>374.52</v>
      </c>
    </row>
    <row r="1356" spans="1:2" x14ac:dyDescent="0.3">
      <c r="A1356">
        <v>7197847250</v>
      </c>
      <c r="B1356">
        <v>40.049999999999997</v>
      </c>
    </row>
    <row r="1357" spans="1:2" x14ac:dyDescent="0.3">
      <c r="A1357">
        <v>2491161791</v>
      </c>
      <c r="B1357">
        <v>1164.4000000000001</v>
      </c>
    </row>
    <row r="1358" spans="1:2" x14ac:dyDescent="0.3">
      <c r="A1358">
        <v>9150061212</v>
      </c>
      <c r="B1358">
        <v>240.17</v>
      </c>
    </row>
    <row r="1359" spans="1:2" x14ac:dyDescent="0.3">
      <c r="A1359">
        <v>9878678038</v>
      </c>
      <c r="B1359">
        <v>100.99</v>
      </c>
    </row>
    <row r="1360" spans="1:2" x14ac:dyDescent="0.3">
      <c r="A1360">
        <v>9146833683</v>
      </c>
      <c r="B1360">
        <v>191.32</v>
      </c>
    </row>
    <row r="1361" spans="1:2" x14ac:dyDescent="0.3">
      <c r="A1361">
        <v>2547217962</v>
      </c>
      <c r="B1361">
        <v>932.17</v>
      </c>
    </row>
    <row r="1362" spans="1:2" x14ac:dyDescent="0.3">
      <c r="A1362">
        <v>3448189329</v>
      </c>
      <c r="B1362">
        <v>795.36</v>
      </c>
    </row>
    <row r="1363" spans="1:2" x14ac:dyDescent="0.3">
      <c r="A1363">
        <v>8783259288</v>
      </c>
      <c r="B1363">
        <v>547</v>
      </c>
    </row>
    <row r="1364" spans="1:2" x14ac:dyDescent="0.3">
      <c r="A1364">
        <v>6682316190</v>
      </c>
      <c r="B1364">
        <v>524.79</v>
      </c>
    </row>
    <row r="1365" spans="1:2" x14ac:dyDescent="0.3">
      <c r="A1365">
        <v>8602494991</v>
      </c>
      <c r="B1365">
        <v>1256.8699999999999</v>
      </c>
    </row>
    <row r="1366" spans="1:2" x14ac:dyDescent="0.3">
      <c r="A1366">
        <v>2760558799</v>
      </c>
      <c r="B1366">
        <v>1344.87</v>
      </c>
    </row>
    <row r="1367" spans="1:2" x14ac:dyDescent="0.3">
      <c r="A1367">
        <v>977756387</v>
      </c>
      <c r="B1367">
        <v>337.98</v>
      </c>
    </row>
    <row r="1368" spans="1:2" x14ac:dyDescent="0.3">
      <c r="A1368">
        <v>2173438809</v>
      </c>
      <c r="B1368">
        <v>944.54</v>
      </c>
    </row>
    <row r="1369" spans="1:2" x14ac:dyDescent="0.3">
      <c r="A1369">
        <v>5035136748</v>
      </c>
      <c r="B1369">
        <v>118.33</v>
      </c>
    </row>
    <row r="1370" spans="1:2" x14ac:dyDescent="0.3">
      <c r="A1370">
        <v>9981097476</v>
      </c>
      <c r="B1370">
        <v>825.06</v>
      </c>
    </row>
    <row r="1371" spans="1:2" x14ac:dyDescent="0.3">
      <c r="A1371">
        <v>8283718041</v>
      </c>
      <c r="B1371">
        <v>166.12</v>
      </c>
    </row>
    <row r="1372" spans="1:2" x14ac:dyDescent="0.3">
      <c r="A1372">
        <v>9121459099</v>
      </c>
      <c r="B1372">
        <v>114.09</v>
      </c>
    </row>
    <row r="1373" spans="1:2" x14ac:dyDescent="0.3">
      <c r="A1373">
        <v>1091883134</v>
      </c>
      <c r="B1373">
        <v>1228.3699999999999</v>
      </c>
    </row>
    <row r="1374" spans="1:2" x14ac:dyDescent="0.3">
      <c r="A1374">
        <v>8273822251</v>
      </c>
      <c r="B1374">
        <v>924.58</v>
      </c>
    </row>
    <row r="1375" spans="1:2" x14ac:dyDescent="0.3">
      <c r="A1375">
        <v>872599572</v>
      </c>
      <c r="B1375">
        <v>1408.35</v>
      </c>
    </row>
    <row r="1376" spans="1:2" x14ac:dyDescent="0.3">
      <c r="A1376">
        <v>9902399225</v>
      </c>
      <c r="B1376">
        <v>848.33</v>
      </c>
    </row>
    <row r="1377" spans="1:2" x14ac:dyDescent="0.3">
      <c r="A1377">
        <v>4769383375</v>
      </c>
      <c r="B1377">
        <v>719.39</v>
      </c>
    </row>
    <row r="1378" spans="1:2" x14ac:dyDescent="0.3">
      <c r="A1378">
        <v>8837584885</v>
      </c>
      <c r="B1378">
        <v>1337.41</v>
      </c>
    </row>
    <row r="1379" spans="1:2" x14ac:dyDescent="0.3">
      <c r="A1379">
        <v>1844464416</v>
      </c>
      <c r="B1379">
        <v>672.24</v>
      </c>
    </row>
    <row r="1380" spans="1:2" x14ac:dyDescent="0.3">
      <c r="A1380">
        <v>3380648002</v>
      </c>
      <c r="B1380">
        <v>1373.73</v>
      </c>
    </row>
    <row r="1381" spans="1:2" x14ac:dyDescent="0.3">
      <c r="A1381">
        <v>640096947</v>
      </c>
      <c r="B1381">
        <v>1304.53</v>
      </c>
    </row>
    <row r="1382" spans="1:2" x14ac:dyDescent="0.3">
      <c r="A1382">
        <v>8135665291</v>
      </c>
      <c r="B1382">
        <v>1012.79</v>
      </c>
    </row>
    <row r="1383" spans="1:2" x14ac:dyDescent="0.3">
      <c r="A1383">
        <v>899159625</v>
      </c>
      <c r="B1383">
        <v>927.89</v>
      </c>
    </row>
    <row r="1384" spans="1:2" x14ac:dyDescent="0.3">
      <c r="A1384">
        <v>9491872754</v>
      </c>
      <c r="B1384">
        <v>257.42</v>
      </c>
    </row>
    <row r="1385" spans="1:2" x14ac:dyDescent="0.3">
      <c r="A1385">
        <v>5054514891</v>
      </c>
      <c r="B1385">
        <v>194.44</v>
      </c>
    </row>
    <row r="1386" spans="1:2" x14ac:dyDescent="0.3">
      <c r="A1386">
        <v>8156806640</v>
      </c>
      <c r="B1386">
        <v>54.63</v>
      </c>
    </row>
    <row r="1387" spans="1:2" x14ac:dyDescent="0.3">
      <c r="A1387">
        <v>9572597032</v>
      </c>
      <c r="B1387">
        <v>156.94999999999999</v>
      </c>
    </row>
    <row r="1388" spans="1:2" x14ac:dyDescent="0.3">
      <c r="A1388">
        <v>9846966890</v>
      </c>
      <c r="B1388">
        <v>656.83</v>
      </c>
    </row>
    <row r="1389" spans="1:2" x14ac:dyDescent="0.3">
      <c r="A1389">
        <v>7196388134</v>
      </c>
      <c r="B1389">
        <v>29.62</v>
      </c>
    </row>
    <row r="1390" spans="1:2" x14ac:dyDescent="0.3">
      <c r="A1390">
        <v>1022556468</v>
      </c>
      <c r="B1390">
        <v>1166.3900000000001</v>
      </c>
    </row>
    <row r="1391" spans="1:2" x14ac:dyDescent="0.3">
      <c r="A1391">
        <v>4351228139</v>
      </c>
      <c r="B1391">
        <v>1247.69</v>
      </c>
    </row>
    <row r="1392" spans="1:2" x14ac:dyDescent="0.3">
      <c r="A1392">
        <v>8551420894</v>
      </c>
      <c r="B1392">
        <v>462.91</v>
      </c>
    </row>
    <row r="1393" spans="1:2" x14ac:dyDescent="0.3">
      <c r="A1393">
        <v>6469362146</v>
      </c>
      <c r="B1393">
        <v>954.68</v>
      </c>
    </row>
    <row r="1394" spans="1:2" x14ac:dyDescent="0.3">
      <c r="A1394">
        <v>8417758975</v>
      </c>
      <c r="B1394">
        <v>310.2</v>
      </c>
    </row>
    <row r="1395" spans="1:2" x14ac:dyDescent="0.3">
      <c r="A1395">
        <v>5759532731</v>
      </c>
      <c r="B1395">
        <v>1251.6300000000001</v>
      </c>
    </row>
    <row r="1396" spans="1:2" x14ac:dyDescent="0.3">
      <c r="A1396">
        <v>849655183</v>
      </c>
      <c r="B1396">
        <v>116.32</v>
      </c>
    </row>
    <row r="1397" spans="1:2" x14ac:dyDescent="0.3">
      <c r="A1397">
        <v>7328571907</v>
      </c>
      <c r="B1397">
        <v>905.19</v>
      </c>
    </row>
    <row r="1398" spans="1:2" x14ac:dyDescent="0.3">
      <c r="A1398">
        <v>7517834507</v>
      </c>
      <c r="B1398">
        <v>1400.46</v>
      </c>
    </row>
    <row r="1399" spans="1:2" x14ac:dyDescent="0.3">
      <c r="A1399">
        <v>7425473352</v>
      </c>
      <c r="B1399">
        <v>1190.18</v>
      </c>
    </row>
    <row r="1400" spans="1:2" x14ac:dyDescent="0.3">
      <c r="A1400">
        <v>4461802279</v>
      </c>
      <c r="B1400">
        <v>1000.96</v>
      </c>
    </row>
    <row r="1401" spans="1:2" x14ac:dyDescent="0.3">
      <c r="A1401">
        <v>9082876894</v>
      </c>
      <c r="B1401">
        <v>521.21</v>
      </c>
    </row>
    <row r="1402" spans="1:2" x14ac:dyDescent="0.3">
      <c r="A1402">
        <v>7020894503</v>
      </c>
      <c r="B1402">
        <v>406.67</v>
      </c>
    </row>
    <row r="1403" spans="1:2" x14ac:dyDescent="0.3">
      <c r="A1403">
        <v>6898503385</v>
      </c>
      <c r="B1403">
        <v>773.51</v>
      </c>
    </row>
    <row r="1404" spans="1:2" x14ac:dyDescent="0.3">
      <c r="A1404">
        <v>8836869612</v>
      </c>
      <c r="B1404">
        <v>1118.24</v>
      </c>
    </row>
    <row r="1405" spans="1:2" x14ac:dyDescent="0.3">
      <c r="A1405">
        <v>5497426668</v>
      </c>
      <c r="B1405">
        <v>165.97</v>
      </c>
    </row>
    <row r="1406" spans="1:2" x14ac:dyDescent="0.3">
      <c r="A1406">
        <v>9526008309</v>
      </c>
      <c r="B1406">
        <v>959.5</v>
      </c>
    </row>
    <row r="1407" spans="1:2" x14ac:dyDescent="0.3">
      <c r="A1407">
        <v>5776751601</v>
      </c>
      <c r="B1407">
        <v>727.31</v>
      </c>
    </row>
    <row r="1408" spans="1:2" x14ac:dyDescent="0.3">
      <c r="A1408">
        <v>8420160939</v>
      </c>
      <c r="B1408">
        <v>43.25</v>
      </c>
    </row>
    <row r="1409" spans="1:2" x14ac:dyDescent="0.3">
      <c r="A1409">
        <v>5286938158</v>
      </c>
      <c r="B1409">
        <v>660.69</v>
      </c>
    </row>
    <row r="1410" spans="1:2" x14ac:dyDescent="0.3">
      <c r="A1410">
        <v>2922178244</v>
      </c>
      <c r="B1410">
        <v>938.67</v>
      </c>
    </row>
    <row r="1411" spans="1:2" x14ac:dyDescent="0.3">
      <c r="A1411">
        <v>1390185670</v>
      </c>
      <c r="B1411">
        <v>431.26</v>
      </c>
    </row>
    <row r="1412" spans="1:2" x14ac:dyDescent="0.3">
      <c r="A1412">
        <v>247351731</v>
      </c>
      <c r="B1412">
        <v>1165.7</v>
      </c>
    </row>
    <row r="1413" spans="1:2" x14ac:dyDescent="0.3">
      <c r="A1413">
        <v>6336603902</v>
      </c>
      <c r="B1413">
        <v>1120.1500000000001</v>
      </c>
    </row>
    <row r="1414" spans="1:2" x14ac:dyDescent="0.3">
      <c r="A1414">
        <v>2963220973</v>
      </c>
      <c r="B1414">
        <v>218.32</v>
      </c>
    </row>
    <row r="1415" spans="1:2" x14ac:dyDescent="0.3">
      <c r="A1415">
        <v>2201430232</v>
      </c>
      <c r="B1415">
        <v>137.36000000000001</v>
      </c>
    </row>
    <row r="1416" spans="1:2" x14ac:dyDescent="0.3">
      <c r="A1416">
        <v>544268754</v>
      </c>
      <c r="B1416">
        <v>675.94</v>
      </c>
    </row>
    <row r="1417" spans="1:2" x14ac:dyDescent="0.3">
      <c r="A1417">
        <v>5052675207</v>
      </c>
      <c r="B1417">
        <v>1161.6300000000001</v>
      </c>
    </row>
    <row r="1418" spans="1:2" x14ac:dyDescent="0.3">
      <c r="A1418">
        <v>2543191579</v>
      </c>
      <c r="B1418">
        <v>436.98</v>
      </c>
    </row>
    <row r="1419" spans="1:2" x14ac:dyDescent="0.3">
      <c r="A1419">
        <v>851992821</v>
      </c>
      <c r="B1419">
        <v>752.68</v>
      </c>
    </row>
    <row r="1420" spans="1:2" x14ac:dyDescent="0.3">
      <c r="A1420">
        <v>7021319859</v>
      </c>
      <c r="B1420">
        <v>88.39</v>
      </c>
    </row>
    <row r="1421" spans="1:2" x14ac:dyDescent="0.3">
      <c r="A1421">
        <v>1633064264</v>
      </c>
      <c r="B1421">
        <v>346.04</v>
      </c>
    </row>
    <row r="1422" spans="1:2" x14ac:dyDescent="0.3">
      <c r="A1422">
        <v>3915004722</v>
      </c>
      <c r="B1422">
        <v>105.87</v>
      </c>
    </row>
    <row r="1423" spans="1:2" x14ac:dyDescent="0.3">
      <c r="A1423">
        <v>6084050841</v>
      </c>
      <c r="B1423">
        <v>737.24</v>
      </c>
    </row>
    <row r="1424" spans="1:2" x14ac:dyDescent="0.3">
      <c r="A1424">
        <v>2268879678</v>
      </c>
      <c r="B1424">
        <v>526.80999999999995</v>
      </c>
    </row>
    <row r="1425" spans="1:2" x14ac:dyDescent="0.3">
      <c r="A1425">
        <v>667303344</v>
      </c>
      <c r="B1425">
        <v>1124.4100000000001</v>
      </c>
    </row>
    <row r="1426" spans="1:2" x14ac:dyDescent="0.3">
      <c r="A1426">
        <v>2269106214</v>
      </c>
      <c r="B1426">
        <v>632.36</v>
      </c>
    </row>
    <row r="1427" spans="1:2" x14ac:dyDescent="0.3">
      <c r="A1427">
        <v>509172347</v>
      </c>
      <c r="B1427">
        <v>319.79000000000002</v>
      </c>
    </row>
    <row r="1428" spans="1:2" x14ac:dyDescent="0.3">
      <c r="A1428">
        <v>1002720845</v>
      </c>
      <c r="B1428">
        <v>163.04</v>
      </c>
    </row>
    <row r="1429" spans="1:2" x14ac:dyDescent="0.3">
      <c r="A1429">
        <v>8386552312</v>
      </c>
      <c r="B1429">
        <v>667.42</v>
      </c>
    </row>
    <row r="1430" spans="1:2" x14ac:dyDescent="0.3">
      <c r="A1430">
        <v>5511649816</v>
      </c>
      <c r="B1430">
        <v>720.54</v>
      </c>
    </row>
    <row r="1431" spans="1:2" x14ac:dyDescent="0.3">
      <c r="A1431">
        <v>3339659849</v>
      </c>
      <c r="B1431">
        <v>788.76</v>
      </c>
    </row>
    <row r="1432" spans="1:2" x14ac:dyDescent="0.3">
      <c r="A1432">
        <v>9969402734</v>
      </c>
      <c r="B1432">
        <v>83.72</v>
      </c>
    </row>
    <row r="1433" spans="1:2" x14ac:dyDescent="0.3">
      <c r="A1433">
        <v>6675974795</v>
      </c>
      <c r="B1433">
        <v>708.67</v>
      </c>
    </row>
    <row r="1434" spans="1:2" x14ac:dyDescent="0.3">
      <c r="A1434">
        <v>6991355348</v>
      </c>
      <c r="B1434">
        <v>1387.98</v>
      </c>
    </row>
    <row r="1435" spans="1:2" x14ac:dyDescent="0.3">
      <c r="A1435">
        <v>7490636573</v>
      </c>
      <c r="B1435">
        <v>783.71</v>
      </c>
    </row>
    <row r="1436" spans="1:2" x14ac:dyDescent="0.3">
      <c r="A1436">
        <v>4195165662</v>
      </c>
      <c r="B1436">
        <v>224.46</v>
      </c>
    </row>
    <row r="1437" spans="1:2" x14ac:dyDescent="0.3">
      <c r="A1437">
        <v>8159961130</v>
      </c>
      <c r="B1437">
        <v>56.58</v>
      </c>
    </row>
    <row r="1438" spans="1:2" x14ac:dyDescent="0.3">
      <c r="A1438">
        <v>7824718872</v>
      </c>
      <c r="B1438">
        <v>1201.1400000000001</v>
      </c>
    </row>
    <row r="1439" spans="1:2" x14ac:dyDescent="0.3">
      <c r="A1439">
        <v>5902624836</v>
      </c>
      <c r="B1439">
        <v>43.84</v>
      </c>
    </row>
    <row r="1440" spans="1:2" x14ac:dyDescent="0.3">
      <c r="A1440">
        <v>5521560730</v>
      </c>
      <c r="B1440">
        <v>616.39</v>
      </c>
    </row>
    <row r="1441" spans="1:2" x14ac:dyDescent="0.3">
      <c r="A1441">
        <v>8369173563</v>
      </c>
      <c r="B1441">
        <v>154.25</v>
      </c>
    </row>
    <row r="1442" spans="1:2" x14ac:dyDescent="0.3">
      <c r="A1442">
        <v>5620952458</v>
      </c>
      <c r="B1442">
        <v>1118.07</v>
      </c>
    </row>
    <row r="1443" spans="1:2" x14ac:dyDescent="0.3">
      <c r="A1443">
        <v>1558370438</v>
      </c>
      <c r="B1443">
        <v>524.29999999999995</v>
      </c>
    </row>
    <row r="1444" spans="1:2" x14ac:dyDescent="0.3">
      <c r="A1444">
        <v>7385512476</v>
      </c>
      <c r="B1444">
        <v>932.69</v>
      </c>
    </row>
    <row r="1445" spans="1:2" x14ac:dyDescent="0.3">
      <c r="A1445">
        <v>9136651317</v>
      </c>
      <c r="B1445">
        <v>1071.05</v>
      </c>
    </row>
    <row r="1446" spans="1:2" x14ac:dyDescent="0.3">
      <c r="A1446">
        <v>7842683284</v>
      </c>
      <c r="B1446">
        <v>851.58</v>
      </c>
    </row>
    <row r="1447" spans="1:2" x14ac:dyDescent="0.3">
      <c r="A1447">
        <v>3867084203</v>
      </c>
      <c r="B1447">
        <v>838.09</v>
      </c>
    </row>
    <row r="1448" spans="1:2" x14ac:dyDescent="0.3">
      <c r="A1448">
        <v>8957958008</v>
      </c>
      <c r="B1448">
        <v>316.95999999999998</v>
      </c>
    </row>
    <row r="1449" spans="1:2" x14ac:dyDescent="0.3">
      <c r="A1449">
        <v>5378864512</v>
      </c>
      <c r="B1449">
        <v>108.48</v>
      </c>
    </row>
    <row r="1450" spans="1:2" x14ac:dyDescent="0.3">
      <c r="A1450">
        <v>2966842710</v>
      </c>
      <c r="B1450">
        <v>1244.6600000000001</v>
      </c>
    </row>
    <row r="1451" spans="1:2" x14ac:dyDescent="0.3">
      <c r="A1451">
        <v>5129096880</v>
      </c>
      <c r="B1451">
        <v>38.51</v>
      </c>
    </row>
    <row r="1452" spans="1:2" x14ac:dyDescent="0.3">
      <c r="A1452">
        <v>2288687439</v>
      </c>
      <c r="B1452">
        <v>221.94</v>
      </c>
    </row>
    <row r="1453" spans="1:2" x14ac:dyDescent="0.3">
      <c r="A1453">
        <v>5593334749</v>
      </c>
      <c r="B1453">
        <v>1242.6400000000001</v>
      </c>
    </row>
    <row r="1454" spans="1:2" x14ac:dyDescent="0.3">
      <c r="A1454">
        <v>7039007250</v>
      </c>
      <c r="B1454">
        <v>1112.28</v>
      </c>
    </row>
    <row r="1455" spans="1:2" x14ac:dyDescent="0.3">
      <c r="A1455">
        <v>6374823739</v>
      </c>
      <c r="B1455">
        <v>1161.19</v>
      </c>
    </row>
    <row r="1456" spans="1:2" x14ac:dyDescent="0.3">
      <c r="A1456">
        <v>1635915263</v>
      </c>
      <c r="B1456">
        <v>116.52</v>
      </c>
    </row>
    <row r="1457" spans="1:2" x14ac:dyDescent="0.3">
      <c r="A1457">
        <v>9198218790</v>
      </c>
      <c r="B1457">
        <v>567.97</v>
      </c>
    </row>
    <row r="1458" spans="1:2" x14ac:dyDescent="0.3">
      <c r="A1458">
        <v>1119388944</v>
      </c>
      <c r="B1458">
        <v>79.95</v>
      </c>
    </row>
    <row r="1459" spans="1:2" x14ac:dyDescent="0.3">
      <c r="A1459">
        <v>1345526935</v>
      </c>
      <c r="B1459">
        <v>236.75</v>
      </c>
    </row>
    <row r="1460" spans="1:2" x14ac:dyDescent="0.3">
      <c r="A1460">
        <v>6853734508</v>
      </c>
      <c r="B1460">
        <v>312.26</v>
      </c>
    </row>
    <row r="1461" spans="1:2" x14ac:dyDescent="0.3">
      <c r="A1461">
        <v>360604006</v>
      </c>
      <c r="B1461">
        <v>940.66</v>
      </c>
    </row>
    <row r="1462" spans="1:2" x14ac:dyDescent="0.3">
      <c r="A1462">
        <v>7998234831</v>
      </c>
      <c r="B1462">
        <v>1147.06</v>
      </c>
    </row>
    <row r="1463" spans="1:2" x14ac:dyDescent="0.3">
      <c r="A1463">
        <v>911197364</v>
      </c>
      <c r="B1463">
        <v>679.41</v>
      </c>
    </row>
    <row r="1464" spans="1:2" x14ac:dyDescent="0.3">
      <c r="A1464">
        <v>2082427838</v>
      </c>
      <c r="B1464">
        <v>603.96</v>
      </c>
    </row>
    <row r="1465" spans="1:2" x14ac:dyDescent="0.3">
      <c r="A1465">
        <v>9883631500</v>
      </c>
      <c r="B1465">
        <v>1246.4100000000001</v>
      </c>
    </row>
    <row r="1466" spans="1:2" x14ac:dyDescent="0.3">
      <c r="A1466">
        <v>3199273123</v>
      </c>
      <c r="B1466">
        <v>1396.95</v>
      </c>
    </row>
    <row r="1467" spans="1:2" x14ac:dyDescent="0.3">
      <c r="A1467">
        <v>6828343601</v>
      </c>
      <c r="B1467">
        <v>1397.51</v>
      </c>
    </row>
    <row r="1468" spans="1:2" x14ac:dyDescent="0.3">
      <c r="A1468">
        <v>3100442015</v>
      </c>
      <c r="B1468">
        <v>322.89</v>
      </c>
    </row>
    <row r="1469" spans="1:2" x14ac:dyDescent="0.3">
      <c r="A1469">
        <v>1484868215</v>
      </c>
      <c r="B1469">
        <v>364.84</v>
      </c>
    </row>
    <row r="1470" spans="1:2" x14ac:dyDescent="0.3">
      <c r="A1470">
        <v>6786756734</v>
      </c>
      <c r="B1470">
        <v>841.25</v>
      </c>
    </row>
    <row r="1471" spans="1:2" x14ac:dyDescent="0.3">
      <c r="A1471">
        <v>717344877</v>
      </c>
      <c r="B1471">
        <v>1175.3699999999999</v>
      </c>
    </row>
    <row r="1472" spans="1:2" x14ac:dyDescent="0.3">
      <c r="A1472">
        <v>8750953738</v>
      </c>
      <c r="B1472">
        <v>294.52</v>
      </c>
    </row>
    <row r="1473" spans="1:2" x14ac:dyDescent="0.3">
      <c r="A1473">
        <v>4380874084</v>
      </c>
      <c r="B1473">
        <v>118.55</v>
      </c>
    </row>
    <row r="1474" spans="1:2" x14ac:dyDescent="0.3">
      <c r="A1474">
        <v>8759714940</v>
      </c>
      <c r="B1474">
        <v>416.78</v>
      </c>
    </row>
    <row r="1475" spans="1:2" x14ac:dyDescent="0.3">
      <c r="A1475">
        <v>2559115229</v>
      </c>
      <c r="B1475">
        <v>222.57</v>
      </c>
    </row>
    <row r="1476" spans="1:2" x14ac:dyDescent="0.3">
      <c r="A1476">
        <v>3580961485</v>
      </c>
      <c r="B1476">
        <v>614.71</v>
      </c>
    </row>
    <row r="1477" spans="1:2" x14ac:dyDescent="0.3">
      <c r="A1477">
        <v>5953396919</v>
      </c>
      <c r="B1477">
        <v>411.34</v>
      </c>
    </row>
    <row r="1478" spans="1:2" x14ac:dyDescent="0.3">
      <c r="A1478">
        <v>1950143817</v>
      </c>
      <c r="B1478">
        <v>711.38</v>
      </c>
    </row>
    <row r="1479" spans="1:2" x14ac:dyDescent="0.3">
      <c r="A1479">
        <v>9605771189</v>
      </c>
      <c r="B1479">
        <v>1052.8</v>
      </c>
    </row>
    <row r="1480" spans="1:2" x14ac:dyDescent="0.3">
      <c r="A1480">
        <v>9877794895</v>
      </c>
      <c r="B1480">
        <v>663.47</v>
      </c>
    </row>
    <row r="1481" spans="1:2" x14ac:dyDescent="0.3">
      <c r="A1481">
        <v>2269896735</v>
      </c>
      <c r="B1481">
        <v>961.16</v>
      </c>
    </row>
    <row r="1482" spans="1:2" x14ac:dyDescent="0.3">
      <c r="A1482">
        <v>5379847700</v>
      </c>
      <c r="B1482">
        <v>257.31</v>
      </c>
    </row>
    <row r="1483" spans="1:2" x14ac:dyDescent="0.3">
      <c r="A1483">
        <v>9482808676</v>
      </c>
      <c r="B1483">
        <v>973.72</v>
      </c>
    </row>
    <row r="1484" spans="1:2" x14ac:dyDescent="0.3">
      <c r="A1484">
        <v>5468172079</v>
      </c>
      <c r="B1484">
        <v>510.31</v>
      </c>
    </row>
    <row r="1485" spans="1:2" x14ac:dyDescent="0.3">
      <c r="A1485">
        <v>4953326784</v>
      </c>
      <c r="B1485">
        <v>68.58</v>
      </c>
    </row>
    <row r="1486" spans="1:2" x14ac:dyDescent="0.3">
      <c r="A1486">
        <v>3187087506</v>
      </c>
      <c r="B1486">
        <v>879.17</v>
      </c>
    </row>
    <row r="1487" spans="1:2" x14ac:dyDescent="0.3">
      <c r="A1487">
        <v>4286241231</v>
      </c>
      <c r="B1487">
        <v>164.95</v>
      </c>
    </row>
    <row r="1488" spans="1:2" x14ac:dyDescent="0.3">
      <c r="A1488">
        <v>6953775350</v>
      </c>
      <c r="B1488">
        <v>700.66</v>
      </c>
    </row>
    <row r="1489" spans="1:2" x14ac:dyDescent="0.3">
      <c r="A1489">
        <v>1304382796</v>
      </c>
      <c r="B1489">
        <v>1337.54</v>
      </c>
    </row>
    <row r="1490" spans="1:2" x14ac:dyDescent="0.3">
      <c r="A1490">
        <v>9067799324</v>
      </c>
      <c r="B1490">
        <v>876.32</v>
      </c>
    </row>
    <row r="1491" spans="1:2" x14ac:dyDescent="0.3">
      <c r="A1491">
        <v>1704628141</v>
      </c>
      <c r="B1491">
        <v>275.41000000000003</v>
      </c>
    </row>
    <row r="1492" spans="1:2" x14ac:dyDescent="0.3">
      <c r="A1492">
        <v>2321184410</v>
      </c>
      <c r="B1492">
        <v>1326.16</v>
      </c>
    </row>
    <row r="1493" spans="1:2" x14ac:dyDescent="0.3">
      <c r="A1493">
        <v>4382172027</v>
      </c>
      <c r="B1493">
        <v>705.24</v>
      </c>
    </row>
    <row r="1494" spans="1:2" x14ac:dyDescent="0.3">
      <c r="A1494">
        <v>8872903553</v>
      </c>
      <c r="B1494">
        <v>840.32</v>
      </c>
    </row>
    <row r="1495" spans="1:2" x14ac:dyDescent="0.3">
      <c r="A1495">
        <v>2260876014</v>
      </c>
      <c r="B1495">
        <v>885.74</v>
      </c>
    </row>
    <row r="1496" spans="1:2" x14ac:dyDescent="0.3">
      <c r="A1496">
        <v>6608157298</v>
      </c>
      <c r="B1496">
        <v>980.04</v>
      </c>
    </row>
    <row r="1497" spans="1:2" x14ac:dyDescent="0.3">
      <c r="A1497">
        <v>4182838390</v>
      </c>
      <c r="B1497">
        <v>487.19</v>
      </c>
    </row>
    <row r="1498" spans="1:2" x14ac:dyDescent="0.3">
      <c r="A1498">
        <v>4205646430</v>
      </c>
      <c r="B1498">
        <v>353.83</v>
      </c>
    </row>
    <row r="1499" spans="1:2" x14ac:dyDescent="0.3">
      <c r="A1499">
        <v>1513701542</v>
      </c>
      <c r="B1499">
        <v>961.73</v>
      </c>
    </row>
    <row r="1500" spans="1:2" x14ac:dyDescent="0.3">
      <c r="A1500">
        <v>9720119225</v>
      </c>
      <c r="B1500">
        <v>1109.26</v>
      </c>
    </row>
    <row r="1501" spans="1:2" x14ac:dyDescent="0.3">
      <c r="A1501">
        <v>8211450065</v>
      </c>
      <c r="B1501">
        <v>626.77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17CA-D34F-4356-BFEC-305ACD10ECE5}">
  <sheetPr codeName="Arkusz6"/>
  <dimension ref="A1:C1501"/>
  <sheetViews>
    <sheetView workbookViewId="0">
      <selection sqref="A1:D1501"/>
    </sheetView>
  </sheetViews>
  <sheetFormatPr defaultRowHeight="14.4" x14ac:dyDescent="0.3"/>
  <cols>
    <col min="1" max="1" width="14.21875" bestFit="1" customWidth="1"/>
    <col min="2" max="2" width="19.88671875" bestFit="1" customWidth="1"/>
    <col min="3" max="3" width="17" bestFit="1" customWidth="1"/>
  </cols>
  <sheetData>
    <row r="1" spans="1:3" x14ac:dyDescent="0.3">
      <c r="A1" t="s">
        <v>14</v>
      </c>
      <c r="B1" t="s">
        <v>15</v>
      </c>
      <c r="C1" t="s">
        <v>4181</v>
      </c>
    </row>
    <row r="2" spans="1:3" x14ac:dyDescent="0.3">
      <c r="A2">
        <v>3051642484</v>
      </c>
      <c r="B2" t="s">
        <v>1835</v>
      </c>
      <c r="C2">
        <v>415.78</v>
      </c>
    </row>
    <row r="3" spans="1:3" x14ac:dyDescent="0.3">
      <c r="A3">
        <v>8189643168</v>
      </c>
      <c r="B3" t="s">
        <v>2683</v>
      </c>
      <c r="C3">
        <v>1202.02</v>
      </c>
    </row>
    <row r="4" spans="1:3" x14ac:dyDescent="0.3">
      <c r="A4">
        <v>6279200070</v>
      </c>
      <c r="B4" t="s">
        <v>2191</v>
      </c>
      <c r="C4">
        <v>815.74</v>
      </c>
    </row>
    <row r="5" spans="1:3" x14ac:dyDescent="0.3">
      <c r="A5">
        <v>6676055260</v>
      </c>
      <c r="B5" t="s">
        <v>776</v>
      </c>
      <c r="C5">
        <v>1256.8900000000001</v>
      </c>
    </row>
    <row r="6" spans="1:3" x14ac:dyDescent="0.3">
      <c r="A6">
        <v>271368700</v>
      </c>
      <c r="B6" t="s">
        <v>2094</v>
      </c>
      <c r="C6">
        <v>604.42999999999995</v>
      </c>
    </row>
    <row r="7" spans="1:3" x14ac:dyDescent="0.3">
      <c r="A7">
        <v>8884836425</v>
      </c>
      <c r="B7" t="s">
        <v>1215</v>
      </c>
      <c r="C7">
        <v>636.92999999999995</v>
      </c>
    </row>
    <row r="8" spans="1:3" x14ac:dyDescent="0.3">
      <c r="A8">
        <v>8003476577</v>
      </c>
      <c r="B8" t="s">
        <v>2904</v>
      </c>
      <c r="C8">
        <v>231.46</v>
      </c>
    </row>
    <row r="9" spans="1:3" x14ac:dyDescent="0.3">
      <c r="A9">
        <v>6145058196</v>
      </c>
      <c r="B9" t="s">
        <v>3559</v>
      </c>
      <c r="C9">
        <v>664.51</v>
      </c>
    </row>
    <row r="10" spans="1:3" x14ac:dyDescent="0.3">
      <c r="A10">
        <v>5989621977</v>
      </c>
      <c r="B10" t="s">
        <v>3346</v>
      </c>
      <c r="C10">
        <v>619.83000000000004</v>
      </c>
    </row>
    <row r="11" spans="1:3" x14ac:dyDescent="0.3">
      <c r="A11">
        <v>6815567586</v>
      </c>
      <c r="B11" t="s">
        <v>3500</v>
      </c>
      <c r="C11">
        <v>167.15</v>
      </c>
    </row>
    <row r="12" spans="1:3" x14ac:dyDescent="0.3">
      <c r="A12">
        <v>5386347554</v>
      </c>
      <c r="B12" t="s">
        <v>369</v>
      </c>
      <c r="C12">
        <v>81.44</v>
      </c>
    </row>
    <row r="13" spans="1:3" x14ac:dyDescent="0.3">
      <c r="A13">
        <v>5803225951</v>
      </c>
      <c r="B13" t="s">
        <v>2030</v>
      </c>
      <c r="C13">
        <v>611.52</v>
      </c>
    </row>
    <row r="14" spans="1:3" x14ac:dyDescent="0.3">
      <c r="A14">
        <v>8172311711</v>
      </c>
      <c r="B14" t="s">
        <v>1823</v>
      </c>
      <c r="C14">
        <v>1056.5999999999999</v>
      </c>
    </row>
    <row r="15" spans="1:3" x14ac:dyDescent="0.3">
      <c r="A15">
        <v>9206351760</v>
      </c>
      <c r="B15" t="s">
        <v>938</v>
      </c>
      <c r="C15">
        <v>154.59</v>
      </c>
    </row>
    <row r="16" spans="1:3" x14ac:dyDescent="0.3">
      <c r="A16">
        <v>2170164936</v>
      </c>
      <c r="B16" t="s">
        <v>1009</v>
      </c>
      <c r="C16">
        <v>874.83</v>
      </c>
    </row>
    <row r="17" spans="1:3" x14ac:dyDescent="0.3">
      <c r="A17">
        <v>8983372424</v>
      </c>
      <c r="B17" t="s">
        <v>3825</v>
      </c>
      <c r="C17">
        <v>588.83000000000004</v>
      </c>
    </row>
    <row r="18" spans="1:3" x14ac:dyDescent="0.3">
      <c r="A18">
        <v>1688599956</v>
      </c>
      <c r="B18" t="s">
        <v>758</v>
      </c>
      <c r="C18">
        <v>750.71</v>
      </c>
    </row>
    <row r="19" spans="1:3" x14ac:dyDescent="0.3">
      <c r="A19">
        <v>7862822433</v>
      </c>
      <c r="B19" t="s">
        <v>2200</v>
      </c>
      <c r="C19">
        <v>481.54</v>
      </c>
    </row>
    <row r="20" spans="1:3" x14ac:dyDescent="0.3">
      <c r="A20">
        <v>464248939</v>
      </c>
      <c r="B20" t="s">
        <v>2648</v>
      </c>
      <c r="C20">
        <v>677.59</v>
      </c>
    </row>
    <row r="21" spans="1:3" x14ac:dyDescent="0.3">
      <c r="A21">
        <v>2866338399</v>
      </c>
      <c r="B21" t="s">
        <v>2869</v>
      </c>
      <c r="C21">
        <v>470.83</v>
      </c>
    </row>
    <row r="22" spans="1:3" x14ac:dyDescent="0.3">
      <c r="A22">
        <v>7520269137</v>
      </c>
      <c r="B22" t="s">
        <v>4157</v>
      </c>
      <c r="C22">
        <v>232.06</v>
      </c>
    </row>
    <row r="23" spans="1:3" x14ac:dyDescent="0.3">
      <c r="A23">
        <v>772305364</v>
      </c>
      <c r="B23" t="s">
        <v>1815</v>
      </c>
      <c r="C23">
        <v>1244.1500000000001</v>
      </c>
    </row>
    <row r="24" spans="1:3" x14ac:dyDescent="0.3">
      <c r="A24">
        <v>8156806640</v>
      </c>
      <c r="B24" t="s">
        <v>3097</v>
      </c>
      <c r="C24">
        <v>57.09</v>
      </c>
    </row>
    <row r="25" spans="1:3" x14ac:dyDescent="0.3">
      <c r="A25">
        <v>1546966771</v>
      </c>
      <c r="B25" t="s">
        <v>2515</v>
      </c>
      <c r="C25">
        <v>360.04</v>
      </c>
    </row>
    <row r="26" spans="1:3" x14ac:dyDescent="0.3">
      <c r="A26">
        <v>3358185472</v>
      </c>
      <c r="B26" t="s">
        <v>251</v>
      </c>
      <c r="C26">
        <v>1274.23</v>
      </c>
    </row>
    <row r="27" spans="1:3" x14ac:dyDescent="0.3">
      <c r="A27">
        <v>197236728</v>
      </c>
      <c r="B27" t="s">
        <v>1487</v>
      </c>
      <c r="C27">
        <v>504.54</v>
      </c>
    </row>
    <row r="28" spans="1:3" x14ac:dyDescent="0.3">
      <c r="A28">
        <v>7969116283</v>
      </c>
      <c r="B28" t="s">
        <v>3559</v>
      </c>
      <c r="C28">
        <v>1211.24</v>
      </c>
    </row>
    <row r="29" spans="1:3" x14ac:dyDescent="0.3">
      <c r="A29">
        <v>2379401249</v>
      </c>
      <c r="B29" t="s">
        <v>2650</v>
      </c>
      <c r="C29">
        <v>460.26</v>
      </c>
    </row>
    <row r="30" spans="1:3" x14ac:dyDescent="0.3">
      <c r="A30">
        <v>4844336832</v>
      </c>
      <c r="B30" t="s">
        <v>120</v>
      </c>
      <c r="C30">
        <v>283.32</v>
      </c>
    </row>
    <row r="31" spans="1:3" x14ac:dyDescent="0.3">
      <c r="A31">
        <v>4929456497</v>
      </c>
      <c r="B31" t="s">
        <v>3885</v>
      </c>
      <c r="C31">
        <v>521.97</v>
      </c>
    </row>
    <row r="32" spans="1:3" x14ac:dyDescent="0.3">
      <c r="A32">
        <v>3335818395</v>
      </c>
      <c r="B32" t="s">
        <v>3291</v>
      </c>
      <c r="C32">
        <v>348.88</v>
      </c>
    </row>
    <row r="33" spans="1:3" x14ac:dyDescent="0.3">
      <c r="A33">
        <v>5869682268</v>
      </c>
      <c r="B33" t="s">
        <v>761</v>
      </c>
      <c r="C33">
        <v>757.4</v>
      </c>
    </row>
    <row r="34" spans="1:3" x14ac:dyDescent="0.3">
      <c r="A34">
        <v>4546026212</v>
      </c>
      <c r="B34" t="s">
        <v>331</v>
      </c>
      <c r="C34">
        <v>103.86</v>
      </c>
    </row>
    <row r="35" spans="1:3" x14ac:dyDescent="0.3">
      <c r="A35">
        <v>9460709898</v>
      </c>
      <c r="B35" t="s">
        <v>2099</v>
      </c>
      <c r="C35">
        <v>1243.28</v>
      </c>
    </row>
    <row r="36" spans="1:3" x14ac:dyDescent="0.3">
      <c r="A36">
        <v>2194343775</v>
      </c>
      <c r="B36" t="s">
        <v>408</v>
      </c>
      <c r="C36">
        <v>972.04</v>
      </c>
    </row>
    <row r="37" spans="1:3" x14ac:dyDescent="0.3">
      <c r="A37">
        <v>3229701526</v>
      </c>
      <c r="B37" t="s">
        <v>2651</v>
      </c>
      <c r="C37">
        <v>780.15</v>
      </c>
    </row>
    <row r="38" spans="1:3" x14ac:dyDescent="0.3">
      <c r="A38">
        <v>2337179131</v>
      </c>
      <c r="B38" t="s">
        <v>1369</v>
      </c>
      <c r="C38">
        <v>1054.67</v>
      </c>
    </row>
    <row r="39" spans="1:3" x14ac:dyDescent="0.3">
      <c r="A39">
        <v>4674712741</v>
      </c>
      <c r="B39" t="s">
        <v>2776</v>
      </c>
      <c r="C39">
        <v>156.66999999999999</v>
      </c>
    </row>
    <row r="40" spans="1:3" x14ac:dyDescent="0.3">
      <c r="A40">
        <v>8174138894</v>
      </c>
      <c r="B40" t="s">
        <v>829</v>
      </c>
      <c r="C40">
        <v>962.92</v>
      </c>
    </row>
    <row r="41" spans="1:3" x14ac:dyDescent="0.3">
      <c r="A41">
        <v>5040558711</v>
      </c>
      <c r="B41" t="s">
        <v>1801</v>
      </c>
      <c r="C41">
        <v>365.33</v>
      </c>
    </row>
    <row r="42" spans="1:3" x14ac:dyDescent="0.3">
      <c r="A42">
        <v>5942763156</v>
      </c>
      <c r="B42" t="s">
        <v>3849</v>
      </c>
      <c r="C42">
        <v>536.34</v>
      </c>
    </row>
    <row r="43" spans="1:3" x14ac:dyDescent="0.3">
      <c r="A43">
        <v>412720752</v>
      </c>
      <c r="B43" t="s">
        <v>961</v>
      </c>
      <c r="C43">
        <v>498</v>
      </c>
    </row>
    <row r="44" spans="1:3" x14ac:dyDescent="0.3">
      <c r="A44">
        <v>5711290117</v>
      </c>
      <c r="B44" t="s">
        <v>2150</v>
      </c>
      <c r="C44">
        <v>813.11</v>
      </c>
    </row>
    <row r="45" spans="1:3" x14ac:dyDescent="0.3">
      <c r="A45">
        <v>8419849411</v>
      </c>
      <c r="B45" t="s">
        <v>3470</v>
      </c>
      <c r="C45">
        <v>1094</v>
      </c>
    </row>
    <row r="46" spans="1:3" x14ac:dyDescent="0.3">
      <c r="A46">
        <v>461302785</v>
      </c>
      <c r="B46" t="s">
        <v>2968</v>
      </c>
      <c r="C46">
        <v>626.53</v>
      </c>
    </row>
    <row r="47" spans="1:3" x14ac:dyDescent="0.3">
      <c r="A47">
        <v>7444536387</v>
      </c>
      <c r="B47" t="s">
        <v>173</v>
      </c>
      <c r="C47">
        <v>1306.1400000000001</v>
      </c>
    </row>
    <row r="48" spans="1:3" x14ac:dyDescent="0.3">
      <c r="A48">
        <v>3555725355</v>
      </c>
      <c r="B48" t="s">
        <v>274</v>
      </c>
      <c r="C48">
        <v>1126.81</v>
      </c>
    </row>
    <row r="49" spans="1:3" x14ac:dyDescent="0.3">
      <c r="A49">
        <v>7386218318</v>
      </c>
      <c r="B49" t="s">
        <v>2059</v>
      </c>
      <c r="C49">
        <v>77.819999999999993</v>
      </c>
    </row>
    <row r="50" spans="1:3" x14ac:dyDescent="0.3">
      <c r="A50">
        <v>1751512130</v>
      </c>
      <c r="B50" t="s">
        <v>350</v>
      </c>
      <c r="C50">
        <v>995</v>
      </c>
    </row>
    <row r="51" spans="1:3" x14ac:dyDescent="0.3">
      <c r="A51">
        <v>2268879678</v>
      </c>
      <c r="B51" t="s">
        <v>3418</v>
      </c>
      <c r="C51">
        <v>480.71</v>
      </c>
    </row>
    <row r="52" spans="1:3" x14ac:dyDescent="0.3">
      <c r="A52">
        <v>1483312322</v>
      </c>
      <c r="B52" t="s">
        <v>2973</v>
      </c>
      <c r="C52">
        <v>1167.03</v>
      </c>
    </row>
    <row r="53" spans="1:3" x14ac:dyDescent="0.3">
      <c r="A53">
        <v>2013342572</v>
      </c>
      <c r="B53" t="s">
        <v>2573</v>
      </c>
      <c r="C53">
        <v>180.1</v>
      </c>
    </row>
    <row r="54" spans="1:3" x14ac:dyDescent="0.3">
      <c r="A54">
        <v>4556985275</v>
      </c>
      <c r="B54" t="s">
        <v>1917</v>
      </c>
      <c r="C54">
        <v>1320.5</v>
      </c>
    </row>
    <row r="55" spans="1:3" x14ac:dyDescent="0.3">
      <c r="A55">
        <v>5203460454</v>
      </c>
      <c r="B55" t="s">
        <v>3119</v>
      </c>
      <c r="C55">
        <v>755.35</v>
      </c>
    </row>
    <row r="56" spans="1:3" x14ac:dyDescent="0.3">
      <c r="A56">
        <v>6437101091</v>
      </c>
      <c r="B56" t="s">
        <v>2223</v>
      </c>
      <c r="C56">
        <v>668.29</v>
      </c>
    </row>
    <row r="57" spans="1:3" x14ac:dyDescent="0.3">
      <c r="A57">
        <v>4656529615</v>
      </c>
      <c r="B57" t="s">
        <v>3413</v>
      </c>
      <c r="C57">
        <v>265.39</v>
      </c>
    </row>
    <row r="58" spans="1:3" x14ac:dyDescent="0.3">
      <c r="A58">
        <v>9720119225</v>
      </c>
      <c r="B58" t="s">
        <v>3847</v>
      </c>
      <c r="C58">
        <v>1045.67</v>
      </c>
    </row>
    <row r="59" spans="1:3" x14ac:dyDescent="0.3">
      <c r="A59">
        <v>6340977139</v>
      </c>
      <c r="B59" t="s">
        <v>2517</v>
      </c>
      <c r="C59">
        <v>461.82</v>
      </c>
    </row>
    <row r="60" spans="1:3" x14ac:dyDescent="0.3">
      <c r="A60">
        <v>440857144</v>
      </c>
      <c r="B60" t="s">
        <v>1301</v>
      </c>
      <c r="C60">
        <v>358.43</v>
      </c>
    </row>
    <row r="61" spans="1:3" x14ac:dyDescent="0.3">
      <c r="A61">
        <v>2603534450</v>
      </c>
      <c r="B61" t="s">
        <v>3426</v>
      </c>
      <c r="C61">
        <v>417.23</v>
      </c>
    </row>
    <row r="62" spans="1:3" x14ac:dyDescent="0.3">
      <c r="A62">
        <v>3009270332</v>
      </c>
      <c r="B62" t="s">
        <v>3487</v>
      </c>
      <c r="C62">
        <v>931.36</v>
      </c>
    </row>
    <row r="63" spans="1:3" x14ac:dyDescent="0.3">
      <c r="A63">
        <v>2522347966</v>
      </c>
      <c r="B63" t="s">
        <v>4119</v>
      </c>
      <c r="C63">
        <v>1351.93</v>
      </c>
    </row>
    <row r="64" spans="1:3" x14ac:dyDescent="0.3">
      <c r="A64">
        <v>3004359666</v>
      </c>
      <c r="B64" t="s">
        <v>665</v>
      </c>
      <c r="C64">
        <v>41.61</v>
      </c>
    </row>
    <row r="65" spans="1:3" x14ac:dyDescent="0.3">
      <c r="A65">
        <v>6961015242</v>
      </c>
      <c r="B65" t="s">
        <v>113</v>
      </c>
      <c r="C65">
        <v>754.75</v>
      </c>
    </row>
    <row r="66" spans="1:3" x14ac:dyDescent="0.3">
      <c r="A66">
        <v>8338437628</v>
      </c>
      <c r="B66" t="s">
        <v>1263</v>
      </c>
      <c r="C66">
        <v>1186.32</v>
      </c>
    </row>
    <row r="67" spans="1:3" x14ac:dyDescent="0.3">
      <c r="A67">
        <v>2195793476</v>
      </c>
      <c r="B67" t="s">
        <v>2310</v>
      </c>
      <c r="C67">
        <v>1050.25</v>
      </c>
    </row>
    <row r="68" spans="1:3" x14ac:dyDescent="0.3">
      <c r="A68">
        <v>7074066154</v>
      </c>
      <c r="B68" t="s">
        <v>1084</v>
      </c>
      <c r="C68">
        <v>49.48</v>
      </c>
    </row>
    <row r="69" spans="1:3" x14ac:dyDescent="0.3">
      <c r="A69">
        <v>2566532213</v>
      </c>
      <c r="B69" t="s">
        <v>1290</v>
      </c>
      <c r="C69">
        <v>130.22999999999999</v>
      </c>
    </row>
    <row r="70" spans="1:3" x14ac:dyDescent="0.3">
      <c r="A70">
        <v>3080913981</v>
      </c>
      <c r="B70" t="s">
        <v>3223</v>
      </c>
      <c r="C70">
        <v>345.55</v>
      </c>
    </row>
    <row r="71" spans="1:3" x14ac:dyDescent="0.3">
      <c r="A71">
        <v>5540376145</v>
      </c>
      <c r="B71" t="s">
        <v>135</v>
      </c>
      <c r="C71">
        <v>1231.18</v>
      </c>
    </row>
    <row r="72" spans="1:3" x14ac:dyDescent="0.3">
      <c r="A72">
        <v>8340235313</v>
      </c>
      <c r="B72" t="s">
        <v>2847</v>
      </c>
      <c r="C72">
        <v>1255.31</v>
      </c>
    </row>
    <row r="73" spans="1:3" x14ac:dyDescent="0.3">
      <c r="A73">
        <v>5186072252</v>
      </c>
      <c r="B73" t="s">
        <v>2085</v>
      </c>
      <c r="C73">
        <v>922.76</v>
      </c>
    </row>
    <row r="74" spans="1:3" x14ac:dyDescent="0.3">
      <c r="A74">
        <v>2564556481</v>
      </c>
      <c r="B74" t="s">
        <v>1757</v>
      </c>
      <c r="C74">
        <v>808.33</v>
      </c>
    </row>
    <row r="75" spans="1:3" x14ac:dyDescent="0.3">
      <c r="A75">
        <v>4306601211</v>
      </c>
      <c r="B75" t="s">
        <v>322</v>
      </c>
      <c r="C75">
        <v>316.5</v>
      </c>
    </row>
    <row r="76" spans="1:3" x14ac:dyDescent="0.3">
      <c r="A76">
        <v>5510880379</v>
      </c>
      <c r="B76" t="s">
        <v>1267</v>
      </c>
      <c r="C76">
        <v>934.94</v>
      </c>
    </row>
    <row r="77" spans="1:3" x14ac:dyDescent="0.3">
      <c r="A77">
        <v>8710287657</v>
      </c>
      <c r="B77" t="s">
        <v>1059</v>
      </c>
      <c r="C77">
        <v>747.36</v>
      </c>
    </row>
    <row r="78" spans="1:3" x14ac:dyDescent="0.3">
      <c r="A78">
        <v>7185021530</v>
      </c>
      <c r="B78" t="s">
        <v>552</v>
      </c>
      <c r="C78">
        <v>40.43</v>
      </c>
    </row>
    <row r="79" spans="1:3" x14ac:dyDescent="0.3">
      <c r="A79">
        <v>4215848352</v>
      </c>
      <c r="B79" t="s">
        <v>684</v>
      </c>
      <c r="C79">
        <v>69.19</v>
      </c>
    </row>
    <row r="80" spans="1:3" x14ac:dyDescent="0.3">
      <c r="A80">
        <v>178753831</v>
      </c>
      <c r="B80" t="s">
        <v>148</v>
      </c>
      <c r="C80">
        <v>486.32</v>
      </c>
    </row>
    <row r="81" spans="1:3" x14ac:dyDescent="0.3">
      <c r="A81">
        <v>7897386001</v>
      </c>
      <c r="B81" t="s">
        <v>3258</v>
      </c>
      <c r="C81">
        <v>847.53</v>
      </c>
    </row>
    <row r="82" spans="1:3" x14ac:dyDescent="0.3">
      <c r="A82">
        <v>9307666510</v>
      </c>
      <c r="B82" t="s">
        <v>4039</v>
      </c>
      <c r="C82">
        <v>894.74</v>
      </c>
    </row>
    <row r="83" spans="1:3" x14ac:dyDescent="0.3">
      <c r="A83">
        <v>7953903447</v>
      </c>
      <c r="B83" t="s">
        <v>949</v>
      </c>
      <c r="C83">
        <v>1131.08</v>
      </c>
    </row>
    <row r="84" spans="1:3" x14ac:dyDescent="0.3">
      <c r="A84">
        <v>9618525655</v>
      </c>
      <c r="B84" t="s">
        <v>1210</v>
      </c>
      <c r="C84">
        <v>355.96</v>
      </c>
    </row>
    <row r="85" spans="1:3" x14ac:dyDescent="0.3">
      <c r="A85">
        <v>9829853703</v>
      </c>
      <c r="B85" t="s">
        <v>1032</v>
      </c>
      <c r="C85">
        <v>1306.57</v>
      </c>
    </row>
    <row r="86" spans="1:3" x14ac:dyDescent="0.3">
      <c r="A86">
        <v>5682153987</v>
      </c>
      <c r="B86" t="s">
        <v>2124</v>
      </c>
      <c r="C86">
        <v>880.82</v>
      </c>
    </row>
    <row r="87" spans="1:3" x14ac:dyDescent="0.3">
      <c r="A87">
        <v>7423556549</v>
      </c>
      <c r="B87" t="s">
        <v>2772</v>
      </c>
      <c r="C87">
        <v>857.31</v>
      </c>
    </row>
    <row r="88" spans="1:3" x14ac:dyDescent="0.3">
      <c r="A88">
        <v>596851024</v>
      </c>
      <c r="B88" t="s">
        <v>3171</v>
      </c>
      <c r="C88">
        <v>511.99</v>
      </c>
    </row>
    <row r="89" spans="1:3" x14ac:dyDescent="0.3">
      <c r="A89">
        <v>7836169450</v>
      </c>
      <c r="B89" t="s">
        <v>3296</v>
      </c>
      <c r="C89">
        <v>672.56</v>
      </c>
    </row>
    <row r="90" spans="1:3" x14ac:dyDescent="0.3">
      <c r="A90">
        <v>7343924380</v>
      </c>
      <c r="B90" t="s">
        <v>843</v>
      </c>
      <c r="C90">
        <v>1223.53</v>
      </c>
    </row>
    <row r="91" spans="1:3" x14ac:dyDescent="0.3">
      <c r="A91">
        <v>8511768699</v>
      </c>
      <c r="B91" t="s">
        <v>1131</v>
      </c>
      <c r="C91">
        <v>1009.8</v>
      </c>
    </row>
    <row r="92" spans="1:3" x14ac:dyDescent="0.3">
      <c r="A92">
        <v>3541042601</v>
      </c>
      <c r="B92" t="s">
        <v>1765</v>
      </c>
      <c r="C92">
        <v>429.36</v>
      </c>
    </row>
    <row r="93" spans="1:3" x14ac:dyDescent="0.3">
      <c r="A93">
        <v>6101199751</v>
      </c>
      <c r="B93" t="s">
        <v>3665</v>
      </c>
      <c r="C93">
        <v>688.23</v>
      </c>
    </row>
    <row r="94" spans="1:3" x14ac:dyDescent="0.3">
      <c r="A94">
        <v>4998012629</v>
      </c>
      <c r="B94" t="s">
        <v>2984</v>
      </c>
      <c r="C94">
        <v>360.09</v>
      </c>
    </row>
    <row r="95" spans="1:3" x14ac:dyDescent="0.3">
      <c r="A95">
        <v>1635915263</v>
      </c>
      <c r="B95" t="s">
        <v>274</v>
      </c>
      <c r="C95">
        <v>111.26</v>
      </c>
    </row>
    <row r="96" spans="1:3" x14ac:dyDescent="0.3">
      <c r="A96">
        <v>7622307974</v>
      </c>
      <c r="B96" t="s">
        <v>1596</v>
      </c>
      <c r="C96">
        <v>976.35</v>
      </c>
    </row>
    <row r="97" spans="1:3" x14ac:dyDescent="0.3">
      <c r="A97">
        <v>699880917</v>
      </c>
      <c r="B97" t="s">
        <v>107</v>
      </c>
      <c r="C97">
        <v>1029.6300000000001</v>
      </c>
    </row>
    <row r="98" spans="1:3" x14ac:dyDescent="0.3">
      <c r="A98">
        <v>7166927058</v>
      </c>
      <c r="B98" t="s">
        <v>1283</v>
      </c>
      <c r="C98">
        <v>1250.68</v>
      </c>
    </row>
    <row r="99" spans="1:3" x14ac:dyDescent="0.3">
      <c r="A99">
        <v>5740824385</v>
      </c>
      <c r="B99" t="s">
        <v>470</v>
      </c>
      <c r="C99">
        <v>850.76</v>
      </c>
    </row>
    <row r="100" spans="1:3" x14ac:dyDescent="0.3">
      <c r="A100">
        <v>7965560531</v>
      </c>
      <c r="B100" t="s">
        <v>3371</v>
      </c>
      <c r="C100">
        <v>661.59</v>
      </c>
    </row>
    <row r="101" spans="1:3" x14ac:dyDescent="0.3">
      <c r="A101">
        <v>1569863068</v>
      </c>
      <c r="B101" t="s">
        <v>1372</v>
      </c>
      <c r="C101">
        <v>64.099999999999994</v>
      </c>
    </row>
    <row r="102" spans="1:3" x14ac:dyDescent="0.3">
      <c r="A102">
        <v>4732937730</v>
      </c>
      <c r="B102" t="s">
        <v>4124</v>
      </c>
      <c r="C102">
        <v>405.54</v>
      </c>
    </row>
    <row r="103" spans="1:3" x14ac:dyDescent="0.3">
      <c r="A103">
        <v>6614129363</v>
      </c>
      <c r="B103" t="s">
        <v>3356</v>
      </c>
      <c r="C103">
        <v>1090.1500000000001</v>
      </c>
    </row>
    <row r="104" spans="1:3" x14ac:dyDescent="0.3">
      <c r="A104">
        <v>1831297523</v>
      </c>
      <c r="B104" t="s">
        <v>603</v>
      </c>
      <c r="C104">
        <v>971.82</v>
      </c>
    </row>
    <row r="105" spans="1:3" x14ac:dyDescent="0.3">
      <c r="A105">
        <v>552843857</v>
      </c>
      <c r="B105" t="s">
        <v>964</v>
      </c>
      <c r="C105">
        <v>766.92</v>
      </c>
    </row>
    <row r="106" spans="1:3" x14ac:dyDescent="0.3">
      <c r="A106">
        <v>3642104577</v>
      </c>
      <c r="B106" t="s">
        <v>1695</v>
      </c>
      <c r="C106">
        <v>719.15</v>
      </c>
    </row>
    <row r="107" spans="1:3" x14ac:dyDescent="0.3">
      <c r="A107">
        <v>4011239590</v>
      </c>
      <c r="B107" t="s">
        <v>893</v>
      </c>
      <c r="C107">
        <v>571.87</v>
      </c>
    </row>
    <row r="108" spans="1:3" x14ac:dyDescent="0.3">
      <c r="A108">
        <v>8265088851</v>
      </c>
      <c r="B108" t="s">
        <v>1909</v>
      </c>
      <c r="C108">
        <v>598.23</v>
      </c>
    </row>
    <row r="109" spans="1:3" x14ac:dyDescent="0.3">
      <c r="A109">
        <v>7213810384</v>
      </c>
      <c r="B109" t="s">
        <v>2922</v>
      </c>
      <c r="C109">
        <v>187.71</v>
      </c>
    </row>
    <row r="110" spans="1:3" x14ac:dyDescent="0.3">
      <c r="A110">
        <v>3528922699</v>
      </c>
      <c r="B110" t="s">
        <v>2398</v>
      </c>
      <c r="C110">
        <v>990.23</v>
      </c>
    </row>
    <row r="111" spans="1:3" x14ac:dyDescent="0.3">
      <c r="A111">
        <v>5039481202</v>
      </c>
      <c r="B111" t="s">
        <v>1239</v>
      </c>
      <c r="C111">
        <v>1020.34</v>
      </c>
    </row>
    <row r="112" spans="1:3" x14ac:dyDescent="0.3">
      <c r="A112">
        <v>2106263563</v>
      </c>
      <c r="B112" t="s">
        <v>3793</v>
      </c>
      <c r="C112">
        <v>1132.54</v>
      </c>
    </row>
    <row r="113" spans="1:3" x14ac:dyDescent="0.3">
      <c r="A113">
        <v>1258997563</v>
      </c>
      <c r="B113" t="s">
        <v>1037</v>
      </c>
      <c r="C113">
        <v>547.77</v>
      </c>
    </row>
    <row r="114" spans="1:3" x14ac:dyDescent="0.3">
      <c r="A114">
        <v>7820937754</v>
      </c>
      <c r="B114" t="s">
        <v>817</v>
      </c>
      <c r="C114">
        <v>540.79999999999995</v>
      </c>
    </row>
    <row r="115" spans="1:3" x14ac:dyDescent="0.3">
      <c r="A115">
        <v>6153121499</v>
      </c>
      <c r="B115" t="s">
        <v>1704</v>
      </c>
      <c r="C115">
        <v>66.739999999999995</v>
      </c>
    </row>
    <row r="116" spans="1:3" x14ac:dyDescent="0.3">
      <c r="A116">
        <v>1935162923</v>
      </c>
      <c r="B116" t="s">
        <v>4112</v>
      </c>
      <c r="C116">
        <v>640.20000000000005</v>
      </c>
    </row>
    <row r="117" spans="1:3" x14ac:dyDescent="0.3">
      <c r="A117">
        <v>4567089702</v>
      </c>
      <c r="B117" t="s">
        <v>2725</v>
      </c>
      <c r="C117">
        <v>1277.3800000000001</v>
      </c>
    </row>
    <row r="118" spans="1:3" x14ac:dyDescent="0.3">
      <c r="A118">
        <v>7472434599</v>
      </c>
      <c r="B118" t="s">
        <v>2484</v>
      </c>
      <c r="C118">
        <v>1298.33</v>
      </c>
    </row>
    <row r="119" spans="1:3" x14ac:dyDescent="0.3">
      <c r="A119">
        <v>724421442</v>
      </c>
      <c r="B119" t="s">
        <v>2172</v>
      </c>
      <c r="C119">
        <v>1198.25</v>
      </c>
    </row>
    <row r="120" spans="1:3" x14ac:dyDescent="0.3">
      <c r="A120">
        <v>4463103130</v>
      </c>
      <c r="B120" t="s">
        <v>1272</v>
      </c>
      <c r="C120">
        <v>1197.95</v>
      </c>
    </row>
    <row r="121" spans="1:3" x14ac:dyDescent="0.3">
      <c r="A121">
        <v>9604613328</v>
      </c>
      <c r="B121" t="s">
        <v>86</v>
      </c>
      <c r="C121">
        <v>221.09</v>
      </c>
    </row>
    <row r="122" spans="1:3" x14ac:dyDescent="0.3">
      <c r="A122">
        <v>286168729</v>
      </c>
      <c r="B122" t="s">
        <v>3599</v>
      </c>
      <c r="C122">
        <v>898.82</v>
      </c>
    </row>
    <row r="123" spans="1:3" x14ac:dyDescent="0.3">
      <c r="A123">
        <v>8564626387</v>
      </c>
      <c r="B123" t="s">
        <v>3331</v>
      </c>
      <c r="C123">
        <v>858.9</v>
      </c>
    </row>
    <row r="124" spans="1:3" x14ac:dyDescent="0.3">
      <c r="A124">
        <v>5477766894</v>
      </c>
      <c r="B124" t="s">
        <v>2309</v>
      </c>
      <c r="C124">
        <v>1219.42</v>
      </c>
    </row>
    <row r="125" spans="1:3" x14ac:dyDescent="0.3">
      <c r="A125">
        <v>1378747339</v>
      </c>
      <c r="B125" t="s">
        <v>3649</v>
      </c>
      <c r="C125">
        <v>400.35</v>
      </c>
    </row>
    <row r="126" spans="1:3" x14ac:dyDescent="0.3">
      <c r="A126">
        <v>8027477629</v>
      </c>
      <c r="B126" t="s">
        <v>1644</v>
      </c>
      <c r="C126">
        <v>1252.76</v>
      </c>
    </row>
    <row r="127" spans="1:3" x14ac:dyDescent="0.3">
      <c r="A127">
        <v>1355625420</v>
      </c>
      <c r="B127" t="s">
        <v>1531</v>
      </c>
      <c r="C127">
        <v>766.24</v>
      </c>
    </row>
    <row r="128" spans="1:3" x14ac:dyDescent="0.3">
      <c r="A128">
        <v>5480093922</v>
      </c>
      <c r="B128" t="s">
        <v>452</v>
      </c>
      <c r="C128">
        <v>862.11</v>
      </c>
    </row>
    <row r="129" spans="1:3" x14ac:dyDescent="0.3">
      <c r="A129">
        <v>2778000974</v>
      </c>
      <c r="B129" t="s">
        <v>2536</v>
      </c>
      <c r="C129">
        <v>1022.15</v>
      </c>
    </row>
    <row r="130" spans="1:3" x14ac:dyDescent="0.3">
      <c r="A130">
        <v>7859900694</v>
      </c>
      <c r="B130" t="s">
        <v>3191</v>
      </c>
      <c r="C130">
        <v>847.58</v>
      </c>
    </row>
    <row r="131" spans="1:3" x14ac:dyDescent="0.3">
      <c r="A131">
        <v>5620952458</v>
      </c>
      <c r="B131" t="s">
        <v>2181</v>
      </c>
      <c r="C131">
        <v>1010.58</v>
      </c>
    </row>
    <row r="132" spans="1:3" x14ac:dyDescent="0.3">
      <c r="A132">
        <v>4527640766</v>
      </c>
      <c r="B132" t="s">
        <v>3295</v>
      </c>
      <c r="C132">
        <v>305.74</v>
      </c>
    </row>
    <row r="133" spans="1:3" x14ac:dyDescent="0.3">
      <c r="A133">
        <v>8783259288</v>
      </c>
      <c r="B133" t="s">
        <v>2593</v>
      </c>
      <c r="C133">
        <v>556.6</v>
      </c>
    </row>
    <row r="134" spans="1:3" x14ac:dyDescent="0.3">
      <c r="A134">
        <v>8183806425</v>
      </c>
      <c r="B134" t="s">
        <v>2956</v>
      </c>
      <c r="C134">
        <v>1010.31</v>
      </c>
    </row>
    <row r="135" spans="1:3" x14ac:dyDescent="0.3">
      <c r="A135">
        <v>8872903553</v>
      </c>
      <c r="B135" t="s">
        <v>1387</v>
      </c>
      <c r="C135">
        <v>752.8</v>
      </c>
    </row>
    <row r="136" spans="1:3" x14ac:dyDescent="0.3">
      <c r="A136">
        <v>3510441695</v>
      </c>
      <c r="B136" t="s">
        <v>1922</v>
      </c>
      <c r="C136">
        <v>495.56</v>
      </c>
    </row>
    <row r="137" spans="1:3" x14ac:dyDescent="0.3">
      <c r="A137">
        <v>375363761</v>
      </c>
      <c r="B137" t="s">
        <v>1666</v>
      </c>
      <c r="C137">
        <v>1081.44</v>
      </c>
    </row>
    <row r="138" spans="1:3" x14ac:dyDescent="0.3">
      <c r="A138">
        <v>9721226377</v>
      </c>
      <c r="B138" t="s">
        <v>240</v>
      </c>
      <c r="C138">
        <v>1256.52</v>
      </c>
    </row>
    <row r="139" spans="1:3" x14ac:dyDescent="0.3">
      <c r="A139">
        <v>7190211742</v>
      </c>
      <c r="B139" t="s">
        <v>2007</v>
      </c>
      <c r="C139">
        <v>1179.7</v>
      </c>
    </row>
    <row r="140" spans="1:3" x14ac:dyDescent="0.3">
      <c r="A140">
        <v>9772630564</v>
      </c>
      <c r="B140" t="s">
        <v>851</v>
      </c>
      <c r="C140">
        <v>330.98</v>
      </c>
    </row>
    <row r="141" spans="1:3" x14ac:dyDescent="0.3">
      <c r="A141">
        <v>3481880565</v>
      </c>
      <c r="B141" t="s">
        <v>3285</v>
      </c>
      <c r="C141">
        <v>1244.3699999999999</v>
      </c>
    </row>
    <row r="142" spans="1:3" x14ac:dyDescent="0.3">
      <c r="A142">
        <v>7822782086</v>
      </c>
      <c r="B142" t="s">
        <v>935</v>
      </c>
      <c r="C142">
        <v>151.82</v>
      </c>
    </row>
    <row r="143" spans="1:3" x14ac:dyDescent="0.3">
      <c r="A143">
        <v>9067799324</v>
      </c>
      <c r="B143" t="s">
        <v>2381</v>
      </c>
      <c r="C143">
        <v>814.66</v>
      </c>
    </row>
    <row r="144" spans="1:3" x14ac:dyDescent="0.3">
      <c r="A144">
        <v>2976429884</v>
      </c>
      <c r="B144" t="s">
        <v>506</v>
      </c>
      <c r="C144">
        <v>439.08</v>
      </c>
    </row>
    <row r="145" spans="1:3" x14ac:dyDescent="0.3">
      <c r="A145">
        <v>687094446</v>
      </c>
      <c r="B145" t="s">
        <v>2305</v>
      </c>
      <c r="C145">
        <v>29.95</v>
      </c>
    </row>
    <row r="146" spans="1:3" x14ac:dyDescent="0.3">
      <c r="A146">
        <v>3154252666</v>
      </c>
      <c r="B146" t="s">
        <v>4135</v>
      </c>
      <c r="C146">
        <v>95.76</v>
      </c>
    </row>
    <row r="147" spans="1:3" x14ac:dyDescent="0.3">
      <c r="A147">
        <v>2521498386</v>
      </c>
      <c r="B147" t="s">
        <v>1829</v>
      </c>
      <c r="C147">
        <v>1112.97</v>
      </c>
    </row>
    <row r="148" spans="1:3" x14ac:dyDescent="0.3">
      <c r="A148">
        <v>5437841105</v>
      </c>
      <c r="B148" t="s">
        <v>92</v>
      </c>
      <c r="C148">
        <v>355.85</v>
      </c>
    </row>
    <row r="149" spans="1:3" x14ac:dyDescent="0.3">
      <c r="A149">
        <v>6187093195</v>
      </c>
      <c r="B149" t="s">
        <v>3504</v>
      </c>
      <c r="C149">
        <v>1332.12</v>
      </c>
    </row>
    <row r="150" spans="1:3" x14ac:dyDescent="0.3">
      <c r="A150">
        <v>4532838828</v>
      </c>
      <c r="B150" t="s">
        <v>1844</v>
      </c>
      <c r="C150">
        <v>135.68</v>
      </c>
    </row>
    <row r="151" spans="1:3" x14ac:dyDescent="0.3">
      <c r="A151">
        <v>1583572724</v>
      </c>
      <c r="B151" t="s">
        <v>172</v>
      </c>
      <c r="C151">
        <v>658.08</v>
      </c>
    </row>
    <row r="152" spans="1:3" x14ac:dyDescent="0.3">
      <c r="A152">
        <v>5451065713</v>
      </c>
      <c r="B152" t="s">
        <v>3169</v>
      </c>
      <c r="C152">
        <v>166.68</v>
      </c>
    </row>
    <row r="153" spans="1:3" x14ac:dyDescent="0.3">
      <c r="A153">
        <v>874986232</v>
      </c>
      <c r="B153" t="s">
        <v>230</v>
      </c>
      <c r="C153">
        <v>1122.3900000000001</v>
      </c>
    </row>
    <row r="154" spans="1:3" x14ac:dyDescent="0.3">
      <c r="A154">
        <v>3595612410</v>
      </c>
      <c r="B154" t="s">
        <v>847</v>
      </c>
      <c r="C154">
        <v>87.52</v>
      </c>
    </row>
    <row r="155" spans="1:3" x14ac:dyDescent="0.3">
      <c r="A155">
        <v>8464140344</v>
      </c>
      <c r="B155" t="s">
        <v>1245</v>
      </c>
      <c r="C155">
        <v>187.15</v>
      </c>
    </row>
    <row r="156" spans="1:3" x14ac:dyDescent="0.3">
      <c r="A156">
        <v>5529272370</v>
      </c>
      <c r="B156" t="s">
        <v>2368</v>
      </c>
      <c r="C156">
        <v>62.79</v>
      </c>
    </row>
    <row r="157" spans="1:3" x14ac:dyDescent="0.3">
      <c r="A157">
        <v>457296343</v>
      </c>
      <c r="B157" t="s">
        <v>902</v>
      </c>
      <c r="C157">
        <v>991.43</v>
      </c>
    </row>
    <row r="158" spans="1:3" x14ac:dyDescent="0.3">
      <c r="A158">
        <v>2135640336</v>
      </c>
      <c r="B158" t="s">
        <v>1542</v>
      </c>
      <c r="C158">
        <v>19.3</v>
      </c>
    </row>
    <row r="159" spans="1:3" x14ac:dyDescent="0.3">
      <c r="A159">
        <v>6696177955</v>
      </c>
      <c r="B159" t="s">
        <v>901</v>
      </c>
      <c r="C159">
        <v>1221.93</v>
      </c>
    </row>
    <row r="160" spans="1:3" x14ac:dyDescent="0.3">
      <c r="A160">
        <v>4875076466</v>
      </c>
      <c r="B160" t="s">
        <v>4180</v>
      </c>
      <c r="C160">
        <v>617.32000000000005</v>
      </c>
    </row>
    <row r="161" spans="1:3" x14ac:dyDescent="0.3">
      <c r="A161">
        <v>9330722597</v>
      </c>
      <c r="B161" t="s">
        <v>534</v>
      </c>
      <c r="C161">
        <v>572.26</v>
      </c>
    </row>
    <row r="162" spans="1:3" x14ac:dyDescent="0.3">
      <c r="A162">
        <v>2444070385</v>
      </c>
      <c r="B162" t="s">
        <v>385</v>
      </c>
      <c r="C162">
        <v>247.34</v>
      </c>
    </row>
    <row r="163" spans="1:3" x14ac:dyDescent="0.3">
      <c r="A163">
        <v>5738657652</v>
      </c>
      <c r="B163" t="s">
        <v>2353</v>
      </c>
      <c r="C163">
        <v>763.32</v>
      </c>
    </row>
    <row r="164" spans="1:3" x14ac:dyDescent="0.3">
      <c r="A164">
        <v>2166986118</v>
      </c>
      <c r="B164" t="s">
        <v>1530</v>
      </c>
      <c r="C164">
        <v>407.73</v>
      </c>
    </row>
    <row r="165" spans="1:3" x14ac:dyDescent="0.3">
      <c r="A165">
        <v>9403382278</v>
      </c>
      <c r="B165" t="s">
        <v>2403</v>
      </c>
      <c r="C165">
        <v>170.28</v>
      </c>
    </row>
    <row r="166" spans="1:3" x14ac:dyDescent="0.3">
      <c r="A166">
        <v>5569069149</v>
      </c>
      <c r="B166" t="s">
        <v>1951</v>
      </c>
      <c r="C166">
        <v>395.18</v>
      </c>
    </row>
    <row r="167" spans="1:3" x14ac:dyDescent="0.3">
      <c r="A167">
        <v>68442824</v>
      </c>
      <c r="B167" t="s">
        <v>2132</v>
      </c>
      <c r="C167">
        <v>133.91999999999999</v>
      </c>
    </row>
    <row r="168" spans="1:3" x14ac:dyDescent="0.3">
      <c r="A168">
        <v>7460988523</v>
      </c>
      <c r="B168" t="s">
        <v>3757</v>
      </c>
      <c r="C168">
        <v>63.09</v>
      </c>
    </row>
    <row r="169" spans="1:3" x14ac:dyDescent="0.3">
      <c r="A169">
        <v>9194833046</v>
      </c>
      <c r="B169" t="s">
        <v>3923</v>
      </c>
      <c r="C169">
        <v>633.05999999999995</v>
      </c>
    </row>
    <row r="170" spans="1:3" x14ac:dyDescent="0.3">
      <c r="A170">
        <v>6083414025</v>
      </c>
      <c r="B170" t="s">
        <v>504</v>
      </c>
      <c r="C170">
        <v>359.37</v>
      </c>
    </row>
    <row r="171" spans="1:3" x14ac:dyDescent="0.3">
      <c r="A171">
        <v>9592342238</v>
      </c>
      <c r="B171" t="s">
        <v>3225</v>
      </c>
      <c r="C171">
        <v>733.47</v>
      </c>
    </row>
    <row r="172" spans="1:3" x14ac:dyDescent="0.3">
      <c r="A172">
        <v>1467002895</v>
      </c>
      <c r="B172" t="s">
        <v>714</v>
      </c>
      <c r="C172">
        <v>116.02</v>
      </c>
    </row>
    <row r="173" spans="1:3" x14ac:dyDescent="0.3">
      <c r="A173">
        <v>2844359941</v>
      </c>
      <c r="B173" t="s">
        <v>839</v>
      </c>
      <c r="C173">
        <v>359.15</v>
      </c>
    </row>
    <row r="174" spans="1:3" x14ac:dyDescent="0.3">
      <c r="A174">
        <v>3757079837</v>
      </c>
      <c r="B174" t="s">
        <v>2120</v>
      </c>
      <c r="C174">
        <v>1272.8499999999999</v>
      </c>
    </row>
    <row r="175" spans="1:3" x14ac:dyDescent="0.3">
      <c r="A175">
        <v>5204612147</v>
      </c>
      <c r="B175" t="s">
        <v>3812</v>
      </c>
      <c r="C175">
        <v>1090.82</v>
      </c>
    </row>
    <row r="176" spans="1:3" x14ac:dyDescent="0.3">
      <c r="A176">
        <v>1305307745</v>
      </c>
      <c r="B176" t="s">
        <v>1521</v>
      </c>
      <c r="C176">
        <v>758.49</v>
      </c>
    </row>
    <row r="177" spans="1:3" x14ac:dyDescent="0.3">
      <c r="A177">
        <v>6221000767</v>
      </c>
      <c r="B177" t="s">
        <v>2501</v>
      </c>
      <c r="C177">
        <v>1030</v>
      </c>
    </row>
    <row r="178" spans="1:3" x14ac:dyDescent="0.3">
      <c r="A178">
        <v>9591989827</v>
      </c>
      <c r="B178" t="s">
        <v>1514</v>
      </c>
      <c r="C178">
        <v>79.069999999999993</v>
      </c>
    </row>
    <row r="179" spans="1:3" x14ac:dyDescent="0.3">
      <c r="A179">
        <v>2645363123</v>
      </c>
      <c r="B179" t="s">
        <v>1060</v>
      </c>
      <c r="C179">
        <v>251.56</v>
      </c>
    </row>
    <row r="180" spans="1:3" x14ac:dyDescent="0.3">
      <c r="A180">
        <v>1684235694</v>
      </c>
      <c r="B180" t="s">
        <v>3363</v>
      </c>
      <c r="C180">
        <v>494.83</v>
      </c>
    </row>
    <row r="181" spans="1:3" x14ac:dyDescent="0.3">
      <c r="A181">
        <v>110796214</v>
      </c>
      <c r="B181" t="s">
        <v>1712</v>
      </c>
      <c r="C181">
        <v>173.96</v>
      </c>
    </row>
    <row r="182" spans="1:3" x14ac:dyDescent="0.3">
      <c r="A182">
        <v>7598722479</v>
      </c>
      <c r="B182" t="s">
        <v>618</v>
      </c>
      <c r="C182">
        <v>522.91</v>
      </c>
    </row>
    <row r="183" spans="1:3" x14ac:dyDescent="0.3">
      <c r="A183">
        <v>4378361535</v>
      </c>
      <c r="B183" t="s">
        <v>3233</v>
      </c>
      <c r="C183">
        <v>546.79</v>
      </c>
    </row>
    <row r="184" spans="1:3" x14ac:dyDescent="0.3">
      <c r="A184">
        <v>2891720885</v>
      </c>
      <c r="B184" t="s">
        <v>2534</v>
      </c>
      <c r="C184">
        <v>654.46</v>
      </c>
    </row>
    <row r="185" spans="1:3" x14ac:dyDescent="0.3">
      <c r="A185">
        <v>8293972061</v>
      </c>
      <c r="B185" t="s">
        <v>4170</v>
      </c>
      <c r="C185">
        <v>386.79</v>
      </c>
    </row>
    <row r="186" spans="1:3" x14ac:dyDescent="0.3">
      <c r="A186">
        <v>9360677260</v>
      </c>
      <c r="B186" t="s">
        <v>2660</v>
      </c>
      <c r="C186">
        <v>550.48</v>
      </c>
    </row>
    <row r="187" spans="1:3" x14ac:dyDescent="0.3">
      <c r="A187">
        <v>1264720928</v>
      </c>
      <c r="B187" t="s">
        <v>77</v>
      </c>
      <c r="C187">
        <v>235.94</v>
      </c>
    </row>
    <row r="188" spans="1:3" x14ac:dyDescent="0.3">
      <c r="A188">
        <v>5504137699</v>
      </c>
      <c r="B188" t="s">
        <v>1889</v>
      </c>
      <c r="C188">
        <v>1279.25</v>
      </c>
    </row>
    <row r="189" spans="1:3" x14ac:dyDescent="0.3">
      <c r="A189">
        <v>6512526635</v>
      </c>
      <c r="B189" t="s">
        <v>3178</v>
      </c>
      <c r="C189">
        <v>938.6</v>
      </c>
    </row>
    <row r="190" spans="1:3" x14ac:dyDescent="0.3">
      <c r="A190">
        <v>8177760104</v>
      </c>
      <c r="B190" t="s">
        <v>2069</v>
      </c>
      <c r="C190">
        <v>1133.32</v>
      </c>
    </row>
    <row r="191" spans="1:3" x14ac:dyDescent="0.3">
      <c r="A191">
        <v>2194223644</v>
      </c>
      <c r="B191" t="s">
        <v>266</v>
      </c>
      <c r="C191">
        <v>270.58</v>
      </c>
    </row>
    <row r="192" spans="1:3" x14ac:dyDescent="0.3">
      <c r="A192">
        <v>1316928041</v>
      </c>
      <c r="B192" t="s">
        <v>1179</v>
      </c>
      <c r="C192">
        <v>316.77</v>
      </c>
    </row>
    <row r="193" spans="1:3" x14ac:dyDescent="0.3">
      <c r="A193">
        <v>9151230670</v>
      </c>
      <c r="B193" t="s">
        <v>2582</v>
      </c>
      <c r="C193">
        <v>666.96</v>
      </c>
    </row>
    <row r="194" spans="1:3" x14ac:dyDescent="0.3">
      <c r="A194">
        <v>3166380715</v>
      </c>
      <c r="B194" t="s">
        <v>2053</v>
      </c>
      <c r="C194">
        <v>143.82</v>
      </c>
    </row>
    <row r="195" spans="1:3" x14ac:dyDescent="0.3">
      <c r="A195">
        <v>8379774016</v>
      </c>
      <c r="B195" t="s">
        <v>2483</v>
      </c>
      <c r="C195">
        <v>596</v>
      </c>
    </row>
    <row r="196" spans="1:3" x14ac:dyDescent="0.3">
      <c r="A196">
        <v>4960830960</v>
      </c>
      <c r="B196" t="s">
        <v>262</v>
      </c>
      <c r="C196">
        <v>198.55</v>
      </c>
    </row>
    <row r="197" spans="1:3" x14ac:dyDescent="0.3">
      <c r="A197">
        <v>7620247935</v>
      </c>
      <c r="B197" t="s">
        <v>3168</v>
      </c>
      <c r="C197">
        <v>410.44</v>
      </c>
    </row>
    <row r="198" spans="1:3" x14ac:dyDescent="0.3">
      <c r="A198">
        <v>5956281490</v>
      </c>
      <c r="B198" t="s">
        <v>681</v>
      </c>
      <c r="C198">
        <v>1076.26</v>
      </c>
    </row>
    <row r="199" spans="1:3" x14ac:dyDescent="0.3">
      <c r="A199">
        <v>5034349179</v>
      </c>
      <c r="B199" t="s">
        <v>1640</v>
      </c>
      <c r="C199">
        <v>68.11</v>
      </c>
    </row>
    <row r="200" spans="1:3" x14ac:dyDescent="0.3">
      <c r="A200">
        <v>7153063794</v>
      </c>
      <c r="B200" t="s">
        <v>1338</v>
      </c>
      <c r="C200">
        <v>1228.5899999999999</v>
      </c>
    </row>
    <row r="201" spans="1:3" x14ac:dyDescent="0.3">
      <c r="A201">
        <v>5941634614</v>
      </c>
      <c r="B201" t="s">
        <v>3586</v>
      </c>
      <c r="C201">
        <v>791.56</v>
      </c>
    </row>
    <row r="202" spans="1:3" x14ac:dyDescent="0.3">
      <c r="A202">
        <v>7517834507</v>
      </c>
      <c r="B202" t="s">
        <v>167</v>
      </c>
      <c r="C202">
        <v>1408.51</v>
      </c>
    </row>
    <row r="203" spans="1:3" x14ac:dyDescent="0.3">
      <c r="A203">
        <v>6446279236</v>
      </c>
      <c r="B203" t="s">
        <v>2825</v>
      </c>
      <c r="C203">
        <v>645.54</v>
      </c>
    </row>
    <row r="204" spans="1:3" x14ac:dyDescent="0.3">
      <c r="A204">
        <v>8112903195</v>
      </c>
      <c r="B204" t="s">
        <v>1783</v>
      </c>
      <c r="C204">
        <v>277.42</v>
      </c>
    </row>
    <row r="205" spans="1:3" x14ac:dyDescent="0.3">
      <c r="A205">
        <v>9009698220</v>
      </c>
      <c r="B205" t="s">
        <v>2526</v>
      </c>
      <c r="C205">
        <v>1250.6300000000001</v>
      </c>
    </row>
    <row r="206" spans="1:3" x14ac:dyDescent="0.3">
      <c r="A206">
        <v>7891692125</v>
      </c>
      <c r="B206" t="s">
        <v>2098</v>
      </c>
      <c r="C206">
        <v>320.76</v>
      </c>
    </row>
    <row r="207" spans="1:3" x14ac:dyDescent="0.3">
      <c r="A207">
        <v>5123509684</v>
      </c>
      <c r="B207" t="s">
        <v>748</v>
      </c>
      <c r="C207">
        <v>446.19</v>
      </c>
    </row>
    <row r="208" spans="1:3" x14ac:dyDescent="0.3">
      <c r="A208">
        <v>1006385047</v>
      </c>
      <c r="B208" t="s">
        <v>300</v>
      </c>
      <c r="C208">
        <v>1047.1600000000001</v>
      </c>
    </row>
    <row r="209" spans="1:3" x14ac:dyDescent="0.3">
      <c r="A209">
        <v>2004443317</v>
      </c>
      <c r="B209" t="s">
        <v>3690</v>
      </c>
      <c r="C209">
        <v>817.48</v>
      </c>
    </row>
    <row r="210" spans="1:3" x14ac:dyDescent="0.3">
      <c r="A210">
        <v>3356374106</v>
      </c>
      <c r="B210" t="s">
        <v>4004</v>
      </c>
      <c r="C210">
        <v>792.31</v>
      </c>
    </row>
    <row r="211" spans="1:3" x14ac:dyDescent="0.3">
      <c r="A211">
        <v>8088082890</v>
      </c>
      <c r="B211" t="s">
        <v>2630</v>
      </c>
      <c r="C211">
        <v>728.69</v>
      </c>
    </row>
    <row r="212" spans="1:3" x14ac:dyDescent="0.3">
      <c r="A212">
        <v>5153505966</v>
      </c>
      <c r="B212" t="s">
        <v>1754</v>
      </c>
      <c r="C212">
        <v>356.59</v>
      </c>
    </row>
    <row r="213" spans="1:3" x14ac:dyDescent="0.3">
      <c r="A213">
        <v>6583872522</v>
      </c>
      <c r="B213" t="s">
        <v>1187</v>
      </c>
      <c r="C213">
        <v>801.17</v>
      </c>
    </row>
    <row r="214" spans="1:3" x14ac:dyDescent="0.3">
      <c r="A214">
        <v>6388176385</v>
      </c>
      <c r="B214" t="s">
        <v>843</v>
      </c>
      <c r="C214">
        <v>886.81</v>
      </c>
    </row>
    <row r="215" spans="1:3" x14ac:dyDescent="0.3">
      <c r="A215">
        <v>9391386458</v>
      </c>
      <c r="B215" t="s">
        <v>800</v>
      </c>
      <c r="C215">
        <v>536.19000000000005</v>
      </c>
    </row>
    <row r="216" spans="1:3" x14ac:dyDescent="0.3">
      <c r="A216">
        <v>7772930224</v>
      </c>
      <c r="B216" t="s">
        <v>258</v>
      </c>
      <c r="C216">
        <v>714.28</v>
      </c>
    </row>
    <row r="217" spans="1:3" x14ac:dyDescent="0.3">
      <c r="A217">
        <v>1838343779</v>
      </c>
      <c r="B217" t="s">
        <v>1241</v>
      </c>
      <c r="C217">
        <v>196.11</v>
      </c>
    </row>
    <row r="218" spans="1:3" x14ac:dyDescent="0.3">
      <c r="A218">
        <v>1929493993</v>
      </c>
      <c r="B218" t="s">
        <v>3771</v>
      </c>
      <c r="C218">
        <v>785.08</v>
      </c>
    </row>
    <row r="219" spans="1:3" x14ac:dyDescent="0.3">
      <c r="A219">
        <v>1393083966</v>
      </c>
      <c r="B219" t="s">
        <v>2482</v>
      </c>
      <c r="C219">
        <v>938.49</v>
      </c>
    </row>
    <row r="220" spans="1:3" x14ac:dyDescent="0.3">
      <c r="A220">
        <v>9150061212</v>
      </c>
      <c r="B220" t="s">
        <v>2258</v>
      </c>
      <c r="C220">
        <v>211.81</v>
      </c>
    </row>
    <row r="221" spans="1:3" x14ac:dyDescent="0.3">
      <c r="A221">
        <v>1599804931</v>
      </c>
      <c r="B221" t="s">
        <v>2726</v>
      </c>
      <c r="C221">
        <v>1181.28</v>
      </c>
    </row>
    <row r="222" spans="1:3" x14ac:dyDescent="0.3">
      <c r="A222">
        <v>8205907227</v>
      </c>
      <c r="B222" t="s">
        <v>661</v>
      </c>
      <c r="C222">
        <v>1134.23</v>
      </c>
    </row>
    <row r="223" spans="1:3" x14ac:dyDescent="0.3">
      <c r="A223">
        <v>7961896783</v>
      </c>
      <c r="B223" t="s">
        <v>2992</v>
      </c>
      <c r="C223">
        <v>655.68</v>
      </c>
    </row>
    <row r="224" spans="1:3" x14ac:dyDescent="0.3">
      <c r="A224">
        <v>1580599920</v>
      </c>
      <c r="B224" t="s">
        <v>48</v>
      </c>
      <c r="C224">
        <v>167.64</v>
      </c>
    </row>
    <row r="225" spans="1:3" x14ac:dyDescent="0.3">
      <c r="A225">
        <v>8368356657</v>
      </c>
      <c r="B225" t="s">
        <v>930</v>
      </c>
      <c r="C225">
        <v>349.61</v>
      </c>
    </row>
    <row r="226" spans="1:3" x14ac:dyDescent="0.3">
      <c r="A226">
        <v>3948335779</v>
      </c>
      <c r="B226" t="s">
        <v>774</v>
      </c>
      <c r="C226">
        <v>166.05</v>
      </c>
    </row>
    <row r="227" spans="1:3" x14ac:dyDescent="0.3">
      <c r="A227">
        <v>1587922180</v>
      </c>
      <c r="B227" t="s">
        <v>4076</v>
      </c>
      <c r="C227">
        <v>303.76</v>
      </c>
    </row>
    <row r="228" spans="1:3" x14ac:dyDescent="0.3">
      <c r="A228">
        <v>2855163270</v>
      </c>
      <c r="B228" t="s">
        <v>556</v>
      </c>
      <c r="C228">
        <v>634.78</v>
      </c>
    </row>
    <row r="229" spans="1:3" x14ac:dyDescent="0.3">
      <c r="A229">
        <v>3709626482</v>
      </c>
      <c r="B229" t="s">
        <v>2623</v>
      </c>
      <c r="C229">
        <v>647.41</v>
      </c>
    </row>
    <row r="230" spans="1:3" x14ac:dyDescent="0.3">
      <c r="A230">
        <v>6476079435</v>
      </c>
      <c r="B230" t="s">
        <v>2431</v>
      </c>
      <c r="C230">
        <v>31.42</v>
      </c>
    </row>
    <row r="231" spans="1:3" x14ac:dyDescent="0.3">
      <c r="A231">
        <v>9869027984</v>
      </c>
      <c r="B231" t="s">
        <v>3036</v>
      </c>
      <c r="C231">
        <v>1020.67</v>
      </c>
    </row>
    <row r="232" spans="1:3" x14ac:dyDescent="0.3">
      <c r="A232">
        <v>6247081084</v>
      </c>
      <c r="B232" t="s">
        <v>3555</v>
      </c>
      <c r="C232">
        <v>258.64</v>
      </c>
    </row>
    <row r="233" spans="1:3" x14ac:dyDescent="0.3">
      <c r="A233">
        <v>7491198754</v>
      </c>
      <c r="B233" t="s">
        <v>2641</v>
      </c>
      <c r="C233">
        <v>1079.3599999999999</v>
      </c>
    </row>
    <row r="234" spans="1:3" x14ac:dyDescent="0.3">
      <c r="A234">
        <v>671958839</v>
      </c>
      <c r="B234" t="s">
        <v>2705</v>
      </c>
      <c r="C234">
        <v>296.49</v>
      </c>
    </row>
    <row r="235" spans="1:3" x14ac:dyDescent="0.3">
      <c r="A235">
        <v>7463807235</v>
      </c>
      <c r="B235" t="s">
        <v>2321</v>
      </c>
      <c r="C235">
        <v>250.15</v>
      </c>
    </row>
    <row r="236" spans="1:3" x14ac:dyDescent="0.3">
      <c r="A236">
        <v>3870305310</v>
      </c>
      <c r="B236" t="s">
        <v>449</v>
      </c>
      <c r="C236">
        <v>425.04</v>
      </c>
    </row>
    <row r="237" spans="1:3" x14ac:dyDescent="0.3">
      <c r="A237">
        <v>2456958584</v>
      </c>
      <c r="B237" t="s">
        <v>961</v>
      </c>
      <c r="C237">
        <v>1195.82</v>
      </c>
    </row>
    <row r="238" spans="1:3" x14ac:dyDescent="0.3">
      <c r="A238">
        <v>7695632206</v>
      </c>
      <c r="B238" t="s">
        <v>369</v>
      </c>
      <c r="C238">
        <v>256.31</v>
      </c>
    </row>
    <row r="239" spans="1:3" x14ac:dyDescent="0.3">
      <c r="A239">
        <v>1674097653</v>
      </c>
      <c r="B239" t="s">
        <v>108</v>
      </c>
      <c r="C239">
        <v>543.25</v>
      </c>
    </row>
    <row r="240" spans="1:3" x14ac:dyDescent="0.3">
      <c r="A240">
        <v>7273216684</v>
      </c>
      <c r="B240" t="s">
        <v>4144</v>
      </c>
      <c r="C240">
        <v>728.22</v>
      </c>
    </row>
    <row r="241" spans="1:3" x14ac:dyDescent="0.3">
      <c r="A241">
        <v>1655027971</v>
      </c>
      <c r="B241" t="s">
        <v>3480</v>
      </c>
      <c r="C241">
        <v>595.13</v>
      </c>
    </row>
    <row r="242" spans="1:3" x14ac:dyDescent="0.3">
      <c r="A242">
        <v>4286241231</v>
      </c>
      <c r="B242" t="s">
        <v>1787</v>
      </c>
      <c r="C242">
        <v>161.47</v>
      </c>
    </row>
    <row r="243" spans="1:3" x14ac:dyDescent="0.3">
      <c r="A243">
        <v>562802183</v>
      </c>
      <c r="B243" t="s">
        <v>639</v>
      </c>
      <c r="C243">
        <v>46.04</v>
      </c>
    </row>
    <row r="244" spans="1:3" x14ac:dyDescent="0.3">
      <c r="A244">
        <v>2097225238</v>
      </c>
      <c r="B244" t="s">
        <v>2080</v>
      </c>
      <c r="C244">
        <v>272.91000000000003</v>
      </c>
    </row>
    <row r="245" spans="1:3" x14ac:dyDescent="0.3">
      <c r="A245">
        <v>8315212045</v>
      </c>
      <c r="B245" t="s">
        <v>2935</v>
      </c>
      <c r="C245">
        <v>1030.0899999999999</v>
      </c>
    </row>
    <row r="246" spans="1:3" x14ac:dyDescent="0.3">
      <c r="A246">
        <v>9384263851</v>
      </c>
      <c r="B246" t="s">
        <v>4128</v>
      </c>
      <c r="C246">
        <v>737.16</v>
      </c>
    </row>
    <row r="247" spans="1:3" x14ac:dyDescent="0.3">
      <c r="A247">
        <v>5419186459</v>
      </c>
      <c r="B247" t="s">
        <v>3177</v>
      </c>
      <c r="C247">
        <v>616.51</v>
      </c>
    </row>
    <row r="248" spans="1:3" x14ac:dyDescent="0.3">
      <c r="A248">
        <v>9887389981</v>
      </c>
      <c r="B248" t="s">
        <v>1843</v>
      </c>
      <c r="C248">
        <v>1229.7</v>
      </c>
    </row>
    <row r="249" spans="1:3" x14ac:dyDescent="0.3">
      <c r="A249">
        <v>6661066835</v>
      </c>
      <c r="B249" t="s">
        <v>3561</v>
      </c>
      <c r="C249">
        <v>392.11</v>
      </c>
    </row>
    <row r="250" spans="1:3" x14ac:dyDescent="0.3">
      <c r="A250">
        <v>267603239</v>
      </c>
      <c r="B250" t="s">
        <v>2347</v>
      </c>
      <c r="C250">
        <v>815.98</v>
      </c>
    </row>
    <row r="251" spans="1:3" x14ac:dyDescent="0.3">
      <c r="A251">
        <v>9564895895</v>
      </c>
      <c r="B251" t="s">
        <v>83</v>
      </c>
      <c r="C251">
        <v>220.16</v>
      </c>
    </row>
    <row r="252" spans="1:3" x14ac:dyDescent="0.3">
      <c r="A252">
        <v>3094490705</v>
      </c>
      <c r="B252" t="s">
        <v>301</v>
      </c>
      <c r="C252">
        <v>1235.8900000000001</v>
      </c>
    </row>
    <row r="253" spans="1:3" x14ac:dyDescent="0.3">
      <c r="A253">
        <v>4769383375</v>
      </c>
      <c r="B253" t="s">
        <v>515</v>
      </c>
      <c r="C253">
        <v>693.53</v>
      </c>
    </row>
    <row r="254" spans="1:3" x14ac:dyDescent="0.3">
      <c r="A254">
        <v>9095888660</v>
      </c>
      <c r="B254" t="s">
        <v>2643</v>
      </c>
      <c r="C254">
        <v>781.12</v>
      </c>
    </row>
    <row r="255" spans="1:3" x14ac:dyDescent="0.3">
      <c r="A255">
        <v>7756028492</v>
      </c>
      <c r="B255" t="s">
        <v>2042</v>
      </c>
      <c r="C255">
        <v>1343.14</v>
      </c>
    </row>
    <row r="256" spans="1:3" x14ac:dyDescent="0.3">
      <c r="A256">
        <v>1853976267</v>
      </c>
      <c r="B256" t="s">
        <v>131</v>
      </c>
      <c r="C256">
        <v>631.32000000000005</v>
      </c>
    </row>
    <row r="257" spans="1:3" x14ac:dyDescent="0.3">
      <c r="A257">
        <v>5749248877</v>
      </c>
      <c r="B257" t="s">
        <v>4155</v>
      </c>
      <c r="C257">
        <v>75.209999999999994</v>
      </c>
    </row>
    <row r="258" spans="1:3" x14ac:dyDescent="0.3">
      <c r="A258">
        <v>8328814772</v>
      </c>
      <c r="B258" t="s">
        <v>1847</v>
      </c>
      <c r="C258">
        <v>938.55</v>
      </c>
    </row>
    <row r="259" spans="1:3" x14ac:dyDescent="0.3">
      <c r="A259">
        <v>881180299</v>
      </c>
      <c r="B259" t="s">
        <v>1523</v>
      </c>
      <c r="C259">
        <v>540.09</v>
      </c>
    </row>
    <row r="260" spans="1:3" x14ac:dyDescent="0.3">
      <c r="A260">
        <v>1594066156</v>
      </c>
      <c r="B260" t="s">
        <v>3430</v>
      </c>
      <c r="C260">
        <v>874.79</v>
      </c>
    </row>
    <row r="261" spans="1:3" x14ac:dyDescent="0.3">
      <c r="A261">
        <v>1175336773</v>
      </c>
      <c r="B261" t="s">
        <v>1652</v>
      </c>
      <c r="C261">
        <v>443.68</v>
      </c>
    </row>
    <row r="262" spans="1:3" x14ac:dyDescent="0.3">
      <c r="A262">
        <v>3649608060</v>
      </c>
      <c r="B262" t="s">
        <v>734</v>
      </c>
      <c r="C262">
        <v>643.49</v>
      </c>
    </row>
    <row r="263" spans="1:3" x14ac:dyDescent="0.3">
      <c r="A263">
        <v>9959813736</v>
      </c>
      <c r="B263" t="s">
        <v>3713</v>
      </c>
      <c r="C263">
        <v>1360.36</v>
      </c>
    </row>
    <row r="264" spans="1:3" x14ac:dyDescent="0.3">
      <c r="A264">
        <v>9876185871</v>
      </c>
      <c r="B264" t="s">
        <v>3587</v>
      </c>
      <c r="C264">
        <v>651.55999999999995</v>
      </c>
    </row>
    <row r="265" spans="1:3" x14ac:dyDescent="0.3">
      <c r="A265">
        <v>7393600580</v>
      </c>
      <c r="B265" t="s">
        <v>1841</v>
      </c>
      <c r="C265">
        <v>515.01</v>
      </c>
    </row>
    <row r="266" spans="1:3" x14ac:dyDescent="0.3">
      <c r="A266">
        <v>5092559653</v>
      </c>
      <c r="B266" t="s">
        <v>3306</v>
      </c>
      <c r="C266">
        <v>1294.1099999999999</v>
      </c>
    </row>
    <row r="267" spans="1:3" x14ac:dyDescent="0.3">
      <c r="A267">
        <v>9088171534</v>
      </c>
      <c r="B267" t="s">
        <v>691</v>
      </c>
      <c r="C267">
        <v>585.85</v>
      </c>
    </row>
    <row r="268" spans="1:3" x14ac:dyDescent="0.3">
      <c r="A268">
        <v>3071006527</v>
      </c>
      <c r="B268" t="s">
        <v>621</v>
      </c>
      <c r="C268">
        <v>345.83</v>
      </c>
    </row>
    <row r="269" spans="1:3" x14ac:dyDescent="0.3">
      <c r="A269">
        <v>3380648002</v>
      </c>
      <c r="B269" t="s">
        <v>790</v>
      </c>
      <c r="C269">
        <v>1385.26</v>
      </c>
    </row>
    <row r="270" spans="1:3" x14ac:dyDescent="0.3">
      <c r="A270">
        <v>706350834</v>
      </c>
      <c r="B270" t="s">
        <v>2140</v>
      </c>
      <c r="C270">
        <v>1045.67</v>
      </c>
    </row>
    <row r="271" spans="1:3" x14ac:dyDescent="0.3">
      <c r="A271">
        <v>1134559611</v>
      </c>
      <c r="B271" t="s">
        <v>952</v>
      </c>
      <c r="C271">
        <v>732.84</v>
      </c>
    </row>
    <row r="272" spans="1:3" x14ac:dyDescent="0.3">
      <c r="A272">
        <v>1492870459</v>
      </c>
      <c r="B272" t="s">
        <v>3647</v>
      </c>
      <c r="C272">
        <v>1332</v>
      </c>
    </row>
    <row r="273" spans="1:3" x14ac:dyDescent="0.3">
      <c r="A273">
        <v>6241159801</v>
      </c>
      <c r="B273" t="s">
        <v>2369</v>
      </c>
      <c r="C273">
        <v>407.97</v>
      </c>
    </row>
    <row r="274" spans="1:3" x14ac:dyDescent="0.3">
      <c r="A274">
        <v>9161417420</v>
      </c>
      <c r="B274" t="s">
        <v>866</v>
      </c>
      <c r="C274">
        <v>795.32</v>
      </c>
    </row>
    <row r="275" spans="1:3" x14ac:dyDescent="0.3">
      <c r="A275">
        <v>7884420315</v>
      </c>
      <c r="B275" t="s">
        <v>2341</v>
      </c>
      <c r="C275">
        <v>395.59</v>
      </c>
    </row>
    <row r="276" spans="1:3" x14ac:dyDescent="0.3">
      <c r="A276">
        <v>9201458699</v>
      </c>
      <c r="B276" t="s">
        <v>716</v>
      </c>
      <c r="C276">
        <v>714.04</v>
      </c>
    </row>
    <row r="277" spans="1:3" x14ac:dyDescent="0.3">
      <c r="A277">
        <v>997752452</v>
      </c>
      <c r="B277" t="s">
        <v>1732</v>
      </c>
      <c r="C277">
        <v>500.42</v>
      </c>
    </row>
    <row r="278" spans="1:3" x14ac:dyDescent="0.3">
      <c r="A278">
        <v>6999654738</v>
      </c>
      <c r="B278" t="s">
        <v>2843</v>
      </c>
      <c r="C278">
        <v>489.55</v>
      </c>
    </row>
    <row r="279" spans="1:3" x14ac:dyDescent="0.3">
      <c r="A279">
        <v>9995517304</v>
      </c>
      <c r="B279" t="s">
        <v>268</v>
      </c>
      <c r="C279">
        <v>373.01</v>
      </c>
    </row>
    <row r="280" spans="1:3" x14ac:dyDescent="0.3">
      <c r="A280">
        <v>5184232844</v>
      </c>
      <c r="B280" t="s">
        <v>2930</v>
      </c>
      <c r="C280">
        <v>155.12</v>
      </c>
    </row>
    <row r="281" spans="1:3" x14ac:dyDescent="0.3">
      <c r="A281">
        <v>3613812955</v>
      </c>
      <c r="B281" t="s">
        <v>1767</v>
      </c>
      <c r="C281">
        <v>766.82</v>
      </c>
    </row>
    <row r="282" spans="1:3" x14ac:dyDescent="0.3">
      <c r="A282">
        <v>864950101</v>
      </c>
      <c r="B282" t="s">
        <v>811</v>
      </c>
      <c r="C282">
        <v>148.97999999999999</v>
      </c>
    </row>
    <row r="283" spans="1:3" x14ac:dyDescent="0.3">
      <c r="A283">
        <v>4884596677</v>
      </c>
      <c r="B283" t="s">
        <v>708</v>
      </c>
      <c r="C283">
        <v>715.6</v>
      </c>
    </row>
    <row r="284" spans="1:3" x14ac:dyDescent="0.3">
      <c r="A284">
        <v>3713216419</v>
      </c>
      <c r="B284" t="s">
        <v>878</v>
      </c>
      <c r="C284">
        <v>1273.1600000000001</v>
      </c>
    </row>
    <row r="285" spans="1:3" x14ac:dyDescent="0.3">
      <c r="A285">
        <v>6230909523</v>
      </c>
      <c r="B285" t="s">
        <v>3629</v>
      </c>
      <c r="C285">
        <v>364.64</v>
      </c>
    </row>
    <row r="286" spans="1:3" x14ac:dyDescent="0.3">
      <c r="A286">
        <v>5149130222</v>
      </c>
      <c r="B286" t="s">
        <v>484</v>
      </c>
      <c r="C286">
        <v>687.11</v>
      </c>
    </row>
    <row r="287" spans="1:3" x14ac:dyDescent="0.3">
      <c r="A287">
        <v>3515482588</v>
      </c>
      <c r="B287" t="s">
        <v>3127</v>
      </c>
      <c r="C287">
        <v>758.74</v>
      </c>
    </row>
    <row r="288" spans="1:3" x14ac:dyDescent="0.3">
      <c r="A288">
        <v>4111106328</v>
      </c>
      <c r="B288" t="s">
        <v>3081</v>
      </c>
      <c r="C288">
        <v>949.99</v>
      </c>
    </row>
    <row r="289" spans="1:3" x14ac:dyDescent="0.3">
      <c r="A289">
        <v>5101497958</v>
      </c>
      <c r="B289" t="s">
        <v>1419</v>
      </c>
      <c r="C289">
        <v>1024.3499999999999</v>
      </c>
    </row>
    <row r="290" spans="1:3" x14ac:dyDescent="0.3">
      <c r="A290">
        <v>2991853190</v>
      </c>
      <c r="B290" t="s">
        <v>2154</v>
      </c>
      <c r="C290">
        <v>572.35</v>
      </c>
    </row>
    <row r="291" spans="1:3" x14ac:dyDescent="0.3">
      <c r="A291">
        <v>1541097141</v>
      </c>
      <c r="B291" t="s">
        <v>1843</v>
      </c>
      <c r="C291">
        <v>565.79</v>
      </c>
    </row>
    <row r="292" spans="1:3" x14ac:dyDescent="0.3">
      <c r="A292">
        <v>5809681961</v>
      </c>
      <c r="B292" t="s">
        <v>2692</v>
      </c>
      <c r="C292">
        <v>1109.73</v>
      </c>
    </row>
    <row r="293" spans="1:3" x14ac:dyDescent="0.3">
      <c r="A293">
        <v>2806487099</v>
      </c>
      <c r="B293" t="s">
        <v>867</v>
      </c>
      <c r="C293">
        <v>1206.33</v>
      </c>
    </row>
    <row r="294" spans="1:3" x14ac:dyDescent="0.3">
      <c r="A294">
        <v>9677829389</v>
      </c>
      <c r="B294" t="s">
        <v>2160</v>
      </c>
      <c r="C294">
        <v>813.81</v>
      </c>
    </row>
    <row r="295" spans="1:3" x14ac:dyDescent="0.3">
      <c r="A295">
        <v>6947532997</v>
      </c>
      <c r="B295" t="s">
        <v>587</v>
      </c>
      <c r="C295">
        <v>720.9</v>
      </c>
    </row>
    <row r="296" spans="1:3" x14ac:dyDescent="0.3">
      <c r="A296">
        <v>6542197702</v>
      </c>
      <c r="B296" t="s">
        <v>2781</v>
      </c>
      <c r="C296">
        <v>1256.9000000000001</v>
      </c>
    </row>
    <row r="297" spans="1:3" x14ac:dyDescent="0.3">
      <c r="A297">
        <v>8124964337</v>
      </c>
      <c r="B297" t="s">
        <v>2059</v>
      </c>
      <c r="C297">
        <v>1201.8900000000001</v>
      </c>
    </row>
    <row r="298" spans="1:3" x14ac:dyDescent="0.3">
      <c r="A298">
        <v>6756763596</v>
      </c>
      <c r="B298" t="s">
        <v>3226</v>
      </c>
      <c r="C298">
        <v>1311.14</v>
      </c>
    </row>
    <row r="299" spans="1:3" x14ac:dyDescent="0.3">
      <c r="A299">
        <v>9218476780</v>
      </c>
      <c r="B299" t="s">
        <v>3737</v>
      </c>
      <c r="C299">
        <v>1261.32</v>
      </c>
    </row>
    <row r="300" spans="1:3" x14ac:dyDescent="0.3">
      <c r="A300">
        <v>145232215</v>
      </c>
      <c r="B300" t="s">
        <v>1256</v>
      </c>
      <c r="C300">
        <v>588.04</v>
      </c>
    </row>
    <row r="301" spans="1:3" x14ac:dyDescent="0.3">
      <c r="A301">
        <v>4062550420</v>
      </c>
      <c r="B301" t="s">
        <v>2901</v>
      </c>
      <c r="C301">
        <v>594.04</v>
      </c>
    </row>
    <row r="302" spans="1:3" x14ac:dyDescent="0.3">
      <c r="A302">
        <v>7767675059</v>
      </c>
      <c r="B302" t="s">
        <v>3015</v>
      </c>
      <c r="C302">
        <v>500.07</v>
      </c>
    </row>
    <row r="303" spans="1:3" x14ac:dyDescent="0.3">
      <c r="A303">
        <v>8855228033</v>
      </c>
      <c r="B303" t="s">
        <v>3687</v>
      </c>
      <c r="C303">
        <v>760.74</v>
      </c>
    </row>
    <row r="304" spans="1:3" x14ac:dyDescent="0.3">
      <c r="A304">
        <v>4286125571</v>
      </c>
      <c r="B304" t="s">
        <v>1371</v>
      </c>
      <c r="C304">
        <v>1239.83</v>
      </c>
    </row>
    <row r="305" spans="1:3" x14ac:dyDescent="0.3">
      <c r="A305">
        <v>31658818</v>
      </c>
      <c r="B305" t="s">
        <v>3740</v>
      </c>
      <c r="C305">
        <v>942.17</v>
      </c>
    </row>
    <row r="306" spans="1:3" x14ac:dyDescent="0.3">
      <c r="A306">
        <v>2602400089</v>
      </c>
      <c r="B306" t="s">
        <v>52</v>
      </c>
      <c r="C306">
        <v>920.12</v>
      </c>
    </row>
    <row r="307" spans="1:3" x14ac:dyDescent="0.3">
      <c r="A307">
        <v>6804098709</v>
      </c>
      <c r="B307" t="s">
        <v>3403</v>
      </c>
      <c r="C307">
        <v>1214.1600000000001</v>
      </c>
    </row>
    <row r="308" spans="1:3" x14ac:dyDescent="0.3">
      <c r="A308">
        <v>5959252252</v>
      </c>
      <c r="B308" t="s">
        <v>1466</v>
      </c>
      <c r="C308">
        <v>832.72</v>
      </c>
    </row>
    <row r="309" spans="1:3" x14ac:dyDescent="0.3">
      <c r="A309">
        <v>8097547443</v>
      </c>
      <c r="B309" t="s">
        <v>2878</v>
      </c>
      <c r="C309">
        <v>384.56</v>
      </c>
    </row>
    <row r="310" spans="1:3" x14ac:dyDescent="0.3">
      <c r="A310">
        <v>6172361503</v>
      </c>
      <c r="B310" t="s">
        <v>2496</v>
      </c>
      <c r="C310">
        <v>1330.73</v>
      </c>
    </row>
    <row r="311" spans="1:3" x14ac:dyDescent="0.3">
      <c r="A311">
        <v>7361820141</v>
      </c>
      <c r="B311" t="s">
        <v>482</v>
      </c>
      <c r="C311">
        <v>1213.1300000000001</v>
      </c>
    </row>
    <row r="312" spans="1:3" x14ac:dyDescent="0.3">
      <c r="A312">
        <v>4584433656</v>
      </c>
      <c r="B312" t="s">
        <v>1029</v>
      </c>
      <c r="C312">
        <v>362.91</v>
      </c>
    </row>
    <row r="313" spans="1:3" x14ac:dyDescent="0.3">
      <c r="A313">
        <v>2303772679</v>
      </c>
      <c r="B313" t="s">
        <v>3441</v>
      </c>
      <c r="C313">
        <v>756.06</v>
      </c>
    </row>
    <row r="314" spans="1:3" x14ac:dyDescent="0.3">
      <c r="A314">
        <v>2692148633</v>
      </c>
      <c r="B314" t="s">
        <v>2577</v>
      </c>
      <c r="C314">
        <v>389.32</v>
      </c>
    </row>
    <row r="315" spans="1:3" x14ac:dyDescent="0.3">
      <c r="A315">
        <v>9546000216</v>
      </c>
      <c r="B315" t="s">
        <v>3261</v>
      </c>
      <c r="C315">
        <v>1214.42</v>
      </c>
    </row>
    <row r="316" spans="1:3" x14ac:dyDescent="0.3">
      <c r="A316">
        <v>5667191471</v>
      </c>
      <c r="B316" t="s">
        <v>330</v>
      </c>
      <c r="C316">
        <v>95.33</v>
      </c>
    </row>
    <row r="317" spans="1:3" x14ac:dyDescent="0.3">
      <c r="A317">
        <v>5158133581</v>
      </c>
      <c r="B317" t="s">
        <v>3033</v>
      </c>
      <c r="C317">
        <v>677.69</v>
      </c>
    </row>
    <row r="318" spans="1:3" x14ac:dyDescent="0.3">
      <c r="A318">
        <v>1054641384</v>
      </c>
      <c r="B318" t="s">
        <v>429</v>
      </c>
      <c r="C318">
        <v>883.83</v>
      </c>
    </row>
    <row r="319" spans="1:3" x14ac:dyDescent="0.3">
      <c r="A319">
        <v>35883031</v>
      </c>
      <c r="B319" t="s">
        <v>1130</v>
      </c>
      <c r="C319">
        <v>41.42</v>
      </c>
    </row>
    <row r="320" spans="1:3" x14ac:dyDescent="0.3">
      <c r="A320">
        <v>6377454969</v>
      </c>
      <c r="B320" t="s">
        <v>3298</v>
      </c>
      <c r="C320">
        <v>624.53</v>
      </c>
    </row>
    <row r="321" spans="1:3" x14ac:dyDescent="0.3">
      <c r="A321">
        <v>4208267731</v>
      </c>
      <c r="B321" t="s">
        <v>769</v>
      </c>
      <c r="C321">
        <v>253.84</v>
      </c>
    </row>
    <row r="322" spans="1:3" x14ac:dyDescent="0.3">
      <c r="A322">
        <v>3308024530</v>
      </c>
      <c r="B322" t="s">
        <v>2333</v>
      </c>
      <c r="C322">
        <v>411.7</v>
      </c>
    </row>
    <row r="323" spans="1:3" x14ac:dyDescent="0.3">
      <c r="A323">
        <v>2830733313</v>
      </c>
      <c r="B323" t="s">
        <v>2075</v>
      </c>
      <c r="C323">
        <v>1243.99</v>
      </c>
    </row>
    <row r="324" spans="1:3" x14ac:dyDescent="0.3">
      <c r="A324">
        <v>6682316190</v>
      </c>
      <c r="B324" t="s">
        <v>1543</v>
      </c>
      <c r="C324">
        <v>516.99</v>
      </c>
    </row>
    <row r="325" spans="1:3" x14ac:dyDescent="0.3">
      <c r="A325">
        <v>7352762209</v>
      </c>
      <c r="B325" t="s">
        <v>2813</v>
      </c>
      <c r="C325">
        <v>612.79</v>
      </c>
    </row>
    <row r="326" spans="1:3" x14ac:dyDescent="0.3">
      <c r="A326">
        <v>4571779904</v>
      </c>
      <c r="B326" t="s">
        <v>2317</v>
      </c>
      <c r="C326">
        <v>177.51</v>
      </c>
    </row>
    <row r="327" spans="1:3" x14ac:dyDescent="0.3">
      <c r="A327">
        <v>1192549497</v>
      </c>
      <c r="B327" t="s">
        <v>138</v>
      </c>
      <c r="C327">
        <v>1089.07</v>
      </c>
    </row>
    <row r="328" spans="1:3" x14ac:dyDescent="0.3">
      <c r="A328">
        <v>6053696897</v>
      </c>
      <c r="B328" t="s">
        <v>2604</v>
      </c>
      <c r="C328">
        <v>560.67999999999995</v>
      </c>
    </row>
    <row r="329" spans="1:3" x14ac:dyDescent="0.3">
      <c r="A329">
        <v>580696766</v>
      </c>
      <c r="B329" t="s">
        <v>3857</v>
      </c>
      <c r="C329">
        <v>1102.57</v>
      </c>
    </row>
    <row r="330" spans="1:3" x14ac:dyDescent="0.3">
      <c r="A330">
        <v>7415227851</v>
      </c>
      <c r="B330" t="s">
        <v>1316</v>
      </c>
      <c r="C330">
        <v>496.34</v>
      </c>
    </row>
    <row r="331" spans="1:3" x14ac:dyDescent="0.3">
      <c r="A331">
        <v>1505648945</v>
      </c>
      <c r="B331" t="s">
        <v>680</v>
      </c>
      <c r="C331">
        <v>1318.27</v>
      </c>
    </row>
    <row r="332" spans="1:3" x14ac:dyDescent="0.3">
      <c r="A332">
        <v>1621555204</v>
      </c>
      <c r="B332" t="s">
        <v>1579</v>
      </c>
      <c r="C332">
        <v>84.6</v>
      </c>
    </row>
    <row r="333" spans="1:3" x14ac:dyDescent="0.3">
      <c r="A333">
        <v>8795736339</v>
      </c>
      <c r="B333" t="s">
        <v>51</v>
      </c>
      <c r="C333">
        <v>1248.3699999999999</v>
      </c>
    </row>
    <row r="334" spans="1:3" x14ac:dyDescent="0.3">
      <c r="A334">
        <v>1526290795</v>
      </c>
      <c r="B334" t="s">
        <v>3683</v>
      </c>
      <c r="C334">
        <v>896.62</v>
      </c>
    </row>
    <row r="335" spans="1:3" x14ac:dyDescent="0.3">
      <c r="A335">
        <v>5184411227</v>
      </c>
      <c r="B335" t="s">
        <v>1026</v>
      </c>
      <c r="C335">
        <v>480.8</v>
      </c>
    </row>
    <row r="336" spans="1:3" x14ac:dyDescent="0.3">
      <c r="A336">
        <v>4853163441</v>
      </c>
      <c r="B336" t="s">
        <v>472</v>
      </c>
      <c r="C336">
        <v>282.74</v>
      </c>
    </row>
    <row r="337" spans="1:3" x14ac:dyDescent="0.3">
      <c r="A337">
        <v>9839612638</v>
      </c>
      <c r="B337" t="s">
        <v>818</v>
      </c>
      <c r="C337">
        <v>1244.25</v>
      </c>
    </row>
    <row r="338" spans="1:3" x14ac:dyDescent="0.3">
      <c r="A338">
        <v>6059466619</v>
      </c>
      <c r="B338" t="s">
        <v>816</v>
      </c>
      <c r="C338">
        <v>1232.95</v>
      </c>
    </row>
    <row r="339" spans="1:3" x14ac:dyDescent="0.3">
      <c r="A339">
        <v>7661392301</v>
      </c>
      <c r="B339" t="s">
        <v>419</v>
      </c>
      <c r="C339">
        <v>895.4</v>
      </c>
    </row>
    <row r="340" spans="1:3" x14ac:dyDescent="0.3">
      <c r="A340">
        <v>1863328088</v>
      </c>
      <c r="B340" t="s">
        <v>487</v>
      </c>
      <c r="C340">
        <v>133.21</v>
      </c>
    </row>
    <row r="341" spans="1:3" x14ac:dyDescent="0.3">
      <c r="A341">
        <v>7106914074</v>
      </c>
      <c r="B341" t="s">
        <v>72</v>
      </c>
      <c r="C341">
        <v>1141.79</v>
      </c>
    </row>
    <row r="342" spans="1:3" x14ac:dyDescent="0.3">
      <c r="A342">
        <v>6557577116</v>
      </c>
      <c r="B342" t="s">
        <v>1500</v>
      </c>
      <c r="C342">
        <v>865.08</v>
      </c>
    </row>
    <row r="343" spans="1:3" x14ac:dyDescent="0.3">
      <c r="A343">
        <v>1247240440</v>
      </c>
      <c r="B343" t="s">
        <v>3021</v>
      </c>
      <c r="C343">
        <v>817.53</v>
      </c>
    </row>
    <row r="344" spans="1:3" x14ac:dyDescent="0.3">
      <c r="A344">
        <v>5688313622</v>
      </c>
      <c r="B344" t="s">
        <v>2940</v>
      </c>
      <c r="C344">
        <v>1111.6600000000001</v>
      </c>
    </row>
    <row r="345" spans="1:3" x14ac:dyDescent="0.3">
      <c r="A345">
        <v>890571697</v>
      </c>
      <c r="B345" t="s">
        <v>3120</v>
      </c>
      <c r="C345">
        <v>819.3</v>
      </c>
    </row>
    <row r="346" spans="1:3" x14ac:dyDescent="0.3">
      <c r="A346">
        <v>3183537880</v>
      </c>
      <c r="B346" t="s">
        <v>1987</v>
      </c>
      <c r="C346">
        <v>665.25</v>
      </c>
    </row>
    <row r="347" spans="1:3" x14ac:dyDescent="0.3">
      <c r="A347">
        <v>7113364273</v>
      </c>
      <c r="B347" t="s">
        <v>2450</v>
      </c>
      <c r="C347">
        <v>715.45</v>
      </c>
    </row>
    <row r="348" spans="1:3" x14ac:dyDescent="0.3">
      <c r="A348">
        <v>4461377555</v>
      </c>
      <c r="B348" t="s">
        <v>1643</v>
      </c>
      <c r="C348">
        <v>192.44</v>
      </c>
    </row>
    <row r="349" spans="1:3" x14ac:dyDescent="0.3">
      <c r="A349">
        <v>8077483773</v>
      </c>
      <c r="B349" t="s">
        <v>1202</v>
      </c>
      <c r="C349">
        <v>387.3</v>
      </c>
    </row>
    <row r="350" spans="1:3" x14ac:dyDescent="0.3">
      <c r="A350">
        <v>4110435517</v>
      </c>
      <c r="B350" t="s">
        <v>459</v>
      </c>
      <c r="C350">
        <v>756.32</v>
      </c>
    </row>
    <row r="351" spans="1:3" x14ac:dyDescent="0.3">
      <c r="A351">
        <v>7756466621</v>
      </c>
      <c r="B351" t="s">
        <v>2506</v>
      </c>
      <c r="C351">
        <v>1008.78</v>
      </c>
    </row>
    <row r="352" spans="1:3" x14ac:dyDescent="0.3">
      <c r="A352">
        <v>7986000499</v>
      </c>
      <c r="B352" t="s">
        <v>591</v>
      </c>
      <c r="C352">
        <v>59.89</v>
      </c>
    </row>
    <row r="353" spans="1:3" x14ac:dyDescent="0.3">
      <c r="A353">
        <v>50859614</v>
      </c>
      <c r="B353" t="s">
        <v>472</v>
      </c>
      <c r="C353">
        <v>282.41000000000003</v>
      </c>
    </row>
    <row r="354" spans="1:3" x14ac:dyDescent="0.3">
      <c r="A354">
        <v>1511186397</v>
      </c>
      <c r="B354" t="s">
        <v>2608</v>
      </c>
      <c r="C354">
        <v>613.37</v>
      </c>
    </row>
    <row r="355" spans="1:3" x14ac:dyDescent="0.3">
      <c r="A355">
        <v>9517872702</v>
      </c>
      <c r="B355" t="s">
        <v>2386</v>
      </c>
      <c r="C355">
        <v>517.48</v>
      </c>
    </row>
    <row r="356" spans="1:3" x14ac:dyDescent="0.3">
      <c r="A356">
        <v>1460133622</v>
      </c>
      <c r="B356" t="s">
        <v>3310</v>
      </c>
      <c r="C356">
        <v>918.17</v>
      </c>
    </row>
    <row r="357" spans="1:3" x14ac:dyDescent="0.3">
      <c r="A357">
        <v>3280283331</v>
      </c>
      <c r="B357" t="s">
        <v>1006</v>
      </c>
      <c r="C357">
        <v>922.5</v>
      </c>
    </row>
    <row r="358" spans="1:3" x14ac:dyDescent="0.3">
      <c r="A358">
        <v>5200198722</v>
      </c>
      <c r="B358" t="s">
        <v>1326</v>
      </c>
      <c r="C358">
        <v>778.69</v>
      </c>
    </row>
    <row r="359" spans="1:3" x14ac:dyDescent="0.3">
      <c r="A359">
        <v>171474747</v>
      </c>
      <c r="B359" t="s">
        <v>1184</v>
      </c>
      <c r="C359">
        <v>914.06</v>
      </c>
    </row>
    <row r="360" spans="1:3" x14ac:dyDescent="0.3">
      <c r="A360">
        <v>5625507000</v>
      </c>
      <c r="B360" t="s">
        <v>152</v>
      </c>
      <c r="C360">
        <v>453.01</v>
      </c>
    </row>
    <row r="361" spans="1:3" x14ac:dyDescent="0.3">
      <c r="A361">
        <v>9879418514</v>
      </c>
      <c r="B361" t="s">
        <v>3234</v>
      </c>
      <c r="C361">
        <v>223.32</v>
      </c>
    </row>
    <row r="362" spans="1:3" x14ac:dyDescent="0.3">
      <c r="A362">
        <v>2679892444</v>
      </c>
      <c r="B362" t="s">
        <v>3778</v>
      </c>
      <c r="C362">
        <v>385.34</v>
      </c>
    </row>
    <row r="363" spans="1:3" x14ac:dyDescent="0.3">
      <c r="A363">
        <v>2429594484</v>
      </c>
      <c r="B363" t="s">
        <v>3271</v>
      </c>
      <c r="C363">
        <v>266.39</v>
      </c>
    </row>
    <row r="364" spans="1:3" x14ac:dyDescent="0.3">
      <c r="A364">
        <v>1817536202</v>
      </c>
      <c r="B364" t="s">
        <v>1041</v>
      </c>
      <c r="C364">
        <v>1353.94</v>
      </c>
    </row>
    <row r="365" spans="1:3" x14ac:dyDescent="0.3">
      <c r="A365">
        <v>841865916</v>
      </c>
      <c r="B365" t="s">
        <v>2468</v>
      </c>
      <c r="C365">
        <v>416.99</v>
      </c>
    </row>
    <row r="366" spans="1:3" x14ac:dyDescent="0.3">
      <c r="A366">
        <v>1175343621</v>
      </c>
      <c r="B366" t="s">
        <v>344</v>
      </c>
      <c r="C366">
        <v>1062.1099999999999</v>
      </c>
    </row>
    <row r="367" spans="1:3" x14ac:dyDescent="0.3">
      <c r="A367">
        <v>2831197838</v>
      </c>
      <c r="B367" t="s">
        <v>1107</v>
      </c>
      <c r="C367">
        <v>671.1</v>
      </c>
    </row>
    <row r="368" spans="1:3" x14ac:dyDescent="0.3">
      <c r="A368">
        <v>4444396641</v>
      </c>
      <c r="B368" t="s">
        <v>573</v>
      </c>
      <c r="C368">
        <v>1319.76</v>
      </c>
    </row>
    <row r="369" spans="1:3" x14ac:dyDescent="0.3">
      <c r="A369">
        <v>4560166514</v>
      </c>
      <c r="B369" t="s">
        <v>1403</v>
      </c>
      <c r="C369">
        <v>1060.8699999999999</v>
      </c>
    </row>
    <row r="370" spans="1:3" x14ac:dyDescent="0.3">
      <c r="A370">
        <v>3728084510</v>
      </c>
      <c r="B370" t="s">
        <v>658</v>
      </c>
      <c r="C370">
        <v>440.11</v>
      </c>
    </row>
    <row r="371" spans="1:3" x14ac:dyDescent="0.3">
      <c r="A371">
        <v>3289332064</v>
      </c>
      <c r="B371" t="s">
        <v>503</v>
      </c>
      <c r="C371">
        <v>237.57</v>
      </c>
    </row>
    <row r="372" spans="1:3" x14ac:dyDescent="0.3">
      <c r="A372">
        <v>2505186920</v>
      </c>
      <c r="B372" t="s">
        <v>778</v>
      </c>
      <c r="C372">
        <v>525.72</v>
      </c>
    </row>
    <row r="373" spans="1:3" x14ac:dyDescent="0.3">
      <c r="A373">
        <v>8856873999</v>
      </c>
      <c r="B373" t="s">
        <v>3645</v>
      </c>
      <c r="C373">
        <v>238.99</v>
      </c>
    </row>
    <row r="374" spans="1:3" x14ac:dyDescent="0.3">
      <c r="A374">
        <v>3460899321</v>
      </c>
      <c r="B374" t="s">
        <v>1496</v>
      </c>
      <c r="C374">
        <v>1282.47</v>
      </c>
    </row>
    <row r="375" spans="1:3" x14ac:dyDescent="0.3">
      <c r="A375">
        <v>4248338069</v>
      </c>
      <c r="B375" t="s">
        <v>3769</v>
      </c>
      <c r="C375">
        <v>428.64</v>
      </c>
    </row>
    <row r="376" spans="1:3" x14ac:dyDescent="0.3">
      <c r="A376">
        <v>356343441</v>
      </c>
      <c r="B376" t="s">
        <v>1869</v>
      </c>
      <c r="C376">
        <v>1255.52</v>
      </c>
    </row>
    <row r="377" spans="1:3" x14ac:dyDescent="0.3">
      <c r="A377">
        <v>5870471146</v>
      </c>
      <c r="B377" t="s">
        <v>3151</v>
      </c>
      <c r="C377">
        <v>196.56</v>
      </c>
    </row>
    <row r="378" spans="1:3" x14ac:dyDescent="0.3">
      <c r="A378">
        <v>1705290311</v>
      </c>
      <c r="B378" t="s">
        <v>3362</v>
      </c>
      <c r="C378">
        <v>543.66</v>
      </c>
    </row>
    <row r="379" spans="1:3" x14ac:dyDescent="0.3">
      <c r="A379">
        <v>3845508284</v>
      </c>
      <c r="B379" t="s">
        <v>447</v>
      </c>
      <c r="C379">
        <v>935.14</v>
      </c>
    </row>
    <row r="380" spans="1:3" x14ac:dyDescent="0.3">
      <c r="A380">
        <v>7177662447</v>
      </c>
      <c r="B380" t="s">
        <v>2063</v>
      </c>
      <c r="C380">
        <v>959.8</v>
      </c>
    </row>
    <row r="381" spans="1:3" x14ac:dyDescent="0.3">
      <c r="A381">
        <v>1647515622</v>
      </c>
      <c r="B381" t="s">
        <v>3041</v>
      </c>
      <c r="C381">
        <v>947.69</v>
      </c>
    </row>
    <row r="382" spans="1:3" x14ac:dyDescent="0.3">
      <c r="A382">
        <v>2451833354</v>
      </c>
      <c r="B382" t="s">
        <v>3272</v>
      </c>
      <c r="C382">
        <v>252.58</v>
      </c>
    </row>
    <row r="383" spans="1:3" x14ac:dyDescent="0.3">
      <c r="A383">
        <v>4452496104</v>
      </c>
      <c r="B383" t="s">
        <v>572</v>
      </c>
      <c r="C383">
        <v>1090.6300000000001</v>
      </c>
    </row>
    <row r="384" spans="1:3" x14ac:dyDescent="0.3">
      <c r="A384">
        <v>6279663239</v>
      </c>
      <c r="B384" t="s">
        <v>2629</v>
      </c>
      <c r="C384">
        <v>230.8</v>
      </c>
    </row>
    <row r="385" spans="1:3" x14ac:dyDescent="0.3">
      <c r="A385">
        <v>240313457</v>
      </c>
      <c r="B385" t="s">
        <v>3431</v>
      </c>
      <c r="C385">
        <v>881.89</v>
      </c>
    </row>
    <row r="386" spans="1:3" x14ac:dyDescent="0.3">
      <c r="A386">
        <v>3312128430</v>
      </c>
      <c r="B386" t="s">
        <v>203</v>
      </c>
      <c r="C386">
        <v>562.16</v>
      </c>
    </row>
    <row r="387" spans="1:3" x14ac:dyDescent="0.3">
      <c r="A387">
        <v>6150997010</v>
      </c>
      <c r="B387" t="s">
        <v>3249</v>
      </c>
      <c r="C387">
        <v>21.21</v>
      </c>
    </row>
    <row r="388" spans="1:3" x14ac:dyDescent="0.3">
      <c r="A388">
        <v>1887373232</v>
      </c>
      <c r="B388" t="s">
        <v>914</v>
      </c>
      <c r="C388">
        <v>1331.57</v>
      </c>
    </row>
    <row r="389" spans="1:3" x14ac:dyDescent="0.3">
      <c r="A389">
        <v>3082414067</v>
      </c>
      <c r="B389" t="s">
        <v>159</v>
      </c>
      <c r="C389">
        <v>985.82</v>
      </c>
    </row>
    <row r="390" spans="1:3" x14ac:dyDescent="0.3">
      <c r="A390">
        <v>3373101214</v>
      </c>
      <c r="B390" t="s">
        <v>3727</v>
      </c>
      <c r="C390">
        <v>561.45000000000005</v>
      </c>
    </row>
    <row r="391" spans="1:3" x14ac:dyDescent="0.3">
      <c r="A391">
        <v>5626935538</v>
      </c>
      <c r="B391" t="s">
        <v>1275</v>
      </c>
      <c r="C391">
        <v>181.13</v>
      </c>
    </row>
    <row r="392" spans="1:3" x14ac:dyDescent="0.3">
      <c r="A392">
        <v>2418858495</v>
      </c>
      <c r="B392" t="s">
        <v>1347</v>
      </c>
      <c r="C392">
        <v>196.84</v>
      </c>
    </row>
    <row r="393" spans="1:3" x14ac:dyDescent="0.3">
      <c r="A393">
        <v>6577953338</v>
      </c>
      <c r="B393" t="s">
        <v>2162</v>
      </c>
      <c r="C393">
        <v>353.76</v>
      </c>
    </row>
    <row r="394" spans="1:3" x14ac:dyDescent="0.3">
      <c r="A394">
        <v>7836411736</v>
      </c>
      <c r="B394" t="s">
        <v>1045</v>
      </c>
      <c r="C394">
        <v>692.36</v>
      </c>
    </row>
    <row r="395" spans="1:3" x14ac:dyDescent="0.3">
      <c r="A395">
        <v>3555152782</v>
      </c>
      <c r="B395" t="s">
        <v>1304</v>
      </c>
      <c r="C395">
        <v>1272.3699999999999</v>
      </c>
    </row>
    <row r="396" spans="1:3" x14ac:dyDescent="0.3">
      <c r="A396">
        <v>633778038</v>
      </c>
      <c r="B396" t="s">
        <v>2669</v>
      </c>
      <c r="C396">
        <v>826.92</v>
      </c>
    </row>
    <row r="397" spans="1:3" x14ac:dyDescent="0.3">
      <c r="A397">
        <v>2892752884</v>
      </c>
      <c r="B397" t="s">
        <v>3957</v>
      </c>
      <c r="C397">
        <v>309.93</v>
      </c>
    </row>
    <row r="398" spans="1:3" x14ac:dyDescent="0.3">
      <c r="A398">
        <v>4494021863</v>
      </c>
      <c r="B398" t="s">
        <v>2397</v>
      </c>
      <c r="C398">
        <v>406.6</v>
      </c>
    </row>
    <row r="399" spans="1:3" x14ac:dyDescent="0.3">
      <c r="A399">
        <v>6658746766</v>
      </c>
      <c r="B399" t="s">
        <v>2821</v>
      </c>
      <c r="C399">
        <v>518.69000000000005</v>
      </c>
    </row>
    <row r="400" spans="1:3" x14ac:dyDescent="0.3">
      <c r="A400">
        <v>9957541736</v>
      </c>
      <c r="B400" t="s">
        <v>3904</v>
      </c>
      <c r="C400">
        <v>746.8</v>
      </c>
    </row>
    <row r="401" spans="1:3" x14ac:dyDescent="0.3">
      <c r="A401">
        <v>2288687439</v>
      </c>
      <c r="B401" t="s">
        <v>3127</v>
      </c>
      <c r="C401">
        <v>209.95</v>
      </c>
    </row>
    <row r="402" spans="1:3" x14ac:dyDescent="0.3">
      <c r="A402">
        <v>5913844000</v>
      </c>
      <c r="B402" t="s">
        <v>1675</v>
      </c>
      <c r="C402">
        <v>335.2</v>
      </c>
    </row>
    <row r="403" spans="1:3" x14ac:dyDescent="0.3">
      <c r="A403">
        <v>4552626032</v>
      </c>
      <c r="B403" t="s">
        <v>1005</v>
      </c>
      <c r="C403">
        <v>754.13</v>
      </c>
    </row>
    <row r="404" spans="1:3" x14ac:dyDescent="0.3">
      <c r="A404">
        <v>8271362010</v>
      </c>
      <c r="B404" t="s">
        <v>2924</v>
      </c>
      <c r="C404">
        <v>119.51</v>
      </c>
    </row>
    <row r="405" spans="1:3" x14ac:dyDescent="0.3">
      <c r="A405">
        <v>478644850</v>
      </c>
      <c r="B405" t="s">
        <v>2633</v>
      </c>
      <c r="C405">
        <v>449.55</v>
      </c>
    </row>
    <row r="406" spans="1:3" x14ac:dyDescent="0.3">
      <c r="A406">
        <v>20166222</v>
      </c>
      <c r="B406" t="s">
        <v>1877</v>
      </c>
      <c r="C406">
        <v>898.97</v>
      </c>
    </row>
    <row r="407" spans="1:3" x14ac:dyDescent="0.3">
      <c r="A407">
        <v>5011228894</v>
      </c>
      <c r="B407" t="s">
        <v>3047</v>
      </c>
      <c r="C407">
        <v>885.89</v>
      </c>
    </row>
    <row r="408" spans="1:3" x14ac:dyDescent="0.3">
      <c r="A408">
        <v>6467791519</v>
      </c>
      <c r="B408" t="s">
        <v>1224</v>
      </c>
      <c r="C408">
        <v>1062.77</v>
      </c>
    </row>
    <row r="409" spans="1:3" x14ac:dyDescent="0.3">
      <c r="A409">
        <v>2592849894</v>
      </c>
      <c r="B409" t="s">
        <v>338</v>
      </c>
      <c r="C409">
        <v>225.08</v>
      </c>
    </row>
    <row r="410" spans="1:3" x14ac:dyDescent="0.3">
      <c r="A410">
        <v>2785872491</v>
      </c>
      <c r="B410" t="s">
        <v>3952</v>
      </c>
      <c r="C410">
        <v>396.98</v>
      </c>
    </row>
    <row r="411" spans="1:3" x14ac:dyDescent="0.3">
      <c r="A411">
        <v>9823510373</v>
      </c>
      <c r="B411" t="s">
        <v>1485</v>
      </c>
      <c r="C411">
        <v>1288.21</v>
      </c>
    </row>
    <row r="412" spans="1:3" x14ac:dyDescent="0.3">
      <c r="A412">
        <v>7715126492</v>
      </c>
      <c r="B412" t="s">
        <v>3154</v>
      </c>
      <c r="C412">
        <v>1218.8599999999999</v>
      </c>
    </row>
    <row r="413" spans="1:3" x14ac:dyDescent="0.3">
      <c r="A413">
        <v>5158950363</v>
      </c>
      <c r="B413" t="s">
        <v>2172</v>
      </c>
      <c r="C413">
        <v>25.29</v>
      </c>
    </row>
    <row r="414" spans="1:3" x14ac:dyDescent="0.3">
      <c r="A414">
        <v>3147780741</v>
      </c>
      <c r="B414" t="s">
        <v>1568</v>
      </c>
      <c r="C414">
        <v>422.54</v>
      </c>
    </row>
    <row r="415" spans="1:3" x14ac:dyDescent="0.3">
      <c r="A415">
        <v>2765165454</v>
      </c>
      <c r="B415" t="s">
        <v>2997</v>
      </c>
      <c r="C415">
        <v>28.05</v>
      </c>
    </row>
    <row r="416" spans="1:3" x14ac:dyDescent="0.3">
      <c r="A416">
        <v>7973614203</v>
      </c>
      <c r="B416" t="s">
        <v>3122</v>
      </c>
      <c r="C416">
        <v>1102.68</v>
      </c>
    </row>
    <row r="417" spans="1:3" x14ac:dyDescent="0.3">
      <c r="A417">
        <v>8097177350</v>
      </c>
      <c r="B417" t="s">
        <v>3519</v>
      </c>
      <c r="C417">
        <v>711.45</v>
      </c>
    </row>
    <row r="418" spans="1:3" x14ac:dyDescent="0.3">
      <c r="A418">
        <v>2213612082</v>
      </c>
      <c r="B418" t="s">
        <v>3478</v>
      </c>
      <c r="C418">
        <v>216.78</v>
      </c>
    </row>
    <row r="419" spans="1:3" x14ac:dyDescent="0.3">
      <c r="A419">
        <v>1467942785</v>
      </c>
      <c r="B419" t="s">
        <v>521</v>
      </c>
      <c r="C419">
        <v>1177.07</v>
      </c>
    </row>
    <row r="420" spans="1:3" x14ac:dyDescent="0.3">
      <c r="A420">
        <v>1374590940</v>
      </c>
      <c r="B420" t="s">
        <v>95</v>
      </c>
      <c r="C420">
        <v>557.03</v>
      </c>
    </row>
    <row r="421" spans="1:3" x14ac:dyDescent="0.3">
      <c r="A421">
        <v>6450138951</v>
      </c>
      <c r="B421" t="s">
        <v>997</v>
      </c>
      <c r="C421">
        <v>1253.6099999999999</v>
      </c>
    </row>
    <row r="422" spans="1:3" x14ac:dyDescent="0.3">
      <c r="A422">
        <v>4693486530</v>
      </c>
      <c r="B422" t="s">
        <v>3232</v>
      </c>
      <c r="C422">
        <v>1185.95</v>
      </c>
    </row>
    <row r="423" spans="1:3" x14ac:dyDescent="0.3">
      <c r="A423">
        <v>7124132805</v>
      </c>
      <c r="B423" t="s">
        <v>287</v>
      </c>
      <c r="C423">
        <v>1063.76</v>
      </c>
    </row>
    <row r="424" spans="1:3" x14ac:dyDescent="0.3">
      <c r="A424">
        <v>3940819050</v>
      </c>
      <c r="B424" t="s">
        <v>1513</v>
      </c>
      <c r="C424">
        <v>186</v>
      </c>
    </row>
    <row r="425" spans="1:3" x14ac:dyDescent="0.3">
      <c r="A425">
        <v>6047521528</v>
      </c>
      <c r="B425" t="s">
        <v>2156</v>
      </c>
      <c r="C425">
        <v>333.73</v>
      </c>
    </row>
    <row r="426" spans="1:3" x14ac:dyDescent="0.3">
      <c r="A426">
        <v>6137696822</v>
      </c>
      <c r="B426" t="s">
        <v>1794</v>
      </c>
      <c r="C426">
        <v>1320.48</v>
      </c>
    </row>
    <row r="427" spans="1:3" x14ac:dyDescent="0.3">
      <c r="A427">
        <v>620467836</v>
      </c>
      <c r="B427" t="s">
        <v>1233</v>
      </c>
      <c r="C427">
        <v>21.42</v>
      </c>
    </row>
    <row r="428" spans="1:3" x14ac:dyDescent="0.3">
      <c r="A428">
        <v>7519537473</v>
      </c>
      <c r="B428" t="s">
        <v>2634</v>
      </c>
      <c r="C428">
        <v>589.69000000000005</v>
      </c>
    </row>
    <row r="429" spans="1:3" x14ac:dyDescent="0.3">
      <c r="A429">
        <v>6634529236</v>
      </c>
      <c r="B429" t="s">
        <v>506</v>
      </c>
      <c r="C429">
        <v>918.7</v>
      </c>
    </row>
    <row r="430" spans="1:3" x14ac:dyDescent="0.3">
      <c r="A430">
        <v>8482901922</v>
      </c>
      <c r="B430" t="s">
        <v>2310</v>
      </c>
      <c r="C430">
        <v>324.45</v>
      </c>
    </row>
    <row r="431" spans="1:3" x14ac:dyDescent="0.3">
      <c r="A431">
        <v>1331541296</v>
      </c>
      <c r="B431" t="s">
        <v>2723</v>
      </c>
      <c r="C431">
        <v>459.09</v>
      </c>
    </row>
    <row r="432" spans="1:3" x14ac:dyDescent="0.3">
      <c r="A432">
        <v>616521352</v>
      </c>
      <c r="B432" t="s">
        <v>232</v>
      </c>
      <c r="C432">
        <v>1073.98</v>
      </c>
    </row>
    <row r="433" spans="1:3" x14ac:dyDescent="0.3">
      <c r="A433">
        <v>9969402734</v>
      </c>
      <c r="B433" t="s">
        <v>883</v>
      </c>
      <c r="C433">
        <v>81</v>
      </c>
    </row>
    <row r="434" spans="1:3" x14ac:dyDescent="0.3">
      <c r="A434">
        <v>3877965523</v>
      </c>
      <c r="B434" t="s">
        <v>1665</v>
      </c>
      <c r="C434">
        <v>723.52</v>
      </c>
    </row>
    <row r="435" spans="1:3" x14ac:dyDescent="0.3">
      <c r="A435">
        <v>6566008757</v>
      </c>
      <c r="B435" t="s">
        <v>3109</v>
      </c>
      <c r="C435">
        <v>464.45</v>
      </c>
    </row>
    <row r="436" spans="1:3" x14ac:dyDescent="0.3">
      <c r="A436">
        <v>8827315785</v>
      </c>
      <c r="B436" t="s">
        <v>697</v>
      </c>
      <c r="C436">
        <v>673.37</v>
      </c>
    </row>
    <row r="437" spans="1:3" x14ac:dyDescent="0.3">
      <c r="A437">
        <v>3463083612</v>
      </c>
      <c r="B437" t="s">
        <v>4131</v>
      </c>
      <c r="C437">
        <v>467.77</v>
      </c>
    </row>
    <row r="438" spans="1:3" x14ac:dyDescent="0.3">
      <c r="A438">
        <v>7943009575</v>
      </c>
      <c r="B438" t="s">
        <v>111</v>
      </c>
      <c r="C438">
        <v>869.89</v>
      </c>
    </row>
    <row r="439" spans="1:3" x14ac:dyDescent="0.3">
      <c r="A439">
        <v>6898503385</v>
      </c>
      <c r="B439" t="s">
        <v>2342</v>
      </c>
      <c r="C439">
        <v>702.19</v>
      </c>
    </row>
    <row r="440" spans="1:3" x14ac:dyDescent="0.3">
      <c r="A440">
        <v>1215771927</v>
      </c>
      <c r="B440" t="s">
        <v>3839</v>
      </c>
      <c r="C440">
        <v>401.88</v>
      </c>
    </row>
    <row r="441" spans="1:3" x14ac:dyDescent="0.3">
      <c r="A441">
        <v>2694589391</v>
      </c>
      <c r="B441" t="s">
        <v>678</v>
      </c>
      <c r="C441">
        <v>574.67999999999995</v>
      </c>
    </row>
    <row r="442" spans="1:3" x14ac:dyDescent="0.3">
      <c r="A442">
        <v>977680699</v>
      </c>
      <c r="B442" t="s">
        <v>1953</v>
      </c>
      <c r="C442">
        <v>258.72000000000003</v>
      </c>
    </row>
    <row r="443" spans="1:3" x14ac:dyDescent="0.3">
      <c r="A443">
        <v>6502285358</v>
      </c>
      <c r="B443" t="s">
        <v>814</v>
      </c>
      <c r="C443">
        <v>648.12</v>
      </c>
    </row>
    <row r="444" spans="1:3" x14ac:dyDescent="0.3">
      <c r="A444">
        <v>3461364157</v>
      </c>
      <c r="B444" t="s">
        <v>198</v>
      </c>
      <c r="C444">
        <v>97.77</v>
      </c>
    </row>
    <row r="445" spans="1:3" x14ac:dyDescent="0.3">
      <c r="A445">
        <v>8339194541</v>
      </c>
      <c r="B445" t="s">
        <v>2019</v>
      </c>
      <c r="C445">
        <v>388.73</v>
      </c>
    </row>
    <row r="446" spans="1:3" x14ac:dyDescent="0.3">
      <c r="A446">
        <v>4271732353</v>
      </c>
      <c r="B446" t="s">
        <v>762</v>
      </c>
      <c r="C446">
        <v>510.9</v>
      </c>
    </row>
    <row r="447" spans="1:3" x14ac:dyDescent="0.3">
      <c r="A447">
        <v>1472861724</v>
      </c>
      <c r="B447" t="s">
        <v>953</v>
      </c>
      <c r="C447">
        <v>589.76</v>
      </c>
    </row>
    <row r="448" spans="1:3" x14ac:dyDescent="0.3">
      <c r="A448">
        <v>5216932041</v>
      </c>
      <c r="B448" t="s">
        <v>1560</v>
      </c>
      <c r="C448">
        <v>457.29</v>
      </c>
    </row>
    <row r="449" spans="1:3" x14ac:dyDescent="0.3">
      <c r="A449">
        <v>249939983</v>
      </c>
      <c r="B449" t="s">
        <v>3299</v>
      </c>
      <c r="C449">
        <v>931.53</v>
      </c>
    </row>
    <row r="450" spans="1:3" x14ac:dyDescent="0.3">
      <c r="A450">
        <v>9562270053</v>
      </c>
      <c r="B450" t="s">
        <v>2969</v>
      </c>
      <c r="C450">
        <v>809.64</v>
      </c>
    </row>
    <row r="451" spans="1:3" x14ac:dyDescent="0.3">
      <c r="A451">
        <v>8226017458</v>
      </c>
      <c r="B451" t="s">
        <v>3514</v>
      </c>
      <c r="C451">
        <v>184.51</v>
      </c>
    </row>
    <row r="452" spans="1:3" x14ac:dyDescent="0.3">
      <c r="A452">
        <v>1360449893</v>
      </c>
      <c r="B452" t="s">
        <v>1063</v>
      </c>
      <c r="C452">
        <v>787.46</v>
      </c>
    </row>
    <row r="453" spans="1:3" x14ac:dyDescent="0.3">
      <c r="A453">
        <v>4620002620</v>
      </c>
      <c r="B453" t="s">
        <v>2783</v>
      </c>
      <c r="C453">
        <v>734.49</v>
      </c>
    </row>
    <row r="454" spans="1:3" x14ac:dyDescent="0.3">
      <c r="A454">
        <v>7646167360</v>
      </c>
      <c r="B454" t="s">
        <v>3335</v>
      </c>
      <c r="C454">
        <v>998.9</v>
      </c>
    </row>
    <row r="455" spans="1:3" x14ac:dyDescent="0.3">
      <c r="A455">
        <v>3896902848</v>
      </c>
      <c r="B455" t="s">
        <v>2805</v>
      </c>
      <c r="C455">
        <v>431.94</v>
      </c>
    </row>
    <row r="456" spans="1:3" x14ac:dyDescent="0.3">
      <c r="A456">
        <v>4382320278</v>
      </c>
      <c r="B456" t="s">
        <v>79</v>
      </c>
      <c r="C456">
        <v>154.31</v>
      </c>
    </row>
    <row r="457" spans="1:3" x14ac:dyDescent="0.3">
      <c r="A457">
        <v>8149939235</v>
      </c>
      <c r="B457" t="s">
        <v>2852</v>
      </c>
      <c r="C457">
        <v>980.83</v>
      </c>
    </row>
    <row r="458" spans="1:3" x14ac:dyDescent="0.3">
      <c r="A458">
        <v>6425120291</v>
      </c>
      <c r="B458" t="s">
        <v>3136</v>
      </c>
      <c r="C458">
        <v>873.37</v>
      </c>
    </row>
    <row r="459" spans="1:3" x14ac:dyDescent="0.3">
      <c r="A459">
        <v>9787770344</v>
      </c>
      <c r="B459" t="s">
        <v>1549</v>
      </c>
      <c r="C459">
        <v>378.49</v>
      </c>
    </row>
    <row r="460" spans="1:3" x14ac:dyDescent="0.3">
      <c r="A460">
        <v>8385244601</v>
      </c>
      <c r="B460" t="s">
        <v>3635</v>
      </c>
      <c r="C460">
        <v>532.99</v>
      </c>
    </row>
    <row r="461" spans="1:3" x14ac:dyDescent="0.3">
      <c r="A461">
        <v>905801550</v>
      </c>
      <c r="B461" t="s">
        <v>376</v>
      </c>
      <c r="C461">
        <v>1180.5</v>
      </c>
    </row>
    <row r="462" spans="1:3" x14ac:dyDescent="0.3">
      <c r="A462">
        <v>4627924422</v>
      </c>
      <c r="B462" t="s">
        <v>1627</v>
      </c>
      <c r="C462">
        <v>310.48</v>
      </c>
    </row>
    <row r="463" spans="1:3" x14ac:dyDescent="0.3">
      <c r="A463">
        <v>4405570453</v>
      </c>
      <c r="B463" t="s">
        <v>897</v>
      </c>
      <c r="C463">
        <v>941.61</v>
      </c>
    </row>
    <row r="464" spans="1:3" x14ac:dyDescent="0.3">
      <c r="A464">
        <v>6217551193</v>
      </c>
      <c r="B464" t="s">
        <v>3841</v>
      </c>
      <c r="C464">
        <v>1094.54</v>
      </c>
    </row>
    <row r="465" spans="1:3" x14ac:dyDescent="0.3">
      <c r="A465">
        <v>9786714730</v>
      </c>
      <c r="B465" t="s">
        <v>3999</v>
      </c>
      <c r="C465">
        <v>19.510000000000002</v>
      </c>
    </row>
    <row r="466" spans="1:3" x14ac:dyDescent="0.3">
      <c r="A466">
        <v>7244481561</v>
      </c>
      <c r="B466" t="s">
        <v>3984</v>
      </c>
      <c r="C466">
        <v>729.44</v>
      </c>
    </row>
    <row r="467" spans="1:3" x14ac:dyDescent="0.3">
      <c r="A467">
        <v>1844593302</v>
      </c>
      <c r="B467" t="s">
        <v>473</v>
      </c>
      <c r="C467">
        <v>790.65</v>
      </c>
    </row>
    <row r="468" spans="1:3" x14ac:dyDescent="0.3">
      <c r="A468">
        <v>2572233974</v>
      </c>
      <c r="B468" t="s">
        <v>1151</v>
      </c>
      <c r="C468">
        <v>759.1</v>
      </c>
    </row>
    <row r="469" spans="1:3" x14ac:dyDescent="0.3">
      <c r="A469">
        <v>1558370438</v>
      </c>
      <c r="B469" t="s">
        <v>301</v>
      </c>
      <c r="C469">
        <v>501.25</v>
      </c>
    </row>
    <row r="470" spans="1:3" x14ac:dyDescent="0.3">
      <c r="A470">
        <v>411650005</v>
      </c>
      <c r="B470" t="s">
        <v>314</v>
      </c>
      <c r="C470">
        <v>573.78</v>
      </c>
    </row>
    <row r="471" spans="1:3" x14ac:dyDescent="0.3">
      <c r="A471">
        <v>7901450534</v>
      </c>
      <c r="B471" t="s">
        <v>2653</v>
      </c>
      <c r="C471">
        <v>524.09</v>
      </c>
    </row>
    <row r="472" spans="1:3" x14ac:dyDescent="0.3">
      <c r="A472">
        <v>8662259350</v>
      </c>
      <c r="B472" t="s">
        <v>3997</v>
      </c>
      <c r="C472">
        <v>1050.73</v>
      </c>
    </row>
    <row r="473" spans="1:3" x14ac:dyDescent="0.3">
      <c r="A473">
        <v>1946806122</v>
      </c>
      <c r="B473" t="s">
        <v>1327</v>
      </c>
      <c r="C473">
        <v>1362.07</v>
      </c>
    </row>
    <row r="474" spans="1:3" x14ac:dyDescent="0.3">
      <c r="A474">
        <v>4482289508</v>
      </c>
      <c r="B474" t="s">
        <v>2358</v>
      </c>
      <c r="C474">
        <v>430.12</v>
      </c>
    </row>
    <row r="475" spans="1:3" x14ac:dyDescent="0.3">
      <c r="A475">
        <v>7196005640</v>
      </c>
      <c r="B475" t="s">
        <v>3640</v>
      </c>
      <c r="C475">
        <v>704.27</v>
      </c>
    </row>
    <row r="476" spans="1:3" x14ac:dyDescent="0.3">
      <c r="A476">
        <v>4577753315</v>
      </c>
      <c r="B476" t="s">
        <v>1609</v>
      </c>
      <c r="C476">
        <v>1134.3499999999999</v>
      </c>
    </row>
    <row r="477" spans="1:3" x14ac:dyDescent="0.3">
      <c r="A477">
        <v>9877846889</v>
      </c>
      <c r="B477" t="s">
        <v>1976</v>
      </c>
      <c r="C477">
        <v>707.49</v>
      </c>
    </row>
    <row r="478" spans="1:3" x14ac:dyDescent="0.3">
      <c r="A478">
        <v>9926365110</v>
      </c>
      <c r="B478" t="s">
        <v>3943</v>
      </c>
      <c r="C478">
        <v>225.5</v>
      </c>
    </row>
    <row r="479" spans="1:3" x14ac:dyDescent="0.3">
      <c r="A479">
        <v>8158537207</v>
      </c>
      <c r="B479" t="s">
        <v>2646</v>
      </c>
      <c r="C479">
        <v>426.02</v>
      </c>
    </row>
    <row r="480" spans="1:3" x14ac:dyDescent="0.3">
      <c r="A480">
        <v>2510348240</v>
      </c>
      <c r="B480" t="s">
        <v>714</v>
      </c>
      <c r="C480">
        <v>752.07</v>
      </c>
    </row>
    <row r="481" spans="1:3" x14ac:dyDescent="0.3">
      <c r="A481">
        <v>6386413775</v>
      </c>
      <c r="B481" t="s">
        <v>2768</v>
      </c>
      <c r="C481">
        <v>304.97000000000003</v>
      </c>
    </row>
    <row r="482" spans="1:3" x14ac:dyDescent="0.3">
      <c r="A482">
        <v>2313430355</v>
      </c>
      <c r="B482" t="s">
        <v>3797</v>
      </c>
      <c r="C482">
        <v>628.4</v>
      </c>
    </row>
    <row r="483" spans="1:3" x14ac:dyDescent="0.3">
      <c r="A483">
        <v>2485676072</v>
      </c>
      <c r="B483" t="s">
        <v>1947</v>
      </c>
      <c r="C483">
        <v>375.05</v>
      </c>
    </row>
    <row r="484" spans="1:3" x14ac:dyDescent="0.3">
      <c r="A484">
        <v>6124691129</v>
      </c>
      <c r="B484" t="s">
        <v>1834</v>
      </c>
      <c r="C484">
        <v>942.69</v>
      </c>
    </row>
    <row r="485" spans="1:3" x14ac:dyDescent="0.3">
      <c r="A485">
        <v>2751202792</v>
      </c>
      <c r="B485" t="s">
        <v>1792</v>
      </c>
      <c r="C485">
        <v>182.14</v>
      </c>
    </row>
    <row r="486" spans="1:3" x14ac:dyDescent="0.3">
      <c r="A486">
        <v>7177630345</v>
      </c>
      <c r="B486" t="s">
        <v>1506</v>
      </c>
      <c r="C486">
        <v>1194.4100000000001</v>
      </c>
    </row>
    <row r="487" spans="1:3" x14ac:dyDescent="0.3">
      <c r="A487">
        <v>8208771106</v>
      </c>
      <c r="B487" t="s">
        <v>3734</v>
      </c>
      <c r="C487">
        <v>1148.01</v>
      </c>
    </row>
    <row r="488" spans="1:3" x14ac:dyDescent="0.3">
      <c r="A488">
        <v>1188661912</v>
      </c>
      <c r="B488" t="s">
        <v>1978</v>
      </c>
      <c r="C488">
        <v>377.17</v>
      </c>
    </row>
    <row r="489" spans="1:3" x14ac:dyDescent="0.3">
      <c r="A489">
        <v>1245714433</v>
      </c>
      <c r="B489" t="s">
        <v>1220</v>
      </c>
      <c r="C489">
        <v>407.12</v>
      </c>
    </row>
    <row r="490" spans="1:3" x14ac:dyDescent="0.3">
      <c r="A490">
        <v>9842006206</v>
      </c>
      <c r="B490" t="s">
        <v>2800</v>
      </c>
      <c r="C490">
        <v>374.03</v>
      </c>
    </row>
    <row r="491" spans="1:3" x14ac:dyDescent="0.3">
      <c r="A491">
        <v>5551497090</v>
      </c>
      <c r="B491" t="s">
        <v>2391</v>
      </c>
      <c r="C491">
        <v>189.72</v>
      </c>
    </row>
    <row r="492" spans="1:3" x14ac:dyDescent="0.3">
      <c r="A492">
        <v>2714377240</v>
      </c>
      <c r="B492" t="s">
        <v>2328</v>
      </c>
      <c r="C492">
        <v>1225.93</v>
      </c>
    </row>
    <row r="493" spans="1:3" x14ac:dyDescent="0.3">
      <c r="A493">
        <v>4440122761</v>
      </c>
      <c r="B493" t="s">
        <v>1003</v>
      </c>
      <c r="C493">
        <v>1071.23</v>
      </c>
    </row>
    <row r="494" spans="1:3" x14ac:dyDescent="0.3">
      <c r="A494">
        <v>3962803973</v>
      </c>
      <c r="B494" t="s">
        <v>2542</v>
      </c>
      <c r="C494">
        <v>1383.88</v>
      </c>
    </row>
    <row r="495" spans="1:3" x14ac:dyDescent="0.3">
      <c r="A495">
        <v>1798243438</v>
      </c>
      <c r="B495" t="s">
        <v>2844</v>
      </c>
      <c r="C495">
        <v>568.53</v>
      </c>
    </row>
    <row r="496" spans="1:3" x14ac:dyDescent="0.3">
      <c r="A496">
        <v>3716823009</v>
      </c>
      <c r="B496" t="s">
        <v>1053</v>
      </c>
      <c r="C496">
        <v>840.82</v>
      </c>
    </row>
    <row r="497" spans="1:3" x14ac:dyDescent="0.3">
      <c r="A497">
        <v>933908817</v>
      </c>
      <c r="B497" t="s">
        <v>1270</v>
      </c>
      <c r="C497">
        <v>788.45</v>
      </c>
    </row>
    <row r="498" spans="1:3" x14ac:dyDescent="0.3">
      <c r="A498">
        <v>6261092679</v>
      </c>
      <c r="B498" t="s">
        <v>1667</v>
      </c>
      <c r="C498">
        <v>1110.23</v>
      </c>
    </row>
    <row r="499" spans="1:3" x14ac:dyDescent="0.3">
      <c r="A499">
        <v>4467444211</v>
      </c>
      <c r="B499" t="s">
        <v>2823</v>
      </c>
      <c r="C499">
        <v>1384</v>
      </c>
    </row>
    <row r="500" spans="1:3" x14ac:dyDescent="0.3">
      <c r="A500">
        <v>7306448830</v>
      </c>
      <c r="B500" t="s">
        <v>2208</v>
      </c>
      <c r="C500">
        <v>1005.42</v>
      </c>
    </row>
    <row r="501" spans="1:3" x14ac:dyDescent="0.3">
      <c r="A501">
        <v>3588116412</v>
      </c>
      <c r="B501" t="s">
        <v>3063</v>
      </c>
      <c r="C501">
        <v>1097.2</v>
      </c>
    </row>
    <row r="502" spans="1:3" x14ac:dyDescent="0.3">
      <c r="A502">
        <v>8255750886</v>
      </c>
      <c r="B502" t="s">
        <v>1972</v>
      </c>
      <c r="C502">
        <v>97.84</v>
      </c>
    </row>
    <row r="503" spans="1:3" x14ac:dyDescent="0.3">
      <c r="A503">
        <v>7429814958</v>
      </c>
      <c r="B503" t="s">
        <v>944</v>
      </c>
      <c r="C503">
        <v>1171.68</v>
      </c>
    </row>
    <row r="504" spans="1:3" x14ac:dyDescent="0.3">
      <c r="A504">
        <v>3867243629</v>
      </c>
      <c r="B504" t="s">
        <v>2528</v>
      </c>
      <c r="C504">
        <v>1104.43</v>
      </c>
    </row>
    <row r="505" spans="1:3" x14ac:dyDescent="0.3">
      <c r="A505">
        <v>1639378063</v>
      </c>
      <c r="B505" t="s">
        <v>2959</v>
      </c>
      <c r="C505">
        <v>215.52</v>
      </c>
    </row>
    <row r="506" spans="1:3" x14ac:dyDescent="0.3">
      <c r="A506">
        <v>6393646071</v>
      </c>
      <c r="B506" t="s">
        <v>2190</v>
      </c>
      <c r="C506">
        <v>1035.97</v>
      </c>
    </row>
    <row r="507" spans="1:3" x14ac:dyDescent="0.3">
      <c r="A507">
        <v>6231736651</v>
      </c>
      <c r="B507" t="s">
        <v>3945</v>
      </c>
      <c r="C507">
        <v>511.59</v>
      </c>
    </row>
    <row r="508" spans="1:3" x14ac:dyDescent="0.3">
      <c r="A508">
        <v>93756466</v>
      </c>
      <c r="B508" t="s">
        <v>993</v>
      </c>
      <c r="C508">
        <v>255.6</v>
      </c>
    </row>
    <row r="509" spans="1:3" x14ac:dyDescent="0.3">
      <c r="A509">
        <v>2385179854</v>
      </c>
      <c r="B509" t="s">
        <v>2103</v>
      </c>
      <c r="C509">
        <v>773.32</v>
      </c>
    </row>
    <row r="510" spans="1:3" x14ac:dyDescent="0.3">
      <c r="A510">
        <v>7842683284</v>
      </c>
      <c r="B510" t="s">
        <v>979</v>
      </c>
      <c r="C510">
        <v>807</v>
      </c>
    </row>
    <row r="511" spans="1:3" x14ac:dyDescent="0.3">
      <c r="A511">
        <v>4445601422</v>
      </c>
      <c r="B511" t="s">
        <v>3894</v>
      </c>
      <c r="C511">
        <v>291.57</v>
      </c>
    </row>
    <row r="512" spans="1:3" x14ac:dyDescent="0.3">
      <c r="A512">
        <v>5639087346</v>
      </c>
      <c r="B512" t="s">
        <v>799</v>
      </c>
      <c r="C512">
        <v>481</v>
      </c>
    </row>
    <row r="513" spans="1:3" x14ac:dyDescent="0.3">
      <c r="A513">
        <v>356526491</v>
      </c>
      <c r="B513" t="s">
        <v>2032</v>
      </c>
      <c r="C513">
        <v>726.32</v>
      </c>
    </row>
    <row r="514" spans="1:3" x14ac:dyDescent="0.3">
      <c r="A514">
        <v>8807090351</v>
      </c>
      <c r="B514" t="s">
        <v>674</v>
      </c>
      <c r="C514">
        <v>239.15</v>
      </c>
    </row>
    <row r="515" spans="1:3" x14ac:dyDescent="0.3">
      <c r="A515">
        <v>1635710170</v>
      </c>
      <c r="B515" t="s">
        <v>263</v>
      </c>
      <c r="C515">
        <v>233.12</v>
      </c>
    </row>
    <row r="516" spans="1:3" x14ac:dyDescent="0.3">
      <c r="A516">
        <v>3681554677</v>
      </c>
      <c r="B516" t="s">
        <v>3045</v>
      </c>
      <c r="C516">
        <v>343.75</v>
      </c>
    </row>
    <row r="517" spans="1:3" x14ac:dyDescent="0.3">
      <c r="A517">
        <v>4321125827</v>
      </c>
      <c r="B517" t="s">
        <v>3281</v>
      </c>
      <c r="C517">
        <v>755.75</v>
      </c>
    </row>
    <row r="518" spans="1:3" x14ac:dyDescent="0.3">
      <c r="A518">
        <v>6712795820</v>
      </c>
      <c r="B518" t="s">
        <v>2178</v>
      </c>
      <c r="C518">
        <v>42.84</v>
      </c>
    </row>
    <row r="519" spans="1:3" x14ac:dyDescent="0.3">
      <c r="A519">
        <v>2224270798</v>
      </c>
      <c r="B519" t="s">
        <v>1837</v>
      </c>
      <c r="C519">
        <v>924.77</v>
      </c>
    </row>
    <row r="520" spans="1:3" x14ac:dyDescent="0.3">
      <c r="A520">
        <v>5294343706</v>
      </c>
      <c r="B520" t="s">
        <v>2297</v>
      </c>
      <c r="C520">
        <v>186.37</v>
      </c>
    </row>
    <row r="521" spans="1:3" x14ac:dyDescent="0.3">
      <c r="A521">
        <v>9478751729</v>
      </c>
      <c r="B521" t="s">
        <v>282</v>
      </c>
      <c r="C521">
        <v>829.37</v>
      </c>
    </row>
    <row r="522" spans="1:3" x14ac:dyDescent="0.3">
      <c r="A522">
        <v>9387856128</v>
      </c>
      <c r="B522" t="s">
        <v>2433</v>
      </c>
      <c r="C522">
        <v>390.15</v>
      </c>
    </row>
    <row r="523" spans="1:3" x14ac:dyDescent="0.3">
      <c r="A523">
        <v>2201694318</v>
      </c>
      <c r="B523" t="s">
        <v>394</v>
      </c>
      <c r="C523">
        <v>206.2</v>
      </c>
    </row>
    <row r="524" spans="1:3" x14ac:dyDescent="0.3">
      <c r="A524">
        <v>1101272371</v>
      </c>
      <c r="B524" t="s">
        <v>3322</v>
      </c>
      <c r="C524">
        <v>660.53</v>
      </c>
    </row>
    <row r="525" spans="1:3" x14ac:dyDescent="0.3">
      <c r="A525">
        <v>6731029037</v>
      </c>
      <c r="B525" t="s">
        <v>2570</v>
      </c>
      <c r="C525">
        <v>534.98</v>
      </c>
    </row>
    <row r="526" spans="1:3" x14ac:dyDescent="0.3">
      <c r="A526">
        <v>2426752208</v>
      </c>
      <c r="B526" t="s">
        <v>2027</v>
      </c>
      <c r="C526">
        <v>152.54</v>
      </c>
    </row>
    <row r="527" spans="1:3" x14ac:dyDescent="0.3">
      <c r="A527">
        <v>4172953318</v>
      </c>
      <c r="B527" t="s">
        <v>3705</v>
      </c>
      <c r="C527">
        <v>233.39</v>
      </c>
    </row>
    <row r="528" spans="1:3" x14ac:dyDescent="0.3">
      <c r="A528">
        <v>7197956091</v>
      </c>
      <c r="B528" t="s">
        <v>877</v>
      </c>
      <c r="C528">
        <v>1132.83</v>
      </c>
    </row>
    <row r="529" spans="1:3" x14ac:dyDescent="0.3">
      <c r="A529">
        <v>1261789667</v>
      </c>
      <c r="B529" t="s">
        <v>1221</v>
      </c>
      <c r="C529">
        <v>1006.01</v>
      </c>
    </row>
    <row r="530" spans="1:3" x14ac:dyDescent="0.3">
      <c r="A530">
        <v>2020616957</v>
      </c>
      <c r="B530" t="s">
        <v>3305</v>
      </c>
      <c r="C530">
        <v>997.36</v>
      </c>
    </row>
    <row r="531" spans="1:3" x14ac:dyDescent="0.3">
      <c r="A531">
        <v>164257258</v>
      </c>
      <c r="B531" t="s">
        <v>3386</v>
      </c>
      <c r="C531">
        <v>29.55</v>
      </c>
    </row>
    <row r="532" spans="1:3" x14ac:dyDescent="0.3">
      <c r="A532">
        <v>4010182354</v>
      </c>
      <c r="B532" t="s">
        <v>1865</v>
      </c>
      <c r="C532">
        <v>843.02</v>
      </c>
    </row>
    <row r="533" spans="1:3" x14ac:dyDescent="0.3">
      <c r="A533">
        <v>6032216731</v>
      </c>
      <c r="B533" t="s">
        <v>3463</v>
      </c>
      <c r="C533">
        <v>914.12</v>
      </c>
    </row>
    <row r="534" spans="1:3" x14ac:dyDescent="0.3">
      <c r="A534">
        <v>548005016</v>
      </c>
      <c r="B534" t="s">
        <v>1325</v>
      </c>
      <c r="C534">
        <v>372.19</v>
      </c>
    </row>
    <row r="535" spans="1:3" x14ac:dyDescent="0.3">
      <c r="A535">
        <v>822164392</v>
      </c>
      <c r="B535" t="s">
        <v>654</v>
      </c>
      <c r="C535">
        <v>1017.19</v>
      </c>
    </row>
    <row r="536" spans="1:3" x14ac:dyDescent="0.3">
      <c r="A536">
        <v>1314197866</v>
      </c>
      <c r="B536" t="s">
        <v>813</v>
      </c>
      <c r="C536">
        <v>806.84</v>
      </c>
    </row>
    <row r="537" spans="1:3" x14ac:dyDescent="0.3">
      <c r="A537">
        <v>468152385</v>
      </c>
      <c r="B537" t="s">
        <v>954</v>
      </c>
      <c r="C537">
        <v>513.35</v>
      </c>
    </row>
    <row r="538" spans="1:3" x14ac:dyDescent="0.3">
      <c r="A538">
        <v>1275526185</v>
      </c>
      <c r="B538" t="s">
        <v>117</v>
      </c>
      <c r="C538">
        <v>332.66</v>
      </c>
    </row>
    <row r="539" spans="1:3" x14ac:dyDescent="0.3">
      <c r="A539">
        <v>6054916213</v>
      </c>
      <c r="B539" t="s">
        <v>564</v>
      </c>
      <c r="C539">
        <v>45.22</v>
      </c>
    </row>
    <row r="540" spans="1:3" x14ac:dyDescent="0.3">
      <c r="A540">
        <v>7158241697</v>
      </c>
      <c r="B540" t="s">
        <v>2500</v>
      </c>
      <c r="C540">
        <v>658.67</v>
      </c>
    </row>
    <row r="541" spans="1:3" x14ac:dyDescent="0.3">
      <c r="A541">
        <v>4308320517</v>
      </c>
      <c r="B541" t="s">
        <v>864</v>
      </c>
      <c r="C541">
        <v>954.28</v>
      </c>
    </row>
    <row r="542" spans="1:3" x14ac:dyDescent="0.3">
      <c r="A542">
        <v>9288906156</v>
      </c>
      <c r="B542" t="s">
        <v>2207</v>
      </c>
      <c r="C542">
        <v>155.49</v>
      </c>
    </row>
    <row r="543" spans="1:3" x14ac:dyDescent="0.3">
      <c r="A543">
        <v>9031454634</v>
      </c>
      <c r="B543" t="s">
        <v>2762</v>
      </c>
      <c r="C543">
        <v>337.87</v>
      </c>
    </row>
    <row r="544" spans="1:3" x14ac:dyDescent="0.3">
      <c r="A544">
        <v>9438683995</v>
      </c>
      <c r="B544" t="s">
        <v>2105</v>
      </c>
      <c r="C544">
        <v>144.21</v>
      </c>
    </row>
    <row r="545" spans="1:3" x14ac:dyDescent="0.3">
      <c r="A545">
        <v>8920462889</v>
      </c>
      <c r="B545" t="s">
        <v>149</v>
      </c>
      <c r="C545">
        <v>757.15</v>
      </c>
    </row>
    <row r="546" spans="1:3" x14ac:dyDescent="0.3">
      <c r="A546">
        <v>2920347536</v>
      </c>
      <c r="B546" t="s">
        <v>1216</v>
      </c>
      <c r="C546">
        <v>420.63</v>
      </c>
    </row>
    <row r="547" spans="1:3" x14ac:dyDescent="0.3">
      <c r="A547">
        <v>5902089601</v>
      </c>
      <c r="B547" t="s">
        <v>3069</v>
      </c>
      <c r="C547">
        <v>1257.29</v>
      </c>
    </row>
    <row r="548" spans="1:3" x14ac:dyDescent="0.3">
      <c r="A548">
        <v>2283135243</v>
      </c>
      <c r="B548" t="s">
        <v>1450</v>
      </c>
      <c r="C548">
        <v>1177.29</v>
      </c>
    </row>
    <row r="549" spans="1:3" x14ac:dyDescent="0.3">
      <c r="A549">
        <v>494666029</v>
      </c>
      <c r="B549" t="s">
        <v>2033</v>
      </c>
      <c r="C549">
        <v>633.65</v>
      </c>
    </row>
    <row r="550" spans="1:3" x14ac:dyDescent="0.3">
      <c r="A550">
        <v>6597170649</v>
      </c>
      <c r="B550" t="s">
        <v>332</v>
      </c>
      <c r="C550">
        <v>88.36</v>
      </c>
    </row>
    <row r="551" spans="1:3" x14ac:dyDescent="0.3">
      <c r="A551">
        <v>9272385206</v>
      </c>
      <c r="B551" t="s">
        <v>3449</v>
      </c>
      <c r="C551">
        <v>93.52</v>
      </c>
    </row>
    <row r="552" spans="1:3" x14ac:dyDescent="0.3">
      <c r="A552">
        <v>3018989874</v>
      </c>
      <c r="B552" t="s">
        <v>3288</v>
      </c>
      <c r="C552">
        <v>130.51</v>
      </c>
    </row>
    <row r="553" spans="1:3" x14ac:dyDescent="0.3">
      <c r="A553">
        <v>924307360</v>
      </c>
      <c r="B553" t="s">
        <v>1451</v>
      </c>
      <c r="C553">
        <v>939.44</v>
      </c>
    </row>
    <row r="554" spans="1:3" x14ac:dyDescent="0.3">
      <c r="A554">
        <v>2452436570</v>
      </c>
      <c r="B554" t="s">
        <v>3424</v>
      </c>
      <c r="C554">
        <v>149.38999999999999</v>
      </c>
    </row>
    <row r="555" spans="1:3" x14ac:dyDescent="0.3">
      <c r="A555">
        <v>2361604966</v>
      </c>
      <c r="B555" t="s">
        <v>1741</v>
      </c>
      <c r="C555">
        <v>710.14</v>
      </c>
    </row>
    <row r="556" spans="1:3" x14ac:dyDescent="0.3">
      <c r="A556">
        <v>1238921387</v>
      </c>
      <c r="B556" t="s">
        <v>2451</v>
      </c>
      <c r="C556">
        <v>53.73</v>
      </c>
    </row>
    <row r="557" spans="1:3" x14ac:dyDescent="0.3">
      <c r="A557">
        <v>252067658</v>
      </c>
      <c r="B557" t="s">
        <v>1806</v>
      </c>
      <c r="C557">
        <v>304.97000000000003</v>
      </c>
    </row>
    <row r="558" spans="1:3" x14ac:dyDescent="0.3">
      <c r="A558">
        <v>7481141207</v>
      </c>
      <c r="B558" t="s">
        <v>2257</v>
      </c>
      <c r="C558">
        <v>1339.93</v>
      </c>
    </row>
    <row r="559" spans="1:3" x14ac:dyDescent="0.3">
      <c r="A559">
        <v>1358831371</v>
      </c>
      <c r="B559" t="s">
        <v>2086</v>
      </c>
      <c r="C559">
        <v>394.01</v>
      </c>
    </row>
    <row r="560" spans="1:3" x14ac:dyDescent="0.3">
      <c r="A560">
        <v>2809361660</v>
      </c>
      <c r="B560" t="s">
        <v>2521</v>
      </c>
      <c r="C560">
        <v>30.58</v>
      </c>
    </row>
    <row r="561" spans="1:3" x14ac:dyDescent="0.3">
      <c r="A561">
        <v>4716746483</v>
      </c>
      <c r="B561" t="s">
        <v>1007</v>
      </c>
      <c r="C561">
        <v>572.87</v>
      </c>
    </row>
    <row r="562" spans="1:3" x14ac:dyDescent="0.3">
      <c r="A562">
        <v>653965991</v>
      </c>
      <c r="B562" t="s">
        <v>44</v>
      </c>
      <c r="C562">
        <v>1210.31</v>
      </c>
    </row>
    <row r="563" spans="1:3" x14ac:dyDescent="0.3">
      <c r="A563">
        <v>8425674079</v>
      </c>
      <c r="B563" t="s">
        <v>3877</v>
      </c>
      <c r="C563">
        <v>461.68</v>
      </c>
    </row>
    <row r="564" spans="1:3" x14ac:dyDescent="0.3">
      <c r="A564">
        <v>7117929368</v>
      </c>
      <c r="B564" t="s">
        <v>1071</v>
      </c>
      <c r="C564">
        <v>878.43</v>
      </c>
    </row>
    <row r="565" spans="1:3" x14ac:dyDescent="0.3">
      <c r="A565">
        <v>4423225858</v>
      </c>
      <c r="B565" t="s">
        <v>3173</v>
      </c>
      <c r="C565">
        <v>609.07000000000005</v>
      </c>
    </row>
    <row r="566" spans="1:3" x14ac:dyDescent="0.3">
      <c r="A566">
        <v>1954997916</v>
      </c>
      <c r="B566" t="s">
        <v>1166</v>
      </c>
      <c r="C566">
        <v>729.12</v>
      </c>
    </row>
    <row r="567" spans="1:3" x14ac:dyDescent="0.3">
      <c r="A567">
        <v>1370738674</v>
      </c>
      <c r="B567" t="s">
        <v>2305</v>
      </c>
      <c r="C567">
        <v>330.27</v>
      </c>
    </row>
    <row r="568" spans="1:3" x14ac:dyDescent="0.3">
      <c r="A568">
        <v>6676494084</v>
      </c>
      <c r="B568" t="s">
        <v>4050</v>
      </c>
      <c r="C568">
        <v>940.49</v>
      </c>
    </row>
    <row r="569" spans="1:3" x14ac:dyDescent="0.3">
      <c r="A569">
        <v>7345874472</v>
      </c>
      <c r="B569" t="s">
        <v>1473</v>
      </c>
      <c r="C569">
        <v>847.17</v>
      </c>
    </row>
    <row r="570" spans="1:3" x14ac:dyDescent="0.3">
      <c r="A570">
        <v>8730749763</v>
      </c>
      <c r="B570" t="s">
        <v>2035</v>
      </c>
      <c r="C570">
        <v>48.84</v>
      </c>
    </row>
    <row r="571" spans="1:3" x14ac:dyDescent="0.3">
      <c r="A571">
        <v>4592203069</v>
      </c>
      <c r="B571" t="s">
        <v>2687</v>
      </c>
      <c r="C571">
        <v>199.14</v>
      </c>
    </row>
    <row r="572" spans="1:3" x14ac:dyDescent="0.3">
      <c r="A572">
        <v>975677995</v>
      </c>
      <c r="B572" t="s">
        <v>1405</v>
      </c>
      <c r="C572">
        <v>593.59</v>
      </c>
    </row>
    <row r="573" spans="1:3" x14ac:dyDescent="0.3">
      <c r="A573">
        <v>8735099792</v>
      </c>
      <c r="B573" t="s">
        <v>2650</v>
      </c>
      <c r="C573">
        <v>760.51</v>
      </c>
    </row>
    <row r="574" spans="1:3" x14ac:dyDescent="0.3">
      <c r="A574">
        <v>5842014110</v>
      </c>
      <c r="B574" t="s">
        <v>3840</v>
      </c>
      <c r="C574">
        <v>669.33</v>
      </c>
    </row>
    <row r="575" spans="1:3" x14ac:dyDescent="0.3">
      <c r="A575">
        <v>627806717</v>
      </c>
      <c r="B575" t="s">
        <v>3009</v>
      </c>
      <c r="C575">
        <v>1331.3</v>
      </c>
    </row>
    <row r="576" spans="1:3" x14ac:dyDescent="0.3">
      <c r="A576">
        <v>3421009384</v>
      </c>
      <c r="B576" t="s">
        <v>1348</v>
      </c>
      <c r="C576">
        <v>344.48</v>
      </c>
    </row>
    <row r="577" spans="1:3" x14ac:dyDescent="0.3">
      <c r="A577">
        <v>5642975564</v>
      </c>
      <c r="B577" t="s">
        <v>3059</v>
      </c>
      <c r="C577">
        <v>1089.03</v>
      </c>
    </row>
    <row r="578" spans="1:3" x14ac:dyDescent="0.3">
      <c r="A578">
        <v>1249645104</v>
      </c>
      <c r="B578" t="s">
        <v>3229</v>
      </c>
      <c r="C578">
        <v>745.6</v>
      </c>
    </row>
    <row r="579" spans="1:3" x14ac:dyDescent="0.3">
      <c r="A579">
        <v>8602494991</v>
      </c>
      <c r="B579" t="s">
        <v>1043</v>
      </c>
      <c r="C579">
        <v>1126.9000000000001</v>
      </c>
    </row>
    <row r="580" spans="1:3" x14ac:dyDescent="0.3">
      <c r="A580">
        <v>2789586241</v>
      </c>
      <c r="B580" t="s">
        <v>3396</v>
      </c>
      <c r="C580">
        <v>22.12</v>
      </c>
    </row>
    <row r="581" spans="1:3" x14ac:dyDescent="0.3">
      <c r="A581">
        <v>2794802013</v>
      </c>
      <c r="B581" t="s">
        <v>2976</v>
      </c>
      <c r="C581">
        <v>226.65</v>
      </c>
    </row>
    <row r="582" spans="1:3" x14ac:dyDescent="0.3">
      <c r="A582">
        <v>3044559964</v>
      </c>
      <c r="B582" t="s">
        <v>297</v>
      </c>
      <c r="C582">
        <v>451.28</v>
      </c>
    </row>
    <row r="583" spans="1:3" x14ac:dyDescent="0.3">
      <c r="A583">
        <v>2515950703</v>
      </c>
      <c r="B583" t="s">
        <v>517</v>
      </c>
      <c r="C583">
        <v>563.36</v>
      </c>
    </row>
    <row r="584" spans="1:3" x14ac:dyDescent="0.3">
      <c r="A584">
        <v>9213203949</v>
      </c>
      <c r="B584" t="s">
        <v>3827</v>
      </c>
      <c r="C584">
        <v>1090.05</v>
      </c>
    </row>
    <row r="585" spans="1:3" x14ac:dyDescent="0.3">
      <c r="A585">
        <v>8209708297</v>
      </c>
      <c r="B585" t="s">
        <v>2867</v>
      </c>
      <c r="C585">
        <v>222.31</v>
      </c>
    </row>
    <row r="586" spans="1:3" x14ac:dyDescent="0.3">
      <c r="A586">
        <v>6364103982</v>
      </c>
      <c r="B586" t="s">
        <v>3228</v>
      </c>
      <c r="C586">
        <v>717.7</v>
      </c>
    </row>
    <row r="587" spans="1:3" x14ac:dyDescent="0.3">
      <c r="A587">
        <v>4024995030</v>
      </c>
      <c r="B587" t="s">
        <v>545</v>
      </c>
      <c r="C587">
        <v>776.43</v>
      </c>
    </row>
    <row r="588" spans="1:3" x14ac:dyDescent="0.3">
      <c r="A588">
        <v>3899177288</v>
      </c>
      <c r="B588" t="s">
        <v>2042</v>
      </c>
      <c r="C588">
        <v>1334.58</v>
      </c>
    </row>
    <row r="589" spans="1:3" x14ac:dyDescent="0.3">
      <c r="A589">
        <v>472952243</v>
      </c>
      <c r="B589" t="s">
        <v>2009</v>
      </c>
      <c r="C589">
        <v>1019.57</v>
      </c>
    </row>
    <row r="590" spans="1:3" x14ac:dyDescent="0.3">
      <c r="A590">
        <v>166304626</v>
      </c>
      <c r="B590" t="s">
        <v>400</v>
      </c>
      <c r="C590">
        <v>1367.59</v>
      </c>
    </row>
    <row r="591" spans="1:3" x14ac:dyDescent="0.3">
      <c r="A591">
        <v>6139079610</v>
      </c>
      <c r="B591" t="s">
        <v>2244</v>
      </c>
      <c r="C591">
        <v>488.68</v>
      </c>
    </row>
    <row r="592" spans="1:3" x14ac:dyDescent="0.3">
      <c r="A592">
        <v>2719440753</v>
      </c>
      <c r="B592" t="s">
        <v>3737</v>
      </c>
      <c r="C592">
        <v>352.84</v>
      </c>
    </row>
    <row r="593" spans="1:3" x14ac:dyDescent="0.3">
      <c r="A593">
        <v>5770759089</v>
      </c>
      <c r="B593" t="s">
        <v>909</v>
      </c>
      <c r="C593">
        <v>1315.61</v>
      </c>
    </row>
    <row r="594" spans="1:3" x14ac:dyDescent="0.3">
      <c r="A594">
        <v>9595812225</v>
      </c>
      <c r="B594" t="s">
        <v>3523</v>
      </c>
      <c r="C594">
        <v>974.9</v>
      </c>
    </row>
    <row r="595" spans="1:3" x14ac:dyDescent="0.3">
      <c r="A595">
        <v>6308087209</v>
      </c>
      <c r="B595" t="s">
        <v>2914</v>
      </c>
      <c r="C595">
        <v>1331.83</v>
      </c>
    </row>
    <row r="596" spans="1:3" x14ac:dyDescent="0.3">
      <c r="A596">
        <v>5793142718</v>
      </c>
      <c r="B596" t="s">
        <v>3017</v>
      </c>
      <c r="C596">
        <v>931.97</v>
      </c>
    </row>
    <row r="597" spans="1:3" x14ac:dyDescent="0.3">
      <c r="A597">
        <v>1959594627</v>
      </c>
      <c r="B597" t="s">
        <v>1295</v>
      </c>
      <c r="C597">
        <v>372.19</v>
      </c>
    </row>
    <row r="598" spans="1:3" x14ac:dyDescent="0.3">
      <c r="A598">
        <v>7715432095</v>
      </c>
      <c r="B598" t="s">
        <v>3633</v>
      </c>
      <c r="C598">
        <v>1209.56</v>
      </c>
    </row>
    <row r="599" spans="1:3" x14ac:dyDescent="0.3">
      <c r="A599">
        <v>9571619511</v>
      </c>
      <c r="B599" t="s">
        <v>205</v>
      </c>
      <c r="C599">
        <v>427.5</v>
      </c>
    </row>
    <row r="600" spans="1:3" x14ac:dyDescent="0.3">
      <c r="A600">
        <v>3286781168</v>
      </c>
      <c r="B600" t="s">
        <v>885</v>
      </c>
      <c r="C600">
        <v>677.28</v>
      </c>
    </row>
    <row r="601" spans="1:3" x14ac:dyDescent="0.3">
      <c r="A601">
        <v>6410638142</v>
      </c>
      <c r="B601" t="s">
        <v>3543</v>
      </c>
      <c r="C601">
        <v>1058.32</v>
      </c>
    </row>
    <row r="602" spans="1:3" x14ac:dyDescent="0.3">
      <c r="A602">
        <v>7221471008</v>
      </c>
      <c r="B602" t="s">
        <v>2963</v>
      </c>
      <c r="C602">
        <v>1280.1500000000001</v>
      </c>
    </row>
    <row r="603" spans="1:3" x14ac:dyDescent="0.3">
      <c r="A603">
        <v>7190350536</v>
      </c>
      <c r="B603" t="s">
        <v>1683</v>
      </c>
      <c r="C603">
        <v>808.45</v>
      </c>
    </row>
    <row r="604" spans="1:3" x14ac:dyDescent="0.3">
      <c r="A604">
        <v>954673334</v>
      </c>
      <c r="B604" t="s">
        <v>1984</v>
      </c>
      <c r="C604">
        <v>39.659999999999997</v>
      </c>
    </row>
    <row r="605" spans="1:3" x14ac:dyDescent="0.3">
      <c r="A605">
        <v>6567279472</v>
      </c>
      <c r="B605" t="s">
        <v>1769</v>
      </c>
      <c r="C605">
        <v>227.24</v>
      </c>
    </row>
    <row r="606" spans="1:3" x14ac:dyDescent="0.3">
      <c r="A606">
        <v>1003230573</v>
      </c>
      <c r="B606" t="s">
        <v>197</v>
      </c>
      <c r="C606">
        <v>717.73</v>
      </c>
    </row>
    <row r="607" spans="1:3" x14ac:dyDescent="0.3">
      <c r="A607">
        <v>4827796331</v>
      </c>
      <c r="B607" t="s">
        <v>997</v>
      </c>
      <c r="C607">
        <v>492.01</v>
      </c>
    </row>
    <row r="608" spans="1:3" x14ac:dyDescent="0.3">
      <c r="A608">
        <v>2485838237</v>
      </c>
      <c r="B608" t="s">
        <v>3372</v>
      </c>
      <c r="C608">
        <v>1165.96</v>
      </c>
    </row>
    <row r="609" spans="1:3" x14ac:dyDescent="0.3">
      <c r="A609">
        <v>3277658134</v>
      </c>
      <c r="B609" t="s">
        <v>1335</v>
      </c>
      <c r="C609">
        <v>1265.32</v>
      </c>
    </row>
    <row r="610" spans="1:3" x14ac:dyDescent="0.3">
      <c r="A610">
        <v>2985536033</v>
      </c>
      <c r="B610" t="s">
        <v>1285</v>
      </c>
      <c r="C610">
        <v>678.53</v>
      </c>
    </row>
    <row r="611" spans="1:3" x14ac:dyDescent="0.3">
      <c r="A611">
        <v>3644029776</v>
      </c>
      <c r="B611" t="s">
        <v>2032</v>
      </c>
      <c r="C611">
        <v>70.97</v>
      </c>
    </row>
    <row r="612" spans="1:3" x14ac:dyDescent="0.3">
      <c r="A612">
        <v>1395364629</v>
      </c>
      <c r="B612" t="s">
        <v>3842</v>
      </c>
      <c r="C612">
        <v>1004.05</v>
      </c>
    </row>
    <row r="613" spans="1:3" x14ac:dyDescent="0.3">
      <c r="A613">
        <v>7285858611</v>
      </c>
      <c r="B613" t="s">
        <v>3475</v>
      </c>
      <c r="C613">
        <v>1011.83</v>
      </c>
    </row>
    <row r="614" spans="1:3" x14ac:dyDescent="0.3">
      <c r="A614">
        <v>2725434536</v>
      </c>
      <c r="B614" t="s">
        <v>753</v>
      </c>
      <c r="C614">
        <v>1193.95</v>
      </c>
    </row>
    <row r="615" spans="1:3" x14ac:dyDescent="0.3">
      <c r="A615">
        <v>1276427342</v>
      </c>
      <c r="B615" t="s">
        <v>2514</v>
      </c>
      <c r="C615">
        <v>980.97</v>
      </c>
    </row>
    <row r="616" spans="1:3" x14ac:dyDescent="0.3">
      <c r="A616">
        <v>7706202226</v>
      </c>
      <c r="B616" t="s">
        <v>1846</v>
      </c>
      <c r="C616">
        <v>470.89</v>
      </c>
    </row>
    <row r="617" spans="1:3" x14ac:dyDescent="0.3">
      <c r="A617">
        <v>6910130848</v>
      </c>
      <c r="B617" t="s">
        <v>1719</v>
      </c>
      <c r="C617">
        <v>657.72</v>
      </c>
    </row>
    <row r="618" spans="1:3" x14ac:dyDescent="0.3">
      <c r="A618">
        <v>3585856666</v>
      </c>
      <c r="B618" t="s">
        <v>361</v>
      </c>
      <c r="C618">
        <v>491.85</v>
      </c>
    </row>
    <row r="619" spans="1:3" x14ac:dyDescent="0.3">
      <c r="A619">
        <v>1142137746</v>
      </c>
      <c r="B619" t="s">
        <v>4086</v>
      </c>
      <c r="C619">
        <v>1044.6400000000001</v>
      </c>
    </row>
    <row r="620" spans="1:3" x14ac:dyDescent="0.3">
      <c r="A620">
        <v>5780721966</v>
      </c>
      <c r="B620" t="s">
        <v>91</v>
      </c>
      <c r="C620">
        <v>1225.8699999999999</v>
      </c>
    </row>
    <row r="621" spans="1:3" x14ac:dyDescent="0.3">
      <c r="A621">
        <v>6913798569</v>
      </c>
      <c r="B621" t="s">
        <v>1077</v>
      </c>
      <c r="C621">
        <v>723.32</v>
      </c>
    </row>
    <row r="622" spans="1:3" x14ac:dyDescent="0.3">
      <c r="A622">
        <v>2272889054</v>
      </c>
      <c r="B622" t="s">
        <v>3238</v>
      </c>
      <c r="C622">
        <v>1129.99</v>
      </c>
    </row>
    <row r="623" spans="1:3" x14ac:dyDescent="0.3">
      <c r="A623">
        <v>4264117109</v>
      </c>
      <c r="B623" t="s">
        <v>3427</v>
      </c>
      <c r="C623">
        <v>365.23</v>
      </c>
    </row>
    <row r="624" spans="1:3" x14ac:dyDescent="0.3">
      <c r="A624">
        <v>5174276295</v>
      </c>
      <c r="B624" t="s">
        <v>129</v>
      </c>
      <c r="C624">
        <v>1200.5999999999999</v>
      </c>
    </row>
    <row r="625" spans="1:3" x14ac:dyDescent="0.3">
      <c r="A625">
        <v>6539095485</v>
      </c>
      <c r="B625" t="s">
        <v>1127</v>
      </c>
      <c r="C625">
        <v>556.66</v>
      </c>
    </row>
    <row r="626" spans="1:3" x14ac:dyDescent="0.3">
      <c r="A626">
        <v>8099084467</v>
      </c>
      <c r="B626" t="s">
        <v>679</v>
      </c>
      <c r="C626">
        <v>299.48</v>
      </c>
    </row>
    <row r="627" spans="1:3" x14ac:dyDescent="0.3">
      <c r="A627">
        <v>974723649</v>
      </c>
      <c r="B627" t="s">
        <v>2667</v>
      </c>
      <c r="C627">
        <v>217.34</v>
      </c>
    </row>
    <row r="628" spans="1:3" x14ac:dyDescent="0.3">
      <c r="A628">
        <v>1525347400</v>
      </c>
      <c r="B628" t="s">
        <v>4089</v>
      </c>
      <c r="C628">
        <v>273.27999999999997</v>
      </c>
    </row>
    <row r="629" spans="1:3" x14ac:dyDescent="0.3">
      <c r="A629">
        <v>4419029843</v>
      </c>
      <c r="B629" t="s">
        <v>2275</v>
      </c>
      <c r="C629">
        <v>925.1</v>
      </c>
    </row>
    <row r="630" spans="1:3" x14ac:dyDescent="0.3">
      <c r="A630">
        <v>7490995662</v>
      </c>
      <c r="B630" t="s">
        <v>1497</v>
      </c>
      <c r="C630">
        <v>964.05</v>
      </c>
    </row>
    <row r="631" spans="1:3" x14ac:dyDescent="0.3">
      <c r="A631">
        <v>2484379070</v>
      </c>
      <c r="B631" t="s">
        <v>848</v>
      </c>
      <c r="C631">
        <v>1134.97</v>
      </c>
    </row>
    <row r="632" spans="1:3" x14ac:dyDescent="0.3">
      <c r="A632">
        <v>488468186</v>
      </c>
      <c r="B632" t="s">
        <v>2539</v>
      </c>
      <c r="C632">
        <v>19.239999999999998</v>
      </c>
    </row>
    <row r="633" spans="1:3" x14ac:dyDescent="0.3">
      <c r="A633">
        <v>4114839177</v>
      </c>
      <c r="B633" t="s">
        <v>2211</v>
      </c>
      <c r="C633">
        <v>1204.18</v>
      </c>
    </row>
    <row r="634" spans="1:3" x14ac:dyDescent="0.3">
      <c r="A634">
        <v>7179420722</v>
      </c>
      <c r="B634" t="s">
        <v>4035</v>
      </c>
      <c r="C634">
        <v>930.47</v>
      </c>
    </row>
    <row r="635" spans="1:3" x14ac:dyDescent="0.3">
      <c r="A635">
        <v>9668266086</v>
      </c>
      <c r="B635" t="s">
        <v>4134</v>
      </c>
      <c r="C635">
        <v>774.63</v>
      </c>
    </row>
    <row r="636" spans="1:3" x14ac:dyDescent="0.3">
      <c r="A636">
        <v>7024718007</v>
      </c>
      <c r="B636" t="s">
        <v>2443</v>
      </c>
      <c r="C636">
        <v>966.71</v>
      </c>
    </row>
    <row r="637" spans="1:3" x14ac:dyDescent="0.3">
      <c r="A637">
        <v>640362087</v>
      </c>
      <c r="B637" t="s">
        <v>1777</v>
      </c>
      <c r="C637">
        <v>1363.11</v>
      </c>
    </row>
    <row r="638" spans="1:3" x14ac:dyDescent="0.3">
      <c r="A638">
        <v>4927363433</v>
      </c>
      <c r="B638" t="s">
        <v>167</v>
      </c>
      <c r="C638">
        <v>1118.33</v>
      </c>
    </row>
    <row r="639" spans="1:3" x14ac:dyDescent="0.3">
      <c r="A639">
        <v>5076585604</v>
      </c>
      <c r="B639" t="s">
        <v>4125</v>
      </c>
      <c r="C639">
        <v>346.55</v>
      </c>
    </row>
    <row r="640" spans="1:3" x14ac:dyDescent="0.3">
      <c r="A640">
        <v>9271525622</v>
      </c>
      <c r="B640" t="s">
        <v>2108</v>
      </c>
      <c r="C640">
        <v>1043.53</v>
      </c>
    </row>
    <row r="641" spans="1:3" x14ac:dyDescent="0.3">
      <c r="A641">
        <v>8573067266</v>
      </c>
      <c r="B641" t="s">
        <v>1397</v>
      </c>
      <c r="C641">
        <v>39.43</v>
      </c>
    </row>
    <row r="642" spans="1:3" x14ac:dyDescent="0.3">
      <c r="A642">
        <v>1239977087</v>
      </c>
      <c r="B642" t="s">
        <v>1813</v>
      </c>
      <c r="C642">
        <v>344.84</v>
      </c>
    </row>
    <row r="643" spans="1:3" x14ac:dyDescent="0.3">
      <c r="A643">
        <v>8156097737</v>
      </c>
      <c r="B643" t="s">
        <v>1371</v>
      </c>
      <c r="C643">
        <v>797.99</v>
      </c>
    </row>
    <row r="644" spans="1:3" x14ac:dyDescent="0.3">
      <c r="A644">
        <v>7995688731</v>
      </c>
      <c r="B644" t="s">
        <v>4088</v>
      </c>
      <c r="C644">
        <v>696.43</v>
      </c>
    </row>
    <row r="645" spans="1:3" x14ac:dyDescent="0.3">
      <c r="A645">
        <v>4376744418</v>
      </c>
      <c r="B645" t="s">
        <v>43</v>
      </c>
      <c r="C645">
        <v>442.81</v>
      </c>
    </row>
    <row r="646" spans="1:3" x14ac:dyDescent="0.3">
      <c r="A646">
        <v>2074530821</v>
      </c>
      <c r="B646" t="s">
        <v>1643</v>
      </c>
      <c r="C646">
        <v>340.09</v>
      </c>
    </row>
    <row r="647" spans="1:3" x14ac:dyDescent="0.3">
      <c r="A647">
        <v>4133670207</v>
      </c>
      <c r="B647" t="s">
        <v>2301</v>
      </c>
      <c r="C647">
        <v>1273.71</v>
      </c>
    </row>
    <row r="648" spans="1:3" x14ac:dyDescent="0.3">
      <c r="A648">
        <v>3583242094</v>
      </c>
      <c r="B648" t="s">
        <v>1556</v>
      </c>
      <c r="C648">
        <v>381.51</v>
      </c>
    </row>
    <row r="649" spans="1:3" x14ac:dyDescent="0.3">
      <c r="A649">
        <v>979349317</v>
      </c>
      <c r="B649" t="s">
        <v>2138</v>
      </c>
      <c r="C649">
        <v>580.42999999999995</v>
      </c>
    </row>
    <row r="650" spans="1:3" x14ac:dyDescent="0.3">
      <c r="A650">
        <v>9596013496</v>
      </c>
      <c r="B650" t="s">
        <v>4079</v>
      </c>
      <c r="C650">
        <v>1096.06</v>
      </c>
    </row>
    <row r="651" spans="1:3" x14ac:dyDescent="0.3">
      <c r="A651">
        <v>1326911978</v>
      </c>
      <c r="B651" t="s">
        <v>2972</v>
      </c>
      <c r="C651">
        <v>300.86</v>
      </c>
    </row>
    <row r="652" spans="1:3" x14ac:dyDescent="0.3">
      <c r="A652">
        <v>5953396919</v>
      </c>
      <c r="B652" t="s">
        <v>3330</v>
      </c>
      <c r="C652">
        <v>398.63</v>
      </c>
    </row>
    <row r="653" spans="1:3" x14ac:dyDescent="0.3">
      <c r="A653">
        <v>7944701502</v>
      </c>
      <c r="B653" t="s">
        <v>643</v>
      </c>
      <c r="C653">
        <v>36.090000000000003</v>
      </c>
    </row>
    <row r="654" spans="1:3" x14ac:dyDescent="0.3">
      <c r="A654">
        <v>6678641596</v>
      </c>
      <c r="B654" t="s">
        <v>724</v>
      </c>
      <c r="C654">
        <v>301.97000000000003</v>
      </c>
    </row>
    <row r="655" spans="1:3" x14ac:dyDescent="0.3">
      <c r="A655">
        <v>5265339098</v>
      </c>
      <c r="B655" t="s">
        <v>1552</v>
      </c>
      <c r="C655">
        <v>254.88</v>
      </c>
    </row>
    <row r="656" spans="1:3" x14ac:dyDescent="0.3">
      <c r="A656">
        <v>5177416354</v>
      </c>
      <c r="B656" t="s">
        <v>2454</v>
      </c>
      <c r="C656">
        <v>969.88</v>
      </c>
    </row>
    <row r="657" spans="1:3" x14ac:dyDescent="0.3">
      <c r="A657">
        <v>9397291551</v>
      </c>
      <c r="B657" t="s">
        <v>747</v>
      </c>
      <c r="C657">
        <v>531.48</v>
      </c>
    </row>
    <row r="658" spans="1:3" x14ac:dyDescent="0.3">
      <c r="A658">
        <v>5896611360</v>
      </c>
      <c r="B658" t="s">
        <v>3735</v>
      </c>
      <c r="C658">
        <v>631.29</v>
      </c>
    </row>
    <row r="659" spans="1:3" x14ac:dyDescent="0.3">
      <c r="A659">
        <v>2840330181</v>
      </c>
      <c r="B659" t="s">
        <v>3458</v>
      </c>
      <c r="C659">
        <v>272.94</v>
      </c>
    </row>
    <row r="660" spans="1:3" x14ac:dyDescent="0.3">
      <c r="A660">
        <v>9864824739</v>
      </c>
      <c r="B660" t="s">
        <v>2827</v>
      </c>
      <c r="C660">
        <v>1172.4000000000001</v>
      </c>
    </row>
    <row r="661" spans="1:3" x14ac:dyDescent="0.3">
      <c r="A661">
        <v>6811075941</v>
      </c>
      <c r="B661" t="s">
        <v>2551</v>
      </c>
      <c r="C661">
        <v>472.02</v>
      </c>
    </row>
    <row r="662" spans="1:3" x14ac:dyDescent="0.3">
      <c r="A662">
        <v>8211450065</v>
      </c>
      <c r="B662" t="s">
        <v>2952</v>
      </c>
      <c r="C662">
        <v>612.71</v>
      </c>
    </row>
    <row r="663" spans="1:3" x14ac:dyDescent="0.3">
      <c r="A663">
        <v>1439187039</v>
      </c>
      <c r="B663" t="s">
        <v>827</v>
      </c>
      <c r="C663">
        <v>355.21</v>
      </c>
    </row>
    <row r="664" spans="1:3" x14ac:dyDescent="0.3">
      <c r="A664">
        <v>7699256601</v>
      </c>
      <c r="B664" t="s">
        <v>3098</v>
      </c>
      <c r="C664">
        <v>703.37</v>
      </c>
    </row>
    <row r="665" spans="1:3" x14ac:dyDescent="0.3">
      <c r="A665">
        <v>598040935</v>
      </c>
      <c r="B665" t="s">
        <v>290</v>
      </c>
      <c r="C665">
        <v>1407.03</v>
      </c>
    </row>
    <row r="666" spans="1:3" x14ac:dyDescent="0.3">
      <c r="A666">
        <v>7683207941</v>
      </c>
      <c r="B666" t="s">
        <v>2926</v>
      </c>
      <c r="C666">
        <v>577.69000000000005</v>
      </c>
    </row>
    <row r="667" spans="1:3" x14ac:dyDescent="0.3">
      <c r="A667">
        <v>5580773595</v>
      </c>
      <c r="B667" t="s">
        <v>4133</v>
      </c>
      <c r="C667">
        <v>771.5</v>
      </c>
    </row>
    <row r="668" spans="1:3" x14ac:dyDescent="0.3">
      <c r="A668">
        <v>8031940382</v>
      </c>
      <c r="B668" t="s">
        <v>2251</v>
      </c>
      <c r="C668">
        <v>897.76</v>
      </c>
    </row>
    <row r="669" spans="1:3" x14ac:dyDescent="0.3">
      <c r="A669">
        <v>196798014</v>
      </c>
      <c r="B669" t="s">
        <v>3355</v>
      </c>
      <c r="C669">
        <v>282.88</v>
      </c>
    </row>
    <row r="670" spans="1:3" x14ac:dyDescent="0.3">
      <c r="A670">
        <v>4610295239</v>
      </c>
      <c r="B670" t="s">
        <v>1815</v>
      </c>
      <c r="C670">
        <v>987.92</v>
      </c>
    </row>
    <row r="671" spans="1:3" x14ac:dyDescent="0.3">
      <c r="A671">
        <v>6546561780</v>
      </c>
      <c r="B671" t="s">
        <v>2110</v>
      </c>
      <c r="C671">
        <v>735.21</v>
      </c>
    </row>
    <row r="672" spans="1:3" x14ac:dyDescent="0.3">
      <c r="A672">
        <v>7435675575</v>
      </c>
      <c r="B672" t="s">
        <v>1739</v>
      </c>
      <c r="C672">
        <v>652.88</v>
      </c>
    </row>
    <row r="673" spans="1:3" x14ac:dyDescent="0.3">
      <c r="A673">
        <v>9935907389</v>
      </c>
      <c r="B673" t="s">
        <v>398</v>
      </c>
      <c r="C673">
        <v>1096.05</v>
      </c>
    </row>
    <row r="674" spans="1:3" x14ac:dyDescent="0.3">
      <c r="A674">
        <v>2707532238</v>
      </c>
      <c r="B674" t="s">
        <v>2981</v>
      </c>
      <c r="C674">
        <v>869.6</v>
      </c>
    </row>
    <row r="675" spans="1:3" x14ac:dyDescent="0.3">
      <c r="A675">
        <v>247351731</v>
      </c>
      <c r="B675" t="s">
        <v>808</v>
      </c>
      <c r="C675">
        <v>1042.1400000000001</v>
      </c>
    </row>
    <row r="676" spans="1:3" x14ac:dyDescent="0.3">
      <c r="A676">
        <v>4941832527</v>
      </c>
      <c r="B676" t="s">
        <v>3406</v>
      </c>
      <c r="C676">
        <v>605.52</v>
      </c>
    </row>
    <row r="677" spans="1:3" x14ac:dyDescent="0.3">
      <c r="A677">
        <v>9581150101</v>
      </c>
      <c r="B677" t="s">
        <v>3328</v>
      </c>
      <c r="C677">
        <v>1199.31</v>
      </c>
    </row>
    <row r="678" spans="1:3" x14ac:dyDescent="0.3">
      <c r="A678">
        <v>1975908921</v>
      </c>
      <c r="B678" t="s">
        <v>3922</v>
      </c>
      <c r="C678">
        <v>1307.3499999999999</v>
      </c>
    </row>
    <row r="679" spans="1:3" x14ac:dyDescent="0.3">
      <c r="A679">
        <v>5026760263</v>
      </c>
      <c r="B679" t="s">
        <v>2320</v>
      </c>
      <c r="C679">
        <v>1284.75</v>
      </c>
    </row>
    <row r="680" spans="1:3" x14ac:dyDescent="0.3">
      <c r="A680">
        <v>8004334405</v>
      </c>
      <c r="B680" t="s">
        <v>425</v>
      </c>
      <c r="C680">
        <v>726.51</v>
      </c>
    </row>
    <row r="681" spans="1:3" x14ac:dyDescent="0.3">
      <c r="A681">
        <v>8954136185</v>
      </c>
      <c r="B681" t="s">
        <v>393</v>
      </c>
      <c r="C681">
        <v>545.08000000000004</v>
      </c>
    </row>
    <row r="682" spans="1:3" x14ac:dyDescent="0.3">
      <c r="A682">
        <v>6696379831</v>
      </c>
      <c r="B682" t="s">
        <v>1246</v>
      </c>
      <c r="C682">
        <v>559.58000000000004</v>
      </c>
    </row>
    <row r="683" spans="1:3" x14ac:dyDescent="0.3">
      <c r="A683">
        <v>3463615665</v>
      </c>
      <c r="B683" t="s">
        <v>924</v>
      </c>
      <c r="C683">
        <v>1146.69</v>
      </c>
    </row>
    <row r="684" spans="1:3" x14ac:dyDescent="0.3">
      <c r="A684">
        <v>5923427157</v>
      </c>
      <c r="B684" t="s">
        <v>3485</v>
      </c>
      <c r="C684">
        <v>1041.8699999999999</v>
      </c>
    </row>
    <row r="685" spans="1:3" x14ac:dyDescent="0.3">
      <c r="A685">
        <v>6314754983</v>
      </c>
      <c r="B685" t="s">
        <v>1435</v>
      </c>
      <c r="C685">
        <v>182.67</v>
      </c>
    </row>
    <row r="686" spans="1:3" x14ac:dyDescent="0.3">
      <c r="A686">
        <v>2355241648</v>
      </c>
      <c r="B686" t="s">
        <v>649</v>
      </c>
      <c r="C686">
        <v>243.56</v>
      </c>
    </row>
    <row r="687" spans="1:3" x14ac:dyDescent="0.3">
      <c r="A687">
        <v>1794521012</v>
      </c>
      <c r="B687" t="s">
        <v>3266</v>
      </c>
      <c r="C687">
        <v>734.15</v>
      </c>
    </row>
    <row r="688" spans="1:3" x14ac:dyDescent="0.3">
      <c r="A688">
        <v>9111537620</v>
      </c>
      <c r="B688" t="s">
        <v>1313</v>
      </c>
      <c r="C688">
        <v>171.2</v>
      </c>
    </row>
    <row r="689" spans="1:3" x14ac:dyDescent="0.3">
      <c r="A689">
        <v>9500847143</v>
      </c>
      <c r="B689" t="s">
        <v>1762</v>
      </c>
      <c r="C689">
        <v>990.19</v>
      </c>
    </row>
    <row r="690" spans="1:3" x14ac:dyDescent="0.3">
      <c r="A690">
        <v>2028010664</v>
      </c>
      <c r="B690" t="s">
        <v>1693</v>
      </c>
      <c r="C690">
        <v>284.38</v>
      </c>
    </row>
    <row r="691" spans="1:3" x14ac:dyDescent="0.3">
      <c r="A691">
        <v>4700949639</v>
      </c>
      <c r="B691" t="s">
        <v>2808</v>
      </c>
      <c r="C691">
        <v>444.98</v>
      </c>
    </row>
    <row r="692" spans="1:3" x14ac:dyDescent="0.3">
      <c r="A692">
        <v>50422446</v>
      </c>
      <c r="B692" t="s">
        <v>3605</v>
      </c>
      <c r="C692">
        <v>777.15</v>
      </c>
    </row>
    <row r="693" spans="1:3" x14ac:dyDescent="0.3">
      <c r="A693">
        <v>7888673110</v>
      </c>
      <c r="B693" t="s">
        <v>1808</v>
      </c>
      <c r="C693">
        <v>612.07000000000005</v>
      </c>
    </row>
    <row r="694" spans="1:3" x14ac:dyDescent="0.3">
      <c r="A694">
        <v>8961469160</v>
      </c>
      <c r="B694" t="s">
        <v>3760</v>
      </c>
      <c r="C694">
        <v>1099.5899999999999</v>
      </c>
    </row>
    <row r="695" spans="1:3" x14ac:dyDescent="0.3">
      <c r="A695">
        <v>2863469059</v>
      </c>
      <c r="B695" t="s">
        <v>4085</v>
      </c>
      <c r="C695">
        <v>1240.2</v>
      </c>
    </row>
    <row r="696" spans="1:3" x14ac:dyDescent="0.3">
      <c r="A696">
        <v>6169052658</v>
      </c>
      <c r="B696" t="s">
        <v>881</v>
      </c>
      <c r="C696">
        <v>925.72</v>
      </c>
    </row>
    <row r="697" spans="1:3" x14ac:dyDescent="0.3">
      <c r="A697">
        <v>7867567895</v>
      </c>
      <c r="B697" t="s">
        <v>3133</v>
      </c>
      <c r="C697">
        <v>1012.04</v>
      </c>
    </row>
    <row r="698" spans="1:3" x14ac:dyDescent="0.3">
      <c r="A698">
        <v>6477569899</v>
      </c>
      <c r="B698" t="s">
        <v>2661</v>
      </c>
      <c r="C698">
        <v>1049.7</v>
      </c>
    </row>
    <row r="699" spans="1:3" x14ac:dyDescent="0.3">
      <c r="A699">
        <v>55989944</v>
      </c>
      <c r="B699" t="s">
        <v>844</v>
      </c>
      <c r="C699">
        <v>1302.05</v>
      </c>
    </row>
    <row r="700" spans="1:3" x14ac:dyDescent="0.3">
      <c r="A700">
        <v>3009708524</v>
      </c>
      <c r="B700" t="s">
        <v>3933</v>
      </c>
      <c r="C700">
        <v>228.55</v>
      </c>
    </row>
    <row r="701" spans="1:3" x14ac:dyDescent="0.3">
      <c r="A701">
        <v>7816314351</v>
      </c>
      <c r="B701" t="s">
        <v>2463</v>
      </c>
      <c r="C701">
        <v>91.14</v>
      </c>
    </row>
    <row r="702" spans="1:3" x14ac:dyDescent="0.3">
      <c r="A702">
        <v>2361748530</v>
      </c>
      <c r="B702" t="s">
        <v>3804</v>
      </c>
      <c r="C702">
        <v>453.19</v>
      </c>
    </row>
    <row r="703" spans="1:3" x14ac:dyDescent="0.3">
      <c r="A703">
        <v>9116939048</v>
      </c>
      <c r="B703" t="s">
        <v>1076</v>
      </c>
      <c r="C703">
        <v>130.01</v>
      </c>
    </row>
    <row r="704" spans="1:3" x14ac:dyDescent="0.3">
      <c r="A704">
        <v>8149702167</v>
      </c>
      <c r="B704" t="s">
        <v>1383</v>
      </c>
      <c r="C704">
        <v>1217.21</v>
      </c>
    </row>
    <row r="705" spans="1:3" x14ac:dyDescent="0.3">
      <c r="A705">
        <v>3934852650</v>
      </c>
      <c r="B705" t="s">
        <v>2017</v>
      </c>
      <c r="C705">
        <v>1231.21</v>
      </c>
    </row>
    <row r="706" spans="1:3" x14ac:dyDescent="0.3">
      <c r="A706">
        <v>6120481957</v>
      </c>
      <c r="B706" t="s">
        <v>1884</v>
      </c>
      <c r="C706">
        <v>405.2</v>
      </c>
    </row>
    <row r="707" spans="1:3" x14ac:dyDescent="0.3">
      <c r="A707">
        <v>4973032373</v>
      </c>
      <c r="B707" t="s">
        <v>892</v>
      </c>
      <c r="C707">
        <v>1191.18</v>
      </c>
    </row>
    <row r="708" spans="1:3" x14ac:dyDescent="0.3">
      <c r="A708">
        <v>899159625</v>
      </c>
      <c r="B708" t="s">
        <v>3262</v>
      </c>
      <c r="C708">
        <v>922.41</v>
      </c>
    </row>
    <row r="709" spans="1:3" x14ac:dyDescent="0.3">
      <c r="A709">
        <v>9319435943</v>
      </c>
      <c r="B709" t="s">
        <v>2423</v>
      </c>
      <c r="C709">
        <v>587.39</v>
      </c>
    </row>
    <row r="710" spans="1:3" x14ac:dyDescent="0.3">
      <c r="A710">
        <v>5707025723</v>
      </c>
      <c r="B710" t="s">
        <v>837</v>
      </c>
      <c r="C710">
        <v>470.95</v>
      </c>
    </row>
    <row r="711" spans="1:3" x14ac:dyDescent="0.3">
      <c r="A711">
        <v>8758794217</v>
      </c>
      <c r="B711" t="s">
        <v>3342</v>
      </c>
      <c r="C711">
        <v>361.84</v>
      </c>
    </row>
    <row r="712" spans="1:3" x14ac:dyDescent="0.3">
      <c r="A712">
        <v>3982593881</v>
      </c>
      <c r="B712" t="s">
        <v>3509</v>
      </c>
      <c r="C712">
        <v>1087.46</v>
      </c>
    </row>
    <row r="713" spans="1:3" x14ac:dyDescent="0.3">
      <c r="A713">
        <v>5624415283</v>
      </c>
      <c r="B713" t="s">
        <v>4126</v>
      </c>
      <c r="C713">
        <v>1107.95</v>
      </c>
    </row>
    <row r="714" spans="1:3" x14ac:dyDescent="0.3">
      <c r="A714">
        <v>666845269</v>
      </c>
      <c r="B714" t="s">
        <v>209</v>
      </c>
      <c r="C714">
        <v>473.5</v>
      </c>
    </row>
    <row r="715" spans="1:3" x14ac:dyDescent="0.3">
      <c r="A715">
        <v>1125992724</v>
      </c>
      <c r="B715" t="s">
        <v>673</v>
      </c>
      <c r="C715">
        <v>1410.7</v>
      </c>
    </row>
    <row r="716" spans="1:3" x14ac:dyDescent="0.3">
      <c r="A716">
        <v>8044092439</v>
      </c>
      <c r="B716" t="s">
        <v>125</v>
      </c>
      <c r="C716">
        <v>250.38</v>
      </c>
    </row>
    <row r="717" spans="1:3" x14ac:dyDescent="0.3">
      <c r="A717">
        <v>2363665088</v>
      </c>
      <c r="B717" t="s">
        <v>1941</v>
      </c>
      <c r="C717">
        <v>33.729999999999997</v>
      </c>
    </row>
    <row r="718" spans="1:3" x14ac:dyDescent="0.3">
      <c r="A718">
        <v>3032824589</v>
      </c>
      <c r="B718" t="s">
        <v>2415</v>
      </c>
      <c r="C718">
        <v>1407.08</v>
      </c>
    </row>
    <row r="719" spans="1:3" x14ac:dyDescent="0.3">
      <c r="A719">
        <v>8624611429</v>
      </c>
      <c r="B719" t="s">
        <v>1296</v>
      </c>
      <c r="C719">
        <v>1053.28</v>
      </c>
    </row>
    <row r="720" spans="1:3" x14ac:dyDescent="0.3">
      <c r="A720">
        <v>4893431445</v>
      </c>
      <c r="B720" t="s">
        <v>2944</v>
      </c>
      <c r="C720">
        <v>150.63</v>
      </c>
    </row>
    <row r="721" spans="1:3" x14ac:dyDescent="0.3">
      <c r="A721">
        <v>5281934742</v>
      </c>
      <c r="B721" t="s">
        <v>1097</v>
      </c>
      <c r="C721">
        <v>361.65</v>
      </c>
    </row>
    <row r="722" spans="1:3" x14ac:dyDescent="0.3">
      <c r="A722">
        <v>5045619633</v>
      </c>
      <c r="B722" t="s">
        <v>449</v>
      </c>
      <c r="C722">
        <v>736.51</v>
      </c>
    </row>
    <row r="723" spans="1:3" x14ac:dyDescent="0.3">
      <c r="A723">
        <v>5012321692</v>
      </c>
      <c r="B723" t="s">
        <v>1648</v>
      </c>
      <c r="C723">
        <v>1254.1199999999999</v>
      </c>
    </row>
    <row r="724" spans="1:3" x14ac:dyDescent="0.3">
      <c r="A724">
        <v>1636938267</v>
      </c>
      <c r="B724" t="s">
        <v>1070</v>
      </c>
      <c r="C724">
        <v>1242.95</v>
      </c>
    </row>
    <row r="725" spans="1:3" x14ac:dyDescent="0.3">
      <c r="A725">
        <v>9202944037</v>
      </c>
      <c r="B725" t="s">
        <v>1203</v>
      </c>
      <c r="C725">
        <v>140.16999999999999</v>
      </c>
    </row>
    <row r="726" spans="1:3" x14ac:dyDescent="0.3">
      <c r="A726">
        <v>9964743587</v>
      </c>
      <c r="B726" t="s">
        <v>3111</v>
      </c>
      <c r="C726">
        <v>771</v>
      </c>
    </row>
    <row r="727" spans="1:3" x14ac:dyDescent="0.3">
      <c r="A727">
        <v>9869274062</v>
      </c>
      <c r="B727" t="s">
        <v>3028</v>
      </c>
      <c r="C727">
        <v>576.47</v>
      </c>
    </row>
    <row r="728" spans="1:3" x14ac:dyDescent="0.3">
      <c r="A728">
        <v>4570105099</v>
      </c>
      <c r="B728" t="s">
        <v>830</v>
      </c>
      <c r="C728">
        <v>1312.22</v>
      </c>
    </row>
    <row r="729" spans="1:3" x14ac:dyDescent="0.3">
      <c r="A729">
        <v>5649979128</v>
      </c>
      <c r="B729" t="s">
        <v>2839</v>
      </c>
      <c r="C729">
        <v>557.64</v>
      </c>
    </row>
    <row r="730" spans="1:3" x14ac:dyDescent="0.3">
      <c r="A730">
        <v>1315991279</v>
      </c>
      <c r="B730" t="s">
        <v>3656</v>
      </c>
      <c r="C730">
        <v>618.4</v>
      </c>
    </row>
    <row r="731" spans="1:3" x14ac:dyDescent="0.3">
      <c r="A731">
        <v>73083237</v>
      </c>
      <c r="B731" t="s">
        <v>176</v>
      </c>
      <c r="C731">
        <v>1202.79</v>
      </c>
    </row>
    <row r="732" spans="1:3" x14ac:dyDescent="0.3">
      <c r="A732">
        <v>5075832819</v>
      </c>
      <c r="B732" t="s">
        <v>3821</v>
      </c>
      <c r="C732">
        <v>1085.71</v>
      </c>
    </row>
    <row r="733" spans="1:3" x14ac:dyDescent="0.3">
      <c r="A733">
        <v>8076107317</v>
      </c>
      <c r="B733" t="s">
        <v>2810</v>
      </c>
      <c r="C733">
        <v>1065.4000000000001</v>
      </c>
    </row>
    <row r="734" spans="1:3" x14ac:dyDescent="0.3">
      <c r="A734">
        <v>3037381705</v>
      </c>
      <c r="B734" t="s">
        <v>855</v>
      </c>
      <c r="C734">
        <v>1196.72</v>
      </c>
    </row>
    <row r="735" spans="1:3" x14ac:dyDescent="0.3">
      <c r="A735">
        <v>1249459719</v>
      </c>
      <c r="B735" t="s">
        <v>862</v>
      </c>
      <c r="C735">
        <v>77.37</v>
      </c>
    </row>
    <row r="736" spans="1:3" x14ac:dyDescent="0.3">
      <c r="A736">
        <v>1232522918</v>
      </c>
      <c r="B736" t="s">
        <v>2121</v>
      </c>
      <c r="C736">
        <v>64.989999999999995</v>
      </c>
    </row>
    <row r="737" spans="1:3" x14ac:dyDescent="0.3">
      <c r="A737">
        <v>7686354328</v>
      </c>
      <c r="B737" t="s">
        <v>3788</v>
      </c>
      <c r="C737">
        <v>463.71</v>
      </c>
    </row>
    <row r="738" spans="1:3" x14ac:dyDescent="0.3">
      <c r="A738">
        <v>5012500085</v>
      </c>
      <c r="B738" t="s">
        <v>2797</v>
      </c>
      <c r="C738">
        <v>983.46</v>
      </c>
    </row>
    <row r="739" spans="1:3" x14ac:dyDescent="0.3">
      <c r="A739">
        <v>9116129562</v>
      </c>
      <c r="B739" t="s">
        <v>2088</v>
      </c>
      <c r="C739">
        <v>960.2</v>
      </c>
    </row>
    <row r="740" spans="1:3" x14ac:dyDescent="0.3">
      <c r="A740">
        <v>4334894134</v>
      </c>
      <c r="B740" t="s">
        <v>3991</v>
      </c>
      <c r="C740">
        <v>696.96</v>
      </c>
    </row>
    <row r="741" spans="1:3" x14ac:dyDescent="0.3">
      <c r="A741">
        <v>7355923484</v>
      </c>
      <c r="B741" t="s">
        <v>1175</v>
      </c>
      <c r="C741">
        <v>977.66</v>
      </c>
    </row>
    <row r="742" spans="1:3" x14ac:dyDescent="0.3">
      <c r="A742">
        <v>8092517902</v>
      </c>
      <c r="B742" t="s">
        <v>3762</v>
      </c>
      <c r="C742">
        <v>85.41</v>
      </c>
    </row>
    <row r="743" spans="1:3" x14ac:dyDescent="0.3">
      <c r="A743">
        <v>8633602785</v>
      </c>
      <c r="B743" t="s">
        <v>3852</v>
      </c>
      <c r="C743">
        <v>1276.23</v>
      </c>
    </row>
    <row r="744" spans="1:3" x14ac:dyDescent="0.3">
      <c r="A744">
        <v>1678486993</v>
      </c>
      <c r="B744" t="s">
        <v>777</v>
      </c>
      <c r="C744">
        <v>700.24</v>
      </c>
    </row>
    <row r="745" spans="1:3" x14ac:dyDescent="0.3">
      <c r="A745">
        <v>331795578</v>
      </c>
      <c r="B745" t="s">
        <v>2739</v>
      </c>
      <c r="C745">
        <v>69.3</v>
      </c>
    </row>
    <row r="746" spans="1:3" x14ac:dyDescent="0.3">
      <c r="A746">
        <v>3370061794</v>
      </c>
      <c r="B746" t="s">
        <v>1495</v>
      </c>
      <c r="C746">
        <v>234.08</v>
      </c>
    </row>
    <row r="747" spans="1:3" x14ac:dyDescent="0.3">
      <c r="A747">
        <v>4587795880</v>
      </c>
      <c r="B747" t="s">
        <v>327</v>
      </c>
      <c r="C747">
        <v>647.95000000000005</v>
      </c>
    </row>
    <row r="748" spans="1:3" x14ac:dyDescent="0.3">
      <c r="A748">
        <v>8897152360</v>
      </c>
      <c r="B748" t="s">
        <v>1183</v>
      </c>
      <c r="C748">
        <v>725.7</v>
      </c>
    </row>
    <row r="749" spans="1:3" x14ac:dyDescent="0.3">
      <c r="A749">
        <v>9962175565</v>
      </c>
      <c r="B749" t="s">
        <v>3273</v>
      </c>
      <c r="C749">
        <v>814.73</v>
      </c>
    </row>
    <row r="750" spans="1:3" x14ac:dyDescent="0.3">
      <c r="A750">
        <v>6274525748</v>
      </c>
      <c r="B750" t="s">
        <v>2767</v>
      </c>
      <c r="C750">
        <v>484.86</v>
      </c>
    </row>
    <row r="751" spans="1:3" x14ac:dyDescent="0.3">
      <c r="A751">
        <v>4145171356</v>
      </c>
      <c r="B751" t="s">
        <v>320</v>
      </c>
      <c r="C751">
        <v>137.88</v>
      </c>
    </row>
    <row r="752" spans="1:3" x14ac:dyDescent="0.3">
      <c r="A752">
        <v>6125174511</v>
      </c>
      <c r="B752" t="s">
        <v>1527</v>
      </c>
      <c r="C752">
        <v>1341.41</v>
      </c>
    </row>
    <row r="753" spans="1:3" x14ac:dyDescent="0.3">
      <c r="A753">
        <v>1374399502</v>
      </c>
      <c r="B753" t="s">
        <v>591</v>
      </c>
      <c r="C753">
        <v>1294.26</v>
      </c>
    </row>
    <row r="754" spans="1:3" x14ac:dyDescent="0.3">
      <c r="A754">
        <v>3868862848</v>
      </c>
      <c r="B754" t="s">
        <v>130</v>
      </c>
      <c r="C754">
        <v>944.75</v>
      </c>
    </row>
    <row r="755" spans="1:3" x14ac:dyDescent="0.3">
      <c r="A755">
        <v>2919638215</v>
      </c>
      <c r="B755" t="s">
        <v>3730</v>
      </c>
      <c r="C755">
        <v>559.32000000000005</v>
      </c>
    </row>
    <row r="756" spans="1:3" x14ac:dyDescent="0.3">
      <c r="A756">
        <v>4167352996</v>
      </c>
      <c r="B756" t="s">
        <v>2737</v>
      </c>
      <c r="C756">
        <v>136.6</v>
      </c>
    </row>
    <row r="757" spans="1:3" x14ac:dyDescent="0.3">
      <c r="A757">
        <v>6708480691</v>
      </c>
      <c r="B757" t="s">
        <v>2775</v>
      </c>
      <c r="C757">
        <v>933.95</v>
      </c>
    </row>
    <row r="758" spans="1:3" x14ac:dyDescent="0.3">
      <c r="A758">
        <v>5280460202</v>
      </c>
      <c r="B758" t="s">
        <v>2553</v>
      </c>
      <c r="C758">
        <v>269.81</v>
      </c>
    </row>
    <row r="759" spans="1:3" x14ac:dyDescent="0.3">
      <c r="A759">
        <v>588049338</v>
      </c>
      <c r="B759" t="s">
        <v>711</v>
      </c>
      <c r="C759">
        <v>593.82000000000005</v>
      </c>
    </row>
    <row r="760" spans="1:3" x14ac:dyDescent="0.3">
      <c r="A760">
        <v>2269896735</v>
      </c>
      <c r="B760" t="s">
        <v>3217</v>
      </c>
      <c r="C760">
        <v>933.29</v>
      </c>
    </row>
    <row r="761" spans="1:3" x14ac:dyDescent="0.3">
      <c r="A761">
        <v>8327491862</v>
      </c>
      <c r="B761" t="s">
        <v>670</v>
      </c>
      <c r="C761">
        <v>147.86000000000001</v>
      </c>
    </row>
    <row r="762" spans="1:3" x14ac:dyDescent="0.3">
      <c r="A762">
        <v>8809679194</v>
      </c>
      <c r="B762" t="s">
        <v>2733</v>
      </c>
      <c r="C762">
        <v>974.22</v>
      </c>
    </row>
    <row r="763" spans="1:3" x14ac:dyDescent="0.3">
      <c r="A763">
        <v>262692603</v>
      </c>
      <c r="B763" t="s">
        <v>96</v>
      </c>
      <c r="C763">
        <v>749.49</v>
      </c>
    </row>
    <row r="764" spans="1:3" x14ac:dyDescent="0.3">
      <c r="A764">
        <v>9397999172</v>
      </c>
      <c r="B764" t="s">
        <v>2407</v>
      </c>
      <c r="C764">
        <v>648.79999999999995</v>
      </c>
    </row>
    <row r="765" spans="1:3" x14ac:dyDescent="0.3">
      <c r="A765">
        <v>6357788895</v>
      </c>
      <c r="B765" t="s">
        <v>2131</v>
      </c>
      <c r="C765">
        <v>253.58</v>
      </c>
    </row>
    <row r="766" spans="1:3" x14ac:dyDescent="0.3">
      <c r="A766">
        <v>4571604102</v>
      </c>
      <c r="B766" t="s">
        <v>3824</v>
      </c>
      <c r="C766">
        <v>637.89</v>
      </c>
    </row>
    <row r="767" spans="1:3" x14ac:dyDescent="0.3">
      <c r="A767">
        <v>4253473525</v>
      </c>
      <c r="B767" t="s">
        <v>3977</v>
      </c>
      <c r="C767">
        <v>364.2</v>
      </c>
    </row>
    <row r="768" spans="1:3" x14ac:dyDescent="0.3">
      <c r="A768">
        <v>6869323530</v>
      </c>
      <c r="B768" t="s">
        <v>2452</v>
      </c>
      <c r="C768">
        <v>1170.71</v>
      </c>
    </row>
    <row r="769" spans="1:3" x14ac:dyDescent="0.3">
      <c r="A769">
        <v>6362190975</v>
      </c>
      <c r="B769" t="s">
        <v>752</v>
      </c>
      <c r="C769">
        <v>849.08</v>
      </c>
    </row>
    <row r="770" spans="1:3" x14ac:dyDescent="0.3">
      <c r="A770">
        <v>7914272752</v>
      </c>
      <c r="B770" t="s">
        <v>1532</v>
      </c>
      <c r="C770">
        <v>1076.25</v>
      </c>
    </row>
    <row r="771" spans="1:3" x14ac:dyDescent="0.3">
      <c r="A771">
        <v>3419663762</v>
      </c>
      <c r="B771" t="s">
        <v>2838</v>
      </c>
      <c r="C771">
        <v>1099.1199999999999</v>
      </c>
    </row>
    <row r="772" spans="1:3" x14ac:dyDescent="0.3">
      <c r="A772">
        <v>545989337</v>
      </c>
      <c r="B772" t="s">
        <v>3630</v>
      </c>
      <c r="C772">
        <v>552.69000000000005</v>
      </c>
    </row>
    <row r="773" spans="1:3" x14ac:dyDescent="0.3">
      <c r="A773">
        <v>4514932141</v>
      </c>
      <c r="B773" t="s">
        <v>2023</v>
      </c>
      <c r="C773">
        <v>818.86</v>
      </c>
    </row>
    <row r="774" spans="1:3" x14ac:dyDescent="0.3">
      <c r="A774">
        <v>1475216045</v>
      </c>
      <c r="B774" t="s">
        <v>1894</v>
      </c>
      <c r="C774">
        <v>819.79</v>
      </c>
    </row>
    <row r="775" spans="1:3" x14ac:dyDescent="0.3">
      <c r="A775">
        <v>5730408917</v>
      </c>
      <c r="B775" t="s">
        <v>1218</v>
      </c>
      <c r="C775">
        <v>404.06</v>
      </c>
    </row>
    <row r="776" spans="1:3" x14ac:dyDescent="0.3">
      <c r="A776">
        <v>5272135397</v>
      </c>
      <c r="B776" t="s">
        <v>414</v>
      </c>
      <c r="C776">
        <v>988.58</v>
      </c>
    </row>
    <row r="777" spans="1:3" x14ac:dyDescent="0.3">
      <c r="A777">
        <v>6532951136</v>
      </c>
      <c r="B777" t="s">
        <v>866</v>
      </c>
      <c r="C777">
        <v>1168.2</v>
      </c>
    </row>
    <row r="778" spans="1:3" x14ac:dyDescent="0.3">
      <c r="A778">
        <v>7214853265</v>
      </c>
      <c r="B778" t="s">
        <v>2354</v>
      </c>
      <c r="C778">
        <v>371.37</v>
      </c>
    </row>
    <row r="779" spans="1:3" x14ac:dyDescent="0.3">
      <c r="A779">
        <v>6836576282</v>
      </c>
      <c r="B779" t="s">
        <v>3818</v>
      </c>
      <c r="C779">
        <v>892.32</v>
      </c>
    </row>
    <row r="780" spans="1:3" x14ac:dyDescent="0.3">
      <c r="A780">
        <v>4314358472</v>
      </c>
      <c r="B780" t="s">
        <v>2809</v>
      </c>
      <c r="C780">
        <v>83.36</v>
      </c>
    </row>
    <row r="781" spans="1:3" x14ac:dyDescent="0.3">
      <c r="A781">
        <v>2788467344</v>
      </c>
      <c r="B781" t="s">
        <v>2527</v>
      </c>
      <c r="C781">
        <v>244.09</v>
      </c>
    </row>
    <row r="782" spans="1:3" x14ac:dyDescent="0.3">
      <c r="A782">
        <v>4358230608</v>
      </c>
      <c r="B782" t="s">
        <v>1822</v>
      </c>
      <c r="C782">
        <v>653.32000000000005</v>
      </c>
    </row>
    <row r="783" spans="1:3" x14ac:dyDescent="0.3">
      <c r="A783">
        <v>3621032036</v>
      </c>
      <c r="B783" t="s">
        <v>228</v>
      </c>
      <c r="C783">
        <v>618.38</v>
      </c>
    </row>
    <row r="784" spans="1:3" x14ac:dyDescent="0.3">
      <c r="A784">
        <v>3586478614</v>
      </c>
      <c r="B784" t="s">
        <v>256</v>
      </c>
      <c r="C784">
        <v>1019.29</v>
      </c>
    </row>
    <row r="785" spans="1:3" x14ac:dyDescent="0.3">
      <c r="A785">
        <v>1346834080</v>
      </c>
      <c r="B785" t="s">
        <v>634</v>
      </c>
      <c r="C785">
        <v>389.52</v>
      </c>
    </row>
    <row r="786" spans="1:3" x14ac:dyDescent="0.3">
      <c r="A786">
        <v>1495599941</v>
      </c>
      <c r="B786" t="s">
        <v>2249</v>
      </c>
      <c r="C786">
        <v>647.70000000000005</v>
      </c>
    </row>
    <row r="787" spans="1:3" x14ac:dyDescent="0.3">
      <c r="A787">
        <v>8099484892</v>
      </c>
      <c r="B787" t="s">
        <v>3915</v>
      </c>
      <c r="C787">
        <v>952.25</v>
      </c>
    </row>
    <row r="788" spans="1:3" x14ac:dyDescent="0.3">
      <c r="A788">
        <v>4837925786</v>
      </c>
      <c r="B788" t="s">
        <v>3981</v>
      </c>
      <c r="C788">
        <v>1244.43</v>
      </c>
    </row>
    <row r="789" spans="1:3" x14ac:dyDescent="0.3">
      <c r="A789">
        <v>6363032192</v>
      </c>
      <c r="B789" t="s">
        <v>305</v>
      </c>
      <c r="C789">
        <v>738.11</v>
      </c>
    </row>
    <row r="790" spans="1:3" x14ac:dyDescent="0.3">
      <c r="A790">
        <v>2429870115</v>
      </c>
      <c r="B790" t="s">
        <v>185</v>
      </c>
      <c r="C790">
        <v>315.95999999999998</v>
      </c>
    </row>
    <row r="791" spans="1:3" x14ac:dyDescent="0.3">
      <c r="A791">
        <v>1783902815</v>
      </c>
      <c r="B791" t="s">
        <v>2177</v>
      </c>
      <c r="C791">
        <v>695.58</v>
      </c>
    </row>
    <row r="792" spans="1:3" x14ac:dyDescent="0.3">
      <c r="A792">
        <v>7552720917</v>
      </c>
      <c r="B792" t="s">
        <v>1845</v>
      </c>
      <c r="C792">
        <v>555.48</v>
      </c>
    </row>
    <row r="793" spans="1:3" x14ac:dyDescent="0.3">
      <c r="A793">
        <v>8795180580</v>
      </c>
      <c r="B793" t="s">
        <v>553</v>
      </c>
      <c r="C793">
        <v>836.54</v>
      </c>
    </row>
    <row r="794" spans="1:3" x14ac:dyDescent="0.3">
      <c r="A794">
        <v>9373588197</v>
      </c>
      <c r="B794" t="s">
        <v>340</v>
      </c>
      <c r="C794">
        <v>876.93</v>
      </c>
    </row>
    <row r="795" spans="1:3" x14ac:dyDescent="0.3">
      <c r="A795">
        <v>799703877</v>
      </c>
      <c r="B795" t="s">
        <v>571</v>
      </c>
      <c r="C795">
        <v>763.46</v>
      </c>
    </row>
    <row r="796" spans="1:3" x14ac:dyDescent="0.3">
      <c r="A796">
        <v>2170012237</v>
      </c>
      <c r="B796" t="s">
        <v>4113</v>
      </c>
      <c r="C796">
        <v>1251.99</v>
      </c>
    </row>
    <row r="797" spans="1:3" x14ac:dyDescent="0.3">
      <c r="A797">
        <v>9927618808</v>
      </c>
      <c r="B797" t="s">
        <v>218</v>
      </c>
      <c r="C797">
        <v>221.86</v>
      </c>
    </row>
    <row r="798" spans="1:3" x14ac:dyDescent="0.3">
      <c r="A798">
        <v>8737368659</v>
      </c>
      <c r="B798" t="s">
        <v>423</v>
      </c>
      <c r="C798">
        <v>947.08</v>
      </c>
    </row>
    <row r="799" spans="1:3" x14ac:dyDescent="0.3">
      <c r="A799">
        <v>8283718041</v>
      </c>
      <c r="B799" t="s">
        <v>1840</v>
      </c>
      <c r="C799">
        <v>150.01</v>
      </c>
    </row>
    <row r="800" spans="1:3" x14ac:dyDescent="0.3">
      <c r="A800">
        <v>3580961485</v>
      </c>
      <c r="B800" t="s">
        <v>2286</v>
      </c>
      <c r="C800">
        <v>563.83000000000004</v>
      </c>
    </row>
    <row r="801" spans="1:3" x14ac:dyDescent="0.3">
      <c r="A801">
        <v>508923728</v>
      </c>
      <c r="B801" t="s">
        <v>3056</v>
      </c>
      <c r="C801">
        <v>1372.49</v>
      </c>
    </row>
    <row r="802" spans="1:3" x14ac:dyDescent="0.3">
      <c r="A802">
        <v>2343197353</v>
      </c>
      <c r="B802" t="s">
        <v>782</v>
      </c>
      <c r="C802">
        <v>1162.54</v>
      </c>
    </row>
    <row r="803" spans="1:3" x14ac:dyDescent="0.3">
      <c r="A803">
        <v>6880176784</v>
      </c>
      <c r="B803" t="s">
        <v>507</v>
      </c>
      <c r="C803">
        <v>243.28</v>
      </c>
    </row>
    <row r="804" spans="1:3" x14ac:dyDescent="0.3">
      <c r="A804">
        <v>5511649816</v>
      </c>
      <c r="B804" t="s">
        <v>962</v>
      </c>
      <c r="C804">
        <v>663.13</v>
      </c>
    </row>
    <row r="805" spans="1:3" x14ac:dyDescent="0.3">
      <c r="A805">
        <v>690389352</v>
      </c>
      <c r="B805" t="s">
        <v>757</v>
      </c>
      <c r="C805">
        <v>1268.74</v>
      </c>
    </row>
    <row r="806" spans="1:3" x14ac:dyDescent="0.3">
      <c r="A806">
        <v>3372196842</v>
      </c>
      <c r="B806" t="s">
        <v>2429</v>
      </c>
      <c r="C806">
        <v>88.06</v>
      </c>
    </row>
    <row r="807" spans="1:3" x14ac:dyDescent="0.3">
      <c r="A807">
        <v>1290964196</v>
      </c>
      <c r="B807" t="s">
        <v>597</v>
      </c>
      <c r="C807">
        <v>1254.71</v>
      </c>
    </row>
    <row r="808" spans="1:3" x14ac:dyDescent="0.3">
      <c r="A808">
        <v>6405762301</v>
      </c>
      <c r="B808" t="s">
        <v>114</v>
      </c>
      <c r="C808">
        <v>1082.19</v>
      </c>
    </row>
    <row r="809" spans="1:3" x14ac:dyDescent="0.3">
      <c r="A809">
        <v>1633064264</v>
      </c>
      <c r="B809" t="s">
        <v>623</v>
      </c>
      <c r="C809">
        <v>339.72</v>
      </c>
    </row>
    <row r="810" spans="1:3" x14ac:dyDescent="0.3">
      <c r="A810">
        <v>3327029639</v>
      </c>
      <c r="B810" t="s">
        <v>3734</v>
      </c>
      <c r="C810">
        <v>510.15</v>
      </c>
    </row>
    <row r="811" spans="1:3" x14ac:dyDescent="0.3">
      <c r="A811">
        <v>6270186044</v>
      </c>
      <c r="B811" t="s">
        <v>3767</v>
      </c>
      <c r="C811">
        <v>753.26</v>
      </c>
    </row>
    <row r="812" spans="1:3" x14ac:dyDescent="0.3">
      <c r="A812">
        <v>1589321256</v>
      </c>
      <c r="B812" t="s">
        <v>4138</v>
      </c>
      <c r="C812">
        <v>1340.98</v>
      </c>
    </row>
    <row r="813" spans="1:3" x14ac:dyDescent="0.3">
      <c r="A813">
        <v>3672730589</v>
      </c>
      <c r="B813" t="s">
        <v>336</v>
      </c>
      <c r="C813">
        <v>1010.4</v>
      </c>
    </row>
    <row r="814" spans="1:3" x14ac:dyDescent="0.3">
      <c r="A814">
        <v>4376287826</v>
      </c>
      <c r="B814" t="s">
        <v>226</v>
      </c>
      <c r="C814">
        <v>676.68</v>
      </c>
    </row>
    <row r="815" spans="1:3" x14ac:dyDescent="0.3">
      <c r="A815">
        <v>3079673784</v>
      </c>
      <c r="B815" t="s">
        <v>3848</v>
      </c>
      <c r="C815">
        <v>500.66</v>
      </c>
    </row>
    <row r="816" spans="1:3" x14ac:dyDescent="0.3">
      <c r="A816">
        <v>5810606273</v>
      </c>
      <c r="B816" t="s">
        <v>923</v>
      </c>
      <c r="C816">
        <v>829.64</v>
      </c>
    </row>
    <row r="817" spans="1:3" x14ac:dyDescent="0.3">
      <c r="A817">
        <v>5663722221</v>
      </c>
      <c r="B817" t="s">
        <v>807</v>
      </c>
      <c r="C817">
        <v>1245.74</v>
      </c>
    </row>
    <row r="818" spans="1:3" x14ac:dyDescent="0.3">
      <c r="A818">
        <v>8590730544</v>
      </c>
      <c r="B818" t="s">
        <v>955</v>
      </c>
      <c r="C818">
        <v>1030.57</v>
      </c>
    </row>
    <row r="819" spans="1:3" x14ac:dyDescent="0.3">
      <c r="A819">
        <v>1470292527</v>
      </c>
      <c r="B819" t="s">
        <v>576</v>
      </c>
      <c r="C819">
        <v>572.42999999999995</v>
      </c>
    </row>
    <row r="820" spans="1:3" x14ac:dyDescent="0.3">
      <c r="A820">
        <v>3766719462</v>
      </c>
      <c r="B820" t="s">
        <v>2624</v>
      </c>
      <c r="C820">
        <v>498.81</v>
      </c>
    </row>
    <row r="821" spans="1:3" x14ac:dyDescent="0.3">
      <c r="A821">
        <v>1993587435</v>
      </c>
      <c r="B821" t="s">
        <v>1076</v>
      </c>
      <c r="C821">
        <v>48.85</v>
      </c>
    </row>
    <row r="822" spans="1:3" x14ac:dyDescent="0.3">
      <c r="A822">
        <v>9435057170</v>
      </c>
      <c r="B822" t="s">
        <v>685</v>
      </c>
      <c r="C822">
        <v>355.86</v>
      </c>
    </row>
    <row r="823" spans="1:3" x14ac:dyDescent="0.3">
      <c r="A823">
        <v>5012075714</v>
      </c>
      <c r="B823" t="s">
        <v>2124</v>
      </c>
      <c r="C823">
        <v>946.92</v>
      </c>
    </row>
    <row r="824" spans="1:3" x14ac:dyDescent="0.3">
      <c r="A824">
        <v>6529556291</v>
      </c>
      <c r="B824" t="s">
        <v>2993</v>
      </c>
      <c r="C824">
        <v>315.26</v>
      </c>
    </row>
    <row r="825" spans="1:3" x14ac:dyDescent="0.3">
      <c r="A825">
        <v>9820718942</v>
      </c>
      <c r="B825" t="s">
        <v>3987</v>
      </c>
      <c r="C825">
        <v>174.75</v>
      </c>
    </row>
    <row r="826" spans="1:3" x14ac:dyDescent="0.3">
      <c r="A826">
        <v>9218818864</v>
      </c>
      <c r="B826" t="s">
        <v>3440</v>
      </c>
      <c r="C826">
        <v>1252.0999999999999</v>
      </c>
    </row>
    <row r="827" spans="1:3" x14ac:dyDescent="0.3">
      <c r="A827">
        <v>7891317155</v>
      </c>
      <c r="B827" t="s">
        <v>4153</v>
      </c>
      <c r="C827">
        <v>490.47</v>
      </c>
    </row>
    <row r="828" spans="1:3" x14ac:dyDescent="0.3">
      <c r="A828">
        <v>5011077384</v>
      </c>
      <c r="B828" t="s">
        <v>2927</v>
      </c>
      <c r="C828">
        <v>135.61000000000001</v>
      </c>
    </row>
    <row r="829" spans="1:3" x14ac:dyDescent="0.3">
      <c r="A829">
        <v>9574046723</v>
      </c>
      <c r="B829" t="s">
        <v>412</v>
      </c>
      <c r="C829">
        <v>528.38</v>
      </c>
    </row>
    <row r="830" spans="1:3" x14ac:dyDescent="0.3">
      <c r="A830">
        <v>7202104058</v>
      </c>
      <c r="B830" t="s">
        <v>3650</v>
      </c>
      <c r="C830">
        <v>661.27</v>
      </c>
    </row>
    <row r="831" spans="1:3" x14ac:dyDescent="0.3">
      <c r="A831">
        <v>7972086306</v>
      </c>
      <c r="B831" t="s">
        <v>3619</v>
      </c>
      <c r="C831">
        <v>909.55</v>
      </c>
    </row>
    <row r="832" spans="1:3" x14ac:dyDescent="0.3">
      <c r="A832">
        <v>2172384694</v>
      </c>
      <c r="B832" t="s">
        <v>1374</v>
      </c>
      <c r="C832">
        <v>379.41</v>
      </c>
    </row>
    <row r="833" spans="1:3" x14ac:dyDescent="0.3">
      <c r="A833">
        <v>2026057282</v>
      </c>
      <c r="B833" t="s">
        <v>4154</v>
      </c>
      <c r="C833">
        <v>747.23</v>
      </c>
    </row>
    <row r="834" spans="1:3" x14ac:dyDescent="0.3">
      <c r="A834">
        <v>4457363549</v>
      </c>
      <c r="B834" t="s">
        <v>99</v>
      </c>
      <c r="C834">
        <v>1304.32</v>
      </c>
    </row>
    <row r="835" spans="1:3" x14ac:dyDescent="0.3">
      <c r="A835">
        <v>8775007176</v>
      </c>
      <c r="B835" t="s">
        <v>1796</v>
      </c>
      <c r="C835">
        <v>434.58</v>
      </c>
    </row>
    <row r="836" spans="1:3" x14ac:dyDescent="0.3">
      <c r="A836">
        <v>3041104954</v>
      </c>
      <c r="B836" t="s">
        <v>1269</v>
      </c>
      <c r="C836">
        <v>25.29</v>
      </c>
    </row>
    <row r="837" spans="1:3" x14ac:dyDescent="0.3">
      <c r="A837">
        <v>9888686268</v>
      </c>
      <c r="B837" t="s">
        <v>3907</v>
      </c>
      <c r="C837">
        <v>838.21</v>
      </c>
    </row>
    <row r="838" spans="1:3" x14ac:dyDescent="0.3">
      <c r="A838">
        <v>40854037</v>
      </c>
      <c r="B838" t="s">
        <v>3186</v>
      </c>
      <c r="C838">
        <v>323.14999999999998</v>
      </c>
    </row>
    <row r="839" spans="1:3" x14ac:dyDescent="0.3">
      <c r="A839">
        <v>2716781358</v>
      </c>
      <c r="B839" t="s">
        <v>712</v>
      </c>
      <c r="C839">
        <v>866.05</v>
      </c>
    </row>
    <row r="840" spans="1:3" x14ac:dyDescent="0.3">
      <c r="A840">
        <v>6310864160</v>
      </c>
      <c r="B840" t="s">
        <v>1669</v>
      </c>
      <c r="C840">
        <v>355.82</v>
      </c>
    </row>
    <row r="841" spans="1:3" x14ac:dyDescent="0.3">
      <c r="A841">
        <v>8609784935</v>
      </c>
      <c r="B841" t="s">
        <v>3198</v>
      </c>
      <c r="C841">
        <v>1208.3399999999999</v>
      </c>
    </row>
    <row r="842" spans="1:3" x14ac:dyDescent="0.3">
      <c r="A842">
        <v>8839224922</v>
      </c>
      <c r="B842" t="s">
        <v>51</v>
      </c>
      <c r="C842">
        <v>309.89</v>
      </c>
    </row>
    <row r="843" spans="1:3" x14ac:dyDescent="0.3">
      <c r="A843">
        <v>4151289314</v>
      </c>
      <c r="B843" t="s">
        <v>518</v>
      </c>
      <c r="C843">
        <v>329.41</v>
      </c>
    </row>
    <row r="844" spans="1:3" x14ac:dyDescent="0.3">
      <c r="A844">
        <v>4885601158</v>
      </c>
      <c r="B844" t="s">
        <v>3691</v>
      </c>
      <c r="C844">
        <v>1284.49</v>
      </c>
    </row>
    <row r="845" spans="1:3" x14ac:dyDescent="0.3">
      <c r="A845">
        <v>8202911725</v>
      </c>
      <c r="B845" t="s">
        <v>3973</v>
      </c>
      <c r="C845">
        <v>859.81</v>
      </c>
    </row>
    <row r="846" spans="1:3" x14ac:dyDescent="0.3">
      <c r="A846">
        <v>4435922855</v>
      </c>
      <c r="B846" t="s">
        <v>524</v>
      </c>
      <c r="C846">
        <v>1350.43</v>
      </c>
    </row>
    <row r="847" spans="1:3" x14ac:dyDescent="0.3">
      <c r="A847">
        <v>2533765914</v>
      </c>
      <c r="B847" t="s">
        <v>762</v>
      </c>
      <c r="C847">
        <v>1255.93</v>
      </c>
    </row>
    <row r="848" spans="1:3" x14ac:dyDescent="0.3">
      <c r="A848">
        <v>6194762647</v>
      </c>
      <c r="B848" t="s">
        <v>2889</v>
      </c>
      <c r="C848">
        <v>1160.54</v>
      </c>
    </row>
    <row r="849" spans="1:3" x14ac:dyDescent="0.3">
      <c r="A849">
        <v>7113820287</v>
      </c>
      <c r="B849" t="s">
        <v>2390</v>
      </c>
      <c r="C849">
        <v>920.21</v>
      </c>
    </row>
    <row r="850" spans="1:3" x14ac:dyDescent="0.3">
      <c r="A850">
        <v>1458790384</v>
      </c>
      <c r="B850" t="s">
        <v>3172</v>
      </c>
      <c r="C850">
        <v>124.05</v>
      </c>
    </row>
    <row r="851" spans="1:3" x14ac:dyDescent="0.3">
      <c r="A851">
        <v>6859832086</v>
      </c>
      <c r="B851" t="s">
        <v>3642</v>
      </c>
      <c r="C851">
        <v>1225.27</v>
      </c>
    </row>
    <row r="852" spans="1:3" x14ac:dyDescent="0.3">
      <c r="A852">
        <v>7748520172</v>
      </c>
      <c r="B852" t="s">
        <v>2073</v>
      </c>
      <c r="C852">
        <v>350.13</v>
      </c>
    </row>
    <row r="853" spans="1:3" x14ac:dyDescent="0.3">
      <c r="A853">
        <v>2423443631</v>
      </c>
      <c r="B853" t="s">
        <v>697</v>
      </c>
      <c r="C853">
        <v>1135.5</v>
      </c>
    </row>
    <row r="854" spans="1:3" x14ac:dyDescent="0.3">
      <c r="A854">
        <v>8722401414</v>
      </c>
      <c r="B854" t="s">
        <v>3618</v>
      </c>
      <c r="C854">
        <v>1087.5999999999999</v>
      </c>
    </row>
    <row r="855" spans="1:3" x14ac:dyDescent="0.3">
      <c r="A855">
        <v>501053635</v>
      </c>
      <c r="B855" t="s">
        <v>2638</v>
      </c>
      <c r="C855">
        <v>1086.4100000000001</v>
      </c>
    </row>
    <row r="856" spans="1:3" x14ac:dyDescent="0.3">
      <c r="A856">
        <v>5455445651</v>
      </c>
      <c r="B856" t="s">
        <v>488</v>
      </c>
      <c r="C856">
        <v>396.66</v>
      </c>
    </row>
    <row r="857" spans="1:3" x14ac:dyDescent="0.3">
      <c r="A857">
        <v>6854102371</v>
      </c>
      <c r="B857" t="s">
        <v>3917</v>
      </c>
      <c r="C857">
        <v>1186.23</v>
      </c>
    </row>
    <row r="858" spans="1:3" x14ac:dyDescent="0.3">
      <c r="A858">
        <v>410292233</v>
      </c>
      <c r="B858" t="s">
        <v>3134</v>
      </c>
      <c r="C858">
        <v>646.14</v>
      </c>
    </row>
    <row r="859" spans="1:3" x14ac:dyDescent="0.3">
      <c r="A859">
        <v>841403314</v>
      </c>
      <c r="B859" t="s">
        <v>2021</v>
      </c>
      <c r="C859">
        <v>1142.2</v>
      </c>
    </row>
    <row r="860" spans="1:3" x14ac:dyDescent="0.3">
      <c r="A860">
        <v>9605771189</v>
      </c>
      <c r="B860" t="s">
        <v>3054</v>
      </c>
      <c r="C860">
        <v>998.39</v>
      </c>
    </row>
    <row r="861" spans="1:3" x14ac:dyDescent="0.3">
      <c r="A861">
        <v>2094307258</v>
      </c>
      <c r="B861" t="s">
        <v>352</v>
      </c>
      <c r="C861">
        <v>118.77</v>
      </c>
    </row>
    <row r="862" spans="1:3" x14ac:dyDescent="0.3">
      <c r="A862">
        <v>9603781082</v>
      </c>
      <c r="B862" t="s">
        <v>3938</v>
      </c>
      <c r="C862">
        <v>698.85</v>
      </c>
    </row>
    <row r="863" spans="1:3" x14ac:dyDescent="0.3">
      <c r="A863">
        <v>3715046328</v>
      </c>
      <c r="B863" t="s">
        <v>2979</v>
      </c>
      <c r="C863">
        <v>883.06</v>
      </c>
    </row>
    <row r="864" spans="1:3" x14ac:dyDescent="0.3">
      <c r="A864">
        <v>4098577246</v>
      </c>
      <c r="B864" t="s">
        <v>1336</v>
      </c>
      <c r="C864">
        <v>1369.99</v>
      </c>
    </row>
    <row r="865" spans="1:3" x14ac:dyDescent="0.3">
      <c r="A865">
        <v>7020024667</v>
      </c>
      <c r="B865" t="s">
        <v>354</v>
      </c>
      <c r="C865">
        <v>170</v>
      </c>
    </row>
    <row r="866" spans="1:3" x14ac:dyDescent="0.3">
      <c r="A866">
        <v>8849895583</v>
      </c>
      <c r="B866" t="s">
        <v>3237</v>
      </c>
      <c r="C866">
        <v>1140.18</v>
      </c>
    </row>
    <row r="867" spans="1:3" x14ac:dyDescent="0.3">
      <c r="A867">
        <v>8778917906</v>
      </c>
      <c r="B867" t="s">
        <v>1591</v>
      </c>
      <c r="C867">
        <v>271.01</v>
      </c>
    </row>
    <row r="868" spans="1:3" x14ac:dyDescent="0.3">
      <c r="A868">
        <v>6080798435</v>
      </c>
      <c r="B868" t="s">
        <v>3832</v>
      </c>
      <c r="C868">
        <v>1103.9100000000001</v>
      </c>
    </row>
    <row r="869" spans="1:3" x14ac:dyDescent="0.3">
      <c r="A869">
        <v>6166418375</v>
      </c>
      <c r="B869" t="s">
        <v>1248</v>
      </c>
      <c r="C869">
        <v>451.99</v>
      </c>
    </row>
    <row r="870" spans="1:3" x14ac:dyDescent="0.3">
      <c r="A870">
        <v>117501101</v>
      </c>
      <c r="B870" t="s">
        <v>668</v>
      </c>
      <c r="C870">
        <v>1211.25</v>
      </c>
    </row>
    <row r="871" spans="1:3" x14ac:dyDescent="0.3">
      <c r="A871">
        <v>6808692074</v>
      </c>
      <c r="B871" t="s">
        <v>3209</v>
      </c>
      <c r="C871">
        <v>1250.1500000000001</v>
      </c>
    </row>
    <row r="872" spans="1:3" x14ac:dyDescent="0.3">
      <c r="A872">
        <v>2100882104</v>
      </c>
      <c r="B872" t="s">
        <v>963</v>
      </c>
      <c r="C872">
        <v>1214.3499999999999</v>
      </c>
    </row>
    <row r="873" spans="1:3" x14ac:dyDescent="0.3">
      <c r="A873">
        <v>6590589799</v>
      </c>
      <c r="B873" t="s">
        <v>1417</v>
      </c>
      <c r="C873">
        <v>1038.56</v>
      </c>
    </row>
    <row r="874" spans="1:3" x14ac:dyDescent="0.3">
      <c r="A874">
        <v>7514914665</v>
      </c>
      <c r="B874" t="s">
        <v>875</v>
      </c>
      <c r="C874">
        <v>975.88</v>
      </c>
    </row>
    <row r="875" spans="1:3" x14ac:dyDescent="0.3">
      <c r="A875">
        <v>1231906857</v>
      </c>
      <c r="B875" t="s">
        <v>2614</v>
      </c>
      <c r="C875">
        <v>143</v>
      </c>
    </row>
    <row r="876" spans="1:3" x14ac:dyDescent="0.3">
      <c r="A876">
        <v>1738503762</v>
      </c>
      <c r="B876" t="s">
        <v>1010</v>
      </c>
      <c r="C876">
        <v>533.54999999999995</v>
      </c>
    </row>
    <row r="877" spans="1:3" x14ac:dyDescent="0.3">
      <c r="A877">
        <v>1384413893</v>
      </c>
      <c r="B877" t="s">
        <v>3016</v>
      </c>
      <c r="C877">
        <v>60.64</v>
      </c>
    </row>
    <row r="878" spans="1:3" x14ac:dyDescent="0.3">
      <c r="A878">
        <v>7125304055</v>
      </c>
      <c r="B878" t="s">
        <v>4091</v>
      </c>
      <c r="C878">
        <v>1081.22</v>
      </c>
    </row>
    <row r="879" spans="1:3" x14ac:dyDescent="0.3">
      <c r="A879">
        <v>8489229598</v>
      </c>
      <c r="B879" t="s">
        <v>3910</v>
      </c>
      <c r="C879">
        <v>542.48</v>
      </c>
    </row>
    <row r="880" spans="1:3" x14ac:dyDescent="0.3">
      <c r="A880">
        <v>9949448583</v>
      </c>
      <c r="B880" t="s">
        <v>1801</v>
      </c>
      <c r="C880">
        <v>395.11</v>
      </c>
    </row>
    <row r="881" spans="1:3" x14ac:dyDescent="0.3">
      <c r="A881">
        <v>2231813834</v>
      </c>
      <c r="B881" t="s">
        <v>905</v>
      </c>
      <c r="C881">
        <v>605.92999999999995</v>
      </c>
    </row>
    <row r="882" spans="1:3" x14ac:dyDescent="0.3">
      <c r="A882">
        <v>6513129416</v>
      </c>
      <c r="B882" t="s">
        <v>3963</v>
      </c>
      <c r="C882">
        <v>335.85</v>
      </c>
    </row>
    <row r="883" spans="1:3" x14ac:dyDescent="0.3">
      <c r="A883">
        <v>1371633748</v>
      </c>
      <c r="B883" t="s">
        <v>593</v>
      </c>
      <c r="C883">
        <v>1144.95</v>
      </c>
    </row>
    <row r="884" spans="1:3" x14ac:dyDescent="0.3">
      <c r="A884">
        <v>482947716</v>
      </c>
      <c r="B884" t="s">
        <v>3594</v>
      </c>
      <c r="C884">
        <v>629.41</v>
      </c>
    </row>
    <row r="885" spans="1:3" x14ac:dyDescent="0.3">
      <c r="A885">
        <v>5909213765</v>
      </c>
      <c r="B885" t="s">
        <v>3302</v>
      </c>
      <c r="C885">
        <v>97.09</v>
      </c>
    </row>
    <row r="886" spans="1:3" x14ac:dyDescent="0.3">
      <c r="A886">
        <v>1869213102</v>
      </c>
      <c r="B886" t="s">
        <v>1469</v>
      </c>
      <c r="C886">
        <v>893.6</v>
      </c>
    </row>
    <row r="887" spans="1:3" x14ac:dyDescent="0.3">
      <c r="A887">
        <v>872599572</v>
      </c>
      <c r="B887" t="s">
        <v>1772</v>
      </c>
      <c r="C887">
        <v>1351.03</v>
      </c>
    </row>
    <row r="888" spans="1:3" x14ac:dyDescent="0.3">
      <c r="A888">
        <v>6611816339</v>
      </c>
      <c r="B888" t="s">
        <v>220</v>
      </c>
      <c r="C888">
        <v>1267.07</v>
      </c>
    </row>
    <row r="889" spans="1:3" x14ac:dyDescent="0.3">
      <c r="A889">
        <v>3060784293</v>
      </c>
      <c r="B889" t="s">
        <v>2495</v>
      </c>
      <c r="C889">
        <v>685.25</v>
      </c>
    </row>
    <row r="890" spans="1:3" x14ac:dyDescent="0.3">
      <c r="A890">
        <v>4351130864</v>
      </c>
      <c r="B890" t="s">
        <v>1525</v>
      </c>
      <c r="C890">
        <v>1220.01</v>
      </c>
    </row>
    <row r="891" spans="1:3" x14ac:dyDescent="0.3">
      <c r="A891">
        <v>4171569965</v>
      </c>
      <c r="B891" t="s">
        <v>3350</v>
      </c>
      <c r="C891">
        <v>151.84</v>
      </c>
    </row>
    <row r="892" spans="1:3" x14ac:dyDescent="0.3">
      <c r="A892">
        <v>6389905927</v>
      </c>
      <c r="B892" t="s">
        <v>1855</v>
      </c>
      <c r="C892">
        <v>224.88</v>
      </c>
    </row>
    <row r="893" spans="1:3" x14ac:dyDescent="0.3">
      <c r="A893">
        <v>8558381133</v>
      </c>
      <c r="B893" t="s">
        <v>3434</v>
      </c>
      <c r="C893">
        <v>931.53</v>
      </c>
    </row>
    <row r="894" spans="1:3" x14ac:dyDescent="0.3">
      <c r="A894">
        <v>8304636901</v>
      </c>
      <c r="B894" t="s">
        <v>1143</v>
      </c>
      <c r="C894">
        <v>336.63</v>
      </c>
    </row>
    <row r="895" spans="1:3" x14ac:dyDescent="0.3">
      <c r="A895">
        <v>4845887199</v>
      </c>
      <c r="B895" t="s">
        <v>3521</v>
      </c>
      <c r="C895">
        <v>207.05</v>
      </c>
    </row>
    <row r="896" spans="1:3" x14ac:dyDescent="0.3">
      <c r="A896">
        <v>1114758151</v>
      </c>
      <c r="B896" t="s">
        <v>279</v>
      </c>
      <c r="C896">
        <v>239.43</v>
      </c>
    </row>
    <row r="897" spans="1:3" x14ac:dyDescent="0.3">
      <c r="A897">
        <v>8836869612</v>
      </c>
      <c r="B897" t="s">
        <v>617</v>
      </c>
      <c r="C897">
        <v>1112.6600000000001</v>
      </c>
    </row>
    <row r="898" spans="1:3" x14ac:dyDescent="0.3">
      <c r="A898">
        <v>2443172016</v>
      </c>
      <c r="B898" t="s">
        <v>2851</v>
      </c>
      <c r="C898">
        <v>139.57</v>
      </c>
    </row>
    <row r="899" spans="1:3" x14ac:dyDescent="0.3">
      <c r="A899">
        <v>2463750684</v>
      </c>
      <c r="B899" t="s">
        <v>3809</v>
      </c>
      <c r="C899">
        <v>1406.07</v>
      </c>
    </row>
    <row r="900" spans="1:3" x14ac:dyDescent="0.3">
      <c r="A900">
        <v>4344089916</v>
      </c>
      <c r="B900" t="s">
        <v>968</v>
      </c>
      <c r="C900">
        <v>545.69000000000005</v>
      </c>
    </row>
    <row r="901" spans="1:3" x14ac:dyDescent="0.3">
      <c r="A901">
        <v>3371597555</v>
      </c>
      <c r="B901" t="s">
        <v>1561</v>
      </c>
      <c r="C901">
        <v>103.99</v>
      </c>
    </row>
    <row r="902" spans="1:3" x14ac:dyDescent="0.3">
      <c r="A902">
        <v>9501317250</v>
      </c>
      <c r="B902" t="s">
        <v>2645</v>
      </c>
      <c r="C902">
        <v>428.38</v>
      </c>
    </row>
    <row r="903" spans="1:3" x14ac:dyDescent="0.3">
      <c r="A903">
        <v>222251790</v>
      </c>
      <c r="B903" t="s">
        <v>3613</v>
      </c>
      <c r="C903">
        <v>713.33</v>
      </c>
    </row>
    <row r="904" spans="1:3" x14ac:dyDescent="0.3">
      <c r="A904">
        <v>7664573129</v>
      </c>
      <c r="B904" t="s">
        <v>812</v>
      </c>
      <c r="C904">
        <v>320.49</v>
      </c>
    </row>
    <row r="905" spans="1:3" x14ac:dyDescent="0.3">
      <c r="A905">
        <v>8253015642</v>
      </c>
      <c r="B905" t="s">
        <v>2246</v>
      </c>
      <c r="C905">
        <v>281.41000000000003</v>
      </c>
    </row>
    <row r="906" spans="1:3" x14ac:dyDescent="0.3">
      <c r="A906">
        <v>1329177122</v>
      </c>
      <c r="B906" t="s">
        <v>1099</v>
      </c>
      <c r="C906">
        <v>1050.54</v>
      </c>
    </row>
    <row r="907" spans="1:3" x14ac:dyDescent="0.3">
      <c r="A907">
        <v>9989462098</v>
      </c>
      <c r="B907" t="s">
        <v>595</v>
      </c>
      <c r="C907">
        <v>799.61</v>
      </c>
    </row>
    <row r="908" spans="1:3" x14ac:dyDescent="0.3">
      <c r="A908">
        <v>7299489658</v>
      </c>
      <c r="B908" t="s">
        <v>3390</v>
      </c>
      <c r="C908">
        <v>733.07</v>
      </c>
    </row>
    <row r="909" spans="1:3" x14ac:dyDescent="0.3">
      <c r="A909">
        <v>1279246837</v>
      </c>
      <c r="B909" t="s">
        <v>1074</v>
      </c>
      <c r="C909">
        <v>817.02</v>
      </c>
    </row>
    <row r="910" spans="1:3" x14ac:dyDescent="0.3">
      <c r="A910">
        <v>3764239883</v>
      </c>
      <c r="B910" t="s">
        <v>2837</v>
      </c>
      <c r="C910">
        <v>141.69</v>
      </c>
    </row>
    <row r="911" spans="1:3" x14ac:dyDescent="0.3">
      <c r="A911">
        <v>5165672584</v>
      </c>
      <c r="B911" t="s">
        <v>2093</v>
      </c>
      <c r="C911">
        <v>250.37</v>
      </c>
    </row>
    <row r="912" spans="1:3" x14ac:dyDescent="0.3">
      <c r="A912">
        <v>8066612829</v>
      </c>
      <c r="B912" t="s">
        <v>2891</v>
      </c>
      <c r="C912">
        <v>654.67999999999995</v>
      </c>
    </row>
    <row r="913" spans="1:3" x14ac:dyDescent="0.3">
      <c r="A913">
        <v>3563563920</v>
      </c>
      <c r="B913" t="s">
        <v>426</v>
      </c>
      <c r="C913">
        <v>551.36</v>
      </c>
    </row>
    <row r="914" spans="1:3" x14ac:dyDescent="0.3">
      <c r="A914">
        <v>6790586378</v>
      </c>
      <c r="B914" t="s">
        <v>2774</v>
      </c>
      <c r="C914">
        <v>1407.51</v>
      </c>
    </row>
    <row r="915" spans="1:3" x14ac:dyDescent="0.3">
      <c r="A915">
        <v>4796462579</v>
      </c>
      <c r="B915" t="s">
        <v>2157</v>
      </c>
      <c r="C915">
        <v>485.33</v>
      </c>
    </row>
    <row r="916" spans="1:3" x14ac:dyDescent="0.3">
      <c r="A916">
        <v>9250530816</v>
      </c>
      <c r="B916" t="s">
        <v>529</v>
      </c>
      <c r="C916">
        <v>473.9</v>
      </c>
    </row>
    <row r="917" spans="1:3" x14ac:dyDescent="0.3">
      <c r="A917">
        <v>1509369816</v>
      </c>
      <c r="B917" t="s">
        <v>853</v>
      </c>
      <c r="C917">
        <v>82.01</v>
      </c>
    </row>
    <row r="918" spans="1:3" x14ac:dyDescent="0.3">
      <c r="A918">
        <v>4173272711</v>
      </c>
      <c r="B918" t="s">
        <v>249</v>
      </c>
      <c r="C918">
        <v>171.04</v>
      </c>
    </row>
    <row r="919" spans="1:3" x14ac:dyDescent="0.3">
      <c r="A919">
        <v>2790268754</v>
      </c>
      <c r="B919" t="s">
        <v>517</v>
      </c>
      <c r="C919">
        <v>269.35000000000002</v>
      </c>
    </row>
    <row r="920" spans="1:3" x14ac:dyDescent="0.3">
      <c r="A920">
        <v>1160775166</v>
      </c>
      <c r="B920" t="s">
        <v>2583</v>
      </c>
      <c r="C920">
        <v>1118.3599999999999</v>
      </c>
    </row>
    <row r="921" spans="1:3" x14ac:dyDescent="0.3">
      <c r="A921">
        <v>1225959865</v>
      </c>
      <c r="B921" t="s">
        <v>1780</v>
      </c>
      <c r="C921">
        <v>534.26</v>
      </c>
    </row>
    <row r="922" spans="1:3" x14ac:dyDescent="0.3">
      <c r="A922">
        <v>5458213020</v>
      </c>
      <c r="B922" t="s">
        <v>569</v>
      </c>
      <c r="C922">
        <v>771.14</v>
      </c>
    </row>
    <row r="923" spans="1:3" x14ac:dyDescent="0.3">
      <c r="A923">
        <v>7628861873</v>
      </c>
      <c r="B923" t="s">
        <v>237</v>
      </c>
      <c r="C923">
        <v>1018.22</v>
      </c>
    </row>
    <row r="924" spans="1:3" x14ac:dyDescent="0.3">
      <c r="A924">
        <v>4687945182</v>
      </c>
      <c r="B924" t="s">
        <v>175</v>
      </c>
      <c r="C924">
        <v>1135.02</v>
      </c>
    </row>
    <row r="925" spans="1:3" x14ac:dyDescent="0.3">
      <c r="A925">
        <v>917220949</v>
      </c>
      <c r="B925" t="s">
        <v>217</v>
      </c>
      <c r="C925">
        <v>759.55</v>
      </c>
    </row>
    <row r="926" spans="1:3" x14ac:dyDescent="0.3">
      <c r="A926">
        <v>9610221250</v>
      </c>
      <c r="B926" t="s">
        <v>3464</v>
      </c>
      <c r="C926">
        <v>36.4</v>
      </c>
    </row>
    <row r="927" spans="1:3" x14ac:dyDescent="0.3">
      <c r="A927">
        <v>3022579999</v>
      </c>
      <c r="B927" t="s">
        <v>927</v>
      </c>
      <c r="C927">
        <v>668.05</v>
      </c>
    </row>
    <row r="928" spans="1:3" x14ac:dyDescent="0.3">
      <c r="A928">
        <v>8043848026</v>
      </c>
      <c r="B928" t="s">
        <v>3712</v>
      </c>
      <c r="C928">
        <v>1251.94</v>
      </c>
    </row>
    <row r="929" spans="1:3" x14ac:dyDescent="0.3">
      <c r="A929">
        <v>1769558850</v>
      </c>
      <c r="B929" t="s">
        <v>1080</v>
      </c>
      <c r="C929">
        <v>34.76</v>
      </c>
    </row>
    <row r="930" spans="1:3" x14ac:dyDescent="0.3">
      <c r="A930">
        <v>7313501662</v>
      </c>
      <c r="B930" t="s">
        <v>529</v>
      </c>
      <c r="C930">
        <v>386.86</v>
      </c>
    </row>
    <row r="931" spans="1:3" x14ac:dyDescent="0.3">
      <c r="A931">
        <v>9902691225</v>
      </c>
      <c r="B931" t="s">
        <v>299</v>
      </c>
      <c r="C931">
        <v>584.45000000000005</v>
      </c>
    </row>
    <row r="932" spans="1:3" x14ac:dyDescent="0.3">
      <c r="A932">
        <v>9465629551</v>
      </c>
      <c r="B932" t="s">
        <v>2698</v>
      </c>
      <c r="C932">
        <v>94.15</v>
      </c>
    </row>
    <row r="933" spans="1:3" x14ac:dyDescent="0.3">
      <c r="A933">
        <v>8129570281</v>
      </c>
      <c r="B933" t="s">
        <v>3279</v>
      </c>
      <c r="C933">
        <v>1153.92</v>
      </c>
    </row>
    <row r="934" spans="1:3" x14ac:dyDescent="0.3">
      <c r="A934">
        <v>3662857388</v>
      </c>
      <c r="B934" t="s">
        <v>3398</v>
      </c>
      <c r="C934">
        <v>593.27</v>
      </c>
    </row>
    <row r="935" spans="1:3" x14ac:dyDescent="0.3">
      <c r="A935">
        <v>3831120350</v>
      </c>
      <c r="B935" t="s">
        <v>1392</v>
      </c>
      <c r="C935">
        <v>454.65</v>
      </c>
    </row>
    <row r="936" spans="1:3" x14ac:dyDescent="0.3">
      <c r="A936">
        <v>7650579904</v>
      </c>
      <c r="B936" t="s">
        <v>3679</v>
      </c>
      <c r="C936">
        <v>613.85</v>
      </c>
    </row>
    <row r="937" spans="1:3" x14ac:dyDescent="0.3">
      <c r="A937">
        <v>2861357180</v>
      </c>
      <c r="B937" t="s">
        <v>1970</v>
      </c>
      <c r="C937">
        <v>385.77</v>
      </c>
    </row>
    <row r="938" spans="1:3" x14ac:dyDescent="0.3">
      <c r="A938">
        <v>3546353901</v>
      </c>
      <c r="B938" t="s">
        <v>1839</v>
      </c>
      <c r="C938">
        <v>792.05</v>
      </c>
    </row>
    <row r="939" spans="1:3" x14ac:dyDescent="0.3">
      <c r="A939">
        <v>6853734508</v>
      </c>
      <c r="B939" t="s">
        <v>2770</v>
      </c>
      <c r="C939">
        <v>295</v>
      </c>
    </row>
    <row r="940" spans="1:3" x14ac:dyDescent="0.3">
      <c r="A940">
        <v>3235753538</v>
      </c>
      <c r="B940" t="s">
        <v>932</v>
      </c>
      <c r="C940">
        <v>675.55</v>
      </c>
    </row>
    <row r="941" spans="1:3" x14ac:dyDescent="0.3">
      <c r="A941">
        <v>7541064</v>
      </c>
      <c r="B941" t="s">
        <v>1740</v>
      </c>
      <c r="C941">
        <v>642.49</v>
      </c>
    </row>
    <row r="942" spans="1:3" x14ac:dyDescent="0.3">
      <c r="A942">
        <v>399540295</v>
      </c>
      <c r="B942" t="s">
        <v>1727</v>
      </c>
      <c r="C942">
        <v>494.86</v>
      </c>
    </row>
    <row r="943" spans="1:3" x14ac:dyDescent="0.3">
      <c r="A943">
        <v>7909364009</v>
      </c>
      <c r="B943" t="s">
        <v>233</v>
      </c>
      <c r="C943">
        <v>852.47</v>
      </c>
    </row>
    <row r="944" spans="1:3" x14ac:dyDescent="0.3">
      <c r="A944">
        <v>7041988446</v>
      </c>
      <c r="B944" t="s">
        <v>2109</v>
      </c>
      <c r="C944">
        <v>243.08</v>
      </c>
    </row>
    <row r="945" spans="1:3" x14ac:dyDescent="0.3">
      <c r="A945">
        <v>3485468439</v>
      </c>
      <c r="B945" t="s">
        <v>1244</v>
      </c>
      <c r="C945">
        <v>649.16</v>
      </c>
    </row>
    <row r="946" spans="1:3" x14ac:dyDescent="0.3">
      <c r="A946">
        <v>1916601453</v>
      </c>
      <c r="B946" t="s">
        <v>2223</v>
      </c>
      <c r="C946">
        <v>638.55999999999995</v>
      </c>
    </row>
    <row r="947" spans="1:3" x14ac:dyDescent="0.3">
      <c r="A947">
        <v>9200926166</v>
      </c>
      <c r="B947" t="s">
        <v>3050</v>
      </c>
      <c r="C947">
        <v>450.26</v>
      </c>
    </row>
    <row r="948" spans="1:3" x14ac:dyDescent="0.3">
      <c r="A948">
        <v>8881033804</v>
      </c>
      <c r="B948" t="s">
        <v>1126</v>
      </c>
      <c r="C948">
        <v>986.64</v>
      </c>
    </row>
    <row r="949" spans="1:3" x14ac:dyDescent="0.3">
      <c r="A949">
        <v>9442680144</v>
      </c>
      <c r="B949" t="s">
        <v>122</v>
      </c>
      <c r="C949">
        <v>777.52</v>
      </c>
    </row>
    <row r="950" spans="1:3" x14ac:dyDescent="0.3">
      <c r="A950">
        <v>239348987</v>
      </c>
      <c r="B950" t="s">
        <v>4007</v>
      </c>
      <c r="C950">
        <v>968.75</v>
      </c>
    </row>
    <row r="951" spans="1:3" x14ac:dyDescent="0.3">
      <c r="A951">
        <v>9410155318</v>
      </c>
      <c r="B951" t="s">
        <v>2018</v>
      </c>
      <c r="C951">
        <v>359.52</v>
      </c>
    </row>
    <row r="952" spans="1:3" x14ac:dyDescent="0.3">
      <c r="A952">
        <v>1137094062</v>
      </c>
      <c r="B952" t="s">
        <v>2013</v>
      </c>
      <c r="C952">
        <v>189.69</v>
      </c>
    </row>
    <row r="953" spans="1:3" x14ac:dyDescent="0.3">
      <c r="A953">
        <v>7207615199</v>
      </c>
      <c r="B953" t="s">
        <v>1899</v>
      </c>
      <c r="C953">
        <v>168.9</v>
      </c>
    </row>
    <row r="954" spans="1:3" x14ac:dyDescent="0.3">
      <c r="A954">
        <v>3826801485</v>
      </c>
      <c r="B954" t="s">
        <v>1103</v>
      </c>
      <c r="C954">
        <v>216.65</v>
      </c>
    </row>
    <row r="955" spans="1:3" x14ac:dyDescent="0.3">
      <c r="A955">
        <v>8664897287</v>
      </c>
      <c r="B955" t="s">
        <v>2399</v>
      </c>
      <c r="C955">
        <v>974.71</v>
      </c>
    </row>
    <row r="956" spans="1:3" x14ac:dyDescent="0.3">
      <c r="A956">
        <v>4111604711</v>
      </c>
      <c r="B956" t="s">
        <v>2703</v>
      </c>
      <c r="C956">
        <v>278.68</v>
      </c>
    </row>
    <row r="957" spans="1:3" x14ac:dyDescent="0.3">
      <c r="A957">
        <v>7799792676</v>
      </c>
      <c r="B957" t="s">
        <v>1192</v>
      </c>
      <c r="C957">
        <v>1212.3699999999999</v>
      </c>
    </row>
    <row r="958" spans="1:3" x14ac:dyDescent="0.3">
      <c r="A958">
        <v>241099295</v>
      </c>
      <c r="B958" t="s">
        <v>1028</v>
      </c>
      <c r="C958">
        <v>1025.29</v>
      </c>
    </row>
    <row r="959" spans="1:3" x14ac:dyDescent="0.3">
      <c r="A959">
        <v>3172732818</v>
      </c>
      <c r="B959" t="s">
        <v>1876</v>
      </c>
      <c r="C959">
        <v>232.22</v>
      </c>
    </row>
    <row r="960" spans="1:3" x14ac:dyDescent="0.3">
      <c r="A960">
        <v>3255041987</v>
      </c>
      <c r="B960" t="s">
        <v>1740</v>
      </c>
      <c r="C960">
        <v>566.02</v>
      </c>
    </row>
    <row r="961" spans="1:3" x14ac:dyDescent="0.3">
      <c r="A961">
        <v>8075509117</v>
      </c>
      <c r="B961" t="s">
        <v>2486</v>
      </c>
      <c r="C961">
        <v>140.13</v>
      </c>
    </row>
    <row r="962" spans="1:3" x14ac:dyDescent="0.3">
      <c r="A962">
        <v>3629573919</v>
      </c>
      <c r="B962" t="s">
        <v>2578</v>
      </c>
      <c r="C962">
        <v>307.86</v>
      </c>
    </row>
    <row r="963" spans="1:3" x14ac:dyDescent="0.3">
      <c r="A963">
        <v>1364016322</v>
      </c>
      <c r="B963" t="s">
        <v>2957</v>
      </c>
      <c r="C963">
        <v>1094.4000000000001</v>
      </c>
    </row>
    <row r="964" spans="1:3" x14ac:dyDescent="0.3">
      <c r="A964">
        <v>9922050776</v>
      </c>
      <c r="B964" t="s">
        <v>239</v>
      </c>
      <c r="C964">
        <v>18.22</v>
      </c>
    </row>
    <row r="965" spans="1:3" x14ac:dyDescent="0.3">
      <c r="A965">
        <v>8782965281</v>
      </c>
      <c r="B965" t="s">
        <v>1540</v>
      </c>
      <c r="C965">
        <v>171.13</v>
      </c>
    </row>
    <row r="966" spans="1:3" x14ac:dyDescent="0.3">
      <c r="A966">
        <v>3803968699</v>
      </c>
      <c r="B966" t="s">
        <v>98</v>
      </c>
      <c r="C966">
        <v>835.92</v>
      </c>
    </row>
    <row r="967" spans="1:3" x14ac:dyDescent="0.3">
      <c r="A967">
        <v>678997102</v>
      </c>
      <c r="B967" t="s">
        <v>1558</v>
      </c>
      <c r="C967">
        <v>996.58</v>
      </c>
    </row>
    <row r="968" spans="1:3" x14ac:dyDescent="0.3">
      <c r="A968">
        <v>6076662900</v>
      </c>
      <c r="B968" t="s">
        <v>313</v>
      </c>
      <c r="C968">
        <v>617.29</v>
      </c>
    </row>
    <row r="969" spans="1:3" x14ac:dyDescent="0.3">
      <c r="A969">
        <v>650410300</v>
      </c>
      <c r="B969" t="s">
        <v>2779</v>
      </c>
      <c r="C969">
        <v>850.3</v>
      </c>
    </row>
    <row r="970" spans="1:3" x14ac:dyDescent="0.3">
      <c r="A970">
        <v>2878483931</v>
      </c>
      <c r="B970" t="s">
        <v>168</v>
      </c>
      <c r="C970">
        <v>58.81</v>
      </c>
    </row>
    <row r="971" spans="1:3" x14ac:dyDescent="0.3">
      <c r="A971">
        <v>4762928410</v>
      </c>
      <c r="B971" t="s">
        <v>177</v>
      </c>
      <c r="C971">
        <v>828.77</v>
      </c>
    </row>
    <row r="972" spans="1:3" x14ac:dyDescent="0.3">
      <c r="A972">
        <v>5194553109</v>
      </c>
      <c r="B972" t="s">
        <v>3345</v>
      </c>
      <c r="C972">
        <v>317.88</v>
      </c>
    </row>
    <row r="973" spans="1:3" x14ac:dyDescent="0.3">
      <c r="A973">
        <v>8999467086</v>
      </c>
      <c r="B973" t="s">
        <v>2885</v>
      </c>
      <c r="C973">
        <v>795.31</v>
      </c>
    </row>
    <row r="974" spans="1:3" x14ac:dyDescent="0.3">
      <c r="A974">
        <v>1133852364</v>
      </c>
      <c r="B974" t="s">
        <v>3039</v>
      </c>
      <c r="C974">
        <v>391.74</v>
      </c>
    </row>
    <row r="975" spans="1:3" x14ac:dyDescent="0.3">
      <c r="A975">
        <v>5091599252</v>
      </c>
      <c r="B975" t="s">
        <v>579</v>
      </c>
      <c r="C975">
        <v>1131.8399999999999</v>
      </c>
    </row>
    <row r="976" spans="1:3" x14ac:dyDescent="0.3">
      <c r="A976">
        <v>4242858771</v>
      </c>
      <c r="B976" t="s">
        <v>1687</v>
      </c>
      <c r="C976">
        <v>687.24</v>
      </c>
    </row>
    <row r="977" spans="1:3" x14ac:dyDescent="0.3">
      <c r="A977">
        <v>416361014</v>
      </c>
      <c r="B977" t="s">
        <v>2359</v>
      </c>
      <c r="C977">
        <v>1083.57</v>
      </c>
    </row>
    <row r="978" spans="1:3" x14ac:dyDescent="0.3">
      <c r="A978">
        <v>1552554226</v>
      </c>
      <c r="B978" t="s">
        <v>1731</v>
      </c>
      <c r="C978">
        <v>785.26</v>
      </c>
    </row>
    <row r="979" spans="1:3" x14ac:dyDescent="0.3">
      <c r="A979">
        <v>9572597032</v>
      </c>
      <c r="B979" t="s">
        <v>1434</v>
      </c>
      <c r="C979">
        <v>155.47999999999999</v>
      </c>
    </row>
    <row r="980" spans="1:3" x14ac:dyDescent="0.3">
      <c r="A980">
        <v>1578536656</v>
      </c>
      <c r="B980" t="s">
        <v>3944</v>
      </c>
      <c r="C980">
        <v>60.88</v>
      </c>
    </row>
    <row r="981" spans="1:3" x14ac:dyDescent="0.3">
      <c r="A981">
        <v>9522063641</v>
      </c>
      <c r="B981" t="s">
        <v>2458</v>
      </c>
      <c r="C981">
        <v>772.7</v>
      </c>
    </row>
    <row r="982" spans="1:3" x14ac:dyDescent="0.3">
      <c r="A982">
        <v>3654324476</v>
      </c>
      <c r="B982" t="s">
        <v>170</v>
      </c>
      <c r="C982">
        <v>1105.73</v>
      </c>
    </row>
    <row r="983" spans="1:3" x14ac:dyDescent="0.3">
      <c r="A983">
        <v>2077338487</v>
      </c>
      <c r="B983" t="s">
        <v>63</v>
      </c>
      <c r="C983">
        <v>22.52</v>
      </c>
    </row>
    <row r="984" spans="1:3" x14ac:dyDescent="0.3">
      <c r="A984">
        <v>3799840383</v>
      </c>
      <c r="B984" t="s">
        <v>3729</v>
      </c>
      <c r="C984">
        <v>1126.6300000000001</v>
      </c>
    </row>
    <row r="985" spans="1:3" x14ac:dyDescent="0.3">
      <c r="A985">
        <v>6399855932</v>
      </c>
      <c r="B985" t="s">
        <v>1209</v>
      </c>
      <c r="C985">
        <v>490.49</v>
      </c>
    </row>
    <row r="986" spans="1:3" x14ac:dyDescent="0.3">
      <c r="A986">
        <v>3622746186</v>
      </c>
      <c r="B986" t="s">
        <v>2204</v>
      </c>
      <c r="C986">
        <v>852.91</v>
      </c>
    </row>
    <row r="987" spans="1:3" x14ac:dyDescent="0.3">
      <c r="A987">
        <v>9926949895</v>
      </c>
      <c r="B987" t="s">
        <v>2241</v>
      </c>
      <c r="C987">
        <v>981.26</v>
      </c>
    </row>
    <row r="988" spans="1:3" x14ac:dyDescent="0.3">
      <c r="A988">
        <v>2039310149</v>
      </c>
      <c r="B988" t="s">
        <v>1824</v>
      </c>
      <c r="C988">
        <v>537.79</v>
      </c>
    </row>
    <row r="989" spans="1:3" x14ac:dyDescent="0.3">
      <c r="A989">
        <v>562223420</v>
      </c>
      <c r="B989" t="s">
        <v>2566</v>
      </c>
      <c r="C989">
        <v>972.82</v>
      </c>
    </row>
    <row r="990" spans="1:3" x14ac:dyDescent="0.3">
      <c r="A990">
        <v>4682309338</v>
      </c>
      <c r="B990" t="s">
        <v>678</v>
      </c>
      <c r="C990">
        <v>151.51</v>
      </c>
    </row>
    <row r="991" spans="1:3" x14ac:dyDescent="0.3">
      <c r="A991">
        <v>8456592542</v>
      </c>
      <c r="B991" t="s">
        <v>3222</v>
      </c>
      <c r="C991">
        <v>733.64</v>
      </c>
    </row>
    <row r="992" spans="1:3" x14ac:dyDescent="0.3">
      <c r="A992">
        <v>3863155273</v>
      </c>
      <c r="B992" t="s">
        <v>3801</v>
      </c>
      <c r="C992">
        <v>709.06</v>
      </c>
    </row>
    <row r="993" spans="1:3" x14ac:dyDescent="0.3">
      <c r="A993">
        <v>5864487062</v>
      </c>
      <c r="B993" t="s">
        <v>2332</v>
      </c>
      <c r="C993">
        <v>746.38</v>
      </c>
    </row>
    <row r="994" spans="1:3" x14ac:dyDescent="0.3">
      <c r="A994">
        <v>9677761387</v>
      </c>
      <c r="B994" t="s">
        <v>2903</v>
      </c>
      <c r="C994">
        <v>234.84</v>
      </c>
    </row>
    <row r="995" spans="1:3" x14ac:dyDescent="0.3">
      <c r="A995">
        <v>9720008265</v>
      </c>
      <c r="B995" t="s">
        <v>1946</v>
      </c>
      <c r="C995">
        <v>1086.6199999999999</v>
      </c>
    </row>
    <row r="996" spans="1:3" x14ac:dyDescent="0.3">
      <c r="A996">
        <v>8673073279</v>
      </c>
      <c r="B996" t="s">
        <v>958</v>
      </c>
      <c r="C996">
        <v>888.26</v>
      </c>
    </row>
    <row r="997" spans="1:3" x14ac:dyDescent="0.3">
      <c r="A997">
        <v>5057905079</v>
      </c>
      <c r="B997" t="s">
        <v>4016</v>
      </c>
      <c r="C997">
        <v>291.83</v>
      </c>
    </row>
    <row r="998" spans="1:3" x14ac:dyDescent="0.3">
      <c r="A998">
        <v>4648974903</v>
      </c>
      <c r="B998" t="s">
        <v>1580</v>
      </c>
      <c r="C998">
        <v>833.96</v>
      </c>
    </row>
    <row r="999" spans="1:3" x14ac:dyDescent="0.3">
      <c r="A999">
        <v>7241239057</v>
      </c>
      <c r="B999" t="s">
        <v>103</v>
      </c>
      <c r="C999">
        <v>1115.08</v>
      </c>
    </row>
    <row r="1000" spans="1:3" x14ac:dyDescent="0.3">
      <c r="A1000">
        <v>4215593847</v>
      </c>
      <c r="B1000" t="s">
        <v>578</v>
      </c>
      <c r="C1000">
        <v>545.09</v>
      </c>
    </row>
    <row r="1001" spans="1:3" x14ac:dyDescent="0.3">
      <c r="A1001">
        <v>9532569537</v>
      </c>
      <c r="B1001" t="s">
        <v>3008</v>
      </c>
      <c r="C1001">
        <v>704.44</v>
      </c>
    </row>
    <row r="1002" spans="1:3" x14ac:dyDescent="0.3">
      <c r="A1002">
        <v>3629508633</v>
      </c>
      <c r="B1002" t="s">
        <v>794</v>
      </c>
      <c r="C1002">
        <v>877.63</v>
      </c>
    </row>
    <row r="1003" spans="1:3" x14ac:dyDescent="0.3">
      <c r="A1003">
        <v>1067400686</v>
      </c>
      <c r="B1003" t="s">
        <v>1481</v>
      </c>
      <c r="C1003">
        <v>73.64</v>
      </c>
    </row>
    <row r="1004" spans="1:3" x14ac:dyDescent="0.3">
      <c r="A1004">
        <v>8190958613</v>
      </c>
      <c r="B1004" t="s">
        <v>1381</v>
      </c>
      <c r="C1004">
        <v>1194.94</v>
      </c>
    </row>
    <row r="1005" spans="1:3" x14ac:dyDescent="0.3">
      <c r="A1005">
        <v>2586090290</v>
      </c>
      <c r="B1005" t="s">
        <v>1240</v>
      </c>
      <c r="C1005">
        <v>910.57</v>
      </c>
    </row>
    <row r="1006" spans="1:3" x14ac:dyDescent="0.3">
      <c r="A1006">
        <v>7792078762</v>
      </c>
      <c r="B1006" t="s">
        <v>3787</v>
      </c>
      <c r="C1006">
        <v>839.95</v>
      </c>
    </row>
    <row r="1007" spans="1:3" x14ac:dyDescent="0.3">
      <c r="A1007">
        <v>2546051636</v>
      </c>
      <c r="B1007" t="s">
        <v>1689</v>
      </c>
      <c r="C1007">
        <v>740.37</v>
      </c>
    </row>
    <row r="1008" spans="1:3" x14ac:dyDescent="0.3">
      <c r="A1008">
        <v>3335255809</v>
      </c>
      <c r="B1008" t="s">
        <v>360</v>
      </c>
      <c r="C1008">
        <v>1326.35</v>
      </c>
    </row>
    <row r="1009" spans="1:3" x14ac:dyDescent="0.3">
      <c r="A1009">
        <v>2753686674</v>
      </c>
      <c r="B1009" t="s">
        <v>3516</v>
      </c>
      <c r="C1009">
        <v>1030.82</v>
      </c>
    </row>
    <row r="1010" spans="1:3" x14ac:dyDescent="0.3">
      <c r="A1010">
        <v>4205646430</v>
      </c>
      <c r="B1010" t="s">
        <v>667</v>
      </c>
      <c r="C1010">
        <v>326.72000000000003</v>
      </c>
    </row>
    <row r="1011" spans="1:3" x14ac:dyDescent="0.3">
      <c r="A1011">
        <v>2161924525</v>
      </c>
      <c r="B1011" t="s">
        <v>75</v>
      </c>
      <c r="C1011">
        <v>205.25</v>
      </c>
    </row>
    <row r="1012" spans="1:3" x14ac:dyDescent="0.3">
      <c r="A1012">
        <v>6950995401</v>
      </c>
      <c r="B1012" t="s">
        <v>2693</v>
      </c>
      <c r="C1012">
        <v>567.29999999999995</v>
      </c>
    </row>
    <row r="1013" spans="1:3" x14ac:dyDescent="0.3">
      <c r="A1013">
        <v>3715583525</v>
      </c>
      <c r="B1013" t="s">
        <v>1091</v>
      </c>
      <c r="C1013">
        <v>19.05</v>
      </c>
    </row>
    <row r="1014" spans="1:3" x14ac:dyDescent="0.3">
      <c r="A1014">
        <v>1744025091</v>
      </c>
      <c r="B1014" t="s">
        <v>1146</v>
      </c>
      <c r="C1014">
        <v>680.09</v>
      </c>
    </row>
    <row r="1015" spans="1:3" x14ac:dyDescent="0.3">
      <c r="A1015">
        <v>4351228139</v>
      </c>
      <c r="B1015" t="s">
        <v>913</v>
      </c>
      <c r="C1015">
        <v>1306.93</v>
      </c>
    </row>
    <row r="1016" spans="1:3" x14ac:dyDescent="0.3">
      <c r="A1016">
        <v>1399226469</v>
      </c>
      <c r="B1016" t="s">
        <v>64</v>
      </c>
      <c r="C1016">
        <v>45.85</v>
      </c>
    </row>
    <row r="1017" spans="1:3" x14ac:dyDescent="0.3">
      <c r="A1017">
        <v>1150223684</v>
      </c>
      <c r="B1017" t="s">
        <v>805</v>
      </c>
      <c r="C1017">
        <v>745.93</v>
      </c>
    </row>
    <row r="1018" spans="1:3" x14ac:dyDescent="0.3">
      <c r="A1018">
        <v>8598381357</v>
      </c>
      <c r="B1018" t="s">
        <v>1355</v>
      </c>
      <c r="C1018">
        <v>220.67</v>
      </c>
    </row>
    <row r="1019" spans="1:3" x14ac:dyDescent="0.3">
      <c r="A1019">
        <v>2637426970</v>
      </c>
      <c r="B1019" t="s">
        <v>2947</v>
      </c>
      <c r="C1019">
        <v>769.34</v>
      </c>
    </row>
    <row r="1020" spans="1:3" x14ac:dyDescent="0.3">
      <c r="A1020">
        <v>8089395695</v>
      </c>
      <c r="B1020" t="s">
        <v>3912</v>
      </c>
      <c r="C1020">
        <v>625.26</v>
      </c>
    </row>
    <row r="1021" spans="1:3" x14ac:dyDescent="0.3">
      <c r="A1021">
        <v>7677809102</v>
      </c>
      <c r="B1021" t="s">
        <v>1136</v>
      </c>
      <c r="C1021">
        <v>806.8</v>
      </c>
    </row>
    <row r="1022" spans="1:3" x14ac:dyDescent="0.3">
      <c r="A1022">
        <v>7998234831</v>
      </c>
      <c r="B1022" t="s">
        <v>2256</v>
      </c>
      <c r="C1022">
        <v>1124.3800000000001</v>
      </c>
    </row>
    <row r="1023" spans="1:3" x14ac:dyDescent="0.3">
      <c r="A1023">
        <v>4442652730</v>
      </c>
      <c r="B1023" t="s">
        <v>3149</v>
      </c>
      <c r="C1023">
        <v>1117.1400000000001</v>
      </c>
    </row>
    <row r="1024" spans="1:3" x14ac:dyDescent="0.3">
      <c r="A1024">
        <v>9512284146</v>
      </c>
      <c r="B1024" t="s">
        <v>1612</v>
      </c>
      <c r="C1024">
        <v>1279.02</v>
      </c>
    </row>
    <row r="1025" spans="1:3" x14ac:dyDescent="0.3">
      <c r="A1025">
        <v>6791668419</v>
      </c>
      <c r="B1025" t="s">
        <v>49</v>
      </c>
      <c r="C1025">
        <v>126.87</v>
      </c>
    </row>
    <row r="1026" spans="1:3" x14ac:dyDescent="0.3">
      <c r="A1026">
        <v>1062431414</v>
      </c>
      <c r="B1026" t="s">
        <v>2920</v>
      </c>
      <c r="C1026">
        <v>207.02</v>
      </c>
    </row>
    <row r="1027" spans="1:3" x14ac:dyDescent="0.3">
      <c r="A1027">
        <v>7425473352</v>
      </c>
      <c r="B1027" t="s">
        <v>1457</v>
      </c>
      <c r="C1027">
        <v>1201.6300000000001</v>
      </c>
    </row>
    <row r="1028" spans="1:3" x14ac:dyDescent="0.3">
      <c r="A1028">
        <v>3824423700</v>
      </c>
      <c r="B1028" t="s">
        <v>3032</v>
      </c>
      <c r="C1028">
        <v>442.79</v>
      </c>
    </row>
    <row r="1029" spans="1:3" x14ac:dyDescent="0.3">
      <c r="A1029">
        <v>9121253443</v>
      </c>
      <c r="B1029" t="s">
        <v>1368</v>
      </c>
      <c r="C1029">
        <v>854.33</v>
      </c>
    </row>
    <row r="1030" spans="1:3" x14ac:dyDescent="0.3">
      <c r="A1030">
        <v>1836229435</v>
      </c>
      <c r="B1030" t="s">
        <v>1410</v>
      </c>
      <c r="C1030">
        <v>680.27</v>
      </c>
    </row>
    <row r="1031" spans="1:3" x14ac:dyDescent="0.3">
      <c r="A1031">
        <v>7165409103</v>
      </c>
      <c r="B1031" t="s">
        <v>4098</v>
      </c>
      <c r="C1031">
        <v>1058.92</v>
      </c>
    </row>
    <row r="1032" spans="1:3" x14ac:dyDescent="0.3">
      <c r="A1032">
        <v>933967958</v>
      </c>
      <c r="B1032" t="s">
        <v>2166</v>
      </c>
      <c r="C1032">
        <v>466.2</v>
      </c>
    </row>
    <row r="1033" spans="1:3" x14ac:dyDescent="0.3">
      <c r="A1033">
        <v>586264494</v>
      </c>
      <c r="B1033" t="s">
        <v>4037</v>
      </c>
      <c r="C1033">
        <v>1311.94</v>
      </c>
    </row>
    <row r="1034" spans="1:3" x14ac:dyDescent="0.3">
      <c r="A1034">
        <v>551316799</v>
      </c>
      <c r="B1034" t="s">
        <v>1384</v>
      </c>
      <c r="C1034">
        <v>682.61</v>
      </c>
    </row>
    <row r="1035" spans="1:3" x14ac:dyDescent="0.3">
      <c r="A1035">
        <v>7974487865</v>
      </c>
      <c r="B1035" t="s">
        <v>1904</v>
      </c>
      <c r="C1035">
        <v>1057.9000000000001</v>
      </c>
    </row>
    <row r="1036" spans="1:3" x14ac:dyDescent="0.3">
      <c r="A1036">
        <v>1125048993</v>
      </c>
      <c r="B1036" t="s">
        <v>2980</v>
      </c>
      <c r="C1036">
        <v>495.69</v>
      </c>
    </row>
    <row r="1037" spans="1:3" x14ac:dyDescent="0.3">
      <c r="A1037">
        <v>3096317627</v>
      </c>
      <c r="B1037" t="s">
        <v>2649</v>
      </c>
      <c r="C1037">
        <v>162.84</v>
      </c>
    </row>
    <row r="1038" spans="1:3" x14ac:dyDescent="0.3">
      <c r="A1038">
        <v>9809958849</v>
      </c>
      <c r="B1038" t="s">
        <v>1217</v>
      </c>
      <c r="C1038">
        <v>867.47</v>
      </c>
    </row>
    <row r="1039" spans="1:3" x14ac:dyDescent="0.3">
      <c r="A1039">
        <v>3033270496</v>
      </c>
      <c r="B1039" t="s">
        <v>3940</v>
      </c>
      <c r="C1039">
        <v>839.83</v>
      </c>
    </row>
    <row r="1040" spans="1:3" x14ac:dyDescent="0.3">
      <c r="A1040">
        <v>7044745795</v>
      </c>
      <c r="B1040" t="s">
        <v>912</v>
      </c>
      <c r="C1040">
        <v>1182.53</v>
      </c>
    </row>
    <row r="1041" spans="1:3" x14ac:dyDescent="0.3">
      <c r="A1041">
        <v>2158563176</v>
      </c>
      <c r="B1041" t="s">
        <v>2533</v>
      </c>
      <c r="C1041">
        <v>696.87</v>
      </c>
    </row>
    <row r="1042" spans="1:3" x14ac:dyDescent="0.3">
      <c r="A1042">
        <v>2134995207</v>
      </c>
      <c r="B1042" t="s">
        <v>2599</v>
      </c>
      <c r="C1042">
        <v>168.23</v>
      </c>
    </row>
    <row r="1043" spans="1:3" x14ac:dyDescent="0.3">
      <c r="A1043">
        <v>3637994187</v>
      </c>
      <c r="B1043" t="s">
        <v>3577</v>
      </c>
      <c r="C1043">
        <v>581.11</v>
      </c>
    </row>
    <row r="1044" spans="1:3" x14ac:dyDescent="0.3">
      <c r="A1044">
        <v>1753596909</v>
      </c>
      <c r="B1044" t="s">
        <v>2696</v>
      </c>
      <c r="C1044">
        <v>853.91</v>
      </c>
    </row>
    <row r="1045" spans="1:3" x14ac:dyDescent="0.3">
      <c r="A1045">
        <v>1133556429</v>
      </c>
      <c r="B1045" t="s">
        <v>3115</v>
      </c>
      <c r="C1045">
        <v>838.47</v>
      </c>
    </row>
    <row r="1046" spans="1:3" x14ac:dyDescent="0.3">
      <c r="A1046">
        <v>3706360319</v>
      </c>
      <c r="B1046" t="s">
        <v>3461</v>
      </c>
      <c r="C1046">
        <v>1165.6099999999999</v>
      </c>
    </row>
    <row r="1047" spans="1:3" x14ac:dyDescent="0.3">
      <c r="A1047">
        <v>9732997534</v>
      </c>
      <c r="B1047" t="s">
        <v>3450</v>
      </c>
      <c r="C1047">
        <v>539.09</v>
      </c>
    </row>
    <row r="1048" spans="1:3" x14ac:dyDescent="0.3">
      <c r="A1048">
        <v>2955205551</v>
      </c>
      <c r="B1048" t="s">
        <v>471</v>
      </c>
      <c r="C1048">
        <v>1233.8499999999999</v>
      </c>
    </row>
    <row r="1049" spans="1:3" x14ac:dyDescent="0.3">
      <c r="A1049">
        <v>8181964319</v>
      </c>
      <c r="B1049" t="s">
        <v>700</v>
      </c>
      <c r="C1049">
        <v>802.25</v>
      </c>
    </row>
    <row r="1050" spans="1:3" x14ac:dyDescent="0.3">
      <c r="A1050">
        <v>1146372556</v>
      </c>
      <c r="B1050" t="s">
        <v>2951</v>
      </c>
      <c r="C1050">
        <v>634.36</v>
      </c>
    </row>
    <row r="1051" spans="1:3" x14ac:dyDescent="0.3">
      <c r="A1051">
        <v>5735752962</v>
      </c>
      <c r="B1051" t="s">
        <v>607</v>
      </c>
      <c r="C1051">
        <v>440.15</v>
      </c>
    </row>
    <row r="1052" spans="1:3" x14ac:dyDescent="0.3">
      <c r="A1052">
        <v>2837560591</v>
      </c>
      <c r="B1052" t="s">
        <v>1681</v>
      </c>
      <c r="C1052">
        <v>106.51</v>
      </c>
    </row>
    <row r="1053" spans="1:3" x14ac:dyDescent="0.3">
      <c r="A1053">
        <v>8368656679</v>
      </c>
      <c r="B1053" t="s">
        <v>1802</v>
      </c>
      <c r="C1053">
        <v>62.95</v>
      </c>
    </row>
    <row r="1054" spans="1:3" x14ac:dyDescent="0.3">
      <c r="A1054">
        <v>8440094365</v>
      </c>
      <c r="B1054" t="s">
        <v>2699</v>
      </c>
      <c r="C1054">
        <v>1014.92</v>
      </c>
    </row>
    <row r="1055" spans="1:3" x14ac:dyDescent="0.3">
      <c r="A1055">
        <v>2225396624</v>
      </c>
      <c r="B1055" t="s">
        <v>2118</v>
      </c>
      <c r="C1055">
        <v>611.79</v>
      </c>
    </row>
    <row r="1056" spans="1:3" x14ac:dyDescent="0.3">
      <c r="A1056">
        <v>8522299500</v>
      </c>
      <c r="B1056" t="s">
        <v>1106</v>
      </c>
      <c r="C1056">
        <v>1088.02</v>
      </c>
    </row>
    <row r="1057" spans="1:3" x14ac:dyDescent="0.3">
      <c r="A1057">
        <v>2473284533</v>
      </c>
      <c r="B1057" t="s">
        <v>3694</v>
      </c>
      <c r="C1057">
        <v>1375.88</v>
      </c>
    </row>
    <row r="1058" spans="1:3" x14ac:dyDescent="0.3">
      <c r="A1058">
        <v>7047153552</v>
      </c>
      <c r="B1058" t="s">
        <v>573</v>
      </c>
      <c r="C1058">
        <v>854.77</v>
      </c>
    </row>
    <row r="1059" spans="1:3" x14ac:dyDescent="0.3">
      <c r="A1059">
        <v>7629079185</v>
      </c>
      <c r="B1059" t="s">
        <v>3588</v>
      </c>
      <c r="C1059">
        <v>623.30999999999995</v>
      </c>
    </row>
    <row r="1060" spans="1:3" x14ac:dyDescent="0.3">
      <c r="A1060">
        <v>1032044955</v>
      </c>
      <c r="B1060" t="s">
        <v>485</v>
      </c>
      <c r="C1060">
        <v>549.92999999999995</v>
      </c>
    </row>
    <row r="1061" spans="1:3" x14ac:dyDescent="0.3">
      <c r="A1061">
        <v>3832271954</v>
      </c>
      <c r="B1061" t="s">
        <v>1966</v>
      </c>
      <c r="C1061">
        <v>41.95</v>
      </c>
    </row>
    <row r="1062" spans="1:3" x14ac:dyDescent="0.3">
      <c r="A1062">
        <v>4646127281</v>
      </c>
      <c r="B1062" t="s">
        <v>2986</v>
      </c>
      <c r="C1062">
        <v>956.5</v>
      </c>
    </row>
    <row r="1063" spans="1:3" x14ac:dyDescent="0.3">
      <c r="A1063">
        <v>4094565836</v>
      </c>
      <c r="B1063" t="s">
        <v>3164</v>
      </c>
      <c r="C1063">
        <v>641.25</v>
      </c>
    </row>
    <row r="1064" spans="1:3" x14ac:dyDescent="0.3">
      <c r="A1064">
        <v>4619543595</v>
      </c>
      <c r="B1064" t="s">
        <v>339</v>
      </c>
      <c r="C1064">
        <v>751.93</v>
      </c>
    </row>
    <row r="1065" spans="1:3" x14ac:dyDescent="0.3">
      <c r="A1065">
        <v>4715925688</v>
      </c>
      <c r="B1065" t="s">
        <v>1116</v>
      </c>
      <c r="C1065">
        <v>654.12</v>
      </c>
    </row>
    <row r="1066" spans="1:3" x14ac:dyDescent="0.3">
      <c r="A1066">
        <v>9085256340</v>
      </c>
      <c r="B1066" t="s">
        <v>671</v>
      </c>
      <c r="C1066">
        <v>879.7</v>
      </c>
    </row>
    <row r="1067" spans="1:3" x14ac:dyDescent="0.3">
      <c r="A1067">
        <v>15412519</v>
      </c>
      <c r="B1067" t="s">
        <v>3429</v>
      </c>
      <c r="C1067">
        <v>245.19</v>
      </c>
    </row>
    <row r="1068" spans="1:3" x14ac:dyDescent="0.3">
      <c r="A1068">
        <v>6735350578</v>
      </c>
      <c r="B1068" t="s">
        <v>2960</v>
      </c>
      <c r="C1068">
        <v>990.26</v>
      </c>
    </row>
    <row r="1069" spans="1:3" x14ac:dyDescent="0.3">
      <c r="A1069">
        <v>6590857009</v>
      </c>
      <c r="B1069" t="s">
        <v>960</v>
      </c>
      <c r="C1069">
        <v>932.43</v>
      </c>
    </row>
    <row r="1070" spans="1:3" x14ac:dyDescent="0.3">
      <c r="A1070">
        <v>2165660116</v>
      </c>
      <c r="B1070" t="s">
        <v>692</v>
      </c>
      <c r="C1070">
        <v>347.99</v>
      </c>
    </row>
    <row r="1071" spans="1:3" x14ac:dyDescent="0.3">
      <c r="A1071">
        <v>1161425291</v>
      </c>
      <c r="B1071" t="s">
        <v>3224</v>
      </c>
      <c r="C1071">
        <v>782.7</v>
      </c>
    </row>
    <row r="1072" spans="1:3" x14ac:dyDescent="0.3">
      <c r="A1072">
        <v>555316033</v>
      </c>
      <c r="B1072" t="s">
        <v>3095</v>
      </c>
      <c r="C1072">
        <v>387.71</v>
      </c>
    </row>
    <row r="1073" spans="1:3" x14ac:dyDescent="0.3">
      <c r="A1073">
        <v>8439999918</v>
      </c>
      <c r="B1073" t="s">
        <v>2958</v>
      </c>
      <c r="C1073">
        <v>328.22</v>
      </c>
    </row>
    <row r="1074" spans="1:3" x14ac:dyDescent="0.3">
      <c r="A1074">
        <v>9924591154</v>
      </c>
      <c r="B1074" t="s">
        <v>368</v>
      </c>
      <c r="C1074">
        <v>945.28</v>
      </c>
    </row>
    <row r="1075" spans="1:3" x14ac:dyDescent="0.3">
      <c r="A1075">
        <v>7269052085</v>
      </c>
      <c r="B1075" t="s">
        <v>367</v>
      </c>
      <c r="C1075">
        <v>1034.1500000000001</v>
      </c>
    </row>
    <row r="1076" spans="1:3" x14ac:dyDescent="0.3">
      <c r="A1076">
        <v>633359160</v>
      </c>
      <c r="B1076" t="s">
        <v>1248</v>
      </c>
      <c r="C1076">
        <v>766.33</v>
      </c>
    </row>
    <row r="1077" spans="1:3" x14ac:dyDescent="0.3">
      <c r="A1077">
        <v>9973065284</v>
      </c>
      <c r="B1077" t="s">
        <v>1197</v>
      </c>
      <c r="C1077">
        <v>519.91</v>
      </c>
    </row>
    <row r="1078" spans="1:3" x14ac:dyDescent="0.3">
      <c r="A1078">
        <v>4674979100</v>
      </c>
      <c r="B1078" t="s">
        <v>2370</v>
      </c>
      <c r="C1078">
        <v>312.77</v>
      </c>
    </row>
    <row r="1079" spans="1:3" x14ac:dyDescent="0.3">
      <c r="A1079">
        <v>9945419564</v>
      </c>
      <c r="B1079" t="s">
        <v>2220</v>
      </c>
      <c r="C1079">
        <v>1179.1199999999999</v>
      </c>
    </row>
    <row r="1080" spans="1:3" x14ac:dyDescent="0.3">
      <c r="A1080">
        <v>9082876894</v>
      </c>
      <c r="B1080" t="s">
        <v>2168</v>
      </c>
      <c r="C1080">
        <v>507.64</v>
      </c>
    </row>
    <row r="1081" spans="1:3" x14ac:dyDescent="0.3">
      <c r="A1081">
        <v>1199690579</v>
      </c>
      <c r="B1081" t="s">
        <v>2819</v>
      </c>
      <c r="C1081">
        <v>197.88</v>
      </c>
    </row>
    <row r="1082" spans="1:3" x14ac:dyDescent="0.3">
      <c r="A1082">
        <v>9245064106</v>
      </c>
      <c r="B1082" t="s">
        <v>1468</v>
      </c>
      <c r="C1082">
        <v>954.14</v>
      </c>
    </row>
    <row r="1083" spans="1:3" x14ac:dyDescent="0.3">
      <c r="A1083">
        <v>6445961157</v>
      </c>
      <c r="B1083" t="s">
        <v>411</v>
      </c>
      <c r="C1083">
        <v>1227.22</v>
      </c>
    </row>
    <row r="1084" spans="1:3" x14ac:dyDescent="0.3">
      <c r="A1084">
        <v>7029854534</v>
      </c>
      <c r="B1084" t="s">
        <v>1781</v>
      </c>
      <c r="C1084">
        <v>293.97000000000003</v>
      </c>
    </row>
    <row r="1085" spans="1:3" x14ac:dyDescent="0.3">
      <c r="A1085">
        <v>9641565566</v>
      </c>
      <c r="B1085" t="s">
        <v>2747</v>
      </c>
      <c r="C1085">
        <v>1074.08</v>
      </c>
    </row>
    <row r="1086" spans="1:3" x14ac:dyDescent="0.3">
      <c r="A1086">
        <v>1968248466</v>
      </c>
      <c r="B1086" t="s">
        <v>1083</v>
      </c>
      <c r="C1086">
        <v>72.34</v>
      </c>
    </row>
    <row r="1087" spans="1:3" x14ac:dyDescent="0.3">
      <c r="A1087">
        <v>3508003048</v>
      </c>
      <c r="B1087" t="s">
        <v>2255</v>
      </c>
      <c r="C1087">
        <v>126.77</v>
      </c>
    </row>
    <row r="1088" spans="1:3" x14ac:dyDescent="0.3">
      <c r="A1088">
        <v>4167764861</v>
      </c>
      <c r="B1088" t="s">
        <v>1952</v>
      </c>
      <c r="C1088">
        <v>105.56</v>
      </c>
    </row>
    <row r="1089" spans="1:3" x14ac:dyDescent="0.3">
      <c r="A1089">
        <v>4662383823</v>
      </c>
      <c r="B1089" t="s">
        <v>3020</v>
      </c>
      <c r="C1089">
        <v>81.52</v>
      </c>
    </row>
    <row r="1090" spans="1:3" x14ac:dyDescent="0.3">
      <c r="A1090">
        <v>668905936</v>
      </c>
      <c r="B1090" t="s">
        <v>1323</v>
      </c>
      <c r="C1090">
        <v>475.14</v>
      </c>
    </row>
    <row r="1091" spans="1:3" x14ac:dyDescent="0.3">
      <c r="A1091">
        <v>7390649301</v>
      </c>
      <c r="B1091" t="s">
        <v>382</v>
      </c>
      <c r="C1091">
        <v>1281.4100000000001</v>
      </c>
    </row>
    <row r="1092" spans="1:3" x14ac:dyDescent="0.3">
      <c r="A1092">
        <v>7173673406</v>
      </c>
      <c r="B1092" t="s">
        <v>2136</v>
      </c>
      <c r="C1092">
        <v>430.02</v>
      </c>
    </row>
    <row r="1093" spans="1:3" x14ac:dyDescent="0.3">
      <c r="A1093">
        <v>9902399225</v>
      </c>
      <c r="B1093" t="s">
        <v>2609</v>
      </c>
      <c r="C1093">
        <v>888.13</v>
      </c>
    </row>
    <row r="1094" spans="1:3" x14ac:dyDescent="0.3">
      <c r="A1094">
        <v>5760232949</v>
      </c>
      <c r="B1094" t="s">
        <v>418</v>
      </c>
      <c r="C1094">
        <v>1303.8499999999999</v>
      </c>
    </row>
    <row r="1095" spans="1:3" x14ac:dyDescent="0.3">
      <c r="A1095">
        <v>8888673098</v>
      </c>
      <c r="B1095" t="s">
        <v>2639</v>
      </c>
      <c r="C1095">
        <v>265.76</v>
      </c>
    </row>
    <row r="1096" spans="1:3" x14ac:dyDescent="0.3">
      <c r="A1096">
        <v>3219737108</v>
      </c>
      <c r="B1096" t="s">
        <v>130</v>
      </c>
      <c r="C1096">
        <v>759.1</v>
      </c>
    </row>
    <row r="1097" spans="1:3" x14ac:dyDescent="0.3">
      <c r="A1097">
        <v>2892805369</v>
      </c>
      <c r="B1097" t="s">
        <v>1826</v>
      </c>
      <c r="C1097">
        <v>1015.66</v>
      </c>
    </row>
    <row r="1098" spans="1:3" x14ac:dyDescent="0.3">
      <c r="A1098">
        <v>3658565068</v>
      </c>
      <c r="B1098" t="s">
        <v>1152</v>
      </c>
      <c r="C1098">
        <v>1113.67</v>
      </c>
    </row>
    <row r="1099" spans="1:3" x14ac:dyDescent="0.3">
      <c r="A1099">
        <v>7818308052</v>
      </c>
      <c r="B1099" t="s">
        <v>2860</v>
      </c>
      <c r="C1099">
        <v>1039.74</v>
      </c>
    </row>
    <row r="1100" spans="1:3" x14ac:dyDescent="0.3">
      <c r="A1100">
        <v>3855336046</v>
      </c>
      <c r="B1100" t="s">
        <v>1187</v>
      </c>
      <c r="C1100">
        <v>1144.04</v>
      </c>
    </row>
    <row r="1101" spans="1:3" x14ac:dyDescent="0.3">
      <c r="A1101">
        <v>515030622</v>
      </c>
      <c r="B1101" t="s">
        <v>813</v>
      </c>
      <c r="C1101">
        <v>216.62</v>
      </c>
    </row>
    <row r="1102" spans="1:3" x14ac:dyDescent="0.3">
      <c r="A1102">
        <v>7150622582</v>
      </c>
      <c r="B1102" t="s">
        <v>3564</v>
      </c>
      <c r="C1102">
        <v>323.89999999999998</v>
      </c>
    </row>
    <row r="1103" spans="1:3" x14ac:dyDescent="0.3">
      <c r="A1103">
        <v>6258534808</v>
      </c>
      <c r="B1103" t="s">
        <v>1589</v>
      </c>
      <c r="C1103">
        <v>172.38</v>
      </c>
    </row>
    <row r="1104" spans="1:3" x14ac:dyDescent="0.3">
      <c r="A1104">
        <v>5860346853</v>
      </c>
      <c r="B1104" t="s">
        <v>2700</v>
      </c>
      <c r="C1104">
        <v>457.47</v>
      </c>
    </row>
    <row r="1105" spans="1:3" x14ac:dyDescent="0.3">
      <c r="A1105">
        <v>3918645237</v>
      </c>
      <c r="B1105" t="s">
        <v>2113</v>
      </c>
      <c r="C1105">
        <v>578.66999999999996</v>
      </c>
    </row>
    <row r="1106" spans="1:3" x14ac:dyDescent="0.3">
      <c r="A1106">
        <v>5470188015</v>
      </c>
      <c r="B1106" t="s">
        <v>1143</v>
      </c>
      <c r="C1106">
        <v>118.21</v>
      </c>
    </row>
    <row r="1107" spans="1:3" x14ac:dyDescent="0.3">
      <c r="A1107">
        <v>4397725667</v>
      </c>
      <c r="B1107" t="s">
        <v>2734</v>
      </c>
      <c r="C1107">
        <v>114.5</v>
      </c>
    </row>
    <row r="1108" spans="1:3" x14ac:dyDescent="0.3">
      <c r="A1108">
        <v>5296010565</v>
      </c>
      <c r="B1108" t="s">
        <v>3492</v>
      </c>
      <c r="C1108">
        <v>380.41</v>
      </c>
    </row>
    <row r="1109" spans="1:3" x14ac:dyDescent="0.3">
      <c r="A1109">
        <v>352850098</v>
      </c>
      <c r="B1109" t="s">
        <v>406</v>
      </c>
      <c r="C1109">
        <v>394.9</v>
      </c>
    </row>
    <row r="1110" spans="1:3" x14ac:dyDescent="0.3">
      <c r="A1110">
        <v>4308363328</v>
      </c>
      <c r="B1110" t="s">
        <v>3860</v>
      </c>
      <c r="C1110">
        <v>496.67</v>
      </c>
    </row>
    <row r="1111" spans="1:3" x14ac:dyDescent="0.3">
      <c r="A1111">
        <v>9594861071</v>
      </c>
      <c r="B1111" t="s">
        <v>2622</v>
      </c>
      <c r="C1111">
        <v>1227.81</v>
      </c>
    </row>
    <row r="1112" spans="1:3" x14ac:dyDescent="0.3">
      <c r="A1112">
        <v>5931830667</v>
      </c>
      <c r="B1112" t="s">
        <v>1087</v>
      </c>
      <c r="C1112">
        <v>156.66</v>
      </c>
    </row>
    <row r="1113" spans="1:3" x14ac:dyDescent="0.3">
      <c r="A1113">
        <v>7968315306</v>
      </c>
      <c r="B1113" t="s">
        <v>2705</v>
      </c>
      <c r="C1113">
        <v>328.43</v>
      </c>
    </row>
    <row r="1114" spans="1:3" x14ac:dyDescent="0.3">
      <c r="A1114">
        <v>3885772285</v>
      </c>
      <c r="B1114" t="s">
        <v>66</v>
      </c>
      <c r="C1114">
        <v>689.43</v>
      </c>
    </row>
    <row r="1115" spans="1:3" x14ac:dyDescent="0.3">
      <c r="A1115">
        <v>1655708354</v>
      </c>
      <c r="B1115" t="s">
        <v>1910</v>
      </c>
      <c r="C1115">
        <v>667.74</v>
      </c>
    </row>
    <row r="1116" spans="1:3" x14ac:dyDescent="0.3">
      <c r="A1116">
        <v>152053969</v>
      </c>
      <c r="B1116" t="s">
        <v>3974</v>
      </c>
      <c r="C1116">
        <v>1177.1400000000001</v>
      </c>
    </row>
    <row r="1117" spans="1:3" x14ac:dyDescent="0.3">
      <c r="A1117">
        <v>3693451769</v>
      </c>
      <c r="B1117" t="s">
        <v>4002</v>
      </c>
      <c r="C1117">
        <v>1001.77</v>
      </c>
    </row>
    <row r="1118" spans="1:3" x14ac:dyDescent="0.3">
      <c r="A1118">
        <v>5368242797</v>
      </c>
      <c r="B1118" t="s">
        <v>323</v>
      </c>
      <c r="C1118">
        <v>829.38</v>
      </c>
    </row>
    <row r="1119" spans="1:3" x14ac:dyDescent="0.3">
      <c r="A1119">
        <v>7599146489</v>
      </c>
      <c r="B1119" t="s">
        <v>349</v>
      </c>
      <c r="C1119">
        <v>626.55999999999995</v>
      </c>
    </row>
    <row r="1120" spans="1:3" x14ac:dyDescent="0.3">
      <c r="A1120">
        <v>4761993561</v>
      </c>
      <c r="B1120" t="s">
        <v>1396</v>
      </c>
      <c r="C1120">
        <v>303.64</v>
      </c>
    </row>
    <row r="1121" spans="1:3" x14ac:dyDescent="0.3">
      <c r="A1121">
        <v>1447079714</v>
      </c>
      <c r="B1121" t="s">
        <v>870</v>
      </c>
      <c r="C1121">
        <v>852.73</v>
      </c>
    </row>
    <row r="1122" spans="1:3" x14ac:dyDescent="0.3">
      <c r="A1122">
        <v>5465627824</v>
      </c>
      <c r="B1122" t="s">
        <v>1610</v>
      </c>
      <c r="C1122">
        <v>366.75</v>
      </c>
    </row>
    <row r="1123" spans="1:3" x14ac:dyDescent="0.3">
      <c r="A1123">
        <v>3874792054</v>
      </c>
      <c r="B1123" t="s">
        <v>1158</v>
      </c>
      <c r="C1123">
        <v>22.19</v>
      </c>
    </row>
    <row r="1124" spans="1:3" x14ac:dyDescent="0.3">
      <c r="A1124">
        <v>2119034397</v>
      </c>
      <c r="B1124" t="s">
        <v>4172</v>
      </c>
      <c r="C1124">
        <v>827.86</v>
      </c>
    </row>
    <row r="1125" spans="1:3" x14ac:dyDescent="0.3">
      <c r="A1125">
        <v>972958460</v>
      </c>
      <c r="B1125" t="s">
        <v>1229</v>
      </c>
      <c r="C1125">
        <v>461.15</v>
      </c>
    </row>
    <row r="1126" spans="1:3" x14ac:dyDescent="0.3">
      <c r="A1126">
        <v>3119520354</v>
      </c>
      <c r="B1126" t="s">
        <v>775</v>
      </c>
      <c r="C1126">
        <v>602.51</v>
      </c>
    </row>
    <row r="1127" spans="1:3" x14ac:dyDescent="0.3">
      <c r="A1127">
        <v>6671024220</v>
      </c>
      <c r="B1127" t="s">
        <v>1593</v>
      </c>
      <c r="C1127">
        <v>456.68</v>
      </c>
    </row>
    <row r="1128" spans="1:3" x14ac:dyDescent="0.3">
      <c r="A1128">
        <v>2899495739</v>
      </c>
      <c r="B1128" t="s">
        <v>2310</v>
      </c>
      <c r="C1128">
        <v>453.26</v>
      </c>
    </row>
    <row r="1129" spans="1:3" x14ac:dyDescent="0.3">
      <c r="A1129">
        <v>22003041</v>
      </c>
      <c r="B1129" t="s">
        <v>2099</v>
      </c>
      <c r="C1129">
        <v>1168.3900000000001</v>
      </c>
    </row>
    <row r="1130" spans="1:3" x14ac:dyDescent="0.3">
      <c r="A1130">
        <v>7713398654</v>
      </c>
      <c r="B1130" t="s">
        <v>2509</v>
      </c>
      <c r="C1130">
        <v>813.33</v>
      </c>
    </row>
    <row r="1131" spans="1:3" x14ac:dyDescent="0.3">
      <c r="A1131">
        <v>8890419788</v>
      </c>
      <c r="B1131" t="s">
        <v>2846</v>
      </c>
      <c r="C1131">
        <v>715.9</v>
      </c>
    </row>
    <row r="1132" spans="1:3" x14ac:dyDescent="0.3">
      <c r="A1132">
        <v>5989386270</v>
      </c>
      <c r="B1132" t="s">
        <v>454</v>
      </c>
      <c r="C1132">
        <v>937.73</v>
      </c>
    </row>
    <row r="1133" spans="1:3" x14ac:dyDescent="0.3">
      <c r="A1133">
        <v>644668758</v>
      </c>
      <c r="B1133" t="s">
        <v>1249</v>
      </c>
      <c r="C1133">
        <v>801.79</v>
      </c>
    </row>
    <row r="1134" spans="1:3" x14ac:dyDescent="0.3">
      <c r="A1134">
        <v>8921045156</v>
      </c>
      <c r="B1134" t="s">
        <v>3673</v>
      </c>
      <c r="C1134">
        <v>1144.8499999999999</v>
      </c>
    </row>
    <row r="1135" spans="1:3" x14ac:dyDescent="0.3">
      <c r="A1135">
        <v>8183500252</v>
      </c>
      <c r="B1135" t="s">
        <v>921</v>
      </c>
      <c r="C1135">
        <v>628.66</v>
      </c>
    </row>
    <row r="1136" spans="1:3" x14ac:dyDescent="0.3">
      <c r="A1136">
        <v>6628492216</v>
      </c>
      <c r="B1136" t="s">
        <v>2465</v>
      </c>
      <c r="C1136">
        <v>115.83</v>
      </c>
    </row>
    <row r="1137" spans="1:3" x14ac:dyDescent="0.3">
      <c r="A1137">
        <v>2594340757</v>
      </c>
      <c r="B1137" t="s">
        <v>149</v>
      </c>
      <c r="C1137">
        <v>185.76</v>
      </c>
    </row>
    <row r="1138" spans="1:3" x14ac:dyDescent="0.3">
      <c r="A1138">
        <v>7515744729</v>
      </c>
      <c r="B1138" t="s">
        <v>2998</v>
      </c>
      <c r="C1138">
        <v>71.680000000000007</v>
      </c>
    </row>
    <row r="1139" spans="1:3" x14ac:dyDescent="0.3">
      <c r="A1139">
        <v>5063384280</v>
      </c>
      <c r="B1139" t="s">
        <v>450</v>
      </c>
      <c r="C1139">
        <v>891.39</v>
      </c>
    </row>
    <row r="1140" spans="1:3" x14ac:dyDescent="0.3">
      <c r="A1140">
        <v>6815414704</v>
      </c>
      <c r="B1140" t="s">
        <v>2584</v>
      </c>
      <c r="C1140">
        <v>708.5</v>
      </c>
    </row>
    <row r="1141" spans="1:3" x14ac:dyDescent="0.3">
      <c r="A1141">
        <v>297393568</v>
      </c>
      <c r="B1141" t="s">
        <v>2279</v>
      </c>
      <c r="C1141">
        <v>679.91</v>
      </c>
    </row>
    <row r="1142" spans="1:3" x14ac:dyDescent="0.3">
      <c r="A1142">
        <v>5553679056</v>
      </c>
      <c r="B1142" t="s">
        <v>2530</v>
      </c>
      <c r="C1142">
        <v>1273.54</v>
      </c>
    </row>
    <row r="1143" spans="1:3" x14ac:dyDescent="0.3">
      <c r="A1143">
        <v>4382172027</v>
      </c>
      <c r="B1143" t="s">
        <v>3719</v>
      </c>
      <c r="C1143">
        <v>702.5</v>
      </c>
    </row>
    <row r="1144" spans="1:3" x14ac:dyDescent="0.3">
      <c r="A1144">
        <v>7328105029</v>
      </c>
      <c r="B1144" t="s">
        <v>4139</v>
      </c>
      <c r="C1144">
        <v>298.64</v>
      </c>
    </row>
    <row r="1145" spans="1:3" x14ac:dyDescent="0.3">
      <c r="A1145">
        <v>935435384</v>
      </c>
      <c r="B1145" t="s">
        <v>1204</v>
      </c>
      <c r="C1145">
        <v>1340.54</v>
      </c>
    </row>
    <row r="1146" spans="1:3" x14ac:dyDescent="0.3">
      <c r="A1146">
        <v>1881334311</v>
      </c>
      <c r="B1146" t="s">
        <v>1633</v>
      </c>
      <c r="C1146">
        <v>1332.94</v>
      </c>
    </row>
    <row r="1147" spans="1:3" x14ac:dyDescent="0.3">
      <c r="A1147">
        <v>5898853350</v>
      </c>
      <c r="B1147" t="s">
        <v>515</v>
      </c>
      <c r="C1147">
        <v>949.46</v>
      </c>
    </row>
    <row r="1148" spans="1:3" x14ac:dyDescent="0.3">
      <c r="A1148">
        <v>2773948991</v>
      </c>
      <c r="B1148" t="s">
        <v>856</v>
      </c>
      <c r="C1148">
        <v>1329.71</v>
      </c>
    </row>
    <row r="1149" spans="1:3" x14ac:dyDescent="0.3">
      <c r="A1149">
        <v>1936295240</v>
      </c>
      <c r="B1149" t="s">
        <v>3153</v>
      </c>
      <c r="C1149">
        <v>1320.94</v>
      </c>
    </row>
    <row r="1150" spans="1:3" x14ac:dyDescent="0.3">
      <c r="A1150">
        <v>7008376103</v>
      </c>
      <c r="B1150" t="s">
        <v>1226</v>
      </c>
      <c r="C1150">
        <v>1015.33</v>
      </c>
    </row>
    <row r="1151" spans="1:3" x14ac:dyDescent="0.3">
      <c r="A1151">
        <v>3575085207</v>
      </c>
      <c r="B1151" t="s">
        <v>179</v>
      </c>
      <c r="C1151">
        <v>970.11</v>
      </c>
    </row>
    <row r="1152" spans="1:3" x14ac:dyDescent="0.3">
      <c r="A1152">
        <v>8713461205</v>
      </c>
      <c r="B1152" t="s">
        <v>3906</v>
      </c>
      <c r="C1152">
        <v>107</v>
      </c>
    </row>
    <row r="1153" spans="1:3" x14ac:dyDescent="0.3">
      <c r="A1153">
        <v>6425331438</v>
      </c>
      <c r="B1153" t="s">
        <v>2953</v>
      </c>
      <c r="C1153">
        <v>161.96</v>
      </c>
    </row>
    <row r="1154" spans="1:3" x14ac:dyDescent="0.3">
      <c r="A1154">
        <v>6059137065</v>
      </c>
      <c r="B1154" t="s">
        <v>3794</v>
      </c>
      <c r="C1154">
        <v>865.97</v>
      </c>
    </row>
    <row r="1155" spans="1:3" x14ac:dyDescent="0.3">
      <c r="A1155">
        <v>9034733566</v>
      </c>
      <c r="B1155" t="s">
        <v>3120</v>
      </c>
      <c r="C1155">
        <v>940.34</v>
      </c>
    </row>
    <row r="1156" spans="1:3" x14ac:dyDescent="0.3">
      <c r="A1156">
        <v>6010980412</v>
      </c>
      <c r="B1156" t="s">
        <v>2941</v>
      </c>
      <c r="C1156">
        <v>431.02</v>
      </c>
    </row>
    <row r="1157" spans="1:3" x14ac:dyDescent="0.3">
      <c r="A1157">
        <v>7021319859</v>
      </c>
      <c r="B1157" t="s">
        <v>1975</v>
      </c>
      <c r="C1157">
        <v>84.76</v>
      </c>
    </row>
    <row r="1158" spans="1:3" x14ac:dyDescent="0.3">
      <c r="A1158">
        <v>9188073807</v>
      </c>
      <c r="B1158" t="s">
        <v>1284</v>
      </c>
      <c r="C1158">
        <v>937.76</v>
      </c>
    </row>
    <row r="1159" spans="1:3" x14ac:dyDescent="0.3">
      <c r="A1159">
        <v>381057841</v>
      </c>
      <c r="B1159" t="s">
        <v>2070</v>
      </c>
      <c r="C1159">
        <v>203.87</v>
      </c>
    </row>
    <row r="1160" spans="1:3" x14ac:dyDescent="0.3">
      <c r="A1160">
        <v>35163019</v>
      </c>
      <c r="B1160" t="s">
        <v>660</v>
      </c>
      <c r="C1160">
        <v>1304.56</v>
      </c>
    </row>
    <row r="1161" spans="1:3" x14ac:dyDescent="0.3">
      <c r="A1161">
        <v>5218386726</v>
      </c>
      <c r="B1161" t="s">
        <v>2582</v>
      </c>
      <c r="C1161">
        <v>102.57</v>
      </c>
    </row>
    <row r="1162" spans="1:3" x14ac:dyDescent="0.3">
      <c r="A1162">
        <v>3332640613</v>
      </c>
      <c r="B1162" t="s">
        <v>3195</v>
      </c>
      <c r="C1162">
        <v>41.41</v>
      </c>
    </row>
    <row r="1163" spans="1:3" x14ac:dyDescent="0.3">
      <c r="A1163">
        <v>7180241592</v>
      </c>
      <c r="B1163" t="s">
        <v>1427</v>
      </c>
      <c r="C1163">
        <v>424.13</v>
      </c>
    </row>
    <row r="1164" spans="1:3" x14ac:dyDescent="0.3">
      <c r="A1164">
        <v>1814945251</v>
      </c>
      <c r="B1164" t="s">
        <v>3319</v>
      </c>
      <c r="C1164">
        <v>1163.4100000000001</v>
      </c>
    </row>
    <row r="1165" spans="1:3" x14ac:dyDescent="0.3">
      <c r="A1165">
        <v>5007625205</v>
      </c>
      <c r="B1165" t="s">
        <v>410</v>
      </c>
      <c r="C1165">
        <v>569.62</v>
      </c>
    </row>
    <row r="1166" spans="1:3" x14ac:dyDescent="0.3">
      <c r="A1166">
        <v>3218318685</v>
      </c>
      <c r="B1166" t="s">
        <v>3456</v>
      </c>
      <c r="C1166">
        <v>18.63</v>
      </c>
    </row>
    <row r="1167" spans="1:3" x14ac:dyDescent="0.3">
      <c r="A1167">
        <v>2534621475</v>
      </c>
      <c r="B1167" t="s">
        <v>1874</v>
      </c>
      <c r="C1167">
        <v>1050.43</v>
      </c>
    </row>
    <row r="1168" spans="1:3" x14ac:dyDescent="0.3">
      <c r="A1168">
        <v>1839167720</v>
      </c>
      <c r="B1168" t="s">
        <v>1641</v>
      </c>
      <c r="C1168">
        <v>183.17</v>
      </c>
    </row>
    <row r="1169" spans="1:3" x14ac:dyDescent="0.3">
      <c r="A1169">
        <v>273455958</v>
      </c>
      <c r="B1169" t="s">
        <v>1388</v>
      </c>
      <c r="C1169">
        <v>32.97</v>
      </c>
    </row>
    <row r="1170" spans="1:3" x14ac:dyDescent="0.3">
      <c r="A1170">
        <v>4082754244</v>
      </c>
      <c r="B1170" t="s">
        <v>97</v>
      </c>
      <c r="C1170">
        <v>614.13</v>
      </c>
    </row>
    <row r="1171" spans="1:3" x14ac:dyDescent="0.3">
      <c r="A1171">
        <v>9455116883</v>
      </c>
      <c r="B1171" t="s">
        <v>1909</v>
      </c>
      <c r="C1171">
        <v>199.86</v>
      </c>
    </row>
    <row r="1172" spans="1:3" x14ac:dyDescent="0.3">
      <c r="A1172">
        <v>1913785818</v>
      </c>
      <c r="B1172" t="s">
        <v>3648</v>
      </c>
      <c r="C1172">
        <v>518.49</v>
      </c>
    </row>
    <row r="1173" spans="1:3" x14ac:dyDescent="0.3">
      <c r="A1173">
        <v>1196444988</v>
      </c>
      <c r="B1173" t="s">
        <v>446</v>
      </c>
      <c r="C1173">
        <v>783.52</v>
      </c>
    </row>
    <row r="1174" spans="1:3" x14ac:dyDescent="0.3">
      <c r="A1174">
        <v>4434687071</v>
      </c>
      <c r="B1174" t="s">
        <v>627</v>
      </c>
      <c r="C1174">
        <v>1026.27</v>
      </c>
    </row>
    <row r="1175" spans="1:3" x14ac:dyDescent="0.3">
      <c r="A1175">
        <v>5747891460</v>
      </c>
      <c r="B1175" t="s">
        <v>2887</v>
      </c>
      <c r="C1175">
        <v>208.26</v>
      </c>
    </row>
    <row r="1176" spans="1:3" x14ac:dyDescent="0.3">
      <c r="A1176">
        <v>2017737387</v>
      </c>
      <c r="B1176" t="s">
        <v>1118</v>
      </c>
      <c r="C1176">
        <v>970.85</v>
      </c>
    </row>
    <row r="1177" spans="1:3" x14ac:dyDescent="0.3">
      <c r="A1177">
        <v>689274775</v>
      </c>
      <c r="B1177" t="s">
        <v>2962</v>
      </c>
      <c r="C1177">
        <v>635.71</v>
      </c>
    </row>
    <row r="1178" spans="1:3" x14ac:dyDescent="0.3">
      <c r="A1178">
        <v>2533242468</v>
      </c>
      <c r="B1178" t="s">
        <v>1662</v>
      </c>
      <c r="C1178">
        <v>1188.75</v>
      </c>
    </row>
    <row r="1179" spans="1:3" x14ac:dyDescent="0.3">
      <c r="A1179">
        <v>7128397614</v>
      </c>
      <c r="B1179" t="s">
        <v>2757</v>
      </c>
      <c r="C1179">
        <v>1014.12</v>
      </c>
    </row>
    <row r="1180" spans="1:3" x14ac:dyDescent="0.3">
      <c r="A1180">
        <v>8398323011</v>
      </c>
      <c r="B1180" t="s">
        <v>3138</v>
      </c>
      <c r="C1180">
        <v>60.03</v>
      </c>
    </row>
    <row r="1181" spans="1:3" x14ac:dyDescent="0.3">
      <c r="A1181">
        <v>4187813419</v>
      </c>
      <c r="B1181" t="s">
        <v>3807</v>
      </c>
      <c r="C1181">
        <v>1225.3699999999999</v>
      </c>
    </row>
    <row r="1182" spans="1:3" x14ac:dyDescent="0.3">
      <c r="A1182">
        <v>2934338715</v>
      </c>
      <c r="B1182" t="s">
        <v>1052</v>
      </c>
      <c r="C1182">
        <v>1421.18</v>
      </c>
    </row>
    <row r="1183" spans="1:3" x14ac:dyDescent="0.3">
      <c r="A1183">
        <v>5116259838</v>
      </c>
      <c r="B1183" t="s">
        <v>1447</v>
      </c>
      <c r="C1183">
        <v>873.3</v>
      </c>
    </row>
    <row r="1184" spans="1:3" x14ac:dyDescent="0.3">
      <c r="A1184">
        <v>553553655</v>
      </c>
      <c r="B1184" t="s">
        <v>1439</v>
      </c>
      <c r="C1184">
        <v>920.1</v>
      </c>
    </row>
    <row r="1185" spans="1:3" x14ac:dyDescent="0.3">
      <c r="A1185">
        <v>5837252640</v>
      </c>
      <c r="B1185" t="s">
        <v>490</v>
      </c>
      <c r="C1185">
        <v>169.54</v>
      </c>
    </row>
    <row r="1186" spans="1:3" x14ac:dyDescent="0.3">
      <c r="A1186">
        <v>7088275938</v>
      </c>
      <c r="B1186" t="s">
        <v>3674</v>
      </c>
      <c r="C1186">
        <v>1105.77</v>
      </c>
    </row>
    <row r="1187" spans="1:3" x14ac:dyDescent="0.3">
      <c r="A1187">
        <v>1785969553</v>
      </c>
      <c r="B1187" t="s">
        <v>2226</v>
      </c>
      <c r="C1187">
        <v>122.11</v>
      </c>
    </row>
    <row r="1188" spans="1:3" x14ac:dyDescent="0.3">
      <c r="A1188">
        <v>5251237045</v>
      </c>
      <c r="B1188" t="s">
        <v>1211</v>
      </c>
      <c r="C1188">
        <v>598.54999999999995</v>
      </c>
    </row>
    <row r="1189" spans="1:3" x14ac:dyDescent="0.3">
      <c r="A1189">
        <v>5564161368</v>
      </c>
      <c r="B1189" t="s">
        <v>3622</v>
      </c>
      <c r="C1189">
        <v>898.27</v>
      </c>
    </row>
    <row r="1190" spans="1:3" x14ac:dyDescent="0.3">
      <c r="A1190">
        <v>9198254102</v>
      </c>
      <c r="B1190" t="s">
        <v>946</v>
      </c>
      <c r="C1190">
        <v>270.70999999999998</v>
      </c>
    </row>
    <row r="1191" spans="1:3" x14ac:dyDescent="0.3">
      <c r="A1191">
        <v>6434224913</v>
      </c>
      <c r="B1191" t="s">
        <v>67</v>
      </c>
      <c r="C1191">
        <v>35.36</v>
      </c>
    </row>
    <row r="1192" spans="1:3" x14ac:dyDescent="0.3">
      <c r="A1192">
        <v>1903621095</v>
      </c>
      <c r="B1192" t="s">
        <v>4058</v>
      </c>
      <c r="C1192">
        <v>534.52</v>
      </c>
    </row>
    <row r="1193" spans="1:3" x14ac:dyDescent="0.3">
      <c r="A1193">
        <v>9397838781</v>
      </c>
      <c r="B1193" t="s">
        <v>368</v>
      </c>
      <c r="C1193">
        <v>1032.55</v>
      </c>
    </row>
    <row r="1194" spans="1:3" x14ac:dyDescent="0.3">
      <c r="A1194">
        <v>797965973</v>
      </c>
      <c r="B1194" t="s">
        <v>1686</v>
      </c>
      <c r="C1194">
        <v>265.44</v>
      </c>
    </row>
    <row r="1195" spans="1:3" x14ac:dyDescent="0.3">
      <c r="A1195">
        <v>3059487972</v>
      </c>
      <c r="B1195" t="s">
        <v>982</v>
      </c>
      <c r="C1195">
        <v>789.05</v>
      </c>
    </row>
    <row r="1196" spans="1:3" x14ac:dyDescent="0.3">
      <c r="A1196">
        <v>5888102104</v>
      </c>
      <c r="B1196" t="s">
        <v>2754</v>
      </c>
      <c r="C1196">
        <v>1007.3</v>
      </c>
    </row>
    <row r="1197" spans="1:3" x14ac:dyDescent="0.3">
      <c r="A1197">
        <v>7416204542</v>
      </c>
      <c r="B1197" t="s">
        <v>1572</v>
      </c>
      <c r="C1197">
        <v>812.81</v>
      </c>
    </row>
    <row r="1198" spans="1:3" x14ac:dyDescent="0.3">
      <c r="A1198">
        <v>9132563626</v>
      </c>
      <c r="B1198" t="s">
        <v>1934</v>
      </c>
      <c r="C1198">
        <v>442.52</v>
      </c>
    </row>
    <row r="1199" spans="1:3" x14ac:dyDescent="0.3">
      <c r="A1199">
        <v>2993967063</v>
      </c>
      <c r="B1199" t="s">
        <v>3836</v>
      </c>
      <c r="C1199">
        <v>444.76</v>
      </c>
    </row>
    <row r="1200" spans="1:3" x14ac:dyDescent="0.3">
      <c r="A1200">
        <v>9889786711</v>
      </c>
      <c r="B1200" t="s">
        <v>1630</v>
      </c>
      <c r="C1200">
        <v>443.19</v>
      </c>
    </row>
    <row r="1201" spans="1:3" x14ac:dyDescent="0.3">
      <c r="A1201">
        <v>2201430232</v>
      </c>
      <c r="B1201" t="s">
        <v>2780</v>
      </c>
      <c r="C1201">
        <v>136.08000000000001</v>
      </c>
    </row>
    <row r="1202" spans="1:3" x14ac:dyDescent="0.3">
      <c r="A1202">
        <v>5352647950</v>
      </c>
      <c r="B1202" t="s">
        <v>2991</v>
      </c>
      <c r="C1202">
        <v>736.1</v>
      </c>
    </row>
    <row r="1203" spans="1:3" x14ac:dyDescent="0.3">
      <c r="A1203">
        <v>4479862779</v>
      </c>
      <c r="B1203" t="s">
        <v>1449</v>
      </c>
      <c r="C1203">
        <v>186.81</v>
      </c>
    </row>
    <row r="1204" spans="1:3" x14ac:dyDescent="0.3">
      <c r="A1204">
        <v>7600434146</v>
      </c>
      <c r="B1204" t="s">
        <v>3074</v>
      </c>
      <c r="C1204">
        <v>878.38</v>
      </c>
    </row>
    <row r="1205" spans="1:3" x14ac:dyDescent="0.3">
      <c r="A1205">
        <v>2083306652</v>
      </c>
      <c r="B1205" t="s">
        <v>3218</v>
      </c>
      <c r="C1205">
        <v>348.14</v>
      </c>
    </row>
    <row r="1206" spans="1:3" x14ac:dyDescent="0.3">
      <c r="A1206">
        <v>5609208919</v>
      </c>
      <c r="B1206" t="s">
        <v>3010</v>
      </c>
      <c r="C1206">
        <v>1283.19</v>
      </c>
    </row>
    <row r="1207" spans="1:3" x14ac:dyDescent="0.3">
      <c r="A1207">
        <v>3624559561</v>
      </c>
      <c r="B1207" t="s">
        <v>4159</v>
      </c>
      <c r="C1207">
        <v>832.13</v>
      </c>
    </row>
    <row r="1208" spans="1:3" x14ac:dyDescent="0.3">
      <c r="A1208">
        <v>8630563944</v>
      </c>
      <c r="B1208" t="s">
        <v>3763</v>
      </c>
      <c r="C1208">
        <v>221.73</v>
      </c>
    </row>
    <row r="1209" spans="1:3" x14ac:dyDescent="0.3">
      <c r="A1209">
        <v>1845134992</v>
      </c>
      <c r="B1209" t="s">
        <v>2501</v>
      </c>
      <c r="C1209">
        <v>477</v>
      </c>
    </row>
    <row r="1210" spans="1:3" x14ac:dyDescent="0.3">
      <c r="A1210">
        <v>3533063391</v>
      </c>
      <c r="B1210" t="s">
        <v>3833</v>
      </c>
      <c r="C1210">
        <v>1027.9100000000001</v>
      </c>
    </row>
    <row r="1211" spans="1:3" x14ac:dyDescent="0.3">
      <c r="A1211">
        <v>7893807330</v>
      </c>
      <c r="B1211" t="s">
        <v>764</v>
      </c>
      <c r="C1211">
        <v>1016.89</v>
      </c>
    </row>
    <row r="1212" spans="1:3" x14ac:dyDescent="0.3">
      <c r="A1212">
        <v>8503478083</v>
      </c>
      <c r="B1212" t="s">
        <v>1740</v>
      </c>
      <c r="C1212">
        <v>465.1</v>
      </c>
    </row>
    <row r="1213" spans="1:3" x14ac:dyDescent="0.3">
      <c r="A1213">
        <v>2209467916</v>
      </c>
      <c r="B1213" t="s">
        <v>2788</v>
      </c>
      <c r="C1213">
        <v>788.9</v>
      </c>
    </row>
    <row r="1214" spans="1:3" x14ac:dyDescent="0.3">
      <c r="A1214">
        <v>3589534484</v>
      </c>
      <c r="B1214" t="s">
        <v>1733</v>
      </c>
      <c r="C1214">
        <v>517.58000000000004</v>
      </c>
    </row>
    <row r="1215" spans="1:3" x14ac:dyDescent="0.3">
      <c r="A1215">
        <v>50008345</v>
      </c>
      <c r="B1215" t="s">
        <v>1134</v>
      </c>
      <c r="C1215">
        <v>388.38</v>
      </c>
    </row>
    <row r="1216" spans="1:3" x14ac:dyDescent="0.3">
      <c r="A1216">
        <v>4809585221</v>
      </c>
      <c r="B1216" t="s">
        <v>568</v>
      </c>
      <c r="C1216">
        <v>1314.47</v>
      </c>
    </row>
    <row r="1217" spans="1:3" x14ac:dyDescent="0.3">
      <c r="A1217">
        <v>3340345875</v>
      </c>
      <c r="B1217" t="s">
        <v>46</v>
      </c>
      <c r="C1217">
        <v>1052.0899999999999</v>
      </c>
    </row>
    <row r="1218" spans="1:3" x14ac:dyDescent="0.3">
      <c r="A1218">
        <v>1002700270</v>
      </c>
      <c r="B1218" t="s">
        <v>409</v>
      </c>
      <c r="C1218">
        <v>435.63</v>
      </c>
    </row>
    <row r="1219" spans="1:3" x14ac:dyDescent="0.3">
      <c r="A1219">
        <v>7272091386</v>
      </c>
      <c r="B1219" t="s">
        <v>804</v>
      </c>
      <c r="C1219">
        <v>59.82</v>
      </c>
    </row>
    <row r="1220" spans="1:3" x14ac:dyDescent="0.3">
      <c r="A1220">
        <v>1230457647</v>
      </c>
      <c r="B1220" t="s">
        <v>2430</v>
      </c>
      <c r="C1220">
        <v>1399.88</v>
      </c>
    </row>
    <row r="1221" spans="1:3" x14ac:dyDescent="0.3">
      <c r="A1221">
        <v>9035074942</v>
      </c>
      <c r="B1221" t="s">
        <v>1635</v>
      </c>
      <c r="C1221">
        <v>355.49</v>
      </c>
    </row>
    <row r="1222" spans="1:3" x14ac:dyDescent="0.3">
      <c r="A1222">
        <v>329266518</v>
      </c>
      <c r="B1222" t="s">
        <v>1764</v>
      </c>
      <c r="C1222">
        <v>1254.6199999999999</v>
      </c>
    </row>
    <row r="1223" spans="1:3" x14ac:dyDescent="0.3">
      <c r="A1223">
        <v>2559115229</v>
      </c>
      <c r="B1223" t="s">
        <v>3592</v>
      </c>
      <c r="C1223">
        <v>210.8</v>
      </c>
    </row>
    <row r="1224" spans="1:3" x14ac:dyDescent="0.3">
      <c r="A1224">
        <v>548845210</v>
      </c>
      <c r="B1224" t="s">
        <v>943</v>
      </c>
      <c r="C1224">
        <v>1059.28</v>
      </c>
    </row>
    <row r="1225" spans="1:3" x14ac:dyDescent="0.3">
      <c r="A1225">
        <v>4307819461</v>
      </c>
      <c r="B1225" t="s">
        <v>3565</v>
      </c>
      <c r="C1225">
        <v>863.68</v>
      </c>
    </row>
    <row r="1226" spans="1:3" x14ac:dyDescent="0.3">
      <c r="A1226">
        <v>7774720674</v>
      </c>
      <c r="B1226" t="s">
        <v>906</v>
      </c>
      <c r="C1226">
        <v>650.96</v>
      </c>
    </row>
    <row r="1227" spans="1:3" x14ac:dyDescent="0.3">
      <c r="A1227">
        <v>1145002555</v>
      </c>
      <c r="B1227" t="s">
        <v>784</v>
      </c>
      <c r="C1227">
        <v>1252.48</v>
      </c>
    </row>
    <row r="1228" spans="1:3" x14ac:dyDescent="0.3">
      <c r="A1228">
        <v>4189220824</v>
      </c>
      <c r="B1228" t="s">
        <v>2660</v>
      </c>
      <c r="C1228">
        <v>61.54</v>
      </c>
    </row>
    <row r="1229" spans="1:3" x14ac:dyDescent="0.3">
      <c r="A1229">
        <v>2976012730</v>
      </c>
      <c r="B1229" t="s">
        <v>2210</v>
      </c>
      <c r="C1229">
        <v>939.71</v>
      </c>
    </row>
    <row r="1230" spans="1:3" x14ac:dyDescent="0.3">
      <c r="A1230">
        <v>3716399397</v>
      </c>
      <c r="B1230" t="s">
        <v>1633</v>
      </c>
      <c r="C1230">
        <v>948.23</v>
      </c>
    </row>
    <row r="1231" spans="1:3" x14ac:dyDescent="0.3">
      <c r="A1231">
        <v>7277128179</v>
      </c>
      <c r="B1231" t="s">
        <v>1242</v>
      </c>
      <c r="C1231">
        <v>448.64</v>
      </c>
    </row>
    <row r="1232" spans="1:3" x14ac:dyDescent="0.3">
      <c r="A1232">
        <v>3548307757</v>
      </c>
      <c r="B1232" t="s">
        <v>1032</v>
      </c>
      <c r="C1232">
        <v>173.87</v>
      </c>
    </row>
    <row r="1233" spans="1:3" x14ac:dyDescent="0.3">
      <c r="A1233">
        <v>2343690493</v>
      </c>
      <c r="B1233" t="s">
        <v>1519</v>
      </c>
      <c r="C1233">
        <v>824.05</v>
      </c>
    </row>
    <row r="1234" spans="1:3" x14ac:dyDescent="0.3">
      <c r="A1234">
        <v>4932923238</v>
      </c>
      <c r="B1234" t="s">
        <v>3022</v>
      </c>
      <c r="C1234">
        <v>817.11</v>
      </c>
    </row>
    <row r="1235" spans="1:3" x14ac:dyDescent="0.3">
      <c r="A1235">
        <v>9970432107</v>
      </c>
      <c r="B1235" t="s">
        <v>2664</v>
      </c>
      <c r="C1235">
        <v>1037.4000000000001</v>
      </c>
    </row>
    <row r="1236" spans="1:3" x14ac:dyDescent="0.3">
      <c r="A1236">
        <v>1334593311</v>
      </c>
      <c r="B1236" t="s">
        <v>1570</v>
      </c>
      <c r="C1236">
        <v>18.46</v>
      </c>
    </row>
    <row r="1237" spans="1:3" x14ac:dyDescent="0.3">
      <c r="A1237">
        <v>5473213879</v>
      </c>
      <c r="B1237" t="s">
        <v>897</v>
      </c>
      <c r="C1237">
        <v>1371.44</v>
      </c>
    </row>
    <row r="1238" spans="1:3" x14ac:dyDescent="0.3">
      <c r="A1238">
        <v>3873015504</v>
      </c>
      <c r="B1238" t="s">
        <v>1406</v>
      </c>
      <c r="C1238">
        <v>312.83999999999997</v>
      </c>
    </row>
    <row r="1239" spans="1:3" x14ac:dyDescent="0.3">
      <c r="A1239">
        <v>541080275</v>
      </c>
      <c r="B1239" t="s">
        <v>1300</v>
      </c>
      <c r="C1239">
        <v>341.96</v>
      </c>
    </row>
    <row r="1240" spans="1:3" x14ac:dyDescent="0.3">
      <c r="A1240">
        <v>7118628629</v>
      </c>
      <c r="B1240" t="s">
        <v>1942</v>
      </c>
      <c r="C1240">
        <v>937.5</v>
      </c>
    </row>
    <row r="1241" spans="1:3" x14ac:dyDescent="0.3">
      <c r="A1241">
        <v>4611183232</v>
      </c>
      <c r="B1241" t="s">
        <v>2163</v>
      </c>
      <c r="C1241">
        <v>1080.8499999999999</v>
      </c>
    </row>
    <row r="1242" spans="1:3" x14ac:dyDescent="0.3">
      <c r="A1242">
        <v>8913872821</v>
      </c>
      <c r="B1242" t="s">
        <v>193</v>
      </c>
      <c r="C1242">
        <v>412.47</v>
      </c>
    </row>
    <row r="1243" spans="1:3" x14ac:dyDescent="0.3">
      <c r="A1243">
        <v>7819046547</v>
      </c>
      <c r="B1243" t="s">
        <v>542</v>
      </c>
      <c r="C1243">
        <v>927.37</v>
      </c>
    </row>
    <row r="1244" spans="1:3" x14ac:dyDescent="0.3">
      <c r="A1244">
        <v>6202227479</v>
      </c>
      <c r="B1244" t="s">
        <v>1584</v>
      </c>
      <c r="C1244">
        <v>743.37</v>
      </c>
    </row>
    <row r="1245" spans="1:3" x14ac:dyDescent="0.3">
      <c r="A1245">
        <v>5898093870</v>
      </c>
      <c r="B1245" t="s">
        <v>2064</v>
      </c>
      <c r="C1245">
        <v>186.23</v>
      </c>
    </row>
    <row r="1246" spans="1:3" x14ac:dyDescent="0.3">
      <c r="A1246">
        <v>9507091639</v>
      </c>
      <c r="B1246" t="s">
        <v>104</v>
      </c>
      <c r="C1246">
        <v>817.34</v>
      </c>
    </row>
    <row r="1247" spans="1:3" x14ac:dyDescent="0.3">
      <c r="A1247">
        <v>4321707480</v>
      </c>
      <c r="B1247" t="s">
        <v>1438</v>
      </c>
      <c r="C1247">
        <v>1010.74</v>
      </c>
    </row>
    <row r="1248" spans="1:3" x14ac:dyDescent="0.3">
      <c r="A1248">
        <v>5833469564</v>
      </c>
      <c r="B1248" t="s">
        <v>2222</v>
      </c>
      <c r="C1248">
        <v>1091.56</v>
      </c>
    </row>
    <row r="1249" spans="1:3" x14ac:dyDescent="0.3">
      <c r="A1249">
        <v>4552835236</v>
      </c>
      <c r="B1249" t="s">
        <v>2922</v>
      </c>
      <c r="C1249">
        <v>679.83</v>
      </c>
    </row>
    <row r="1250" spans="1:3" x14ac:dyDescent="0.3">
      <c r="A1250">
        <v>3726475733</v>
      </c>
      <c r="B1250" t="s">
        <v>1232</v>
      </c>
      <c r="C1250">
        <v>298.14</v>
      </c>
    </row>
    <row r="1251" spans="1:3" x14ac:dyDescent="0.3">
      <c r="A1251">
        <v>8056939360</v>
      </c>
      <c r="B1251" t="s">
        <v>2470</v>
      </c>
      <c r="C1251">
        <v>409.38</v>
      </c>
    </row>
    <row r="1252" spans="1:3" x14ac:dyDescent="0.3">
      <c r="A1252">
        <v>1811812419</v>
      </c>
      <c r="B1252" t="s">
        <v>4026</v>
      </c>
      <c r="C1252">
        <v>1185.4100000000001</v>
      </c>
    </row>
    <row r="1253" spans="1:3" x14ac:dyDescent="0.3">
      <c r="A1253">
        <v>204649758</v>
      </c>
      <c r="B1253" t="s">
        <v>532</v>
      </c>
      <c r="C1253">
        <v>1156.81</v>
      </c>
    </row>
    <row r="1254" spans="1:3" x14ac:dyDescent="0.3">
      <c r="A1254">
        <v>6024889530</v>
      </c>
      <c r="B1254" t="s">
        <v>2194</v>
      </c>
      <c r="C1254">
        <v>1133.25</v>
      </c>
    </row>
    <row r="1255" spans="1:3" x14ac:dyDescent="0.3">
      <c r="A1255">
        <v>49060395</v>
      </c>
      <c r="B1255" t="s">
        <v>1172</v>
      </c>
      <c r="C1255">
        <v>881.34</v>
      </c>
    </row>
    <row r="1256" spans="1:3" x14ac:dyDescent="0.3">
      <c r="A1256">
        <v>8727777914</v>
      </c>
      <c r="B1256" t="s">
        <v>756</v>
      </c>
      <c r="C1256">
        <v>966.12</v>
      </c>
    </row>
    <row r="1257" spans="1:3" x14ac:dyDescent="0.3">
      <c r="A1257">
        <v>2053953399</v>
      </c>
      <c r="B1257" t="s">
        <v>3732</v>
      </c>
      <c r="C1257">
        <v>1197.48</v>
      </c>
    </row>
    <row r="1258" spans="1:3" x14ac:dyDescent="0.3">
      <c r="A1258">
        <v>6184962899</v>
      </c>
      <c r="B1258" t="s">
        <v>463</v>
      </c>
      <c r="C1258">
        <v>169.05</v>
      </c>
    </row>
    <row r="1259" spans="1:3" x14ac:dyDescent="0.3">
      <c r="A1259">
        <v>9754849543</v>
      </c>
      <c r="B1259" t="s">
        <v>4136</v>
      </c>
      <c r="C1259">
        <v>925.74</v>
      </c>
    </row>
    <row r="1260" spans="1:3" x14ac:dyDescent="0.3">
      <c r="A1260">
        <v>3071480574</v>
      </c>
      <c r="B1260" t="s">
        <v>1053</v>
      </c>
      <c r="C1260">
        <v>193.94</v>
      </c>
    </row>
    <row r="1261" spans="1:3" x14ac:dyDescent="0.3">
      <c r="A1261">
        <v>1427518765</v>
      </c>
      <c r="B1261" t="s">
        <v>1502</v>
      </c>
      <c r="C1261">
        <v>1058.3499999999999</v>
      </c>
    </row>
    <row r="1262" spans="1:3" x14ac:dyDescent="0.3">
      <c r="A1262">
        <v>1086146833</v>
      </c>
      <c r="B1262" t="s">
        <v>1498</v>
      </c>
      <c r="C1262">
        <v>1180.67</v>
      </c>
    </row>
    <row r="1263" spans="1:3" x14ac:dyDescent="0.3">
      <c r="A1263">
        <v>3372321536</v>
      </c>
      <c r="B1263" t="s">
        <v>1715</v>
      </c>
      <c r="C1263">
        <v>1089.75</v>
      </c>
    </row>
    <row r="1264" spans="1:3" x14ac:dyDescent="0.3">
      <c r="A1264">
        <v>5377796062</v>
      </c>
      <c r="B1264" t="s">
        <v>1064</v>
      </c>
      <c r="C1264">
        <v>89.53</v>
      </c>
    </row>
    <row r="1265" spans="1:3" x14ac:dyDescent="0.3">
      <c r="A1265">
        <v>7965414010</v>
      </c>
      <c r="B1265" t="s">
        <v>3307</v>
      </c>
      <c r="C1265">
        <v>378.08</v>
      </c>
    </row>
    <row r="1266" spans="1:3" x14ac:dyDescent="0.3">
      <c r="A1266">
        <v>7371699631</v>
      </c>
      <c r="B1266" t="s">
        <v>3721</v>
      </c>
      <c r="C1266">
        <v>533.85</v>
      </c>
    </row>
    <row r="1267" spans="1:3" x14ac:dyDescent="0.3">
      <c r="A1267">
        <v>1820509073</v>
      </c>
      <c r="B1267" t="s">
        <v>3046</v>
      </c>
      <c r="C1267">
        <v>339.52</v>
      </c>
    </row>
    <row r="1268" spans="1:3" x14ac:dyDescent="0.3">
      <c r="A1268">
        <v>2374084521</v>
      </c>
      <c r="B1268" t="s">
        <v>735</v>
      </c>
      <c r="C1268">
        <v>1250.6400000000001</v>
      </c>
    </row>
    <row r="1269" spans="1:3" x14ac:dyDescent="0.3">
      <c r="A1269">
        <v>7881026671</v>
      </c>
      <c r="B1269" t="s">
        <v>4018</v>
      </c>
      <c r="C1269">
        <v>136.72999999999999</v>
      </c>
    </row>
    <row r="1270" spans="1:3" x14ac:dyDescent="0.3">
      <c r="A1270">
        <v>9525403754</v>
      </c>
      <c r="B1270" t="s">
        <v>2983</v>
      </c>
      <c r="C1270">
        <v>1366.03</v>
      </c>
    </row>
    <row r="1271" spans="1:3" x14ac:dyDescent="0.3">
      <c r="A1271">
        <v>1831745363</v>
      </c>
      <c r="B1271" t="s">
        <v>1444</v>
      </c>
      <c r="C1271">
        <v>572.36</v>
      </c>
    </row>
    <row r="1272" spans="1:3" x14ac:dyDescent="0.3">
      <c r="A1272">
        <v>6168749590</v>
      </c>
      <c r="B1272" t="s">
        <v>3499</v>
      </c>
      <c r="C1272">
        <v>85.3</v>
      </c>
    </row>
    <row r="1273" spans="1:3" x14ac:dyDescent="0.3">
      <c r="A1273">
        <v>9334669667</v>
      </c>
      <c r="B1273" t="s">
        <v>2802</v>
      </c>
      <c r="C1273">
        <v>147.88999999999999</v>
      </c>
    </row>
    <row r="1274" spans="1:3" x14ac:dyDescent="0.3">
      <c r="A1274">
        <v>4181008492</v>
      </c>
      <c r="B1274" t="s">
        <v>1090</v>
      </c>
      <c r="C1274">
        <v>807.4</v>
      </c>
    </row>
    <row r="1275" spans="1:3" x14ac:dyDescent="0.3">
      <c r="A1275">
        <v>3864749037</v>
      </c>
      <c r="B1275" t="s">
        <v>2446</v>
      </c>
      <c r="C1275">
        <v>835.91</v>
      </c>
    </row>
    <row r="1276" spans="1:3" x14ac:dyDescent="0.3">
      <c r="A1276">
        <v>521484083</v>
      </c>
      <c r="B1276" t="s">
        <v>2932</v>
      </c>
      <c r="C1276">
        <v>824.48</v>
      </c>
    </row>
    <row r="1277" spans="1:3" x14ac:dyDescent="0.3">
      <c r="A1277">
        <v>8672891808</v>
      </c>
      <c r="B1277" t="s">
        <v>1049</v>
      </c>
      <c r="C1277">
        <v>19.78</v>
      </c>
    </row>
    <row r="1278" spans="1:3" x14ac:dyDescent="0.3">
      <c r="A1278">
        <v>8228126467</v>
      </c>
      <c r="B1278" t="s">
        <v>920</v>
      </c>
      <c r="C1278">
        <v>1066.52</v>
      </c>
    </row>
    <row r="1279" spans="1:3" x14ac:dyDescent="0.3">
      <c r="A1279">
        <v>2543720846</v>
      </c>
      <c r="B1279" t="s">
        <v>274</v>
      </c>
      <c r="C1279">
        <v>249.64</v>
      </c>
    </row>
    <row r="1280" spans="1:3" x14ac:dyDescent="0.3">
      <c r="A1280">
        <v>8193395196</v>
      </c>
      <c r="B1280" t="s">
        <v>1937</v>
      </c>
      <c r="C1280">
        <v>414.54</v>
      </c>
    </row>
    <row r="1281" spans="1:3" x14ac:dyDescent="0.3">
      <c r="A1281">
        <v>8121162867</v>
      </c>
      <c r="B1281" t="s">
        <v>850</v>
      </c>
      <c r="C1281">
        <v>624.1</v>
      </c>
    </row>
    <row r="1282" spans="1:3" x14ac:dyDescent="0.3">
      <c r="A1282">
        <v>4974459587</v>
      </c>
      <c r="B1282" t="s">
        <v>1037</v>
      </c>
      <c r="C1282">
        <v>749.14</v>
      </c>
    </row>
    <row r="1283" spans="1:3" x14ac:dyDescent="0.3">
      <c r="A1283">
        <v>682321189</v>
      </c>
      <c r="B1283" t="s">
        <v>3143</v>
      </c>
      <c r="C1283">
        <v>478.6</v>
      </c>
    </row>
    <row r="1284" spans="1:3" x14ac:dyDescent="0.3">
      <c r="A1284">
        <v>8526896544</v>
      </c>
      <c r="B1284" t="s">
        <v>1094</v>
      </c>
      <c r="C1284">
        <v>1040.81</v>
      </c>
    </row>
    <row r="1285" spans="1:3" x14ac:dyDescent="0.3">
      <c r="A1285">
        <v>162821122</v>
      </c>
      <c r="B1285" t="s">
        <v>2512</v>
      </c>
      <c r="C1285">
        <v>848.65</v>
      </c>
    </row>
    <row r="1286" spans="1:3" x14ac:dyDescent="0.3">
      <c r="A1286">
        <v>9569785292</v>
      </c>
      <c r="B1286" t="s">
        <v>1237</v>
      </c>
      <c r="C1286">
        <v>1404.1</v>
      </c>
    </row>
    <row r="1287" spans="1:3" x14ac:dyDescent="0.3">
      <c r="A1287">
        <v>8360718210</v>
      </c>
      <c r="B1287" t="s">
        <v>2372</v>
      </c>
      <c r="C1287">
        <v>820.9</v>
      </c>
    </row>
    <row r="1288" spans="1:3" x14ac:dyDescent="0.3">
      <c r="A1288">
        <v>9545324570</v>
      </c>
      <c r="B1288" t="s">
        <v>2911</v>
      </c>
      <c r="C1288">
        <v>218.11</v>
      </c>
    </row>
    <row r="1289" spans="1:3" x14ac:dyDescent="0.3">
      <c r="A1289">
        <v>5510080582</v>
      </c>
      <c r="B1289" t="s">
        <v>2801</v>
      </c>
      <c r="C1289">
        <v>1002.5</v>
      </c>
    </row>
    <row r="1290" spans="1:3" x14ac:dyDescent="0.3">
      <c r="A1290">
        <v>9743039832</v>
      </c>
      <c r="B1290" t="s">
        <v>1398</v>
      </c>
      <c r="C1290">
        <v>841.13</v>
      </c>
    </row>
    <row r="1291" spans="1:3" x14ac:dyDescent="0.3">
      <c r="A1291">
        <v>9351241690</v>
      </c>
      <c r="B1291" t="s">
        <v>2756</v>
      </c>
      <c r="C1291">
        <v>1057.48</v>
      </c>
    </row>
    <row r="1292" spans="1:3" x14ac:dyDescent="0.3">
      <c r="A1292">
        <v>2075476433</v>
      </c>
      <c r="B1292" t="s">
        <v>1110</v>
      </c>
      <c r="C1292">
        <v>474.5</v>
      </c>
    </row>
    <row r="1293" spans="1:3" x14ac:dyDescent="0.3">
      <c r="A1293">
        <v>8822142680</v>
      </c>
      <c r="B1293" t="s">
        <v>2929</v>
      </c>
      <c r="C1293">
        <v>161.22999999999999</v>
      </c>
    </row>
    <row r="1294" spans="1:3" x14ac:dyDescent="0.3">
      <c r="A1294">
        <v>9491872754</v>
      </c>
      <c r="B1294" t="s">
        <v>1709</v>
      </c>
      <c r="C1294">
        <v>237.3</v>
      </c>
    </row>
    <row r="1295" spans="1:3" x14ac:dyDescent="0.3">
      <c r="A1295">
        <v>1079357172</v>
      </c>
      <c r="B1295" t="s">
        <v>837</v>
      </c>
      <c r="C1295">
        <v>828.3</v>
      </c>
    </row>
    <row r="1296" spans="1:3" x14ac:dyDescent="0.3">
      <c r="A1296">
        <v>8771029082</v>
      </c>
      <c r="B1296" t="s">
        <v>1173</v>
      </c>
      <c r="C1296">
        <v>911.56</v>
      </c>
    </row>
    <row r="1297" spans="1:3" x14ac:dyDescent="0.3">
      <c r="A1297">
        <v>1918911671</v>
      </c>
      <c r="B1297" t="s">
        <v>952</v>
      </c>
      <c r="C1297">
        <v>533.35</v>
      </c>
    </row>
    <row r="1298" spans="1:3" x14ac:dyDescent="0.3">
      <c r="A1298">
        <v>9486106327</v>
      </c>
      <c r="B1298" t="s">
        <v>1127</v>
      </c>
      <c r="C1298">
        <v>570</v>
      </c>
    </row>
    <row r="1299" spans="1:3" x14ac:dyDescent="0.3">
      <c r="A1299">
        <v>6047354107</v>
      </c>
      <c r="B1299" t="s">
        <v>4021</v>
      </c>
      <c r="C1299">
        <v>868.82</v>
      </c>
    </row>
    <row r="1300" spans="1:3" x14ac:dyDescent="0.3">
      <c r="A1300">
        <v>5144748662</v>
      </c>
      <c r="B1300" t="s">
        <v>1318</v>
      </c>
      <c r="C1300">
        <v>936.19</v>
      </c>
    </row>
    <row r="1301" spans="1:3" x14ac:dyDescent="0.3">
      <c r="A1301">
        <v>4359044905</v>
      </c>
      <c r="B1301" t="s">
        <v>1553</v>
      </c>
      <c r="C1301">
        <v>131.56</v>
      </c>
    </row>
    <row r="1302" spans="1:3" x14ac:dyDescent="0.3">
      <c r="A1302">
        <v>2848795431</v>
      </c>
      <c r="B1302" t="s">
        <v>3703</v>
      </c>
      <c r="C1302">
        <v>827.13</v>
      </c>
    </row>
    <row r="1303" spans="1:3" x14ac:dyDescent="0.3">
      <c r="A1303">
        <v>4879428068</v>
      </c>
      <c r="B1303" t="s">
        <v>2912</v>
      </c>
      <c r="C1303">
        <v>737.12</v>
      </c>
    </row>
    <row r="1304" spans="1:3" x14ac:dyDescent="0.3">
      <c r="A1304">
        <v>9961608576</v>
      </c>
      <c r="B1304" t="s">
        <v>1939</v>
      </c>
      <c r="C1304">
        <v>960.63</v>
      </c>
    </row>
    <row r="1305" spans="1:3" x14ac:dyDescent="0.3">
      <c r="A1305">
        <v>9181525665</v>
      </c>
      <c r="B1305" t="s">
        <v>1571</v>
      </c>
      <c r="C1305">
        <v>904.65</v>
      </c>
    </row>
    <row r="1306" spans="1:3" x14ac:dyDescent="0.3">
      <c r="A1306">
        <v>1662407834</v>
      </c>
      <c r="B1306" t="s">
        <v>869</v>
      </c>
      <c r="C1306">
        <v>264.83</v>
      </c>
    </row>
    <row r="1307" spans="1:3" x14ac:dyDescent="0.3">
      <c r="A1307">
        <v>3336315862</v>
      </c>
      <c r="B1307" t="s">
        <v>106</v>
      </c>
      <c r="C1307">
        <v>770.07</v>
      </c>
    </row>
    <row r="1308" spans="1:3" x14ac:dyDescent="0.3">
      <c r="A1308">
        <v>999372935</v>
      </c>
      <c r="B1308" t="s">
        <v>1078</v>
      </c>
      <c r="C1308">
        <v>217.29</v>
      </c>
    </row>
    <row r="1309" spans="1:3" x14ac:dyDescent="0.3">
      <c r="A1309">
        <v>298641279</v>
      </c>
      <c r="B1309" t="s">
        <v>3948</v>
      </c>
      <c r="C1309">
        <v>362.52</v>
      </c>
    </row>
    <row r="1310" spans="1:3" x14ac:dyDescent="0.3">
      <c r="A1310">
        <v>3407764971</v>
      </c>
      <c r="B1310" t="s">
        <v>1141</v>
      </c>
      <c r="C1310">
        <v>91.1</v>
      </c>
    </row>
    <row r="1311" spans="1:3" x14ac:dyDescent="0.3">
      <c r="A1311">
        <v>3076974088</v>
      </c>
      <c r="B1311" t="s">
        <v>2478</v>
      </c>
      <c r="C1311">
        <v>70.709999999999994</v>
      </c>
    </row>
    <row r="1312" spans="1:3" x14ac:dyDescent="0.3">
      <c r="A1312">
        <v>9225498977</v>
      </c>
      <c r="B1312" t="s">
        <v>89</v>
      </c>
      <c r="C1312">
        <v>313.10000000000002</v>
      </c>
    </row>
    <row r="1313" spans="1:3" x14ac:dyDescent="0.3">
      <c r="A1313">
        <v>7788533298</v>
      </c>
      <c r="B1313" t="s">
        <v>3811</v>
      </c>
      <c r="C1313">
        <v>773.49</v>
      </c>
    </row>
    <row r="1314" spans="1:3" x14ac:dyDescent="0.3">
      <c r="A1314">
        <v>7249268181</v>
      </c>
      <c r="B1314" t="s">
        <v>2796</v>
      </c>
      <c r="C1314">
        <v>943.41</v>
      </c>
    </row>
    <row r="1315" spans="1:3" x14ac:dyDescent="0.3">
      <c r="A1315">
        <v>1183837631</v>
      </c>
      <c r="B1315" t="s">
        <v>991</v>
      </c>
      <c r="C1315">
        <v>33.42</v>
      </c>
    </row>
    <row r="1316" spans="1:3" x14ac:dyDescent="0.3">
      <c r="A1316">
        <v>6336603902</v>
      </c>
      <c r="B1316" t="s">
        <v>1887</v>
      </c>
      <c r="C1316">
        <v>1085.19</v>
      </c>
    </row>
    <row r="1317" spans="1:3" x14ac:dyDescent="0.3">
      <c r="A1317">
        <v>6038378502</v>
      </c>
      <c r="B1317" t="s">
        <v>1819</v>
      </c>
      <c r="C1317">
        <v>152.82</v>
      </c>
    </row>
    <row r="1318" spans="1:3" x14ac:dyDescent="0.3">
      <c r="A1318">
        <v>3227588531</v>
      </c>
      <c r="B1318" t="s">
        <v>2889</v>
      </c>
      <c r="C1318">
        <v>1382.27</v>
      </c>
    </row>
    <row r="1319" spans="1:3" x14ac:dyDescent="0.3">
      <c r="A1319">
        <v>6497289008</v>
      </c>
      <c r="B1319" t="s">
        <v>2895</v>
      </c>
      <c r="C1319">
        <v>44.1</v>
      </c>
    </row>
    <row r="1320" spans="1:3" x14ac:dyDescent="0.3">
      <c r="A1320">
        <v>4566506609</v>
      </c>
      <c r="B1320" t="s">
        <v>611</v>
      </c>
      <c r="C1320">
        <v>186.42</v>
      </c>
    </row>
    <row r="1321" spans="1:3" x14ac:dyDescent="0.3">
      <c r="A1321">
        <v>4713702181</v>
      </c>
      <c r="B1321" t="s">
        <v>1095</v>
      </c>
      <c r="C1321">
        <v>1352.25</v>
      </c>
    </row>
    <row r="1322" spans="1:3" x14ac:dyDescent="0.3">
      <c r="A1322">
        <v>9373184696</v>
      </c>
      <c r="B1322" t="s">
        <v>135</v>
      </c>
      <c r="C1322">
        <v>54.29</v>
      </c>
    </row>
    <row r="1323" spans="1:3" x14ac:dyDescent="0.3">
      <c r="A1323">
        <v>7254757588</v>
      </c>
      <c r="B1323" t="s">
        <v>1458</v>
      </c>
      <c r="C1323">
        <v>844.76</v>
      </c>
    </row>
    <row r="1324" spans="1:3" x14ac:dyDescent="0.3">
      <c r="A1324">
        <v>3998155369</v>
      </c>
      <c r="B1324" t="s">
        <v>3360</v>
      </c>
      <c r="C1324">
        <v>65.16</v>
      </c>
    </row>
    <row r="1325" spans="1:3" x14ac:dyDescent="0.3">
      <c r="A1325">
        <v>1390542090</v>
      </c>
      <c r="B1325" t="s">
        <v>3540</v>
      </c>
      <c r="C1325">
        <v>512.15</v>
      </c>
    </row>
    <row r="1326" spans="1:3" x14ac:dyDescent="0.3">
      <c r="A1326">
        <v>6018855762</v>
      </c>
      <c r="B1326" t="s">
        <v>868</v>
      </c>
      <c r="C1326">
        <v>497.58</v>
      </c>
    </row>
    <row r="1327" spans="1:3" x14ac:dyDescent="0.3">
      <c r="A1327">
        <v>7871837080</v>
      </c>
      <c r="B1327" t="s">
        <v>1496</v>
      </c>
      <c r="C1327">
        <v>302.73</v>
      </c>
    </row>
    <row r="1328" spans="1:3" x14ac:dyDescent="0.3">
      <c r="A1328">
        <v>6030321130</v>
      </c>
      <c r="B1328" t="s">
        <v>248</v>
      </c>
      <c r="C1328">
        <v>421.2</v>
      </c>
    </row>
    <row r="1329" spans="1:3" x14ac:dyDescent="0.3">
      <c r="A1329">
        <v>7999871574</v>
      </c>
      <c r="B1329" t="s">
        <v>2231</v>
      </c>
      <c r="C1329">
        <v>1388.97</v>
      </c>
    </row>
    <row r="1330" spans="1:3" x14ac:dyDescent="0.3">
      <c r="A1330">
        <v>9690771694</v>
      </c>
      <c r="B1330" t="s">
        <v>383</v>
      </c>
      <c r="C1330">
        <v>851.74</v>
      </c>
    </row>
    <row r="1331" spans="1:3" x14ac:dyDescent="0.3">
      <c r="A1331">
        <v>9574483250</v>
      </c>
      <c r="B1331" t="s">
        <v>4010</v>
      </c>
      <c r="C1331">
        <v>755.65</v>
      </c>
    </row>
    <row r="1332" spans="1:3" x14ac:dyDescent="0.3">
      <c r="A1332">
        <v>9730063630</v>
      </c>
      <c r="B1332" t="s">
        <v>1365</v>
      </c>
      <c r="C1332">
        <v>749.01</v>
      </c>
    </row>
    <row r="1333" spans="1:3" x14ac:dyDescent="0.3">
      <c r="A1333">
        <v>9723579582</v>
      </c>
      <c r="B1333" t="s">
        <v>2486</v>
      </c>
      <c r="C1333">
        <v>919.35</v>
      </c>
    </row>
    <row r="1334" spans="1:3" x14ac:dyDescent="0.3">
      <c r="A1334">
        <v>2906629568</v>
      </c>
      <c r="B1334" t="s">
        <v>3684</v>
      </c>
      <c r="C1334">
        <v>351.28</v>
      </c>
    </row>
    <row r="1335" spans="1:3" x14ac:dyDescent="0.3">
      <c r="A1335">
        <v>6160264439</v>
      </c>
      <c r="B1335" t="s">
        <v>511</v>
      </c>
      <c r="C1335">
        <v>400.61</v>
      </c>
    </row>
    <row r="1336" spans="1:3" x14ac:dyDescent="0.3">
      <c r="A1336">
        <v>1162182546</v>
      </c>
      <c r="B1336" t="s">
        <v>2792</v>
      </c>
      <c r="C1336">
        <v>828.32</v>
      </c>
    </row>
    <row r="1337" spans="1:3" x14ac:dyDescent="0.3">
      <c r="A1337">
        <v>2838999846</v>
      </c>
      <c r="B1337" t="s">
        <v>540</v>
      </c>
      <c r="C1337">
        <v>891.86</v>
      </c>
    </row>
    <row r="1338" spans="1:3" x14ac:dyDescent="0.3">
      <c r="A1338">
        <v>4738986489</v>
      </c>
      <c r="B1338" t="s">
        <v>2718</v>
      </c>
      <c r="C1338">
        <v>846.94</v>
      </c>
    </row>
    <row r="1339" spans="1:3" x14ac:dyDescent="0.3">
      <c r="A1339">
        <v>8283755025</v>
      </c>
      <c r="B1339" t="s">
        <v>3293</v>
      </c>
      <c r="C1339">
        <v>484.88</v>
      </c>
    </row>
    <row r="1340" spans="1:3" x14ac:dyDescent="0.3">
      <c r="A1340">
        <v>5089448414</v>
      </c>
      <c r="B1340" t="s">
        <v>3564</v>
      </c>
      <c r="C1340">
        <v>1182.4000000000001</v>
      </c>
    </row>
    <row r="1341" spans="1:3" x14ac:dyDescent="0.3">
      <c r="A1341">
        <v>7745767394</v>
      </c>
      <c r="B1341" t="s">
        <v>1135</v>
      </c>
      <c r="C1341">
        <v>719.3</v>
      </c>
    </row>
    <row r="1342" spans="1:3" x14ac:dyDescent="0.3">
      <c r="A1342">
        <v>2082427838</v>
      </c>
      <c r="B1342" t="s">
        <v>3534</v>
      </c>
      <c r="C1342">
        <v>613.75</v>
      </c>
    </row>
    <row r="1343" spans="1:3" x14ac:dyDescent="0.3">
      <c r="A1343">
        <v>830776730</v>
      </c>
      <c r="B1343" t="s">
        <v>2378</v>
      </c>
      <c r="C1343">
        <v>1059.21</v>
      </c>
    </row>
    <row r="1344" spans="1:3" x14ac:dyDescent="0.3">
      <c r="A1344">
        <v>9981987171</v>
      </c>
      <c r="B1344" t="s">
        <v>3701</v>
      </c>
      <c r="C1344">
        <v>657.25</v>
      </c>
    </row>
    <row r="1345" spans="1:3" x14ac:dyDescent="0.3">
      <c r="A1345">
        <v>825922937</v>
      </c>
      <c r="B1345" t="s">
        <v>1285</v>
      </c>
      <c r="C1345">
        <v>443.58</v>
      </c>
    </row>
    <row r="1346" spans="1:3" x14ac:dyDescent="0.3">
      <c r="A1346">
        <v>6263355161</v>
      </c>
      <c r="B1346" t="s">
        <v>890</v>
      </c>
      <c r="C1346">
        <v>85.2</v>
      </c>
    </row>
    <row r="1347" spans="1:3" x14ac:dyDescent="0.3">
      <c r="A1347">
        <v>8966802301</v>
      </c>
      <c r="B1347" t="s">
        <v>1113</v>
      </c>
      <c r="C1347">
        <v>1184.78</v>
      </c>
    </row>
    <row r="1348" spans="1:3" x14ac:dyDescent="0.3">
      <c r="A1348">
        <v>152579137</v>
      </c>
      <c r="B1348" t="s">
        <v>2807</v>
      </c>
      <c r="C1348">
        <v>963.83</v>
      </c>
    </row>
    <row r="1349" spans="1:3" x14ac:dyDescent="0.3">
      <c r="A1349">
        <v>7505781345</v>
      </c>
      <c r="B1349" t="s">
        <v>3995</v>
      </c>
      <c r="C1349">
        <v>543.6</v>
      </c>
    </row>
    <row r="1350" spans="1:3" x14ac:dyDescent="0.3">
      <c r="A1350">
        <v>9556073715</v>
      </c>
      <c r="B1350" t="s">
        <v>3960</v>
      </c>
      <c r="C1350">
        <v>1135.31</v>
      </c>
    </row>
    <row r="1351" spans="1:3" x14ac:dyDescent="0.3">
      <c r="A1351">
        <v>8198546305</v>
      </c>
      <c r="B1351" t="s">
        <v>4064</v>
      </c>
      <c r="C1351">
        <v>489.08</v>
      </c>
    </row>
    <row r="1352" spans="1:3" x14ac:dyDescent="0.3">
      <c r="A1352">
        <v>1586604049</v>
      </c>
      <c r="B1352" t="s">
        <v>904</v>
      </c>
      <c r="C1352">
        <v>625.61</v>
      </c>
    </row>
    <row r="1353" spans="1:3" x14ac:dyDescent="0.3">
      <c r="A1353">
        <v>6049771051</v>
      </c>
      <c r="B1353" t="s">
        <v>3087</v>
      </c>
      <c r="C1353">
        <v>787.22</v>
      </c>
    </row>
    <row r="1354" spans="1:3" x14ac:dyDescent="0.3">
      <c r="A1354">
        <v>26454933</v>
      </c>
      <c r="B1354" t="s">
        <v>3277</v>
      </c>
      <c r="C1354">
        <v>1290.6199999999999</v>
      </c>
    </row>
    <row r="1355" spans="1:3" x14ac:dyDescent="0.3">
      <c r="A1355">
        <v>8914545366</v>
      </c>
      <c r="B1355" t="s">
        <v>735</v>
      </c>
      <c r="C1355">
        <v>375.94</v>
      </c>
    </row>
    <row r="1356" spans="1:3" x14ac:dyDescent="0.3">
      <c r="A1356">
        <v>9796495471</v>
      </c>
      <c r="B1356" t="s">
        <v>1011</v>
      </c>
      <c r="C1356">
        <v>528.22</v>
      </c>
    </row>
    <row r="1357" spans="1:3" x14ac:dyDescent="0.3">
      <c r="A1357">
        <v>3863713291</v>
      </c>
      <c r="B1357" t="s">
        <v>3423</v>
      </c>
      <c r="C1357">
        <v>541.07000000000005</v>
      </c>
    </row>
    <row r="1358" spans="1:3" x14ac:dyDescent="0.3">
      <c r="A1358">
        <v>1333767884</v>
      </c>
      <c r="B1358" t="s">
        <v>2955</v>
      </c>
      <c r="C1358">
        <v>97.31</v>
      </c>
    </row>
    <row r="1359" spans="1:3" x14ac:dyDescent="0.3">
      <c r="A1359">
        <v>3704185870</v>
      </c>
      <c r="B1359" t="s">
        <v>1068</v>
      </c>
      <c r="C1359">
        <v>321.16000000000003</v>
      </c>
    </row>
    <row r="1360" spans="1:3" x14ac:dyDescent="0.3">
      <c r="A1360">
        <v>1875946995</v>
      </c>
      <c r="B1360" t="s">
        <v>3893</v>
      </c>
      <c r="C1360">
        <v>1033.44</v>
      </c>
    </row>
    <row r="1361" spans="1:3" x14ac:dyDescent="0.3">
      <c r="A1361">
        <v>1956608854</v>
      </c>
      <c r="B1361" t="s">
        <v>632</v>
      </c>
      <c r="C1361">
        <v>584.20000000000005</v>
      </c>
    </row>
    <row r="1362" spans="1:3" x14ac:dyDescent="0.3">
      <c r="A1362">
        <v>4020697382</v>
      </c>
      <c r="B1362" t="s">
        <v>1138</v>
      </c>
      <c r="C1362">
        <v>1143.77</v>
      </c>
    </row>
    <row r="1363" spans="1:3" x14ac:dyDescent="0.3">
      <c r="A1363">
        <v>8391649304</v>
      </c>
      <c r="B1363" t="s">
        <v>3567</v>
      </c>
      <c r="C1363">
        <v>530.09</v>
      </c>
    </row>
    <row r="1364" spans="1:3" x14ac:dyDescent="0.3">
      <c r="A1364">
        <v>6950873237</v>
      </c>
      <c r="B1364" t="s">
        <v>3283</v>
      </c>
      <c r="C1364">
        <v>427.02</v>
      </c>
    </row>
    <row r="1365" spans="1:3" x14ac:dyDescent="0.3">
      <c r="A1365">
        <v>9451363982</v>
      </c>
      <c r="B1365" t="s">
        <v>2863</v>
      </c>
      <c r="C1365">
        <v>865.2</v>
      </c>
    </row>
    <row r="1366" spans="1:3" x14ac:dyDescent="0.3">
      <c r="A1366">
        <v>3716659732</v>
      </c>
      <c r="B1366" t="s">
        <v>224</v>
      </c>
      <c r="C1366">
        <v>1131.72</v>
      </c>
    </row>
    <row r="1367" spans="1:3" x14ac:dyDescent="0.3">
      <c r="A1367">
        <v>2257255983</v>
      </c>
      <c r="B1367" t="s">
        <v>3369</v>
      </c>
      <c r="C1367">
        <v>499.41</v>
      </c>
    </row>
    <row r="1368" spans="1:3" x14ac:dyDescent="0.3">
      <c r="A1368">
        <v>151534340</v>
      </c>
      <c r="B1368" t="s">
        <v>1586</v>
      </c>
      <c r="C1368">
        <v>1384.92</v>
      </c>
    </row>
    <row r="1369" spans="1:3" x14ac:dyDescent="0.3">
      <c r="A1369">
        <v>8357594655</v>
      </c>
      <c r="B1369" t="s">
        <v>2302</v>
      </c>
      <c r="C1369">
        <v>1122.69</v>
      </c>
    </row>
    <row r="1370" spans="1:3" x14ac:dyDescent="0.3">
      <c r="A1370">
        <v>4557180603</v>
      </c>
      <c r="B1370" t="s">
        <v>3696</v>
      </c>
      <c r="C1370">
        <v>1272.01</v>
      </c>
    </row>
    <row r="1371" spans="1:3" x14ac:dyDescent="0.3">
      <c r="A1371">
        <v>1369638996</v>
      </c>
      <c r="B1371" t="s">
        <v>1407</v>
      </c>
      <c r="C1371">
        <v>662.15</v>
      </c>
    </row>
    <row r="1372" spans="1:3" x14ac:dyDescent="0.3">
      <c r="A1372">
        <v>340630625</v>
      </c>
      <c r="B1372" t="s">
        <v>4000</v>
      </c>
      <c r="C1372">
        <v>565.14</v>
      </c>
    </row>
    <row r="1373" spans="1:3" x14ac:dyDescent="0.3">
      <c r="A1373">
        <v>5347331144</v>
      </c>
      <c r="B1373" t="s">
        <v>3024</v>
      </c>
      <c r="C1373">
        <v>549.86</v>
      </c>
    </row>
    <row r="1374" spans="1:3" x14ac:dyDescent="0.3">
      <c r="A1374">
        <v>2705248137</v>
      </c>
      <c r="B1374" t="s">
        <v>1931</v>
      </c>
      <c r="C1374">
        <v>310.94</v>
      </c>
    </row>
    <row r="1375" spans="1:3" x14ac:dyDescent="0.3">
      <c r="A1375">
        <v>9817529516</v>
      </c>
      <c r="B1375" t="s">
        <v>2890</v>
      </c>
      <c r="C1375">
        <v>903.61</v>
      </c>
    </row>
    <row r="1376" spans="1:3" x14ac:dyDescent="0.3">
      <c r="A1376">
        <v>5842093925</v>
      </c>
      <c r="B1376" t="s">
        <v>1990</v>
      </c>
      <c r="C1376">
        <v>318.97000000000003</v>
      </c>
    </row>
    <row r="1377" spans="1:3" x14ac:dyDescent="0.3">
      <c r="A1377">
        <v>6811165749</v>
      </c>
      <c r="B1377" t="s">
        <v>192</v>
      </c>
      <c r="C1377">
        <v>922.36</v>
      </c>
    </row>
    <row r="1378" spans="1:3" x14ac:dyDescent="0.3">
      <c r="A1378">
        <v>1562042962</v>
      </c>
      <c r="B1378" t="s">
        <v>2048</v>
      </c>
      <c r="C1378">
        <v>95.28</v>
      </c>
    </row>
    <row r="1379" spans="1:3" x14ac:dyDescent="0.3">
      <c r="A1379">
        <v>3524591954</v>
      </c>
      <c r="B1379" t="s">
        <v>2264</v>
      </c>
      <c r="C1379">
        <v>456.01</v>
      </c>
    </row>
    <row r="1380" spans="1:3" x14ac:dyDescent="0.3">
      <c r="A1380">
        <v>2554431117</v>
      </c>
      <c r="B1380" t="s">
        <v>1030</v>
      </c>
      <c r="C1380">
        <v>705.83</v>
      </c>
    </row>
    <row r="1381" spans="1:3" x14ac:dyDescent="0.3">
      <c r="A1381">
        <v>202581923</v>
      </c>
      <c r="B1381" t="s">
        <v>2727</v>
      </c>
      <c r="C1381">
        <v>66.760000000000005</v>
      </c>
    </row>
    <row r="1382" spans="1:3" x14ac:dyDescent="0.3">
      <c r="A1382">
        <v>7341135513</v>
      </c>
      <c r="B1382" t="s">
        <v>2300</v>
      </c>
      <c r="C1382">
        <v>469.61</v>
      </c>
    </row>
    <row r="1383" spans="1:3" x14ac:dyDescent="0.3">
      <c r="A1383">
        <v>9754101720</v>
      </c>
      <c r="B1383" t="s">
        <v>3466</v>
      </c>
      <c r="C1383">
        <v>1304.5899999999999</v>
      </c>
    </row>
    <row r="1384" spans="1:3" x14ac:dyDescent="0.3">
      <c r="A1384">
        <v>1856341695</v>
      </c>
      <c r="B1384" t="s">
        <v>1711</v>
      </c>
      <c r="C1384">
        <v>23.75</v>
      </c>
    </row>
    <row r="1385" spans="1:3" x14ac:dyDescent="0.3">
      <c r="A1385">
        <v>7957477622</v>
      </c>
      <c r="B1385" t="s">
        <v>2287</v>
      </c>
      <c r="C1385">
        <v>317.98</v>
      </c>
    </row>
    <row r="1386" spans="1:3" x14ac:dyDescent="0.3">
      <c r="A1386">
        <v>4414157740</v>
      </c>
      <c r="B1386" t="s">
        <v>81</v>
      </c>
      <c r="C1386">
        <v>1370.71</v>
      </c>
    </row>
    <row r="1387" spans="1:3" x14ac:dyDescent="0.3">
      <c r="A1387">
        <v>4028596053</v>
      </c>
      <c r="B1387" t="s">
        <v>977</v>
      </c>
      <c r="C1387">
        <v>754.27</v>
      </c>
    </row>
    <row r="1388" spans="1:3" x14ac:dyDescent="0.3">
      <c r="A1388">
        <v>4243199420</v>
      </c>
      <c r="B1388" t="s">
        <v>110</v>
      </c>
      <c r="C1388">
        <v>743.69</v>
      </c>
    </row>
    <row r="1389" spans="1:3" x14ac:dyDescent="0.3">
      <c r="A1389">
        <v>8830885673</v>
      </c>
      <c r="B1389" t="s">
        <v>207</v>
      </c>
      <c r="C1389">
        <v>1118.74</v>
      </c>
    </row>
    <row r="1390" spans="1:3" x14ac:dyDescent="0.3">
      <c r="A1390">
        <v>1112503685</v>
      </c>
      <c r="B1390" t="s">
        <v>118</v>
      </c>
      <c r="C1390">
        <v>217.65</v>
      </c>
    </row>
    <row r="1391" spans="1:3" x14ac:dyDescent="0.3">
      <c r="A1391">
        <v>7153690137</v>
      </c>
      <c r="B1391" t="s">
        <v>1231</v>
      </c>
      <c r="C1391">
        <v>1124.58</v>
      </c>
    </row>
    <row r="1392" spans="1:3" x14ac:dyDescent="0.3">
      <c r="A1392">
        <v>65390731</v>
      </c>
      <c r="B1392" t="s">
        <v>2101</v>
      </c>
      <c r="C1392">
        <v>469.54</v>
      </c>
    </row>
    <row r="1393" spans="1:3" x14ac:dyDescent="0.3">
      <c r="A1393">
        <v>6449951667</v>
      </c>
      <c r="B1393" t="s">
        <v>314</v>
      </c>
      <c r="C1393">
        <v>225.57</v>
      </c>
    </row>
    <row r="1394" spans="1:3" x14ac:dyDescent="0.3">
      <c r="A1394">
        <v>9688885884</v>
      </c>
      <c r="B1394" t="s">
        <v>3806</v>
      </c>
      <c r="C1394">
        <v>740.14</v>
      </c>
    </row>
    <row r="1395" spans="1:3" x14ac:dyDescent="0.3">
      <c r="A1395">
        <v>93480421</v>
      </c>
      <c r="B1395" t="s">
        <v>1021</v>
      </c>
      <c r="C1395">
        <v>317.27999999999997</v>
      </c>
    </row>
    <row r="1396" spans="1:3" x14ac:dyDescent="0.3">
      <c r="A1396">
        <v>345895114</v>
      </c>
      <c r="B1396" t="s">
        <v>1384</v>
      </c>
      <c r="C1396">
        <v>889.16</v>
      </c>
    </row>
    <row r="1397" spans="1:3" x14ac:dyDescent="0.3">
      <c r="A1397">
        <v>2077801239</v>
      </c>
      <c r="B1397" t="s">
        <v>1981</v>
      </c>
      <c r="C1397">
        <v>540.53</v>
      </c>
    </row>
    <row r="1398" spans="1:3" x14ac:dyDescent="0.3">
      <c r="A1398">
        <v>2361146326</v>
      </c>
      <c r="B1398" t="s">
        <v>2380</v>
      </c>
      <c r="C1398">
        <v>1299.5899999999999</v>
      </c>
    </row>
    <row r="1399" spans="1:3" x14ac:dyDescent="0.3">
      <c r="A1399">
        <v>1796556427</v>
      </c>
      <c r="B1399" t="s">
        <v>567</v>
      </c>
      <c r="C1399">
        <v>1018.82</v>
      </c>
    </row>
    <row r="1400" spans="1:3" x14ac:dyDescent="0.3">
      <c r="A1400">
        <v>7606763747</v>
      </c>
      <c r="B1400" t="s">
        <v>4066</v>
      </c>
      <c r="C1400">
        <v>1226.4000000000001</v>
      </c>
    </row>
    <row r="1401" spans="1:3" x14ac:dyDescent="0.3">
      <c r="A1401">
        <v>1820286489</v>
      </c>
      <c r="B1401" t="s">
        <v>2620</v>
      </c>
      <c r="C1401">
        <v>985.55</v>
      </c>
    </row>
    <row r="1402" spans="1:3" x14ac:dyDescent="0.3">
      <c r="A1402">
        <v>8794837062</v>
      </c>
      <c r="B1402" t="s">
        <v>2095</v>
      </c>
      <c r="C1402">
        <v>1343.92</v>
      </c>
    </row>
    <row r="1403" spans="1:3" x14ac:dyDescent="0.3">
      <c r="A1403">
        <v>2588253450</v>
      </c>
      <c r="B1403" t="s">
        <v>1611</v>
      </c>
      <c r="C1403">
        <v>1088.6500000000001</v>
      </c>
    </row>
    <row r="1404" spans="1:3" x14ac:dyDescent="0.3">
      <c r="A1404">
        <v>4293065338</v>
      </c>
      <c r="B1404" t="s">
        <v>585</v>
      </c>
      <c r="C1404">
        <v>1042</v>
      </c>
    </row>
    <row r="1405" spans="1:3" x14ac:dyDescent="0.3">
      <c r="A1405">
        <v>8691611954</v>
      </c>
      <c r="B1405" t="s">
        <v>1818</v>
      </c>
      <c r="C1405">
        <v>1274.05</v>
      </c>
    </row>
    <row r="1406" spans="1:3" x14ac:dyDescent="0.3">
      <c r="A1406">
        <v>7920047818</v>
      </c>
      <c r="B1406" t="s">
        <v>558</v>
      </c>
      <c r="C1406">
        <v>1285.04</v>
      </c>
    </row>
    <row r="1407" spans="1:3" x14ac:dyDescent="0.3">
      <c r="A1407">
        <v>3180852843</v>
      </c>
      <c r="B1407" t="s">
        <v>3439</v>
      </c>
      <c r="C1407">
        <v>507.89</v>
      </c>
    </row>
    <row r="1408" spans="1:3" x14ac:dyDescent="0.3">
      <c r="A1408">
        <v>5015572742</v>
      </c>
      <c r="B1408" t="s">
        <v>674</v>
      </c>
      <c r="C1408">
        <v>986.13</v>
      </c>
    </row>
    <row r="1409" spans="1:3" x14ac:dyDescent="0.3">
      <c r="A1409">
        <v>2274148709</v>
      </c>
      <c r="B1409" t="s">
        <v>445</v>
      </c>
      <c r="C1409">
        <v>453.75</v>
      </c>
    </row>
    <row r="1410" spans="1:3" x14ac:dyDescent="0.3">
      <c r="A1410">
        <v>8440636893</v>
      </c>
      <c r="B1410" t="s">
        <v>1176</v>
      </c>
      <c r="C1410">
        <v>940.79</v>
      </c>
    </row>
    <row r="1411" spans="1:3" x14ac:dyDescent="0.3">
      <c r="A1411">
        <v>2608735038</v>
      </c>
      <c r="B1411" t="s">
        <v>2161</v>
      </c>
      <c r="C1411">
        <v>22.34</v>
      </c>
    </row>
    <row r="1412" spans="1:3" x14ac:dyDescent="0.3">
      <c r="A1412">
        <v>9498649485</v>
      </c>
      <c r="B1412" t="s">
        <v>2493</v>
      </c>
      <c r="C1412">
        <v>373.98</v>
      </c>
    </row>
    <row r="1413" spans="1:3" x14ac:dyDescent="0.3">
      <c r="A1413">
        <v>5685231904</v>
      </c>
      <c r="B1413" t="s">
        <v>2702</v>
      </c>
      <c r="C1413">
        <v>1306.3</v>
      </c>
    </row>
    <row r="1414" spans="1:3" x14ac:dyDescent="0.3">
      <c r="A1414">
        <v>4035810515</v>
      </c>
      <c r="B1414" t="s">
        <v>2876</v>
      </c>
      <c r="C1414">
        <v>878.93</v>
      </c>
    </row>
    <row r="1415" spans="1:3" x14ac:dyDescent="0.3">
      <c r="A1415">
        <v>7776377133</v>
      </c>
      <c r="B1415" t="s">
        <v>1795</v>
      </c>
      <c r="C1415">
        <v>1367.17</v>
      </c>
    </row>
    <row r="1416" spans="1:3" x14ac:dyDescent="0.3">
      <c r="A1416">
        <v>7485139692</v>
      </c>
      <c r="B1416" t="s">
        <v>985</v>
      </c>
      <c r="C1416">
        <v>386.63</v>
      </c>
    </row>
    <row r="1417" spans="1:3" x14ac:dyDescent="0.3">
      <c r="A1417">
        <v>4352845236</v>
      </c>
      <c r="B1417" t="s">
        <v>1712</v>
      </c>
      <c r="C1417">
        <v>293.3</v>
      </c>
    </row>
    <row r="1418" spans="1:3" x14ac:dyDescent="0.3">
      <c r="A1418">
        <v>1916754178</v>
      </c>
      <c r="B1418" t="s">
        <v>1995</v>
      </c>
      <c r="C1418">
        <v>563.82000000000005</v>
      </c>
    </row>
    <row r="1419" spans="1:3" x14ac:dyDescent="0.3">
      <c r="A1419">
        <v>6628529884</v>
      </c>
      <c r="B1419" t="s">
        <v>1418</v>
      </c>
      <c r="C1419">
        <v>458.09</v>
      </c>
    </row>
    <row r="1420" spans="1:3" x14ac:dyDescent="0.3">
      <c r="A1420">
        <v>922196259</v>
      </c>
      <c r="B1420" t="s">
        <v>1367</v>
      </c>
      <c r="C1420">
        <v>1280</v>
      </c>
    </row>
    <row r="1421" spans="1:3" x14ac:dyDescent="0.3">
      <c r="A1421">
        <v>1552835380</v>
      </c>
      <c r="B1421" t="s">
        <v>1370</v>
      </c>
      <c r="C1421">
        <v>169.54</v>
      </c>
    </row>
    <row r="1422" spans="1:3" x14ac:dyDescent="0.3">
      <c r="A1422">
        <v>3398888192</v>
      </c>
      <c r="B1422" t="s">
        <v>1629</v>
      </c>
      <c r="C1422">
        <v>524.57000000000005</v>
      </c>
    </row>
    <row r="1423" spans="1:3" x14ac:dyDescent="0.3">
      <c r="A1423">
        <v>6386270656</v>
      </c>
      <c r="B1423" t="s">
        <v>2751</v>
      </c>
      <c r="C1423">
        <v>493.08</v>
      </c>
    </row>
    <row r="1424" spans="1:3" x14ac:dyDescent="0.3">
      <c r="A1424">
        <v>7043640326</v>
      </c>
      <c r="B1424" t="s">
        <v>1791</v>
      </c>
      <c r="C1424">
        <v>61.69</v>
      </c>
    </row>
    <row r="1425" spans="1:3" x14ac:dyDescent="0.3">
      <c r="A1425">
        <v>3330840821</v>
      </c>
      <c r="B1425" t="s">
        <v>3990</v>
      </c>
      <c r="C1425">
        <v>758.07</v>
      </c>
    </row>
    <row r="1426" spans="1:3" x14ac:dyDescent="0.3">
      <c r="A1426">
        <v>298875148</v>
      </c>
      <c r="B1426" t="s">
        <v>3298</v>
      </c>
      <c r="C1426">
        <v>112.32</v>
      </c>
    </row>
    <row r="1427" spans="1:3" x14ac:dyDescent="0.3">
      <c r="A1427">
        <v>4027675207</v>
      </c>
      <c r="B1427" t="s">
        <v>359</v>
      </c>
      <c r="C1427">
        <v>413.92</v>
      </c>
    </row>
    <row r="1428" spans="1:3" x14ac:dyDescent="0.3">
      <c r="A1428">
        <v>882658282</v>
      </c>
      <c r="B1428" t="s">
        <v>3303</v>
      </c>
      <c r="C1428">
        <v>1243.6500000000001</v>
      </c>
    </row>
    <row r="1429" spans="1:3" x14ac:dyDescent="0.3">
      <c r="A1429">
        <v>5497959788</v>
      </c>
      <c r="B1429" t="s">
        <v>1597</v>
      </c>
      <c r="C1429">
        <v>853.04</v>
      </c>
    </row>
    <row r="1430" spans="1:3" x14ac:dyDescent="0.3">
      <c r="A1430">
        <v>4938592313</v>
      </c>
      <c r="B1430" t="s">
        <v>1154</v>
      </c>
      <c r="C1430">
        <v>601.86</v>
      </c>
    </row>
    <row r="1431" spans="1:3" x14ac:dyDescent="0.3">
      <c r="A1431">
        <v>4738476478</v>
      </c>
      <c r="B1431" t="s">
        <v>4031</v>
      </c>
      <c r="C1431">
        <v>741</v>
      </c>
    </row>
    <row r="1432" spans="1:3" x14ac:dyDescent="0.3">
      <c r="A1432">
        <v>3642290085</v>
      </c>
      <c r="B1432" t="s">
        <v>1081</v>
      </c>
      <c r="C1432">
        <v>230.45</v>
      </c>
    </row>
    <row r="1433" spans="1:3" x14ac:dyDescent="0.3">
      <c r="A1433">
        <v>1565739829</v>
      </c>
      <c r="B1433" t="s">
        <v>2828</v>
      </c>
      <c r="C1433">
        <v>334.66</v>
      </c>
    </row>
    <row r="1434" spans="1:3" x14ac:dyDescent="0.3">
      <c r="A1434">
        <v>9550456813</v>
      </c>
      <c r="B1434" t="s">
        <v>4056</v>
      </c>
      <c r="C1434">
        <v>403.1</v>
      </c>
    </row>
    <row r="1435" spans="1:3" x14ac:dyDescent="0.3">
      <c r="A1435">
        <v>1979918003</v>
      </c>
      <c r="B1435" t="s">
        <v>219</v>
      </c>
      <c r="C1435">
        <v>516.34</v>
      </c>
    </row>
    <row r="1436" spans="1:3" x14ac:dyDescent="0.3">
      <c r="A1436">
        <v>896472070</v>
      </c>
      <c r="B1436" t="s">
        <v>1390</v>
      </c>
      <c r="C1436">
        <v>929.46</v>
      </c>
    </row>
    <row r="1437" spans="1:3" x14ac:dyDescent="0.3">
      <c r="A1437">
        <v>1704628141</v>
      </c>
      <c r="B1437" t="s">
        <v>1111</v>
      </c>
      <c r="C1437">
        <v>283.01</v>
      </c>
    </row>
    <row r="1438" spans="1:3" x14ac:dyDescent="0.3">
      <c r="A1438">
        <v>5160423168</v>
      </c>
      <c r="B1438" t="s">
        <v>1060</v>
      </c>
      <c r="C1438">
        <v>604.92999999999995</v>
      </c>
    </row>
    <row r="1439" spans="1:3" x14ac:dyDescent="0.3">
      <c r="A1439">
        <v>333642543</v>
      </c>
      <c r="B1439" t="s">
        <v>2188</v>
      </c>
      <c r="C1439">
        <v>823.16</v>
      </c>
    </row>
    <row r="1440" spans="1:3" x14ac:dyDescent="0.3">
      <c r="A1440">
        <v>8345235113</v>
      </c>
      <c r="B1440" t="s">
        <v>4003</v>
      </c>
      <c r="C1440">
        <v>126.79</v>
      </c>
    </row>
    <row r="1441" spans="1:3" x14ac:dyDescent="0.3">
      <c r="A1441">
        <v>5792780849</v>
      </c>
      <c r="B1441" t="s">
        <v>1706</v>
      </c>
      <c r="C1441">
        <v>591.33000000000004</v>
      </c>
    </row>
    <row r="1442" spans="1:3" x14ac:dyDescent="0.3">
      <c r="A1442">
        <v>1981567454</v>
      </c>
      <c r="B1442" t="s">
        <v>887</v>
      </c>
      <c r="C1442">
        <v>736.25</v>
      </c>
    </row>
    <row r="1443" spans="1:3" x14ac:dyDescent="0.3">
      <c r="A1443">
        <v>316694508</v>
      </c>
      <c r="B1443" t="s">
        <v>2784</v>
      </c>
      <c r="C1443">
        <v>817.44</v>
      </c>
    </row>
    <row r="1444" spans="1:3" x14ac:dyDescent="0.3">
      <c r="A1444">
        <v>7254175086</v>
      </c>
      <c r="B1444" t="s">
        <v>783</v>
      </c>
      <c r="C1444">
        <v>339.97</v>
      </c>
    </row>
    <row r="1445" spans="1:3" x14ac:dyDescent="0.3">
      <c r="A1445">
        <v>1384299069</v>
      </c>
      <c r="B1445" t="s">
        <v>462</v>
      </c>
      <c r="C1445">
        <v>451.49</v>
      </c>
    </row>
    <row r="1446" spans="1:3" x14ac:dyDescent="0.3">
      <c r="A1446">
        <v>459009549</v>
      </c>
      <c r="B1446" t="s">
        <v>2707</v>
      </c>
      <c r="C1446">
        <v>951.95</v>
      </c>
    </row>
    <row r="1447" spans="1:3" x14ac:dyDescent="0.3">
      <c r="A1447">
        <v>9346273619</v>
      </c>
      <c r="B1447" t="s">
        <v>343</v>
      </c>
      <c r="C1447">
        <v>949.41</v>
      </c>
    </row>
    <row r="1448" spans="1:3" x14ac:dyDescent="0.3">
      <c r="A1448">
        <v>7222082051</v>
      </c>
      <c r="B1448" t="s">
        <v>1613</v>
      </c>
      <c r="C1448">
        <v>1281.94</v>
      </c>
    </row>
    <row r="1449" spans="1:3" x14ac:dyDescent="0.3">
      <c r="A1449">
        <v>6769620576</v>
      </c>
      <c r="B1449" t="s">
        <v>1066</v>
      </c>
      <c r="C1449">
        <v>1206.81</v>
      </c>
    </row>
    <row r="1450" spans="1:3" x14ac:dyDescent="0.3">
      <c r="A1450">
        <v>5183833641</v>
      </c>
      <c r="B1450" t="s">
        <v>4024</v>
      </c>
      <c r="C1450">
        <v>391.31</v>
      </c>
    </row>
    <row r="1451" spans="1:3" x14ac:dyDescent="0.3">
      <c r="A1451">
        <v>6547958429</v>
      </c>
      <c r="B1451" t="s">
        <v>3939</v>
      </c>
      <c r="C1451">
        <v>742.58</v>
      </c>
    </row>
    <row r="1452" spans="1:3" x14ac:dyDescent="0.3">
      <c r="A1452">
        <v>8811563328</v>
      </c>
      <c r="B1452" t="s">
        <v>3649</v>
      </c>
      <c r="C1452">
        <v>266.69</v>
      </c>
    </row>
    <row r="1453" spans="1:3" x14ac:dyDescent="0.3">
      <c r="A1453">
        <v>5792461822</v>
      </c>
      <c r="B1453" t="s">
        <v>2090</v>
      </c>
      <c r="C1453">
        <v>755.34</v>
      </c>
    </row>
    <row r="1454" spans="1:3" x14ac:dyDescent="0.3">
      <c r="A1454">
        <v>9544166220</v>
      </c>
      <c r="B1454" t="s">
        <v>3593</v>
      </c>
      <c r="C1454">
        <v>874.19</v>
      </c>
    </row>
    <row r="1455" spans="1:3" x14ac:dyDescent="0.3">
      <c r="A1455">
        <v>5094499061</v>
      </c>
      <c r="B1455" t="s">
        <v>1115</v>
      </c>
      <c r="C1455">
        <v>634.30999999999995</v>
      </c>
    </row>
    <row r="1456" spans="1:3" x14ac:dyDescent="0.3">
      <c r="A1456">
        <v>4190035124</v>
      </c>
      <c r="B1456" t="s">
        <v>709</v>
      </c>
      <c r="C1456">
        <v>833.31</v>
      </c>
    </row>
    <row r="1457" spans="1:3" x14ac:dyDescent="0.3">
      <c r="A1457">
        <v>5258931346</v>
      </c>
      <c r="B1457" t="s">
        <v>2589</v>
      </c>
      <c r="C1457">
        <v>917.12</v>
      </c>
    </row>
    <row r="1458" spans="1:3" x14ac:dyDescent="0.3">
      <c r="A1458">
        <v>9718303186</v>
      </c>
      <c r="B1458" t="s">
        <v>1349</v>
      </c>
      <c r="C1458">
        <v>292.39999999999998</v>
      </c>
    </row>
    <row r="1459" spans="1:3" x14ac:dyDescent="0.3">
      <c r="A1459">
        <v>2691007088</v>
      </c>
      <c r="B1459" t="s">
        <v>1484</v>
      </c>
      <c r="C1459">
        <v>93.27</v>
      </c>
    </row>
    <row r="1460" spans="1:3" x14ac:dyDescent="0.3">
      <c r="A1460">
        <v>3250028720</v>
      </c>
      <c r="B1460" t="s">
        <v>150</v>
      </c>
      <c r="C1460">
        <v>287.45</v>
      </c>
    </row>
    <row r="1461" spans="1:3" x14ac:dyDescent="0.3">
      <c r="A1461">
        <v>877920782</v>
      </c>
      <c r="B1461" t="s">
        <v>743</v>
      </c>
      <c r="C1461">
        <v>83.9</v>
      </c>
    </row>
    <row r="1462" spans="1:3" x14ac:dyDescent="0.3">
      <c r="A1462">
        <v>5034497277</v>
      </c>
      <c r="B1462" t="s">
        <v>3688</v>
      </c>
      <c r="C1462">
        <v>1235.49</v>
      </c>
    </row>
    <row r="1463" spans="1:3" x14ac:dyDescent="0.3">
      <c r="A1463">
        <v>4745332444</v>
      </c>
      <c r="B1463" t="s">
        <v>286</v>
      </c>
      <c r="C1463">
        <v>917.23</v>
      </c>
    </row>
    <row r="1464" spans="1:3" x14ac:dyDescent="0.3">
      <c r="A1464">
        <v>1072883029</v>
      </c>
      <c r="B1464" t="s">
        <v>192</v>
      </c>
      <c r="C1464">
        <v>76.91</v>
      </c>
    </row>
    <row r="1465" spans="1:3" x14ac:dyDescent="0.3">
      <c r="A1465">
        <v>7040743737</v>
      </c>
      <c r="B1465" t="s">
        <v>831</v>
      </c>
      <c r="C1465">
        <v>277.89</v>
      </c>
    </row>
    <row r="1466" spans="1:3" x14ac:dyDescent="0.3">
      <c r="A1466">
        <v>9130009693</v>
      </c>
      <c r="B1466" t="s">
        <v>2240</v>
      </c>
      <c r="C1466">
        <v>1230.92</v>
      </c>
    </row>
    <row r="1467" spans="1:3" x14ac:dyDescent="0.3">
      <c r="A1467">
        <v>5729808371</v>
      </c>
      <c r="B1467" t="s">
        <v>1850</v>
      </c>
      <c r="C1467">
        <v>1185.7</v>
      </c>
    </row>
    <row r="1468" spans="1:3" x14ac:dyDescent="0.3">
      <c r="A1468">
        <v>8045430450</v>
      </c>
      <c r="B1468" t="s">
        <v>2296</v>
      </c>
      <c r="C1468">
        <v>315.52999999999997</v>
      </c>
    </row>
    <row r="1469" spans="1:3" x14ac:dyDescent="0.3">
      <c r="A1469">
        <v>5775618842</v>
      </c>
      <c r="B1469" t="s">
        <v>2801</v>
      </c>
      <c r="C1469">
        <v>768.53</v>
      </c>
    </row>
    <row r="1470" spans="1:3" x14ac:dyDescent="0.3">
      <c r="A1470">
        <v>7078247847</v>
      </c>
      <c r="B1470" t="s">
        <v>2905</v>
      </c>
      <c r="C1470">
        <v>887.65</v>
      </c>
    </row>
    <row r="1471" spans="1:3" x14ac:dyDescent="0.3">
      <c r="A1471">
        <v>6603117537</v>
      </c>
      <c r="B1471" t="s">
        <v>476</v>
      </c>
      <c r="C1471">
        <v>356.55</v>
      </c>
    </row>
    <row r="1472" spans="1:3" x14ac:dyDescent="0.3">
      <c r="A1472">
        <v>9396377061</v>
      </c>
      <c r="B1472" t="s">
        <v>2356</v>
      </c>
      <c r="C1472">
        <v>1209.8699999999999</v>
      </c>
    </row>
    <row r="1473" spans="1:3" x14ac:dyDescent="0.3">
      <c r="A1473">
        <v>5512611091</v>
      </c>
      <c r="B1473" t="s">
        <v>454</v>
      </c>
      <c r="C1473">
        <v>523.19000000000005</v>
      </c>
    </row>
    <row r="1474" spans="1:3" x14ac:dyDescent="0.3">
      <c r="A1474">
        <v>1244711365</v>
      </c>
      <c r="B1474" t="s">
        <v>1521</v>
      </c>
      <c r="C1474">
        <v>605.27</v>
      </c>
    </row>
    <row r="1475" spans="1:3" x14ac:dyDescent="0.3">
      <c r="A1475">
        <v>734820279</v>
      </c>
      <c r="B1475" t="s">
        <v>3014</v>
      </c>
      <c r="C1475">
        <v>702.23</v>
      </c>
    </row>
    <row r="1476" spans="1:3" x14ac:dyDescent="0.3">
      <c r="A1476">
        <v>677345817</v>
      </c>
      <c r="B1476" t="s">
        <v>1930</v>
      </c>
      <c r="C1476">
        <v>847.27</v>
      </c>
    </row>
    <row r="1477" spans="1:3" x14ac:dyDescent="0.3">
      <c r="A1477">
        <v>7154707091</v>
      </c>
      <c r="B1477" t="s">
        <v>2396</v>
      </c>
      <c r="C1477">
        <v>103.22</v>
      </c>
    </row>
    <row r="1478" spans="1:3" x14ac:dyDescent="0.3">
      <c r="A1478">
        <v>5759532731</v>
      </c>
      <c r="B1478" t="s">
        <v>3886</v>
      </c>
      <c r="C1478">
        <v>1181.78</v>
      </c>
    </row>
    <row r="1479" spans="1:3" x14ac:dyDescent="0.3">
      <c r="A1479">
        <v>6118593731</v>
      </c>
      <c r="B1479" t="s">
        <v>2954</v>
      </c>
      <c r="C1479">
        <v>1028.6500000000001</v>
      </c>
    </row>
    <row r="1480" spans="1:3" x14ac:dyDescent="0.3">
      <c r="A1480">
        <v>4330209160</v>
      </c>
      <c r="B1480" t="s">
        <v>2082</v>
      </c>
      <c r="C1480">
        <v>1073.97</v>
      </c>
    </row>
    <row r="1481" spans="1:3" x14ac:dyDescent="0.3">
      <c r="A1481">
        <v>9274781858</v>
      </c>
      <c r="B1481" t="s">
        <v>3072</v>
      </c>
      <c r="C1481">
        <v>254.47</v>
      </c>
    </row>
    <row r="1482" spans="1:3" x14ac:dyDescent="0.3">
      <c r="A1482">
        <v>2236176895</v>
      </c>
      <c r="B1482" t="s">
        <v>3796</v>
      </c>
      <c r="C1482">
        <v>120.99</v>
      </c>
    </row>
    <row r="1483" spans="1:3" x14ac:dyDescent="0.3">
      <c r="A1483">
        <v>4072561290</v>
      </c>
      <c r="B1483" t="s">
        <v>2881</v>
      </c>
      <c r="C1483">
        <v>637.12</v>
      </c>
    </row>
    <row r="1484" spans="1:3" x14ac:dyDescent="0.3">
      <c r="A1484">
        <v>2823531482</v>
      </c>
      <c r="B1484" t="s">
        <v>3607</v>
      </c>
      <c r="C1484">
        <v>1207.3499999999999</v>
      </c>
    </row>
    <row r="1485" spans="1:3" x14ac:dyDescent="0.3">
      <c r="A1485">
        <v>4090928521</v>
      </c>
      <c r="B1485" t="s">
        <v>1726</v>
      </c>
      <c r="C1485">
        <v>617.78</v>
      </c>
    </row>
    <row r="1486" spans="1:3" x14ac:dyDescent="0.3">
      <c r="A1486">
        <v>6786644594</v>
      </c>
      <c r="B1486" t="s">
        <v>4146</v>
      </c>
      <c r="C1486">
        <v>1293.81</v>
      </c>
    </row>
    <row r="1487" spans="1:3" x14ac:dyDescent="0.3">
      <c r="A1487">
        <v>5231834776</v>
      </c>
      <c r="B1487" t="s">
        <v>603</v>
      </c>
      <c r="C1487">
        <v>948.43</v>
      </c>
    </row>
    <row r="1488" spans="1:3" x14ac:dyDescent="0.3">
      <c r="A1488">
        <v>9608669825</v>
      </c>
      <c r="B1488" t="s">
        <v>1812</v>
      </c>
      <c r="C1488">
        <v>621.27</v>
      </c>
    </row>
    <row r="1489" spans="1:3" x14ac:dyDescent="0.3">
      <c r="A1489">
        <v>9573724407</v>
      </c>
      <c r="B1489" t="s">
        <v>3568</v>
      </c>
      <c r="C1489">
        <v>702.72</v>
      </c>
    </row>
    <row r="1490" spans="1:3" x14ac:dyDescent="0.3">
      <c r="A1490">
        <v>4042392120</v>
      </c>
      <c r="B1490" t="s">
        <v>2155</v>
      </c>
      <c r="C1490">
        <v>1144.83</v>
      </c>
    </row>
    <row r="1491" spans="1:3" x14ac:dyDescent="0.3">
      <c r="A1491">
        <v>5873603798</v>
      </c>
      <c r="B1491" t="s">
        <v>1292</v>
      </c>
      <c r="C1491">
        <v>238.84</v>
      </c>
    </row>
    <row r="1492" spans="1:3" x14ac:dyDescent="0.3">
      <c r="A1492">
        <v>4603112279</v>
      </c>
      <c r="B1492" t="s">
        <v>3383</v>
      </c>
      <c r="C1492">
        <v>1206.29</v>
      </c>
    </row>
    <row r="1493" spans="1:3" x14ac:dyDescent="0.3">
      <c r="A1493">
        <v>2432353465</v>
      </c>
      <c r="B1493" t="s">
        <v>852</v>
      </c>
      <c r="C1493">
        <v>584.34</v>
      </c>
    </row>
    <row r="1494" spans="1:3" x14ac:dyDescent="0.3">
      <c r="A1494">
        <v>8892390654</v>
      </c>
      <c r="B1494" t="s">
        <v>1807</v>
      </c>
      <c r="C1494">
        <v>551.6</v>
      </c>
    </row>
    <row r="1495" spans="1:3" x14ac:dyDescent="0.3">
      <c r="A1495">
        <v>9574654590</v>
      </c>
      <c r="B1495" t="s">
        <v>2522</v>
      </c>
      <c r="C1495">
        <v>423.19</v>
      </c>
    </row>
    <row r="1496" spans="1:3" x14ac:dyDescent="0.3">
      <c r="A1496">
        <v>8089181545</v>
      </c>
      <c r="B1496" t="s">
        <v>916</v>
      </c>
      <c r="C1496">
        <v>868.23</v>
      </c>
    </row>
    <row r="1497" spans="1:3" x14ac:dyDescent="0.3">
      <c r="A1497">
        <v>3006174074</v>
      </c>
      <c r="B1497" t="s">
        <v>2854</v>
      </c>
      <c r="C1497">
        <v>342.81</v>
      </c>
    </row>
    <row r="1498" spans="1:3" x14ac:dyDescent="0.3">
      <c r="A1498">
        <v>8255594825</v>
      </c>
      <c r="B1498" t="s">
        <v>688</v>
      </c>
      <c r="C1498">
        <v>773.5</v>
      </c>
    </row>
    <row r="1499" spans="1:3" x14ac:dyDescent="0.3">
      <c r="A1499">
        <v>9881148020</v>
      </c>
      <c r="B1499" t="s">
        <v>2491</v>
      </c>
      <c r="C1499">
        <v>292.94</v>
      </c>
    </row>
    <row r="1500" spans="1:3" x14ac:dyDescent="0.3">
      <c r="A1500">
        <v>6859147840</v>
      </c>
      <c r="B1500" t="s">
        <v>295</v>
      </c>
      <c r="C1500">
        <v>670.29</v>
      </c>
    </row>
    <row r="1501" spans="1:3" x14ac:dyDescent="0.3">
      <c r="A1501">
        <v>8317253317</v>
      </c>
      <c r="B1501" t="s">
        <v>2252</v>
      </c>
      <c r="C1501">
        <v>1030.31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68664-06C6-4CE8-8090-1308C1C475C0}">
  <sheetPr codeName="Arkusz14"/>
  <dimension ref="A1:D751"/>
  <sheetViews>
    <sheetView workbookViewId="0">
      <selection sqref="A1:D1501"/>
    </sheetView>
  </sheetViews>
  <sheetFormatPr defaultRowHeight="14.4" x14ac:dyDescent="0.3"/>
  <cols>
    <col min="1" max="1" width="11" bestFit="1" customWidth="1"/>
    <col min="2" max="2" width="9.5546875" bestFit="1" customWidth="1"/>
    <col min="3" max="3" width="24.77734375" bestFit="1" customWidth="1"/>
    <col min="4" max="4" width="17.109375" bestFit="1" customWidth="1"/>
  </cols>
  <sheetData>
    <row r="1" spans="1:4" x14ac:dyDescent="0.3">
      <c r="A1" t="s">
        <v>0</v>
      </c>
      <c r="B1" t="s">
        <v>17</v>
      </c>
      <c r="C1" t="s">
        <v>16</v>
      </c>
      <c r="D1" t="s">
        <v>18</v>
      </c>
    </row>
    <row r="2" spans="1:4" x14ac:dyDescent="0.3">
      <c r="A2">
        <v>4378494575</v>
      </c>
      <c r="B2" t="s">
        <v>1459</v>
      </c>
      <c r="C2">
        <v>131</v>
      </c>
      <c r="D2">
        <v>295.88</v>
      </c>
    </row>
    <row r="3" spans="1:4" x14ac:dyDescent="0.3">
      <c r="A3">
        <v>8208771106</v>
      </c>
      <c r="B3" t="s">
        <v>1460</v>
      </c>
      <c r="C3">
        <v>85</v>
      </c>
      <c r="D3">
        <v>1222.8399999999999</v>
      </c>
    </row>
    <row r="4" spans="1:4" x14ac:dyDescent="0.3">
      <c r="A4">
        <v>9126831622</v>
      </c>
      <c r="B4" t="s">
        <v>1459</v>
      </c>
      <c r="C4">
        <v>89</v>
      </c>
      <c r="D4">
        <v>1143.31</v>
      </c>
    </row>
    <row r="5" spans="1:4" x14ac:dyDescent="0.3">
      <c r="A5">
        <v>4089623173</v>
      </c>
      <c r="B5" t="s">
        <v>1459</v>
      </c>
      <c r="C5">
        <v>95</v>
      </c>
      <c r="D5">
        <v>155.55000000000001</v>
      </c>
    </row>
    <row r="6" spans="1:4" x14ac:dyDescent="0.3">
      <c r="A6">
        <v>9982590060</v>
      </c>
      <c r="B6" t="s">
        <v>1461</v>
      </c>
      <c r="C6">
        <v>82</v>
      </c>
      <c r="D6">
        <v>116.78</v>
      </c>
    </row>
    <row r="7" spans="1:4" x14ac:dyDescent="0.3">
      <c r="A7">
        <v>2033929990</v>
      </c>
      <c r="B7" t="s">
        <v>1462</v>
      </c>
      <c r="C7">
        <v>115</v>
      </c>
      <c r="D7">
        <v>558.12</v>
      </c>
    </row>
    <row r="8" spans="1:4" x14ac:dyDescent="0.3">
      <c r="A8">
        <v>7443361304</v>
      </c>
      <c r="B8" t="s">
        <v>1461</v>
      </c>
      <c r="C8">
        <v>116</v>
      </c>
      <c r="D8">
        <v>1059.27</v>
      </c>
    </row>
    <row r="9" spans="1:4" x14ac:dyDescent="0.3">
      <c r="A9">
        <v>8725972699</v>
      </c>
      <c r="B9" t="s">
        <v>1462</v>
      </c>
      <c r="C9">
        <v>120</v>
      </c>
      <c r="D9">
        <v>1232.97</v>
      </c>
    </row>
    <row r="10" spans="1:4" x14ac:dyDescent="0.3">
      <c r="A10">
        <v>3172732818</v>
      </c>
      <c r="B10" t="s">
        <v>1459</v>
      </c>
      <c r="C10">
        <v>38</v>
      </c>
      <c r="D10">
        <v>232.75</v>
      </c>
    </row>
    <row r="11" spans="1:4" x14ac:dyDescent="0.3">
      <c r="A11">
        <v>5289531049</v>
      </c>
      <c r="B11" t="s">
        <v>1459</v>
      </c>
      <c r="C11">
        <v>99</v>
      </c>
      <c r="D11">
        <v>711.21</v>
      </c>
    </row>
    <row r="12" spans="1:4" x14ac:dyDescent="0.3">
      <c r="A12">
        <v>2132057560</v>
      </c>
      <c r="B12" t="s">
        <v>1463</v>
      </c>
      <c r="C12">
        <v>27</v>
      </c>
      <c r="D12">
        <v>325.37</v>
      </c>
    </row>
    <row r="13" spans="1:4" x14ac:dyDescent="0.3">
      <c r="A13">
        <v>1785969553</v>
      </c>
      <c r="B13" t="s">
        <v>1463</v>
      </c>
      <c r="C13">
        <v>29</v>
      </c>
      <c r="D13">
        <v>149.09</v>
      </c>
    </row>
    <row r="14" spans="1:4" x14ac:dyDescent="0.3">
      <c r="A14">
        <v>8043848026</v>
      </c>
      <c r="B14" t="s">
        <v>1464</v>
      </c>
      <c r="C14">
        <v>146</v>
      </c>
      <c r="D14">
        <v>1465.02</v>
      </c>
    </row>
    <row r="15" spans="1:4" x14ac:dyDescent="0.3">
      <c r="A15">
        <v>7445140359</v>
      </c>
      <c r="B15" t="s">
        <v>1462</v>
      </c>
      <c r="C15">
        <v>145</v>
      </c>
      <c r="D15">
        <v>158.88999999999999</v>
      </c>
    </row>
    <row r="16" spans="1:4" x14ac:dyDescent="0.3">
      <c r="A16">
        <v>3277255578</v>
      </c>
      <c r="B16" t="s">
        <v>1459</v>
      </c>
      <c r="C16">
        <v>49</v>
      </c>
      <c r="D16">
        <v>227.08</v>
      </c>
    </row>
    <row r="17" spans="1:4" x14ac:dyDescent="0.3">
      <c r="A17">
        <v>6603117537</v>
      </c>
      <c r="B17" t="s">
        <v>1459</v>
      </c>
      <c r="C17">
        <v>78</v>
      </c>
      <c r="D17">
        <v>382.21</v>
      </c>
    </row>
    <row r="18" spans="1:4" x14ac:dyDescent="0.3">
      <c r="A18">
        <v>5609208919</v>
      </c>
      <c r="B18" t="s">
        <v>1459</v>
      </c>
      <c r="C18">
        <v>130</v>
      </c>
      <c r="D18">
        <v>1426.08</v>
      </c>
    </row>
    <row r="19" spans="1:4" x14ac:dyDescent="0.3">
      <c r="A19">
        <v>2566532213</v>
      </c>
      <c r="B19" t="s">
        <v>1460</v>
      </c>
      <c r="C19">
        <v>7</v>
      </c>
      <c r="D19">
        <v>133.04</v>
      </c>
    </row>
    <row r="20" spans="1:4" x14ac:dyDescent="0.3">
      <c r="A20">
        <v>7218748336</v>
      </c>
      <c r="B20" t="s">
        <v>1463</v>
      </c>
      <c r="C20">
        <v>93</v>
      </c>
      <c r="D20">
        <v>1275.3499999999999</v>
      </c>
    </row>
    <row r="21" spans="1:4" x14ac:dyDescent="0.3">
      <c r="A21">
        <v>5133513545</v>
      </c>
      <c r="B21" t="s">
        <v>1460</v>
      </c>
      <c r="C21">
        <v>83</v>
      </c>
      <c r="D21">
        <v>1319.95</v>
      </c>
    </row>
    <row r="22" spans="1:4" x14ac:dyDescent="0.3">
      <c r="A22">
        <v>7399991812</v>
      </c>
      <c r="B22" t="s">
        <v>1464</v>
      </c>
      <c r="C22">
        <v>99</v>
      </c>
      <c r="D22">
        <v>1337.45</v>
      </c>
    </row>
    <row r="23" spans="1:4" x14ac:dyDescent="0.3">
      <c r="A23">
        <v>5289133313</v>
      </c>
      <c r="B23" t="s">
        <v>1461</v>
      </c>
      <c r="C23">
        <v>92</v>
      </c>
      <c r="D23">
        <v>1009.45</v>
      </c>
    </row>
    <row r="24" spans="1:4" x14ac:dyDescent="0.3">
      <c r="A24">
        <v>4842628472</v>
      </c>
      <c r="B24" t="s">
        <v>1464</v>
      </c>
      <c r="C24">
        <v>66</v>
      </c>
      <c r="D24">
        <v>501.98</v>
      </c>
    </row>
    <row r="25" spans="1:4" x14ac:dyDescent="0.3">
      <c r="A25">
        <v>2342400880</v>
      </c>
      <c r="B25" t="s">
        <v>1460</v>
      </c>
      <c r="C25">
        <v>31</v>
      </c>
      <c r="D25">
        <v>863.75</v>
      </c>
    </row>
    <row r="26" spans="1:4" x14ac:dyDescent="0.3">
      <c r="A26">
        <v>3924073422</v>
      </c>
      <c r="B26" t="s">
        <v>1459</v>
      </c>
      <c r="C26">
        <v>71</v>
      </c>
      <c r="D26">
        <v>1355.74</v>
      </c>
    </row>
    <row r="27" spans="1:4" x14ac:dyDescent="0.3">
      <c r="A27">
        <v>701928833</v>
      </c>
      <c r="B27" t="s">
        <v>1460</v>
      </c>
      <c r="C27">
        <v>109</v>
      </c>
      <c r="D27">
        <v>625.23</v>
      </c>
    </row>
    <row r="28" spans="1:4" x14ac:dyDescent="0.3">
      <c r="A28">
        <v>9564895895</v>
      </c>
      <c r="B28" t="s">
        <v>1464</v>
      </c>
      <c r="C28">
        <v>97</v>
      </c>
      <c r="D28">
        <v>268.54000000000002</v>
      </c>
    </row>
    <row r="29" spans="1:4" x14ac:dyDescent="0.3">
      <c r="A29">
        <v>3355812519</v>
      </c>
      <c r="B29" t="s">
        <v>1460</v>
      </c>
      <c r="C29">
        <v>97</v>
      </c>
      <c r="D29">
        <v>1000.49</v>
      </c>
    </row>
    <row r="30" spans="1:4" x14ac:dyDescent="0.3">
      <c r="A30">
        <v>5424564000</v>
      </c>
      <c r="B30" t="s">
        <v>1462</v>
      </c>
      <c r="C30">
        <v>102</v>
      </c>
      <c r="D30">
        <v>1260.52</v>
      </c>
    </row>
    <row r="31" spans="1:4" x14ac:dyDescent="0.3">
      <c r="A31">
        <v>6851384357</v>
      </c>
      <c r="B31" t="s">
        <v>1459</v>
      </c>
      <c r="C31">
        <v>43</v>
      </c>
      <c r="D31">
        <v>222.17</v>
      </c>
    </row>
    <row r="32" spans="1:4" x14ac:dyDescent="0.3">
      <c r="A32">
        <v>494666029</v>
      </c>
      <c r="B32" t="s">
        <v>1461</v>
      </c>
      <c r="C32">
        <v>79</v>
      </c>
      <c r="D32">
        <v>648.07000000000005</v>
      </c>
    </row>
    <row r="33" spans="1:4" x14ac:dyDescent="0.3">
      <c r="A33">
        <v>1227468479</v>
      </c>
      <c r="B33" t="s">
        <v>1459</v>
      </c>
      <c r="C33">
        <v>53</v>
      </c>
      <c r="D33">
        <v>899.63</v>
      </c>
    </row>
    <row r="34" spans="1:4" x14ac:dyDescent="0.3">
      <c r="A34">
        <v>3511910915</v>
      </c>
      <c r="B34" t="s">
        <v>1464</v>
      </c>
      <c r="C34">
        <v>146</v>
      </c>
      <c r="D34">
        <v>177.3</v>
      </c>
    </row>
    <row r="35" spans="1:4" x14ac:dyDescent="0.3">
      <c r="A35">
        <v>5094921502</v>
      </c>
      <c r="B35" t="s">
        <v>1463</v>
      </c>
      <c r="C35">
        <v>114</v>
      </c>
      <c r="D35">
        <v>83.13</v>
      </c>
    </row>
    <row r="36" spans="1:4" x14ac:dyDescent="0.3">
      <c r="A36">
        <v>916581945</v>
      </c>
      <c r="B36" t="s">
        <v>1460</v>
      </c>
      <c r="C36">
        <v>30</v>
      </c>
      <c r="D36">
        <v>1210.45</v>
      </c>
    </row>
    <row r="37" spans="1:4" x14ac:dyDescent="0.3">
      <c r="A37">
        <v>9067263847</v>
      </c>
      <c r="B37" t="s">
        <v>1463</v>
      </c>
      <c r="C37">
        <v>137</v>
      </c>
      <c r="D37">
        <v>568.94000000000005</v>
      </c>
    </row>
    <row r="38" spans="1:4" x14ac:dyDescent="0.3">
      <c r="A38">
        <v>6882633093</v>
      </c>
      <c r="B38" t="s">
        <v>1463</v>
      </c>
      <c r="C38">
        <v>51</v>
      </c>
      <c r="D38">
        <v>1057.6199999999999</v>
      </c>
    </row>
    <row r="39" spans="1:4" x14ac:dyDescent="0.3">
      <c r="A39">
        <v>3580961485</v>
      </c>
      <c r="B39" t="s">
        <v>1460</v>
      </c>
      <c r="C39">
        <v>4</v>
      </c>
      <c r="D39">
        <v>622.69000000000005</v>
      </c>
    </row>
    <row r="40" spans="1:4" x14ac:dyDescent="0.3">
      <c r="A40">
        <v>336115520</v>
      </c>
      <c r="B40" t="s">
        <v>1464</v>
      </c>
      <c r="C40">
        <v>5</v>
      </c>
      <c r="D40">
        <v>1249.3399999999999</v>
      </c>
    </row>
    <row r="41" spans="1:4" x14ac:dyDescent="0.3">
      <c r="A41">
        <v>9973065284</v>
      </c>
      <c r="B41" t="s">
        <v>1461</v>
      </c>
      <c r="C41">
        <v>131</v>
      </c>
      <c r="D41">
        <v>591.08000000000004</v>
      </c>
    </row>
    <row r="42" spans="1:4" x14ac:dyDescent="0.3">
      <c r="A42">
        <v>8825545368</v>
      </c>
      <c r="B42" t="s">
        <v>1463</v>
      </c>
      <c r="C42">
        <v>128</v>
      </c>
      <c r="D42">
        <v>1512.61</v>
      </c>
    </row>
    <row r="43" spans="1:4" x14ac:dyDescent="0.3">
      <c r="A43">
        <v>741332933</v>
      </c>
      <c r="B43" t="s">
        <v>1464</v>
      </c>
      <c r="C43">
        <v>43</v>
      </c>
      <c r="D43">
        <v>1055.25</v>
      </c>
    </row>
    <row r="44" spans="1:4" x14ac:dyDescent="0.3">
      <c r="A44">
        <v>401268587</v>
      </c>
      <c r="B44" t="s">
        <v>1460</v>
      </c>
      <c r="C44">
        <v>21</v>
      </c>
      <c r="D44">
        <v>1344.66</v>
      </c>
    </row>
    <row r="45" spans="1:4" x14ac:dyDescent="0.3">
      <c r="A45">
        <v>7718422863</v>
      </c>
      <c r="B45" t="s">
        <v>1461</v>
      </c>
      <c r="C45">
        <v>33</v>
      </c>
      <c r="D45">
        <v>343.17</v>
      </c>
    </row>
    <row r="46" spans="1:4" x14ac:dyDescent="0.3">
      <c r="A46">
        <v>249939983</v>
      </c>
      <c r="B46" t="s">
        <v>1462</v>
      </c>
      <c r="C46">
        <v>83</v>
      </c>
      <c r="D46">
        <v>1081.56</v>
      </c>
    </row>
    <row r="47" spans="1:4" x14ac:dyDescent="0.3">
      <c r="A47">
        <v>570966538</v>
      </c>
      <c r="B47" t="s">
        <v>1464</v>
      </c>
      <c r="C47">
        <v>120</v>
      </c>
      <c r="D47">
        <v>651.58000000000004</v>
      </c>
    </row>
    <row r="48" spans="1:4" x14ac:dyDescent="0.3">
      <c r="A48">
        <v>6279663239</v>
      </c>
      <c r="B48" t="s">
        <v>1460</v>
      </c>
      <c r="C48">
        <v>94</v>
      </c>
      <c r="D48">
        <v>257.69</v>
      </c>
    </row>
    <row r="49" spans="1:4" x14ac:dyDescent="0.3">
      <c r="A49">
        <v>5748106326</v>
      </c>
      <c r="B49" t="s">
        <v>1460</v>
      </c>
      <c r="C49">
        <v>26</v>
      </c>
      <c r="D49">
        <v>317.79000000000002</v>
      </c>
    </row>
    <row r="50" spans="1:4" x14ac:dyDescent="0.3">
      <c r="A50">
        <v>8892390654</v>
      </c>
      <c r="B50" t="s">
        <v>1461</v>
      </c>
      <c r="C50">
        <v>53</v>
      </c>
      <c r="D50">
        <v>669.22</v>
      </c>
    </row>
    <row r="51" spans="1:4" x14ac:dyDescent="0.3">
      <c r="A51">
        <v>8892882850</v>
      </c>
      <c r="B51" t="s">
        <v>1463</v>
      </c>
      <c r="C51">
        <v>6</v>
      </c>
      <c r="D51">
        <v>1220.29</v>
      </c>
    </row>
    <row r="52" spans="1:4" x14ac:dyDescent="0.3">
      <c r="A52">
        <v>5775618842</v>
      </c>
      <c r="B52" t="s">
        <v>1461</v>
      </c>
      <c r="C52">
        <v>125</v>
      </c>
      <c r="D52">
        <v>862.19</v>
      </c>
    </row>
    <row r="53" spans="1:4" x14ac:dyDescent="0.3">
      <c r="A53">
        <v>2675434810</v>
      </c>
      <c r="B53" t="s">
        <v>1462</v>
      </c>
      <c r="C53">
        <v>1</v>
      </c>
      <c r="D53">
        <v>742.51</v>
      </c>
    </row>
    <row r="54" spans="1:4" x14ac:dyDescent="0.3">
      <c r="A54">
        <v>773365724</v>
      </c>
      <c r="B54" t="s">
        <v>1459</v>
      </c>
      <c r="C54">
        <v>6</v>
      </c>
      <c r="D54">
        <v>1406.26</v>
      </c>
    </row>
    <row r="55" spans="1:4" x14ac:dyDescent="0.3">
      <c r="A55">
        <v>8599210845</v>
      </c>
      <c r="B55" t="s">
        <v>1461</v>
      </c>
      <c r="C55">
        <v>31</v>
      </c>
      <c r="D55">
        <v>1459.2</v>
      </c>
    </row>
    <row r="56" spans="1:4" x14ac:dyDescent="0.3">
      <c r="A56">
        <v>1091790463</v>
      </c>
      <c r="B56" t="s">
        <v>1464</v>
      </c>
      <c r="C56">
        <v>35</v>
      </c>
      <c r="D56">
        <v>524.45000000000005</v>
      </c>
    </row>
    <row r="57" spans="1:4" x14ac:dyDescent="0.3">
      <c r="A57">
        <v>5015752755</v>
      </c>
      <c r="B57" t="s">
        <v>1464</v>
      </c>
      <c r="C57">
        <v>88</v>
      </c>
      <c r="D57">
        <v>1081.47</v>
      </c>
    </row>
    <row r="58" spans="1:4" x14ac:dyDescent="0.3">
      <c r="A58">
        <v>5312207824</v>
      </c>
      <c r="B58" t="s">
        <v>1462</v>
      </c>
      <c r="C58">
        <v>126</v>
      </c>
      <c r="D58">
        <v>1320.77</v>
      </c>
    </row>
    <row r="59" spans="1:4" x14ac:dyDescent="0.3">
      <c r="A59">
        <v>3588116412</v>
      </c>
      <c r="B59" t="s">
        <v>1459</v>
      </c>
      <c r="C59">
        <v>10</v>
      </c>
      <c r="D59">
        <v>1187.49</v>
      </c>
    </row>
    <row r="60" spans="1:4" x14ac:dyDescent="0.3">
      <c r="A60">
        <v>8511768699</v>
      </c>
      <c r="B60" t="s">
        <v>1463</v>
      </c>
      <c r="C60">
        <v>17</v>
      </c>
      <c r="D60">
        <v>1116.29</v>
      </c>
    </row>
    <row r="61" spans="1:4" x14ac:dyDescent="0.3">
      <c r="A61">
        <v>4435922855</v>
      </c>
      <c r="B61" t="s">
        <v>1459</v>
      </c>
      <c r="C61">
        <v>57</v>
      </c>
      <c r="D61">
        <v>1420.68</v>
      </c>
    </row>
    <row r="62" spans="1:4" x14ac:dyDescent="0.3">
      <c r="A62">
        <v>3700618234</v>
      </c>
      <c r="B62" t="s">
        <v>1459</v>
      </c>
      <c r="C62">
        <v>92</v>
      </c>
      <c r="D62">
        <v>1400.71</v>
      </c>
    </row>
    <row r="63" spans="1:4" x14ac:dyDescent="0.3">
      <c r="A63">
        <v>3458231890</v>
      </c>
      <c r="B63" t="s">
        <v>1462</v>
      </c>
      <c r="C63">
        <v>71</v>
      </c>
      <c r="D63">
        <v>1232.2</v>
      </c>
    </row>
    <row r="64" spans="1:4" x14ac:dyDescent="0.3">
      <c r="A64">
        <v>316077358</v>
      </c>
      <c r="B64" t="s">
        <v>1460</v>
      </c>
      <c r="C64">
        <v>102</v>
      </c>
      <c r="D64">
        <v>1193.5899999999999</v>
      </c>
    </row>
    <row r="65" spans="1:4" x14ac:dyDescent="0.3">
      <c r="A65">
        <v>9490152375</v>
      </c>
      <c r="B65" t="s">
        <v>1462</v>
      </c>
      <c r="C65">
        <v>15</v>
      </c>
      <c r="D65">
        <v>1385.37</v>
      </c>
    </row>
    <row r="66" spans="1:4" x14ac:dyDescent="0.3">
      <c r="A66">
        <v>9151230670</v>
      </c>
      <c r="B66" t="s">
        <v>1463</v>
      </c>
      <c r="C66">
        <v>131</v>
      </c>
      <c r="D66">
        <v>792.22</v>
      </c>
    </row>
    <row r="67" spans="1:4" x14ac:dyDescent="0.3">
      <c r="A67">
        <v>4187813419</v>
      </c>
      <c r="B67" t="s">
        <v>1462</v>
      </c>
      <c r="C67">
        <v>123</v>
      </c>
      <c r="D67">
        <v>1370.97</v>
      </c>
    </row>
    <row r="68" spans="1:4" x14ac:dyDescent="0.3">
      <c r="A68">
        <v>1887373232</v>
      </c>
      <c r="B68" t="s">
        <v>1461</v>
      </c>
      <c r="C68">
        <v>28</v>
      </c>
      <c r="D68">
        <v>1505.68</v>
      </c>
    </row>
    <row r="69" spans="1:4" x14ac:dyDescent="0.3">
      <c r="A69">
        <v>7974487865</v>
      </c>
      <c r="B69" t="s">
        <v>1462</v>
      </c>
      <c r="C69">
        <v>111</v>
      </c>
      <c r="D69">
        <v>1171.8800000000001</v>
      </c>
    </row>
    <row r="70" spans="1:4" x14ac:dyDescent="0.3">
      <c r="A70">
        <v>7979151131</v>
      </c>
      <c r="B70" t="s">
        <v>1463</v>
      </c>
      <c r="C70">
        <v>132</v>
      </c>
      <c r="D70">
        <v>976.07</v>
      </c>
    </row>
    <row r="71" spans="1:4" x14ac:dyDescent="0.3">
      <c r="A71">
        <v>5480738461</v>
      </c>
      <c r="B71" t="s">
        <v>1462</v>
      </c>
      <c r="C71">
        <v>49</v>
      </c>
      <c r="D71">
        <v>563.70000000000005</v>
      </c>
    </row>
    <row r="72" spans="1:4" x14ac:dyDescent="0.3">
      <c r="A72">
        <v>3223413997</v>
      </c>
      <c r="B72" t="s">
        <v>1461</v>
      </c>
      <c r="C72">
        <v>91</v>
      </c>
      <c r="D72">
        <v>1321.5</v>
      </c>
    </row>
    <row r="73" spans="1:4" x14ac:dyDescent="0.3">
      <c r="A73">
        <v>8035972738</v>
      </c>
      <c r="B73" t="s">
        <v>1461</v>
      </c>
      <c r="C73">
        <v>138</v>
      </c>
      <c r="D73">
        <v>364.34</v>
      </c>
    </row>
    <row r="74" spans="1:4" x14ac:dyDescent="0.3">
      <c r="A74">
        <v>7728554922</v>
      </c>
      <c r="B74" t="s">
        <v>1461</v>
      </c>
      <c r="C74">
        <v>67</v>
      </c>
      <c r="D74">
        <v>1145.79</v>
      </c>
    </row>
    <row r="75" spans="1:4" x14ac:dyDescent="0.3">
      <c r="A75">
        <v>6836576282</v>
      </c>
      <c r="B75" t="s">
        <v>1462</v>
      </c>
      <c r="C75">
        <v>128</v>
      </c>
      <c r="D75">
        <v>915.54</v>
      </c>
    </row>
    <row r="76" spans="1:4" x14ac:dyDescent="0.3">
      <c r="A76">
        <v>9985886301</v>
      </c>
      <c r="B76" t="s">
        <v>1464</v>
      </c>
      <c r="C76">
        <v>76</v>
      </c>
      <c r="D76">
        <v>356.99</v>
      </c>
    </row>
    <row r="77" spans="1:4" x14ac:dyDescent="0.3">
      <c r="A77">
        <v>4340009725</v>
      </c>
      <c r="B77" t="s">
        <v>1461</v>
      </c>
      <c r="C77">
        <v>73</v>
      </c>
      <c r="D77">
        <v>1342.51</v>
      </c>
    </row>
    <row r="78" spans="1:4" x14ac:dyDescent="0.3">
      <c r="A78">
        <v>8602494991</v>
      </c>
      <c r="B78" t="s">
        <v>1460</v>
      </c>
      <c r="C78">
        <v>132</v>
      </c>
      <c r="D78">
        <v>1217.33</v>
      </c>
    </row>
    <row r="79" spans="1:4" x14ac:dyDescent="0.3">
      <c r="A79">
        <v>3962803973</v>
      </c>
      <c r="B79" t="s">
        <v>1460</v>
      </c>
      <c r="C79">
        <v>3</v>
      </c>
      <c r="D79">
        <v>1592.77</v>
      </c>
    </row>
    <row r="80" spans="1:4" x14ac:dyDescent="0.3">
      <c r="A80">
        <v>6181411804</v>
      </c>
      <c r="B80" t="s">
        <v>1462</v>
      </c>
      <c r="C80">
        <v>36</v>
      </c>
      <c r="D80">
        <v>1267.1300000000001</v>
      </c>
    </row>
    <row r="81" spans="1:4" x14ac:dyDescent="0.3">
      <c r="A81">
        <v>1916754178</v>
      </c>
      <c r="B81" t="s">
        <v>1463</v>
      </c>
      <c r="C81">
        <v>122</v>
      </c>
      <c r="D81">
        <v>634.66999999999996</v>
      </c>
    </row>
    <row r="82" spans="1:4" x14ac:dyDescent="0.3">
      <c r="A82">
        <v>6402729660</v>
      </c>
      <c r="B82" t="s">
        <v>1463</v>
      </c>
      <c r="C82">
        <v>56</v>
      </c>
      <c r="D82">
        <v>316.11</v>
      </c>
    </row>
    <row r="83" spans="1:4" x14ac:dyDescent="0.3">
      <c r="A83">
        <v>7272091386</v>
      </c>
      <c r="B83" t="s">
        <v>1462</v>
      </c>
      <c r="C83">
        <v>80</v>
      </c>
      <c r="D83">
        <v>58.16</v>
      </c>
    </row>
    <row r="84" spans="1:4" x14ac:dyDescent="0.3">
      <c r="A84">
        <v>9796495471</v>
      </c>
      <c r="B84" t="s">
        <v>1464</v>
      </c>
      <c r="C84">
        <v>10</v>
      </c>
      <c r="D84">
        <v>594.38</v>
      </c>
    </row>
    <row r="85" spans="1:4" x14ac:dyDescent="0.3">
      <c r="A85">
        <v>1431604191</v>
      </c>
      <c r="B85" t="s">
        <v>1463</v>
      </c>
      <c r="C85">
        <v>11</v>
      </c>
      <c r="D85">
        <v>1010.06</v>
      </c>
    </row>
    <row r="86" spans="1:4" x14ac:dyDescent="0.3">
      <c r="A86">
        <v>93480421</v>
      </c>
      <c r="B86" t="s">
        <v>1461</v>
      </c>
      <c r="C86">
        <v>32</v>
      </c>
      <c r="D86">
        <v>387.31</v>
      </c>
    </row>
    <row r="87" spans="1:4" x14ac:dyDescent="0.3">
      <c r="A87">
        <v>8012366870</v>
      </c>
      <c r="B87" t="s">
        <v>1459</v>
      </c>
      <c r="C87">
        <v>66</v>
      </c>
      <c r="D87">
        <v>1202.02</v>
      </c>
    </row>
    <row r="88" spans="1:4" x14ac:dyDescent="0.3">
      <c r="A88">
        <v>237226813</v>
      </c>
      <c r="B88" t="s">
        <v>1463</v>
      </c>
      <c r="C88">
        <v>25</v>
      </c>
      <c r="D88">
        <v>289.63</v>
      </c>
    </row>
    <row r="89" spans="1:4" x14ac:dyDescent="0.3">
      <c r="A89">
        <v>4627924422</v>
      </c>
      <c r="B89" t="s">
        <v>1461</v>
      </c>
      <c r="C89">
        <v>99</v>
      </c>
      <c r="D89">
        <v>363.93</v>
      </c>
    </row>
    <row r="90" spans="1:4" x14ac:dyDescent="0.3">
      <c r="A90">
        <v>8368656679</v>
      </c>
      <c r="B90" t="s">
        <v>1461</v>
      </c>
      <c r="C90">
        <v>139</v>
      </c>
      <c r="D90">
        <v>73.52</v>
      </c>
    </row>
    <row r="91" spans="1:4" x14ac:dyDescent="0.3">
      <c r="A91">
        <v>1913785818</v>
      </c>
      <c r="B91" t="s">
        <v>1462</v>
      </c>
      <c r="C91">
        <v>119</v>
      </c>
      <c r="D91">
        <v>657.23</v>
      </c>
    </row>
    <row r="92" spans="1:4" x14ac:dyDescent="0.3">
      <c r="A92">
        <v>1483312322</v>
      </c>
      <c r="B92" t="s">
        <v>1459</v>
      </c>
      <c r="C92">
        <v>118</v>
      </c>
      <c r="D92">
        <v>1216.18</v>
      </c>
    </row>
    <row r="93" spans="1:4" x14ac:dyDescent="0.3">
      <c r="A93">
        <v>9651178866</v>
      </c>
      <c r="B93" t="s">
        <v>1459</v>
      </c>
      <c r="C93">
        <v>16</v>
      </c>
      <c r="D93">
        <v>439.67</v>
      </c>
    </row>
    <row r="94" spans="1:4" x14ac:dyDescent="0.3">
      <c r="A94">
        <v>5326575712</v>
      </c>
      <c r="B94" t="s">
        <v>1460</v>
      </c>
      <c r="C94">
        <v>55</v>
      </c>
      <c r="D94">
        <v>702.8</v>
      </c>
    </row>
    <row r="95" spans="1:4" x14ac:dyDescent="0.3">
      <c r="A95">
        <v>8482901922</v>
      </c>
      <c r="B95" t="s">
        <v>1461</v>
      </c>
      <c r="C95">
        <v>33</v>
      </c>
      <c r="D95">
        <v>367.52</v>
      </c>
    </row>
    <row r="96" spans="1:4" x14ac:dyDescent="0.3">
      <c r="A96">
        <v>4938723638</v>
      </c>
      <c r="B96" t="s">
        <v>1461</v>
      </c>
      <c r="C96">
        <v>11</v>
      </c>
      <c r="D96">
        <v>1087.78</v>
      </c>
    </row>
    <row r="97" spans="1:4" x14ac:dyDescent="0.3">
      <c r="A97">
        <v>8887043897</v>
      </c>
      <c r="B97" t="s">
        <v>1462</v>
      </c>
      <c r="C97">
        <v>53</v>
      </c>
      <c r="D97">
        <v>115.39</v>
      </c>
    </row>
    <row r="98" spans="1:4" x14ac:dyDescent="0.3">
      <c r="A98">
        <v>9640304108</v>
      </c>
      <c r="B98" t="s">
        <v>1459</v>
      </c>
      <c r="C98">
        <v>59</v>
      </c>
      <c r="D98">
        <v>107.5</v>
      </c>
    </row>
    <row r="99" spans="1:4" x14ac:dyDescent="0.3">
      <c r="A99">
        <v>1874203139</v>
      </c>
      <c r="B99" t="s">
        <v>1461</v>
      </c>
      <c r="C99">
        <v>69</v>
      </c>
      <c r="D99">
        <v>779.67</v>
      </c>
    </row>
    <row r="100" spans="1:4" x14ac:dyDescent="0.3">
      <c r="A100">
        <v>8590730544</v>
      </c>
      <c r="B100" t="s">
        <v>1459</v>
      </c>
      <c r="C100">
        <v>78</v>
      </c>
      <c r="D100">
        <v>1212.9100000000001</v>
      </c>
    </row>
    <row r="101" spans="1:4" x14ac:dyDescent="0.3">
      <c r="A101">
        <v>2146963616</v>
      </c>
      <c r="B101" t="s">
        <v>1460</v>
      </c>
      <c r="C101">
        <v>8</v>
      </c>
      <c r="D101">
        <v>232.28</v>
      </c>
    </row>
    <row r="102" spans="1:4" x14ac:dyDescent="0.3">
      <c r="A102">
        <v>2209467916</v>
      </c>
      <c r="B102" t="s">
        <v>1464</v>
      </c>
      <c r="C102">
        <v>140</v>
      </c>
      <c r="D102">
        <v>843.95</v>
      </c>
    </row>
    <row r="103" spans="1:4" x14ac:dyDescent="0.3">
      <c r="A103">
        <v>5672454911</v>
      </c>
      <c r="B103" t="s">
        <v>1460</v>
      </c>
      <c r="C103">
        <v>4</v>
      </c>
      <c r="D103">
        <v>1149.69</v>
      </c>
    </row>
    <row r="104" spans="1:4" x14ac:dyDescent="0.3">
      <c r="A104">
        <v>9576808898</v>
      </c>
      <c r="B104" t="s">
        <v>1460</v>
      </c>
      <c r="C104">
        <v>82</v>
      </c>
      <c r="D104">
        <v>1313.02</v>
      </c>
    </row>
    <row r="105" spans="1:4" x14ac:dyDescent="0.3">
      <c r="A105">
        <v>3896902848</v>
      </c>
      <c r="B105" t="s">
        <v>1463</v>
      </c>
      <c r="C105">
        <v>42</v>
      </c>
      <c r="D105">
        <v>458.61</v>
      </c>
    </row>
    <row r="106" spans="1:4" x14ac:dyDescent="0.3">
      <c r="A106">
        <v>3143897771</v>
      </c>
      <c r="B106" t="s">
        <v>1460</v>
      </c>
      <c r="C106">
        <v>35</v>
      </c>
      <c r="D106">
        <v>770.06</v>
      </c>
    </row>
    <row r="107" spans="1:4" x14ac:dyDescent="0.3">
      <c r="A107">
        <v>6550217666</v>
      </c>
      <c r="B107" t="s">
        <v>1462</v>
      </c>
      <c r="C107">
        <v>66</v>
      </c>
      <c r="D107">
        <v>40.840000000000003</v>
      </c>
    </row>
    <row r="108" spans="1:4" x14ac:dyDescent="0.3">
      <c r="A108">
        <v>5707025723</v>
      </c>
      <c r="B108" t="s">
        <v>1459</v>
      </c>
      <c r="C108">
        <v>120</v>
      </c>
      <c r="D108">
        <v>570.28</v>
      </c>
    </row>
    <row r="109" spans="1:4" x14ac:dyDescent="0.3">
      <c r="A109">
        <v>6512526635</v>
      </c>
      <c r="B109" t="s">
        <v>1459</v>
      </c>
      <c r="C109">
        <v>72</v>
      </c>
      <c r="D109">
        <v>947.99</v>
      </c>
    </row>
    <row r="110" spans="1:4" x14ac:dyDescent="0.3">
      <c r="A110">
        <v>6261971154</v>
      </c>
      <c r="B110" t="s">
        <v>1461</v>
      </c>
      <c r="C110">
        <v>46</v>
      </c>
      <c r="D110">
        <v>359.89</v>
      </c>
    </row>
    <row r="111" spans="1:4" x14ac:dyDescent="0.3">
      <c r="A111">
        <v>90553473</v>
      </c>
      <c r="B111" t="s">
        <v>1464</v>
      </c>
      <c r="C111">
        <v>62</v>
      </c>
      <c r="D111">
        <v>952.24</v>
      </c>
    </row>
    <row r="112" spans="1:4" x14ac:dyDescent="0.3">
      <c r="A112">
        <v>8659407752</v>
      </c>
      <c r="B112" t="s">
        <v>1463</v>
      </c>
      <c r="C112">
        <v>3</v>
      </c>
      <c r="D112">
        <v>643.13</v>
      </c>
    </row>
    <row r="113" spans="1:4" x14ac:dyDescent="0.3">
      <c r="A113">
        <v>1467942785</v>
      </c>
      <c r="B113" t="s">
        <v>1464</v>
      </c>
      <c r="C113">
        <v>132</v>
      </c>
      <c r="D113">
        <v>1357.77</v>
      </c>
    </row>
    <row r="114" spans="1:4" x14ac:dyDescent="0.3">
      <c r="A114">
        <v>999372935</v>
      </c>
      <c r="B114" t="s">
        <v>1463</v>
      </c>
      <c r="C114">
        <v>144</v>
      </c>
      <c r="D114">
        <v>226.97</v>
      </c>
    </row>
    <row r="115" spans="1:4" x14ac:dyDescent="0.3">
      <c r="A115">
        <v>5823950811</v>
      </c>
      <c r="B115" t="s">
        <v>1462</v>
      </c>
      <c r="C115">
        <v>87</v>
      </c>
      <c r="D115">
        <v>864.49</v>
      </c>
    </row>
    <row r="116" spans="1:4" x14ac:dyDescent="0.3">
      <c r="A116">
        <v>5207668713</v>
      </c>
      <c r="B116" t="s">
        <v>1463</v>
      </c>
      <c r="C116">
        <v>143</v>
      </c>
      <c r="D116">
        <v>706.94</v>
      </c>
    </row>
    <row r="117" spans="1:4" x14ac:dyDescent="0.3">
      <c r="A117">
        <v>8051906753</v>
      </c>
      <c r="B117" t="s">
        <v>1462</v>
      </c>
      <c r="C117">
        <v>53</v>
      </c>
      <c r="D117">
        <v>83.36</v>
      </c>
    </row>
    <row r="118" spans="1:4" x14ac:dyDescent="0.3">
      <c r="A118">
        <v>8067612786</v>
      </c>
      <c r="B118" t="s">
        <v>1462</v>
      </c>
      <c r="C118">
        <v>51</v>
      </c>
      <c r="D118">
        <v>644.52</v>
      </c>
    </row>
    <row r="119" spans="1:4" x14ac:dyDescent="0.3">
      <c r="A119">
        <v>5282429866</v>
      </c>
      <c r="B119" t="s">
        <v>1461</v>
      </c>
      <c r="C119">
        <v>94</v>
      </c>
      <c r="D119">
        <v>469.61</v>
      </c>
    </row>
    <row r="120" spans="1:4" x14ac:dyDescent="0.3">
      <c r="A120">
        <v>2031763946</v>
      </c>
      <c r="B120" t="s">
        <v>1463</v>
      </c>
      <c r="C120">
        <v>41</v>
      </c>
      <c r="D120">
        <v>1188.96</v>
      </c>
    </row>
    <row r="121" spans="1:4" x14ac:dyDescent="0.3">
      <c r="A121">
        <v>5194675353</v>
      </c>
      <c r="B121" t="s">
        <v>1461</v>
      </c>
      <c r="C121">
        <v>112</v>
      </c>
      <c r="D121">
        <v>934.74</v>
      </c>
    </row>
    <row r="122" spans="1:4" x14ac:dyDescent="0.3">
      <c r="A122">
        <v>1273079761</v>
      </c>
      <c r="B122" t="s">
        <v>1464</v>
      </c>
      <c r="C122">
        <v>150</v>
      </c>
      <c r="D122">
        <v>756.25</v>
      </c>
    </row>
    <row r="123" spans="1:4" x14ac:dyDescent="0.3">
      <c r="A123">
        <v>5088895107</v>
      </c>
      <c r="B123" t="s">
        <v>1459</v>
      </c>
      <c r="C123">
        <v>44</v>
      </c>
      <c r="D123">
        <v>331.05</v>
      </c>
    </row>
    <row r="124" spans="1:4" x14ac:dyDescent="0.3">
      <c r="A124">
        <v>9448863160</v>
      </c>
      <c r="B124" t="s">
        <v>1459</v>
      </c>
      <c r="C124">
        <v>26</v>
      </c>
      <c r="D124">
        <v>899.06</v>
      </c>
    </row>
    <row r="125" spans="1:4" x14ac:dyDescent="0.3">
      <c r="A125">
        <v>5065729728</v>
      </c>
      <c r="B125" t="s">
        <v>1462</v>
      </c>
      <c r="C125">
        <v>2</v>
      </c>
      <c r="D125">
        <v>589.29</v>
      </c>
    </row>
    <row r="126" spans="1:4" x14ac:dyDescent="0.3">
      <c r="A126">
        <v>5638726230</v>
      </c>
      <c r="B126" t="s">
        <v>1459</v>
      </c>
      <c r="C126">
        <v>30</v>
      </c>
      <c r="D126">
        <v>113.87</v>
      </c>
    </row>
    <row r="127" spans="1:4" x14ac:dyDescent="0.3">
      <c r="A127">
        <v>9817529516</v>
      </c>
      <c r="B127" t="s">
        <v>1459</v>
      </c>
      <c r="C127">
        <v>85</v>
      </c>
      <c r="D127">
        <v>1037.82</v>
      </c>
    </row>
    <row r="128" spans="1:4" x14ac:dyDescent="0.3">
      <c r="A128">
        <v>8636136176</v>
      </c>
      <c r="B128" t="s">
        <v>1459</v>
      </c>
      <c r="C128">
        <v>77</v>
      </c>
      <c r="D128">
        <v>1554.93</v>
      </c>
    </row>
    <row r="129" spans="1:4" x14ac:dyDescent="0.3">
      <c r="A129">
        <v>5186072252</v>
      </c>
      <c r="B129" t="s">
        <v>1460</v>
      </c>
      <c r="C129">
        <v>22</v>
      </c>
      <c r="D129">
        <v>966.19</v>
      </c>
    </row>
    <row r="130" spans="1:4" x14ac:dyDescent="0.3">
      <c r="A130">
        <v>9175349605</v>
      </c>
      <c r="B130" t="s">
        <v>1463</v>
      </c>
      <c r="C130">
        <v>102</v>
      </c>
      <c r="D130">
        <v>254.92</v>
      </c>
    </row>
    <row r="131" spans="1:4" x14ac:dyDescent="0.3">
      <c r="A131">
        <v>6126565296</v>
      </c>
      <c r="B131" t="s">
        <v>1459</v>
      </c>
      <c r="C131">
        <v>129</v>
      </c>
      <c r="D131">
        <v>642.65</v>
      </c>
    </row>
    <row r="132" spans="1:4" x14ac:dyDescent="0.3">
      <c r="A132">
        <v>2423879804</v>
      </c>
      <c r="B132" t="s">
        <v>1464</v>
      </c>
      <c r="C132">
        <v>2</v>
      </c>
      <c r="D132">
        <v>1243.5899999999999</v>
      </c>
    </row>
    <row r="133" spans="1:4" x14ac:dyDescent="0.3">
      <c r="A133">
        <v>2032452912</v>
      </c>
      <c r="B133" t="s">
        <v>1461</v>
      </c>
      <c r="C133">
        <v>59</v>
      </c>
      <c r="D133">
        <v>561.07000000000005</v>
      </c>
    </row>
    <row r="134" spans="1:4" x14ac:dyDescent="0.3">
      <c r="A134">
        <v>853230273</v>
      </c>
      <c r="B134" t="s">
        <v>1460</v>
      </c>
      <c r="C134">
        <v>78</v>
      </c>
      <c r="D134">
        <v>1570.96</v>
      </c>
    </row>
    <row r="135" spans="1:4" x14ac:dyDescent="0.3">
      <c r="A135">
        <v>7863461609</v>
      </c>
      <c r="B135" t="s">
        <v>1459</v>
      </c>
      <c r="C135">
        <v>26</v>
      </c>
      <c r="D135">
        <v>348.47</v>
      </c>
    </row>
    <row r="136" spans="1:4" x14ac:dyDescent="0.3">
      <c r="A136">
        <v>6995908270</v>
      </c>
      <c r="B136" t="s">
        <v>1463</v>
      </c>
      <c r="C136">
        <v>4</v>
      </c>
      <c r="D136">
        <v>898.26</v>
      </c>
    </row>
    <row r="137" spans="1:4" x14ac:dyDescent="0.3">
      <c r="A137">
        <v>9881148020</v>
      </c>
      <c r="B137" t="s">
        <v>1462</v>
      </c>
      <c r="C137">
        <v>54</v>
      </c>
      <c r="D137">
        <v>294.98</v>
      </c>
    </row>
    <row r="138" spans="1:4" x14ac:dyDescent="0.3">
      <c r="A138">
        <v>2714377240</v>
      </c>
      <c r="B138" t="s">
        <v>1461</v>
      </c>
      <c r="C138">
        <v>47</v>
      </c>
      <c r="D138">
        <v>1451.62</v>
      </c>
    </row>
    <row r="139" spans="1:4" x14ac:dyDescent="0.3">
      <c r="A139">
        <v>6441140555</v>
      </c>
      <c r="B139" t="s">
        <v>1461</v>
      </c>
      <c r="C139">
        <v>144</v>
      </c>
      <c r="D139">
        <v>1523.61</v>
      </c>
    </row>
    <row r="140" spans="1:4" x14ac:dyDescent="0.3">
      <c r="A140">
        <v>171412414</v>
      </c>
      <c r="B140" t="s">
        <v>1462</v>
      </c>
      <c r="C140">
        <v>15</v>
      </c>
      <c r="D140">
        <v>1442.7</v>
      </c>
    </row>
    <row r="141" spans="1:4" x14ac:dyDescent="0.3">
      <c r="A141">
        <v>338189573</v>
      </c>
      <c r="B141" t="s">
        <v>1462</v>
      </c>
      <c r="C141">
        <v>144</v>
      </c>
      <c r="D141">
        <v>1187.6400000000001</v>
      </c>
    </row>
    <row r="142" spans="1:4" x14ac:dyDescent="0.3">
      <c r="A142">
        <v>2546082917</v>
      </c>
      <c r="B142" t="s">
        <v>1459</v>
      </c>
      <c r="C142">
        <v>106</v>
      </c>
      <c r="D142">
        <v>679.85</v>
      </c>
    </row>
    <row r="143" spans="1:4" x14ac:dyDescent="0.3">
      <c r="A143">
        <v>4534227343</v>
      </c>
      <c r="B143" t="s">
        <v>1463</v>
      </c>
      <c r="C143">
        <v>49</v>
      </c>
      <c r="D143">
        <v>884.93</v>
      </c>
    </row>
    <row r="144" spans="1:4" x14ac:dyDescent="0.3">
      <c r="A144">
        <v>378064977</v>
      </c>
      <c r="B144" t="s">
        <v>1459</v>
      </c>
      <c r="C144">
        <v>29</v>
      </c>
      <c r="D144">
        <v>479.65</v>
      </c>
    </row>
    <row r="145" spans="1:4" x14ac:dyDescent="0.3">
      <c r="A145">
        <v>2679895624</v>
      </c>
      <c r="B145" t="s">
        <v>1462</v>
      </c>
      <c r="C145">
        <v>88</v>
      </c>
      <c r="D145">
        <v>146.63999999999999</v>
      </c>
    </row>
    <row r="146" spans="1:4" x14ac:dyDescent="0.3">
      <c r="A146">
        <v>3873015504</v>
      </c>
      <c r="B146" t="s">
        <v>1463</v>
      </c>
      <c r="C146">
        <v>93</v>
      </c>
      <c r="D146">
        <v>326.13</v>
      </c>
    </row>
    <row r="147" spans="1:4" x14ac:dyDescent="0.3">
      <c r="A147">
        <v>2822520369</v>
      </c>
      <c r="B147" t="s">
        <v>1459</v>
      </c>
      <c r="C147">
        <v>97</v>
      </c>
      <c r="D147">
        <v>87.68</v>
      </c>
    </row>
    <row r="148" spans="1:4" x14ac:dyDescent="0.3">
      <c r="A148">
        <v>6970383639</v>
      </c>
      <c r="B148" t="s">
        <v>1460</v>
      </c>
      <c r="C148">
        <v>89</v>
      </c>
      <c r="D148">
        <v>602.34</v>
      </c>
    </row>
    <row r="149" spans="1:4" x14ac:dyDescent="0.3">
      <c r="A149">
        <v>7055424135</v>
      </c>
      <c r="B149" t="s">
        <v>1459</v>
      </c>
      <c r="C149">
        <v>121</v>
      </c>
      <c r="D149">
        <v>1373.97</v>
      </c>
    </row>
    <row r="150" spans="1:4" x14ac:dyDescent="0.3">
      <c r="A150">
        <v>3563563920</v>
      </c>
      <c r="B150" t="s">
        <v>1462</v>
      </c>
      <c r="C150">
        <v>16</v>
      </c>
      <c r="D150">
        <v>633.66999999999996</v>
      </c>
    </row>
    <row r="151" spans="1:4" x14ac:dyDescent="0.3">
      <c r="A151">
        <v>1853976267</v>
      </c>
      <c r="B151" t="s">
        <v>1460</v>
      </c>
      <c r="C151">
        <v>135</v>
      </c>
      <c r="D151">
        <v>689.83</v>
      </c>
    </row>
    <row r="152" spans="1:4" x14ac:dyDescent="0.3">
      <c r="A152">
        <v>7524744422</v>
      </c>
      <c r="B152" t="s">
        <v>1463</v>
      </c>
      <c r="C152">
        <v>43</v>
      </c>
      <c r="D152">
        <v>1135.74</v>
      </c>
    </row>
    <row r="153" spans="1:4" x14ac:dyDescent="0.3">
      <c r="A153">
        <v>8626696432</v>
      </c>
      <c r="B153" t="s">
        <v>1462</v>
      </c>
      <c r="C153">
        <v>48</v>
      </c>
      <c r="D153">
        <v>1075.3900000000001</v>
      </c>
    </row>
    <row r="154" spans="1:4" x14ac:dyDescent="0.3">
      <c r="A154">
        <v>9556073715</v>
      </c>
      <c r="B154" t="s">
        <v>1463</v>
      </c>
      <c r="C154">
        <v>66</v>
      </c>
      <c r="D154">
        <v>1174.81</v>
      </c>
    </row>
    <row r="155" spans="1:4" x14ac:dyDescent="0.3">
      <c r="A155">
        <v>6198749476</v>
      </c>
      <c r="B155" t="s">
        <v>1459</v>
      </c>
      <c r="C155">
        <v>5</v>
      </c>
      <c r="D155">
        <v>29.37</v>
      </c>
    </row>
    <row r="156" spans="1:4" x14ac:dyDescent="0.3">
      <c r="A156">
        <v>1124636957</v>
      </c>
      <c r="B156" t="s">
        <v>1464</v>
      </c>
      <c r="C156">
        <v>126</v>
      </c>
      <c r="D156">
        <v>476.54</v>
      </c>
    </row>
    <row r="157" spans="1:4" x14ac:dyDescent="0.3">
      <c r="A157">
        <v>9743128828</v>
      </c>
      <c r="B157" t="s">
        <v>1463</v>
      </c>
      <c r="C157">
        <v>57</v>
      </c>
      <c r="D157">
        <v>1173.6199999999999</v>
      </c>
    </row>
    <row r="158" spans="1:4" x14ac:dyDescent="0.3">
      <c r="A158">
        <v>6204452894</v>
      </c>
      <c r="B158" t="s">
        <v>1460</v>
      </c>
      <c r="C158">
        <v>119</v>
      </c>
      <c r="D158">
        <v>979.64</v>
      </c>
    </row>
    <row r="159" spans="1:4" x14ac:dyDescent="0.3">
      <c r="A159">
        <v>552843857</v>
      </c>
      <c r="B159" t="s">
        <v>1463</v>
      </c>
      <c r="C159">
        <v>88</v>
      </c>
      <c r="D159">
        <v>980.64</v>
      </c>
    </row>
    <row r="160" spans="1:4" x14ac:dyDescent="0.3">
      <c r="A160">
        <v>677345817</v>
      </c>
      <c r="B160" t="s">
        <v>1462</v>
      </c>
      <c r="C160">
        <v>122</v>
      </c>
      <c r="D160">
        <v>1017.75</v>
      </c>
    </row>
    <row r="161" spans="1:4" x14ac:dyDescent="0.3">
      <c r="A161">
        <v>9793385774</v>
      </c>
      <c r="B161" t="s">
        <v>1464</v>
      </c>
      <c r="C161">
        <v>95</v>
      </c>
      <c r="D161">
        <v>992.22</v>
      </c>
    </row>
    <row r="162" spans="1:4" x14ac:dyDescent="0.3">
      <c r="A162">
        <v>4681825822</v>
      </c>
      <c r="B162" t="s">
        <v>1459</v>
      </c>
      <c r="C162">
        <v>101</v>
      </c>
      <c r="D162">
        <v>1440.2</v>
      </c>
    </row>
    <row r="163" spans="1:4" x14ac:dyDescent="0.3">
      <c r="A163">
        <v>1332468748</v>
      </c>
      <c r="B163" t="s">
        <v>1462</v>
      </c>
      <c r="C163">
        <v>52</v>
      </c>
      <c r="D163">
        <v>43.08</v>
      </c>
    </row>
    <row r="164" spans="1:4" x14ac:dyDescent="0.3">
      <c r="A164">
        <v>1230457647</v>
      </c>
      <c r="B164" t="s">
        <v>1460</v>
      </c>
      <c r="C164">
        <v>59</v>
      </c>
      <c r="D164">
        <v>1621.43</v>
      </c>
    </row>
    <row r="165" spans="1:4" x14ac:dyDescent="0.3">
      <c r="A165">
        <v>1121722751</v>
      </c>
      <c r="B165" t="s">
        <v>1460</v>
      </c>
      <c r="C165">
        <v>53</v>
      </c>
      <c r="D165">
        <v>1362.16</v>
      </c>
    </row>
    <row r="166" spans="1:4" x14ac:dyDescent="0.3">
      <c r="A166">
        <v>5738657652</v>
      </c>
      <c r="B166" t="s">
        <v>1463</v>
      </c>
      <c r="C166">
        <v>129</v>
      </c>
      <c r="D166">
        <v>845.65</v>
      </c>
    </row>
    <row r="167" spans="1:4" x14ac:dyDescent="0.3">
      <c r="A167">
        <v>1811812419</v>
      </c>
      <c r="B167" t="s">
        <v>1461</v>
      </c>
      <c r="C167">
        <v>4</v>
      </c>
      <c r="D167">
        <v>1241.74</v>
      </c>
    </row>
    <row r="168" spans="1:4" x14ac:dyDescent="0.3">
      <c r="A168">
        <v>9734834831</v>
      </c>
      <c r="B168" t="s">
        <v>1459</v>
      </c>
      <c r="C168">
        <v>19</v>
      </c>
      <c r="D168">
        <v>422.31</v>
      </c>
    </row>
    <row r="169" spans="1:4" x14ac:dyDescent="0.3">
      <c r="A169">
        <v>7312618278</v>
      </c>
      <c r="B169" t="s">
        <v>1460</v>
      </c>
      <c r="C169">
        <v>129</v>
      </c>
      <c r="D169">
        <v>399.18</v>
      </c>
    </row>
    <row r="170" spans="1:4" x14ac:dyDescent="0.3">
      <c r="A170">
        <v>8190958613</v>
      </c>
      <c r="B170" t="s">
        <v>1464</v>
      </c>
      <c r="C170">
        <v>20</v>
      </c>
      <c r="D170">
        <v>1425.3</v>
      </c>
    </row>
    <row r="171" spans="1:4" x14ac:dyDescent="0.3">
      <c r="A171">
        <v>933534872</v>
      </c>
      <c r="B171" t="s">
        <v>1459</v>
      </c>
      <c r="C171">
        <v>140</v>
      </c>
      <c r="D171">
        <v>592.45000000000005</v>
      </c>
    </row>
    <row r="172" spans="1:4" x14ac:dyDescent="0.3">
      <c r="A172">
        <v>2778000974</v>
      </c>
      <c r="B172" t="s">
        <v>1461</v>
      </c>
      <c r="C172">
        <v>55</v>
      </c>
      <c r="D172">
        <v>1086.93</v>
      </c>
    </row>
    <row r="173" spans="1:4" x14ac:dyDescent="0.3">
      <c r="A173">
        <v>7323917868</v>
      </c>
      <c r="B173" t="s">
        <v>1460</v>
      </c>
      <c r="C173">
        <v>115</v>
      </c>
      <c r="D173">
        <v>645.17999999999995</v>
      </c>
    </row>
    <row r="174" spans="1:4" x14ac:dyDescent="0.3">
      <c r="A174">
        <v>9509005264</v>
      </c>
      <c r="B174" t="s">
        <v>1462</v>
      </c>
      <c r="C174">
        <v>98</v>
      </c>
      <c r="D174">
        <v>236.39</v>
      </c>
    </row>
    <row r="175" spans="1:4" x14ac:dyDescent="0.3">
      <c r="A175">
        <v>5902624836</v>
      </c>
      <c r="B175" t="s">
        <v>1461</v>
      </c>
      <c r="C175">
        <v>106</v>
      </c>
      <c r="D175">
        <v>43.53</v>
      </c>
    </row>
    <row r="176" spans="1:4" x14ac:dyDescent="0.3">
      <c r="A176">
        <v>5433755321</v>
      </c>
      <c r="B176" t="s">
        <v>1463</v>
      </c>
      <c r="C176">
        <v>37</v>
      </c>
      <c r="D176">
        <v>232.76</v>
      </c>
    </row>
    <row r="177" spans="1:4" x14ac:dyDescent="0.3">
      <c r="A177">
        <v>7515744729</v>
      </c>
      <c r="B177" t="s">
        <v>1459</v>
      </c>
      <c r="C177">
        <v>130</v>
      </c>
      <c r="D177">
        <v>87.09</v>
      </c>
    </row>
    <row r="178" spans="1:4" x14ac:dyDescent="0.3">
      <c r="A178">
        <v>2260876014</v>
      </c>
      <c r="B178" t="s">
        <v>1462</v>
      </c>
      <c r="C178">
        <v>73</v>
      </c>
      <c r="D178">
        <v>961.45</v>
      </c>
    </row>
    <row r="179" spans="1:4" x14ac:dyDescent="0.3">
      <c r="A179">
        <v>222251790</v>
      </c>
      <c r="B179" t="s">
        <v>1464</v>
      </c>
      <c r="C179">
        <v>88</v>
      </c>
      <c r="D179">
        <v>719.75</v>
      </c>
    </row>
    <row r="180" spans="1:4" x14ac:dyDescent="0.3">
      <c r="A180">
        <v>2535818396</v>
      </c>
      <c r="B180" t="s">
        <v>1459</v>
      </c>
      <c r="C180">
        <v>66</v>
      </c>
      <c r="D180">
        <v>735.11</v>
      </c>
    </row>
    <row r="181" spans="1:4" x14ac:dyDescent="0.3">
      <c r="A181">
        <v>6166418375</v>
      </c>
      <c r="B181" t="s">
        <v>1460</v>
      </c>
      <c r="C181">
        <v>82</v>
      </c>
      <c r="D181">
        <v>545.79</v>
      </c>
    </row>
    <row r="182" spans="1:4" x14ac:dyDescent="0.3">
      <c r="A182">
        <v>9551269884</v>
      </c>
      <c r="B182" t="s">
        <v>1459</v>
      </c>
      <c r="C182">
        <v>35</v>
      </c>
      <c r="D182">
        <v>155.19</v>
      </c>
    </row>
    <row r="183" spans="1:4" x14ac:dyDescent="0.3">
      <c r="A183">
        <v>1125048993</v>
      </c>
      <c r="B183" t="s">
        <v>1459</v>
      </c>
      <c r="C183">
        <v>106</v>
      </c>
      <c r="D183">
        <v>630.74</v>
      </c>
    </row>
    <row r="184" spans="1:4" x14ac:dyDescent="0.3">
      <c r="A184">
        <v>6272450669</v>
      </c>
      <c r="B184" t="s">
        <v>1460</v>
      </c>
      <c r="C184">
        <v>118</v>
      </c>
      <c r="D184">
        <v>1213.7</v>
      </c>
    </row>
    <row r="185" spans="1:4" x14ac:dyDescent="0.3">
      <c r="A185">
        <v>4753272525</v>
      </c>
      <c r="B185" t="s">
        <v>1459</v>
      </c>
      <c r="C185">
        <v>3</v>
      </c>
      <c r="D185">
        <v>511.37</v>
      </c>
    </row>
    <row r="186" spans="1:4" x14ac:dyDescent="0.3">
      <c r="A186">
        <v>6010980412</v>
      </c>
      <c r="B186" t="s">
        <v>1464</v>
      </c>
      <c r="C186">
        <v>60</v>
      </c>
      <c r="D186">
        <v>456.45</v>
      </c>
    </row>
    <row r="187" spans="1:4" x14ac:dyDescent="0.3">
      <c r="A187">
        <v>6056138409</v>
      </c>
      <c r="B187" t="s">
        <v>1463</v>
      </c>
      <c r="C187">
        <v>14</v>
      </c>
      <c r="D187">
        <v>1446.12</v>
      </c>
    </row>
    <row r="188" spans="1:4" x14ac:dyDescent="0.3">
      <c r="A188">
        <v>8041972794</v>
      </c>
      <c r="B188" t="s">
        <v>1463</v>
      </c>
      <c r="C188">
        <v>150</v>
      </c>
      <c r="D188">
        <v>660.39</v>
      </c>
    </row>
    <row r="189" spans="1:4" x14ac:dyDescent="0.3">
      <c r="A189">
        <v>3684579984</v>
      </c>
      <c r="B189" t="s">
        <v>1461</v>
      </c>
      <c r="C189">
        <v>82</v>
      </c>
      <c r="D189">
        <v>333.45</v>
      </c>
    </row>
    <row r="190" spans="1:4" x14ac:dyDescent="0.3">
      <c r="A190">
        <v>7040789841</v>
      </c>
      <c r="B190" t="s">
        <v>1464</v>
      </c>
      <c r="C190">
        <v>52</v>
      </c>
      <c r="D190">
        <v>37.46</v>
      </c>
    </row>
    <row r="191" spans="1:4" x14ac:dyDescent="0.3">
      <c r="A191">
        <v>2161924525</v>
      </c>
      <c r="B191" t="s">
        <v>1463</v>
      </c>
      <c r="C191">
        <v>21</v>
      </c>
      <c r="D191">
        <v>227.59</v>
      </c>
    </row>
    <row r="192" spans="1:4" x14ac:dyDescent="0.3">
      <c r="A192">
        <v>2224270798</v>
      </c>
      <c r="B192" t="s">
        <v>1459</v>
      </c>
      <c r="C192">
        <v>51</v>
      </c>
      <c r="D192">
        <v>947.08</v>
      </c>
    </row>
    <row r="193" spans="1:4" x14ac:dyDescent="0.3">
      <c r="A193">
        <v>8027477629</v>
      </c>
      <c r="B193" t="s">
        <v>1462</v>
      </c>
      <c r="C193">
        <v>92</v>
      </c>
      <c r="D193">
        <v>1364.79</v>
      </c>
    </row>
    <row r="194" spans="1:4" x14ac:dyDescent="0.3">
      <c r="A194">
        <v>2325557428</v>
      </c>
      <c r="B194" t="s">
        <v>1462</v>
      </c>
      <c r="C194">
        <v>84</v>
      </c>
      <c r="D194">
        <v>1288.42</v>
      </c>
    </row>
    <row r="195" spans="1:4" x14ac:dyDescent="0.3">
      <c r="A195">
        <v>5110049172</v>
      </c>
      <c r="B195" t="s">
        <v>1463</v>
      </c>
      <c r="C195">
        <v>64</v>
      </c>
      <c r="D195">
        <v>443.03</v>
      </c>
    </row>
    <row r="196" spans="1:4" x14ac:dyDescent="0.3">
      <c r="A196">
        <v>6194762647</v>
      </c>
      <c r="B196" t="s">
        <v>1461</v>
      </c>
      <c r="C196">
        <v>89</v>
      </c>
      <c r="D196">
        <v>1238.0899999999999</v>
      </c>
    </row>
    <row r="197" spans="1:4" x14ac:dyDescent="0.3">
      <c r="A197">
        <v>7579988011</v>
      </c>
      <c r="B197" t="s">
        <v>1462</v>
      </c>
      <c r="C197">
        <v>10</v>
      </c>
      <c r="D197">
        <v>1345.8</v>
      </c>
    </row>
    <row r="198" spans="1:4" x14ac:dyDescent="0.3">
      <c r="A198">
        <v>4981945990</v>
      </c>
      <c r="B198" t="s">
        <v>1463</v>
      </c>
      <c r="C198">
        <v>30</v>
      </c>
      <c r="D198">
        <v>1316.33</v>
      </c>
    </row>
    <row r="199" spans="1:4" x14ac:dyDescent="0.3">
      <c r="A199">
        <v>7399151373</v>
      </c>
      <c r="B199" t="s">
        <v>1459</v>
      </c>
      <c r="C199">
        <v>108</v>
      </c>
      <c r="D199">
        <v>219.11</v>
      </c>
    </row>
    <row r="200" spans="1:4" x14ac:dyDescent="0.3">
      <c r="A200">
        <v>3221092420</v>
      </c>
      <c r="B200" t="s">
        <v>1459</v>
      </c>
      <c r="C200">
        <v>133</v>
      </c>
      <c r="D200">
        <v>1348.85</v>
      </c>
    </row>
    <row r="201" spans="1:4" x14ac:dyDescent="0.3">
      <c r="A201">
        <v>3826801485</v>
      </c>
      <c r="B201" t="s">
        <v>1459</v>
      </c>
      <c r="C201">
        <v>107</v>
      </c>
      <c r="D201">
        <v>220.69</v>
      </c>
    </row>
    <row r="202" spans="1:4" x14ac:dyDescent="0.3">
      <c r="A202">
        <v>4754584133</v>
      </c>
      <c r="B202" t="s">
        <v>1460</v>
      </c>
      <c r="C202">
        <v>109</v>
      </c>
      <c r="D202">
        <v>658.04</v>
      </c>
    </row>
    <row r="203" spans="1:4" x14ac:dyDescent="0.3">
      <c r="A203">
        <v>4570105099</v>
      </c>
      <c r="B203" t="s">
        <v>1463</v>
      </c>
      <c r="C203">
        <v>142</v>
      </c>
      <c r="D203">
        <v>1383.42</v>
      </c>
    </row>
    <row r="204" spans="1:4" x14ac:dyDescent="0.3">
      <c r="A204">
        <v>1872349647</v>
      </c>
      <c r="B204" t="s">
        <v>1461</v>
      </c>
      <c r="C204">
        <v>34</v>
      </c>
      <c r="D204">
        <v>446.16</v>
      </c>
    </row>
    <row r="205" spans="1:4" x14ac:dyDescent="0.3">
      <c r="A205">
        <v>4560166514</v>
      </c>
      <c r="B205" t="s">
        <v>1462</v>
      </c>
      <c r="C205">
        <v>137</v>
      </c>
      <c r="D205">
        <v>1083.07</v>
      </c>
    </row>
    <row r="206" spans="1:4" x14ac:dyDescent="0.3">
      <c r="A206">
        <v>7277128179</v>
      </c>
      <c r="B206" t="s">
        <v>1460</v>
      </c>
      <c r="C206">
        <v>110</v>
      </c>
      <c r="D206">
        <v>511.59</v>
      </c>
    </row>
    <row r="207" spans="1:4" x14ac:dyDescent="0.3">
      <c r="A207">
        <v>1314197866</v>
      </c>
      <c r="B207" t="s">
        <v>1460</v>
      </c>
      <c r="C207">
        <v>113</v>
      </c>
      <c r="D207">
        <v>969.49</v>
      </c>
    </row>
    <row r="208" spans="1:4" x14ac:dyDescent="0.3">
      <c r="A208">
        <v>500097693</v>
      </c>
      <c r="B208" t="s">
        <v>1460</v>
      </c>
      <c r="C208">
        <v>64</v>
      </c>
      <c r="D208">
        <v>1234.97</v>
      </c>
    </row>
    <row r="209" spans="1:4" x14ac:dyDescent="0.3">
      <c r="A209">
        <v>1207323699</v>
      </c>
      <c r="B209" t="s">
        <v>1461</v>
      </c>
      <c r="C209">
        <v>46</v>
      </c>
      <c r="D209">
        <v>458.24</v>
      </c>
    </row>
    <row r="210" spans="1:4" x14ac:dyDescent="0.3">
      <c r="A210">
        <v>1137094062</v>
      </c>
      <c r="B210" t="s">
        <v>1463</v>
      </c>
      <c r="C210">
        <v>41</v>
      </c>
      <c r="D210">
        <v>209.79</v>
      </c>
    </row>
    <row r="211" spans="1:4" x14ac:dyDescent="0.3">
      <c r="A211">
        <v>5701954826</v>
      </c>
      <c r="B211" t="s">
        <v>1464</v>
      </c>
      <c r="C211">
        <v>10</v>
      </c>
      <c r="D211">
        <v>814.99</v>
      </c>
    </row>
    <row r="212" spans="1:4" x14ac:dyDescent="0.3">
      <c r="A212">
        <v>1706110874</v>
      </c>
      <c r="B212" t="s">
        <v>1460</v>
      </c>
      <c r="C212">
        <v>4</v>
      </c>
      <c r="D212">
        <v>989.45</v>
      </c>
    </row>
    <row r="213" spans="1:4" x14ac:dyDescent="0.3">
      <c r="A213">
        <v>6958357509</v>
      </c>
      <c r="B213" t="s">
        <v>1464</v>
      </c>
      <c r="C213">
        <v>90</v>
      </c>
      <c r="D213">
        <v>359.47</v>
      </c>
    </row>
    <row r="214" spans="1:4" x14ac:dyDescent="0.3">
      <c r="A214">
        <v>3079378825</v>
      </c>
      <c r="B214" t="s">
        <v>1459</v>
      </c>
      <c r="C214">
        <v>98</v>
      </c>
      <c r="D214">
        <v>1422.08</v>
      </c>
    </row>
    <row r="215" spans="1:4" x14ac:dyDescent="0.3">
      <c r="A215">
        <v>6051380289</v>
      </c>
      <c r="B215" t="s">
        <v>1461</v>
      </c>
      <c r="C215">
        <v>124</v>
      </c>
      <c r="D215">
        <v>553.11</v>
      </c>
    </row>
    <row r="216" spans="1:4" x14ac:dyDescent="0.3">
      <c r="A216">
        <v>1684235694</v>
      </c>
      <c r="B216" t="s">
        <v>1462</v>
      </c>
      <c r="C216">
        <v>134</v>
      </c>
      <c r="D216">
        <v>507.26</v>
      </c>
    </row>
    <row r="217" spans="1:4" x14ac:dyDescent="0.3">
      <c r="A217">
        <v>1355625420</v>
      </c>
      <c r="B217" t="s">
        <v>1459</v>
      </c>
      <c r="C217">
        <v>73</v>
      </c>
      <c r="D217">
        <v>773.12</v>
      </c>
    </row>
    <row r="218" spans="1:4" x14ac:dyDescent="0.3">
      <c r="A218">
        <v>9794449666</v>
      </c>
      <c r="B218" t="s">
        <v>1463</v>
      </c>
      <c r="C218">
        <v>26</v>
      </c>
      <c r="D218">
        <v>110.3</v>
      </c>
    </row>
    <row r="219" spans="1:4" x14ac:dyDescent="0.3">
      <c r="A219">
        <v>6869323530</v>
      </c>
      <c r="B219" t="s">
        <v>1461</v>
      </c>
      <c r="C219">
        <v>47</v>
      </c>
      <c r="D219">
        <v>1304.1600000000001</v>
      </c>
    </row>
    <row r="220" spans="1:4" x14ac:dyDescent="0.3">
      <c r="A220">
        <v>3162200478</v>
      </c>
      <c r="B220" t="s">
        <v>1461</v>
      </c>
      <c r="C220">
        <v>133</v>
      </c>
      <c r="D220">
        <v>147.58000000000001</v>
      </c>
    </row>
    <row r="221" spans="1:4" x14ac:dyDescent="0.3">
      <c r="A221">
        <v>6202227479</v>
      </c>
      <c r="B221" t="s">
        <v>1461</v>
      </c>
      <c r="C221">
        <v>105</v>
      </c>
      <c r="D221">
        <v>812.03</v>
      </c>
    </row>
    <row r="222" spans="1:4" x14ac:dyDescent="0.3">
      <c r="A222">
        <v>2797792798</v>
      </c>
      <c r="B222" t="s">
        <v>1464</v>
      </c>
      <c r="C222">
        <v>68</v>
      </c>
      <c r="D222">
        <v>1203.97</v>
      </c>
    </row>
    <row r="223" spans="1:4" x14ac:dyDescent="0.3">
      <c r="A223">
        <v>6160264439</v>
      </c>
      <c r="B223" t="s">
        <v>1459</v>
      </c>
      <c r="C223">
        <v>91</v>
      </c>
      <c r="D223">
        <v>436.69</v>
      </c>
    </row>
    <row r="224" spans="1:4" x14ac:dyDescent="0.3">
      <c r="A224">
        <v>8439999918</v>
      </c>
      <c r="B224" t="s">
        <v>1459</v>
      </c>
      <c r="C224">
        <v>125</v>
      </c>
      <c r="D224">
        <v>370.23</v>
      </c>
    </row>
    <row r="225" spans="1:4" x14ac:dyDescent="0.3">
      <c r="A225">
        <v>2522280198</v>
      </c>
      <c r="B225" t="s">
        <v>1461</v>
      </c>
      <c r="C225">
        <v>101</v>
      </c>
      <c r="D225">
        <v>1006.36</v>
      </c>
    </row>
    <row r="226" spans="1:4" x14ac:dyDescent="0.3">
      <c r="A226">
        <v>6813351345</v>
      </c>
      <c r="B226" t="s">
        <v>1460</v>
      </c>
      <c r="C226">
        <v>12</v>
      </c>
      <c r="D226">
        <v>817.95</v>
      </c>
    </row>
    <row r="227" spans="1:4" x14ac:dyDescent="0.3">
      <c r="A227">
        <v>9262124986</v>
      </c>
      <c r="B227" t="s">
        <v>1462</v>
      </c>
      <c r="C227">
        <v>109</v>
      </c>
      <c r="D227">
        <v>1545.88</v>
      </c>
    </row>
    <row r="228" spans="1:4" x14ac:dyDescent="0.3">
      <c r="A228">
        <v>5116259838</v>
      </c>
      <c r="B228" t="s">
        <v>1464</v>
      </c>
      <c r="C228">
        <v>107</v>
      </c>
      <c r="D228">
        <v>1060.5</v>
      </c>
    </row>
    <row r="229" spans="1:4" x14ac:dyDescent="0.3">
      <c r="A229">
        <v>3934509905</v>
      </c>
      <c r="B229" t="s">
        <v>1463</v>
      </c>
      <c r="C229">
        <v>7</v>
      </c>
      <c r="D229">
        <v>522.98</v>
      </c>
    </row>
    <row r="230" spans="1:4" x14ac:dyDescent="0.3">
      <c r="A230">
        <v>551316799</v>
      </c>
      <c r="B230" t="s">
        <v>1464</v>
      </c>
      <c r="C230">
        <v>85</v>
      </c>
      <c r="D230">
        <v>813.9</v>
      </c>
    </row>
    <row r="231" spans="1:4" x14ac:dyDescent="0.3">
      <c r="A231">
        <v>5764346283</v>
      </c>
      <c r="B231" t="s">
        <v>1462</v>
      </c>
      <c r="C231">
        <v>74</v>
      </c>
      <c r="D231">
        <v>962.49</v>
      </c>
    </row>
    <row r="232" spans="1:4" x14ac:dyDescent="0.3">
      <c r="A232">
        <v>9601274971</v>
      </c>
      <c r="B232" t="s">
        <v>1459</v>
      </c>
      <c r="C232">
        <v>136</v>
      </c>
      <c r="D232">
        <v>117.49</v>
      </c>
    </row>
    <row r="233" spans="1:4" x14ac:dyDescent="0.3">
      <c r="A233">
        <v>1306826586</v>
      </c>
      <c r="B233" t="s">
        <v>1459</v>
      </c>
      <c r="C233">
        <v>104</v>
      </c>
      <c r="D233">
        <v>1360.55</v>
      </c>
    </row>
    <row r="234" spans="1:4" x14ac:dyDescent="0.3">
      <c r="A234">
        <v>3481880565</v>
      </c>
      <c r="B234" t="s">
        <v>1460</v>
      </c>
      <c r="C234">
        <v>110</v>
      </c>
      <c r="D234">
        <v>1271.79</v>
      </c>
    </row>
    <row r="235" spans="1:4" x14ac:dyDescent="0.3">
      <c r="A235">
        <v>8961469160</v>
      </c>
      <c r="B235" t="s">
        <v>1463</v>
      </c>
      <c r="C235">
        <v>11</v>
      </c>
      <c r="D235">
        <v>1115.02</v>
      </c>
    </row>
    <row r="236" spans="1:4" x14ac:dyDescent="0.3">
      <c r="A236">
        <v>7785665293</v>
      </c>
      <c r="B236" t="s">
        <v>1462</v>
      </c>
      <c r="C236">
        <v>45</v>
      </c>
      <c r="D236">
        <v>1080.8800000000001</v>
      </c>
    </row>
    <row r="237" spans="1:4" x14ac:dyDescent="0.3">
      <c r="A237">
        <v>2146903581</v>
      </c>
      <c r="B237" t="s">
        <v>1464</v>
      </c>
      <c r="C237">
        <v>67</v>
      </c>
      <c r="D237">
        <v>329.54</v>
      </c>
    </row>
    <row r="238" spans="1:4" x14ac:dyDescent="0.3">
      <c r="A238">
        <v>575344652</v>
      </c>
      <c r="B238" t="s">
        <v>1462</v>
      </c>
      <c r="C238">
        <v>131</v>
      </c>
      <c r="D238">
        <v>105.67</v>
      </c>
    </row>
    <row r="239" spans="1:4" x14ac:dyDescent="0.3">
      <c r="A239">
        <v>7920047818</v>
      </c>
      <c r="B239" t="s">
        <v>1461</v>
      </c>
      <c r="C239">
        <v>150</v>
      </c>
      <c r="D239">
        <v>1337.64</v>
      </c>
    </row>
    <row r="240" spans="1:4" x14ac:dyDescent="0.3">
      <c r="A240">
        <v>6688405500</v>
      </c>
      <c r="B240" t="s">
        <v>1463</v>
      </c>
      <c r="C240">
        <v>145</v>
      </c>
      <c r="D240">
        <v>1450.59</v>
      </c>
    </row>
    <row r="241" spans="1:4" x14ac:dyDescent="0.3">
      <c r="A241">
        <v>9732181570</v>
      </c>
      <c r="B241" t="s">
        <v>1459</v>
      </c>
      <c r="C241">
        <v>70</v>
      </c>
      <c r="D241">
        <v>1293.4100000000001</v>
      </c>
    </row>
    <row r="242" spans="1:4" x14ac:dyDescent="0.3">
      <c r="A242">
        <v>877920782</v>
      </c>
      <c r="B242" t="s">
        <v>1462</v>
      </c>
      <c r="C242">
        <v>132</v>
      </c>
      <c r="D242">
        <v>91.28</v>
      </c>
    </row>
    <row r="243" spans="1:4" x14ac:dyDescent="0.3">
      <c r="A243">
        <v>9094871302</v>
      </c>
      <c r="B243" t="s">
        <v>1459</v>
      </c>
      <c r="C243">
        <v>66</v>
      </c>
      <c r="D243">
        <v>1353.87</v>
      </c>
    </row>
    <row r="244" spans="1:4" x14ac:dyDescent="0.3">
      <c r="A244">
        <v>205023505</v>
      </c>
      <c r="B244" t="s">
        <v>1464</v>
      </c>
      <c r="C244">
        <v>128</v>
      </c>
      <c r="D244">
        <v>63.75</v>
      </c>
    </row>
    <row r="245" spans="1:4" x14ac:dyDescent="0.3">
      <c r="A245">
        <v>17790301</v>
      </c>
      <c r="B245" t="s">
        <v>1462</v>
      </c>
      <c r="C245">
        <v>88</v>
      </c>
      <c r="D245">
        <v>407.51</v>
      </c>
    </row>
    <row r="246" spans="1:4" x14ac:dyDescent="0.3">
      <c r="A246">
        <v>5006798304</v>
      </c>
      <c r="B246" t="s">
        <v>1462</v>
      </c>
      <c r="C246">
        <v>115</v>
      </c>
      <c r="D246">
        <v>892.36</v>
      </c>
    </row>
    <row r="247" spans="1:4" x14ac:dyDescent="0.3">
      <c r="A247">
        <v>3479846123</v>
      </c>
      <c r="B247" t="s">
        <v>1460</v>
      </c>
      <c r="C247">
        <v>11</v>
      </c>
      <c r="D247">
        <v>427.95</v>
      </c>
    </row>
    <row r="248" spans="1:4" x14ac:dyDescent="0.3">
      <c r="A248">
        <v>6674668331</v>
      </c>
      <c r="B248" t="s">
        <v>1464</v>
      </c>
      <c r="C248">
        <v>37</v>
      </c>
      <c r="D248">
        <v>562.24</v>
      </c>
    </row>
    <row r="249" spans="1:4" x14ac:dyDescent="0.3">
      <c r="A249">
        <v>9397999172</v>
      </c>
      <c r="B249" t="s">
        <v>1464</v>
      </c>
      <c r="C249">
        <v>97</v>
      </c>
      <c r="D249">
        <v>699.1</v>
      </c>
    </row>
    <row r="250" spans="1:4" x14ac:dyDescent="0.3">
      <c r="A250">
        <v>8339194541</v>
      </c>
      <c r="B250" t="s">
        <v>1460</v>
      </c>
      <c r="C250">
        <v>116</v>
      </c>
      <c r="D250">
        <v>449.22</v>
      </c>
    </row>
    <row r="251" spans="1:4" x14ac:dyDescent="0.3">
      <c r="A251">
        <v>8790591792</v>
      </c>
      <c r="B251" t="s">
        <v>1460</v>
      </c>
      <c r="C251">
        <v>58</v>
      </c>
      <c r="D251">
        <v>1292.44</v>
      </c>
    </row>
    <row r="252" spans="1:4" x14ac:dyDescent="0.3">
      <c r="A252">
        <v>4190361967</v>
      </c>
      <c r="B252" t="s">
        <v>1459</v>
      </c>
      <c r="C252">
        <v>92</v>
      </c>
      <c r="D252">
        <v>1074.8699999999999</v>
      </c>
    </row>
    <row r="253" spans="1:4" x14ac:dyDescent="0.3">
      <c r="A253">
        <v>2283135243</v>
      </c>
      <c r="B253" t="s">
        <v>1461</v>
      </c>
      <c r="C253">
        <v>129</v>
      </c>
      <c r="D253">
        <v>1261.75</v>
      </c>
    </row>
    <row r="254" spans="1:4" x14ac:dyDescent="0.3">
      <c r="A254">
        <v>1773372617</v>
      </c>
      <c r="B254" t="s">
        <v>1464</v>
      </c>
      <c r="C254">
        <v>95</v>
      </c>
      <c r="D254">
        <v>722.51</v>
      </c>
    </row>
    <row r="255" spans="1:4" x14ac:dyDescent="0.3">
      <c r="A255">
        <v>3103787534</v>
      </c>
      <c r="B255" t="s">
        <v>1461</v>
      </c>
      <c r="C255">
        <v>22</v>
      </c>
      <c r="D255">
        <v>1091.4100000000001</v>
      </c>
    </row>
    <row r="256" spans="1:4" x14ac:dyDescent="0.3">
      <c r="A256">
        <v>5352647950</v>
      </c>
      <c r="B256" t="s">
        <v>1459</v>
      </c>
      <c r="C256">
        <v>8</v>
      </c>
      <c r="D256">
        <v>749.81</v>
      </c>
    </row>
    <row r="257" spans="1:4" x14ac:dyDescent="0.3">
      <c r="A257">
        <v>640096947</v>
      </c>
      <c r="B257" t="s">
        <v>1463</v>
      </c>
      <c r="C257">
        <v>129</v>
      </c>
      <c r="D257">
        <v>1442.82</v>
      </c>
    </row>
    <row r="258" spans="1:4" x14ac:dyDescent="0.3">
      <c r="A258">
        <v>5973245357</v>
      </c>
      <c r="B258" t="s">
        <v>1463</v>
      </c>
      <c r="C258">
        <v>77</v>
      </c>
      <c r="D258">
        <v>827.19</v>
      </c>
    </row>
    <row r="259" spans="1:4" x14ac:dyDescent="0.3">
      <c r="A259">
        <v>5292990974</v>
      </c>
      <c r="B259" t="s">
        <v>1461</v>
      </c>
      <c r="C259">
        <v>40</v>
      </c>
      <c r="D259">
        <v>1059.8399999999999</v>
      </c>
    </row>
    <row r="260" spans="1:4" x14ac:dyDescent="0.3">
      <c r="A260">
        <v>1597485299</v>
      </c>
      <c r="B260" t="s">
        <v>1461</v>
      </c>
      <c r="C260">
        <v>16</v>
      </c>
      <c r="D260">
        <v>101.18</v>
      </c>
    </row>
    <row r="261" spans="1:4" x14ac:dyDescent="0.3">
      <c r="A261">
        <v>4145171356</v>
      </c>
      <c r="B261" t="s">
        <v>1464</v>
      </c>
      <c r="C261">
        <v>83</v>
      </c>
      <c r="D261">
        <v>145.61000000000001</v>
      </c>
    </row>
    <row r="262" spans="1:4" x14ac:dyDescent="0.3">
      <c r="A262">
        <v>6673507215</v>
      </c>
      <c r="B262" t="s">
        <v>1460</v>
      </c>
      <c r="C262">
        <v>67</v>
      </c>
      <c r="D262">
        <v>1004.21</v>
      </c>
    </row>
    <row r="263" spans="1:4" x14ac:dyDescent="0.3">
      <c r="A263">
        <v>7881026671</v>
      </c>
      <c r="B263" t="s">
        <v>1463</v>
      </c>
      <c r="C263">
        <v>4</v>
      </c>
      <c r="D263">
        <v>175.07</v>
      </c>
    </row>
    <row r="264" spans="1:4" x14ac:dyDescent="0.3">
      <c r="A264">
        <v>5123509684</v>
      </c>
      <c r="B264" t="s">
        <v>1462</v>
      </c>
      <c r="C264">
        <v>84</v>
      </c>
      <c r="D264">
        <v>485.2</v>
      </c>
    </row>
    <row r="265" spans="1:4" x14ac:dyDescent="0.3">
      <c r="A265">
        <v>6279200070</v>
      </c>
      <c r="B265" t="s">
        <v>1464</v>
      </c>
      <c r="C265">
        <v>6</v>
      </c>
      <c r="D265">
        <v>944.8</v>
      </c>
    </row>
    <row r="266" spans="1:4" x14ac:dyDescent="0.3">
      <c r="A266">
        <v>7700211547</v>
      </c>
      <c r="B266" t="s">
        <v>1461</v>
      </c>
      <c r="C266">
        <v>102</v>
      </c>
      <c r="D266">
        <v>282.41000000000003</v>
      </c>
    </row>
    <row r="267" spans="1:4" x14ac:dyDescent="0.3">
      <c r="A267">
        <v>5447425741</v>
      </c>
      <c r="B267" t="s">
        <v>1462</v>
      </c>
      <c r="C267">
        <v>37</v>
      </c>
      <c r="D267">
        <v>1000.49</v>
      </c>
    </row>
    <row r="268" spans="1:4" x14ac:dyDescent="0.3">
      <c r="A268">
        <v>8129487016</v>
      </c>
      <c r="B268" t="s">
        <v>1463</v>
      </c>
      <c r="C268">
        <v>103</v>
      </c>
      <c r="D268">
        <v>1302.1600000000001</v>
      </c>
    </row>
    <row r="269" spans="1:4" x14ac:dyDescent="0.3">
      <c r="A269">
        <v>6314754983</v>
      </c>
      <c r="B269" t="s">
        <v>1464</v>
      </c>
      <c r="C269">
        <v>36</v>
      </c>
      <c r="D269">
        <v>219.19</v>
      </c>
    </row>
    <row r="270" spans="1:4" x14ac:dyDescent="0.3">
      <c r="A270">
        <v>2546738911</v>
      </c>
      <c r="B270" t="s">
        <v>1460</v>
      </c>
      <c r="C270">
        <v>129</v>
      </c>
      <c r="D270">
        <v>1172.02</v>
      </c>
    </row>
    <row r="271" spans="1:4" x14ac:dyDescent="0.3">
      <c r="A271">
        <v>6139316138</v>
      </c>
      <c r="B271" t="s">
        <v>1461</v>
      </c>
      <c r="C271">
        <v>146</v>
      </c>
      <c r="D271">
        <v>90.22</v>
      </c>
    </row>
    <row r="272" spans="1:4" x14ac:dyDescent="0.3">
      <c r="A272">
        <v>3580925772</v>
      </c>
      <c r="B272" t="s">
        <v>1462</v>
      </c>
      <c r="C272">
        <v>139</v>
      </c>
      <c r="D272">
        <v>1180.47</v>
      </c>
    </row>
    <row r="273" spans="1:4" x14ac:dyDescent="0.3">
      <c r="A273">
        <v>2004233859</v>
      </c>
      <c r="B273" t="s">
        <v>1464</v>
      </c>
      <c r="C273">
        <v>82</v>
      </c>
      <c r="D273">
        <v>41.95</v>
      </c>
    </row>
    <row r="274" spans="1:4" x14ac:dyDescent="0.3">
      <c r="A274">
        <v>5642975564</v>
      </c>
      <c r="B274" t="s">
        <v>1459</v>
      </c>
      <c r="C274">
        <v>9</v>
      </c>
      <c r="D274">
        <v>1202.6099999999999</v>
      </c>
    </row>
    <row r="275" spans="1:4" x14ac:dyDescent="0.3">
      <c r="A275">
        <v>9360677260</v>
      </c>
      <c r="B275" t="s">
        <v>1463</v>
      </c>
      <c r="C275">
        <v>123</v>
      </c>
      <c r="D275">
        <v>580.39</v>
      </c>
    </row>
    <row r="276" spans="1:4" x14ac:dyDescent="0.3">
      <c r="A276">
        <v>7893807330</v>
      </c>
      <c r="B276" t="s">
        <v>1464</v>
      </c>
      <c r="C276">
        <v>50</v>
      </c>
      <c r="D276">
        <v>1248.8800000000001</v>
      </c>
    </row>
    <row r="277" spans="1:4" x14ac:dyDescent="0.3">
      <c r="A277">
        <v>1587922180</v>
      </c>
      <c r="B277" t="s">
        <v>1463</v>
      </c>
      <c r="C277">
        <v>48</v>
      </c>
      <c r="D277">
        <v>328.6</v>
      </c>
    </row>
    <row r="278" spans="1:4" x14ac:dyDescent="0.3">
      <c r="A278">
        <v>4181008492</v>
      </c>
      <c r="B278" t="s">
        <v>1460</v>
      </c>
      <c r="C278">
        <v>104</v>
      </c>
      <c r="D278">
        <v>847.72</v>
      </c>
    </row>
    <row r="279" spans="1:4" x14ac:dyDescent="0.3">
      <c r="A279">
        <v>6477569899</v>
      </c>
      <c r="B279" t="s">
        <v>1460</v>
      </c>
      <c r="C279">
        <v>39</v>
      </c>
      <c r="D279">
        <v>1113.48</v>
      </c>
    </row>
    <row r="280" spans="1:4" x14ac:dyDescent="0.3">
      <c r="A280">
        <v>4945065313</v>
      </c>
      <c r="B280" t="s">
        <v>1460</v>
      </c>
      <c r="C280">
        <v>60</v>
      </c>
      <c r="D280">
        <v>531.26</v>
      </c>
    </row>
    <row r="281" spans="1:4" x14ac:dyDescent="0.3">
      <c r="A281">
        <v>4099348373</v>
      </c>
      <c r="B281" t="s">
        <v>1464</v>
      </c>
      <c r="C281">
        <v>80</v>
      </c>
      <c r="D281">
        <v>199.48</v>
      </c>
    </row>
    <row r="282" spans="1:4" x14ac:dyDescent="0.3">
      <c r="A282">
        <v>3557259952</v>
      </c>
      <c r="B282" t="s">
        <v>1463</v>
      </c>
      <c r="C282">
        <v>142</v>
      </c>
      <c r="D282">
        <v>976.89</v>
      </c>
    </row>
    <row r="283" spans="1:4" x14ac:dyDescent="0.3">
      <c r="A283">
        <v>7020894503</v>
      </c>
      <c r="B283" t="s">
        <v>1461</v>
      </c>
      <c r="C283">
        <v>86</v>
      </c>
      <c r="D283">
        <v>438.77</v>
      </c>
    </row>
    <row r="284" spans="1:4" x14ac:dyDescent="0.3">
      <c r="A284">
        <v>9409254874</v>
      </c>
      <c r="B284" t="s">
        <v>1463</v>
      </c>
      <c r="C284">
        <v>49</v>
      </c>
      <c r="D284">
        <v>689.48</v>
      </c>
    </row>
    <row r="285" spans="1:4" x14ac:dyDescent="0.3">
      <c r="A285">
        <v>8137266395</v>
      </c>
      <c r="B285" t="s">
        <v>1459</v>
      </c>
      <c r="C285">
        <v>31</v>
      </c>
      <c r="D285">
        <v>1328.92</v>
      </c>
    </row>
    <row r="286" spans="1:4" x14ac:dyDescent="0.3">
      <c r="A286">
        <v>42875472</v>
      </c>
      <c r="B286" t="s">
        <v>1460</v>
      </c>
      <c r="C286">
        <v>8</v>
      </c>
      <c r="D286">
        <v>1347.82</v>
      </c>
    </row>
    <row r="287" spans="1:4" x14ac:dyDescent="0.3">
      <c r="A287">
        <v>4589337261</v>
      </c>
      <c r="B287" t="s">
        <v>1459</v>
      </c>
      <c r="C287">
        <v>51</v>
      </c>
      <c r="D287">
        <v>1366.83</v>
      </c>
    </row>
    <row r="288" spans="1:4" x14ac:dyDescent="0.3">
      <c r="A288">
        <v>687094446</v>
      </c>
      <c r="B288" t="s">
        <v>1463</v>
      </c>
      <c r="C288">
        <v>119</v>
      </c>
      <c r="D288">
        <v>32.549999999999997</v>
      </c>
    </row>
    <row r="289" spans="1:4" x14ac:dyDescent="0.3">
      <c r="A289">
        <v>9708304664</v>
      </c>
      <c r="B289" t="s">
        <v>1461</v>
      </c>
      <c r="C289">
        <v>129</v>
      </c>
      <c r="D289">
        <v>1393.59</v>
      </c>
    </row>
    <row r="290" spans="1:4" x14ac:dyDescent="0.3">
      <c r="A290">
        <v>5496012966</v>
      </c>
      <c r="B290" t="s">
        <v>1464</v>
      </c>
      <c r="C290">
        <v>141</v>
      </c>
      <c r="D290">
        <v>643.36</v>
      </c>
    </row>
    <row r="291" spans="1:4" x14ac:dyDescent="0.3">
      <c r="A291">
        <v>8683764866</v>
      </c>
      <c r="B291" t="s">
        <v>1460</v>
      </c>
      <c r="C291">
        <v>94</v>
      </c>
      <c r="D291">
        <v>1047.05</v>
      </c>
    </row>
    <row r="292" spans="1:4" x14ac:dyDescent="0.3">
      <c r="A292">
        <v>509040333</v>
      </c>
      <c r="B292" t="s">
        <v>1460</v>
      </c>
      <c r="C292">
        <v>22</v>
      </c>
      <c r="D292">
        <v>364.09</v>
      </c>
    </row>
    <row r="293" spans="1:4" x14ac:dyDescent="0.3">
      <c r="A293">
        <v>1575754566</v>
      </c>
      <c r="B293" t="s">
        <v>1459</v>
      </c>
      <c r="C293">
        <v>70</v>
      </c>
      <c r="D293">
        <v>922.94</v>
      </c>
    </row>
    <row r="294" spans="1:4" x14ac:dyDescent="0.3">
      <c r="A294">
        <v>3747423566</v>
      </c>
      <c r="B294" t="s">
        <v>1459</v>
      </c>
      <c r="C294">
        <v>10</v>
      </c>
      <c r="D294">
        <v>695.6</v>
      </c>
    </row>
    <row r="295" spans="1:4" x14ac:dyDescent="0.3">
      <c r="A295">
        <v>9396377061</v>
      </c>
      <c r="B295" t="s">
        <v>1459</v>
      </c>
      <c r="C295">
        <v>117</v>
      </c>
      <c r="D295">
        <v>1336.45</v>
      </c>
    </row>
    <row r="296" spans="1:4" x14ac:dyDescent="0.3">
      <c r="A296">
        <v>9205518669</v>
      </c>
      <c r="B296" t="s">
        <v>1460</v>
      </c>
      <c r="C296">
        <v>43</v>
      </c>
      <c r="D296">
        <v>708.89</v>
      </c>
    </row>
    <row r="297" spans="1:4" x14ac:dyDescent="0.3">
      <c r="A297">
        <v>4579792436</v>
      </c>
      <c r="B297" t="s">
        <v>1460</v>
      </c>
      <c r="C297">
        <v>70</v>
      </c>
      <c r="D297">
        <v>600.28</v>
      </c>
    </row>
    <row r="298" spans="1:4" x14ac:dyDescent="0.3">
      <c r="A298">
        <v>3644403442</v>
      </c>
      <c r="B298" t="s">
        <v>1461</v>
      </c>
      <c r="C298">
        <v>34</v>
      </c>
      <c r="D298">
        <v>565.72</v>
      </c>
    </row>
    <row r="299" spans="1:4" x14ac:dyDescent="0.3">
      <c r="A299">
        <v>5939014165</v>
      </c>
      <c r="B299" t="s">
        <v>1462</v>
      </c>
      <c r="C299">
        <v>40</v>
      </c>
      <c r="D299">
        <v>1348.04</v>
      </c>
    </row>
    <row r="300" spans="1:4" x14ac:dyDescent="0.3">
      <c r="A300">
        <v>3087047567</v>
      </c>
      <c r="B300" t="s">
        <v>1464</v>
      </c>
      <c r="C300">
        <v>113</v>
      </c>
      <c r="D300">
        <v>535.91</v>
      </c>
    </row>
    <row r="301" spans="1:4" x14ac:dyDescent="0.3">
      <c r="A301">
        <v>9963501722</v>
      </c>
      <c r="B301" t="s">
        <v>1460</v>
      </c>
      <c r="C301">
        <v>19</v>
      </c>
      <c r="D301">
        <v>565.86</v>
      </c>
    </row>
    <row r="302" spans="1:4" x14ac:dyDescent="0.3">
      <c r="A302">
        <v>1817536202</v>
      </c>
      <c r="B302" t="s">
        <v>1464</v>
      </c>
      <c r="C302">
        <v>79</v>
      </c>
      <c r="D302">
        <v>1333.63</v>
      </c>
    </row>
    <row r="303" spans="1:4" x14ac:dyDescent="0.3">
      <c r="A303">
        <v>4011239590</v>
      </c>
      <c r="B303" t="s">
        <v>1464</v>
      </c>
      <c r="C303">
        <v>72</v>
      </c>
      <c r="D303">
        <v>613.55999999999995</v>
      </c>
    </row>
    <row r="304" spans="1:4" x14ac:dyDescent="0.3">
      <c r="A304">
        <v>3594548821</v>
      </c>
      <c r="B304" t="s">
        <v>1462</v>
      </c>
      <c r="C304">
        <v>20</v>
      </c>
      <c r="D304">
        <v>1509.46</v>
      </c>
    </row>
    <row r="305" spans="1:4" x14ac:dyDescent="0.3">
      <c r="A305">
        <v>2274148709</v>
      </c>
      <c r="B305" t="s">
        <v>1462</v>
      </c>
      <c r="C305">
        <v>23</v>
      </c>
      <c r="D305">
        <v>504.64</v>
      </c>
    </row>
    <row r="306" spans="1:4" x14ac:dyDescent="0.3">
      <c r="A306">
        <v>1824853219</v>
      </c>
      <c r="B306" t="s">
        <v>1463</v>
      </c>
      <c r="C306">
        <v>50</v>
      </c>
      <c r="D306">
        <v>303.56</v>
      </c>
    </row>
    <row r="307" spans="1:4" x14ac:dyDescent="0.3">
      <c r="A307">
        <v>2906629568</v>
      </c>
      <c r="B307" t="s">
        <v>1460</v>
      </c>
      <c r="C307">
        <v>10</v>
      </c>
      <c r="D307">
        <v>389.48</v>
      </c>
    </row>
    <row r="308" spans="1:4" x14ac:dyDescent="0.3">
      <c r="A308">
        <v>3288042369</v>
      </c>
      <c r="B308" t="s">
        <v>1460</v>
      </c>
      <c r="C308">
        <v>128</v>
      </c>
      <c r="D308">
        <v>1158.8699999999999</v>
      </c>
    </row>
    <row r="309" spans="1:4" x14ac:dyDescent="0.3">
      <c r="A309">
        <v>1764050914</v>
      </c>
      <c r="B309" t="s">
        <v>1464</v>
      </c>
      <c r="C309">
        <v>70</v>
      </c>
      <c r="D309">
        <v>1245.33</v>
      </c>
    </row>
    <row r="310" spans="1:4" x14ac:dyDescent="0.3">
      <c r="A310">
        <v>3672730589</v>
      </c>
      <c r="B310" t="s">
        <v>1459</v>
      </c>
      <c r="C310">
        <v>59</v>
      </c>
      <c r="D310">
        <v>1085.76</v>
      </c>
    </row>
    <row r="311" spans="1:4" x14ac:dyDescent="0.3">
      <c r="A311">
        <v>1232224701</v>
      </c>
      <c r="B311" t="s">
        <v>1463</v>
      </c>
      <c r="C311">
        <v>28</v>
      </c>
      <c r="D311">
        <v>368.31</v>
      </c>
    </row>
    <row r="312" spans="1:4" x14ac:dyDescent="0.3">
      <c r="A312">
        <v>1658080961</v>
      </c>
      <c r="B312" t="s">
        <v>1462</v>
      </c>
      <c r="C312">
        <v>84</v>
      </c>
      <c r="D312">
        <v>734.6</v>
      </c>
    </row>
    <row r="313" spans="1:4" x14ac:dyDescent="0.3">
      <c r="A313">
        <v>6131274114</v>
      </c>
      <c r="B313" t="s">
        <v>1463</v>
      </c>
      <c r="C313">
        <v>116</v>
      </c>
      <c r="D313">
        <v>147.16999999999999</v>
      </c>
    </row>
    <row r="314" spans="1:4" x14ac:dyDescent="0.3">
      <c r="A314">
        <v>6382149821</v>
      </c>
      <c r="B314" t="s">
        <v>1464</v>
      </c>
      <c r="C314">
        <v>71</v>
      </c>
      <c r="D314">
        <v>304.18</v>
      </c>
    </row>
    <row r="315" spans="1:4" x14ac:dyDescent="0.3">
      <c r="A315">
        <v>485612632</v>
      </c>
      <c r="B315" t="s">
        <v>1460</v>
      </c>
      <c r="C315">
        <v>93</v>
      </c>
      <c r="D315">
        <v>862.6</v>
      </c>
    </row>
    <row r="316" spans="1:4" x14ac:dyDescent="0.3">
      <c r="A316">
        <v>2337179131</v>
      </c>
      <c r="B316" t="s">
        <v>1462</v>
      </c>
      <c r="C316">
        <v>113</v>
      </c>
      <c r="D316">
        <v>1164.82</v>
      </c>
    </row>
    <row r="317" spans="1:4" x14ac:dyDescent="0.3">
      <c r="A317">
        <v>1946553215</v>
      </c>
      <c r="B317" t="s">
        <v>1463</v>
      </c>
      <c r="C317">
        <v>50</v>
      </c>
      <c r="D317">
        <v>65.94</v>
      </c>
    </row>
    <row r="318" spans="1:4" x14ac:dyDescent="0.3">
      <c r="A318">
        <v>5580773595</v>
      </c>
      <c r="B318" t="s">
        <v>1461</v>
      </c>
      <c r="C318">
        <v>7</v>
      </c>
      <c r="D318">
        <v>885.46</v>
      </c>
    </row>
    <row r="319" spans="1:4" x14ac:dyDescent="0.3">
      <c r="A319">
        <v>5747891460</v>
      </c>
      <c r="B319" t="s">
        <v>1463</v>
      </c>
      <c r="C319">
        <v>20</v>
      </c>
      <c r="D319">
        <v>255.03</v>
      </c>
    </row>
    <row r="320" spans="1:4" x14ac:dyDescent="0.3">
      <c r="A320">
        <v>8561944249</v>
      </c>
      <c r="B320" t="s">
        <v>1461</v>
      </c>
      <c r="C320">
        <v>149</v>
      </c>
      <c r="D320">
        <v>97.53</v>
      </c>
    </row>
    <row r="321" spans="1:4" x14ac:dyDescent="0.3">
      <c r="A321">
        <v>2367013950</v>
      </c>
      <c r="B321" t="s">
        <v>1462</v>
      </c>
      <c r="C321">
        <v>13</v>
      </c>
      <c r="D321">
        <v>29.48</v>
      </c>
    </row>
    <row r="322" spans="1:4" x14ac:dyDescent="0.3">
      <c r="A322">
        <v>2608735038</v>
      </c>
      <c r="B322" t="s">
        <v>1462</v>
      </c>
      <c r="C322">
        <v>25</v>
      </c>
      <c r="D322">
        <v>22.53</v>
      </c>
    </row>
    <row r="323" spans="1:4" x14ac:dyDescent="0.3">
      <c r="A323">
        <v>3133164489</v>
      </c>
      <c r="B323" t="s">
        <v>1463</v>
      </c>
      <c r="C323">
        <v>50</v>
      </c>
      <c r="D323">
        <v>189.03</v>
      </c>
    </row>
    <row r="324" spans="1:4" x14ac:dyDescent="0.3">
      <c r="A324">
        <v>1635915263</v>
      </c>
      <c r="B324" t="s">
        <v>1462</v>
      </c>
      <c r="C324">
        <v>35</v>
      </c>
      <c r="D324">
        <v>135.71</v>
      </c>
    </row>
    <row r="325" spans="1:4" x14ac:dyDescent="0.3">
      <c r="A325">
        <v>3167359627</v>
      </c>
      <c r="B325" t="s">
        <v>1463</v>
      </c>
      <c r="C325">
        <v>5</v>
      </c>
      <c r="D325">
        <v>1123.4100000000001</v>
      </c>
    </row>
    <row r="326" spans="1:4" x14ac:dyDescent="0.3">
      <c r="A326">
        <v>2269896735</v>
      </c>
      <c r="B326" t="s">
        <v>1461</v>
      </c>
      <c r="C326">
        <v>64</v>
      </c>
      <c r="D326">
        <v>991.08</v>
      </c>
    </row>
    <row r="327" spans="1:4" x14ac:dyDescent="0.3">
      <c r="A327">
        <v>8255303333</v>
      </c>
      <c r="B327" t="s">
        <v>1459</v>
      </c>
      <c r="C327">
        <v>82</v>
      </c>
      <c r="D327">
        <v>595.54999999999995</v>
      </c>
    </row>
    <row r="328" spans="1:4" x14ac:dyDescent="0.3">
      <c r="A328">
        <v>540440533</v>
      </c>
      <c r="B328" t="s">
        <v>1460</v>
      </c>
      <c r="C328">
        <v>117</v>
      </c>
      <c r="D328">
        <v>948.15</v>
      </c>
    </row>
    <row r="329" spans="1:4" x14ac:dyDescent="0.3">
      <c r="A329">
        <v>8522299500</v>
      </c>
      <c r="B329" t="s">
        <v>1460</v>
      </c>
      <c r="C329">
        <v>4</v>
      </c>
      <c r="D329">
        <v>1239.25</v>
      </c>
    </row>
    <row r="330" spans="1:4" x14ac:dyDescent="0.3">
      <c r="A330">
        <v>7284804485</v>
      </c>
      <c r="B330" t="s">
        <v>1464</v>
      </c>
      <c r="C330">
        <v>14</v>
      </c>
      <c r="D330">
        <v>1020.64</v>
      </c>
    </row>
    <row r="331" spans="1:4" x14ac:dyDescent="0.3">
      <c r="A331">
        <v>2178755369</v>
      </c>
      <c r="B331" t="s">
        <v>1459</v>
      </c>
      <c r="C331">
        <v>28</v>
      </c>
      <c r="D331">
        <v>760.85</v>
      </c>
    </row>
    <row r="332" spans="1:4" x14ac:dyDescent="0.3">
      <c r="A332">
        <v>7905120910</v>
      </c>
      <c r="B332" t="s">
        <v>1460</v>
      </c>
      <c r="C332">
        <v>20</v>
      </c>
      <c r="D332">
        <v>1278.7</v>
      </c>
    </row>
    <row r="333" spans="1:4" x14ac:dyDescent="0.3">
      <c r="A333">
        <v>866923166</v>
      </c>
      <c r="B333" t="s">
        <v>1461</v>
      </c>
      <c r="C333">
        <v>2</v>
      </c>
      <c r="D333">
        <v>1437.82</v>
      </c>
    </row>
    <row r="334" spans="1:4" x14ac:dyDescent="0.3">
      <c r="A334">
        <v>587113100</v>
      </c>
      <c r="B334" t="s">
        <v>1464</v>
      </c>
      <c r="C334">
        <v>136</v>
      </c>
      <c r="D334">
        <v>1153.32</v>
      </c>
    </row>
    <row r="335" spans="1:4" x14ac:dyDescent="0.3">
      <c r="A335">
        <v>6386413775</v>
      </c>
      <c r="B335" t="s">
        <v>1464</v>
      </c>
      <c r="C335">
        <v>56</v>
      </c>
      <c r="D335">
        <v>337.92</v>
      </c>
    </row>
    <row r="336" spans="1:4" x14ac:dyDescent="0.3">
      <c r="A336">
        <v>9924591154</v>
      </c>
      <c r="B336" t="s">
        <v>1459</v>
      </c>
      <c r="C336">
        <v>40</v>
      </c>
      <c r="D336">
        <v>1011.84</v>
      </c>
    </row>
    <row r="337" spans="1:4" x14ac:dyDescent="0.3">
      <c r="A337">
        <v>717344877</v>
      </c>
      <c r="B337" t="s">
        <v>1464</v>
      </c>
      <c r="C337">
        <v>96</v>
      </c>
      <c r="D337">
        <v>1209.27</v>
      </c>
    </row>
    <row r="338" spans="1:4" x14ac:dyDescent="0.3">
      <c r="A338">
        <v>4602017982</v>
      </c>
      <c r="B338" t="s">
        <v>1463</v>
      </c>
      <c r="C338">
        <v>2</v>
      </c>
      <c r="D338">
        <v>293.74</v>
      </c>
    </row>
    <row r="339" spans="1:4" x14ac:dyDescent="0.3">
      <c r="A339">
        <v>7753992079</v>
      </c>
      <c r="B339" t="s">
        <v>1464</v>
      </c>
      <c r="C339">
        <v>127</v>
      </c>
      <c r="D339">
        <v>1104.6600000000001</v>
      </c>
    </row>
    <row r="340" spans="1:4" x14ac:dyDescent="0.3">
      <c r="A340">
        <v>1722707727</v>
      </c>
      <c r="B340" t="s">
        <v>1464</v>
      </c>
      <c r="C340">
        <v>146</v>
      </c>
      <c r="D340">
        <v>476.09</v>
      </c>
    </row>
    <row r="341" spans="1:4" x14ac:dyDescent="0.3">
      <c r="A341">
        <v>7792078762</v>
      </c>
      <c r="B341" t="s">
        <v>1461</v>
      </c>
      <c r="C341">
        <v>92</v>
      </c>
      <c r="D341">
        <v>1031.1199999999999</v>
      </c>
    </row>
    <row r="342" spans="1:4" x14ac:dyDescent="0.3">
      <c r="A342">
        <v>5646870770</v>
      </c>
      <c r="B342" t="s">
        <v>1464</v>
      </c>
      <c r="C342">
        <v>10</v>
      </c>
      <c r="D342">
        <v>535.92999999999995</v>
      </c>
    </row>
    <row r="343" spans="1:4" x14ac:dyDescent="0.3">
      <c r="A343">
        <v>3544095</v>
      </c>
      <c r="B343" t="s">
        <v>1459</v>
      </c>
      <c r="C343">
        <v>103</v>
      </c>
      <c r="D343">
        <v>563.97</v>
      </c>
    </row>
    <row r="344" spans="1:4" x14ac:dyDescent="0.3">
      <c r="A344">
        <v>8088082890</v>
      </c>
      <c r="B344" t="s">
        <v>1463</v>
      </c>
      <c r="C344">
        <v>44</v>
      </c>
      <c r="D344">
        <v>854.05</v>
      </c>
    </row>
    <row r="345" spans="1:4" x14ac:dyDescent="0.3">
      <c r="A345">
        <v>197236728</v>
      </c>
      <c r="B345" t="s">
        <v>1463</v>
      </c>
      <c r="C345">
        <v>149</v>
      </c>
      <c r="D345">
        <v>555.05999999999995</v>
      </c>
    </row>
    <row r="346" spans="1:4" x14ac:dyDescent="0.3">
      <c r="A346">
        <v>1003910458</v>
      </c>
      <c r="B346" t="s">
        <v>1461</v>
      </c>
      <c r="C346">
        <v>140</v>
      </c>
      <c r="D346">
        <v>747.81</v>
      </c>
    </row>
    <row r="347" spans="1:4" x14ac:dyDescent="0.3">
      <c r="A347">
        <v>5749915912</v>
      </c>
      <c r="B347" t="s">
        <v>1463</v>
      </c>
      <c r="C347">
        <v>120</v>
      </c>
      <c r="D347">
        <v>645.62</v>
      </c>
    </row>
    <row r="348" spans="1:4" x14ac:dyDescent="0.3">
      <c r="A348">
        <v>5856284991</v>
      </c>
      <c r="B348" t="s">
        <v>1463</v>
      </c>
      <c r="C348">
        <v>63</v>
      </c>
      <c r="D348">
        <v>310.73</v>
      </c>
    </row>
    <row r="349" spans="1:4" x14ac:dyDescent="0.3">
      <c r="A349">
        <v>1890109763</v>
      </c>
      <c r="B349" t="s">
        <v>1460</v>
      </c>
      <c r="C349">
        <v>83</v>
      </c>
      <c r="D349">
        <v>888.26</v>
      </c>
    </row>
    <row r="350" spans="1:4" x14ac:dyDescent="0.3">
      <c r="A350">
        <v>7701146440</v>
      </c>
      <c r="B350" t="s">
        <v>1459</v>
      </c>
      <c r="C350">
        <v>13</v>
      </c>
      <c r="D350">
        <v>930.3</v>
      </c>
    </row>
    <row r="351" spans="1:4" x14ac:dyDescent="0.3">
      <c r="A351">
        <v>7683207941</v>
      </c>
      <c r="B351" t="s">
        <v>1462</v>
      </c>
      <c r="C351">
        <v>120</v>
      </c>
      <c r="D351">
        <v>617.82000000000005</v>
      </c>
    </row>
    <row r="352" spans="1:4" x14ac:dyDescent="0.3">
      <c r="A352">
        <v>3585856666</v>
      </c>
      <c r="B352" t="s">
        <v>1462</v>
      </c>
      <c r="C352">
        <v>50</v>
      </c>
      <c r="D352">
        <v>567.30999999999995</v>
      </c>
    </row>
    <row r="353" spans="1:4" x14ac:dyDescent="0.3">
      <c r="A353">
        <v>6537698890</v>
      </c>
      <c r="B353" t="s">
        <v>1461</v>
      </c>
      <c r="C353">
        <v>131</v>
      </c>
      <c r="D353">
        <v>75.930000000000007</v>
      </c>
    </row>
    <row r="354" spans="1:4" x14ac:dyDescent="0.3">
      <c r="A354">
        <v>7431358177</v>
      </c>
      <c r="B354" t="s">
        <v>1460</v>
      </c>
      <c r="C354">
        <v>145</v>
      </c>
      <c r="D354">
        <v>88.55</v>
      </c>
    </row>
    <row r="355" spans="1:4" x14ac:dyDescent="0.3">
      <c r="A355">
        <v>3202489318</v>
      </c>
      <c r="B355" t="s">
        <v>1459</v>
      </c>
      <c r="C355">
        <v>100</v>
      </c>
      <c r="D355">
        <v>920.44</v>
      </c>
    </row>
    <row r="356" spans="1:4" x14ac:dyDescent="0.3">
      <c r="A356">
        <v>849671323</v>
      </c>
      <c r="B356" t="s">
        <v>1459</v>
      </c>
      <c r="C356">
        <v>82</v>
      </c>
      <c r="D356">
        <v>149.02000000000001</v>
      </c>
    </row>
    <row r="357" spans="1:4" x14ac:dyDescent="0.3">
      <c r="A357">
        <v>2592071882</v>
      </c>
      <c r="B357" t="s">
        <v>1459</v>
      </c>
      <c r="C357">
        <v>70</v>
      </c>
      <c r="D357">
        <v>758.57</v>
      </c>
    </row>
    <row r="358" spans="1:4" x14ac:dyDescent="0.3">
      <c r="A358">
        <v>8156097737</v>
      </c>
      <c r="B358" t="s">
        <v>1463</v>
      </c>
      <c r="C358">
        <v>85</v>
      </c>
      <c r="D358">
        <v>841.91</v>
      </c>
    </row>
    <row r="359" spans="1:4" x14ac:dyDescent="0.3">
      <c r="A359">
        <v>2225396624</v>
      </c>
      <c r="B359" t="s">
        <v>1460</v>
      </c>
      <c r="C359">
        <v>97</v>
      </c>
      <c r="D359">
        <v>760.08</v>
      </c>
    </row>
    <row r="360" spans="1:4" x14ac:dyDescent="0.3">
      <c r="A360">
        <v>555265431</v>
      </c>
      <c r="B360" t="s">
        <v>1459</v>
      </c>
      <c r="C360">
        <v>57</v>
      </c>
      <c r="D360">
        <v>314.88</v>
      </c>
    </row>
    <row r="361" spans="1:4" x14ac:dyDescent="0.3">
      <c r="A361">
        <v>1979918003</v>
      </c>
      <c r="B361" t="s">
        <v>1462</v>
      </c>
      <c r="C361">
        <v>148</v>
      </c>
      <c r="D361">
        <v>621.65</v>
      </c>
    </row>
    <row r="362" spans="1:4" x14ac:dyDescent="0.3">
      <c r="A362">
        <v>2720259768</v>
      </c>
      <c r="B362" t="s">
        <v>1462</v>
      </c>
      <c r="C362">
        <v>48</v>
      </c>
      <c r="D362">
        <v>335.86</v>
      </c>
    </row>
    <row r="363" spans="1:4" x14ac:dyDescent="0.3">
      <c r="A363">
        <v>1351694830</v>
      </c>
      <c r="B363" t="s">
        <v>1460</v>
      </c>
      <c r="C363">
        <v>62</v>
      </c>
      <c r="D363">
        <v>1162.6099999999999</v>
      </c>
    </row>
    <row r="364" spans="1:4" x14ac:dyDescent="0.3">
      <c r="A364">
        <v>7416204542</v>
      </c>
      <c r="B364" t="s">
        <v>1459</v>
      </c>
      <c r="C364">
        <v>134</v>
      </c>
      <c r="D364">
        <v>935.44</v>
      </c>
    </row>
    <row r="365" spans="1:4" x14ac:dyDescent="0.3">
      <c r="A365">
        <v>6380157439</v>
      </c>
      <c r="B365" t="s">
        <v>1462</v>
      </c>
      <c r="C365">
        <v>22</v>
      </c>
      <c r="D365">
        <v>1430.67</v>
      </c>
    </row>
    <row r="366" spans="1:4" x14ac:dyDescent="0.3">
      <c r="A366">
        <v>5779273652</v>
      </c>
      <c r="B366" t="s">
        <v>1463</v>
      </c>
      <c r="C366">
        <v>4</v>
      </c>
      <c r="D366">
        <v>961.55</v>
      </c>
    </row>
    <row r="367" spans="1:4" x14ac:dyDescent="0.3">
      <c r="A367">
        <v>475066580</v>
      </c>
      <c r="B367" t="s">
        <v>1461</v>
      </c>
      <c r="C367">
        <v>50</v>
      </c>
      <c r="D367">
        <v>781.08</v>
      </c>
    </row>
    <row r="368" spans="1:4" x14ac:dyDescent="0.3">
      <c r="A368">
        <v>4199649243</v>
      </c>
      <c r="B368" t="s">
        <v>1459</v>
      </c>
      <c r="C368">
        <v>74</v>
      </c>
      <c r="D368">
        <v>761.26</v>
      </c>
    </row>
    <row r="369" spans="1:4" x14ac:dyDescent="0.3">
      <c r="A369">
        <v>8193395196</v>
      </c>
      <c r="B369" t="s">
        <v>1464</v>
      </c>
      <c r="C369">
        <v>38</v>
      </c>
      <c r="D369">
        <v>485.26</v>
      </c>
    </row>
    <row r="370" spans="1:4" x14ac:dyDescent="0.3">
      <c r="A370">
        <v>4231715769</v>
      </c>
      <c r="B370" t="s">
        <v>1460</v>
      </c>
      <c r="C370">
        <v>14</v>
      </c>
      <c r="D370">
        <v>691.19</v>
      </c>
    </row>
    <row r="371" spans="1:4" x14ac:dyDescent="0.3">
      <c r="A371">
        <v>2851599444</v>
      </c>
      <c r="B371" t="s">
        <v>1459</v>
      </c>
      <c r="C371">
        <v>79</v>
      </c>
      <c r="D371">
        <v>939.71</v>
      </c>
    </row>
    <row r="372" spans="1:4" x14ac:dyDescent="0.3">
      <c r="A372">
        <v>6690497483</v>
      </c>
      <c r="B372" t="s">
        <v>1461</v>
      </c>
      <c r="C372">
        <v>64</v>
      </c>
      <c r="D372">
        <v>741.15</v>
      </c>
    </row>
    <row r="373" spans="1:4" x14ac:dyDescent="0.3">
      <c r="A373">
        <v>3780238144</v>
      </c>
      <c r="B373" t="s">
        <v>1460</v>
      </c>
      <c r="C373">
        <v>39</v>
      </c>
      <c r="D373">
        <v>180.32</v>
      </c>
    </row>
    <row r="374" spans="1:4" x14ac:dyDescent="0.3">
      <c r="A374">
        <v>9200926166</v>
      </c>
      <c r="B374" t="s">
        <v>1461</v>
      </c>
      <c r="C374">
        <v>144</v>
      </c>
      <c r="D374">
        <v>474.31</v>
      </c>
    </row>
    <row r="375" spans="1:4" x14ac:dyDescent="0.3">
      <c r="A375">
        <v>9949448583</v>
      </c>
      <c r="B375" t="s">
        <v>1463</v>
      </c>
      <c r="C375">
        <v>133</v>
      </c>
      <c r="D375">
        <v>499.14</v>
      </c>
    </row>
    <row r="376" spans="1:4" x14ac:dyDescent="0.3">
      <c r="A376">
        <v>1671288958</v>
      </c>
      <c r="B376" t="s">
        <v>1462</v>
      </c>
      <c r="C376">
        <v>44</v>
      </c>
      <c r="D376">
        <v>1418.76</v>
      </c>
    </row>
    <row r="377" spans="1:4" x14ac:dyDescent="0.3">
      <c r="A377">
        <v>7957477622</v>
      </c>
      <c r="B377" t="s">
        <v>1459</v>
      </c>
      <c r="C377">
        <v>128</v>
      </c>
      <c r="D377">
        <v>315.89</v>
      </c>
    </row>
    <row r="378" spans="1:4" x14ac:dyDescent="0.3">
      <c r="A378">
        <v>4739705020</v>
      </c>
      <c r="B378" t="s">
        <v>1464</v>
      </c>
      <c r="C378">
        <v>91</v>
      </c>
      <c r="D378">
        <v>381.83</v>
      </c>
    </row>
    <row r="379" spans="1:4" x14ac:dyDescent="0.3">
      <c r="A379">
        <v>9116129562</v>
      </c>
      <c r="B379" t="s">
        <v>1461</v>
      </c>
      <c r="C379">
        <v>150</v>
      </c>
      <c r="D379">
        <v>1082.3699999999999</v>
      </c>
    </row>
    <row r="380" spans="1:4" x14ac:dyDescent="0.3">
      <c r="A380">
        <v>4421060949</v>
      </c>
      <c r="B380" t="s">
        <v>1459</v>
      </c>
      <c r="C380">
        <v>31</v>
      </c>
      <c r="D380">
        <v>489.72</v>
      </c>
    </row>
    <row r="381" spans="1:4" x14ac:dyDescent="0.3">
      <c r="A381">
        <v>7432243868</v>
      </c>
      <c r="B381" t="s">
        <v>1463</v>
      </c>
      <c r="C381">
        <v>36</v>
      </c>
      <c r="D381">
        <v>772.13</v>
      </c>
    </row>
    <row r="382" spans="1:4" x14ac:dyDescent="0.3">
      <c r="A382">
        <v>933884239</v>
      </c>
      <c r="B382" t="s">
        <v>1462</v>
      </c>
      <c r="C382">
        <v>76</v>
      </c>
      <c r="D382">
        <v>655.99</v>
      </c>
    </row>
    <row r="383" spans="1:4" x14ac:dyDescent="0.3">
      <c r="A383">
        <v>461302785</v>
      </c>
      <c r="B383" t="s">
        <v>1463</v>
      </c>
      <c r="C383">
        <v>24</v>
      </c>
      <c r="D383">
        <v>681.05</v>
      </c>
    </row>
    <row r="384" spans="1:4" x14ac:dyDescent="0.3">
      <c r="A384">
        <v>4648974903</v>
      </c>
      <c r="B384" t="s">
        <v>1463</v>
      </c>
      <c r="C384">
        <v>44</v>
      </c>
      <c r="D384">
        <v>922.28</v>
      </c>
    </row>
    <row r="385" spans="1:4" x14ac:dyDescent="0.3">
      <c r="A385">
        <v>5497959788</v>
      </c>
      <c r="B385" t="s">
        <v>1459</v>
      </c>
      <c r="C385">
        <v>104</v>
      </c>
      <c r="D385">
        <v>854.82</v>
      </c>
    </row>
    <row r="386" spans="1:4" x14ac:dyDescent="0.3">
      <c r="A386">
        <v>7695632206</v>
      </c>
      <c r="B386" t="s">
        <v>1463</v>
      </c>
      <c r="C386">
        <v>69</v>
      </c>
      <c r="D386">
        <v>260.41000000000003</v>
      </c>
    </row>
    <row r="387" spans="1:4" x14ac:dyDescent="0.3">
      <c r="A387">
        <v>4341071512</v>
      </c>
      <c r="B387" t="s">
        <v>1460</v>
      </c>
      <c r="C387">
        <v>95</v>
      </c>
      <c r="D387">
        <v>1416.11</v>
      </c>
    </row>
    <row r="388" spans="1:4" x14ac:dyDescent="0.3">
      <c r="A388">
        <v>9245064106</v>
      </c>
      <c r="B388" t="s">
        <v>1461</v>
      </c>
      <c r="C388">
        <v>118</v>
      </c>
      <c r="D388">
        <v>976.17</v>
      </c>
    </row>
    <row r="389" spans="1:4" x14ac:dyDescent="0.3">
      <c r="A389">
        <v>2872124943</v>
      </c>
      <c r="B389" t="s">
        <v>1461</v>
      </c>
      <c r="C389">
        <v>114</v>
      </c>
      <c r="D389">
        <v>689.31</v>
      </c>
    </row>
    <row r="390" spans="1:4" x14ac:dyDescent="0.3">
      <c r="A390">
        <v>4787946476</v>
      </c>
      <c r="B390" t="s">
        <v>1461</v>
      </c>
      <c r="C390">
        <v>99</v>
      </c>
      <c r="D390">
        <v>1183.8699999999999</v>
      </c>
    </row>
    <row r="391" spans="1:4" x14ac:dyDescent="0.3">
      <c r="A391">
        <v>4893431445</v>
      </c>
      <c r="B391" t="s">
        <v>1463</v>
      </c>
      <c r="C391">
        <v>34</v>
      </c>
      <c r="D391">
        <v>168.91</v>
      </c>
    </row>
    <row r="392" spans="1:4" x14ac:dyDescent="0.3">
      <c r="A392">
        <v>7874144454</v>
      </c>
      <c r="B392" t="s">
        <v>1462</v>
      </c>
      <c r="C392">
        <v>19</v>
      </c>
      <c r="D392">
        <v>357.28</v>
      </c>
    </row>
    <row r="393" spans="1:4" x14ac:dyDescent="0.3">
      <c r="A393">
        <v>2426415182</v>
      </c>
      <c r="B393" t="s">
        <v>1461</v>
      </c>
      <c r="C393">
        <v>144</v>
      </c>
      <c r="D393">
        <v>699.78</v>
      </c>
    </row>
    <row r="394" spans="1:4" x14ac:dyDescent="0.3">
      <c r="A394">
        <v>6992800095</v>
      </c>
      <c r="B394" t="s">
        <v>1462</v>
      </c>
      <c r="C394">
        <v>81</v>
      </c>
      <c r="D394">
        <v>1354.48</v>
      </c>
    </row>
    <row r="395" spans="1:4" x14ac:dyDescent="0.3">
      <c r="A395">
        <v>3580240431</v>
      </c>
      <c r="B395" t="s">
        <v>1459</v>
      </c>
      <c r="C395">
        <v>76</v>
      </c>
      <c r="D395">
        <v>836.12</v>
      </c>
    </row>
    <row r="396" spans="1:4" x14ac:dyDescent="0.3">
      <c r="A396">
        <v>1820130239</v>
      </c>
      <c r="B396" t="s">
        <v>1463</v>
      </c>
      <c r="C396">
        <v>15</v>
      </c>
      <c r="D396">
        <v>84.52</v>
      </c>
    </row>
    <row r="397" spans="1:4" x14ac:dyDescent="0.3">
      <c r="A397">
        <v>340437437</v>
      </c>
      <c r="B397" t="s">
        <v>1460</v>
      </c>
      <c r="C397">
        <v>83</v>
      </c>
      <c r="D397">
        <v>342.81</v>
      </c>
    </row>
    <row r="398" spans="1:4" x14ac:dyDescent="0.3">
      <c r="A398">
        <v>4924211009</v>
      </c>
      <c r="B398" t="s">
        <v>1461</v>
      </c>
      <c r="C398">
        <v>2</v>
      </c>
      <c r="D398">
        <v>1233.6300000000001</v>
      </c>
    </row>
    <row r="399" spans="1:4" x14ac:dyDescent="0.3">
      <c r="A399">
        <v>7462173318</v>
      </c>
      <c r="B399" t="s">
        <v>1463</v>
      </c>
      <c r="C399">
        <v>34</v>
      </c>
      <c r="D399">
        <v>604.63</v>
      </c>
    </row>
    <row r="400" spans="1:4" x14ac:dyDescent="0.3">
      <c r="A400">
        <v>102036056</v>
      </c>
      <c r="B400" t="s">
        <v>1462</v>
      </c>
      <c r="C400">
        <v>109</v>
      </c>
      <c r="D400">
        <v>1021.91</v>
      </c>
    </row>
    <row r="401" spans="1:4" x14ac:dyDescent="0.3">
      <c r="A401">
        <v>6656721382</v>
      </c>
      <c r="B401" t="s">
        <v>1459</v>
      </c>
      <c r="C401">
        <v>29</v>
      </c>
      <c r="D401">
        <v>1128.52</v>
      </c>
    </row>
    <row r="402" spans="1:4" x14ac:dyDescent="0.3">
      <c r="A402">
        <v>6543405887</v>
      </c>
      <c r="B402" t="s">
        <v>1460</v>
      </c>
      <c r="C402">
        <v>114</v>
      </c>
      <c r="D402">
        <v>1243.04</v>
      </c>
    </row>
    <row r="403" spans="1:4" x14ac:dyDescent="0.3">
      <c r="A403">
        <v>2253635869</v>
      </c>
      <c r="B403" t="s">
        <v>1464</v>
      </c>
      <c r="C403">
        <v>17</v>
      </c>
      <c r="D403">
        <v>1106.25</v>
      </c>
    </row>
    <row r="404" spans="1:4" x14ac:dyDescent="0.3">
      <c r="A404">
        <v>781690606</v>
      </c>
      <c r="B404" t="s">
        <v>1464</v>
      </c>
      <c r="C404">
        <v>82</v>
      </c>
      <c r="D404">
        <v>967.58</v>
      </c>
    </row>
    <row r="405" spans="1:4" x14ac:dyDescent="0.3">
      <c r="A405">
        <v>7587654730</v>
      </c>
      <c r="B405" t="s">
        <v>1461</v>
      </c>
      <c r="C405">
        <v>36</v>
      </c>
      <c r="D405">
        <v>1387.55</v>
      </c>
    </row>
    <row r="406" spans="1:4" x14ac:dyDescent="0.3">
      <c r="A406">
        <v>1690543983</v>
      </c>
      <c r="B406" t="s">
        <v>1464</v>
      </c>
      <c r="C406">
        <v>136</v>
      </c>
      <c r="D406">
        <v>1404.63</v>
      </c>
    </row>
    <row r="407" spans="1:4" x14ac:dyDescent="0.3">
      <c r="A407">
        <v>5932121307</v>
      </c>
      <c r="B407" t="s">
        <v>1461</v>
      </c>
      <c r="C407">
        <v>15</v>
      </c>
      <c r="D407">
        <v>217.99</v>
      </c>
    </row>
    <row r="408" spans="1:4" x14ac:dyDescent="0.3">
      <c r="A408">
        <v>9529470136</v>
      </c>
      <c r="B408" t="s">
        <v>1462</v>
      </c>
      <c r="C408">
        <v>20</v>
      </c>
      <c r="D408">
        <v>1142.8</v>
      </c>
    </row>
    <row r="409" spans="1:4" x14ac:dyDescent="0.3">
      <c r="A409">
        <v>4716746483</v>
      </c>
      <c r="B409" t="s">
        <v>1464</v>
      </c>
      <c r="C409">
        <v>104</v>
      </c>
      <c r="D409">
        <v>575.52</v>
      </c>
    </row>
    <row r="410" spans="1:4" x14ac:dyDescent="0.3">
      <c r="A410">
        <v>960105886</v>
      </c>
      <c r="B410" t="s">
        <v>1462</v>
      </c>
      <c r="C410">
        <v>90</v>
      </c>
      <c r="D410">
        <v>614.5</v>
      </c>
    </row>
    <row r="411" spans="1:4" x14ac:dyDescent="0.3">
      <c r="A411">
        <v>4125873671</v>
      </c>
      <c r="B411" t="s">
        <v>1462</v>
      </c>
      <c r="C411">
        <v>36</v>
      </c>
      <c r="D411">
        <v>1173.24</v>
      </c>
    </row>
    <row r="412" spans="1:4" x14ac:dyDescent="0.3">
      <c r="A412">
        <v>3528922699</v>
      </c>
      <c r="B412" t="s">
        <v>1459</v>
      </c>
      <c r="C412">
        <v>103</v>
      </c>
      <c r="D412">
        <v>966.77</v>
      </c>
    </row>
    <row r="413" spans="1:4" x14ac:dyDescent="0.3">
      <c r="A413">
        <v>6553697529</v>
      </c>
      <c r="B413" t="s">
        <v>1462</v>
      </c>
      <c r="C413">
        <v>75</v>
      </c>
      <c r="D413">
        <v>855.94</v>
      </c>
    </row>
    <row r="414" spans="1:4" x14ac:dyDescent="0.3">
      <c r="A414">
        <v>1982438220</v>
      </c>
      <c r="B414" t="s">
        <v>1463</v>
      </c>
      <c r="C414">
        <v>12</v>
      </c>
      <c r="D414">
        <v>797.14</v>
      </c>
    </row>
    <row r="415" spans="1:4" x14ac:dyDescent="0.3">
      <c r="A415">
        <v>2584455676</v>
      </c>
      <c r="B415" t="s">
        <v>1463</v>
      </c>
      <c r="C415">
        <v>116</v>
      </c>
      <c r="D415">
        <v>954.97</v>
      </c>
    </row>
    <row r="416" spans="1:4" x14ac:dyDescent="0.3">
      <c r="A416">
        <v>8456592542</v>
      </c>
      <c r="B416" t="s">
        <v>1460</v>
      </c>
      <c r="C416">
        <v>32</v>
      </c>
      <c r="D416">
        <v>769.62</v>
      </c>
    </row>
    <row r="417" spans="1:4" x14ac:dyDescent="0.3">
      <c r="A417">
        <v>8924767217</v>
      </c>
      <c r="B417" t="s">
        <v>1463</v>
      </c>
      <c r="C417">
        <v>65</v>
      </c>
      <c r="D417">
        <v>1104.7</v>
      </c>
    </row>
    <row r="418" spans="1:4" x14ac:dyDescent="0.3">
      <c r="A418">
        <v>3716399397</v>
      </c>
      <c r="B418" t="s">
        <v>1459</v>
      </c>
      <c r="C418">
        <v>110</v>
      </c>
      <c r="D418">
        <v>968.91</v>
      </c>
    </row>
    <row r="419" spans="1:4" x14ac:dyDescent="0.3">
      <c r="A419">
        <v>6794642765</v>
      </c>
      <c r="B419" t="s">
        <v>1459</v>
      </c>
      <c r="C419">
        <v>130</v>
      </c>
      <c r="D419">
        <v>1103.8699999999999</v>
      </c>
    </row>
    <row r="420" spans="1:4" x14ac:dyDescent="0.3">
      <c r="A420">
        <v>8809679194</v>
      </c>
      <c r="B420" t="s">
        <v>1460</v>
      </c>
      <c r="C420">
        <v>81</v>
      </c>
      <c r="D420">
        <v>1100.18</v>
      </c>
    </row>
    <row r="421" spans="1:4" x14ac:dyDescent="0.3">
      <c r="A421">
        <v>6720666943</v>
      </c>
      <c r="B421" t="s">
        <v>1464</v>
      </c>
      <c r="C421">
        <v>81</v>
      </c>
      <c r="D421">
        <v>1258.0899999999999</v>
      </c>
    </row>
    <row r="422" spans="1:4" x14ac:dyDescent="0.3">
      <c r="A422">
        <v>1416594638</v>
      </c>
      <c r="B422" t="s">
        <v>1464</v>
      </c>
      <c r="C422">
        <v>68</v>
      </c>
      <c r="D422">
        <v>954.38</v>
      </c>
    </row>
    <row r="423" spans="1:4" x14ac:dyDescent="0.3">
      <c r="A423">
        <v>6467791519</v>
      </c>
      <c r="B423" t="s">
        <v>1459</v>
      </c>
      <c r="C423">
        <v>130</v>
      </c>
      <c r="D423">
        <v>1128.1600000000001</v>
      </c>
    </row>
    <row r="424" spans="1:4" x14ac:dyDescent="0.3">
      <c r="A424">
        <v>9298533607</v>
      </c>
      <c r="B424" t="s">
        <v>1464</v>
      </c>
      <c r="C424">
        <v>43</v>
      </c>
      <c r="D424">
        <v>1433.22</v>
      </c>
    </row>
    <row r="425" spans="1:4" x14ac:dyDescent="0.3">
      <c r="A425">
        <v>6004042804</v>
      </c>
      <c r="B425" t="s">
        <v>1464</v>
      </c>
      <c r="C425">
        <v>139</v>
      </c>
      <c r="D425">
        <v>140.36000000000001</v>
      </c>
    </row>
    <row r="426" spans="1:4" x14ac:dyDescent="0.3">
      <c r="A426">
        <v>4215848352</v>
      </c>
      <c r="B426" t="s">
        <v>1460</v>
      </c>
      <c r="C426">
        <v>82</v>
      </c>
      <c r="D426">
        <v>72.790000000000006</v>
      </c>
    </row>
    <row r="427" spans="1:4" x14ac:dyDescent="0.3">
      <c r="A427">
        <v>8067620089</v>
      </c>
      <c r="B427" t="s">
        <v>1460</v>
      </c>
      <c r="C427">
        <v>98</v>
      </c>
      <c r="D427">
        <v>1271.58</v>
      </c>
    </row>
    <row r="428" spans="1:4" x14ac:dyDescent="0.3">
      <c r="A428">
        <v>7460624273</v>
      </c>
      <c r="B428" t="s">
        <v>1459</v>
      </c>
      <c r="C428">
        <v>125</v>
      </c>
      <c r="D428">
        <v>1206.27</v>
      </c>
    </row>
    <row r="429" spans="1:4" x14ac:dyDescent="0.3">
      <c r="A429">
        <v>5649979128</v>
      </c>
      <c r="B429" t="s">
        <v>1460</v>
      </c>
      <c r="C429">
        <v>115</v>
      </c>
      <c r="D429">
        <v>681.06</v>
      </c>
    </row>
    <row r="430" spans="1:4" x14ac:dyDescent="0.3">
      <c r="A430">
        <v>9001560306</v>
      </c>
      <c r="B430" t="s">
        <v>1462</v>
      </c>
      <c r="C430">
        <v>22</v>
      </c>
      <c r="D430">
        <v>536.24</v>
      </c>
    </row>
    <row r="431" spans="1:4" x14ac:dyDescent="0.3">
      <c r="A431">
        <v>6146347683</v>
      </c>
      <c r="B431" t="s">
        <v>1459</v>
      </c>
      <c r="C431">
        <v>108</v>
      </c>
      <c r="D431">
        <v>1110.01</v>
      </c>
    </row>
    <row r="432" spans="1:4" x14ac:dyDescent="0.3">
      <c r="A432">
        <v>7792184731</v>
      </c>
      <c r="B432" t="s">
        <v>1461</v>
      </c>
      <c r="C432">
        <v>135</v>
      </c>
      <c r="D432">
        <v>1023.31</v>
      </c>
    </row>
    <row r="433" spans="1:4" x14ac:dyDescent="0.3">
      <c r="A433">
        <v>3269395811</v>
      </c>
      <c r="B433" t="s">
        <v>1461</v>
      </c>
      <c r="C433">
        <v>46</v>
      </c>
      <c r="D433">
        <v>374.56</v>
      </c>
    </row>
    <row r="434" spans="1:4" x14ac:dyDescent="0.3">
      <c r="A434">
        <v>8048860114</v>
      </c>
      <c r="B434" t="s">
        <v>1460</v>
      </c>
      <c r="C434">
        <v>111</v>
      </c>
      <c r="D434">
        <v>787.52</v>
      </c>
    </row>
    <row r="435" spans="1:4" x14ac:dyDescent="0.3">
      <c r="A435">
        <v>6712795820</v>
      </c>
      <c r="B435" t="s">
        <v>1459</v>
      </c>
      <c r="C435">
        <v>131</v>
      </c>
      <c r="D435">
        <v>47.6</v>
      </c>
    </row>
    <row r="436" spans="1:4" x14ac:dyDescent="0.3">
      <c r="A436">
        <v>6853734508</v>
      </c>
      <c r="B436" t="s">
        <v>1462</v>
      </c>
      <c r="C436">
        <v>65</v>
      </c>
      <c r="D436">
        <v>329.93</v>
      </c>
    </row>
    <row r="437" spans="1:4" x14ac:dyDescent="0.3">
      <c r="A437">
        <v>2096381486</v>
      </c>
      <c r="B437" t="s">
        <v>1461</v>
      </c>
      <c r="C437">
        <v>85</v>
      </c>
      <c r="D437">
        <v>722.86</v>
      </c>
    </row>
    <row r="438" spans="1:4" x14ac:dyDescent="0.3">
      <c r="A438">
        <v>1563279562</v>
      </c>
      <c r="B438" t="s">
        <v>1462</v>
      </c>
      <c r="C438">
        <v>25</v>
      </c>
      <c r="D438">
        <v>1288.93</v>
      </c>
    </row>
    <row r="439" spans="1:4" x14ac:dyDescent="0.3">
      <c r="A439">
        <v>4623087146</v>
      </c>
      <c r="B439" t="s">
        <v>1459</v>
      </c>
      <c r="C439">
        <v>126</v>
      </c>
      <c r="D439">
        <v>1577.06</v>
      </c>
    </row>
    <row r="440" spans="1:4" x14ac:dyDescent="0.3">
      <c r="A440">
        <v>839892691</v>
      </c>
      <c r="B440" t="s">
        <v>1464</v>
      </c>
      <c r="C440">
        <v>119</v>
      </c>
      <c r="D440">
        <v>322.94</v>
      </c>
    </row>
    <row r="441" spans="1:4" x14ac:dyDescent="0.3">
      <c r="A441">
        <v>7387006085</v>
      </c>
      <c r="B441" t="s">
        <v>1463</v>
      </c>
      <c r="C441">
        <v>107</v>
      </c>
      <c r="D441">
        <v>786.33</v>
      </c>
    </row>
    <row r="442" spans="1:4" x14ac:dyDescent="0.3">
      <c r="A442">
        <v>9545324570</v>
      </c>
      <c r="B442" t="s">
        <v>1463</v>
      </c>
      <c r="C442">
        <v>49</v>
      </c>
      <c r="D442">
        <v>225.92</v>
      </c>
    </row>
    <row r="443" spans="1:4" x14ac:dyDescent="0.3">
      <c r="A443">
        <v>4972618225</v>
      </c>
      <c r="B443" t="s">
        <v>1461</v>
      </c>
      <c r="C443">
        <v>115</v>
      </c>
      <c r="D443">
        <v>1098.3499999999999</v>
      </c>
    </row>
    <row r="444" spans="1:4" x14ac:dyDescent="0.3">
      <c r="A444">
        <v>7519537473</v>
      </c>
      <c r="B444" t="s">
        <v>1459</v>
      </c>
      <c r="C444">
        <v>15</v>
      </c>
      <c r="D444">
        <v>676.43</v>
      </c>
    </row>
    <row r="445" spans="1:4" x14ac:dyDescent="0.3">
      <c r="A445">
        <v>6357788895</v>
      </c>
      <c r="B445" t="s">
        <v>1462</v>
      </c>
      <c r="C445">
        <v>68</v>
      </c>
      <c r="D445">
        <v>255.93</v>
      </c>
    </row>
    <row r="446" spans="1:4" x14ac:dyDescent="0.3">
      <c r="A446">
        <v>9330594067</v>
      </c>
      <c r="B446" t="s">
        <v>1461</v>
      </c>
      <c r="C446">
        <v>41</v>
      </c>
      <c r="D446">
        <v>959.71</v>
      </c>
    </row>
    <row r="447" spans="1:4" x14ac:dyDescent="0.3">
      <c r="A447">
        <v>5200198722</v>
      </c>
      <c r="B447" t="s">
        <v>1460</v>
      </c>
      <c r="C447">
        <v>61</v>
      </c>
      <c r="D447">
        <v>853.73</v>
      </c>
    </row>
    <row r="448" spans="1:4" x14ac:dyDescent="0.3">
      <c r="A448">
        <v>4173646323</v>
      </c>
      <c r="B448" t="s">
        <v>1464</v>
      </c>
      <c r="C448">
        <v>79</v>
      </c>
      <c r="D448">
        <v>334.82</v>
      </c>
    </row>
    <row r="449" spans="1:4" x14ac:dyDescent="0.3">
      <c r="A449">
        <v>4286241231</v>
      </c>
      <c r="B449" t="s">
        <v>1463</v>
      </c>
      <c r="C449">
        <v>46</v>
      </c>
      <c r="D449">
        <v>181.59</v>
      </c>
    </row>
    <row r="450" spans="1:4" x14ac:dyDescent="0.3">
      <c r="A450">
        <v>8871478137</v>
      </c>
      <c r="B450" t="s">
        <v>1459</v>
      </c>
      <c r="C450">
        <v>12</v>
      </c>
      <c r="D450">
        <v>508.89</v>
      </c>
    </row>
    <row r="451" spans="1:4" x14ac:dyDescent="0.3">
      <c r="A451">
        <v>5328649103</v>
      </c>
      <c r="B451" t="s">
        <v>1461</v>
      </c>
      <c r="C451">
        <v>135</v>
      </c>
      <c r="D451">
        <v>1436.24</v>
      </c>
    </row>
    <row r="452" spans="1:4" x14ac:dyDescent="0.3">
      <c r="A452">
        <v>6439149330</v>
      </c>
      <c r="B452" t="s">
        <v>1463</v>
      </c>
      <c r="C452">
        <v>103</v>
      </c>
      <c r="D452">
        <v>1271.92</v>
      </c>
    </row>
    <row r="453" spans="1:4" x14ac:dyDescent="0.3">
      <c r="A453">
        <v>9056636215</v>
      </c>
      <c r="B453" t="s">
        <v>1463</v>
      </c>
      <c r="C453">
        <v>98</v>
      </c>
      <c r="D453">
        <v>1529.06</v>
      </c>
    </row>
    <row r="454" spans="1:4" x14ac:dyDescent="0.3">
      <c r="A454">
        <v>3721189676</v>
      </c>
      <c r="B454" t="s">
        <v>1460</v>
      </c>
      <c r="C454">
        <v>23</v>
      </c>
      <c r="D454">
        <v>1017.81</v>
      </c>
    </row>
    <row r="455" spans="1:4" x14ac:dyDescent="0.3">
      <c r="A455">
        <v>4285439715</v>
      </c>
      <c r="B455" t="s">
        <v>1464</v>
      </c>
      <c r="C455">
        <v>92</v>
      </c>
      <c r="D455">
        <v>1335.62</v>
      </c>
    </row>
    <row r="456" spans="1:4" x14ac:dyDescent="0.3">
      <c r="A456">
        <v>1839167720</v>
      </c>
      <c r="B456" t="s">
        <v>1459</v>
      </c>
      <c r="C456">
        <v>70</v>
      </c>
      <c r="D456">
        <v>189.18</v>
      </c>
    </row>
    <row r="457" spans="1:4" x14ac:dyDescent="0.3">
      <c r="A457">
        <v>2223220208</v>
      </c>
      <c r="B457" t="s">
        <v>1460</v>
      </c>
      <c r="C457">
        <v>63</v>
      </c>
      <c r="D457">
        <v>1176.17</v>
      </c>
    </row>
    <row r="458" spans="1:4" x14ac:dyDescent="0.3">
      <c r="A458">
        <v>5553679056</v>
      </c>
      <c r="B458" t="s">
        <v>1462</v>
      </c>
      <c r="C458">
        <v>129</v>
      </c>
      <c r="D458">
        <v>1523.81</v>
      </c>
    </row>
    <row r="459" spans="1:4" x14ac:dyDescent="0.3">
      <c r="A459">
        <v>3356975329</v>
      </c>
      <c r="B459" t="s">
        <v>1459</v>
      </c>
      <c r="C459">
        <v>136</v>
      </c>
      <c r="D459">
        <v>1058.0999999999999</v>
      </c>
    </row>
    <row r="460" spans="1:4" x14ac:dyDescent="0.3">
      <c r="A460">
        <v>6800763953</v>
      </c>
      <c r="B460" t="s">
        <v>1460</v>
      </c>
      <c r="C460">
        <v>125</v>
      </c>
      <c r="D460">
        <v>1157.29</v>
      </c>
    </row>
    <row r="461" spans="1:4" x14ac:dyDescent="0.3">
      <c r="A461">
        <v>1611249475</v>
      </c>
      <c r="B461" t="s">
        <v>1461</v>
      </c>
      <c r="C461">
        <v>55</v>
      </c>
      <c r="D461">
        <v>419.72</v>
      </c>
    </row>
    <row r="462" spans="1:4" x14ac:dyDescent="0.3">
      <c r="A462">
        <v>6199071461</v>
      </c>
      <c r="B462" t="s">
        <v>1463</v>
      </c>
      <c r="C462">
        <v>127</v>
      </c>
      <c r="D462">
        <v>887.74</v>
      </c>
    </row>
    <row r="463" spans="1:4" x14ac:dyDescent="0.3">
      <c r="A463">
        <v>7840002314</v>
      </c>
      <c r="B463" t="s">
        <v>1459</v>
      </c>
      <c r="C463">
        <v>22</v>
      </c>
      <c r="D463">
        <v>427.24</v>
      </c>
    </row>
    <row r="464" spans="1:4" x14ac:dyDescent="0.3">
      <c r="A464">
        <v>4589167037</v>
      </c>
      <c r="B464" t="s">
        <v>1460</v>
      </c>
      <c r="C464">
        <v>137</v>
      </c>
      <c r="D464">
        <v>137.25</v>
      </c>
    </row>
    <row r="465" spans="1:4" x14ac:dyDescent="0.3">
      <c r="A465">
        <v>7460988523</v>
      </c>
      <c r="B465" t="s">
        <v>1464</v>
      </c>
      <c r="C465">
        <v>12</v>
      </c>
      <c r="D465">
        <v>64.010000000000005</v>
      </c>
    </row>
    <row r="466" spans="1:4" x14ac:dyDescent="0.3">
      <c r="A466">
        <v>5006831010</v>
      </c>
      <c r="B466" t="s">
        <v>1462</v>
      </c>
      <c r="C466">
        <v>43</v>
      </c>
      <c r="D466">
        <v>1467.77</v>
      </c>
    </row>
    <row r="467" spans="1:4" x14ac:dyDescent="0.3">
      <c r="A467">
        <v>9786714730</v>
      </c>
      <c r="B467" t="s">
        <v>1461</v>
      </c>
      <c r="C467">
        <v>149</v>
      </c>
      <c r="D467">
        <v>19.28</v>
      </c>
    </row>
    <row r="468" spans="1:4" x14ac:dyDescent="0.3">
      <c r="A468">
        <v>7216745654</v>
      </c>
      <c r="B468" t="s">
        <v>1462</v>
      </c>
      <c r="C468">
        <v>29</v>
      </c>
      <c r="D468">
        <v>595.54999999999995</v>
      </c>
    </row>
    <row r="469" spans="1:4" x14ac:dyDescent="0.3">
      <c r="A469">
        <v>3470618340</v>
      </c>
      <c r="B469" t="s">
        <v>1464</v>
      </c>
      <c r="C469">
        <v>25</v>
      </c>
      <c r="D469">
        <v>1330.04</v>
      </c>
    </row>
    <row r="470" spans="1:4" x14ac:dyDescent="0.3">
      <c r="A470">
        <v>590968106</v>
      </c>
      <c r="B470" t="s">
        <v>1459</v>
      </c>
      <c r="C470">
        <v>85</v>
      </c>
      <c r="D470">
        <v>210.76</v>
      </c>
    </row>
    <row r="471" spans="1:4" x14ac:dyDescent="0.3">
      <c r="A471">
        <v>6222189879</v>
      </c>
      <c r="B471" t="s">
        <v>1461</v>
      </c>
      <c r="C471">
        <v>130</v>
      </c>
      <c r="D471">
        <v>813.63</v>
      </c>
    </row>
    <row r="472" spans="1:4" x14ac:dyDescent="0.3">
      <c r="A472">
        <v>7790338669</v>
      </c>
      <c r="B472" t="s">
        <v>1461</v>
      </c>
      <c r="C472">
        <v>50</v>
      </c>
      <c r="D472">
        <v>740.39</v>
      </c>
    </row>
    <row r="473" spans="1:4" x14ac:dyDescent="0.3">
      <c r="A473">
        <v>3366602489</v>
      </c>
      <c r="B473" t="s">
        <v>1460</v>
      </c>
      <c r="C473">
        <v>128</v>
      </c>
      <c r="D473">
        <v>1488.04</v>
      </c>
    </row>
    <row r="474" spans="1:4" x14ac:dyDescent="0.3">
      <c r="A474">
        <v>2321184410</v>
      </c>
      <c r="B474" t="s">
        <v>1459</v>
      </c>
      <c r="C474">
        <v>97</v>
      </c>
      <c r="D474">
        <v>1325.63</v>
      </c>
    </row>
    <row r="475" spans="1:4" x14ac:dyDescent="0.3">
      <c r="A475">
        <v>4984420209</v>
      </c>
      <c r="B475" t="s">
        <v>1460</v>
      </c>
      <c r="C475">
        <v>56</v>
      </c>
      <c r="D475">
        <v>543.97</v>
      </c>
    </row>
    <row r="476" spans="1:4" x14ac:dyDescent="0.3">
      <c r="A476">
        <v>6270754866</v>
      </c>
      <c r="B476" t="s">
        <v>1460</v>
      </c>
      <c r="C476">
        <v>93</v>
      </c>
      <c r="D476">
        <v>660.17</v>
      </c>
    </row>
    <row r="477" spans="1:4" x14ac:dyDescent="0.3">
      <c r="A477">
        <v>4066219203</v>
      </c>
      <c r="B477" t="s">
        <v>1462</v>
      </c>
      <c r="C477">
        <v>77</v>
      </c>
      <c r="D477">
        <v>716.04</v>
      </c>
    </row>
    <row r="478" spans="1:4" x14ac:dyDescent="0.3">
      <c r="A478">
        <v>2584771625</v>
      </c>
      <c r="B478" t="s">
        <v>1459</v>
      </c>
      <c r="C478">
        <v>102</v>
      </c>
      <c r="D478">
        <v>325.57</v>
      </c>
    </row>
    <row r="479" spans="1:4" x14ac:dyDescent="0.3">
      <c r="A479">
        <v>5675362164</v>
      </c>
      <c r="B479" t="s">
        <v>1463</v>
      </c>
      <c r="C479">
        <v>41</v>
      </c>
      <c r="D479">
        <v>1160.7</v>
      </c>
    </row>
    <row r="480" spans="1:4" x14ac:dyDescent="0.3">
      <c r="A480">
        <v>2660017859</v>
      </c>
      <c r="B480" t="s">
        <v>1461</v>
      </c>
      <c r="C480">
        <v>48</v>
      </c>
      <c r="D480">
        <v>1041.8499999999999</v>
      </c>
    </row>
    <row r="481" spans="1:4" x14ac:dyDescent="0.3">
      <c r="A481">
        <v>7508043595</v>
      </c>
      <c r="B481" t="s">
        <v>1463</v>
      </c>
      <c r="C481">
        <v>32</v>
      </c>
      <c r="D481">
        <v>495.39</v>
      </c>
    </row>
    <row r="482" spans="1:4" x14ac:dyDescent="0.3">
      <c r="A482">
        <v>1881334311</v>
      </c>
      <c r="B482" t="s">
        <v>1461</v>
      </c>
      <c r="C482">
        <v>58</v>
      </c>
      <c r="D482">
        <v>1329.78</v>
      </c>
    </row>
    <row r="483" spans="1:4" x14ac:dyDescent="0.3">
      <c r="A483">
        <v>3197988632</v>
      </c>
      <c r="B483" t="s">
        <v>1460</v>
      </c>
      <c r="C483">
        <v>99</v>
      </c>
      <c r="D483">
        <v>1527.14</v>
      </c>
    </row>
    <row r="484" spans="1:4" x14ac:dyDescent="0.3">
      <c r="A484">
        <v>3605365704</v>
      </c>
      <c r="B484" t="s">
        <v>1462</v>
      </c>
      <c r="C484">
        <v>78</v>
      </c>
      <c r="D484">
        <v>754.74</v>
      </c>
    </row>
    <row r="485" spans="1:4" x14ac:dyDescent="0.3">
      <c r="A485">
        <v>452386915</v>
      </c>
      <c r="B485" t="s">
        <v>1460</v>
      </c>
      <c r="C485">
        <v>145</v>
      </c>
      <c r="D485">
        <v>438.22</v>
      </c>
    </row>
    <row r="486" spans="1:4" x14ac:dyDescent="0.3">
      <c r="A486">
        <v>1072883029</v>
      </c>
      <c r="B486" t="s">
        <v>1462</v>
      </c>
      <c r="C486">
        <v>32</v>
      </c>
      <c r="D486">
        <v>77.52</v>
      </c>
    </row>
    <row r="487" spans="1:4" x14ac:dyDescent="0.3">
      <c r="A487">
        <v>6597170649</v>
      </c>
      <c r="B487" t="s">
        <v>1461</v>
      </c>
      <c r="C487">
        <v>148</v>
      </c>
      <c r="D487">
        <v>96.1</v>
      </c>
    </row>
    <row r="488" spans="1:4" x14ac:dyDescent="0.3">
      <c r="A488">
        <v>1305307745</v>
      </c>
      <c r="B488" t="s">
        <v>1461</v>
      </c>
      <c r="C488">
        <v>143</v>
      </c>
      <c r="D488">
        <v>876.88</v>
      </c>
    </row>
    <row r="489" spans="1:4" x14ac:dyDescent="0.3">
      <c r="A489">
        <v>1413614333</v>
      </c>
      <c r="B489" t="s">
        <v>1459</v>
      </c>
      <c r="C489">
        <v>99</v>
      </c>
      <c r="D489">
        <v>600.13</v>
      </c>
    </row>
    <row r="490" spans="1:4" x14ac:dyDescent="0.3">
      <c r="A490">
        <v>7299489658</v>
      </c>
      <c r="B490" t="s">
        <v>1462</v>
      </c>
      <c r="C490">
        <v>85</v>
      </c>
      <c r="D490">
        <v>830.88</v>
      </c>
    </row>
    <row r="491" spans="1:4" x14ac:dyDescent="0.3">
      <c r="A491">
        <v>3716823009</v>
      </c>
      <c r="B491" t="s">
        <v>1460</v>
      </c>
      <c r="C491">
        <v>26</v>
      </c>
      <c r="D491">
        <v>987.88</v>
      </c>
    </row>
    <row r="492" spans="1:4" x14ac:dyDescent="0.3">
      <c r="A492">
        <v>416361014</v>
      </c>
      <c r="B492" t="s">
        <v>1460</v>
      </c>
      <c r="C492">
        <v>115</v>
      </c>
      <c r="D492">
        <v>1249.94</v>
      </c>
    </row>
    <row r="493" spans="1:4" x14ac:dyDescent="0.3">
      <c r="A493">
        <v>2140080316</v>
      </c>
      <c r="B493" t="s">
        <v>1460</v>
      </c>
      <c r="C493">
        <v>97</v>
      </c>
      <c r="D493">
        <v>142.97</v>
      </c>
    </row>
    <row r="494" spans="1:4" x14ac:dyDescent="0.3">
      <c r="A494">
        <v>5316587460</v>
      </c>
      <c r="B494" t="s">
        <v>1459</v>
      </c>
      <c r="C494">
        <v>89</v>
      </c>
      <c r="D494">
        <v>84.64</v>
      </c>
    </row>
    <row r="495" spans="1:4" x14ac:dyDescent="0.3">
      <c r="A495">
        <v>5029909852</v>
      </c>
      <c r="B495" t="s">
        <v>1459</v>
      </c>
      <c r="C495">
        <v>36</v>
      </c>
      <c r="D495">
        <v>1206.51</v>
      </c>
    </row>
    <row r="496" spans="1:4" x14ac:dyDescent="0.3">
      <c r="A496">
        <v>6455883061</v>
      </c>
      <c r="B496" t="s">
        <v>1462</v>
      </c>
      <c r="C496">
        <v>74</v>
      </c>
      <c r="D496">
        <v>1315.6</v>
      </c>
    </row>
    <row r="497" spans="1:4" x14ac:dyDescent="0.3">
      <c r="A497">
        <v>4945959215</v>
      </c>
      <c r="B497" t="s">
        <v>1463</v>
      </c>
      <c r="C497">
        <v>112</v>
      </c>
      <c r="D497">
        <v>1591.22</v>
      </c>
    </row>
    <row r="498" spans="1:4" x14ac:dyDescent="0.3">
      <c r="A498">
        <v>9759390095</v>
      </c>
      <c r="B498" t="s">
        <v>1463</v>
      </c>
      <c r="C498">
        <v>30</v>
      </c>
      <c r="D498">
        <v>900.41</v>
      </c>
    </row>
    <row r="499" spans="1:4" x14ac:dyDescent="0.3">
      <c r="A499">
        <v>9391386458</v>
      </c>
      <c r="B499" t="s">
        <v>1464</v>
      </c>
      <c r="C499">
        <v>8</v>
      </c>
      <c r="D499">
        <v>598.80999999999995</v>
      </c>
    </row>
    <row r="500" spans="1:4" x14ac:dyDescent="0.3">
      <c r="A500">
        <v>9099097200</v>
      </c>
      <c r="B500" t="s">
        <v>1462</v>
      </c>
      <c r="C500">
        <v>37</v>
      </c>
      <c r="D500">
        <v>781.79</v>
      </c>
    </row>
    <row r="501" spans="1:4" x14ac:dyDescent="0.3">
      <c r="A501">
        <v>2767915958</v>
      </c>
      <c r="B501" t="s">
        <v>1461</v>
      </c>
      <c r="C501">
        <v>63</v>
      </c>
      <c r="D501">
        <v>890.66</v>
      </c>
    </row>
    <row r="502" spans="1:4" x14ac:dyDescent="0.3">
      <c r="A502">
        <v>866898486</v>
      </c>
      <c r="B502" t="s">
        <v>1462</v>
      </c>
      <c r="C502">
        <v>150</v>
      </c>
      <c r="D502">
        <v>146.16999999999999</v>
      </c>
    </row>
    <row r="503" spans="1:4" x14ac:dyDescent="0.3">
      <c r="A503">
        <v>3180817363</v>
      </c>
      <c r="B503" t="s">
        <v>1460</v>
      </c>
      <c r="C503">
        <v>49</v>
      </c>
      <c r="D503">
        <v>1033.95</v>
      </c>
    </row>
    <row r="504" spans="1:4" x14ac:dyDescent="0.3">
      <c r="A504">
        <v>2976429884</v>
      </c>
      <c r="B504" t="s">
        <v>1461</v>
      </c>
      <c r="C504">
        <v>83</v>
      </c>
      <c r="D504">
        <v>503.95</v>
      </c>
    </row>
    <row r="505" spans="1:4" x14ac:dyDescent="0.3">
      <c r="A505">
        <v>8394825960</v>
      </c>
      <c r="B505" t="s">
        <v>1464</v>
      </c>
      <c r="C505">
        <v>87</v>
      </c>
      <c r="D505">
        <v>326.39999999999998</v>
      </c>
    </row>
    <row r="506" spans="1:4" x14ac:dyDescent="0.3">
      <c r="A506">
        <v>331795578</v>
      </c>
      <c r="B506" t="s">
        <v>1460</v>
      </c>
      <c r="C506">
        <v>126</v>
      </c>
      <c r="D506">
        <v>75.16</v>
      </c>
    </row>
    <row r="507" spans="1:4" x14ac:dyDescent="0.3">
      <c r="A507">
        <v>591634070</v>
      </c>
      <c r="B507" t="s">
        <v>1464</v>
      </c>
      <c r="C507">
        <v>11</v>
      </c>
      <c r="D507">
        <v>1151.8499999999999</v>
      </c>
    </row>
    <row r="508" spans="1:4" x14ac:dyDescent="0.3">
      <c r="A508">
        <v>1870490572</v>
      </c>
      <c r="B508" t="s">
        <v>1463</v>
      </c>
      <c r="C508">
        <v>130</v>
      </c>
      <c r="D508">
        <v>860.33</v>
      </c>
    </row>
    <row r="509" spans="1:4" x14ac:dyDescent="0.3">
      <c r="A509">
        <v>9438683995</v>
      </c>
      <c r="B509" t="s">
        <v>1461</v>
      </c>
      <c r="C509">
        <v>74</v>
      </c>
      <c r="D509">
        <v>156.68</v>
      </c>
    </row>
    <row r="510" spans="1:4" x14ac:dyDescent="0.3">
      <c r="A510">
        <v>6953775350</v>
      </c>
      <c r="B510" t="s">
        <v>1464</v>
      </c>
      <c r="C510">
        <v>16</v>
      </c>
      <c r="D510">
        <v>757.01</v>
      </c>
    </row>
    <row r="511" spans="1:4" x14ac:dyDescent="0.3">
      <c r="A511">
        <v>5981251030</v>
      </c>
      <c r="B511" t="s">
        <v>1464</v>
      </c>
      <c r="C511">
        <v>55</v>
      </c>
      <c r="D511">
        <v>983.58</v>
      </c>
    </row>
    <row r="512" spans="1:4" x14ac:dyDescent="0.3">
      <c r="A512">
        <v>7371699631</v>
      </c>
      <c r="B512" t="s">
        <v>1463</v>
      </c>
      <c r="C512">
        <v>105</v>
      </c>
      <c r="D512">
        <v>620.61</v>
      </c>
    </row>
    <row r="513" spans="1:4" x14ac:dyDescent="0.3">
      <c r="A513">
        <v>8729621402</v>
      </c>
      <c r="B513" t="s">
        <v>1463</v>
      </c>
      <c r="C513">
        <v>63</v>
      </c>
      <c r="D513">
        <v>1387.39</v>
      </c>
    </row>
    <row r="514" spans="1:4" x14ac:dyDescent="0.3">
      <c r="A514">
        <v>527478804</v>
      </c>
      <c r="B514" t="s">
        <v>1460</v>
      </c>
      <c r="C514">
        <v>113</v>
      </c>
      <c r="D514">
        <v>1222.8699999999999</v>
      </c>
    </row>
    <row r="515" spans="1:4" x14ac:dyDescent="0.3">
      <c r="A515">
        <v>135745702</v>
      </c>
      <c r="B515" t="s">
        <v>1459</v>
      </c>
      <c r="C515">
        <v>99</v>
      </c>
      <c r="D515">
        <v>49.2</v>
      </c>
    </row>
    <row r="516" spans="1:4" x14ac:dyDescent="0.3">
      <c r="A516">
        <v>3396147951</v>
      </c>
      <c r="B516" t="s">
        <v>1459</v>
      </c>
      <c r="C516">
        <v>71</v>
      </c>
      <c r="D516">
        <v>846.4</v>
      </c>
    </row>
    <row r="517" spans="1:4" x14ac:dyDescent="0.3">
      <c r="A517">
        <v>9653059371</v>
      </c>
      <c r="B517" t="s">
        <v>1463</v>
      </c>
      <c r="C517">
        <v>120</v>
      </c>
      <c r="D517">
        <v>1045.45</v>
      </c>
    </row>
    <row r="518" spans="1:4" x14ac:dyDescent="0.3">
      <c r="A518">
        <v>2060505489</v>
      </c>
      <c r="B518" t="s">
        <v>1459</v>
      </c>
      <c r="C518">
        <v>137</v>
      </c>
      <c r="D518">
        <v>546.71</v>
      </c>
    </row>
    <row r="519" spans="1:4" x14ac:dyDescent="0.3">
      <c r="A519">
        <v>3918645237</v>
      </c>
      <c r="B519" t="s">
        <v>1463</v>
      </c>
      <c r="C519">
        <v>115</v>
      </c>
      <c r="D519">
        <v>718.11</v>
      </c>
    </row>
    <row r="520" spans="1:4" x14ac:dyDescent="0.3">
      <c r="A520">
        <v>2058116875</v>
      </c>
      <c r="B520" t="s">
        <v>1459</v>
      </c>
      <c r="C520">
        <v>142</v>
      </c>
      <c r="D520">
        <v>105.97</v>
      </c>
    </row>
    <row r="521" spans="1:4" x14ac:dyDescent="0.3">
      <c r="A521">
        <v>6682316190</v>
      </c>
      <c r="B521" t="s">
        <v>1460</v>
      </c>
      <c r="C521">
        <v>6</v>
      </c>
      <c r="D521">
        <v>581.91999999999996</v>
      </c>
    </row>
    <row r="522" spans="1:4" x14ac:dyDescent="0.3">
      <c r="A522">
        <v>3070351893</v>
      </c>
      <c r="B522" t="s">
        <v>1461</v>
      </c>
      <c r="C522">
        <v>120</v>
      </c>
      <c r="D522">
        <v>253.98</v>
      </c>
    </row>
    <row r="523" spans="1:4" x14ac:dyDescent="0.3">
      <c r="A523">
        <v>7914272752</v>
      </c>
      <c r="B523" t="s">
        <v>1463</v>
      </c>
      <c r="C523">
        <v>78</v>
      </c>
      <c r="D523">
        <v>1114.8800000000001</v>
      </c>
    </row>
    <row r="524" spans="1:4" x14ac:dyDescent="0.3">
      <c r="A524">
        <v>9163523042</v>
      </c>
      <c r="B524" t="s">
        <v>1459</v>
      </c>
      <c r="C524">
        <v>80</v>
      </c>
      <c r="D524">
        <v>979.83</v>
      </c>
    </row>
    <row r="525" spans="1:4" x14ac:dyDescent="0.3">
      <c r="A525">
        <v>2620506345</v>
      </c>
      <c r="B525" t="s">
        <v>1464</v>
      </c>
      <c r="C525">
        <v>147</v>
      </c>
      <c r="D525">
        <v>412.45</v>
      </c>
    </row>
    <row r="526" spans="1:4" x14ac:dyDescent="0.3">
      <c r="A526">
        <v>6393496712</v>
      </c>
      <c r="B526" t="s">
        <v>1464</v>
      </c>
      <c r="C526">
        <v>120</v>
      </c>
      <c r="D526">
        <v>1235.46</v>
      </c>
    </row>
    <row r="527" spans="1:4" x14ac:dyDescent="0.3">
      <c r="A527">
        <v>3309643300</v>
      </c>
      <c r="B527" t="s">
        <v>1459</v>
      </c>
      <c r="C527">
        <v>122</v>
      </c>
      <c r="D527">
        <v>904.68</v>
      </c>
    </row>
    <row r="528" spans="1:4" x14ac:dyDescent="0.3">
      <c r="A528">
        <v>994953617</v>
      </c>
      <c r="B528" t="s">
        <v>1461</v>
      </c>
      <c r="C528">
        <v>139</v>
      </c>
      <c r="D528">
        <v>1380.79</v>
      </c>
    </row>
    <row r="529" spans="1:4" x14ac:dyDescent="0.3">
      <c r="A529">
        <v>3636761985</v>
      </c>
      <c r="B529" t="s">
        <v>1464</v>
      </c>
      <c r="C529">
        <v>105</v>
      </c>
      <c r="D529">
        <v>635.30999999999995</v>
      </c>
    </row>
    <row r="530" spans="1:4" x14ac:dyDescent="0.3">
      <c r="A530">
        <v>633876164</v>
      </c>
      <c r="B530" t="s">
        <v>1464</v>
      </c>
      <c r="C530">
        <v>127</v>
      </c>
      <c r="D530">
        <v>166.51</v>
      </c>
    </row>
    <row r="531" spans="1:4" x14ac:dyDescent="0.3">
      <c r="A531">
        <v>5529272370</v>
      </c>
      <c r="B531" t="s">
        <v>1459</v>
      </c>
      <c r="C531">
        <v>91</v>
      </c>
      <c r="D531">
        <v>79.23</v>
      </c>
    </row>
    <row r="532" spans="1:4" x14ac:dyDescent="0.3">
      <c r="A532">
        <v>9854578889</v>
      </c>
      <c r="B532" t="s">
        <v>1459</v>
      </c>
      <c r="C532">
        <v>138</v>
      </c>
      <c r="D532">
        <v>974.57</v>
      </c>
    </row>
    <row r="533" spans="1:4" x14ac:dyDescent="0.3">
      <c r="A533">
        <v>9948804133</v>
      </c>
      <c r="B533" t="s">
        <v>1461</v>
      </c>
      <c r="C533">
        <v>132</v>
      </c>
      <c r="D533">
        <v>389.93</v>
      </c>
    </row>
    <row r="534" spans="1:4" x14ac:dyDescent="0.3">
      <c r="A534">
        <v>3784310817</v>
      </c>
      <c r="B534" t="s">
        <v>1463</v>
      </c>
      <c r="C534">
        <v>9</v>
      </c>
      <c r="D534">
        <v>113.63</v>
      </c>
    </row>
    <row r="535" spans="1:4" x14ac:dyDescent="0.3">
      <c r="A535">
        <v>4341979039</v>
      </c>
      <c r="B535" t="s">
        <v>1459</v>
      </c>
      <c r="C535">
        <v>2</v>
      </c>
      <c r="D535">
        <v>862.48</v>
      </c>
    </row>
    <row r="536" spans="1:4" x14ac:dyDescent="0.3">
      <c r="A536">
        <v>2185283967</v>
      </c>
      <c r="B536" t="s">
        <v>1459</v>
      </c>
      <c r="C536">
        <v>31</v>
      </c>
      <c r="D536">
        <v>33.64</v>
      </c>
    </row>
    <row r="537" spans="1:4" x14ac:dyDescent="0.3">
      <c r="A537">
        <v>8689334866</v>
      </c>
      <c r="B537" t="s">
        <v>1460</v>
      </c>
      <c r="C537">
        <v>23</v>
      </c>
      <c r="D537">
        <v>345.99</v>
      </c>
    </row>
    <row r="538" spans="1:4" x14ac:dyDescent="0.3">
      <c r="A538">
        <v>975677995</v>
      </c>
      <c r="B538" t="s">
        <v>1462</v>
      </c>
      <c r="C538">
        <v>146</v>
      </c>
      <c r="D538">
        <v>614.08000000000004</v>
      </c>
    </row>
    <row r="539" spans="1:4" x14ac:dyDescent="0.3">
      <c r="A539">
        <v>5451361698</v>
      </c>
      <c r="B539" t="s">
        <v>1463</v>
      </c>
      <c r="C539">
        <v>22</v>
      </c>
      <c r="D539">
        <v>1411.37</v>
      </c>
    </row>
    <row r="540" spans="1:4" x14ac:dyDescent="0.3">
      <c r="A540">
        <v>5898093870</v>
      </c>
      <c r="B540" t="s">
        <v>1464</v>
      </c>
      <c r="C540">
        <v>58</v>
      </c>
      <c r="D540">
        <v>230.88</v>
      </c>
    </row>
    <row r="541" spans="1:4" x14ac:dyDescent="0.3">
      <c r="A541">
        <v>1354511610</v>
      </c>
      <c r="B541" t="s">
        <v>1459</v>
      </c>
      <c r="C541">
        <v>35</v>
      </c>
      <c r="D541">
        <v>28.56</v>
      </c>
    </row>
    <row r="542" spans="1:4" x14ac:dyDescent="0.3">
      <c r="A542">
        <v>9754296056</v>
      </c>
      <c r="B542" t="s">
        <v>1459</v>
      </c>
      <c r="C542">
        <v>55</v>
      </c>
      <c r="D542">
        <v>1064.01</v>
      </c>
    </row>
    <row r="543" spans="1:4" x14ac:dyDescent="0.3">
      <c r="A543">
        <v>4732937730</v>
      </c>
      <c r="B543" t="s">
        <v>1464</v>
      </c>
      <c r="C543">
        <v>119</v>
      </c>
      <c r="D543">
        <v>411.11</v>
      </c>
    </row>
    <row r="544" spans="1:4" x14ac:dyDescent="0.3">
      <c r="A544">
        <v>9935907389</v>
      </c>
      <c r="B544" t="s">
        <v>1461</v>
      </c>
      <c r="C544">
        <v>142</v>
      </c>
      <c r="D544">
        <v>1160.8</v>
      </c>
    </row>
    <row r="545" spans="1:4" x14ac:dyDescent="0.3">
      <c r="A545">
        <v>3886652825</v>
      </c>
      <c r="B545" t="s">
        <v>1464</v>
      </c>
      <c r="C545">
        <v>131</v>
      </c>
      <c r="D545">
        <v>791.55</v>
      </c>
    </row>
    <row r="546" spans="1:4" x14ac:dyDescent="0.3">
      <c r="A546">
        <v>395898730</v>
      </c>
      <c r="B546" t="s">
        <v>1461</v>
      </c>
      <c r="C546">
        <v>28</v>
      </c>
      <c r="D546">
        <v>700.39</v>
      </c>
    </row>
    <row r="547" spans="1:4" x14ac:dyDescent="0.3">
      <c r="A547">
        <v>1245714433</v>
      </c>
      <c r="B547" t="s">
        <v>1462</v>
      </c>
      <c r="C547">
        <v>88</v>
      </c>
      <c r="D547">
        <v>474.28</v>
      </c>
    </row>
    <row r="548" spans="1:4" x14ac:dyDescent="0.3">
      <c r="A548">
        <v>7262327187</v>
      </c>
      <c r="B548" t="s">
        <v>1463</v>
      </c>
      <c r="C548">
        <v>55</v>
      </c>
      <c r="D548">
        <v>1110.46</v>
      </c>
    </row>
    <row r="549" spans="1:4" x14ac:dyDescent="0.3">
      <c r="A549">
        <v>6634496272</v>
      </c>
      <c r="B549" t="s">
        <v>1464</v>
      </c>
      <c r="C549">
        <v>60</v>
      </c>
      <c r="D549">
        <v>1000.6</v>
      </c>
    </row>
    <row r="550" spans="1:4" x14ac:dyDescent="0.3">
      <c r="A550">
        <v>2355241648</v>
      </c>
      <c r="B550" t="s">
        <v>1459</v>
      </c>
      <c r="C550">
        <v>58</v>
      </c>
      <c r="D550">
        <v>249.31</v>
      </c>
    </row>
    <row r="551" spans="1:4" x14ac:dyDescent="0.3">
      <c r="A551">
        <v>5038350849</v>
      </c>
      <c r="B551" t="s">
        <v>1460</v>
      </c>
      <c r="C551">
        <v>146</v>
      </c>
      <c r="D551">
        <v>272.58</v>
      </c>
    </row>
    <row r="552" spans="1:4" x14ac:dyDescent="0.3">
      <c r="A552">
        <v>7340911879</v>
      </c>
      <c r="B552" t="s">
        <v>1462</v>
      </c>
      <c r="C552">
        <v>135</v>
      </c>
      <c r="D552">
        <v>1525.94</v>
      </c>
    </row>
    <row r="553" spans="1:4" x14ac:dyDescent="0.3">
      <c r="A553">
        <v>8273822251</v>
      </c>
      <c r="B553" t="s">
        <v>1464</v>
      </c>
      <c r="C553">
        <v>81</v>
      </c>
      <c r="D553">
        <v>1068.77</v>
      </c>
    </row>
    <row r="554" spans="1:4" x14ac:dyDescent="0.3">
      <c r="A554">
        <v>4639847036</v>
      </c>
      <c r="B554" t="s">
        <v>1463</v>
      </c>
      <c r="C554">
        <v>53</v>
      </c>
      <c r="D554">
        <v>753.54</v>
      </c>
    </row>
    <row r="555" spans="1:4" x14ac:dyDescent="0.3">
      <c r="A555">
        <v>9397838781</v>
      </c>
      <c r="B555" t="s">
        <v>1463</v>
      </c>
      <c r="C555">
        <v>62</v>
      </c>
      <c r="D555">
        <v>1113.6199999999999</v>
      </c>
    </row>
    <row r="556" spans="1:4" x14ac:dyDescent="0.3">
      <c r="A556">
        <v>5477766894</v>
      </c>
      <c r="B556" t="s">
        <v>1463</v>
      </c>
      <c r="C556">
        <v>44</v>
      </c>
      <c r="D556">
        <v>1408.13</v>
      </c>
    </row>
    <row r="557" spans="1:4" x14ac:dyDescent="0.3">
      <c r="A557">
        <v>6254083048</v>
      </c>
      <c r="B557" t="s">
        <v>1464</v>
      </c>
      <c r="C557">
        <v>16</v>
      </c>
      <c r="D557">
        <v>774.52</v>
      </c>
    </row>
    <row r="558" spans="1:4" x14ac:dyDescent="0.3">
      <c r="A558">
        <v>2931160428</v>
      </c>
      <c r="B558" t="s">
        <v>1461</v>
      </c>
      <c r="C558">
        <v>14</v>
      </c>
      <c r="D558">
        <v>1060.28</v>
      </c>
    </row>
    <row r="559" spans="1:4" x14ac:dyDescent="0.3">
      <c r="A559">
        <v>5249278857</v>
      </c>
      <c r="B559" t="s">
        <v>1461</v>
      </c>
      <c r="C559">
        <v>9</v>
      </c>
      <c r="D559">
        <v>358.68</v>
      </c>
    </row>
    <row r="560" spans="1:4" x14ac:dyDescent="0.3">
      <c r="A560">
        <v>5685231904</v>
      </c>
      <c r="B560" t="s">
        <v>1464</v>
      </c>
      <c r="C560">
        <v>124</v>
      </c>
      <c r="D560">
        <v>1463.91</v>
      </c>
    </row>
    <row r="561" spans="1:4" x14ac:dyDescent="0.3">
      <c r="A561">
        <v>6815414704</v>
      </c>
      <c r="B561" t="s">
        <v>1463</v>
      </c>
      <c r="C561">
        <v>149</v>
      </c>
      <c r="D561">
        <v>770.42</v>
      </c>
    </row>
    <row r="562" spans="1:4" x14ac:dyDescent="0.3">
      <c r="A562">
        <v>2391114369</v>
      </c>
      <c r="B562" t="s">
        <v>1461</v>
      </c>
      <c r="C562">
        <v>108</v>
      </c>
      <c r="D562">
        <v>1053.6600000000001</v>
      </c>
    </row>
    <row r="563" spans="1:4" x14ac:dyDescent="0.3">
      <c r="A563">
        <v>1334593311</v>
      </c>
      <c r="B563" t="s">
        <v>1461</v>
      </c>
      <c r="C563">
        <v>124</v>
      </c>
      <c r="D563">
        <v>18.55</v>
      </c>
    </row>
    <row r="564" spans="1:4" x14ac:dyDescent="0.3">
      <c r="A564">
        <v>7986000499</v>
      </c>
      <c r="B564" t="s">
        <v>1462</v>
      </c>
      <c r="C564">
        <v>109</v>
      </c>
      <c r="D564">
        <v>67.91</v>
      </c>
    </row>
    <row r="565" spans="1:4" x14ac:dyDescent="0.3">
      <c r="A565">
        <v>3875637206</v>
      </c>
      <c r="B565" t="s">
        <v>1460</v>
      </c>
      <c r="C565">
        <v>144</v>
      </c>
      <c r="D565">
        <v>124.79</v>
      </c>
    </row>
    <row r="566" spans="1:4" x14ac:dyDescent="0.3">
      <c r="A566">
        <v>4286125571</v>
      </c>
      <c r="B566" t="s">
        <v>1459</v>
      </c>
      <c r="C566">
        <v>79</v>
      </c>
      <c r="D566">
        <v>1505.38</v>
      </c>
    </row>
    <row r="567" spans="1:4" x14ac:dyDescent="0.3">
      <c r="A567">
        <v>8377700632</v>
      </c>
      <c r="B567" t="s">
        <v>1463</v>
      </c>
      <c r="C567">
        <v>3</v>
      </c>
      <c r="D567">
        <v>767.77</v>
      </c>
    </row>
    <row r="568" spans="1:4" x14ac:dyDescent="0.3">
      <c r="A568">
        <v>3446825575</v>
      </c>
      <c r="B568" t="s">
        <v>1464</v>
      </c>
      <c r="C568">
        <v>59</v>
      </c>
      <c r="D568">
        <v>1230.3499999999999</v>
      </c>
    </row>
    <row r="569" spans="1:4" x14ac:dyDescent="0.3">
      <c r="A569">
        <v>9985344267</v>
      </c>
      <c r="B569" t="s">
        <v>1464</v>
      </c>
      <c r="C569">
        <v>2</v>
      </c>
      <c r="D569">
        <v>1284.26</v>
      </c>
    </row>
    <row r="570" spans="1:4" x14ac:dyDescent="0.3">
      <c r="A570">
        <v>8623156578</v>
      </c>
      <c r="B570" t="s">
        <v>1460</v>
      </c>
      <c r="C570">
        <v>29</v>
      </c>
      <c r="D570">
        <v>1159.98</v>
      </c>
    </row>
    <row r="571" spans="1:4" x14ac:dyDescent="0.3">
      <c r="A571">
        <v>8056939360</v>
      </c>
      <c r="B571" t="s">
        <v>1464</v>
      </c>
      <c r="C571">
        <v>139</v>
      </c>
      <c r="D571">
        <v>430.98</v>
      </c>
    </row>
    <row r="572" spans="1:4" x14ac:dyDescent="0.3">
      <c r="A572">
        <v>7915002003</v>
      </c>
      <c r="B572" t="s">
        <v>1462</v>
      </c>
      <c r="C572">
        <v>5</v>
      </c>
      <c r="D572">
        <v>586.16</v>
      </c>
    </row>
    <row r="573" spans="1:4" x14ac:dyDescent="0.3">
      <c r="A573">
        <v>9319435943</v>
      </c>
      <c r="B573" t="s">
        <v>1462</v>
      </c>
      <c r="C573">
        <v>20</v>
      </c>
      <c r="D573">
        <v>609.63</v>
      </c>
    </row>
    <row r="574" spans="1:4" x14ac:dyDescent="0.3">
      <c r="A574">
        <v>6220846078</v>
      </c>
      <c r="B574" t="s">
        <v>1459</v>
      </c>
      <c r="C574">
        <v>113</v>
      </c>
      <c r="D574">
        <v>1401.14</v>
      </c>
    </row>
    <row r="575" spans="1:4" x14ac:dyDescent="0.3">
      <c r="A575">
        <v>4552626032</v>
      </c>
      <c r="B575" t="s">
        <v>1461</v>
      </c>
      <c r="C575">
        <v>44</v>
      </c>
      <c r="D575">
        <v>866.73</v>
      </c>
    </row>
    <row r="576" spans="1:4" x14ac:dyDescent="0.3">
      <c r="A576">
        <v>7598589877</v>
      </c>
      <c r="B576" t="s">
        <v>1461</v>
      </c>
      <c r="C576">
        <v>83</v>
      </c>
      <c r="D576">
        <v>1077.33</v>
      </c>
    </row>
    <row r="577" spans="1:4" x14ac:dyDescent="0.3">
      <c r="A577">
        <v>4110435517</v>
      </c>
      <c r="B577" t="s">
        <v>1462</v>
      </c>
      <c r="C577">
        <v>79</v>
      </c>
      <c r="D577">
        <v>864.08</v>
      </c>
    </row>
    <row r="578" spans="1:4" x14ac:dyDescent="0.3">
      <c r="A578">
        <v>2823531482</v>
      </c>
      <c r="B578" t="s">
        <v>1464</v>
      </c>
      <c r="C578">
        <v>21</v>
      </c>
      <c r="D578">
        <v>1211.49</v>
      </c>
    </row>
    <row r="579" spans="1:4" x14ac:dyDescent="0.3">
      <c r="A579">
        <v>4690943031</v>
      </c>
      <c r="B579" t="s">
        <v>1461</v>
      </c>
      <c r="C579">
        <v>29</v>
      </c>
      <c r="D579">
        <v>111.59</v>
      </c>
    </row>
    <row r="580" spans="1:4" x14ac:dyDescent="0.3">
      <c r="A580">
        <v>7599146489</v>
      </c>
      <c r="B580" t="s">
        <v>1461</v>
      </c>
      <c r="C580">
        <v>4</v>
      </c>
      <c r="D580">
        <v>672.38</v>
      </c>
    </row>
    <row r="581" spans="1:4" x14ac:dyDescent="0.3">
      <c r="A581">
        <v>1052962750</v>
      </c>
      <c r="B581" t="s">
        <v>1459</v>
      </c>
      <c r="C581">
        <v>18</v>
      </c>
      <c r="D581">
        <v>139.72999999999999</v>
      </c>
    </row>
    <row r="582" spans="1:4" x14ac:dyDescent="0.3">
      <c r="A582">
        <v>8881033804</v>
      </c>
      <c r="B582" t="s">
        <v>1461</v>
      </c>
      <c r="C582">
        <v>70</v>
      </c>
      <c r="D582">
        <v>1045.9100000000001</v>
      </c>
    </row>
    <row r="583" spans="1:4" x14ac:dyDescent="0.3">
      <c r="A583">
        <v>7264876246</v>
      </c>
      <c r="B583" t="s">
        <v>1464</v>
      </c>
      <c r="C583">
        <v>70</v>
      </c>
      <c r="D583">
        <v>159.41</v>
      </c>
    </row>
    <row r="584" spans="1:4" x14ac:dyDescent="0.3">
      <c r="A584">
        <v>8830230245</v>
      </c>
      <c r="B584" t="s">
        <v>1460</v>
      </c>
      <c r="C584">
        <v>64</v>
      </c>
      <c r="D584">
        <v>860.89</v>
      </c>
    </row>
    <row r="585" spans="1:4" x14ac:dyDescent="0.3">
      <c r="A585">
        <v>6047521528</v>
      </c>
      <c r="B585" t="s">
        <v>1460</v>
      </c>
      <c r="C585">
        <v>65</v>
      </c>
      <c r="D585">
        <v>379.54</v>
      </c>
    </row>
    <row r="586" spans="1:4" x14ac:dyDescent="0.3">
      <c r="A586">
        <v>5497233326</v>
      </c>
      <c r="B586" t="s">
        <v>1464</v>
      </c>
      <c r="C586">
        <v>36</v>
      </c>
      <c r="D586">
        <v>810.44</v>
      </c>
    </row>
    <row r="587" spans="1:4" x14ac:dyDescent="0.3">
      <c r="A587">
        <v>7924488267</v>
      </c>
      <c r="B587" t="s">
        <v>1464</v>
      </c>
      <c r="C587">
        <v>115</v>
      </c>
      <c r="D587">
        <v>751.79</v>
      </c>
    </row>
    <row r="588" spans="1:4" x14ac:dyDescent="0.3">
      <c r="A588">
        <v>7150622582</v>
      </c>
      <c r="B588" t="s">
        <v>1461</v>
      </c>
      <c r="C588">
        <v>7</v>
      </c>
      <c r="D588">
        <v>366.75</v>
      </c>
    </row>
    <row r="589" spans="1:4" x14ac:dyDescent="0.3">
      <c r="A589">
        <v>1672679293</v>
      </c>
      <c r="B589" t="s">
        <v>1463</v>
      </c>
      <c r="C589">
        <v>61</v>
      </c>
      <c r="D589">
        <v>1079.01</v>
      </c>
    </row>
    <row r="590" spans="1:4" x14ac:dyDescent="0.3">
      <c r="A590">
        <v>7261410476</v>
      </c>
      <c r="B590" t="s">
        <v>1464</v>
      </c>
      <c r="C590">
        <v>51</v>
      </c>
      <c r="D590">
        <v>1497.94</v>
      </c>
    </row>
    <row r="591" spans="1:4" x14ac:dyDescent="0.3">
      <c r="A591">
        <v>7995688731</v>
      </c>
      <c r="B591" t="s">
        <v>1459</v>
      </c>
      <c r="C591">
        <v>85</v>
      </c>
      <c r="D591">
        <v>836.32</v>
      </c>
    </row>
    <row r="592" spans="1:4" x14ac:dyDescent="0.3">
      <c r="A592">
        <v>4215593847</v>
      </c>
      <c r="B592" t="s">
        <v>1460</v>
      </c>
      <c r="C592">
        <v>57</v>
      </c>
      <c r="D592">
        <v>617.41</v>
      </c>
    </row>
    <row r="593" spans="1:4" x14ac:dyDescent="0.3">
      <c r="A593">
        <v>271097224</v>
      </c>
      <c r="B593" t="s">
        <v>1460</v>
      </c>
      <c r="C593">
        <v>99</v>
      </c>
      <c r="D593">
        <v>627.49</v>
      </c>
    </row>
    <row r="594" spans="1:4" x14ac:dyDescent="0.3">
      <c r="A594">
        <v>6024889530</v>
      </c>
      <c r="B594" t="s">
        <v>1459</v>
      </c>
      <c r="C594">
        <v>90</v>
      </c>
      <c r="D594">
        <v>1256.47</v>
      </c>
    </row>
    <row r="595" spans="1:4" x14ac:dyDescent="0.3">
      <c r="A595">
        <v>5628915259</v>
      </c>
      <c r="B595" t="s">
        <v>1463</v>
      </c>
      <c r="C595">
        <v>26</v>
      </c>
      <c r="D595">
        <v>151.09</v>
      </c>
    </row>
    <row r="596" spans="1:4" x14ac:dyDescent="0.3">
      <c r="A596">
        <v>3868188749</v>
      </c>
      <c r="B596" t="s">
        <v>1460</v>
      </c>
      <c r="C596">
        <v>137</v>
      </c>
      <c r="D596">
        <v>858.13</v>
      </c>
    </row>
    <row r="597" spans="1:4" x14ac:dyDescent="0.3">
      <c r="A597">
        <v>7622307974</v>
      </c>
      <c r="B597" t="s">
        <v>1463</v>
      </c>
      <c r="C597">
        <v>69</v>
      </c>
      <c r="D597">
        <v>1127.43</v>
      </c>
    </row>
    <row r="598" spans="1:4" x14ac:dyDescent="0.3">
      <c r="A598">
        <v>8827315785</v>
      </c>
      <c r="B598" t="s">
        <v>1462</v>
      </c>
      <c r="C598">
        <v>86</v>
      </c>
      <c r="D598">
        <v>822.37</v>
      </c>
    </row>
    <row r="599" spans="1:4" x14ac:dyDescent="0.3">
      <c r="A599">
        <v>8317279056</v>
      </c>
      <c r="B599" t="s">
        <v>1460</v>
      </c>
      <c r="C599">
        <v>103</v>
      </c>
      <c r="D599">
        <v>440.99</v>
      </c>
    </row>
    <row r="600" spans="1:4" x14ac:dyDescent="0.3">
      <c r="A600">
        <v>8903902984</v>
      </c>
      <c r="B600" t="s">
        <v>1461</v>
      </c>
      <c r="C600">
        <v>141</v>
      </c>
      <c r="D600">
        <v>696.14</v>
      </c>
    </row>
    <row r="601" spans="1:4" x14ac:dyDescent="0.3">
      <c r="A601">
        <v>1383265816</v>
      </c>
      <c r="B601" t="s">
        <v>1459</v>
      </c>
      <c r="C601">
        <v>132</v>
      </c>
      <c r="D601">
        <v>1238.25</v>
      </c>
    </row>
    <row r="602" spans="1:4" x14ac:dyDescent="0.3">
      <c r="A602">
        <v>2461616046</v>
      </c>
      <c r="B602" t="s">
        <v>1460</v>
      </c>
      <c r="C602">
        <v>68</v>
      </c>
      <c r="D602">
        <v>80.89</v>
      </c>
    </row>
    <row r="603" spans="1:4" x14ac:dyDescent="0.3">
      <c r="A603">
        <v>8921045156</v>
      </c>
      <c r="B603" t="s">
        <v>1460</v>
      </c>
      <c r="C603">
        <v>113</v>
      </c>
      <c r="D603">
        <v>1267</v>
      </c>
    </row>
    <row r="604" spans="1:4" x14ac:dyDescent="0.3">
      <c r="A604">
        <v>5065982899</v>
      </c>
      <c r="B604" t="s">
        <v>1459</v>
      </c>
      <c r="C604">
        <v>70</v>
      </c>
      <c r="D604">
        <v>1114.07</v>
      </c>
    </row>
    <row r="605" spans="1:4" x14ac:dyDescent="0.3">
      <c r="A605">
        <v>2446307778</v>
      </c>
      <c r="B605" t="s">
        <v>1463</v>
      </c>
      <c r="C605">
        <v>82</v>
      </c>
      <c r="D605">
        <v>733.93</v>
      </c>
    </row>
    <row r="606" spans="1:4" x14ac:dyDescent="0.3">
      <c r="A606">
        <v>4720734434</v>
      </c>
      <c r="B606" t="s">
        <v>1464</v>
      </c>
      <c r="C606">
        <v>122</v>
      </c>
      <c r="D606">
        <v>1238.44</v>
      </c>
    </row>
    <row r="607" spans="1:4" x14ac:dyDescent="0.3">
      <c r="A607">
        <v>776787631</v>
      </c>
      <c r="B607" t="s">
        <v>1461</v>
      </c>
      <c r="C607">
        <v>22</v>
      </c>
      <c r="D607">
        <v>673.68</v>
      </c>
    </row>
    <row r="608" spans="1:4" x14ac:dyDescent="0.3">
      <c r="A608">
        <v>8799114017</v>
      </c>
      <c r="B608" t="s">
        <v>1459</v>
      </c>
      <c r="C608">
        <v>34</v>
      </c>
      <c r="D608">
        <v>754.99</v>
      </c>
    </row>
    <row r="609" spans="1:4" x14ac:dyDescent="0.3">
      <c r="A609">
        <v>4382172027</v>
      </c>
      <c r="B609" t="s">
        <v>1460</v>
      </c>
      <c r="C609">
        <v>89</v>
      </c>
      <c r="D609">
        <v>824.38</v>
      </c>
    </row>
    <row r="610" spans="1:4" x14ac:dyDescent="0.3">
      <c r="A610">
        <v>3371597555</v>
      </c>
      <c r="B610" t="s">
        <v>1460</v>
      </c>
      <c r="C610">
        <v>133</v>
      </c>
      <c r="D610">
        <v>124.69</v>
      </c>
    </row>
    <row r="611" spans="1:4" x14ac:dyDescent="0.3">
      <c r="A611">
        <v>6719748419</v>
      </c>
      <c r="B611" t="s">
        <v>1461</v>
      </c>
      <c r="C611">
        <v>119</v>
      </c>
      <c r="D611">
        <v>805.15</v>
      </c>
    </row>
    <row r="612" spans="1:4" x14ac:dyDescent="0.3">
      <c r="A612">
        <v>9328419384</v>
      </c>
      <c r="B612" t="s">
        <v>1461</v>
      </c>
      <c r="C612">
        <v>117</v>
      </c>
      <c r="D612">
        <v>1043.99</v>
      </c>
    </row>
    <row r="613" spans="1:4" x14ac:dyDescent="0.3">
      <c r="A613">
        <v>2027852765</v>
      </c>
      <c r="B613" t="s">
        <v>1462</v>
      </c>
      <c r="C613">
        <v>100</v>
      </c>
      <c r="D613">
        <v>774.2</v>
      </c>
    </row>
    <row r="614" spans="1:4" x14ac:dyDescent="0.3">
      <c r="A614">
        <v>7110343819</v>
      </c>
      <c r="B614" t="s">
        <v>1461</v>
      </c>
      <c r="C614">
        <v>23</v>
      </c>
      <c r="D614">
        <v>859.73</v>
      </c>
    </row>
    <row r="615" spans="1:4" x14ac:dyDescent="0.3">
      <c r="A615">
        <v>4663412751</v>
      </c>
      <c r="B615" t="s">
        <v>1460</v>
      </c>
      <c r="C615">
        <v>84</v>
      </c>
      <c r="D615">
        <v>99.55</v>
      </c>
    </row>
    <row r="616" spans="1:4" x14ac:dyDescent="0.3">
      <c r="A616">
        <v>2269106214</v>
      </c>
      <c r="B616" t="s">
        <v>1459</v>
      </c>
      <c r="C616">
        <v>86</v>
      </c>
      <c r="D616">
        <v>641.72</v>
      </c>
    </row>
    <row r="617" spans="1:4" x14ac:dyDescent="0.3">
      <c r="A617">
        <v>4552835236</v>
      </c>
      <c r="B617" t="s">
        <v>1463</v>
      </c>
      <c r="C617">
        <v>88</v>
      </c>
      <c r="D617">
        <v>685.33</v>
      </c>
    </row>
    <row r="618" spans="1:4" x14ac:dyDescent="0.3">
      <c r="A618">
        <v>3292790171</v>
      </c>
      <c r="B618" t="s">
        <v>1460</v>
      </c>
      <c r="C618">
        <v>78</v>
      </c>
      <c r="D618">
        <v>66.98</v>
      </c>
    </row>
    <row r="619" spans="1:4" x14ac:dyDescent="0.3">
      <c r="A619">
        <v>8396770228</v>
      </c>
      <c r="B619" t="s">
        <v>1462</v>
      </c>
      <c r="C619">
        <v>73</v>
      </c>
      <c r="D619">
        <v>444.88</v>
      </c>
    </row>
    <row r="620" spans="1:4" x14ac:dyDescent="0.3">
      <c r="A620">
        <v>5910735310</v>
      </c>
      <c r="B620" t="s">
        <v>1461</v>
      </c>
      <c r="C620">
        <v>38</v>
      </c>
      <c r="D620">
        <v>900.76</v>
      </c>
    </row>
    <row r="621" spans="1:4" x14ac:dyDescent="0.3">
      <c r="A621">
        <v>5378864512</v>
      </c>
      <c r="B621" t="s">
        <v>1462</v>
      </c>
      <c r="C621">
        <v>49</v>
      </c>
      <c r="D621">
        <v>118.49</v>
      </c>
    </row>
    <row r="622" spans="1:4" x14ac:dyDescent="0.3">
      <c r="A622">
        <v>6933137575</v>
      </c>
      <c r="B622" t="s">
        <v>1462</v>
      </c>
      <c r="C622">
        <v>79</v>
      </c>
      <c r="D622">
        <v>1375.16</v>
      </c>
    </row>
    <row r="623" spans="1:4" x14ac:dyDescent="0.3">
      <c r="A623">
        <v>6950873237</v>
      </c>
      <c r="B623" t="s">
        <v>1459</v>
      </c>
      <c r="C623">
        <v>84</v>
      </c>
      <c r="D623">
        <v>518.91</v>
      </c>
    </row>
    <row r="624" spans="1:4" x14ac:dyDescent="0.3">
      <c r="A624">
        <v>6730424717</v>
      </c>
      <c r="B624" t="s">
        <v>1459</v>
      </c>
      <c r="C624">
        <v>103</v>
      </c>
      <c r="D624">
        <v>561.77</v>
      </c>
    </row>
    <row r="625" spans="1:4" x14ac:dyDescent="0.3">
      <c r="A625">
        <v>5756294820</v>
      </c>
      <c r="B625" t="s">
        <v>1464</v>
      </c>
      <c r="C625">
        <v>1</v>
      </c>
      <c r="D625">
        <v>48.27</v>
      </c>
    </row>
    <row r="626" spans="1:4" x14ac:dyDescent="0.3">
      <c r="A626">
        <v>3996147344</v>
      </c>
      <c r="B626" t="s">
        <v>1463</v>
      </c>
      <c r="C626">
        <v>26</v>
      </c>
      <c r="D626">
        <v>259.02</v>
      </c>
    </row>
    <row r="627" spans="1:4" x14ac:dyDescent="0.3">
      <c r="A627">
        <v>9912493421</v>
      </c>
      <c r="B627" t="s">
        <v>1464</v>
      </c>
      <c r="C627">
        <v>87</v>
      </c>
      <c r="D627">
        <v>312.13</v>
      </c>
    </row>
    <row r="628" spans="1:4" x14ac:dyDescent="0.3">
      <c r="A628">
        <v>1844593302</v>
      </c>
      <c r="B628" t="s">
        <v>1462</v>
      </c>
      <c r="C628">
        <v>78</v>
      </c>
      <c r="D628">
        <v>826.3</v>
      </c>
    </row>
    <row r="629" spans="1:4" x14ac:dyDescent="0.3">
      <c r="A629">
        <v>9889786711</v>
      </c>
      <c r="B629" t="s">
        <v>1464</v>
      </c>
      <c r="C629">
        <v>126</v>
      </c>
      <c r="D629">
        <v>461.86</v>
      </c>
    </row>
    <row r="630" spans="1:4" x14ac:dyDescent="0.3">
      <c r="A630">
        <v>896779749</v>
      </c>
      <c r="B630" t="s">
        <v>1463</v>
      </c>
      <c r="C630">
        <v>50</v>
      </c>
      <c r="D630">
        <v>539.89</v>
      </c>
    </row>
    <row r="631" spans="1:4" x14ac:dyDescent="0.3">
      <c r="A631">
        <v>4352845236</v>
      </c>
      <c r="B631" t="s">
        <v>1464</v>
      </c>
      <c r="C631">
        <v>105</v>
      </c>
      <c r="D631">
        <v>347.18</v>
      </c>
    </row>
    <row r="632" spans="1:4" x14ac:dyDescent="0.3">
      <c r="A632">
        <v>8278525087</v>
      </c>
      <c r="B632" t="s">
        <v>1459</v>
      </c>
      <c r="C632">
        <v>96</v>
      </c>
      <c r="D632">
        <v>487.76</v>
      </c>
    </row>
    <row r="633" spans="1:4" x14ac:dyDescent="0.3">
      <c r="A633">
        <v>5486273186</v>
      </c>
      <c r="B633" t="s">
        <v>1463</v>
      </c>
      <c r="C633">
        <v>148</v>
      </c>
      <c r="D633">
        <v>282.82</v>
      </c>
    </row>
    <row r="634" spans="1:4" x14ac:dyDescent="0.3">
      <c r="A634">
        <v>6182453732</v>
      </c>
      <c r="B634" t="s">
        <v>1460</v>
      </c>
      <c r="C634">
        <v>119</v>
      </c>
      <c r="D634">
        <v>987.72</v>
      </c>
    </row>
    <row r="635" spans="1:4" x14ac:dyDescent="0.3">
      <c r="A635">
        <v>2817658260</v>
      </c>
      <c r="B635" t="s">
        <v>1459</v>
      </c>
      <c r="C635">
        <v>44</v>
      </c>
      <c r="D635">
        <v>1230.05</v>
      </c>
    </row>
    <row r="636" spans="1:4" x14ac:dyDescent="0.3">
      <c r="A636">
        <v>5987378981</v>
      </c>
      <c r="B636" t="s">
        <v>1459</v>
      </c>
      <c r="C636">
        <v>84</v>
      </c>
      <c r="D636">
        <v>550.58000000000004</v>
      </c>
    </row>
    <row r="637" spans="1:4" x14ac:dyDescent="0.3">
      <c r="A637">
        <v>7190350536</v>
      </c>
      <c r="B637" t="s">
        <v>1464</v>
      </c>
      <c r="C637">
        <v>27</v>
      </c>
      <c r="D637">
        <v>955.52</v>
      </c>
    </row>
    <row r="638" spans="1:4" x14ac:dyDescent="0.3">
      <c r="A638">
        <v>7337649036</v>
      </c>
      <c r="B638" t="s">
        <v>1461</v>
      </c>
      <c r="C638">
        <v>69</v>
      </c>
      <c r="D638">
        <v>1256.78</v>
      </c>
    </row>
    <row r="639" spans="1:4" x14ac:dyDescent="0.3">
      <c r="A639">
        <v>16167518</v>
      </c>
      <c r="B639" t="s">
        <v>1463</v>
      </c>
      <c r="C639">
        <v>105</v>
      </c>
      <c r="D639">
        <v>69.3</v>
      </c>
    </row>
    <row r="640" spans="1:4" x14ac:dyDescent="0.3">
      <c r="A640">
        <v>5491923312</v>
      </c>
      <c r="B640" t="s">
        <v>1462</v>
      </c>
      <c r="C640">
        <v>115</v>
      </c>
      <c r="D640">
        <v>255.7</v>
      </c>
    </row>
    <row r="641" spans="1:4" x14ac:dyDescent="0.3">
      <c r="A641">
        <v>7530890520</v>
      </c>
      <c r="B641" t="s">
        <v>1459</v>
      </c>
      <c r="C641">
        <v>94</v>
      </c>
      <c r="D641">
        <v>746.84</v>
      </c>
    </row>
    <row r="642" spans="1:4" x14ac:dyDescent="0.3">
      <c r="A642">
        <v>8206751525</v>
      </c>
      <c r="B642" t="s">
        <v>1462</v>
      </c>
      <c r="C642">
        <v>25</v>
      </c>
      <c r="D642">
        <v>955.03</v>
      </c>
    </row>
    <row r="643" spans="1:4" x14ac:dyDescent="0.3">
      <c r="A643">
        <v>4119304067</v>
      </c>
      <c r="B643" t="s">
        <v>1464</v>
      </c>
      <c r="C643">
        <v>69</v>
      </c>
      <c r="D643">
        <v>666.84</v>
      </c>
    </row>
    <row r="644" spans="1:4" x14ac:dyDescent="0.3">
      <c r="A644">
        <v>1134559611</v>
      </c>
      <c r="B644" t="s">
        <v>1464</v>
      </c>
      <c r="C644">
        <v>14</v>
      </c>
      <c r="D644">
        <v>806.3</v>
      </c>
    </row>
    <row r="645" spans="1:4" x14ac:dyDescent="0.3">
      <c r="A645">
        <v>8740688659</v>
      </c>
      <c r="B645" t="s">
        <v>1463</v>
      </c>
      <c r="C645">
        <v>122</v>
      </c>
      <c r="D645">
        <v>1450.44</v>
      </c>
    </row>
    <row r="646" spans="1:4" x14ac:dyDescent="0.3">
      <c r="A646">
        <v>4484503698</v>
      </c>
      <c r="B646" t="s">
        <v>1464</v>
      </c>
      <c r="C646">
        <v>68</v>
      </c>
      <c r="D646">
        <v>529.45000000000005</v>
      </c>
    </row>
    <row r="647" spans="1:4" x14ac:dyDescent="0.3">
      <c r="A647">
        <v>6373917976</v>
      </c>
      <c r="B647" t="s">
        <v>1464</v>
      </c>
      <c r="C647">
        <v>107</v>
      </c>
      <c r="D647">
        <v>464.42</v>
      </c>
    </row>
    <row r="648" spans="1:4" x14ac:dyDescent="0.3">
      <c r="A648">
        <v>9602969048</v>
      </c>
      <c r="B648" t="s">
        <v>1462</v>
      </c>
      <c r="C648">
        <v>10</v>
      </c>
      <c r="D648">
        <v>657.65</v>
      </c>
    </row>
    <row r="649" spans="1:4" x14ac:dyDescent="0.3">
      <c r="A649">
        <v>8211450065</v>
      </c>
      <c r="B649" t="s">
        <v>1462</v>
      </c>
      <c r="C649">
        <v>127</v>
      </c>
      <c r="D649">
        <v>700.14</v>
      </c>
    </row>
    <row r="650" spans="1:4" x14ac:dyDescent="0.3">
      <c r="A650">
        <v>1086146833</v>
      </c>
      <c r="B650" t="s">
        <v>1462</v>
      </c>
      <c r="C650">
        <v>23</v>
      </c>
      <c r="D650">
        <v>1324.79</v>
      </c>
    </row>
    <row r="651" spans="1:4" x14ac:dyDescent="0.3">
      <c r="A651">
        <v>5941634614</v>
      </c>
      <c r="B651" t="s">
        <v>1461</v>
      </c>
      <c r="C651">
        <v>122</v>
      </c>
      <c r="D651">
        <v>877.72</v>
      </c>
    </row>
    <row r="652" spans="1:4" x14ac:dyDescent="0.3">
      <c r="A652">
        <v>334539466</v>
      </c>
      <c r="B652" t="s">
        <v>1462</v>
      </c>
      <c r="C652">
        <v>75</v>
      </c>
      <c r="D652">
        <v>1310.98</v>
      </c>
    </row>
    <row r="653" spans="1:4" x14ac:dyDescent="0.3">
      <c r="A653">
        <v>6816544159</v>
      </c>
      <c r="B653" t="s">
        <v>1460</v>
      </c>
      <c r="C653">
        <v>21</v>
      </c>
      <c r="D653">
        <v>1241.1600000000001</v>
      </c>
    </row>
    <row r="654" spans="1:4" x14ac:dyDescent="0.3">
      <c r="A654">
        <v>9714157479</v>
      </c>
      <c r="B654" t="s">
        <v>1460</v>
      </c>
      <c r="C654">
        <v>64</v>
      </c>
      <c r="D654">
        <v>280.32</v>
      </c>
    </row>
    <row r="655" spans="1:4" x14ac:dyDescent="0.3">
      <c r="A655">
        <v>3438989231</v>
      </c>
      <c r="B655" t="s">
        <v>1462</v>
      </c>
      <c r="C655">
        <v>108</v>
      </c>
      <c r="D655">
        <v>700.38</v>
      </c>
    </row>
    <row r="656" spans="1:4" x14ac:dyDescent="0.3">
      <c r="A656">
        <v>3589534484</v>
      </c>
      <c r="B656" t="s">
        <v>1462</v>
      </c>
      <c r="C656">
        <v>38</v>
      </c>
      <c r="D656">
        <v>612.59</v>
      </c>
    </row>
    <row r="657" spans="1:4" x14ac:dyDescent="0.3">
      <c r="A657">
        <v>2763589449</v>
      </c>
      <c r="B657" t="s">
        <v>1460</v>
      </c>
      <c r="C657">
        <v>38</v>
      </c>
      <c r="D657">
        <v>416.67</v>
      </c>
    </row>
    <row r="658" spans="1:4" x14ac:dyDescent="0.3">
      <c r="A658">
        <v>7557891951</v>
      </c>
      <c r="B658" t="s">
        <v>1462</v>
      </c>
      <c r="C658">
        <v>12</v>
      </c>
      <c r="D658">
        <v>884.13</v>
      </c>
    </row>
    <row r="659" spans="1:4" x14ac:dyDescent="0.3">
      <c r="A659">
        <v>7641724682</v>
      </c>
      <c r="B659" t="s">
        <v>1463</v>
      </c>
      <c r="C659">
        <v>53</v>
      </c>
      <c r="D659">
        <v>150.75</v>
      </c>
    </row>
    <row r="660" spans="1:4" x14ac:dyDescent="0.3">
      <c r="A660">
        <v>2039310149</v>
      </c>
      <c r="B660" t="s">
        <v>1463</v>
      </c>
      <c r="C660">
        <v>107</v>
      </c>
      <c r="D660">
        <v>600.24</v>
      </c>
    </row>
    <row r="661" spans="1:4" x14ac:dyDescent="0.3">
      <c r="A661">
        <v>7878381139</v>
      </c>
      <c r="B661" t="s">
        <v>1463</v>
      </c>
      <c r="C661">
        <v>15</v>
      </c>
      <c r="D661">
        <v>1246.4000000000001</v>
      </c>
    </row>
    <row r="662" spans="1:4" x14ac:dyDescent="0.3">
      <c r="A662">
        <v>7053055386</v>
      </c>
      <c r="B662" t="s">
        <v>1459</v>
      </c>
      <c r="C662">
        <v>126</v>
      </c>
      <c r="D662">
        <v>1183.4000000000001</v>
      </c>
    </row>
    <row r="663" spans="1:4" x14ac:dyDescent="0.3">
      <c r="A663">
        <v>4189220824</v>
      </c>
      <c r="B663" t="s">
        <v>1460</v>
      </c>
      <c r="C663">
        <v>78</v>
      </c>
      <c r="D663">
        <v>67.959999999999994</v>
      </c>
    </row>
    <row r="664" spans="1:4" x14ac:dyDescent="0.3">
      <c r="A664">
        <v>5510448373</v>
      </c>
      <c r="B664" t="s">
        <v>1464</v>
      </c>
      <c r="C664">
        <v>51</v>
      </c>
      <c r="D664">
        <v>97.63</v>
      </c>
    </row>
    <row r="665" spans="1:4" x14ac:dyDescent="0.3">
      <c r="A665">
        <v>3740594274</v>
      </c>
      <c r="B665" t="s">
        <v>1462</v>
      </c>
      <c r="C665">
        <v>11</v>
      </c>
      <c r="D665">
        <v>1235.92</v>
      </c>
    </row>
    <row r="666" spans="1:4" x14ac:dyDescent="0.3">
      <c r="A666">
        <v>1494743608</v>
      </c>
      <c r="B666" t="s">
        <v>1460</v>
      </c>
      <c r="C666">
        <v>100</v>
      </c>
      <c r="D666">
        <v>124.03</v>
      </c>
    </row>
    <row r="667" spans="1:4" x14ac:dyDescent="0.3">
      <c r="A667">
        <v>6454880667</v>
      </c>
      <c r="B667" t="s">
        <v>1459</v>
      </c>
      <c r="C667">
        <v>129</v>
      </c>
      <c r="D667">
        <v>147.26</v>
      </c>
    </row>
    <row r="668" spans="1:4" x14ac:dyDescent="0.3">
      <c r="A668">
        <v>3823047862</v>
      </c>
      <c r="B668" t="s">
        <v>1459</v>
      </c>
      <c r="C668">
        <v>112</v>
      </c>
      <c r="D668">
        <v>58.26</v>
      </c>
    </row>
    <row r="669" spans="1:4" x14ac:dyDescent="0.3">
      <c r="A669">
        <v>9885116476</v>
      </c>
      <c r="B669" t="s">
        <v>1463</v>
      </c>
      <c r="C669">
        <v>37</v>
      </c>
      <c r="D669">
        <v>1328.06</v>
      </c>
    </row>
    <row r="670" spans="1:4" x14ac:dyDescent="0.3">
      <c r="A670">
        <v>7558640661</v>
      </c>
      <c r="B670" t="s">
        <v>1460</v>
      </c>
      <c r="C670">
        <v>54</v>
      </c>
      <c r="D670">
        <v>535.96</v>
      </c>
    </row>
    <row r="671" spans="1:4" x14ac:dyDescent="0.3">
      <c r="A671">
        <v>7944701502</v>
      </c>
      <c r="B671" t="s">
        <v>1464</v>
      </c>
      <c r="C671">
        <v>47</v>
      </c>
      <c r="D671">
        <v>38.76</v>
      </c>
    </row>
    <row r="672" spans="1:4" x14ac:dyDescent="0.3">
      <c r="A672">
        <v>7999871574</v>
      </c>
      <c r="B672" t="s">
        <v>1461</v>
      </c>
      <c r="C672">
        <v>43</v>
      </c>
      <c r="D672">
        <v>1412.58</v>
      </c>
    </row>
    <row r="673" spans="1:4" x14ac:dyDescent="0.3">
      <c r="A673">
        <v>2063093355</v>
      </c>
      <c r="B673" t="s">
        <v>1462</v>
      </c>
      <c r="C673">
        <v>66</v>
      </c>
      <c r="D673">
        <v>466.16</v>
      </c>
    </row>
    <row r="674" spans="1:4" x14ac:dyDescent="0.3">
      <c r="A674">
        <v>9357614726</v>
      </c>
      <c r="B674" t="s">
        <v>1464</v>
      </c>
      <c r="C674">
        <v>113</v>
      </c>
      <c r="D674">
        <v>1324.04</v>
      </c>
    </row>
    <row r="675" spans="1:4" x14ac:dyDescent="0.3">
      <c r="A675">
        <v>8917184651</v>
      </c>
      <c r="B675" t="s">
        <v>1462</v>
      </c>
      <c r="C675">
        <v>42</v>
      </c>
      <c r="D675">
        <v>197.16</v>
      </c>
    </row>
    <row r="676" spans="1:4" x14ac:dyDescent="0.3">
      <c r="A676">
        <v>247751665</v>
      </c>
      <c r="B676" t="s">
        <v>1460</v>
      </c>
      <c r="C676">
        <v>77</v>
      </c>
      <c r="D676">
        <v>689.19</v>
      </c>
    </row>
    <row r="677" spans="1:4" x14ac:dyDescent="0.3">
      <c r="A677">
        <v>4154619732</v>
      </c>
      <c r="B677" t="s">
        <v>1461</v>
      </c>
      <c r="C677">
        <v>75</v>
      </c>
      <c r="D677">
        <v>993.54</v>
      </c>
    </row>
    <row r="678" spans="1:4" x14ac:dyDescent="0.3">
      <c r="A678">
        <v>8123721350</v>
      </c>
      <c r="B678" t="s">
        <v>1460</v>
      </c>
      <c r="C678">
        <v>57</v>
      </c>
      <c r="D678">
        <v>595.75</v>
      </c>
    </row>
    <row r="679" spans="1:4" x14ac:dyDescent="0.3">
      <c r="A679">
        <v>6263582073</v>
      </c>
      <c r="B679" t="s">
        <v>1460</v>
      </c>
      <c r="C679">
        <v>58</v>
      </c>
      <c r="D679">
        <v>330.72</v>
      </c>
    </row>
    <row r="680" spans="1:4" x14ac:dyDescent="0.3">
      <c r="A680">
        <v>2843575938</v>
      </c>
      <c r="B680" t="s">
        <v>1460</v>
      </c>
      <c r="C680">
        <v>7</v>
      </c>
      <c r="D680">
        <v>1137.08</v>
      </c>
    </row>
    <row r="681" spans="1:4" x14ac:dyDescent="0.3">
      <c r="A681">
        <v>4962212027</v>
      </c>
      <c r="B681" t="s">
        <v>1462</v>
      </c>
      <c r="C681">
        <v>104</v>
      </c>
      <c r="D681">
        <v>702.89</v>
      </c>
    </row>
    <row r="682" spans="1:4" x14ac:dyDescent="0.3">
      <c r="A682">
        <v>8336597935</v>
      </c>
      <c r="B682" t="s">
        <v>1460</v>
      </c>
      <c r="C682">
        <v>41</v>
      </c>
      <c r="D682">
        <v>1456.68</v>
      </c>
    </row>
    <row r="683" spans="1:4" x14ac:dyDescent="0.3">
      <c r="A683">
        <v>5411655865</v>
      </c>
      <c r="B683" t="s">
        <v>1462</v>
      </c>
      <c r="C683">
        <v>146</v>
      </c>
      <c r="D683">
        <v>1326.98</v>
      </c>
    </row>
    <row r="684" spans="1:4" x14ac:dyDescent="0.3">
      <c r="A684">
        <v>1326496495</v>
      </c>
      <c r="B684" t="s">
        <v>1464</v>
      </c>
      <c r="C684">
        <v>142</v>
      </c>
      <c r="D684">
        <v>315.32</v>
      </c>
    </row>
    <row r="685" spans="1:4" x14ac:dyDescent="0.3">
      <c r="A685">
        <v>4758977620</v>
      </c>
      <c r="B685" t="s">
        <v>1464</v>
      </c>
      <c r="C685">
        <v>138</v>
      </c>
      <c r="D685">
        <v>55.55</v>
      </c>
    </row>
    <row r="686" spans="1:4" x14ac:dyDescent="0.3">
      <c r="A686">
        <v>7772930224</v>
      </c>
      <c r="B686" t="s">
        <v>1462</v>
      </c>
      <c r="C686">
        <v>125</v>
      </c>
      <c r="D686">
        <v>781.79</v>
      </c>
    </row>
    <row r="687" spans="1:4" x14ac:dyDescent="0.3">
      <c r="A687">
        <v>7882680258</v>
      </c>
      <c r="B687" t="s">
        <v>1460</v>
      </c>
      <c r="C687">
        <v>50</v>
      </c>
      <c r="D687">
        <v>183.06</v>
      </c>
    </row>
    <row r="688" spans="1:4" x14ac:dyDescent="0.3">
      <c r="A688">
        <v>2666762591</v>
      </c>
      <c r="B688" t="s">
        <v>1464</v>
      </c>
      <c r="C688">
        <v>99</v>
      </c>
      <c r="D688">
        <v>116.02</v>
      </c>
    </row>
    <row r="689" spans="1:4" x14ac:dyDescent="0.3">
      <c r="A689">
        <v>1200596808</v>
      </c>
      <c r="B689" t="s">
        <v>1463</v>
      </c>
      <c r="C689">
        <v>132</v>
      </c>
      <c r="D689">
        <v>556.19000000000005</v>
      </c>
    </row>
    <row r="690" spans="1:4" x14ac:dyDescent="0.3">
      <c r="A690">
        <v>2984707010</v>
      </c>
      <c r="B690" t="s">
        <v>1459</v>
      </c>
      <c r="C690">
        <v>91</v>
      </c>
      <c r="D690">
        <v>102.81</v>
      </c>
    </row>
    <row r="691" spans="1:4" x14ac:dyDescent="0.3">
      <c r="A691">
        <v>4571604102</v>
      </c>
      <c r="B691" t="s">
        <v>1459</v>
      </c>
      <c r="C691">
        <v>31</v>
      </c>
      <c r="D691">
        <v>732.77</v>
      </c>
    </row>
    <row r="692" spans="1:4" x14ac:dyDescent="0.3">
      <c r="A692">
        <v>3726521649</v>
      </c>
      <c r="B692" t="s">
        <v>1461</v>
      </c>
      <c r="C692">
        <v>34</v>
      </c>
      <c r="D692">
        <v>212.25</v>
      </c>
    </row>
    <row r="693" spans="1:4" x14ac:dyDescent="0.3">
      <c r="A693">
        <v>9442680144</v>
      </c>
      <c r="B693" t="s">
        <v>1461</v>
      </c>
      <c r="C693">
        <v>123</v>
      </c>
      <c r="D693">
        <v>769.94</v>
      </c>
    </row>
    <row r="694" spans="1:4" x14ac:dyDescent="0.3">
      <c r="A694">
        <v>5095115532</v>
      </c>
      <c r="B694" t="s">
        <v>1462</v>
      </c>
      <c r="C694">
        <v>136</v>
      </c>
      <c r="D694">
        <v>516.29999999999995</v>
      </c>
    </row>
    <row r="695" spans="1:4" x14ac:dyDescent="0.3">
      <c r="A695">
        <v>428691524</v>
      </c>
      <c r="B695" t="s">
        <v>1461</v>
      </c>
      <c r="C695">
        <v>70</v>
      </c>
      <c r="D695">
        <v>305.73</v>
      </c>
    </row>
    <row r="696" spans="1:4" x14ac:dyDescent="0.3">
      <c r="A696">
        <v>1849212815</v>
      </c>
      <c r="B696" t="s">
        <v>1462</v>
      </c>
      <c r="C696">
        <v>51</v>
      </c>
      <c r="D696">
        <v>1262.4000000000001</v>
      </c>
    </row>
    <row r="697" spans="1:4" x14ac:dyDescent="0.3">
      <c r="A697">
        <v>9550650918</v>
      </c>
      <c r="B697" t="s">
        <v>1463</v>
      </c>
      <c r="C697">
        <v>78</v>
      </c>
      <c r="D697">
        <v>813.75</v>
      </c>
    </row>
    <row r="698" spans="1:4" x14ac:dyDescent="0.3">
      <c r="A698">
        <v>6503973772</v>
      </c>
      <c r="B698" t="s">
        <v>1462</v>
      </c>
      <c r="C698">
        <v>65</v>
      </c>
      <c r="D698">
        <v>1013.31</v>
      </c>
    </row>
    <row r="699" spans="1:4" x14ac:dyDescent="0.3">
      <c r="A699">
        <v>4905986547</v>
      </c>
      <c r="B699" t="s">
        <v>1459</v>
      </c>
      <c r="C699">
        <v>15</v>
      </c>
      <c r="D699">
        <v>707.11</v>
      </c>
    </row>
    <row r="700" spans="1:4" x14ac:dyDescent="0.3">
      <c r="A700">
        <v>6214919015</v>
      </c>
      <c r="B700" t="s">
        <v>1462</v>
      </c>
      <c r="C700">
        <v>68</v>
      </c>
      <c r="D700">
        <v>1374.79</v>
      </c>
    </row>
    <row r="701" spans="1:4" x14ac:dyDescent="0.3">
      <c r="A701">
        <v>2489296976</v>
      </c>
      <c r="B701" t="s">
        <v>1460</v>
      </c>
      <c r="C701">
        <v>137</v>
      </c>
      <c r="D701">
        <v>1429.18</v>
      </c>
    </row>
    <row r="702" spans="1:4" x14ac:dyDescent="0.3">
      <c r="A702">
        <v>4549313573</v>
      </c>
      <c r="B702" t="s">
        <v>1461</v>
      </c>
      <c r="C702">
        <v>56</v>
      </c>
      <c r="D702">
        <v>898.65</v>
      </c>
    </row>
    <row r="703" spans="1:4" x14ac:dyDescent="0.3">
      <c r="A703">
        <v>4163940960</v>
      </c>
      <c r="B703" t="s">
        <v>1461</v>
      </c>
      <c r="C703">
        <v>144</v>
      </c>
      <c r="D703">
        <v>1324.65</v>
      </c>
    </row>
    <row r="704" spans="1:4" x14ac:dyDescent="0.3">
      <c r="A704">
        <v>4513433812</v>
      </c>
      <c r="B704" t="s">
        <v>1461</v>
      </c>
      <c r="C704">
        <v>48</v>
      </c>
      <c r="D704">
        <v>762.74</v>
      </c>
    </row>
    <row r="705" spans="1:4" x14ac:dyDescent="0.3">
      <c r="A705">
        <v>9330722597</v>
      </c>
      <c r="B705" t="s">
        <v>1461</v>
      </c>
      <c r="C705">
        <v>148</v>
      </c>
      <c r="D705">
        <v>659.92</v>
      </c>
    </row>
    <row r="706" spans="1:4" x14ac:dyDescent="0.3">
      <c r="A706">
        <v>6388368887</v>
      </c>
      <c r="B706" t="s">
        <v>1464</v>
      </c>
      <c r="C706">
        <v>2</v>
      </c>
      <c r="D706">
        <v>774.98</v>
      </c>
    </row>
    <row r="707" spans="1:4" x14ac:dyDescent="0.3">
      <c r="A707">
        <v>2405567967</v>
      </c>
      <c r="B707" t="s">
        <v>1459</v>
      </c>
      <c r="C707">
        <v>55</v>
      </c>
      <c r="D707">
        <v>99.48</v>
      </c>
    </row>
    <row r="708" spans="1:4" x14ac:dyDescent="0.3">
      <c r="A708">
        <v>1315991279</v>
      </c>
      <c r="B708" t="s">
        <v>1464</v>
      </c>
      <c r="C708">
        <v>98</v>
      </c>
      <c r="D708">
        <v>747.23</v>
      </c>
    </row>
    <row r="709" spans="1:4" x14ac:dyDescent="0.3">
      <c r="A709">
        <v>3398888192</v>
      </c>
      <c r="B709" t="s">
        <v>1463</v>
      </c>
      <c r="C709">
        <v>122</v>
      </c>
      <c r="D709">
        <v>647.75</v>
      </c>
    </row>
    <row r="710" spans="1:4" x14ac:dyDescent="0.3">
      <c r="A710">
        <v>824107685</v>
      </c>
      <c r="B710" t="s">
        <v>1463</v>
      </c>
      <c r="C710">
        <v>24</v>
      </c>
      <c r="D710">
        <v>126.83</v>
      </c>
    </row>
    <row r="711" spans="1:4" x14ac:dyDescent="0.3">
      <c r="A711">
        <v>5652647854</v>
      </c>
      <c r="B711" t="s">
        <v>1463</v>
      </c>
      <c r="C711">
        <v>149</v>
      </c>
      <c r="D711">
        <v>830.58</v>
      </c>
    </row>
    <row r="712" spans="1:4" x14ac:dyDescent="0.3">
      <c r="A712">
        <v>4610295239</v>
      </c>
      <c r="B712" t="s">
        <v>1459</v>
      </c>
      <c r="C712">
        <v>104</v>
      </c>
      <c r="D712">
        <v>1060.46</v>
      </c>
    </row>
    <row r="713" spans="1:4" x14ac:dyDescent="0.3">
      <c r="A713">
        <v>7624470786</v>
      </c>
      <c r="B713" t="s">
        <v>1464</v>
      </c>
      <c r="C713">
        <v>103</v>
      </c>
      <c r="D713">
        <v>963.24</v>
      </c>
    </row>
    <row r="714" spans="1:4" x14ac:dyDescent="0.3">
      <c r="A714">
        <v>9257993618</v>
      </c>
      <c r="B714" t="s">
        <v>1463</v>
      </c>
      <c r="C714">
        <v>128</v>
      </c>
      <c r="D714">
        <v>31.29</v>
      </c>
    </row>
    <row r="715" spans="1:4" x14ac:dyDescent="0.3">
      <c r="A715">
        <v>2933973306</v>
      </c>
      <c r="B715" t="s">
        <v>1461</v>
      </c>
      <c r="C715">
        <v>62</v>
      </c>
      <c r="D715">
        <v>1278.6300000000001</v>
      </c>
    </row>
    <row r="716" spans="1:4" x14ac:dyDescent="0.3">
      <c r="A716">
        <v>6111890009</v>
      </c>
      <c r="B716" t="s">
        <v>1461</v>
      </c>
      <c r="C716">
        <v>99</v>
      </c>
      <c r="D716">
        <v>536.86</v>
      </c>
    </row>
    <row r="717" spans="1:4" x14ac:dyDescent="0.3">
      <c r="A717">
        <v>3939664024</v>
      </c>
      <c r="B717" t="s">
        <v>1462</v>
      </c>
      <c r="C717">
        <v>95</v>
      </c>
      <c r="D717">
        <v>139.16</v>
      </c>
    </row>
    <row r="718" spans="1:4" x14ac:dyDescent="0.3">
      <c r="A718">
        <v>9951407419</v>
      </c>
      <c r="B718" t="s">
        <v>1463</v>
      </c>
      <c r="C718">
        <v>11</v>
      </c>
      <c r="D718">
        <v>1120.55</v>
      </c>
    </row>
    <row r="719" spans="1:4" x14ac:dyDescent="0.3">
      <c r="A719">
        <v>298875148</v>
      </c>
      <c r="B719" t="s">
        <v>1463</v>
      </c>
      <c r="C719">
        <v>121</v>
      </c>
      <c r="D719">
        <v>128.97999999999999</v>
      </c>
    </row>
    <row r="720" spans="1:4" x14ac:dyDescent="0.3">
      <c r="A720">
        <v>8093421176</v>
      </c>
      <c r="B720" t="s">
        <v>1463</v>
      </c>
      <c r="C720">
        <v>27</v>
      </c>
      <c r="D720">
        <v>454.77</v>
      </c>
    </row>
    <row r="721" spans="1:4" x14ac:dyDescent="0.3">
      <c r="A721">
        <v>6842133108</v>
      </c>
      <c r="B721" t="s">
        <v>1464</v>
      </c>
      <c r="C721">
        <v>7</v>
      </c>
      <c r="D721">
        <v>435.35</v>
      </c>
    </row>
    <row r="722" spans="1:4" x14ac:dyDescent="0.3">
      <c r="A722">
        <v>9161417420</v>
      </c>
      <c r="B722" t="s">
        <v>1462</v>
      </c>
      <c r="C722">
        <v>84</v>
      </c>
      <c r="D722">
        <v>978.48</v>
      </c>
    </row>
    <row r="723" spans="1:4" x14ac:dyDescent="0.3">
      <c r="A723">
        <v>7942385281</v>
      </c>
      <c r="B723" t="s">
        <v>1460</v>
      </c>
      <c r="C723">
        <v>140</v>
      </c>
      <c r="D723">
        <v>21.9</v>
      </c>
    </row>
    <row r="724" spans="1:4" x14ac:dyDescent="0.3">
      <c r="A724">
        <v>7646089429</v>
      </c>
      <c r="B724" t="s">
        <v>1459</v>
      </c>
      <c r="C724">
        <v>73</v>
      </c>
      <c r="D724">
        <v>915.26</v>
      </c>
    </row>
    <row r="725" spans="1:4" x14ac:dyDescent="0.3">
      <c r="A725">
        <v>4334894134</v>
      </c>
      <c r="B725" t="s">
        <v>1462</v>
      </c>
      <c r="C725">
        <v>79</v>
      </c>
      <c r="D725">
        <v>811.65</v>
      </c>
    </row>
    <row r="726" spans="1:4" x14ac:dyDescent="0.3">
      <c r="A726">
        <v>2173006032</v>
      </c>
      <c r="B726" t="s">
        <v>1463</v>
      </c>
      <c r="C726">
        <v>75</v>
      </c>
      <c r="D726">
        <v>441.05</v>
      </c>
    </row>
    <row r="727" spans="1:4" x14ac:dyDescent="0.3">
      <c r="A727">
        <v>2707532238</v>
      </c>
      <c r="B727" t="s">
        <v>1463</v>
      </c>
      <c r="C727">
        <v>129</v>
      </c>
      <c r="D727">
        <v>878.45</v>
      </c>
    </row>
    <row r="728" spans="1:4" x14ac:dyDescent="0.3">
      <c r="A728">
        <v>2096134800</v>
      </c>
      <c r="B728" t="s">
        <v>1460</v>
      </c>
      <c r="C728">
        <v>61</v>
      </c>
      <c r="D728">
        <v>160.37</v>
      </c>
    </row>
    <row r="729" spans="1:4" x14ac:dyDescent="0.3">
      <c r="A729">
        <v>3937729811</v>
      </c>
      <c r="B729" t="s">
        <v>1463</v>
      </c>
      <c r="C729">
        <v>5</v>
      </c>
      <c r="D729">
        <v>1161.4000000000001</v>
      </c>
    </row>
    <row r="730" spans="1:4" x14ac:dyDescent="0.3">
      <c r="A730">
        <v>6989511997</v>
      </c>
      <c r="B730" t="s">
        <v>1462</v>
      </c>
      <c r="C730">
        <v>121</v>
      </c>
      <c r="D730">
        <v>231.1</v>
      </c>
    </row>
    <row r="731" spans="1:4" x14ac:dyDescent="0.3">
      <c r="A731">
        <v>1937795021</v>
      </c>
      <c r="B731" t="s">
        <v>1463</v>
      </c>
      <c r="C731">
        <v>23</v>
      </c>
      <c r="D731">
        <v>74.930000000000007</v>
      </c>
    </row>
    <row r="732" spans="1:4" x14ac:dyDescent="0.3">
      <c r="A732">
        <v>7768466653</v>
      </c>
      <c r="B732" t="s">
        <v>1460</v>
      </c>
      <c r="C732">
        <v>26</v>
      </c>
      <c r="D732">
        <v>1410.14</v>
      </c>
    </row>
    <row r="733" spans="1:4" x14ac:dyDescent="0.3">
      <c r="A733">
        <v>3642290085</v>
      </c>
      <c r="B733" t="s">
        <v>1464</v>
      </c>
      <c r="C733">
        <v>86</v>
      </c>
      <c r="D733">
        <v>286.98</v>
      </c>
    </row>
    <row r="734" spans="1:4" x14ac:dyDescent="0.3">
      <c r="A734">
        <v>9254438813</v>
      </c>
      <c r="B734" t="s">
        <v>1461</v>
      </c>
      <c r="C734">
        <v>104</v>
      </c>
      <c r="D734">
        <v>329.34</v>
      </c>
    </row>
    <row r="735" spans="1:4" x14ac:dyDescent="0.3">
      <c r="A735">
        <v>241099295</v>
      </c>
      <c r="B735" t="s">
        <v>1463</v>
      </c>
      <c r="C735">
        <v>2</v>
      </c>
      <c r="D735">
        <v>1067.56</v>
      </c>
    </row>
    <row r="736" spans="1:4" x14ac:dyDescent="0.3">
      <c r="A736">
        <v>802420830</v>
      </c>
      <c r="B736" t="s">
        <v>1459</v>
      </c>
      <c r="C736">
        <v>85</v>
      </c>
      <c r="D736">
        <v>1105.8499999999999</v>
      </c>
    </row>
    <row r="737" spans="1:4" x14ac:dyDescent="0.3">
      <c r="A737">
        <v>9677761387</v>
      </c>
      <c r="B737" t="s">
        <v>1461</v>
      </c>
      <c r="C737">
        <v>23</v>
      </c>
      <c r="D737">
        <v>270.14</v>
      </c>
    </row>
    <row r="738" spans="1:4" x14ac:dyDescent="0.3">
      <c r="A738">
        <v>4901008915</v>
      </c>
      <c r="B738" t="s">
        <v>1463</v>
      </c>
      <c r="C738">
        <v>132</v>
      </c>
      <c r="D738">
        <v>673.23</v>
      </c>
    </row>
    <row r="739" spans="1:4" x14ac:dyDescent="0.3">
      <c r="A739">
        <v>3021979293</v>
      </c>
      <c r="B739" t="s">
        <v>1459</v>
      </c>
      <c r="C739">
        <v>38</v>
      </c>
      <c r="D739">
        <v>895.51</v>
      </c>
    </row>
    <row r="740" spans="1:4" x14ac:dyDescent="0.3">
      <c r="A740">
        <v>9170176114</v>
      </c>
      <c r="B740" t="s">
        <v>1462</v>
      </c>
      <c r="C740">
        <v>61</v>
      </c>
      <c r="D740">
        <v>1139.1400000000001</v>
      </c>
    </row>
    <row r="741" spans="1:4" x14ac:dyDescent="0.3">
      <c r="A741">
        <v>6561586429</v>
      </c>
      <c r="B741" t="s">
        <v>1462</v>
      </c>
      <c r="C741">
        <v>113</v>
      </c>
      <c r="D741">
        <v>1187.81</v>
      </c>
    </row>
    <row r="742" spans="1:4" x14ac:dyDescent="0.3">
      <c r="A742">
        <v>1693830459</v>
      </c>
      <c r="B742" t="s">
        <v>1461</v>
      </c>
      <c r="C742">
        <v>74</v>
      </c>
      <c r="D742">
        <v>207.31</v>
      </c>
    </row>
    <row r="743" spans="1:4" x14ac:dyDescent="0.3">
      <c r="A743">
        <v>5321446189</v>
      </c>
      <c r="B743" t="s">
        <v>1463</v>
      </c>
      <c r="C743">
        <v>104</v>
      </c>
      <c r="D743">
        <v>942.18</v>
      </c>
    </row>
    <row r="744" spans="1:4" x14ac:dyDescent="0.3">
      <c r="A744">
        <v>917220949</v>
      </c>
      <c r="B744" t="s">
        <v>1462</v>
      </c>
      <c r="C744">
        <v>18</v>
      </c>
      <c r="D744">
        <v>862.78</v>
      </c>
    </row>
    <row r="745" spans="1:4" x14ac:dyDescent="0.3">
      <c r="A745">
        <v>2442335085</v>
      </c>
      <c r="B745" t="s">
        <v>1464</v>
      </c>
      <c r="C745">
        <v>123</v>
      </c>
      <c r="D745">
        <v>102.91</v>
      </c>
    </row>
    <row r="746" spans="1:4" x14ac:dyDescent="0.3">
      <c r="A746">
        <v>755834445</v>
      </c>
      <c r="B746" t="s">
        <v>1459</v>
      </c>
      <c r="C746">
        <v>120</v>
      </c>
      <c r="D746">
        <v>1320.37</v>
      </c>
    </row>
    <row r="747" spans="1:4" x14ac:dyDescent="0.3">
      <c r="A747">
        <v>2065627731</v>
      </c>
      <c r="B747" t="s">
        <v>1459</v>
      </c>
      <c r="C747">
        <v>41</v>
      </c>
      <c r="D747">
        <v>1082.5899999999999</v>
      </c>
    </row>
    <row r="748" spans="1:4" x14ac:dyDescent="0.3">
      <c r="A748">
        <v>2018621266</v>
      </c>
      <c r="B748" t="s">
        <v>1463</v>
      </c>
      <c r="C748">
        <v>123</v>
      </c>
      <c r="D748">
        <v>442.93</v>
      </c>
    </row>
    <row r="749" spans="1:4" x14ac:dyDescent="0.3">
      <c r="A749">
        <v>5158133581</v>
      </c>
      <c r="B749" t="s">
        <v>1463</v>
      </c>
      <c r="C749">
        <v>60</v>
      </c>
      <c r="D749">
        <v>811.64</v>
      </c>
    </row>
    <row r="750" spans="1:4" x14ac:dyDescent="0.3">
      <c r="A750">
        <v>4815937044</v>
      </c>
      <c r="B750" t="s">
        <v>1461</v>
      </c>
      <c r="C750">
        <v>9</v>
      </c>
      <c r="D750">
        <v>56.42</v>
      </c>
    </row>
    <row r="751" spans="1:4" x14ac:dyDescent="0.3">
      <c r="A751">
        <v>1502868250</v>
      </c>
      <c r="B751" t="s">
        <v>1459</v>
      </c>
      <c r="C751">
        <v>58</v>
      </c>
      <c r="D751">
        <v>816.09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22F1B-EDAF-4F7C-8409-FF0087581DFA}">
  <sheetPr codeName="Arkusz17"/>
  <dimension ref="A1:C1501"/>
  <sheetViews>
    <sheetView workbookViewId="0">
      <selection sqref="A1:D1501"/>
    </sheetView>
  </sheetViews>
  <sheetFormatPr defaultRowHeight="14.4" x14ac:dyDescent="0.3"/>
  <cols>
    <col min="1" max="1" width="11" bestFit="1" customWidth="1"/>
    <col min="2" max="2" width="8" bestFit="1" customWidth="1"/>
    <col min="3" max="3" width="10.33203125" bestFit="1" customWidth="1"/>
  </cols>
  <sheetData>
    <row r="1" spans="1:3" x14ac:dyDescent="0.3">
      <c r="A1" t="s">
        <v>0</v>
      </c>
      <c r="B1" t="s">
        <v>40</v>
      </c>
      <c r="C1" t="s">
        <v>21</v>
      </c>
    </row>
    <row r="2" spans="1:3" x14ac:dyDescent="0.3">
      <c r="A2">
        <v>6122192413</v>
      </c>
      <c r="B2">
        <v>945.75</v>
      </c>
      <c r="C2" s="3">
        <v>45967</v>
      </c>
    </row>
    <row r="3" spans="1:3" x14ac:dyDescent="0.3">
      <c r="A3">
        <v>6529556291</v>
      </c>
      <c r="B3">
        <v>212.78</v>
      </c>
      <c r="C3" s="3">
        <v>46128</v>
      </c>
    </row>
    <row r="4" spans="1:3" x14ac:dyDescent="0.3">
      <c r="A4">
        <v>6420446504</v>
      </c>
      <c r="B4">
        <v>571.61</v>
      </c>
      <c r="C4" s="3">
        <v>46022</v>
      </c>
    </row>
    <row r="5" spans="1:3" x14ac:dyDescent="0.3">
      <c r="A5">
        <v>3095877658</v>
      </c>
      <c r="B5">
        <v>838.04</v>
      </c>
      <c r="C5" s="3">
        <v>46175</v>
      </c>
    </row>
    <row r="6" spans="1:3" x14ac:dyDescent="0.3">
      <c r="A6">
        <v>1350352764</v>
      </c>
      <c r="B6">
        <v>168.31</v>
      </c>
      <c r="C6" s="3">
        <v>46044</v>
      </c>
    </row>
    <row r="7" spans="1:3" x14ac:dyDescent="0.3">
      <c r="A7">
        <v>2850992311</v>
      </c>
      <c r="B7">
        <v>752.1</v>
      </c>
      <c r="C7" s="3">
        <v>45831</v>
      </c>
    </row>
    <row r="8" spans="1:3" x14ac:dyDescent="0.3">
      <c r="A8">
        <v>7928231617</v>
      </c>
      <c r="B8">
        <v>969.3</v>
      </c>
      <c r="C8" s="3">
        <v>46028</v>
      </c>
    </row>
    <row r="9" spans="1:3" x14ac:dyDescent="0.3">
      <c r="A9">
        <v>6004042804</v>
      </c>
      <c r="B9">
        <v>95.39</v>
      </c>
      <c r="C9" s="3">
        <v>45850</v>
      </c>
    </row>
    <row r="10" spans="1:3" x14ac:dyDescent="0.3">
      <c r="A10">
        <v>6181411804</v>
      </c>
      <c r="B10">
        <v>961.09</v>
      </c>
      <c r="C10" s="3">
        <v>45918</v>
      </c>
    </row>
    <row r="11" spans="1:3" x14ac:dyDescent="0.3">
      <c r="A11">
        <v>4570786010</v>
      </c>
      <c r="B11">
        <v>980.85</v>
      </c>
      <c r="C11" s="3">
        <v>46025</v>
      </c>
    </row>
    <row r="12" spans="1:3" x14ac:dyDescent="0.3">
      <c r="A12">
        <v>2082535933</v>
      </c>
      <c r="B12">
        <v>729.47</v>
      </c>
      <c r="C12" s="3">
        <v>45873</v>
      </c>
    </row>
    <row r="13" spans="1:3" x14ac:dyDescent="0.3">
      <c r="A13">
        <v>3612243034</v>
      </c>
      <c r="B13">
        <v>177.08</v>
      </c>
      <c r="C13" s="3">
        <v>46045</v>
      </c>
    </row>
    <row r="14" spans="1:3" x14ac:dyDescent="0.3">
      <c r="A14">
        <v>8913872821</v>
      </c>
      <c r="B14">
        <v>294.68</v>
      </c>
      <c r="C14" s="3">
        <v>46054</v>
      </c>
    </row>
    <row r="15" spans="1:3" x14ac:dyDescent="0.3">
      <c r="A15">
        <v>5553729783</v>
      </c>
      <c r="B15">
        <v>249.27</v>
      </c>
      <c r="C15" s="3">
        <v>46088</v>
      </c>
    </row>
    <row r="16" spans="1:3" x14ac:dyDescent="0.3">
      <c r="A16">
        <v>27729497</v>
      </c>
      <c r="B16">
        <v>88.29</v>
      </c>
      <c r="C16" s="3">
        <v>45896</v>
      </c>
    </row>
    <row r="17" spans="1:3" x14ac:dyDescent="0.3">
      <c r="A17">
        <v>6010980412</v>
      </c>
      <c r="B17">
        <v>367.59</v>
      </c>
      <c r="C17" s="3">
        <v>46001</v>
      </c>
    </row>
    <row r="18" spans="1:3" x14ac:dyDescent="0.3">
      <c r="A18">
        <v>5114819024</v>
      </c>
      <c r="B18">
        <v>86.66</v>
      </c>
      <c r="C18" s="3">
        <v>46169</v>
      </c>
    </row>
    <row r="19" spans="1:3" x14ac:dyDescent="0.3">
      <c r="A19">
        <v>4288879221</v>
      </c>
      <c r="B19">
        <v>55.78</v>
      </c>
      <c r="C19" s="3">
        <v>45936</v>
      </c>
    </row>
    <row r="20" spans="1:3" x14ac:dyDescent="0.3">
      <c r="A20">
        <v>1874203139</v>
      </c>
      <c r="B20">
        <v>501.6</v>
      </c>
      <c r="C20" s="3">
        <v>45960</v>
      </c>
    </row>
    <row r="21" spans="1:3" x14ac:dyDescent="0.3">
      <c r="A21">
        <v>7519118127</v>
      </c>
      <c r="B21">
        <v>583.54999999999995</v>
      </c>
      <c r="C21" s="3">
        <v>46063</v>
      </c>
    </row>
    <row r="22" spans="1:3" x14ac:dyDescent="0.3">
      <c r="A22">
        <v>7947837778</v>
      </c>
      <c r="B22">
        <v>418.54</v>
      </c>
      <c r="C22" s="3">
        <v>46116</v>
      </c>
    </row>
    <row r="23" spans="1:3" x14ac:dyDescent="0.3">
      <c r="A23">
        <v>1759517319</v>
      </c>
      <c r="B23">
        <v>798.14</v>
      </c>
      <c r="C23" s="3">
        <v>46163</v>
      </c>
    </row>
    <row r="24" spans="1:3" x14ac:dyDescent="0.3">
      <c r="A24">
        <v>7508043595</v>
      </c>
      <c r="B24">
        <v>339.41</v>
      </c>
      <c r="C24" s="3">
        <v>46021</v>
      </c>
    </row>
    <row r="25" spans="1:3" x14ac:dyDescent="0.3">
      <c r="A25">
        <v>7781051953</v>
      </c>
      <c r="B25">
        <v>654.23</v>
      </c>
      <c r="C25" s="3">
        <v>46144</v>
      </c>
    </row>
    <row r="26" spans="1:3" x14ac:dyDescent="0.3">
      <c r="A26">
        <v>9910662487</v>
      </c>
      <c r="B26">
        <v>227.36</v>
      </c>
      <c r="C26" s="3">
        <v>46086</v>
      </c>
    </row>
    <row r="27" spans="1:3" x14ac:dyDescent="0.3">
      <c r="A27">
        <v>6547547322</v>
      </c>
      <c r="B27">
        <v>406.54</v>
      </c>
      <c r="C27" s="3">
        <v>45882</v>
      </c>
    </row>
    <row r="28" spans="1:3" x14ac:dyDescent="0.3">
      <c r="A28">
        <v>701928833</v>
      </c>
      <c r="B28">
        <v>449.75</v>
      </c>
      <c r="C28" s="3">
        <v>46114</v>
      </c>
    </row>
    <row r="29" spans="1:3" x14ac:dyDescent="0.3">
      <c r="A29">
        <v>9700994738</v>
      </c>
      <c r="B29">
        <v>991.97</v>
      </c>
      <c r="C29" s="3">
        <v>45961</v>
      </c>
    </row>
    <row r="30" spans="1:3" x14ac:dyDescent="0.3">
      <c r="A30">
        <v>3754017644</v>
      </c>
      <c r="B30">
        <v>92.58</v>
      </c>
      <c r="C30" s="3">
        <v>46108</v>
      </c>
    </row>
    <row r="31" spans="1:3" x14ac:dyDescent="0.3">
      <c r="A31">
        <v>9858967235</v>
      </c>
      <c r="B31">
        <v>533.91999999999996</v>
      </c>
      <c r="C31" s="3">
        <v>45911</v>
      </c>
    </row>
    <row r="32" spans="1:3" x14ac:dyDescent="0.3">
      <c r="A32">
        <v>1870490572</v>
      </c>
      <c r="B32">
        <v>657.13</v>
      </c>
      <c r="C32" s="3">
        <v>46071</v>
      </c>
    </row>
    <row r="33" spans="1:3" x14ac:dyDescent="0.3">
      <c r="A33">
        <v>9385744214</v>
      </c>
      <c r="B33">
        <v>569.23</v>
      </c>
      <c r="C33" s="3">
        <v>46074</v>
      </c>
    </row>
    <row r="34" spans="1:3" x14ac:dyDescent="0.3">
      <c r="A34">
        <v>2478560546</v>
      </c>
      <c r="B34">
        <v>167.63</v>
      </c>
      <c r="C34" s="3">
        <v>46128</v>
      </c>
    </row>
    <row r="35" spans="1:3" x14ac:dyDescent="0.3">
      <c r="A35">
        <v>286168729</v>
      </c>
      <c r="B35">
        <v>674.02</v>
      </c>
      <c r="C35" s="3">
        <v>46139</v>
      </c>
    </row>
    <row r="36" spans="1:3" x14ac:dyDescent="0.3">
      <c r="A36">
        <v>5477247290</v>
      </c>
      <c r="B36">
        <v>102.04</v>
      </c>
      <c r="C36" s="3">
        <v>46000</v>
      </c>
    </row>
    <row r="37" spans="1:3" x14ac:dyDescent="0.3">
      <c r="A37">
        <v>2119034397</v>
      </c>
      <c r="B37">
        <v>742.67</v>
      </c>
      <c r="C37" s="3">
        <v>45923</v>
      </c>
    </row>
    <row r="38" spans="1:3" x14ac:dyDescent="0.3">
      <c r="A38">
        <v>5308502531</v>
      </c>
      <c r="B38">
        <v>116.1</v>
      </c>
      <c r="C38" s="3">
        <v>46158</v>
      </c>
    </row>
    <row r="39" spans="1:3" x14ac:dyDescent="0.3">
      <c r="A39">
        <v>2740136873</v>
      </c>
      <c r="B39">
        <v>455.57</v>
      </c>
      <c r="C39" s="3">
        <v>46026</v>
      </c>
    </row>
    <row r="40" spans="1:3" x14ac:dyDescent="0.3">
      <c r="A40">
        <v>2785872491</v>
      </c>
      <c r="B40">
        <v>273.79000000000002</v>
      </c>
      <c r="C40" s="3">
        <v>45974</v>
      </c>
    </row>
    <row r="41" spans="1:3" x14ac:dyDescent="0.3">
      <c r="A41">
        <v>2342400880</v>
      </c>
      <c r="B41">
        <v>587.62</v>
      </c>
      <c r="C41" s="3">
        <v>45882</v>
      </c>
    </row>
    <row r="42" spans="1:3" x14ac:dyDescent="0.3">
      <c r="A42">
        <v>4802894790</v>
      </c>
      <c r="B42">
        <v>687.74</v>
      </c>
      <c r="C42" s="3">
        <v>46166</v>
      </c>
    </row>
    <row r="43" spans="1:3" x14ac:dyDescent="0.3">
      <c r="A43">
        <v>9931022968</v>
      </c>
      <c r="B43">
        <v>603.36</v>
      </c>
      <c r="C43" s="3">
        <v>45923</v>
      </c>
    </row>
    <row r="44" spans="1:3" x14ac:dyDescent="0.3">
      <c r="A44">
        <v>8711524584</v>
      </c>
      <c r="B44">
        <v>402.77</v>
      </c>
      <c r="C44" s="3">
        <v>46134</v>
      </c>
    </row>
    <row r="45" spans="1:3" x14ac:dyDescent="0.3">
      <c r="A45">
        <v>8813693508</v>
      </c>
      <c r="B45">
        <v>202.77</v>
      </c>
      <c r="C45" s="3">
        <v>45986</v>
      </c>
    </row>
    <row r="46" spans="1:3" x14ac:dyDescent="0.3">
      <c r="A46">
        <v>9727570541</v>
      </c>
      <c r="B46">
        <v>1101.97</v>
      </c>
      <c r="C46" s="3">
        <v>46159</v>
      </c>
    </row>
    <row r="47" spans="1:3" x14ac:dyDescent="0.3">
      <c r="A47">
        <v>2343690493</v>
      </c>
      <c r="B47">
        <v>583.59</v>
      </c>
      <c r="C47" s="3">
        <v>46149</v>
      </c>
    </row>
    <row r="48" spans="1:3" x14ac:dyDescent="0.3">
      <c r="A48">
        <v>6279200070</v>
      </c>
      <c r="B48">
        <v>706.62</v>
      </c>
      <c r="C48" s="3">
        <v>45917</v>
      </c>
    </row>
    <row r="49" spans="1:3" x14ac:dyDescent="0.3">
      <c r="A49">
        <v>1006385047</v>
      </c>
      <c r="B49">
        <v>904.22</v>
      </c>
      <c r="C49" s="3">
        <v>45925</v>
      </c>
    </row>
    <row r="50" spans="1:3" x14ac:dyDescent="0.3">
      <c r="A50">
        <v>1161425291</v>
      </c>
      <c r="B50">
        <v>638.05999999999995</v>
      </c>
      <c r="C50" s="3">
        <v>45910</v>
      </c>
    </row>
    <row r="51" spans="1:3" x14ac:dyDescent="0.3">
      <c r="A51">
        <v>8986051345</v>
      </c>
      <c r="B51">
        <v>1071.46</v>
      </c>
      <c r="C51" s="3">
        <v>45957</v>
      </c>
    </row>
    <row r="52" spans="1:3" x14ac:dyDescent="0.3">
      <c r="A52">
        <v>5065913147</v>
      </c>
      <c r="B52">
        <v>515.04999999999995</v>
      </c>
      <c r="C52" s="3">
        <v>45978</v>
      </c>
    </row>
    <row r="53" spans="1:3" x14ac:dyDescent="0.3">
      <c r="A53">
        <v>9066650027</v>
      </c>
      <c r="B53">
        <v>1050.81</v>
      </c>
      <c r="C53" s="3">
        <v>46098</v>
      </c>
    </row>
    <row r="54" spans="1:3" x14ac:dyDescent="0.3">
      <c r="A54">
        <v>8464140344</v>
      </c>
      <c r="B54">
        <v>132.97</v>
      </c>
      <c r="C54" s="3">
        <v>45930</v>
      </c>
    </row>
    <row r="55" spans="1:3" x14ac:dyDescent="0.3">
      <c r="A55">
        <v>9076536537</v>
      </c>
      <c r="B55">
        <v>51.53</v>
      </c>
      <c r="C55" s="3">
        <v>46087</v>
      </c>
    </row>
    <row r="56" spans="1:3" x14ac:dyDescent="0.3">
      <c r="A56">
        <v>1783722434</v>
      </c>
      <c r="B56">
        <v>602.42999999999995</v>
      </c>
      <c r="C56" s="3">
        <v>45932</v>
      </c>
    </row>
    <row r="57" spans="1:3" x14ac:dyDescent="0.3">
      <c r="A57">
        <v>7557891951</v>
      </c>
      <c r="B57">
        <v>496.79</v>
      </c>
      <c r="C57" s="3">
        <v>46073</v>
      </c>
    </row>
    <row r="58" spans="1:3" x14ac:dyDescent="0.3">
      <c r="A58">
        <v>3605324938</v>
      </c>
      <c r="B58">
        <v>841</v>
      </c>
      <c r="C58" s="3">
        <v>45997</v>
      </c>
    </row>
    <row r="59" spans="1:3" x14ac:dyDescent="0.3">
      <c r="A59">
        <v>4005871014</v>
      </c>
      <c r="B59">
        <v>685.7</v>
      </c>
      <c r="C59" s="3">
        <v>45944</v>
      </c>
    </row>
    <row r="60" spans="1:3" x14ac:dyDescent="0.3">
      <c r="A60">
        <v>8181649463</v>
      </c>
      <c r="B60">
        <v>1164.6300000000001</v>
      </c>
      <c r="C60" s="3">
        <v>45991</v>
      </c>
    </row>
    <row r="61" spans="1:3" x14ac:dyDescent="0.3">
      <c r="A61">
        <v>6597170649</v>
      </c>
      <c r="B61">
        <v>64.08</v>
      </c>
      <c r="C61" s="3">
        <v>46113</v>
      </c>
    </row>
    <row r="62" spans="1:3" x14ac:dyDescent="0.3">
      <c r="A62">
        <v>3541620775</v>
      </c>
      <c r="B62">
        <v>702.44</v>
      </c>
      <c r="C62" s="3">
        <v>46138</v>
      </c>
    </row>
    <row r="63" spans="1:3" x14ac:dyDescent="0.3">
      <c r="A63">
        <v>717344877</v>
      </c>
      <c r="B63">
        <v>813.66</v>
      </c>
      <c r="C63" s="3">
        <v>46085</v>
      </c>
    </row>
    <row r="64" spans="1:3" x14ac:dyDescent="0.3">
      <c r="A64">
        <v>9530044369</v>
      </c>
      <c r="B64">
        <v>531.34</v>
      </c>
      <c r="C64" s="3">
        <v>45882</v>
      </c>
    </row>
    <row r="65" spans="1:3" x14ac:dyDescent="0.3">
      <c r="A65">
        <v>3147780741</v>
      </c>
      <c r="B65">
        <v>335.27</v>
      </c>
      <c r="C65" s="3">
        <v>46035</v>
      </c>
    </row>
    <row r="66" spans="1:3" x14ac:dyDescent="0.3">
      <c r="A66">
        <v>4693486530</v>
      </c>
      <c r="B66">
        <v>1038.48</v>
      </c>
      <c r="C66" s="3">
        <v>46088</v>
      </c>
    </row>
    <row r="67" spans="1:3" x14ac:dyDescent="0.3">
      <c r="A67">
        <v>5580773595</v>
      </c>
      <c r="B67">
        <v>529.16999999999996</v>
      </c>
      <c r="C67" s="3">
        <v>46178</v>
      </c>
    </row>
    <row r="68" spans="1:3" x14ac:dyDescent="0.3">
      <c r="A68">
        <v>1929493993</v>
      </c>
      <c r="B68">
        <v>516.82000000000005</v>
      </c>
      <c r="C68" s="3">
        <v>45962</v>
      </c>
    </row>
    <row r="69" spans="1:3" x14ac:dyDescent="0.3">
      <c r="A69">
        <v>2583124743</v>
      </c>
      <c r="B69">
        <v>172.34</v>
      </c>
      <c r="C69" s="3">
        <v>46014</v>
      </c>
    </row>
    <row r="70" spans="1:3" x14ac:dyDescent="0.3">
      <c r="A70">
        <v>5864487062</v>
      </c>
      <c r="B70">
        <v>550.89</v>
      </c>
      <c r="C70" s="3">
        <v>45993</v>
      </c>
    </row>
    <row r="71" spans="1:3" x14ac:dyDescent="0.3">
      <c r="A71">
        <v>1232522918</v>
      </c>
      <c r="B71">
        <v>48.83</v>
      </c>
      <c r="C71" s="3">
        <v>45971</v>
      </c>
    </row>
    <row r="72" spans="1:3" x14ac:dyDescent="0.3">
      <c r="A72">
        <v>8183806425</v>
      </c>
      <c r="B72">
        <v>742.28</v>
      </c>
      <c r="C72" s="3">
        <v>45964</v>
      </c>
    </row>
    <row r="73" spans="1:3" x14ac:dyDescent="0.3">
      <c r="A73">
        <v>1796556427</v>
      </c>
      <c r="B73">
        <v>836.61</v>
      </c>
      <c r="C73" s="3">
        <v>46066</v>
      </c>
    </row>
    <row r="74" spans="1:3" x14ac:dyDescent="0.3">
      <c r="A74">
        <v>7177630345</v>
      </c>
      <c r="B74">
        <v>946.87</v>
      </c>
      <c r="C74" s="3">
        <v>46033</v>
      </c>
    </row>
    <row r="75" spans="1:3" x14ac:dyDescent="0.3">
      <c r="A75">
        <v>8332883210</v>
      </c>
      <c r="B75">
        <v>995.33</v>
      </c>
      <c r="C75" s="3">
        <v>45908</v>
      </c>
    </row>
    <row r="76" spans="1:3" x14ac:dyDescent="0.3">
      <c r="A76">
        <v>1962961127</v>
      </c>
      <c r="B76">
        <v>356.92</v>
      </c>
      <c r="C76" s="3">
        <v>46041</v>
      </c>
    </row>
    <row r="77" spans="1:3" x14ac:dyDescent="0.3">
      <c r="A77">
        <v>6364103982</v>
      </c>
      <c r="B77">
        <v>570.45000000000005</v>
      </c>
      <c r="C77" s="3">
        <v>46084</v>
      </c>
    </row>
    <row r="78" spans="1:3" x14ac:dyDescent="0.3">
      <c r="A78">
        <v>7034291103</v>
      </c>
      <c r="B78">
        <v>295.45</v>
      </c>
      <c r="C78" s="3">
        <v>45897</v>
      </c>
    </row>
    <row r="79" spans="1:3" x14ac:dyDescent="0.3">
      <c r="A79">
        <v>3515273983</v>
      </c>
      <c r="B79">
        <v>692.5</v>
      </c>
      <c r="C79" s="3">
        <v>46176</v>
      </c>
    </row>
    <row r="80" spans="1:3" x14ac:dyDescent="0.3">
      <c r="A80">
        <v>5557694236</v>
      </c>
      <c r="B80">
        <v>253.68</v>
      </c>
      <c r="C80" s="3">
        <v>45981</v>
      </c>
    </row>
    <row r="81" spans="1:3" x14ac:dyDescent="0.3">
      <c r="A81">
        <v>8992491132</v>
      </c>
      <c r="B81">
        <v>979.09</v>
      </c>
      <c r="C81" s="3">
        <v>45877</v>
      </c>
    </row>
    <row r="82" spans="1:3" x14ac:dyDescent="0.3">
      <c r="A82">
        <v>9970432107</v>
      </c>
      <c r="B82">
        <v>880.21</v>
      </c>
      <c r="C82" s="3">
        <v>45875</v>
      </c>
    </row>
    <row r="83" spans="1:3" x14ac:dyDescent="0.3">
      <c r="A83">
        <v>9330594067</v>
      </c>
      <c r="B83">
        <v>648.63</v>
      </c>
      <c r="C83" s="3">
        <v>46164</v>
      </c>
    </row>
    <row r="84" spans="1:3" x14ac:dyDescent="0.3">
      <c r="A84">
        <v>5672415853</v>
      </c>
      <c r="B84">
        <v>882.46</v>
      </c>
      <c r="C84" s="3">
        <v>46135</v>
      </c>
    </row>
    <row r="85" spans="1:3" x14ac:dyDescent="0.3">
      <c r="A85">
        <v>7460624273</v>
      </c>
      <c r="B85">
        <v>765.41</v>
      </c>
      <c r="C85" s="3">
        <v>45887</v>
      </c>
    </row>
    <row r="86" spans="1:3" x14ac:dyDescent="0.3">
      <c r="A86">
        <v>3177363342</v>
      </c>
      <c r="B86">
        <v>1003.76</v>
      </c>
      <c r="C86" s="3">
        <v>46172</v>
      </c>
    </row>
    <row r="87" spans="1:3" x14ac:dyDescent="0.3">
      <c r="A87">
        <v>7338058854</v>
      </c>
      <c r="B87">
        <v>586.61</v>
      </c>
      <c r="C87" s="3">
        <v>45843</v>
      </c>
    </row>
    <row r="88" spans="1:3" x14ac:dyDescent="0.3">
      <c r="A88">
        <v>264194638</v>
      </c>
      <c r="B88">
        <v>361.47</v>
      </c>
      <c r="C88" s="3">
        <v>45996</v>
      </c>
    </row>
    <row r="89" spans="1:3" x14ac:dyDescent="0.3">
      <c r="A89">
        <v>5006831010</v>
      </c>
      <c r="B89">
        <v>960.11</v>
      </c>
      <c r="C89" s="3">
        <v>45846</v>
      </c>
    </row>
    <row r="90" spans="1:3" x14ac:dyDescent="0.3">
      <c r="A90">
        <v>7965560531</v>
      </c>
      <c r="B90">
        <v>527.73</v>
      </c>
      <c r="C90" s="3">
        <v>46168</v>
      </c>
    </row>
    <row r="91" spans="1:3" x14ac:dyDescent="0.3">
      <c r="A91">
        <v>2546738911</v>
      </c>
      <c r="B91">
        <v>833.23</v>
      </c>
      <c r="C91" s="3">
        <v>46096</v>
      </c>
    </row>
    <row r="92" spans="1:3" x14ac:dyDescent="0.3">
      <c r="A92">
        <v>6468124970</v>
      </c>
      <c r="B92">
        <v>167.07</v>
      </c>
      <c r="C92" s="3">
        <v>45860</v>
      </c>
    </row>
    <row r="93" spans="1:3" x14ac:dyDescent="0.3">
      <c r="A93">
        <v>5125496936</v>
      </c>
      <c r="B93">
        <v>677.26</v>
      </c>
      <c r="C93" s="3">
        <v>45997</v>
      </c>
    </row>
    <row r="94" spans="1:3" x14ac:dyDescent="0.3">
      <c r="A94">
        <v>3009270332</v>
      </c>
      <c r="B94">
        <v>690.85</v>
      </c>
      <c r="C94" s="3">
        <v>45857</v>
      </c>
    </row>
    <row r="95" spans="1:3" x14ac:dyDescent="0.3">
      <c r="A95">
        <v>8501957127</v>
      </c>
      <c r="B95">
        <v>847.11</v>
      </c>
      <c r="C95" s="3">
        <v>46106</v>
      </c>
    </row>
    <row r="96" spans="1:3" x14ac:dyDescent="0.3">
      <c r="A96">
        <v>420223002</v>
      </c>
      <c r="B96">
        <v>590.41</v>
      </c>
      <c r="C96" s="3">
        <v>45989</v>
      </c>
    </row>
    <row r="97" spans="1:3" x14ac:dyDescent="0.3">
      <c r="A97">
        <v>2962882159</v>
      </c>
      <c r="B97">
        <v>985.8</v>
      </c>
      <c r="C97" s="3">
        <v>46046</v>
      </c>
    </row>
    <row r="98" spans="1:3" x14ac:dyDescent="0.3">
      <c r="A98">
        <v>2483513235</v>
      </c>
      <c r="B98">
        <v>58.22</v>
      </c>
      <c r="C98" s="3">
        <v>46030</v>
      </c>
    </row>
    <row r="99" spans="1:3" x14ac:dyDescent="0.3">
      <c r="A99">
        <v>4173412928</v>
      </c>
      <c r="B99">
        <v>588.45000000000005</v>
      </c>
      <c r="C99" s="3">
        <v>45983</v>
      </c>
    </row>
    <row r="100" spans="1:3" x14ac:dyDescent="0.3">
      <c r="A100">
        <v>8472131450</v>
      </c>
      <c r="B100">
        <v>120.11</v>
      </c>
      <c r="C100" s="3">
        <v>46028</v>
      </c>
    </row>
    <row r="101" spans="1:3" x14ac:dyDescent="0.3">
      <c r="A101">
        <v>416361014</v>
      </c>
      <c r="B101">
        <v>793.07</v>
      </c>
      <c r="C101" s="3">
        <v>45922</v>
      </c>
    </row>
    <row r="102" spans="1:3" x14ac:dyDescent="0.3">
      <c r="A102">
        <v>6245509872</v>
      </c>
      <c r="B102">
        <v>297.56</v>
      </c>
      <c r="C102" s="3">
        <v>45918</v>
      </c>
    </row>
    <row r="103" spans="1:3" x14ac:dyDescent="0.3">
      <c r="A103">
        <v>8780147857</v>
      </c>
      <c r="B103">
        <v>693.59</v>
      </c>
      <c r="C103" s="3">
        <v>46189</v>
      </c>
    </row>
    <row r="104" spans="1:3" x14ac:dyDescent="0.3">
      <c r="A104">
        <v>8210534432</v>
      </c>
      <c r="B104">
        <v>606.24</v>
      </c>
      <c r="C104" s="3">
        <v>46036</v>
      </c>
    </row>
    <row r="105" spans="1:3" x14ac:dyDescent="0.3">
      <c r="A105">
        <v>3838411476</v>
      </c>
      <c r="B105">
        <v>335.33</v>
      </c>
      <c r="C105" s="3">
        <v>46188</v>
      </c>
    </row>
    <row r="106" spans="1:3" x14ac:dyDescent="0.3">
      <c r="A106">
        <v>8729621402</v>
      </c>
      <c r="B106">
        <v>1120.5899999999999</v>
      </c>
      <c r="C106" s="3">
        <v>46125</v>
      </c>
    </row>
    <row r="107" spans="1:3" x14ac:dyDescent="0.3">
      <c r="A107">
        <v>210163999</v>
      </c>
      <c r="B107">
        <v>504.59</v>
      </c>
      <c r="C107" s="3">
        <v>46060</v>
      </c>
    </row>
    <row r="108" spans="1:3" x14ac:dyDescent="0.3">
      <c r="A108">
        <v>8094920288</v>
      </c>
      <c r="B108">
        <v>572.65</v>
      </c>
      <c r="C108" s="3">
        <v>45839</v>
      </c>
    </row>
    <row r="109" spans="1:3" x14ac:dyDescent="0.3">
      <c r="A109">
        <v>8388462308</v>
      </c>
      <c r="B109">
        <v>735.86</v>
      </c>
      <c r="C109" s="3">
        <v>46141</v>
      </c>
    </row>
    <row r="110" spans="1:3" x14ac:dyDescent="0.3">
      <c r="A110">
        <v>1447079714</v>
      </c>
      <c r="B110">
        <v>641.07000000000005</v>
      </c>
      <c r="C110" s="3">
        <v>46125</v>
      </c>
    </row>
    <row r="111" spans="1:3" x14ac:dyDescent="0.3">
      <c r="A111">
        <v>9667043019</v>
      </c>
      <c r="B111">
        <v>432.2</v>
      </c>
      <c r="C111" s="3">
        <v>46003</v>
      </c>
    </row>
    <row r="112" spans="1:3" x14ac:dyDescent="0.3">
      <c r="A112">
        <v>3999940432</v>
      </c>
      <c r="B112">
        <v>406.76</v>
      </c>
      <c r="C112" s="3">
        <v>45853</v>
      </c>
    </row>
    <row r="113" spans="1:3" x14ac:dyDescent="0.3">
      <c r="A113">
        <v>9609116537</v>
      </c>
      <c r="B113">
        <v>192.49</v>
      </c>
      <c r="C113" s="3">
        <v>45938</v>
      </c>
    </row>
    <row r="114" spans="1:3" x14ac:dyDescent="0.3">
      <c r="A114">
        <v>2551085834</v>
      </c>
      <c r="B114">
        <v>377.73</v>
      </c>
      <c r="C114" s="3">
        <v>45882</v>
      </c>
    </row>
    <row r="115" spans="1:3" x14ac:dyDescent="0.3">
      <c r="A115">
        <v>3663246387</v>
      </c>
      <c r="B115">
        <v>895.6</v>
      </c>
      <c r="C115" s="3">
        <v>46184</v>
      </c>
    </row>
    <row r="116" spans="1:3" x14ac:dyDescent="0.3">
      <c r="A116">
        <v>7190350536</v>
      </c>
      <c r="B116">
        <v>559.14</v>
      </c>
      <c r="C116" s="3">
        <v>45974</v>
      </c>
    </row>
    <row r="117" spans="1:3" x14ac:dyDescent="0.3">
      <c r="A117">
        <v>3897040365</v>
      </c>
      <c r="B117">
        <v>814.27</v>
      </c>
      <c r="C117" s="3">
        <v>46017</v>
      </c>
    </row>
    <row r="118" spans="1:3" x14ac:dyDescent="0.3">
      <c r="A118">
        <v>5101497958</v>
      </c>
      <c r="B118">
        <v>897.81</v>
      </c>
      <c r="C118" s="3">
        <v>46039</v>
      </c>
    </row>
    <row r="119" spans="1:3" x14ac:dyDescent="0.3">
      <c r="A119">
        <v>1492870459</v>
      </c>
      <c r="B119">
        <v>1072.69</v>
      </c>
      <c r="C119" s="3">
        <v>46045</v>
      </c>
    </row>
    <row r="120" spans="1:3" x14ac:dyDescent="0.3">
      <c r="A120">
        <v>1232224701</v>
      </c>
      <c r="B120">
        <v>260.82</v>
      </c>
      <c r="C120" s="3">
        <v>46018</v>
      </c>
    </row>
    <row r="121" spans="1:3" x14ac:dyDescent="0.3">
      <c r="A121">
        <v>6182453732</v>
      </c>
      <c r="B121">
        <v>807.32</v>
      </c>
      <c r="C121" s="3">
        <v>45938</v>
      </c>
    </row>
    <row r="122" spans="1:3" x14ac:dyDescent="0.3">
      <c r="A122">
        <v>7153063794</v>
      </c>
      <c r="B122">
        <v>1041.7</v>
      </c>
      <c r="C122" s="3">
        <v>45875</v>
      </c>
    </row>
    <row r="123" spans="1:3" x14ac:dyDescent="0.3">
      <c r="A123">
        <v>2935061111</v>
      </c>
      <c r="B123">
        <v>760.56</v>
      </c>
      <c r="C123" s="3">
        <v>46012</v>
      </c>
    </row>
    <row r="124" spans="1:3" x14ac:dyDescent="0.3">
      <c r="A124">
        <v>298641279</v>
      </c>
      <c r="B124">
        <v>273.22000000000003</v>
      </c>
      <c r="C124" s="3">
        <v>46035</v>
      </c>
    </row>
    <row r="125" spans="1:3" x14ac:dyDescent="0.3">
      <c r="A125">
        <v>8633602785</v>
      </c>
      <c r="B125">
        <v>1170.52</v>
      </c>
      <c r="C125" s="3">
        <v>46152</v>
      </c>
    </row>
    <row r="126" spans="1:3" x14ac:dyDescent="0.3">
      <c r="A126">
        <v>9677731177</v>
      </c>
      <c r="B126">
        <v>400.36</v>
      </c>
      <c r="C126" s="3">
        <v>45864</v>
      </c>
    </row>
    <row r="127" spans="1:3" x14ac:dyDescent="0.3">
      <c r="A127">
        <v>3747423566</v>
      </c>
      <c r="B127">
        <v>451.84</v>
      </c>
      <c r="C127" s="3">
        <v>46107</v>
      </c>
    </row>
    <row r="128" spans="1:3" x14ac:dyDescent="0.3">
      <c r="A128">
        <v>6388368887</v>
      </c>
      <c r="B128">
        <v>578.27</v>
      </c>
      <c r="C128" s="3">
        <v>46098</v>
      </c>
    </row>
    <row r="129" spans="1:3" x14ac:dyDescent="0.3">
      <c r="A129">
        <v>2716781358</v>
      </c>
      <c r="B129">
        <v>641.21</v>
      </c>
      <c r="C129" s="3">
        <v>46099</v>
      </c>
    </row>
    <row r="130" spans="1:3" x14ac:dyDescent="0.3">
      <c r="A130">
        <v>3443297003</v>
      </c>
      <c r="B130">
        <v>134.04</v>
      </c>
      <c r="C130" s="3">
        <v>46148</v>
      </c>
    </row>
    <row r="131" spans="1:3" x14ac:dyDescent="0.3">
      <c r="A131">
        <v>2587077629</v>
      </c>
      <c r="B131">
        <v>1037.67</v>
      </c>
      <c r="C131" s="3">
        <v>45835</v>
      </c>
    </row>
    <row r="132" spans="1:3" x14ac:dyDescent="0.3">
      <c r="A132">
        <v>500097693</v>
      </c>
      <c r="B132">
        <v>837.18</v>
      </c>
      <c r="C132" s="3">
        <v>46180</v>
      </c>
    </row>
    <row r="133" spans="1:3" x14ac:dyDescent="0.3">
      <c r="A133">
        <v>7718422863</v>
      </c>
      <c r="B133">
        <v>242.33</v>
      </c>
      <c r="C133" s="3">
        <v>46136</v>
      </c>
    </row>
    <row r="134" spans="1:3" x14ac:dyDescent="0.3">
      <c r="A134">
        <v>7040789841</v>
      </c>
      <c r="B134">
        <v>23.84</v>
      </c>
      <c r="C134" s="3">
        <v>46012</v>
      </c>
    </row>
    <row r="135" spans="1:3" x14ac:dyDescent="0.3">
      <c r="A135">
        <v>1121197029</v>
      </c>
      <c r="B135">
        <v>1000.85</v>
      </c>
      <c r="C135" s="3">
        <v>46177</v>
      </c>
    </row>
    <row r="136" spans="1:3" x14ac:dyDescent="0.3">
      <c r="A136">
        <v>9174849160</v>
      </c>
      <c r="B136">
        <v>306.06</v>
      </c>
      <c r="C136" s="3">
        <v>46181</v>
      </c>
    </row>
    <row r="137" spans="1:3" x14ac:dyDescent="0.3">
      <c r="A137">
        <v>7443361304</v>
      </c>
      <c r="B137">
        <v>717.77</v>
      </c>
      <c r="C137" s="3">
        <v>45956</v>
      </c>
    </row>
    <row r="138" spans="1:3" x14ac:dyDescent="0.3">
      <c r="A138">
        <v>7041988446</v>
      </c>
      <c r="B138">
        <v>186.33</v>
      </c>
      <c r="C138" s="3">
        <v>45836</v>
      </c>
    </row>
    <row r="139" spans="1:3" x14ac:dyDescent="0.3">
      <c r="A139">
        <v>7395688381</v>
      </c>
      <c r="B139">
        <v>282.23</v>
      </c>
      <c r="C139" s="3">
        <v>45908</v>
      </c>
    </row>
    <row r="140" spans="1:3" x14ac:dyDescent="0.3">
      <c r="A140">
        <v>6043656308</v>
      </c>
      <c r="B140">
        <v>277.88</v>
      </c>
      <c r="C140" s="3">
        <v>46077</v>
      </c>
    </row>
    <row r="141" spans="1:3" x14ac:dyDescent="0.3">
      <c r="A141">
        <v>1913785818</v>
      </c>
      <c r="B141">
        <v>472.45</v>
      </c>
      <c r="C141" s="3">
        <v>46056</v>
      </c>
    </row>
    <row r="142" spans="1:3" x14ac:dyDescent="0.3">
      <c r="A142">
        <v>2053953399</v>
      </c>
      <c r="B142">
        <v>1022.23</v>
      </c>
      <c r="C142" s="3">
        <v>45952</v>
      </c>
    </row>
    <row r="143" spans="1:3" x14ac:dyDescent="0.3">
      <c r="A143">
        <v>8691611954</v>
      </c>
      <c r="B143">
        <v>967.67</v>
      </c>
      <c r="C143" s="3">
        <v>46139</v>
      </c>
    </row>
    <row r="144" spans="1:3" x14ac:dyDescent="0.3">
      <c r="A144">
        <v>9142626423</v>
      </c>
      <c r="B144">
        <v>515.57000000000005</v>
      </c>
      <c r="C144" s="3">
        <v>45842</v>
      </c>
    </row>
    <row r="145" spans="1:3" x14ac:dyDescent="0.3">
      <c r="A145">
        <v>6784293474</v>
      </c>
      <c r="B145">
        <v>40.68</v>
      </c>
      <c r="C145" s="3">
        <v>46120</v>
      </c>
    </row>
    <row r="146" spans="1:3" x14ac:dyDescent="0.3">
      <c r="A146">
        <v>1205875376</v>
      </c>
      <c r="B146">
        <v>754.45</v>
      </c>
      <c r="C146" s="3">
        <v>45978</v>
      </c>
    </row>
    <row r="147" spans="1:3" x14ac:dyDescent="0.3">
      <c r="A147">
        <v>1183100578</v>
      </c>
      <c r="B147">
        <v>1058.3399999999999</v>
      </c>
      <c r="C147" s="3">
        <v>46022</v>
      </c>
    </row>
    <row r="148" spans="1:3" x14ac:dyDescent="0.3">
      <c r="A148">
        <v>3940819050</v>
      </c>
      <c r="B148">
        <v>150.97</v>
      </c>
      <c r="C148" s="3">
        <v>46151</v>
      </c>
    </row>
    <row r="149" spans="1:3" x14ac:dyDescent="0.3">
      <c r="A149">
        <v>3240115775</v>
      </c>
      <c r="B149">
        <v>799.76</v>
      </c>
      <c r="C149" s="3">
        <v>45960</v>
      </c>
    </row>
    <row r="150" spans="1:3" x14ac:dyDescent="0.3">
      <c r="A150">
        <v>1655027971</v>
      </c>
      <c r="B150">
        <v>482.55</v>
      </c>
      <c r="C150" s="3">
        <v>46177</v>
      </c>
    </row>
    <row r="151" spans="1:3" x14ac:dyDescent="0.3">
      <c r="A151">
        <v>5869682268</v>
      </c>
      <c r="B151">
        <v>605.94000000000005</v>
      </c>
      <c r="C151" s="3">
        <v>46137</v>
      </c>
    </row>
    <row r="152" spans="1:3" x14ac:dyDescent="0.3">
      <c r="A152">
        <v>567189834</v>
      </c>
      <c r="B152">
        <v>1022.29</v>
      </c>
      <c r="C152" s="3">
        <v>46163</v>
      </c>
    </row>
    <row r="153" spans="1:3" x14ac:dyDescent="0.3">
      <c r="A153">
        <v>9242987255</v>
      </c>
      <c r="B153">
        <v>818.83</v>
      </c>
      <c r="C153" s="3">
        <v>46073</v>
      </c>
    </row>
    <row r="154" spans="1:3" x14ac:dyDescent="0.3">
      <c r="A154">
        <v>3845508284</v>
      </c>
      <c r="B154">
        <v>804.07</v>
      </c>
      <c r="C154" s="3">
        <v>46140</v>
      </c>
    </row>
    <row r="155" spans="1:3" x14ac:dyDescent="0.3">
      <c r="A155">
        <v>9807361246</v>
      </c>
      <c r="B155">
        <v>415.59</v>
      </c>
      <c r="C155" s="3">
        <v>46126</v>
      </c>
    </row>
    <row r="156" spans="1:3" x14ac:dyDescent="0.3">
      <c r="A156">
        <v>7715126492</v>
      </c>
      <c r="B156">
        <v>858.96</v>
      </c>
      <c r="C156" s="3">
        <v>45866</v>
      </c>
    </row>
    <row r="157" spans="1:3" x14ac:dyDescent="0.3">
      <c r="A157">
        <v>5822878931</v>
      </c>
      <c r="B157">
        <v>386.96</v>
      </c>
      <c r="C157" s="3">
        <v>46188</v>
      </c>
    </row>
    <row r="158" spans="1:3" x14ac:dyDescent="0.3">
      <c r="A158">
        <v>8876914566</v>
      </c>
      <c r="B158">
        <v>699.82</v>
      </c>
      <c r="C158" s="3">
        <v>46026</v>
      </c>
    </row>
    <row r="159" spans="1:3" x14ac:dyDescent="0.3">
      <c r="A159">
        <v>5013896165</v>
      </c>
      <c r="B159">
        <v>725.93</v>
      </c>
      <c r="C159" s="3">
        <v>45953</v>
      </c>
    </row>
    <row r="160" spans="1:3" x14ac:dyDescent="0.3">
      <c r="A160">
        <v>7124132805</v>
      </c>
      <c r="B160">
        <v>939.54</v>
      </c>
      <c r="C160" s="3">
        <v>46113</v>
      </c>
    </row>
    <row r="161" spans="1:3" x14ac:dyDescent="0.3">
      <c r="A161">
        <v>1231801827</v>
      </c>
      <c r="B161">
        <v>776.75</v>
      </c>
      <c r="C161" s="3">
        <v>46066</v>
      </c>
    </row>
    <row r="162" spans="1:3" x14ac:dyDescent="0.3">
      <c r="A162">
        <v>640362087</v>
      </c>
      <c r="B162">
        <v>1020.35</v>
      </c>
      <c r="C162" s="3">
        <v>46051</v>
      </c>
    </row>
    <row r="163" spans="1:3" x14ac:dyDescent="0.3">
      <c r="A163">
        <v>5998157941</v>
      </c>
      <c r="B163">
        <v>773.91</v>
      </c>
      <c r="C163" s="3">
        <v>46181</v>
      </c>
    </row>
    <row r="164" spans="1:3" x14ac:dyDescent="0.3">
      <c r="A164">
        <v>3715654306</v>
      </c>
      <c r="B164">
        <v>552.80999999999995</v>
      </c>
      <c r="C164" s="3">
        <v>46085</v>
      </c>
    </row>
    <row r="165" spans="1:3" x14ac:dyDescent="0.3">
      <c r="A165">
        <v>9571619511</v>
      </c>
      <c r="B165">
        <v>368.41</v>
      </c>
      <c r="C165" s="3">
        <v>46126</v>
      </c>
    </row>
    <row r="166" spans="1:3" x14ac:dyDescent="0.3">
      <c r="A166">
        <v>4187813419</v>
      </c>
      <c r="B166">
        <v>850.7</v>
      </c>
      <c r="C166" s="3">
        <v>46039</v>
      </c>
    </row>
    <row r="167" spans="1:3" x14ac:dyDescent="0.3">
      <c r="A167">
        <v>6673507215</v>
      </c>
      <c r="B167">
        <v>733.95</v>
      </c>
      <c r="C167" s="3">
        <v>46057</v>
      </c>
    </row>
    <row r="168" spans="1:3" x14ac:dyDescent="0.3">
      <c r="A168">
        <v>4570105099</v>
      </c>
      <c r="B168">
        <v>1008.27</v>
      </c>
      <c r="C168" s="3">
        <v>46181</v>
      </c>
    </row>
    <row r="169" spans="1:3" x14ac:dyDescent="0.3">
      <c r="A169">
        <v>404881624</v>
      </c>
      <c r="B169">
        <v>254.73</v>
      </c>
      <c r="C169" s="3">
        <v>45954</v>
      </c>
    </row>
    <row r="170" spans="1:3" x14ac:dyDescent="0.3">
      <c r="A170">
        <v>471566618</v>
      </c>
      <c r="B170">
        <v>362.48</v>
      </c>
      <c r="C170" s="3">
        <v>46140</v>
      </c>
    </row>
    <row r="171" spans="1:3" x14ac:dyDescent="0.3">
      <c r="A171">
        <v>8995665034</v>
      </c>
      <c r="B171">
        <v>223.4</v>
      </c>
      <c r="C171" s="3">
        <v>46081</v>
      </c>
    </row>
    <row r="172" spans="1:3" x14ac:dyDescent="0.3">
      <c r="A172">
        <v>7753992079</v>
      </c>
      <c r="B172">
        <v>795.55</v>
      </c>
      <c r="C172" s="3">
        <v>45830</v>
      </c>
    </row>
    <row r="173" spans="1:3" x14ac:dyDescent="0.3">
      <c r="A173">
        <v>518671985</v>
      </c>
      <c r="B173">
        <v>741.47</v>
      </c>
      <c r="C173" s="3">
        <v>45840</v>
      </c>
    </row>
    <row r="174" spans="1:3" x14ac:dyDescent="0.3">
      <c r="A174">
        <v>6888112237</v>
      </c>
      <c r="B174">
        <v>751.97</v>
      </c>
      <c r="C174" s="3">
        <v>46134</v>
      </c>
    </row>
    <row r="175" spans="1:3" x14ac:dyDescent="0.3">
      <c r="A175">
        <v>9188073807</v>
      </c>
      <c r="B175">
        <v>831.07</v>
      </c>
      <c r="C175" s="3">
        <v>46163</v>
      </c>
    </row>
    <row r="176" spans="1:3" x14ac:dyDescent="0.3">
      <c r="A176">
        <v>4845887199</v>
      </c>
      <c r="B176">
        <v>144.19</v>
      </c>
      <c r="C176" s="3">
        <v>45986</v>
      </c>
    </row>
    <row r="177" spans="1:3" x14ac:dyDescent="0.3">
      <c r="A177">
        <v>7185021530</v>
      </c>
      <c r="B177">
        <v>30.07</v>
      </c>
      <c r="C177" s="3">
        <v>45899</v>
      </c>
    </row>
    <row r="178" spans="1:3" x14ac:dyDescent="0.3">
      <c r="A178">
        <v>7867567895</v>
      </c>
      <c r="B178">
        <v>806.6</v>
      </c>
      <c r="C178" s="3">
        <v>46103</v>
      </c>
    </row>
    <row r="179" spans="1:3" x14ac:dyDescent="0.3">
      <c r="A179">
        <v>8828363904</v>
      </c>
      <c r="B179">
        <v>398.54</v>
      </c>
      <c r="C179" s="3">
        <v>46100</v>
      </c>
    </row>
    <row r="180" spans="1:3" x14ac:dyDescent="0.3">
      <c r="A180">
        <v>3820511031</v>
      </c>
      <c r="B180">
        <v>230.89</v>
      </c>
      <c r="C180" s="3">
        <v>45920</v>
      </c>
    </row>
    <row r="181" spans="1:3" x14ac:dyDescent="0.3">
      <c r="A181">
        <v>4380232555</v>
      </c>
      <c r="B181">
        <v>1192.6300000000001</v>
      </c>
      <c r="C181" s="3">
        <v>46104</v>
      </c>
    </row>
    <row r="182" spans="1:3" x14ac:dyDescent="0.3">
      <c r="A182">
        <v>1107997209</v>
      </c>
      <c r="B182">
        <v>733.78</v>
      </c>
      <c r="C182" s="3">
        <v>45826</v>
      </c>
    </row>
    <row r="183" spans="1:3" x14ac:dyDescent="0.3">
      <c r="A183">
        <v>4619948396</v>
      </c>
      <c r="B183">
        <v>824.74</v>
      </c>
      <c r="C183" s="3">
        <v>46004</v>
      </c>
    </row>
    <row r="184" spans="1:3" x14ac:dyDescent="0.3">
      <c r="A184">
        <v>7565816263</v>
      </c>
      <c r="B184">
        <v>932.56</v>
      </c>
      <c r="C184" s="3">
        <v>45937</v>
      </c>
    </row>
    <row r="185" spans="1:3" x14ac:dyDescent="0.3">
      <c r="A185">
        <v>4974459587</v>
      </c>
      <c r="B185">
        <v>586.33000000000004</v>
      </c>
      <c r="C185" s="3">
        <v>45993</v>
      </c>
    </row>
    <row r="186" spans="1:3" x14ac:dyDescent="0.3">
      <c r="A186">
        <v>3867084203</v>
      </c>
      <c r="B186">
        <v>665.53</v>
      </c>
      <c r="C186" s="3">
        <v>46057</v>
      </c>
    </row>
    <row r="187" spans="1:3" x14ac:dyDescent="0.3">
      <c r="A187">
        <v>3842461607</v>
      </c>
      <c r="B187">
        <v>494.84</v>
      </c>
      <c r="C187" s="3">
        <v>45987</v>
      </c>
    </row>
    <row r="188" spans="1:3" x14ac:dyDescent="0.3">
      <c r="A188">
        <v>5756294820</v>
      </c>
      <c r="B188">
        <v>34.380000000000003</v>
      </c>
      <c r="C188" s="3">
        <v>46002</v>
      </c>
    </row>
    <row r="189" spans="1:3" x14ac:dyDescent="0.3">
      <c r="A189">
        <v>9035084795</v>
      </c>
      <c r="B189">
        <v>1017.53</v>
      </c>
      <c r="C189" s="3">
        <v>46045</v>
      </c>
    </row>
    <row r="190" spans="1:3" x14ac:dyDescent="0.3">
      <c r="A190">
        <v>1553785159</v>
      </c>
      <c r="B190">
        <v>854.52</v>
      </c>
      <c r="C190" s="3">
        <v>46180</v>
      </c>
    </row>
    <row r="191" spans="1:3" x14ac:dyDescent="0.3">
      <c r="A191">
        <v>1861278875</v>
      </c>
      <c r="B191">
        <v>928.77</v>
      </c>
      <c r="C191" s="3">
        <v>45919</v>
      </c>
    </row>
    <row r="192" spans="1:3" x14ac:dyDescent="0.3">
      <c r="A192">
        <v>1101272371</v>
      </c>
      <c r="B192">
        <v>588.62</v>
      </c>
      <c r="C192" s="3">
        <v>45852</v>
      </c>
    </row>
    <row r="193" spans="1:3" x14ac:dyDescent="0.3">
      <c r="A193">
        <v>4910355901</v>
      </c>
      <c r="B193">
        <v>264.41000000000003</v>
      </c>
      <c r="C193" s="3">
        <v>46108</v>
      </c>
    </row>
    <row r="194" spans="1:3" x14ac:dyDescent="0.3">
      <c r="A194">
        <v>9430460734</v>
      </c>
      <c r="B194">
        <v>123.24</v>
      </c>
      <c r="C194" s="3">
        <v>45896</v>
      </c>
    </row>
    <row r="195" spans="1:3" x14ac:dyDescent="0.3">
      <c r="A195">
        <v>7080621014</v>
      </c>
      <c r="B195">
        <v>217.87</v>
      </c>
      <c r="C195" s="3">
        <v>46092</v>
      </c>
    </row>
    <row r="196" spans="1:3" x14ac:dyDescent="0.3">
      <c r="A196">
        <v>243247149</v>
      </c>
      <c r="B196">
        <v>32.97</v>
      </c>
      <c r="C196" s="3">
        <v>45973</v>
      </c>
    </row>
    <row r="197" spans="1:3" x14ac:dyDescent="0.3">
      <c r="A197">
        <v>8004334405</v>
      </c>
      <c r="B197">
        <v>595.36</v>
      </c>
      <c r="C197" s="3">
        <v>45907</v>
      </c>
    </row>
    <row r="198" spans="1:3" x14ac:dyDescent="0.3">
      <c r="A198">
        <v>4628464452</v>
      </c>
      <c r="B198">
        <v>977.76</v>
      </c>
      <c r="C198" s="3">
        <v>45895</v>
      </c>
    </row>
    <row r="199" spans="1:3" x14ac:dyDescent="0.3">
      <c r="A199">
        <v>174369540</v>
      </c>
      <c r="B199">
        <v>833.93</v>
      </c>
      <c r="C199" s="3">
        <v>45928</v>
      </c>
    </row>
    <row r="200" spans="1:3" x14ac:dyDescent="0.3">
      <c r="A200">
        <v>4525412265</v>
      </c>
      <c r="B200">
        <v>543.53</v>
      </c>
      <c r="C200" s="3">
        <v>45885</v>
      </c>
    </row>
    <row r="201" spans="1:3" x14ac:dyDescent="0.3">
      <c r="A201">
        <v>526619695</v>
      </c>
      <c r="B201">
        <v>335.36</v>
      </c>
      <c r="C201" s="3">
        <v>46171</v>
      </c>
    </row>
    <row r="202" spans="1:3" x14ac:dyDescent="0.3">
      <c r="A202">
        <v>1246552065</v>
      </c>
      <c r="B202">
        <v>864.27</v>
      </c>
      <c r="C202" s="3">
        <v>45882</v>
      </c>
    </row>
    <row r="203" spans="1:3" x14ac:dyDescent="0.3">
      <c r="A203">
        <v>5015572742</v>
      </c>
      <c r="B203">
        <v>758.01</v>
      </c>
      <c r="C203" s="3">
        <v>46013</v>
      </c>
    </row>
    <row r="204" spans="1:3" x14ac:dyDescent="0.3">
      <c r="A204">
        <v>896472070</v>
      </c>
      <c r="B204">
        <v>833.18</v>
      </c>
      <c r="C204" s="3">
        <v>45860</v>
      </c>
    </row>
    <row r="205" spans="1:3" x14ac:dyDescent="0.3">
      <c r="A205">
        <v>2272889054</v>
      </c>
      <c r="B205">
        <v>850.78</v>
      </c>
      <c r="C205" s="3">
        <v>45951</v>
      </c>
    </row>
    <row r="206" spans="1:3" x14ac:dyDescent="0.3">
      <c r="A206">
        <v>5114001151</v>
      </c>
      <c r="B206">
        <v>124.26</v>
      </c>
      <c r="C206" s="3">
        <v>45939</v>
      </c>
    </row>
    <row r="207" spans="1:3" x14ac:dyDescent="0.3">
      <c r="A207">
        <v>410292233</v>
      </c>
      <c r="B207">
        <v>475.11</v>
      </c>
      <c r="C207" s="3">
        <v>45901</v>
      </c>
    </row>
    <row r="208" spans="1:3" x14ac:dyDescent="0.3">
      <c r="A208">
        <v>7185434933</v>
      </c>
      <c r="B208">
        <v>161.69999999999999</v>
      </c>
      <c r="C208" s="3">
        <v>45853</v>
      </c>
    </row>
    <row r="209" spans="1:3" x14ac:dyDescent="0.3">
      <c r="A209">
        <v>4930420182</v>
      </c>
      <c r="B209">
        <v>57.95</v>
      </c>
      <c r="C209" s="3">
        <v>46102</v>
      </c>
    </row>
    <row r="210" spans="1:3" x14ac:dyDescent="0.3">
      <c r="A210">
        <v>9550456813</v>
      </c>
      <c r="B210">
        <v>300.73</v>
      </c>
      <c r="C210" s="3">
        <v>46168</v>
      </c>
    </row>
    <row r="211" spans="1:3" x14ac:dyDescent="0.3">
      <c r="A211">
        <v>6825615206</v>
      </c>
      <c r="B211">
        <v>454.87</v>
      </c>
      <c r="C211" s="3">
        <v>46055</v>
      </c>
    </row>
    <row r="212" spans="1:3" x14ac:dyDescent="0.3">
      <c r="A212">
        <v>723385438</v>
      </c>
      <c r="B212">
        <v>414.1</v>
      </c>
      <c r="C212" s="3">
        <v>45850</v>
      </c>
    </row>
    <row r="213" spans="1:3" x14ac:dyDescent="0.3">
      <c r="A213">
        <v>9449639918</v>
      </c>
      <c r="B213">
        <v>1019.67</v>
      </c>
      <c r="C213" s="3">
        <v>45916</v>
      </c>
    </row>
    <row r="214" spans="1:3" x14ac:dyDescent="0.3">
      <c r="A214">
        <v>4695050894</v>
      </c>
      <c r="B214">
        <v>98.33</v>
      </c>
      <c r="C214" s="3">
        <v>46027</v>
      </c>
    </row>
    <row r="215" spans="1:3" x14ac:dyDescent="0.3">
      <c r="A215">
        <v>5528520820</v>
      </c>
      <c r="B215">
        <v>699.43</v>
      </c>
      <c r="C215" s="3">
        <v>45889</v>
      </c>
    </row>
    <row r="216" spans="1:3" x14ac:dyDescent="0.3">
      <c r="A216">
        <v>2049001936</v>
      </c>
      <c r="B216">
        <v>306.25</v>
      </c>
      <c r="C216" s="3">
        <v>46170</v>
      </c>
    </row>
    <row r="217" spans="1:3" x14ac:dyDescent="0.3">
      <c r="A217">
        <v>2391114369</v>
      </c>
      <c r="B217">
        <v>691.83</v>
      </c>
      <c r="C217" s="3">
        <v>45971</v>
      </c>
    </row>
    <row r="218" spans="1:3" x14ac:dyDescent="0.3">
      <c r="A218">
        <v>5399896299</v>
      </c>
      <c r="B218">
        <v>862.45</v>
      </c>
      <c r="C218" s="3">
        <v>45999</v>
      </c>
    </row>
    <row r="219" spans="1:3" x14ac:dyDescent="0.3">
      <c r="A219">
        <v>3199273123</v>
      </c>
      <c r="B219">
        <v>890.51</v>
      </c>
      <c r="C219" s="3">
        <v>45851</v>
      </c>
    </row>
    <row r="220" spans="1:3" x14ac:dyDescent="0.3">
      <c r="A220">
        <v>7505781345</v>
      </c>
      <c r="B220">
        <v>449.36</v>
      </c>
      <c r="C220" s="3">
        <v>46056</v>
      </c>
    </row>
    <row r="221" spans="1:3" x14ac:dyDescent="0.3">
      <c r="A221">
        <v>3595612410</v>
      </c>
      <c r="B221">
        <v>74.38</v>
      </c>
      <c r="C221" s="3">
        <v>46077</v>
      </c>
    </row>
    <row r="222" spans="1:3" x14ac:dyDescent="0.3">
      <c r="A222">
        <v>4986351186</v>
      </c>
      <c r="B222">
        <v>322.79000000000002</v>
      </c>
      <c r="C222" s="3">
        <v>45958</v>
      </c>
    </row>
    <row r="223" spans="1:3" x14ac:dyDescent="0.3">
      <c r="A223">
        <v>5660005100</v>
      </c>
      <c r="B223">
        <v>798.01</v>
      </c>
      <c r="C223" s="3">
        <v>46038</v>
      </c>
    </row>
    <row r="224" spans="1:3" x14ac:dyDescent="0.3">
      <c r="A224">
        <v>841403314</v>
      </c>
      <c r="B224">
        <v>854.54</v>
      </c>
      <c r="C224" s="3">
        <v>45999</v>
      </c>
    </row>
    <row r="225" spans="1:3" x14ac:dyDescent="0.3">
      <c r="A225">
        <v>1780288062</v>
      </c>
      <c r="B225">
        <v>632.58000000000004</v>
      </c>
      <c r="C225" s="3">
        <v>45915</v>
      </c>
    </row>
    <row r="226" spans="1:3" x14ac:dyDescent="0.3">
      <c r="A226">
        <v>321487135</v>
      </c>
      <c r="B226">
        <v>755.5</v>
      </c>
      <c r="C226" s="3">
        <v>45941</v>
      </c>
    </row>
    <row r="227" spans="1:3" x14ac:dyDescent="0.3">
      <c r="A227">
        <v>4102442599</v>
      </c>
      <c r="B227">
        <v>216.42</v>
      </c>
      <c r="C227" s="3">
        <v>45975</v>
      </c>
    </row>
    <row r="228" spans="1:3" x14ac:dyDescent="0.3">
      <c r="A228">
        <v>5575975343</v>
      </c>
      <c r="B228">
        <v>1054.55</v>
      </c>
      <c r="C228" s="3">
        <v>45890</v>
      </c>
    </row>
    <row r="229" spans="1:3" x14ac:dyDescent="0.3">
      <c r="A229">
        <v>2689957228</v>
      </c>
      <c r="B229">
        <v>804.07</v>
      </c>
      <c r="C229" s="3">
        <v>45992</v>
      </c>
    </row>
    <row r="230" spans="1:3" x14ac:dyDescent="0.3">
      <c r="A230">
        <v>7790338669</v>
      </c>
      <c r="B230">
        <v>578.12</v>
      </c>
      <c r="C230" s="3">
        <v>46094</v>
      </c>
    </row>
    <row r="231" spans="1:3" x14ac:dyDescent="0.3">
      <c r="A231">
        <v>8670231842</v>
      </c>
      <c r="B231">
        <v>287.42</v>
      </c>
      <c r="C231" s="3">
        <v>46021</v>
      </c>
    </row>
    <row r="232" spans="1:3" x14ac:dyDescent="0.3">
      <c r="A232">
        <v>3391189313</v>
      </c>
      <c r="B232">
        <v>651.12</v>
      </c>
      <c r="C232" s="3">
        <v>46007</v>
      </c>
    </row>
    <row r="233" spans="1:3" x14ac:dyDescent="0.3">
      <c r="A233">
        <v>3395234059</v>
      </c>
      <c r="B233">
        <v>414.42</v>
      </c>
      <c r="C233" s="3">
        <v>45916</v>
      </c>
    </row>
    <row r="234" spans="1:3" x14ac:dyDescent="0.3">
      <c r="A234">
        <v>3227588531</v>
      </c>
      <c r="B234">
        <v>1069.52</v>
      </c>
      <c r="C234" s="3">
        <v>45856</v>
      </c>
    </row>
    <row r="235" spans="1:3" x14ac:dyDescent="0.3">
      <c r="A235">
        <v>9613711744</v>
      </c>
      <c r="B235">
        <v>340.71</v>
      </c>
      <c r="C235" s="3">
        <v>45941</v>
      </c>
    </row>
    <row r="236" spans="1:3" x14ac:dyDescent="0.3">
      <c r="A236">
        <v>5511649816</v>
      </c>
      <c r="B236">
        <v>443.15</v>
      </c>
      <c r="C236" s="3">
        <v>45855</v>
      </c>
    </row>
    <row r="237" spans="1:3" x14ac:dyDescent="0.3">
      <c r="A237">
        <v>6026793237</v>
      </c>
      <c r="B237">
        <v>46.59</v>
      </c>
      <c r="C237" s="3">
        <v>46161</v>
      </c>
    </row>
    <row r="238" spans="1:3" x14ac:dyDescent="0.3">
      <c r="A238">
        <v>9532569537</v>
      </c>
      <c r="B238">
        <v>561.47</v>
      </c>
      <c r="C238" s="3">
        <v>45917</v>
      </c>
    </row>
    <row r="239" spans="1:3" x14ac:dyDescent="0.3">
      <c r="A239">
        <v>3359812725</v>
      </c>
      <c r="B239">
        <v>561.20000000000005</v>
      </c>
      <c r="C239" s="3">
        <v>45913</v>
      </c>
    </row>
    <row r="240" spans="1:3" x14ac:dyDescent="0.3">
      <c r="A240">
        <v>4697171914</v>
      </c>
      <c r="B240">
        <v>615.45000000000005</v>
      </c>
      <c r="C240" s="3">
        <v>46101</v>
      </c>
    </row>
    <row r="241" spans="1:3" x14ac:dyDescent="0.3">
      <c r="A241">
        <v>7786688391</v>
      </c>
      <c r="B241">
        <v>298.61</v>
      </c>
      <c r="C241" s="3">
        <v>46141</v>
      </c>
    </row>
    <row r="242" spans="1:3" x14ac:dyDescent="0.3">
      <c r="A242">
        <v>7641046429</v>
      </c>
      <c r="B242">
        <v>1039.49</v>
      </c>
      <c r="C242" s="3">
        <v>45980</v>
      </c>
    </row>
    <row r="243" spans="1:3" x14ac:dyDescent="0.3">
      <c r="A243">
        <v>1869771109</v>
      </c>
      <c r="B243">
        <v>269.3</v>
      </c>
      <c r="C243" s="3">
        <v>45999</v>
      </c>
    </row>
    <row r="244" spans="1:3" x14ac:dyDescent="0.3">
      <c r="A244">
        <v>7741140676</v>
      </c>
      <c r="B244">
        <v>851.09</v>
      </c>
      <c r="C244" s="3">
        <v>46057</v>
      </c>
    </row>
    <row r="245" spans="1:3" x14ac:dyDescent="0.3">
      <c r="A245">
        <v>3332640613</v>
      </c>
      <c r="B245">
        <v>37.24</v>
      </c>
      <c r="C245" s="3">
        <v>46051</v>
      </c>
    </row>
    <row r="246" spans="1:3" x14ac:dyDescent="0.3">
      <c r="A246">
        <v>2350315594</v>
      </c>
      <c r="B246">
        <v>351.17</v>
      </c>
      <c r="C246" s="3">
        <v>46154</v>
      </c>
    </row>
    <row r="247" spans="1:3" x14ac:dyDescent="0.3">
      <c r="A247">
        <v>2442335085</v>
      </c>
      <c r="B247">
        <v>78.83</v>
      </c>
      <c r="C247" s="3">
        <v>45904</v>
      </c>
    </row>
    <row r="248" spans="1:3" x14ac:dyDescent="0.3">
      <c r="A248">
        <v>2891720885</v>
      </c>
      <c r="B248">
        <v>445.23</v>
      </c>
      <c r="C248" s="3">
        <v>46000</v>
      </c>
    </row>
    <row r="249" spans="1:3" x14ac:dyDescent="0.3">
      <c r="A249">
        <v>610623920</v>
      </c>
      <c r="B249">
        <v>147.18</v>
      </c>
      <c r="C249" s="3">
        <v>46098</v>
      </c>
    </row>
    <row r="250" spans="1:3" x14ac:dyDescent="0.3">
      <c r="A250">
        <v>2002476188</v>
      </c>
      <c r="B250">
        <v>394.63</v>
      </c>
      <c r="C250" s="3">
        <v>45952</v>
      </c>
    </row>
    <row r="251" spans="1:3" x14ac:dyDescent="0.3">
      <c r="A251">
        <v>1354511610</v>
      </c>
      <c r="B251">
        <v>17.12</v>
      </c>
      <c r="C251" s="3">
        <v>46125</v>
      </c>
    </row>
    <row r="252" spans="1:3" x14ac:dyDescent="0.3">
      <c r="A252">
        <v>1846518752</v>
      </c>
      <c r="B252">
        <v>644.64</v>
      </c>
      <c r="C252" s="3">
        <v>45832</v>
      </c>
    </row>
    <row r="253" spans="1:3" x14ac:dyDescent="0.3">
      <c r="A253">
        <v>7692748530</v>
      </c>
      <c r="B253">
        <v>602.38</v>
      </c>
      <c r="C253" s="3">
        <v>45981</v>
      </c>
    </row>
    <row r="254" spans="1:3" x14ac:dyDescent="0.3">
      <c r="A254">
        <v>9949448583</v>
      </c>
      <c r="B254">
        <v>302.87</v>
      </c>
      <c r="C254" s="3">
        <v>46102</v>
      </c>
    </row>
    <row r="255" spans="1:3" x14ac:dyDescent="0.3">
      <c r="A255">
        <v>637507255</v>
      </c>
      <c r="B255">
        <v>221.9</v>
      </c>
      <c r="C255" s="3">
        <v>46107</v>
      </c>
    </row>
    <row r="256" spans="1:3" x14ac:dyDescent="0.3">
      <c r="A256">
        <v>2607720511</v>
      </c>
      <c r="B256">
        <v>261.24</v>
      </c>
      <c r="C256" s="3">
        <v>45826</v>
      </c>
    </row>
    <row r="257" spans="1:3" x14ac:dyDescent="0.3">
      <c r="A257">
        <v>205023505</v>
      </c>
      <c r="B257">
        <v>50.93</v>
      </c>
      <c r="C257" s="3">
        <v>45996</v>
      </c>
    </row>
    <row r="258" spans="1:3" x14ac:dyDescent="0.3">
      <c r="A258">
        <v>3180817363</v>
      </c>
      <c r="B258">
        <v>769.43</v>
      </c>
      <c r="C258" s="3">
        <v>45980</v>
      </c>
    </row>
    <row r="259" spans="1:3" x14ac:dyDescent="0.3">
      <c r="A259">
        <v>1991728187</v>
      </c>
      <c r="B259">
        <v>51.38</v>
      </c>
      <c r="C259" s="3">
        <v>46149</v>
      </c>
    </row>
    <row r="260" spans="1:3" x14ac:dyDescent="0.3">
      <c r="A260">
        <v>6341027008</v>
      </c>
      <c r="B260">
        <v>723.12</v>
      </c>
      <c r="C260" s="3">
        <v>46102</v>
      </c>
    </row>
    <row r="261" spans="1:3" x14ac:dyDescent="0.3">
      <c r="A261">
        <v>2211959671</v>
      </c>
      <c r="B261">
        <v>951.2</v>
      </c>
      <c r="C261" s="3">
        <v>46072</v>
      </c>
    </row>
    <row r="262" spans="1:3" x14ac:dyDescent="0.3">
      <c r="A262">
        <v>255069248</v>
      </c>
      <c r="B262">
        <v>463.06</v>
      </c>
      <c r="C262" s="3">
        <v>45942</v>
      </c>
    </row>
    <row r="263" spans="1:3" x14ac:dyDescent="0.3">
      <c r="A263">
        <v>2030310797</v>
      </c>
      <c r="B263">
        <v>242.33</v>
      </c>
      <c r="C263" s="3">
        <v>46057</v>
      </c>
    </row>
    <row r="264" spans="1:3" x14ac:dyDescent="0.3">
      <c r="A264">
        <v>2793390916</v>
      </c>
      <c r="B264">
        <v>579.04</v>
      </c>
      <c r="C264" s="3">
        <v>45927</v>
      </c>
    </row>
    <row r="265" spans="1:3" x14ac:dyDescent="0.3">
      <c r="A265">
        <v>6292242298</v>
      </c>
      <c r="B265">
        <v>869.17</v>
      </c>
      <c r="C265" s="3">
        <v>46171</v>
      </c>
    </row>
    <row r="266" spans="1:3" x14ac:dyDescent="0.3">
      <c r="A266">
        <v>9288906156</v>
      </c>
      <c r="B266">
        <v>122.99</v>
      </c>
      <c r="C266" s="3">
        <v>46135</v>
      </c>
    </row>
    <row r="267" spans="1:3" x14ac:dyDescent="0.3">
      <c r="A267">
        <v>8271362010</v>
      </c>
      <c r="B267">
        <v>84.64</v>
      </c>
      <c r="C267" s="3">
        <v>46099</v>
      </c>
    </row>
    <row r="268" spans="1:3" x14ac:dyDescent="0.3">
      <c r="A268">
        <v>4944291376</v>
      </c>
      <c r="B268">
        <v>824.96</v>
      </c>
      <c r="C268" s="3">
        <v>46004</v>
      </c>
    </row>
    <row r="269" spans="1:3" x14ac:dyDescent="0.3">
      <c r="A269">
        <v>8713461205</v>
      </c>
      <c r="B269">
        <v>93.34</v>
      </c>
      <c r="C269" s="3">
        <v>45831</v>
      </c>
    </row>
    <row r="270" spans="1:3" x14ac:dyDescent="0.3">
      <c r="A270">
        <v>3094875721</v>
      </c>
      <c r="B270">
        <v>304.62</v>
      </c>
      <c r="C270" s="3">
        <v>45852</v>
      </c>
    </row>
    <row r="271" spans="1:3" x14ac:dyDescent="0.3">
      <c r="A271">
        <v>2714377240</v>
      </c>
      <c r="B271">
        <v>850.04</v>
      </c>
      <c r="C271" s="3">
        <v>45924</v>
      </c>
    </row>
    <row r="272" spans="1:3" x14ac:dyDescent="0.3">
      <c r="A272">
        <v>2522237448</v>
      </c>
      <c r="B272">
        <v>281.35000000000002</v>
      </c>
      <c r="C272" s="3">
        <v>46098</v>
      </c>
    </row>
    <row r="273" spans="1:3" x14ac:dyDescent="0.3">
      <c r="A273">
        <v>1909436218</v>
      </c>
      <c r="B273">
        <v>148.76</v>
      </c>
      <c r="C273" s="3">
        <v>46015</v>
      </c>
    </row>
    <row r="274" spans="1:3" x14ac:dyDescent="0.3">
      <c r="A274">
        <v>7663099464</v>
      </c>
      <c r="B274">
        <v>959.42</v>
      </c>
      <c r="C274" s="3">
        <v>46107</v>
      </c>
    </row>
    <row r="275" spans="1:3" x14ac:dyDescent="0.3">
      <c r="A275">
        <v>2889805233</v>
      </c>
      <c r="B275">
        <v>177.61</v>
      </c>
      <c r="C275" s="3">
        <v>46139</v>
      </c>
    </row>
    <row r="276" spans="1:3" x14ac:dyDescent="0.3">
      <c r="A276">
        <v>9403382278</v>
      </c>
      <c r="B276">
        <v>143.49</v>
      </c>
      <c r="C276" s="3">
        <v>45903</v>
      </c>
    </row>
    <row r="277" spans="1:3" x14ac:dyDescent="0.3">
      <c r="A277">
        <v>4397165241</v>
      </c>
      <c r="B277">
        <v>1065.31</v>
      </c>
      <c r="C277" s="3">
        <v>46147</v>
      </c>
    </row>
    <row r="278" spans="1:3" x14ac:dyDescent="0.3">
      <c r="A278">
        <v>551681537</v>
      </c>
      <c r="B278">
        <v>967.85</v>
      </c>
      <c r="C278" s="3">
        <v>45867</v>
      </c>
    </row>
    <row r="279" spans="1:3" x14ac:dyDescent="0.3">
      <c r="A279">
        <v>6950995401</v>
      </c>
      <c r="B279">
        <v>463.71</v>
      </c>
      <c r="C279" s="3">
        <v>45876</v>
      </c>
    </row>
    <row r="280" spans="1:3" x14ac:dyDescent="0.3">
      <c r="A280">
        <v>9533510788</v>
      </c>
      <c r="B280">
        <v>184.38</v>
      </c>
      <c r="C280" s="3">
        <v>45937</v>
      </c>
    </row>
    <row r="281" spans="1:3" x14ac:dyDescent="0.3">
      <c r="A281">
        <v>2887378246</v>
      </c>
      <c r="B281">
        <v>1041.6600000000001</v>
      </c>
      <c r="C281" s="3">
        <v>46088</v>
      </c>
    </row>
    <row r="282" spans="1:3" x14ac:dyDescent="0.3">
      <c r="A282">
        <v>1565739829</v>
      </c>
      <c r="B282">
        <v>254.48</v>
      </c>
      <c r="C282" s="3">
        <v>46134</v>
      </c>
    </row>
    <row r="283" spans="1:3" x14ac:dyDescent="0.3">
      <c r="A283">
        <v>1513360108</v>
      </c>
      <c r="B283">
        <v>812.57</v>
      </c>
      <c r="C283" s="3">
        <v>46170</v>
      </c>
    </row>
    <row r="284" spans="1:3" x14ac:dyDescent="0.3">
      <c r="A284">
        <v>5434063142</v>
      </c>
      <c r="B284">
        <v>337.27</v>
      </c>
      <c r="C284" s="3">
        <v>46037</v>
      </c>
    </row>
    <row r="285" spans="1:3" x14ac:dyDescent="0.3">
      <c r="A285">
        <v>837786128</v>
      </c>
      <c r="B285">
        <v>635.05999999999995</v>
      </c>
      <c r="C285" s="3">
        <v>45898</v>
      </c>
    </row>
    <row r="286" spans="1:3" x14ac:dyDescent="0.3">
      <c r="A286">
        <v>2200311712</v>
      </c>
      <c r="B286">
        <v>586.09</v>
      </c>
      <c r="C286" s="3">
        <v>46183</v>
      </c>
    </row>
    <row r="287" spans="1:3" x14ac:dyDescent="0.3">
      <c r="A287">
        <v>6328441398</v>
      </c>
      <c r="B287">
        <v>343.87</v>
      </c>
      <c r="C287" s="3">
        <v>46167</v>
      </c>
    </row>
    <row r="288" spans="1:3" x14ac:dyDescent="0.3">
      <c r="A288">
        <v>974723649</v>
      </c>
      <c r="B288">
        <v>177.56</v>
      </c>
      <c r="C288" s="3">
        <v>45995</v>
      </c>
    </row>
    <row r="289" spans="1:3" x14ac:dyDescent="0.3">
      <c r="A289">
        <v>7851920423</v>
      </c>
      <c r="B289">
        <v>144.69</v>
      </c>
      <c r="C289" s="3">
        <v>46111</v>
      </c>
    </row>
    <row r="290" spans="1:3" x14ac:dyDescent="0.3">
      <c r="A290">
        <v>7606763747</v>
      </c>
      <c r="B290">
        <v>987.27</v>
      </c>
      <c r="C290" s="3">
        <v>46065</v>
      </c>
    </row>
    <row r="291" spans="1:3" x14ac:dyDescent="0.3">
      <c r="A291">
        <v>8464125166</v>
      </c>
      <c r="B291">
        <v>819.03</v>
      </c>
      <c r="C291" s="3">
        <v>46035</v>
      </c>
    </row>
    <row r="292" spans="1:3" x14ac:dyDescent="0.3">
      <c r="A292">
        <v>1909491430</v>
      </c>
      <c r="B292">
        <v>180.5</v>
      </c>
      <c r="C292" s="3">
        <v>46178</v>
      </c>
    </row>
    <row r="293" spans="1:3" x14ac:dyDescent="0.3">
      <c r="A293">
        <v>1895980580</v>
      </c>
      <c r="B293">
        <v>971.2</v>
      </c>
      <c r="C293" s="3">
        <v>46026</v>
      </c>
    </row>
    <row r="294" spans="1:3" x14ac:dyDescent="0.3">
      <c r="A294">
        <v>1416594638</v>
      </c>
      <c r="B294">
        <v>565.45000000000005</v>
      </c>
      <c r="C294" s="3">
        <v>45871</v>
      </c>
    </row>
    <row r="295" spans="1:3" x14ac:dyDescent="0.3">
      <c r="A295">
        <v>5153505966</v>
      </c>
      <c r="B295">
        <v>311.60000000000002</v>
      </c>
      <c r="C295" s="3">
        <v>46037</v>
      </c>
    </row>
    <row r="296" spans="1:3" x14ac:dyDescent="0.3">
      <c r="A296">
        <v>2077338487</v>
      </c>
      <c r="B296">
        <v>17.829999999999998</v>
      </c>
      <c r="C296" s="3">
        <v>46113</v>
      </c>
    </row>
    <row r="297" spans="1:3" x14ac:dyDescent="0.3">
      <c r="A297">
        <v>5750229860</v>
      </c>
      <c r="B297">
        <v>16.78</v>
      </c>
      <c r="C297" s="3">
        <v>46127</v>
      </c>
    </row>
    <row r="298" spans="1:3" x14ac:dyDescent="0.3">
      <c r="A298">
        <v>2533765914</v>
      </c>
      <c r="B298">
        <v>1026.8499999999999</v>
      </c>
      <c r="C298" s="3">
        <v>46095</v>
      </c>
    </row>
    <row r="299" spans="1:3" x14ac:dyDescent="0.3">
      <c r="A299">
        <v>8304636901</v>
      </c>
      <c r="B299">
        <v>233.62</v>
      </c>
      <c r="C299" s="3">
        <v>45874</v>
      </c>
    </row>
    <row r="300" spans="1:3" x14ac:dyDescent="0.3">
      <c r="A300">
        <v>1426702284</v>
      </c>
      <c r="B300">
        <v>1014.65</v>
      </c>
      <c r="C300" s="3">
        <v>45886</v>
      </c>
    </row>
    <row r="301" spans="1:3" x14ac:dyDescent="0.3">
      <c r="A301">
        <v>4921634712</v>
      </c>
      <c r="B301">
        <v>838.25</v>
      </c>
      <c r="C301" s="3">
        <v>45902</v>
      </c>
    </row>
    <row r="302" spans="1:3" x14ac:dyDescent="0.3">
      <c r="A302">
        <v>5184411227</v>
      </c>
      <c r="B302">
        <v>403.58</v>
      </c>
      <c r="C302" s="3">
        <v>45992</v>
      </c>
    </row>
    <row r="303" spans="1:3" x14ac:dyDescent="0.3">
      <c r="A303">
        <v>7165409103</v>
      </c>
      <c r="B303">
        <v>934.28</v>
      </c>
      <c r="C303" s="3">
        <v>46021</v>
      </c>
    </row>
    <row r="304" spans="1:3" x14ac:dyDescent="0.3">
      <c r="A304">
        <v>3996147344</v>
      </c>
      <c r="B304">
        <v>184.96</v>
      </c>
      <c r="C304" s="3">
        <v>46115</v>
      </c>
    </row>
    <row r="305" spans="1:3" x14ac:dyDescent="0.3">
      <c r="A305">
        <v>6436749831</v>
      </c>
      <c r="B305">
        <v>1052.27</v>
      </c>
      <c r="C305" s="3">
        <v>46175</v>
      </c>
    </row>
    <row r="306" spans="1:3" x14ac:dyDescent="0.3">
      <c r="A306">
        <v>7874153886</v>
      </c>
      <c r="B306">
        <v>73.42</v>
      </c>
      <c r="C306" s="3">
        <v>45992</v>
      </c>
    </row>
    <row r="307" spans="1:3" x14ac:dyDescent="0.3">
      <c r="A307">
        <v>7244481561</v>
      </c>
      <c r="B307">
        <v>661.85</v>
      </c>
      <c r="C307" s="3">
        <v>46068</v>
      </c>
    </row>
    <row r="308" spans="1:3" x14ac:dyDescent="0.3">
      <c r="A308">
        <v>3716823009</v>
      </c>
      <c r="B308">
        <v>618.04999999999995</v>
      </c>
      <c r="C308" s="3">
        <v>46021</v>
      </c>
    </row>
    <row r="309" spans="1:3" x14ac:dyDescent="0.3">
      <c r="A309">
        <v>5043129745</v>
      </c>
      <c r="B309">
        <v>359.16</v>
      </c>
      <c r="C309" s="3">
        <v>45919</v>
      </c>
    </row>
    <row r="310" spans="1:3" x14ac:dyDescent="0.3">
      <c r="A310">
        <v>6698889364</v>
      </c>
      <c r="B310">
        <v>127.99</v>
      </c>
      <c r="C310" s="3">
        <v>45851</v>
      </c>
    </row>
    <row r="311" spans="1:3" x14ac:dyDescent="0.3">
      <c r="A311">
        <v>6423942712</v>
      </c>
      <c r="B311">
        <v>822.13</v>
      </c>
      <c r="C311" s="3">
        <v>46084</v>
      </c>
    </row>
    <row r="312" spans="1:3" x14ac:dyDescent="0.3">
      <c r="A312">
        <v>8075509117</v>
      </c>
      <c r="B312">
        <v>121.66</v>
      </c>
      <c r="C312" s="3">
        <v>45846</v>
      </c>
    </row>
    <row r="313" spans="1:3" x14ac:dyDescent="0.3">
      <c r="A313">
        <v>393082237</v>
      </c>
      <c r="B313">
        <v>661.1</v>
      </c>
      <c r="C313" s="3">
        <v>46112</v>
      </c>
    </row>
    <row r="314" spans="1:3" x14ac:dyDescent="0.3">
      <c r="A314">
        <v>570966538</v>
      </c>
      <c r="B314">
        <v>476.04</v>
      </c>
      <c r="C314" s="3">
        <v>45931</v>
      </c>
    </row>
    <row r="315" spans="1:3" x14ac:dyDescent="0.3">
      <c r="A315">
        <v>583493960</v>
      </c>
      <c r="B315">
        <v>359.73</v>
      </c>
      <c r="C315" s="3">
        <v>45870</v>
      </c>
    </row>
    <row r="316" spans="1:3" x14ac:dyDescent="0.3">
      <c r="A316">
        <v>2467364155</v>
      </c>
      <c r="B316">
        <v>708.32</v>
      </c>
      <c r="C316" s="3">
        <v>46032</v>
      </c>
    </row>
    <row r="317" spans="1:3" x14ac:dyDescent="0.3">
      <c r="A317">
        <v>2166075810</v>
      </c>
      <c r="B317">
        <v>729.59</v>
      </c>
      <c r="C317" s="3">
        <v>46072</v>
      </c>
    </row>
    <row r="318" spans="1:3" x14ac:dyDescent="0.3">
      <c r="A318">
        <v>2588253450</v>
      </c>
      <c r="B318">
        <v>854.85</v>
      </c>
      <c r="C318" s="3">
        <v>45951</v>
      </c>
    </row>
    <row r="319" spans="1:3" x14ac:dyDescent="0.3">
      <c r="A319">
        <v>8045430450</v>
      </c>
      <c r="B319">
        <v>251.39</v>
      </c>
      <c r="C319" s="3">
        <v>45915</v>
      </c>
    </row>
    <row r="320" spans="1:3" x14ac:dyDescent="0.3">
      <c r="A320">
        <v>6476079435</v>
      </c>
      <c r="B320">
        <v>22.12</v>
      </c>
      <c r="C320" s="3">
        <v>45952</v>
      </c>
    </row>
    <row r="321" spans="1:3" x14ac:dyDescent="0.3">
      <c r="A321">
        <v>2543720846</v>
      </c>
      <c r="B321">
        <v>205</v>
      </c>
      <c r="C321" s="3">
        <v>46155</v>
      </c>
    </row>
    <row r="322" spans="1:3" x14ac:dyDescent="0.3">
      <c r="A322">
        <v>5675362164</v>
      </c>
      <c r="B322">
        <v>689.42</v>
      </c>
      <c r="C322" s="3">
        <v>46052</v>
      </c>
    </row>
    <row r="323" spans="1:3" x14ac:dyDescent="0.3">
      <c r="A323">
        <v>7146521139</v>
      </c>
      <c r="B323">
        <v>500.42</v>
      </c>
      <c r="C323" s="3">
        <v>45967</v>
      </c>
    </row>
    <row r="324" spans="1:3" x14ac:dyDescent="0.3">
      <c r="A324">
        <v>7594456121</v>
      </c>
      <c r="B324">
        <v>1117.99</v>
      </c>
      <c r="C324" s="3">
        <v>45870</v>
      </c>
    </row>
    <row r="325" spans="1:3" x14ac:dyDescent="0.3">
      <c r="A325">
        <v>5369614330</v>
      </c>
      <c r="B325">
        <v>158.57</v>
      </c>
      <c r="C325" s="3">
        <v>46117</v>
      </c>
    </row>
    <row r="326" spans="1:3" x14ac:dyDescent="0.3">
      <c r="A326">
        <v>5975097642</v>
      </c>
      <c r="B326">
        <v>34.76</v>
      </c>
      <c r="C326" s="3">
        <v>45931</v>
      </c>
    </row>
    <row r="327" spans="1:3" x14ac:dyDescent="0.3">
      <c r="A327">
        <v>5065729728</v>
      </c>
      <c r="B327">
        <v>396.79</v>
      </c>
      <c r="C327" s="3">
        <v>45868</v>
      </c>
    </row>
    <row r="328" spans="1:3" x14ac:dyDescent="0.3">
      <c r="A328">
        <v>6677628054</v>
      </c>
      <c r="B328">
        <v>1122.8900000000001</v>
      </c>
      <c r="C328" s="3">
        <v>45992</v>
      </c>
    </row>
    <row r="329" spans="1:3" x14ac:dyDescent="0.3">
      <c r="A329">
        <v>994114902</v>
      </c>
      <c r="B329">
        <v>995.26</v>
      </c>
      <c r="C329" s="3">
        <v>45929</v>
      </c>
    </row>
    <row r="330" spans="1:3" x14ac:dyDescent="0.3">
      <c r="A330">
        <v>6497289008</v>
      </c>
      <c r="B330">
        <v>31.68</v>
      </c>
      <c r="C330" s="3">
        <v>46152</v>
      </c>
    </row>
    <row r="331" spans="1:3" x14ac:dyDescent="0.3">
      <c r="A331">
        <v>3242863660</v>
      </c>
      <c r="B331">
        <v>644.69000000000005</v>
      </c>
      <c r="C331" s="3">
        <v>46104</v>
      </c>
    </row>
    <row r="332" spans="1:3" x14ac:dyDescent="0.3">
      <c r="A332">
        <v>6374823739</v>
      </c>
      <c r="B332">
        <v>868.3</v>
      </c>
      <c r="C332" s="3">
        <v>46032</v>
      </c>
    </row>
    <row r="333" spans="1:3" x14ac:dyDescent="0.3">
      <c r="A333">
        <v>3202489318</v>
      </c>
      <c r="B333">
        <v>614.28</v>
      </c>
      <c r="C333" s="3">
        <v>45957</v>
      </c>
    </row>
    <row r="334" spans="1:3" x14ac:dyDescent="0.3">
      <c r="A334">
        <v>1688599956</v>
      </c>
      <c r="B334">
        <v>610.17999999999995</v>
      </c>
      <c r="C334" s="3">
        <v>45945</v>
      </c>
    </row>
    <row r="335" spans="1:3" x14ac:dyDescent="0.3">
      <c r="A335">
        <v>3167359627</v>
      </c>
      <c r="B335">
        <v>762.71</v>
      </c>
      <c r="C335" s="3">
        <v>46021</v>
      </c>
    </row>
    <row r="336" spans="1:3" x14ac:dyDescent="0.3">
      <c r="A336">
        <v>3740872197</v>
      </c>
      <c r="B336">
        <v>374.98</v>
      </c>
      <c r="C336" s="3">
        <v>45907</v>
      </c>
    </row>
    <row r="337" spans="1:3" x14ac:dyDescent="0.3">
      <c r="A337">
        <v>8710287657</v>
      </c>
      <c r="B337">
        <v>626.65</v>
      </c>
      <c r="C337" s="3">
        <v>45964</v>
      </c>
    </row>
    <row r="338" spans="1:3" x14ac:dyDescent="0.3">
      <c r="A338">
        <v>1686436772</v>
      </c>
      <c r="B338">
        <v>575.04</v>
      </c>
      <c r="C338" s="3">
        <v>45889</v>
      </c>
    </row>
    <row r="339" spans="1:3" x14ac:dyDescent="0.3">
      <c r="A339">
        <v>9995517304</v>
      </c>
      <c r="B339">
        <v>303.04000000000002</v>
      </c>
      <c r="C339" s="3">
        <v>45864</v>
      </c>
    </row>
    <row r="340" spans="1:3" x14ac:dyDescent="0.3">
      <c r="A340">
        <v>468152385</v>
      </c>
      <c r="B340">
        <v>389.95</v>
      </c>
      <c r="C340" s="3">
        <v>46000</v>
      </c>
    </row>
    <row r="341" spans="1:3" x14ac:dyDescent="0.3">
      <c r="A341">
        <v>8735099792</v>
      </c>
      <c r="B341">
        <v>669.34</v>
      </c>
      <c r="C341" s="3">
        <v>46008</v>
      </c>
    </row>
    <row r="342" spans="1:3" x14ac:dyDescent="0.3">
      <c r="A342">
        <v>2166986118</v>
      </c>
      <c r="B342">
        <v>307.76</v>
      </c>
      <c r="C342" s="3">
        <v>46015</v>
      </c>
    </row>
    <row r="343" spans="1:3" x14ac:dyDescent="0.3">
      <c r="A343">
        <v>689707318</v>
      </c>
      <c r="B343">
        <v>201.91</v>
      </c>
      <c r="C343" s="3">
        <v>46172</v>
      </c>
    </row>
    <row r="344" spans="1:3" x14ac:dyDescent="0.3">
      <c r="A344">
        <v>9743039832</v>
      </c>
      <c r="B344">
        <v>657.07</v>
      </c>
      <c r="C344" s="3">
        <v>45971</v>
      </c>
    </row>
    <row r="345" spans="1:3" x14ac:dyDescent="0.3">
      <c r="A345">
        <v>3717560701</v>
      </c>
      <c r="B345">
        <v>87.73</v>
      </c>
      <c r="C345" s="3">
        <v>45983</v>
      </c>
    </row>
    <row r="346" spans="1:3" x14ac:dyDescent="0.3">
      <c r="A346">
        <v>9484927587</v>
      </c>
      <c r="B346">
        <v>161.27000000000001</v>
      </c>
      <c r="C346" s="3">
        <v>46179</v>
      </c>
    </row>
    <row r="347" spans="1:3" x14ac:dyDescent="0.3">
      <c r="A347">
        <v>2627788357</v>
      </c>
      <c r="B347">
        <v>876.45</v>
      </c>
      <c r="C347" s="3">
        <v>45836</v>
      </c>
    </row>
    <row r="348" spans="1:3" x14ac:dyDescent="0.3">
      <c r="A348">
        <v>6854102371</v>
      </c>
      <c r="B348">
        <v>939.63</v>
      </c>
      <c r="C348" s="3">
        <v>45861</v>
      </c>
    </row>
    <row r="349" spans="1:3" x14ac:dyDescent="0.3">
      <c r="A349">
        <v>3202551321</v>
      </c>
      <c r="B349">
        <v>163.53</v>
      </c>
      <c r="C349" s="3">
        <v>45963</v>
      </c>
    </row>
    <row r="350" spans="1:3" x14ac:dyDescent="0.3">
      <c r="A350">
        <v>4387675971</v>
      </c>
      <c r="B350">
        <v>570.97</v>
      </c>
      <c r="C350" s="3">
        <v>46103</v>
      </c>
    </row>
    <row r="351" spans="1:3" x14ac:dyDescent="0.3">
      <c r="A351">
        <v>5448305015</v>
      </c>
      <c r="B351">
        <v>496.02</v>
      </c>
      <c r="C351" s="3">
        <v>45908</v>
      </c>
    </row>
    <row r="352" spans="1:3" x14ac:dyDescent="0.3">
      <c r="A352">
        <v>1903621095</v>
      </c>
      <c r="B352">
        <v>407.05</v>
      </c>
      <c r="C352" s="3">
        <v>46108</v>
      </c>
    </row>
    <row r="353" spans="1:3" x14ac:dyDescent="0.3">
      <c r="A353">
        <v>2361146326</v>
      </c>
      <c r="B353">
        <v>1155.5999999999999</v>
      </c>
      <c r="C353" s="3">
        <v>46103</v>
      </c>
    </row>
    <row r="354" spans="1:3" x14ac:dyDescent="0.3">
      <c r="A354">
        <v>4933880900</v>
      </c>
      <c r="B354">
        <v>659.35</v>
      </c>
      <c r="C354" s="3">
        <v>46090</v>
      </c>
    </row>
    <row r="355" spans="1:3" x14ac:dyDescent="0.3">
      <c r="A355">
        <v>8095602087</v>
      </c>
      <c r="B355">
        <v>566.79999999999995</v>
      </c>
      <c r="C355" s="3">
        <v>46055</v>
      </c>
    </row>
    <row r="356" spans="1:3" x14ac:dyDescent="0.3">
      <c r="A356">
        <v>9608669825</v>
      </c>
      <c r="B356">
        <v>499.1</v>
      </c>
      <c r="C356" s="3">
        <v>46157</v>
      </c>
    </row>
    <row r="357" spans="1:3" x14ac:dyDescent="0.3">
      <c r="A357">
        <v>652643186</v>
      </c>
      <c r="B357">
        <v>574.59</v>
      </c>
      <c r="C357" s="3">
        <v>45998</v>
      </c>
    </row>
    <row r="358" spans="1:3" x14ac:dyDescent="0.3">
      <c r="A358">
        <v>7134523027</v>
      </c>
      <c r="B358">
        <v>847.75</v>
      </c>
      <c r="C358" s="3">
        <v>45970</v>
      </c>
    </row>
    <row r="359" spans="1:3" x14ac:dyDescent="0.3">
      <c r="A359">
        <v>1587922180</v>
      </c>
      <c r="B359">
        <v>227.25</v>
      </c>
      <c r="C359" s="3">
        <v>45891</v>
      </c>
    </row>
    <row r="360" spans="1:3" x14ac:dyDescent="0.3">
      <c r="A360">
        <v>4098577246</v>
      </c>
      <c r="B360">
        <v>1080.78</v>
      </c>
      <c r="C360" s="3">
        <v>45856</v>
      </c>
    </row>
    <row r="361" spans="1:3" x14ac:dyDescent="0.3">
      <c r="A361">
        <v>3470618340</v>
      </c>
      <c r="B361">
        <v>792.02</v>
      </c>
      <c r="C361" s="3">
        <v>45886</v>
      </c>
    </row>
    <row r="362" spans="1:3" x14ac:dyDescent="0.3">
      <c r="A362">
        <v>4938592313</v>
      </c>
      <c r="B362">
        <v>393.1</v>
      </c>
      <c r="C362" s="3">
        <v>45971</v>
      </c>
    </row>
    <row r="363" spans="1:3" x14ac:dyDescent="0.3">
      <c r="A363">
        <v>3271331118</v>
      </c>
      <c r="B363">
        <v>607.48</v>
      </c>
      <c r="C363" s="3">
        <v>45896</v>
      </c>
    </row>
    <row r="364" spans="1:3" x14ac:dyDescent="0.3">
      <c r="A364">
        <v>4906983812</v>
      </c>
      <c r="B364">
        <v>652.91999999999996</v>
      </c>
      <c r="C364" s="3">
        <v>46185</v>
      </c>
    </row>
    <row r="365" spans="1:3" x14ac:dyDescent="0.3">
      <c r="A365">
        <v>3780238144</v>
      </c>
      <c r="B365">
        <v>122.7</v>
      </c>
      <c r="C365" s="3">
        <v>45877</v>
      </c>
    </row>
    <row r="366" spans="1:3" x14ac:dyDescent="0.3">
      <c r="A366">
        <v>977235366</v>
      </c>
      <c r="B366">
        <v>723.03</v>
      </c>
      <c r="C366" s="3">
        <v>46144</v>
      </c>
    </row>
    <row r="367" spans="1:3" x14ac:dyDescent="0.3">
      <c r="A367">
        <v>4311275047</v>
      </c>
      <c r="B367">
        <v>1044.26</v>
      </c>
      <c r="C367" s="3">
        <v>46000</v>
      </c>
    </row>
    <row r="368" spans="1:3" x14ac:dyDescent="0.3">
      <c r="A368">
        <v>6645500940</v>
      </c>
      <c r="B368">
        <v>333.05</v>
      </c>
      <c r="C368" s="3">
        <v>45838</v>
      </c>
    </row>
    <row r="369" spans="1:3" x14ac:dyDescent="0.3">
      <c r="A369">
        <v>9997758683</v>
      </c>
      <c r="B369">
        <v>1059.03</v>
      </c>
      <c r="C369" s="3">
        <v>45847</v>
      </c>
    </row>
    <row r="370" spans="1:3" x14ac:dyDescent="0.3">
      <c r="A370">
        <v>9601339732</v>
      </c>
      <c r="B370">
        <v>67.760000000000005</v>
      </c>
      <c r="C370" s="3">
        <v>46168</v>
      </c>
    </row>
    <row r="371" spans="1:3" x14ac:dyDescent="0.3">
      <c r="A371">
        <v>93429928</v>
      </c>
      <c r="B371">
        <v>755.61</v>
      </c>
      <c r="C371" s="3">
        <v>45942</v>
      </c>
    </row>
    <row r="372" spans="1:3" x14ac:dyDescent="0.3">
      <c r="A372">
        <v>5343347051</v>
      </c>
      <c r="B372">
        <v>756.53</v>
      </c>
      <c r="C372" s="3">
        <v>46049</v>
      </c>
    </row>
    <row r="373" spans="1:3" x14ac:dyDescent="0.3">
      <c r="A373">
        <v>443460520</v>
      </c>
      <c r="B373">
        <v>769.19</v>
      </c>
      <c r="C373" s="3">
        <v>45832</v>
      </c>
    </row>
    <row r="374" spans="1:3" x14ac:dyDescent="0.3">
      <c r="A374">
        <v>7482070272</v>
      </c>
      <c r="B374">
        <v>458.76</v>
      </c>
      <c r="C374" s="3">
        <v>45940</v>
      </c>
    </row>
    <row r="375" spans="1:3" x14ac:dyDescent="0.3">
      <c r="A375">
        <v>3729228163</v>
      </c>
      <c r="B375">
        <v>600.4</v>
      </c>
      <c r="C375" s="3">
        <v>46180</v>
      </c>
    </row>
    <row r="376" spans="1:3" x14ac:dyDescent="0.3">
      <c r="A376">
        <v>2296184887</v>
      </c>
      <c r="B376">
        <v>779.14</v>
      </c>
      <c r="C376" s="3">
        <v>45912</v>
      </c>
    </row>
    <row r="377" spans="1:3" x14ac:dyDescent="0.3">
      <c r="A377">
        <v>2986789735</v>
      </c>
      <c r="B377">
        <v>621.62</v>
      </c>
      <c r="C377" s="3">
        <v>45824</v>
      </c>
    </row>
    <row r="378" spans="1:3" x14ac:dyDescent="0.3">
      <c r="A378">
        <v>9692557500</v>
      </c>
      <c r="B378">
        <v>760.39</v>
      </c>
      <c r="C378" s="3">
        <v>46105</v>
      </c>
    </row>
    <row r="379" spans="1:3" x14ac:dyDescent="0.3">
      <c r="A379">
        <v>3951939151</v>
      </c>
      <c r="B379">
        <v>998.03</v>
      </c>
      <c r="C379" s="3">
        <v>46031</v>
      </c>
    </row>
    <row r="380" spans="1:3" x14ac:dyDescent="0.3">
      <c r="A380">
        <v>6254083048</v>
      </c>
      <c r="B380">
        <v>479.21</v>
      </c>
      <c r="C380" s="3">
        <v>45891</v>
      </c>
    </row>
    <row r="381" spans="1:3" x14ac:dyDescent="0.3">
      <c r="A381">
        <v>8823595178</v>
      </c>
      <c r="B381">
        <v>1061.8599999999999</v>
      </c>
      <c r="C381" s="3">
        <v>45903</v>
      </c>
    </row>
    <row r="382" spans="1:3" x14ac:dyDescent="0.3">
      <c r="A382">
        <v>5470528576</v>
      </c>
      <c r="B382">
        <v>196.29</v>
      </c>
      <c r="C382" s="3">
        <v>45943</v>
      </c>
    </row>
    <row r="383" spans="1:3" x14ac:dyDescent="0.3">
      <c r="A383">
        <v>9080282075</v>
      </c>
      <c r="B383">
        <v>170.79</v>
      </c>
      <c r="C383" s="3">
        <v>46085</v>
      </c>
    </row>
    <row r="384" spans="1:3" x14ac:dyDescent="0.3">
      <c r="A384">
        <v>2437456777</v>
      </c>
      <c r="B384">
        <v>632.96</v>
      </c>
      <c r="C384" s="3">
        <v>45890</v>
      </c>
    </row>
    <row r="385" spans="1:3" x14ac:dyDescent="0.3">
      <c r="A385">
        <v>1261904418</v>
      </c>
      <c r="B385">
        <v>1091.99</v>
      </c>
      <c r="C385" s="3">
        <v>45921</v>
      </c>
    </row>
    <row r="386" spans="1:3" x14ac:dyDescent="0.3">
      <c r="A386">
        <v>6318091165</v>
      </c>
      <c r="B386">
        <v>129.66</v>
      </c>
      <c r="C386" s="3">
        <v>45928</v>
      </c>
    </row>
    <row r="387" spans="1:3" x14ac:dyDescent="0.3">
      <c r="A387">
        <v>7706202226</v>
      </c>
      <c r="B387">
        <v>433.94</v>
      </c>
      <c r="C387" s="3">
        <v>45960</v>
      </c>
    </row>
    <row r="388" spans="1:3" x14ac:dyDescent="0.3">
      <c r="A388">
        <v>5688035318</v>
      </c>
      <c r="B388">
        <v>1103.25</v>
      </c>
      <c r="C388" s="3">
        <v>45926</v>
      </c>
    </row>
    <row r="389" spans="1:3" x14ac:dyDescent="0.3">
      <c r="A389">
        <v>5913844000</v>
      </c>
      <c r="B389">
        <v>280.38</v>
      </c>
      <c r="C389" s="3">
        <v>46188</v>
      </c>
    </row>
    <row r="390" spans="1:3" x14ac:dyDescent="0.3">
      <c r="A390">
        <v>7122399250</v>
      </c>
      <c r="B390">
        <v>905.41</v>
      </c>
      <c r="C390" s="3">
        <v>46140</v>
      </c>
    </row>
    <row r="391" spans="1:3" x14ac:dyDescent="0.3">
      <c r="A391">
        <v>6512526635</v>
      </c>
      <c r="B391">
        <v>765.84</v>
      </c>
      <c r="C391" s="3">
        <v>46053</v>
      </c>
    </row>
    <row r="392" spans="1:3" x14ac:dyDescent="0.3">
      <c r="A392">
        <v>339460431</v>
      </c>
      <c r="B392">
        <v>418.03</v>
      </c>
      <c r="C392" s="3">
        <v>45902</v>
      </c>
    </row>
    <row r="393" spans="1:3" x14ac:dyDescent="0.3">
      <c r="A393">
        <v>2707532238</v>
      </c>
      <c r="B393">
        <v>675.9</v>
      </c>
      <c r="C393" s="3">
        <v>46074</v>
      </c>
    </row>
    <row r="394" spans="1:3" x14ac:dyDescent="0.3">
      <c r="A394">
        <v>907820861</v>
      </c>
      <c r="B394">
        <v>416.33</v>
      </c>
      <c r="C394" s="3">
        <v>46165</v>
      </c>
    </row>
    <row r="395" spans="1:3" x14ac:dyDescent="0.3">
      <c r="A395">
        <v>5452702976</v>
      </c>
      <c r="B395">
        <v>675.36</v>
      </c>
      <c r="C395" s="3">
        <v>45845</v>
      </c>
    </row>
    <row r="396" spans="1:3" x14ac:dyDescent="0.3">
      <c r="A396">
        <v>1793400774</v>
      </c>
      <c r="B396">
        <v>763.03</v>
      </c>
      <c r="C396" s="3">
        <v>46029</v>
      </c>
    </row>
    <row r="397" spans="1:3" x14ac:dyDescent="0.3">
      <c r="A397">
        <v>2027852765</v>
      </c>
      <c r="B397">
        <v>552.94000000000005</v>
      </c>
      <c r="C397" s="3">
        <v>46024</v>
      </c>
    </row>
    <row r="398" spans="1:3" x14ac:dyDescent="0.3">
      <c r="A398">
        <v>9179113715</v>
      </c>
      <c r="B398">
        <v>1031.75</v>
      </c>
      <c r="C398" s="3">
        <v>46103</v>
      </c>
    </row>
    <row r="399" spans="1:3" x14ac:dyDescent="0.3">
      <c r="A399">
        <v>7357343613</v>
      </c>
      <c r="B399">
        <v>769.36</v>
      </c>
      <c r="C399" s="3">
        <v>45929</v>
      </c>
    </row>
    <row r="400" spans="1:3" x14ac:dyDescent="0.3">
      <c r="A400">
        <v>9494429866</v>
      </c>
      <c r="B400">
        <v>202.34</v>
      </c>
      <c r="C400" s="3">
        <v>45982</v>
      </c>
    </row>
    <row r="401" spans="1:3" x14ac:dyDescent="0.3">
      <c r="A401">
        <v>8961469160</v>
      </c>
      <c r="B401">
        <v>954.52</v>
      </c>
      <c r="C401" s="3">
        <v>46063</v>
      </c>
    </row>
    <row r="402" spans="1:3" x14ac:dyDescent="0.3">
      <c r="A402">
        <v>7944701502</v>
      </c>
      <c r="B402">
        <v>27</v>
      </c>
      <c r="C402" s="3">
        <v>46051</v>
      </c>
    </row>
    <row r="403" spans="1:3" x14ac:dyDescent="0.3">
      <c r="A403">
        <v>4879428068</v>
      </c>
      <c r="B403">
        <v>568.02</v>
      </c>
      <c r="C403" s="3">
        <v>46095</v>
      </c>
    </row>
    <row r="404" spans="1:3" x14ac:dyDescent="0.3">
      <c r="A404">
        <v>6419896296</v>
      </c>
      <c r="B404">
        <v>677.91</v>
      </c>
      <c r="C404" s="3">
        <v>45909</v>
      </c>
    </row>
    <row r="405" spans="1:3" x14ac:dyDescent="0.3">
      <c r="A405">
        <v>9955201433</v>
      </c>
      <c r="B405">
        <v>1048.9100000000001</v>
      </c>
      <c r="C405" s="3">
        <v>46145</v>
      </c>
    </row>
    <row r="406" spans="1:3" x14ac:dyDescent="0.3">
      <c r="A406">
        <v>265142971</v>
      </c>
      <c r="B406">
        <v>94.34</v>
      </c>
      <c r="C406" s="3">
        <v>45891</v>
      </c>
    </row>
    <row r="407" spans="1:3" x14ac:dyDescent="0.3">
      <c r="A407">
        <v>551316799</v>
      </c>
      <c r="B407">
        <v>572.64</v>
      </c>
      <c r="C407" s="3">
        <v>46182</v>
      </c>
    </row>
    <row r="408" spans="1:3" x14ac:dyDescent="0.3">
      <c r="A408">
        <v>159412320</v>
      </c>
      <c r="B408">
        <v>794.9</v>
      </c>
      <c r="C408" s="3">
        <v>45934</v>
      </c>
    </row>
    <row r="409" spans="1:3" x14ac:dyDescent="0.3">
      <c r="A409">
        <v>1658080961</v>
      </c>
      <c r="B409">
        <v>560.04999999999995</v>
      </c>
      <c r="C409" s="3">
        <v>45956</v>
      </c>
    </row>
    <row r="410" spans="1:3" x14ac:dyDescent="0.3">
      <c r="A410">
        <v>164257258</v>
      </c>
      <c r="B410">
        <v>21.04</v>
      </c>
      <c r="C410" s="3">
        <v>45998</v>
      </c>
    </row>
    <row r="411" spans="1:3" x14ac:dyDescent="0.3">
      <c r="A411">
        <v>8581314539</v>
      </c>
      <c r="B411">
        <v>190.16</v>
      </c>
      <c r="C411" s="3">
        <v>45882</v>
      </c>
    </row>
    <row r="412" spans="1:3" x14ac:dyDescent="0.3">
      <c r="A412">
        <v>3820535072</v>
      </c>
      <c r="B412">
        <v>1078.49</v>
      </c>
      <c r="C412" s="3">
        <v>46099</v>
      </c>
    </row>
    <row r="413" spans="1:3" x14ac:dyDescent="0.3">
      <c r="A413">
        <v>1903977885</v>
      </c>
      <c r="B413">
        <v>442.43</v>
      </c>
      <c r="C413" s="3">
        <v>46169</v>
      </c>
    </row>
    <row r="414" spans="1:3" x14ac:dyDescent="0.3">
      <c r="A414">
        <v>7543072981</v>
      </c>
      <c r="B414">
        <v>784.53</v>
      </c>
      <c r="C414" s="3">
        <v>46018</v>
      </c>
    </row>
    <row r="415" spans="1:3" x14ac:dyDescent="0.3">
      <c r="A415">
        <v>8570588195</v>
      </c>
      <c r="B415">
        <v>586.77</v>
      </c>
      <c r="C415" s="3">
        <v>46134</v>
      </c>
    </row>
    <row r="416" spans="1:3" x14ac:dyDescent="0.3">
      <c r="A416">
        <v>9455116883</v>
      </c>
      <c r="B416">
        <v>163.31</v>
      </c>
      <c r="C416" s="3">
        <v>46066</v>
      </c>
    </row>
    <row r="417" spans="1:3" x14ac:dyDescent="0.3">
      <c r="A417">
        <v>5764346283</v>
      </c>
      <c r="B417">
        <v>705.13</v>
      </c>
      <c r="C417" s="3">
        <v>46033</v>
      </c>
    </row>
    <row r="418" spans="1:3" x14ac:dyDescent="0.3">
      <c r="A418">
        <v>8135665291</v>
      </c>
      <c r="B418">
        <v>779.85</v>
      </c>
      <c r="C418" s="3">
        <v>45893</v>
      </c>
    </row>
    <row r="419" spans="1:3" x14ac:dyDescent="0.3">
      <c r="A419">
        <v>4234115872</v>
      </c>
      <c r="B419">
        <v>359.06</v>
      </c>
      <c r="C419" s="3">
        <v>46000</v>
      </c>
    </row>
    <row r="420" spans="1:3" x14ac:dyDescent="0.3">
      <c r="A420">
        <v>6074269521</v>
      </c>
      <c r="B420">
        <v>400.11</v>
      </c>
      <c r="C420" s="3">
        <v>45925</v>
      </c>
    </row>
    <row r="421" spans="1:3" x14ac:dyDescent="0.3">
      <c r="A421">
        <v>6144442713</v>
      </c>
      <c r="B421">
        <v>480.56</v>
      </c>
      <c r="C421" s="3">
        <v>46172</v>
      </c>
    </row>
    <row r="422" spans="1:3" x14ac:dyDescent="0.3">
      <c r="A422">
        <v>237226813</v>
      </c>
      <c r="B422">
        <v>207.35</v>
      </c>
      <c r="C422" s="3">
        <v>45859</v>
      </c>
    </row>
    <row r="423" spans="1:3" x14ac:dyDescent="0.3">
      <c r="A423">
        <v>9839612638</v>
      </c>
      <c r="B423">
        <v>1102.72</v>
      </c>
      <c r="C423" s="3">
        <v>45871</v>
      </c>
    </row>
    <row r="424" spans="1:3" x14ac:dyDescent="0.3">
      <c r="A424">
        <v>6122312410</v>
      </c>
      <c r="B424">
        <v>738.88</v>
      </c>
      <c r="C424" s="3">
        <v>46186</v>
      </c>
    </row>
    <row r="425" spans="1:3" x14ac:dyDescent="0.3">
      <c r="A425">
        <v>7399151373</v>
      </c>
      <c r="B425">
        <v>162.94</v>
      </c>
      <c r="C425" s="3">
        <v>45907</v>
      </c>
    </row>
    <row r="426" spans="1:3" x14ac:dyDescent="0.3">
      <c r="A426">
        <v>7285858611</v>
      </c>
      <c r="B426">
        <v>747.47</v>
      </c>
      <c r="C426" s="3">
        <v>45873</v>
      </c>
    </row>
    <row r="427" spans="1:3" x14ac:dyDescent="0.3">
      <c r="A427">
        <v>6532951136</v>
      </c>
      <c r="B427">
        <v>786.72</v>
      </c>
      <c r="C427" s="3">
        <v>45855</v>
      </c>
    </row>
    <row r="428" spans="1:3" x14ac:dyDescent="0.3">
      <c r="A428">
        <v>7213810384</v>
      </c>
      <c r="B428">
        <v>170.4</v>
      </c>
      <c r="C428" s="3">
        <v>45851</v>
      </c>
    </row>
    <row r="429" spans="1:3" x14ac:dyDescent="0.3">
      <c r="A429">
        <v>1414794421</v>
      </c>
      <c r="B429">
        <v>187.33</v>
      </c>
      <c r="C429" s="3">
        <v>45892</v>
      </c>
    </row>
    <row r="430" spans="1:3" x14ac:dyDescent="0.3">
      <c r="A430">
        <v>1317790548</v>
      </c>
      <c r="B430">
        <v>335.42</v>
      </c>
      <c r="C430" s="3">
        <v>46040</v>
      </c>
    </row>
    <row r="431" spans="1:3" x14ac:dyDescent="0.3">
      <c r="A431">
        <v>8181964319</v>
      </c>
      <c r="B431">
        <v>572.5</v>
      </c>
      <c r="C431" s="3">
        <v>46023</v>
      </c>
    </row>
    <row r="432" spans="1:3" x14ac:dyDescent="0.3">
      <c r="A432">
        <v>3539345849</v>
      </c>
      <c r="B432">
        <v>1134.46</v>
      </c>
      <c r="C432" s="3">
        <v>45996</v>
      </c>
    </row>
    <row r="433" spans="1:3" x14ac:dyDescent="0.3">
      <c r="A433">
        <v>1537268133</v>
      </c>
      <c r="B433">
        <v>617.77</v>
      </c>
      <c r="C433" s="3">
        <v>46130</v>
      </c>
    </row>
    <row r="434" spans="1:3" x14ac:dyDescent="0.3">
      <c r="A434">
        <v>8788733069</v>
      </c>
      <c r="B434">
        <v>968.97</v>
      </c>
      <c r="C434" s="3">
        <v>45862</v>
      </c>
    </row>
    <row r="435" spans="1:3" x14ac:dyDescent="0.3">
      <c r="A435">
        <v>8538811853</v>
      </c>
      <c r="B435">
        <v>191.72</v>
      </c>
      <c r="C435" s="3">
        <v>45949</v>
      </c>
    </row>
    <row r="436" spans="1:3" x14ac:dyDescent="0.3">
      <c r="A436">
        <v>4879833083</v>
      </c>
      <c r="B436">
        <v>923.15</v>
      </c>
      <c r="C436" s="3">
        <v>45846</v>
      </c>
    </row>
    <row r="437" spans="1:3" x14ac:dyDescent="0.3">
      <c r="A437">
        <v>2856917634</v>
      </c>
      <c r="B437">
        <v>311.99</v>
      </c>
      <c r="C437" s="3">
        <v>45876</v>
      </c>
    </row>
    <row r="438" spans="1:3" x14ac:dyDescent="0.3">
      <c r="A438">
        <v>6676494084</v>
      </c>
      <c r="B438">
        <v>776.78</v>
      </c>
      <c r="C438" s="3">
        <v>46033</v>
      </c>
    </row>
    <row r="439" spans="1:3" x14ac:dyDescent="0.3">
      <c r="A439">
        <v>8097547443</v>
      </c>
      <c r="B439">
        <v>294.12</v>
      </c>
      <c r="C439" s="3">
        <v>45861</v>
      </c>
    </row>
    <row r="440" spans="1:3" x14ac:dyDescent="0.3">
      <c r="A440">
        <v>2857710354</v>
      </c>
      <c r="B440">
        <v>673.92</v>
      </c>
      <c r="C440" s="3">
        <v>45933</v>
      </c>
    </row>
    <row r="441" spans="1:3" x14ac:dyDescent="0.3">
      <c r="A441">
        <v>745441311</v>
      </c>
      <c r="B441">
        <v>804.53</v>
      </c>
      <c r="C441" s="3">
        <v>45903</v>
      </c>
    </row>
    <row r="442" spans="1:3" x14ac:dyDescent="0.3">
      <c r="A442">
        <v>3656279083</v>
      </c>
      <c r="B442">
        <v>408.39</v>
      </c>
      <c r="C442" s="3">
        <v>45910</v>
      </c>
    </row>
    <row r="443" spans="1:3" x14ac:dyDescent="0.3">
      <c r="A443">
        <v>4962212027</v>
      </c>
      <c r="B443">
        <v>517.58000000000004</v>
      </c>
      <c r="C443" s="3">
        <v>46153</v>
      </c>
    </row>
    <row r="444" spans="1:3" x14ac:dyDescent="0.3">
      <c r="A444">
        <v>8737368659</v>
      </c>
      <c r="B444">
        <v>689.73</v>
      </c>
      <c r="C444" s="3">
        <v>45907</v>
      </c>
    </row>
    <row r="445" spans="1:3" x14ac:dyDescent="0.3">
      <c r="A445">
        <v>7043700220</v>
      </c>
      <c r="B445">
        <v>481.98</v>
      </c>
      <c r="C445" s="3">
        <v>45837</v>
      </c>
    </row>
    <row r="446" spans="1:3" x14ac:dyDescent="0.3">
      <c r="A446">
        <v>4682309338</v>
      </c>
      <c r="B446">
        <v>130.51</v>
      </c>
      <c r="C446" s="3">
        <v>45939</v>
      </c>
    </row>
    <row r="447" spans="1:3" x14ac:dyDescent="0.3">
      <c r="A447">
        <v>1494779294</v>
      </c>
      <c r="B447">
        <v>746.68</v>
      </c>
      <c r="C447" s="3">
        <v>46066</v>
      </c>
    </row>
    <row r="448" spans="1:3" x14ac:dyDescent="0.3">
      <c r="A448">
        <v>4116262859</v>
      </c>
      <c r="B448">
        <v>498.54</v>
      </c>
      <c r="C448" s="3">
        <v>45938</v>
      </c>
    </row>
    <row r="449" spans="1:3" x14ac:dyDescent="0.3">
      <c r="A449">
        <v>8787119474</v>
      </c>
      <c r="B449">
        <v>638.82000000000005</v>
      </c>
      <c r="C449" s="3">
        <v>46020</v>
      </c>
    </row>
    <row r="450" spans="1:3" x14ac:dyDescent="0.3">
      <c r="A450">
        <v>9413354913</v>
      </c>
      <c r="B450">
        <v>38.54</v>
      </c>
      <c r="C450" s="3">
        <v>45890</v>
      </c>
    </row>
    <row r="451" spans="1:3" x14ac:dyDescent="0.3">
      <c r="A451">
        <v>7343924380</v>
      </c>
      <c r="B451">
        <v>873.69</v>
      </c>
      <c r="C451" s="3">
        <v>46088</v>
      </c>
    </row>
    <row r="452" spans="1:3" x14ac:dyDescent="0.3">
      <c r="A452">
        <v>876060836</v>
      </c>
      <c r="B452">
        <v>65.39</v>
      </c>
      <c r="C452" s="3">
        <v>45954</v>
      </c>
    </row>
    <row r="453" spans="1:3" x14ac:dyDescent="0.3">
      <c r="A453">
        <v>8745948416</v>
      </c>
      <c r="B453">
        <v>476.79</v>
      </c>
      <c r="C453" s="3">
        <v>45891</v>
      </c>
    </row>
    <row r="454" spans="1:3" x14ac:dyDescent="0.3">
      <c r="A454">
        <v>2826411928</v>
      </c>
      <c r="B454">
        <v>334.75</v>
      </c>
      <c r="C454" s="3">
        <v>46149</v>
      </c>
    </row>
    <row r="455" spans="1:3" x14ac:dyDescent="0.3">
      <c r="A455">
        <v>8441079486</v>
      </c>
      <c r="B455">
        <v>183.18</v>
      </c>
      <c r="C455" s="3">
        <v>46168</v>
      </c>
    </row>
    <row r="456" spans="1:3" x14ac:dyDescent="0.3">
      <c r="A456">
        <v>1334593311</v>
      </c>
      <c r="B456">
        <v>13.53</v>
      </c>
      <c r="C456" s="3">
        <v>46081</v>
      </c>
    </row>
    <row r="457" spans="1:3" x14ac:dyDescent="0.3">
      <c r="A457">
        <v>6537698890</v>
      </c>
      <c r="B457">
        <v>47.16</v>
      </c>
      <c r="C457" s="3">
        <v>46035</v>
      </c>
    </row>
    <row r="458" spans="1:3" x14ac:dyDescent="0.3">
      <c r="A458">
        <v>8198546305</v>
      </c>
      <c r="B458">
        <v>377.76</v>
      </c>
      <c r="C458" s="3">
        <v>46115</v>
      </c>
    </row>
    <row r="459" spans="1:3" x14ac:dyDescent="0.3">
      <c r="A459">
        <v>9572597032</v>
      </c>
      <c r="B459">
        <v>119.11</v>
      </c>
      <c r="C459" s="3">
        <v>45960</v>
      </c>
    </row>
    <row r="460" spans="1:3" x14ac:dyDescent="0.3">
      <c r="A460">
        <v>825922937</v>
      </c>
      <c r="B460">
        <v>350.34</v>
      </c>
      <c r="C460" s="3">
        <v>45899</v>
      </c>
    </row>
    <row r="461" spans="1:3" x14ac:dyDescent="0.3">
      <c r="A461">
        <v>4700949639</v>
      </c>
      <c r="B461">
        <v>303.79000000000002</v>
      </c>
      <c r="C461" s="3">
        <v>46094</v>
      </c>
    </row>
    <row r="462" spans="1:3" x14ac:dyDescent="0.3">
      <c r="A462">
        <v>2326385500</v>
      </c>
      <c r="B462">
        <v>619.08000000000004</v>
      </c>
      <c r="C462" s="3">
        <v>45927</v>
      </c>
    </row>
    <row r="463" spans="1:3" x14ac:dyDescent="0.3">
      <c r="A463">
        <v>4044829113</v>
      </c>
      <c r="B463">
        <v>464.46</v>
      </c>
      <c r="C463" s="3">
        <v>46141</v>
      </c>
    </row>
    <row r="464" spans="1:3" x14ac:dyDescent="0.3">
      <c r="A464">
        <v>3336315862</v>
      </c>
      <c r="B464">
        <v>597.96</v>
      </c>
      <c r="C464" s="3">
        <v>45844</v>
      </c>
    </row>
    <row r="465" spans="1:3" x14ac:dyDescent="0.3">
      <c r="A465">
        <v>7490636573</v>
      </c>
      <c r="B465">
        <v>552.79999999999995</v>
      </c>
      <c r="C465" s="3">
        <v>46109</v>
      </c>
    </row>
    <row r="466" spans="1:3" x14ac:dyDescent="0.3">
      <c r="A466">
        <v>2666762591</v>
      </c>
      <c r="B466">
        <v>89.89</v>
      </c>
      <c r="C466" s="3">
        <v>46159</v>
      </c>
    </row>
    <row r="467" spans="1:3" x14ac:dyDescent="0.3">
      <c r="A467">
        <v>3607569641</v>
      </c>
      <c r="B467">
        <v>844.13</v>
      </c>
      <c r="C467" s="3">
        <v>45961</v>
      </c>
    </row>
    <row r="468" spans="1:3" x14ac:dyDescent="0.3">
      <c r="A468">
        <v>3541042601</v>
      </c>
      <c r="B468">
        <v>344.58</v>
      </c>
      <c r="C468" s="3">
        <v>46065</v>
      </c>
    </row>
    <row r="469" spans="1:3" x14ac:dyDescent="0.3">
      <c r="A469">
        <v>9525747634</v>
      </c>
      <c r="B469">
        <v>294.70999999999998</v>
      </c>
      <c r="C469" s="3">
        <v>46068</v>
      </c>
    </row>
    <row r="470" spans="1:3" x14ac:dyDescent="0.3">
      <c r="A470">
        <v>6277793088</v>
      </c>
      <c r="B470">
        <v>315.70999999999998</v>
      </c>
      <c r="C470" s="3">
        <v>45914</v>
      </c>
    </row>
    <row r="471" spans="1:3" x14ac:dyDescent="0.3">
      <c r="A471">
        <v>5424068169</v>
      </c>
      <c r="B471">
        <v>591.66</v>
      </c>
      <c r="C471" s="3">
        <v>46023</v>
      </c>
    </row>
    <row r="472" spans="1:3" x14ac:dyDescent="0.3">
      <c r="A472">
        <v>6577953338</v>
      </c>
      <c r="B472">
        <v>304.79000000000002</v>
      </c>
      <c r="C472" s="3">
        <v>45952</v>
      </c>
    </row>
    <row r="473" spans="1:3" x14ac:dyDescent="0.3">
      <c r="A473">
        <v>2451833354</v>
      </c>
      <c r="B473">
        <v>206.1</v>
      </c>
      <c r="C473" s="3">
        <v>45827</v>
      </c>
    </row>
    <row r="474" spans="1:3" x14ac:dyDescent="0.3">
      <c r="A474">
        <v>545989337</v>
      </c>
      <c r="B474">
        <v>479.81</v>
      </c>
      <c r="C474" s="3">
        <v>46115</v>
      </c>
    </row>
    <row r="475" spans="1:3" x14ac:dyDescent="0.3">
      <c r="A475">
        <v>6630137903</v>
      </c>
      <c r="B475">
        <v>314.56</v>
      </c>
      <c r="C475" s="3">
        <v>46185</v>
      </c>
    </row>
    <row r="476" spans="1:3" x14ac:dyDescent="0.3">
      <c r="A476">
        <v>3637379846</v>
      </c>
      <c r="B476">
        <v>427.5</v>
      </c>
      <c r="C476" s="3">
        <v>46038</v>
      </c>
    </row>
    <row r="477" spans="1:3" x14ac:dyDescent="0.3">
      <c r="A477">
        <v>7647165613</v>
      </c>
      <c r="B477">
        <v>686.24</v>
      </c>
      <c r="C477" s="3">
        <v>46163</v>
      </c>
    </row>
    <row r="478" spans="1:3" x14ac:dyDescent="0.3">
      <c r="A478">
        <v>9438683995</v>
      </c>
      <c r="B478">
        <v>102.6</v>
      </c>
      <c r="C478" s="3">
        <v>46036</v>
      </c>
    </row>
    <row r="479" spans="1:3" x14ac:dyDescent="0.3">
      <c r="A479">
        <v>9194619615</v>
      </c>
      <c r="B479">
        <v>25.31</v>
      </c>
      <c r="C479" s="3">
        <v>46156</v>
      </c>
    </row>
    <row r="480" spans="1:3" x14ac:dyDescent="0.3">
      <c r="A480">
        <v>1589321256</v>
      </c>
      <c r="B480">
        <v>940.97</v>
      </c>
      <c r="C480" s="3">
        <v>45836</v>
      </c>
    </row>
    <row r="481" spans="1:3" x14ac:dyDescent="0.3">
      <c r="A481">
        <v>2730375785</v>
      </c>
      <c r="B481">
        <v>618.78</v>
      </c>
      <c r="C481" s="3">
        <v>45831</v>
      </c>
    </row>
    <row r="482" spans="1:3" x14ac:dyDescent="0.3">
      <c r="A482">
        <v>2436203978</v>
      </c>
      <c r="B482">
        <v>132.53</v>
      </c>
      <c r="C482" s="3">
        <v>45910</v>
      </c>
    </row>
    <row r="483" spans="1:3" x14ac:dyDescent="0.3">
      <c r="A483">
        <v>4039450767</v>
      </c>
      <c r="B483">
        <v>523.34</v>
      </c>
      <c r="C483" s="3">
        <v>46119</v>
      </c>
    </row>
    <row r="484" spans="1:3" x14ac:dyDescent="0.3">
      <c r="A484">
        <v>6234887511</v>
      </c>
      <c r="B484">
        <v>559.1</v>
      </c>
      <c r="C484" s="3">
        <v>46099</v>
      </c>
    </row>
    <row r="485" spans="1:3" x14ac:dyDescent="0.3">
      <c r="A485">
        <v>8255750886</v>
      </c>
      <c r="B485">
        <v>85.95</v>
      </c>
      <c r="C485" s="3">
        <v>46108</v>
      </c>
    </row>
    <row r="486" spans="1:3" x14ac:dyDescent="0.3">
      <c r="A486">
        <v>6652715272</v>
      </c>
      <c r="B486">
        <v>292.68</v>
      </c>
      <c r="C486" s="3">
        <v>46079</v>
      </c>
    </row>
    <row r="487" spans="1:3" x14ac:dyDescent="0.3">
      <c r="A487">
        <v>5514294294</v>
      </c>
      <c r="B487">
        <v>304.56</v>
      </c>
      <c r="C487" s="3">
        <v>46141</v>
      </c>
    </row>
    <row r="488" spans="1:3" x14ac:dyDescent="0.3">
      <c r="A488">
        <v>8124964337</v>
      </c>
      <c r="B488">
        <v>881.13</v>
      </c>
      <c r="C488" s="3">
        <v>46051</v>
      </c>
    </row>
    <row r="489" spans="1:3" x14ac:dyDescent="0.3">
      <c r="A489">
        <v>22003041</v>
      </c>
      <c r="B489">
        <v>942.12</v>
      </c>
      <c r="C489" s="3">
        <v>45908</v>
      </c>
    </row>
    <row r="490" spans="1:3" x14ac:dyDescent="0.3">
      <c r="A490">
        <v>9333819357</v>
      </c>
      <c r="B490">
        <v>31.21</v>
      </c>
      <c r="C490" s="3">
        <v>46146</v>
      </c>
    </row>
    <row r="491" spans="1:3" x14ac:dyDescent="0.3">
      <c r="A491">
        <v>9718303186</v>
      </c>
      <c r="B491">
        <v>235.93</v>
      </c>
      <c r="C491" s="3">
        <v>46083</v>
      </c>
    </row>
    <row r="492" spans="1:3" x14ac:dyDescent="0.3">
      <c r="A492">
        <v>2872124943</v>
      </c>
      <c r="B492">
        <v>449.58</v>
      </c>
      <c r="C492" s="3">
        <v>46111</v>
      </c>
    </row>
    <row r="493" spans="1:3" x14ac:dyDescent="0.3">
      <c r="A493">
        <v>86452738</v>
      </c>
      <c r="B493">
        <v>687.2</v>
      </c>
      <c r="C493" s="3">
        <v>45937</v>
      </c>
    </row>
    <row r="494" spans="1:3" x14ac:dyDescent="0.3">
      <c r="A494">
        <v>8659285642</v>
      </c>
      <c r="B494">
        <v>1017.32</v>
      </c>
      <c r="C494" s="3">
        <v>45874</v>
      </c>
    </row>
    <row r="495" spans="1:3" x14ac:dyDescent="0.3">
      <c r="A495">
        <v>9573724407</v>
      </c>
      <c r="B495">
        <v>550.24</v>
      </c>
      <c r="C495" s="3">
        <v>46189</v>
      </c>
    </row>
    <row r="496" spans="1:3" x14ac:dyDescent="0.3">
      <c r="A496">
        <v>7970328895</v>
      </c>
      <c r="B496">
        <v>588.25</v>
      </c>
      <c r="C496" s="3">
        <v>45981</v>
      </c>
    </row>
    <row r="497" spans="1:3" x14ac:dyDescent="0.3">
      <c r="A497">
        <v>7346213567</v>
      </c>
      <c r="B497">
        <v>189.07</v>
      </c>
      <c r="C497" s="3">
        <v>46176</v>
      </c>
    </row>
    <row r="498" spans="1:3" x14ac:dyDescent="0.3">
      <c r="A498">
        <v>2626980108</v>
      </c>
      <c r="B498">
        <v>471.64</v>
      </c>
      <c r="C498" s="3">
        <v>45916</v>
      </c>
    </row>
    <row r="499" spans="1:3" x14ac:dyDescent="0.3">
      <c r="A499">
        <v>5637421353</v>
      </c>
      <c r="B499">
        <v>930.44</v>
      </c>
      <c r="C499" s="3">
        <v>46009</v>
      </c>
    </row>
    <row r="500" spans="1:3" x14ac:dyDescent="0.3">
      <c r="A500">
        <v>3223413997</v>
      </c>
      <c r="B500">
        <v>878.17</v>
      </c>
      <c r="C500" s="3">
        <v>45906</v>
      </c>
    </row>
    <row r="501" spans="1:3" x14ac:dyDescent="0.3">
      <c r="A501">
        <v>3110736416</v>
      </c>
      <c r="B501">
        <v>241.34</v>
      </c>
      <c r="C501" s="3">
        <v>46136</v>
      </c>
    </row>
    <row r="502" spans="1:3" x14ac:dyDescent="0.3">
      <c r="A502">
        <v>8626869829</v>
      </c>
      <c r="B502">
        <v>426.92</v>
      </c>
      <c r="C502" s="3">
        <v>45894</v>
      </c>
    </row>
    <row r="503" spans="1:3" x14ac:dyDescent="0.3">
      <c r="A503">
        <v>5735752962</v>
      </c>
      <c r="B503">
        <v>296.33</v>
      </c>
      <c r="C503" s="3">
        <v>46101</v>
      </c>
    </row>
    <row r="504" spans="1:3" x14ac:dyDescent="0.3">
      <c r="A504">
        <v>4905986547</v>
      </c>
      <c r="B504">
        <v>496.86</v>
      </c>
      <c r="C504" s="3">
        <v>46145</v>
      </c>
    </row>
    <row r="505" spans="1:3" x14ac:dyDescent="0.3">
      <c r="A505">
        <v>646928807</v>
      </c>
      <c r="B505">
        <v>362.04</v>
      </c>
      <c r="C505" s="3">
        <v>46153</v>
      </c>
    </row>
    <row r="506" spans="1:3" x14ac:dyDescent="0.3">
      <c r="A506">
        <v>2215886568</v>
      </c>
      <c r="B506">
        <v>484.96</v>
      </c>
      <c r="C506" s="3">
        <v>45957</v>
      </c>
    </row>
    <row r="507" spans="1:3" x14ac:dyDescent="0.3">
      <c r="A507">
        <v>336115520</v>
      </c>
      <c r="B507">
        <v>915.15</v>
      </c>
      <c r="C507" s="3">
        <v>46044</v>
      </c>
    </row>
    <row r="508" spans="1:3" x14ac:dyDescent="0.3">
      <c r="A508">
        <v>4351228139</v>
      </c>
      <c r="B508">
        <v>998.05</v>
      </c>
      <c r="C508" s="3">
        <v>46093</v>
      </c>
    </row>
    <row r="509" spans="1:3" x14ac:dyDescent="0.3">
      <c r="A509">
        <v>2800191600</v>
      </c>
      <c r="B509">
        <v>905.76</v>
      </c>
      <c r="C509" s="3">
        <v>45854</v>
      </c>
    </row>
    <row r="510" spans="1:3" x14ac:dyDescent="0.3">
      <c r="A510">
        <v>1215771927</v>
      </c>
      <c r="B510">
        <v>342.19</v>
      </c>
      <c r="C510" s="3">
        <v>45938</v>
      </c>
    </row>
    <row r="511" spans="1:3" x14ac:dyDescent="0.3">
      <c r="A511">
        <v>6115260708</v>
      </c>
      <c r="B511">
        <v>615.99</v>
      </c>
      <c r="C511" s="3">
        <v>45999</v>
      </c>
    </row>
    <row r="512" spans="1:3" x14ac:dyDescent="0.3">
      <c r="A512">
        <v>2899130615</v>
      </c>
      <c r="B512">
        <v>1028.02</v>
      </c>
      <c r="C512" s="3">
        <v>45969</v>
      </c>
    </row>
    <row r="513" spans="1:3" x14ac:dyDescent="0.3">
      <c r="A513">
        <v>4529023411</v>
      </c>
      <c r="B513">
        <v>215.54</v>
      </c>
      <c r="C513" s="3">
        <v>46187</v>
      </c>
    </row>
    <row r="514" spans="1:3" x14ac:dyDescent="0.3">
      <c r="A514">
        <v>153016895</v>
      </c>
      <c r="B514">
        <v>149.80000000000001</v>
      </c>
      <c r="C514" s="3">
        <v>45952</v>
      </c>
    </row>
    <row r="515" spans="1:3" x14ac:dyDescent="0.3">
      <c r="A515">
        <v>8259132839</v>
      </c>
      <c r="B515">
        <v>26.75</v>
      </c>
      <c r="C515" s="3">
        <v>46015</v>
      </c>
    </row>
    <row r="516" spans="1:3" x14ac:dyDescent="0.3">
      <c r="A516">
        <v>2993967063</v>
      </c>
      <c r="B516">
        <v>325.92</v>
      </c>
      <c r="C516" s="3">
        <v>46135</v>
      </c>
    </row>
    <row r="517" spans="1:3" x14ac:dyDescent="0.3">
      <c r="A517">
        <v>4482211183</v>
      </c>
      <c r="B517">
        <v>138.61000000000001</v>
      </c>
      <c r="C517" s="3">
        <v>45878</v>
      </c>
    </row>
    <row r="518" spans="1:3" x14ac:dyDescent="0.3">
      <c r="A518">
        <v>8618592765</v>
      </c>
      <c r="B518">
        <v>52.61</v>
      </c>
      <c r="C518" s="3">
        <v>45942</v>
      </c>
    </row>
    <row r="519" spans="1:3" x14ac:dyDescent="0.3">
      <c r="A519">
        <v>2489296976</v>
      </c>
      <c r="B519">
        <v>895.35</v>
      </c>
      <c r="C519" s="3">
        <v>46045</v>
      </c>
    </row>
    <row r="520" spans="1:3" x14ac:dyDescent="0.3">
      <c r="A520">
        <v>6084050841</v>
      </c>
      <c r="B520">
        <v>516.62</v>
      </c>
      <c r="C520" s="3">
        <v>45905</v>
      </c>
    </row>
    <row r="521" spans="1:3" x14ac:dyDescent="0.3">
      <c r="A521">
        <v>536603783</v>
      </c>
      <c r="B521">
        <v>511.09</v>
      </c>
      <c r="C521" s="3">
        <v>46052</v>
      </c>
    </row>
    <row r="522" spans="1:3" x14ac:dyDescent="0.3">
      <c r="A522">
        <v>7437869758</v>
      </c>
      <c r="B522">
        <v>360.6</v>
      </c>
      <c r="C522" s="3">
        <v>45824</v>
      </c>
    </row>
    <row r="523" spans="1:3" x14ac:dyDescent="0.3">
      <c r="A523">
        <v>7277128179</v>
      </c>
      <c r="B523">
        <v>354.16</v>
      </c>
      <c r="C523" s="3">
        <v>45915</v>
      </c>
    </row>
    <row r="524" spans="1:3" x14ac:dyDescent="0.3">
      <c r="A524">
        <v>521873540</v>
      </c>
      <c r="B524">
        <v>901.43</v>
      </c>
      <c r="C524" s="3">
        <v>45835</v>
      </c>
    </row>
    <row r="525" spans="1:3" x14ac:dyDescent="0.3">
      <c r="A525">
        <v>1946806122</v>
      </c>
      <c r="B525">
        <v>1056.29</v>
      </c>
      <c r="C525" s="3">
        <v>46042</v>
      </c>
    </row>
    <row r="526" spans="1:3" x14ac:dyDescent="0.3">
      <c r="A526">
        <v>9668266086</v>
      </c>
      <c r="B526">
        <v>697.84</v>
      </c>
      <c r="C526" s="3">
        <v>46140</v>
      </c>
    </row>
    <row r="527" spans="1:3" x14ac:dyDescent="0.3">
      <c r="A527">
        <v>9902691225</v>
      </c>
      <c r="B527">
        <v>511.2</v>
      </c>
      <c r="C527" s="3">
        <v>46086</v>
      </c>
    </row>
    <row r="528" spans="1:3" x14ac:dyDescent="0.3">
      <c r="A528">
        <v>4915262392</v>
      </c>
      <c r="B528">
        <v>226.91</v>
      </c>
      <c r="C528" s="3">
        <v>46048</v>
      </c>
    </row>
    <row r="529" spans="1:3" x14ac:dyDescent="0.3">
      <c r="A529">
        <v>2670760098</v>
      </c>
      <c r="B529">
        <v>620.54</v>
      </c>
      <c r="C529" s="3">
        <v>45863</v>
      </c>
    </row>
    <row r="530" spans="1:3" x14ac:dyDescent="0.3">
      <c r="A530">
        <v>2063093355</v>
      </c>
      <c r="B530">
        <v>351.04</v>
      </c>
      <c r="C530" s="3">
        <v>46004</v>
      </c>
    </row>
    <row r="531" spans="1:3" x14ac:dyDescent="0.3">
      <c r="A531">
        <v>7386218318</v>
      </c>
      <c r="B531">
        <v>60.25</v>
      </c>
      <c r="C531" s="3">
        <v>45871</v>
      </c>
    </row>
    <row r="532" spans="1:3" x14ac:dyDescent="0.3">
      <c r="A532">
        <v>3170636647</v>
      </c>
      <c r="B532">
        <v>321.8</v>
      </c>
      <c r="C532" s="3">
        <v>45851</v>
      </c>
    </row>
    <row r="533" spans="1:3" x14ac:dyDescent="0.3">
      <c r="A533">
        <v>9111537620</v>
      </c>
      <c r="B533">
        <v>140.4</v>
      </c>
      <c r="C533" s="3">
        <v>45894</v>
      </c>
    </row>
    <row r="534" spans="1:3" x14ac:dyDescent="0.3">
      <c r="A534">
        <v>7228576056</v>
      </c>
      <c r="B534">
        <v>315.95999999999998</v>
      </c>
      <c r="C534" s="3">
        <v>45862</v>
      </c>
    </row>
    <row r="535" spans="1:3" x14ac:dyDescent="0.3">
      <c r="A535">
        <v>1619329936</v>
      </c>
      <c r="B535">
        <v>219.94</v>
      </c>
      <c r="C535" s="3">
        <v>46147</v>
      </c>
    </row>
    <row r="536" spans="1:3" x14ac:dyDescent="0.3">
      <c r="A536">
        <v>959620744</v>
      </c>
      <c r="B536">
        <v>253.71</v>
      </c>
      <c r="C536" s="3">
        <v>46038</v>
      </c>
    </row>
    <row r="537" spans="1:3" x14ac:dyDescent="0.3">
      <c r="A537">
        <v>5842014110</v>
      </c>
      <c r="B537">
        <v>475.87</v>
      </c>
      <c r="C537" s="3">
        <v>46086</v>
      </c>
    </row>
    <row r="538" spans="1:3" x14ac:dyDescent="0.3">
      <c r="A538">
        <v>6139079610</v>
      </c>
      <c r="B538">
        <v>370.25</v>
      </c>
      <c r="C538" s="3">
        <v>46146</v>
      </c>
    </row>
    <row r="539" spans="1:3" x14ac:dyDescent="0.3">
      <c r="A539">
        <v>3365833313</v>
      </c>
      <c r="B539">
        <v>494.48</v>
      </c>
      <c r="C539" s="3">
        <v>45826</v>
      </c>
    </row>
    <row r="540" spans="1:3" x14ac:dyDescent="0.3">
      <c r="A540">
        <v>6815877312</v>
      </c>
      <c r="B540">
        <v>1144.02</v>
      </c>
      <c r="C540" s="3">
        <v>46002</v>
      </c>
    </row>
    <row r="541" spans="1:3" x14ac:dyDescent="0.3">
      <c r="A541">
        <v>6661066835</v>
      </c>
      <c r="B541">
        <v>354.57</v>
      </c>
      <c r="C541" s="3">
        <v>45959</v>
      </c>
    </row>
    <row r="542" spans="1:3" x14ac:dyDescent="0.3">
      <c r="A542">
        <v>553553655</v>
      </c>
      <c r="B542">
        <v>840.37</v>
      </c>
      <c r="C542" s="3">
        <v>45891</v>
      </c>
    </row>
    <row r="543" spans="1:3" x14ac:dyDescent="0.3">
      <c r="A543">
        <v>3493137015</v>
      </c>
      <c r="B543">
        <v>738.77</v>
      </c>
      <c r="C543" s="3">
        <v>45951</v>
      </c>
    </row>
    <row r="544" spans="1:3" x14ac:dyDescent="0.3">
      <c r="A544">
        <v>6063436181</v>
      </c>
      <c r="B544">
        <v>472.16</v>
      </c>
      <c r="C544" s="3">
        <v>46101</v>
      </c>
    </row>
    <row r="545" spans="1:3" x14ac:dyDescent="0.3">
      <c r="A545">
        <v>9975371198</v>
      </c>
      <c r="B545">
        <v>767.56</v>
      </c>
      <c r="C545" s="3">
        <v>46054</v>
      </c>
    </row>
    <row r="546" spans="1:3" x14ac:dyDescent="0.3">
      <c r="A546">
        <v>5012321692</v>
      </c>
      <c r="B546">
        <v>869.92</v>
      </c>
      <c r="C546" s="3">
        <v>46070</v>
      </c>
    </row>
    <row r="547" spans="1:3" x14ac:dyDescent="0.3">
      <c r="A547">
        <v>224034721</v>
      </c>
      <c r="B547">
        <v>149.18</v>
      </c>
      <c r="C547" s="3">
        <v>45935</v>
      </c>
    </row>
    <row r="548" spans="1:3" x14ac:dyDescent="0.3">
      <c r="A548">
        <v>9805429709</v>
      </c>
      <c r="B548">
        <v>163.63999999999999</v>
      </c>
      <c r="C548" s="3">
        <v>46115</v>
      </c>
    </row>
    <row r="549" spans="1:3" x14ac:dyDescent="0.3">
      <c r="A549">
        <v>8129570281</v>
      </c>
      <c r="B549">
        <v>775.71</v>
      </c>
      <c r="C549" s="3">
        <v>45864</v>
      </c>
    </row>
    <row r="550" spans="1:3" x14ac:dyDescent="0.3">
      <c r="A550">
        <v>9899310400</v>
      </c>
      <c r="B550">
        <v>47.24</v>
      </c>
      <c r="C550" s="3">
        <v>45949</v>
      </c>
    </row>
    <row r="551" spans="1:3" x14ac:dyDescent="0.3">
      <c r="A551">
        <v>3609300127</v>
      </c>
      <c r="B551">
        <v>1043.27</v>
      </c>
      <c r="C551" s="3">
        <v>46045</v>
      </c>
    </row>
    <row r="552" spans="1:3" x14ac:dyDescent="0.3">
      <c r="A552">
        <v>562223420</v>
      </c>
      <c r="B552">
        <v>860.75</v>
      </c>
      <c r="C552" s="3">
        <v>45974</v>
      </c>
    </row>
    <row r="553" spans="1:3" x14ac:dyDescent="0.3">
      <c r="A553">
        <v>5483861143</v>
      </c>
      <c r="B553">
        <v>735.64</v>
      </c>
      <c r="C553" s="3">
        <v>45976</v>
      </c>
    </row>
    <row r="554" spans="1:3" x14ac:dyDescent="0.3">
      <c r="A554">
        <v>329266518</v>
      </c>
      <c r="B554">
        <v>1113.21</v>
      </c>
      <c r="C554" s="3">
        <v>45970</v>
      </c>
    </row>
    <row r="555" spans="1:3" x14ac:dyDescent="0.3">
      <c r="A555">
        <v>8825545368</v>
      </c>
      <c r="B555">
        <v>1103.76</v>
      </c>
      <c r="C555" s="3">
        <v>45976</v>
      </c>
    </row>
    <row r="556" spans="1:3" x14ac:dyDescent="0.3">
      <c r="A556">
        <v>2989386442</v>
      </c>
      <c r="B556">
        <v>627.1</v>
      </c>
      <c r="C556" s="3">
        <v>46011</v>
      </c>
    </row>
    <row r="557" spans="1:3" x14ac:dyDescent="0.3">
      <c r="A557">
        <v>4842628472</v>
      </c>
      <c r="B557">
        <v>362.33</v>
      </c>
      <c r="C557" s="3">
        <v>45934</v>
      </c>
    </row>
    <row r="558" spans="1:3" x14ac:dyDescent="0.3">
      <c r="A558">
        <v>3433726982</v>
      </c>
      <c r="B558">
        <v>759.52</v>
      </c>
      <c r="C558" s="3">
        <v>46082</v>
      </c>
    </row>
    <row r="559" spans="1:3" x14ac:dyDescent="0.3">
      <c r="A559">
        <v>8999467086</v>
      </c>
      <c r="B559">
        <v>511.15</v>
      </c>
      <c r="C559" s="3">
        <v>46134</v>
      </c>
    </row>
    <row r="560" spans="1:3" x14ac:dyDescent="0.3">
      <c r="A560">
        <v>1162182546</v>
      </c>
      <c r="B560">
        <v>689.51</v>
      </c>
      <c r="C560" s="3">
        <v>45893</v>
      </c>
    </row>
    <row r="561" spans="1:3" x14ac:dyDescent="0.3">
      <c r="A561">
        <v>4567663049</v>
      </c>
      <c r="B561">
        <v>715.87</v>
      </c>
      <c r="C561" s="3">
        <v>46010</v>
      </c>
    </row>
    <row r="562" spans="1:3" x14ac:dyDescent="0.3">
      <c r="A562">
        <v>5553912600</v>
      </c>
      <c r="B562">
        <v>953.49</v>
      </c>
      <c r="C562" s="3">
        <v>46147</v>
      </c>
    </row>
    <row r="563" spans="1:3" x14ac:dyDescent="0.3">
      <c r="A563">
        <v>5973466083</v>
      </c>
      <c r="B563">
        <v>1075.55</v>
      </c>
      <c r="C563" s="3">
        <v>45837</v>
      </c>
    </row>
    <row r="564" spans="1:3" x14ac:dyDescent="0.3">
      <c r="A564">
        <v>5158222223</v>
      </c>
      <c r="B564">
        <v>838.5</v>
      </c>
      <c r="C564" s="3">
        <v>46152</v>
      </c>
    </row>
    <row r="565" spans="1:3" x14ac:dyDescent="0.3">
      <c r="A565">
        <v>5775863934</v>
      </c>
      <c r="B565">
        <v>1007.38</v>
      </c>
      <c r="C565" s="3">
        <v>45985</v>
      </c>
    </row>
    <row r="566" spans="1:3" x14ac:dyDescent="0.3">
      <c r="A566">
        <v>736409733</v>
      </c>
      <c r="B566">
        <v>187.52</v>
      </c>
      <c r="C566" s="3">
        <v>45842</v>
      </c>
    </row>
    <row r="567" spans="1:3" x14ac:dyDescent="0.3">
      <c r="A567">
        <v>9351241690</v>
      </c>
      <c r="B567">
        <v>959.7</v>
      </c>
      <c r="C567" s="3">
        <v>45838</v>
      </c>
    </row>
    <row r="568" spans="1:3" x14ac:dyDescent="0.3">
      <c r="A568">
        <v>5004401724</v>
      </c>
      <c r="B568">
        <v>575.76</v>
      </c>
      <c r="C568" s="3">
        <v>46047</v>
      </c>
    </row>
    <row r="569" spans="1:3" x14ac:dyDescent="0.3">
      <c r="A569">
        <v>1946889720</v>
      </c>
      <c r="B569">
        <v>1061.3699999999999</v>
      </c>
      <c r="C569" s="3">
        <v>46096</v>
      </c>
    </row>
    <row r="570" spans="1:3" x14ac:dyDescent="0.3">
      <c r="A570">
        <v>5029909852</v>
      </c>
      <c r="B570">
        <v>810.89</v>
      </c>
      <c r="C570" s="3">
        <v>46040</v>
      </c>
    </row>
    <row r="571" spans="1:3" x14ac:dyDescent="0.3">
      <c r="A571">
        <v>1495599941</v>
      </c>
      <c r="B571">
        <v>508.69</v>
      </c>
      <c r="C571" s="3">
        <v>45826</v>
      </c>
    </row>
    <row r="572" spans="1:3" x14ac:dyDescent="0.3">
      <c r="A572">
        <v>1972766079</v>
      </c>
      <c r="B572">
        <v>874.22</v>
      </c>
      <c r="C572" s="3">
        <v>46089</v>
      </c>
    </row>
    <row r="573" spans="1:3" x14ac:dyDescent="0.3">
      <c r="A573">
        <v>5331094462</v>
      </c>
      <c r="B573">
        <v>16.46</v>
      </c>
      <c r="C573" s="3">
        <v>45877</v>
      </c>
    </row>
    <row r="574" spans="1:3" x14ac:dyDescent="0.3">
      <c r="A574">
        <v>6220846078</v>
      </c>
      <c r="B574">
        <v>886.22</v>
      </c>
      <c r="C574" s="3">
        <v>45878</v>
      </c>
    </row>
    <row r="575" spans="1:3" x14ac:dyDescent="0.3">
      <c r="A575">
        <v>1506196890</v>
      </c>
      <c r="B575">
        <v>665.47</v>
      </c>
      <c r="C575" s="3">
        <v>46086</v>
      </c>
    </row>
    <row r="576" spans="1:3" x14ac:dyDescent="0.3">
      <c r="A576">
        <v>5046005094</v>
      </c>
      <c r="B576">
        <v>845.25</v>
      </c>
      <c r="C576" s="3">
        <v>45886</v>
      </c>
    </row>
    <row r="577" spans="1:3" x14ac:dyDescent="0.3">
      <c r="A577">
        <v>9043557457</v>
      </c>
      <c r="B577">
        <v>479.49</v>
      </c>
      <c r="C577" s="3">
        <v>46010</v>
      </c>
    </row>
    <row r="578" spans="1:3" x14ac:dyDescent="0.3">
      <c r="A578">
        <v>3138029360</v>
      </c>
      <c r="B578">
        <v>832.78</v>
      </c>
      <c r="C578" s="3">
        <v>45912</v>
      </c>
    </row>
    <row r="579" spans="1:3" x14ac:dyDescent="0.3">
      <c r="A579">
        <v>8317253317</v>
      </c>
      <c r="B579">
        <v>887.22</v>
      </c>
      <c r="C579" s="3">
        <v>46119</v>
      </c>
    </row>
    <row r="580" spans="1:3" x14ac:dyDescent="0.3">
      <c r="A580">
        <v>2367226686</v>
      </c>
      <c r="B580">
        <v>144.6</v>
      </c>
      <c r="C580" s="3">
        <v>46101</v>
      </c>
    </row>
    <row r="581" spans="1:3" x14ac:dyDescent="0.3">
      <c r="A581">
        <v>342507847</v>
      </c>
      <c r="B581">
        <v>323.33</v>
      </c>
      <c r="C581" s="3">
        <v>46117</v>
      </c>
    </row>
    <row r="582" spans="1:3" x14ac:dyDescent="0.3">
      <c r="A582">
        <v>4020697382</v>
      </c>
      <c r="B582">
        <v>941.59</v>
      </c>
      <c r="C582" s="3">
        <v>45827</v>
      </c>
    </row>
    <row r="583" spans="1:3" x14ac:dyDescent="0.3">
      <c r="A583">
        <v>9389750750</v>
      </c>
      <c r="B583">
        <v>1160.29</v>
      </c>
      <c r="C583" s="3">
        <v>46027</v>
      </c>
    </row>
    <row r="584" spans="1:3" x14ac:dyDescent="0.3">
      <c r="A584">
        <v>1160967154</v>
      </c>
      <c r="B584">
        <v>603.57000000000005</v>
      </c>
      <c r="C584" s="3">
        <v>45884</v>
      </c>
    </row>
    <row r="585" spans="1:3" x14ac:dyDescent="0.3">
      <c r="A585">
        <v>6402729660</v>
      </c>
      <c r="B585">
        <v>213.34</v>
      </c>
      <c r="C585" s="3">
        <v>45935</v>
      </c>
    </row>
    <row r="586" spans="1:3" x14ac:dyDescent="0.3">
      <c r="A586">
        <v>9799702862</v>
      </c>
      <c r="B586">
        <v>767.54</v>
      </c>
      <c r="C586" s="3">
        <v>46149</v>
      </c>
    </row>
    <row r="587" spans="1:3" x14ac:dyDescent="0.3">
      <c r="A587">
        <v>810124769</v>
      </c>
      <c r="B587">
        <v>406.86</v>
      </c>
      <c r="C587" s="3">
        <v>45975</v>
      </c>
    </row>
    <row r="588" spans="1:3" x14ac:dyDescent="0.3">
      <c r="A588">
        <v>4401696041</v>
      </c>
      <c r="B588">
        <v>366.25</v>
      </c>
      <c r="C588" s="3">
        <v>45866</v>
      </c>
    </row>
    <row r="589" spans="1:3" x14ac:dyDescent="0.3">
      <c r="A589">
        <v>6141221368</v>
      </c>
      <c r="B589">
        <v>682.87</v>
      </c>
      <c r="C589" s="3">
        <v>46116</v>
      </c>
    </row>
    <row r="590" spans="1:3" x14ac:dyDescent="0.3">
      <c r="A590">
        <v>9200714270</v>
      </c>
      <c r="B590">
        <v>117.41</v>
      </c>
      <c r="C590" s="3">
        <v>46054</v>
      </c>
    </row>
    <row r="591" spans="1:3" x14ac:dyDescent="0.3">
      <c r="A591">
        <v>9482808676</v>
      </c>
      <c r="B591">
        <v>689.74</v>
      </c>
      <c r="C591" s="3">
        <v>45920</v>
      </c>
    </row>
    <row r="592" spans="1:3" x14ac:dyDescent="0.3">
      <c r="A592">
        <v>9842006206</v>
      </c>
      <c r="B592">
        <v>309.04000000000002</v>
      </c>
      <c r="C592" s="3">
        <v>46092</v>
      </c>
    </row>
    <row r="593" spans="1:3" x14ac:dyDescent="0.3">
      <c r="A593">
        <v>6621137936</v>
      </c>
      <c r="B593">
        <v>938.26</v>
      </c>
      <c r="C593" s="3">
        <v>45850</v>
      </c>
    </row>
    <row r="594" spans="1:3" x14ac:dyDescent="0.3">
      <c r="A594">
        <v>8925279253</v>
      </c>
      <c r="B594">
        <v>904.1</v>
      </c>
      <c r="C594" s="3">
        <v>46048</v>
      </c>
    </row>
    <row r="595" spans="1:3" x14ac:dyDescent="0.3">
      <c r="A595">
        <v>7758400134</v>
      </c>
      <c r="B595">
        <v>1118.92</v>
      </c>
      <c r="C595" s="3">
        <v>45840</v>
      </c>
    </row>
    <row r="596" spans="1:3" x14ac:dyDescent="0.3">
      <c r="A596">
        <v>4920580465</v>
      </c>
      <c r="B596">
        <v>600.83000000000004</v>
      </c>
      <c r="C596" s="3">
        <v>46178</v>
      </c>
    </row>
    <row r="597" spans="1:3" x14ac:dyDescent="0.3">
      <c r="A597">
        <v>6080673631</v>
      </c>
      <c r="B597">
        <v>570.98</v>
      </c>
      <c r="C597" s="3">
        <v>46104</v>
      </c>
    </row>
    <row r="598" spans="1:3" x14ac:dyDescent="0.3">
      <c r="A598">
        <v>3033270496</v>
      </c>
      <c r="B598">
        <v>723.26</v>
      </c>
      <c r="C598" s="3">
        <v>45977</v>
      </c>
    </row>
    <row r="599" spans="1:3" x14ac:dyDescent="0.3">
      <c r="A599">
        <v>3216438552</v>
      </c>
      <c r="B599">
        <v>1012.09</v>
      </c>
      <c r="C599" s="3">
        <v>46033</v>
      </c>
    </row>
    <row r="600" spans="1:3" x14ac:dyDescent="0.3">
      <c r="A600">
        <v>2773948991</v>
      </c>
      <c r="B600">
        <v>1115.6099999999999</v>
      </c>
      <c r="C600" s="3">
        <v>46070</v>
      </c>
    </row>
    <row r="601" spans="1:3" x14ac:dyDescent="0.3">
      <c r="A601">
        <v>4896299527</v>
      </c>
      <c r="B601">
        <v>113.28</v>
      </c>
      <c r="C601" s="3">
        <v>46088</v>
      </c>
    </row>
    <row r="602" spans="1:3" x14ac:dyDescent="0.3">
      <c r="A602">
        <v>8003476577</v>
      </c>
      <c r="B602">
        <v>166.17</v>
      </c>
      <c r="C602" s="3">
        <v>46008</v>
      </c>
    </row>
    <row r="603" spans="1:3" x14ac:dyDescent="0.3">
      <c r="A603">
        <v>8415754759</v>
      </c>
      <c r="B603">
        <v>83.27</v>
      </c>
      <c r="C603" s="3">
        <v>45859</v>
      </c>
    </row>
    <row r="604" spans="1:3" x14ac:dyDescent="0.3">
      <c r="A604">
        <v>1484868215</v>
      </c>
      <c r="B604">
        <v>236.16</v>
      </c>
      <c r="C604" s="3">
        <v>46130</v>
      </c>
    </row>
    <row r="605" spans="1:3" x14ac:dyDescent="0.3">
      <c r="A605">
        <v>3252623202</v>
      </c>
      <c r="B605">
        <v>1029.3</v>
      </c>
      <c r="C605" s="3">
        <v>46124</v>
      </c>
    </row>
    <row r="606" spans="1:3" x14ac:dyDescent="0.3">
      <c r="A606">
        <v>849671323</v>
      </c>
      <c r="B606">
        <v>120.62</v>
      </c>
      <c r="C606" s="3">
        <v>45840</v>
      </c>
    </row>
    <row r="607" spans="1:3" x14ac:dyDescent="0.3">
      <c r="A607">
        <v>4999393648</v>
      </c>
      <c r="B607">
        <v>748.63</v>
      </c>
      <c r="C607" s="3">
        <v>46005</v>
      </c>
    </row>
    <row r="608" spans="1:3" x14ac:dyDescent="0.3">
      <c r="A608">
        <v>2878483931</v>
      </c>
      <c r="B608">
        <v>44.69</v>
      </c>
      <c r="C608" s="3">
        <v>46038</v>
      </c>
    </row>
    <row r="609" spans="1:3" x14ac:dyDescent="0.3">
      <c r="A609">
        <v>3683754437</v>
      </c>
      <c r="B609">
        <v>987.46</v>
      </c>
      <c r="C609" s="3">
        <v>46121</v>
      </c>
    </row>
    <row r="610" spans="1:3" x14ac:dyDescent="0.3">
      <c r="A610">
        <v>1580599920</v>
      </c>
      <c r="B610">
        <v>118.31</v>
      </c>
      <c r="C610" s="3">
        <v>45824</v>
      </c>
    </row>
    <row r="611" spans="1:3" x14ac:dyDescent="0.3">
      <c r="A611">
        <v>1304382796</v>
      </c>
      <c r="B611">
        <v>987.72</v>
      </c>
      <c r="C611" s="3">
        <v>46173</v>
      </c>
    </row>
    <row r="612" spans="1:3" x14ac:dyDescent="0.3">
      <c r="A612">
        <v>4713702181</v>
      </c>
      <c r="B612">
        <v>1170.24</v>
      </c>
      <c r="C612" s="3">
        <v>46099</v>
      </c>
    </row>
    <row r="613" spans="1:3" x14ac:dyDescent="0.3">
      <c r="A613">
        <v>4118388964</v>
      </c>
      <c r="B613">
        <v>847.82</v>
      </c>
      <c r="C613" s="3">
        <v>46064</v>
      </c>
    </row>
    <row r="614" spans="1:3" x14ac:dyDescent="0.3">
      <c r="A614">
        <v>6528608566</v>
      </c>
      <c r="B614">
        <v>1048.1199999999999</v>
      </c>
      <c r="C614" s="3">
        <v>45987</v>
      </c>
    </row>
    <row r="615" spans="1:3" x14ac:dyDescent="0.3">
      <c r="A615">
        <v>9945419564</v>
      </c>
      <c r="B615">
        <v>1064.8699999999999</v>
      </c>
      <c r="C615" s="3">
        <v>46088</v>
      </c>
    </row>
    <row r="616" spans="1:3" x14ac:dyDescent="0.3">
      <c r="A616">
        <v>6439149330</v>
      </c>
      <c r="B616">
        <v>961.64</v>
      </c>
      <c r="C616" s="3">
        <v>46141</v>
      </c>
    </row>
    <row r="617" spans="1:3" x14ac:dyDescent="0.3">
      <c r="A617">
        <v>9229344351</v>
      </c>
      <c r="B617">
        <v>1063.6099999999999</v>
      </c>
      <c r="C617" s="3">
        <v>45982</v>
      </c>
    </row>
    <row r="618" spans="1:3" x14ac:dyDescent="0.3">
      <c r="A618">
        <v>3706360319</v>
      </c>
      <c r="B618">
        <v>793.46</v>
      </c>
      <c r="C618" s="3">
        <v>45979</v>
      </c>
    </row>
    <row r="619" spans="1:3" x14ac:dyDescent="0.3">
      <c r="A619">
        <v>3897579762</v>
      </c>
      <c r="B619">
        <v>148.33000000000001</v>
      </c>
      <c r="C619" s="3">
        <v>46176</v>
      </c>
    </row>
    <row r="620" spans="1:3" x14ac:dyDescent="0.3">
      <c r="A620">
        <v>4837925786</v>
      </c>
      <c r="B620">
        <v>1136.73</v>
      </c>
      <c r="C620" s="3">
        <v>46112</v>
      </c>
    </row>
    <row r="621" spans="1:3" x14ac:dyDescent="0.3">
      <c r="A621">
        <v>6149681227</v>
      </c>
      <c r="B621">
        <v>764.84</v>
      </c>
      <c r="C621" s="3">
        <v>45996</v>
      </c>
    </row>
    <row r="622" spans="1:3" x14ac:dyDescent="0.3">
      <c r="A622">
        <v>4010182354</v>
      </c>
      <c r="B622">
        <v>556.27</v>
      </c>
      <c r="C622" s="3">
        <v>46080</v>
      </c>
    </row>
    <row r="623" spans="1:3" x14ac:dyDescent="0.3">
      <c r="A623">
        <v>8822142680</v>
      </c>
      <c r="B623">
        <v>119.21</v>
      </c>
      <c r="C623" s="3">
        <v>46146</v>
      </c>
    </row>
    <row r="624" spans="1:3" x14ac:dyDescent="0.3">
      <c r="A624">
        <v>6869323530</v>
      </c>
      <c r="B624">
        <v>848.69</v>
      </c>
      <c r="C624" s="3">
        <v>46171</v>
      </c>
    </row>
    <row r="625" spans="1:3" x14ac:dyDescent="0.3">
      <c r="A625">
        <v>668874841</v>
      </c>
      <c r="B625">
        <v>292.52999999999997</v>
      </c>
      <c r="C625" s="3">
        <v>45985</v>
      </c>
    </row>
    <row r="626" spans="1:3" x14ac:dyDescent="0.3">
      <c r="A626">
        <v>9904677094</v>
      </c>
      <c r="B626">
        <v>58.58</v>
      </c>
      <c r="C626" s="3">
        <v>46088</v>
      </c>
    </row>
    <row r="627" spans="1:3" x14ac:dyDescent="0.3">
      <c r="A627">
        <v>8690813742</v>
      </c>
      <c r="B627">
        <v>38.26</v>
      </c>
      <c r="C627" s="3">
        <v>46184</v>
      </c>
    </row>
    <row r="628" spans="1:3" x14ac:dyDescent="0.3">
      <c r="A628">
        <v>8731672165</v>
      </c>
      <c r="B628">
        <v>898.46</v>
      </c>
      <c r="C628" s="3">
        <v>46093</v>
      </c>
    </row>
    <row r="629" spans="1:3" x14ac:dyDescent="0.3">
      <c r="A629">
        <v>824107685</v>
      </c>
      <c r="B629">
        <v>106.49</v>
      </c>
      <c r="C629" s="3">
        <v>45844</v>
      </c>
    </row>
    <row r="630" spans="1:3" x14ac:dyDescent="0.3">
      <c r="A630">
        <v>5816099105</v>
      </c>
      <c r="B630">
        <v>966.58</v>
      </c>
      <c r="C630" s="3">
        <v>46037</v>
      </c>
    </row>
    <row r="631" spans="1:3" x14ac:dyDescent="0.3">
      <c r="A631">
        <v>7579988011</v>
      </c>
      <c r="B631">
        <v>1050.8800000000001</v>
      </c>
      <c r="C631" s="3">
        <v>46056</v>
      </c>
    </row>
    <row r="632" spans="1:3" x14ac:dyDescent="0.3">
      <c r="A632">
        <v>9242806646</v>
      </c>
      <c r="B632">
        <v>371.82</v>
      </c>
      <c r="C632" s="3">
        <v>45892</v>
      </c>
    </row>
    <row r="633" spans="1:3" x14ac:dyDescent="0.3">
      <c r="A633">
        <v>1183837631</v>
      </c>
      <c r="B633">
        <v>27.48</v>
      </c>
      <c r="C633" s="3">
        <v>46044</v>
      </c>
    </row>
    <row r="634" spans="1:3" x14ac:dyDescent="0.3">
      <c r="A634">
        <v>6661973841</v>
      </c>
      <c r="B634">
        <v>894.17</v>
      </c>
      <c r="C634" s="3">
        <v>46172</v>
      </c>
    </row>
    <row r="635" spans="1:3" x14ac:dyDescent="0.3">
      <c r="A635">
        <v>839892691</v>
      </c>
      <c r="B635">
        <v>229.25</v>
      </c>
      <c r="C635" s="3">
        <v>46003</v>
      </c>
    </row>
    <row r="636" spans="1:3" x14ac:dyDescent="0.3">
      <c r="A636">
        <v>4393783655</v>
      </c>
      <c r="B636">
        <v>163.63</v>
      </c>
      <c r="C636" s="3">
        <v>45972</v>
      </c>
    </row>
    <row r="637" spans="1:3" x14ac:dyDescent="0.3">
      <c r="A637">
        <v>1652059130</v>
      </c>
      <c r="B637">
        <v>862.27</v>
      </c>
      <c r="C637" s="3">
        <v>45983</v>
      </c>
    </row>
    <row r="638" spans="1:3" x14ac:dyDescent="0.3">
      <c r="A638">
        <v>6560313146</v>
      </c>
      <c r="B638">
        <v>1081.75</v>
      </c>
      <c r="C638" s="3">
        <v>46160</v>
      </c>
    </row>
    <row r="639" spans="1:3" x14ac:dyDescent="0.3">
      <c r="A639">
        <v>9608246418</v>
      </c>
      <c r="B639">
        <v>99.24</v>
      </c>
      <c r="C639" s="3">
        <v>45905</v>
      </c>
    </row>
    <row r="640" spans="1:3" x14ac:dyDescent="0.3">
      <c r="A640">
        <v>9264676055</v>
      </c>
      <c r="B640">
        <v>157.61000000000001</v>
      </c>
      <c r="C640" s="3">
        <v>46019</v>
      </c>
    </row>
    <row r="641" spans="1:3" x14ac:dyDescent="0.3">
      <c r="A641">
        <v>7405002182</v>
      </c>
      <c r="B641">
        <v>55.04</v>
      </c>
      <c r="C641" s="3">
        <v>46006</v>
      </c>
    </row>
    <row r="642" spans="1:3" x14ac:dyDescent="0.3">
      <c r="A642">
        <v>7901450534</v>
      </c>
      <c r="B642">
        <v>433.02</v>
      </c>
      <c r="C642" s="3">
        <v>45971</v>
      </c>
    </row>
    <row r="643" spans="1:3" x14ac:dyDescent="0.3">
      <c r="A643">
        <v>7524744422</v>
      </c>
      <c r="B643">
        <v>830.28</v>
      </c>
      <c r="C643" s="3">
        <v>45860</v>
      </c>
    </row>
    <row r="644" spans="1:3" x14ac:dyDescent="0.3">
      <c r="A644">
        <v>6557577116</v>
      </c>
      <c r="B644">
        <v>593.61</v>
      </c>
      <c r="C644" s="3">
        <v>45956</v>
      </c>
    </row>
    <row r="645" spans="1:3" x14ac:dyDescent="0.3">
      <c r="A645">
        <v>110796214</v>
      </c>
      <c r="B645">
        <v>132.69</v>
      </c>
      <c r="C645" s="3">
        <v>46056</v>
      </c>
    </row>
    <row r="646" spans="1:3" x14ac:dyDescent="0.3">
      <c r="A646">
        <v>1759254888</v>
      </c>
      <c r="B646">
        <v>646.32000000000005</v>
      </c>
      <c r="C646" s="3">
        <v>46042</v>
      </c>
    </row>
    <row r="647" spans="1:3" x14ac:dyDescent="0.3">
      <c r="A647">
        <v>8888340112</v>
      </c>
      <c r="B647">
        <v>37.67</v>
      </c>
      <c r="C647" s="3">
        <v>46176</v>
      </c>
    </row>
    <row r="648" spans="1:3" x14ac:dyDescent="0.3">
      <c r="A648">
        <v>620467836</v>
      </c>
      <c r="B648">
        <v>16.86</v>
      </c>
      <c r="C648" s="3">
        <v>46174</v>
      </c>
    </row>
    <row r="649" spans="1:3" x14ac:dyDescent="0.3">
      <c r="A649">
        <v>2004443317</v>
      </c>
      <c r="B649">
        <v>618.97</v>
      </c>
      <c r="C649" s="3">
        <v>45935</v>
      </c>
    </row>
    <row r="650" spans="1:3" x14ac:dyDescent="0.3">
      <c r="A650">
        <v>5620952458</v>
      </c>
      <c r="B650">
        <v>805.15</v>
      </c>
      <c r="C650" s="3">
        <v>45996</v>
      </c>
    </row>
    <row r="651" spans="1:3" x14ac:dyDescent="0.3">
      <c r="A651">
        <v>9319435943</v>
      </c>
      <c r="B651">
        <v>386.87</v>
      </c>
      <c r="C651" s="3">
        <v>45890</v>
      </c>
    </row>
    <row r="652" spans="1:3" x14ac:dyDescent="0.3">
      <c r="A652">
        <v>3041104954</v>
      </c>
      <c r="B652">
        <v>17.52</v>
      </c>
      <c r="C652" s="3">
        <v>45921</v>
      </c>
    </row>
    <row r="653" spans="1:3" x14ac:dyDescent="0.3">
      <c r="A653">
        <v>8265088851</v>
      </c>
      <c r="B653">
        <v>457.93</v>
      </c>
      <c r="C653" s="3">
        <v>46013</v>
      </c>
    </row>
    <row r="654" spans="1:3" x14ac:dyDescent="0.3">
      <c r="A654">
        <v>2300874308</v>
      </c>
      <c r="B654">
        <v>835.24</v>
      </c>
      <c r="C654" s="3">
        <v>45905</v>
      </c>
    </row>
    <row r="655" spans="1:3" x14ac:dyDescent="0.3">
      <c r="A655">
        <v>3905571881</v>
      </c>
      <c r="B655">
        <v>699.22</v>
      </c>
      <c r="C655" s="3">
        <v>46049</v>
      </c>
    </row>
    <row r="656" spans="1:3" x14ac:dyDescent="0.3">
      <c r="A656">
        <v>2143478294</v>
      </c>
      <c r="B656">
        <v>768.48</v>
      </c>
      <c r="C656" s="3">
        <v>45912</v>
      </c>
    </row>
    <row r="657" spans="1:3" x14ac:dyDescent="0.3">
      <c r="A657">
        <v>6425120291</v>
      </c>
      <c r="B657">
        <v>710.36</v>
      </c>
      <c r="C657" s="3">
        <v>45876</v>
      </c>
    </row>
    <row r="658" spans="1:3" x14ac:dyDescent="0.3">
      <c r="A658">
        <v>6116404447</v>
      </c>
      <c r="B658">
        <v>978.98</v>
      </c>
      <c r="C658" s="3">
        <v>45886</v>
      </c>
    </row>
    <row r="659" spans="1:3" x14ac:dyDescent="0.3">
      <c r="A659">
        <v>9888686268</v>
      </c>
      <c r="B659">
        <v>586.17999999999995</v>
      </c>
      <c r="C659" s="3">
        <v>46164</v>
      </c>
    </row>
    <row r="660" spans="1:3" x14ac:dyDescent="0.3">
      <c r="A660">
        <v>6059466619</v>
      </c>
      <c r="B660">
        <v>1052.98</v>
      </c>
      <c r="C660" s="3">
        <v>45919</v>
      </c>
    </row>
    <row r="661" spans="1:3" x14ac:dyDescent="0.3">
      <c r="A661">
        <v>9727228961</v>
      </c>
      <c r="B661">
        <v>921.76</v>
      </c>
      <c r="C661" s="3">
        <v>46176</v>
      </c>
    </row>
    <row r="662" spans="1:3" x14ac:dyDescent="0.3">
      <c r="A662">
        <v>6920694997</v>
      </c>
      <c r="B662">
        <v>775.31</v>
      </c>
      <c r="C662" s="3">
        <v>45892</v>
      </c>
    </row>
    <row r="663" spans="1:3" x14ac:dyDescent="0.3">
      <c r="A663">
        <v>4739705020</v>
      </c>
      <c r="B663">
        <v>269.68</v>
      </c>
      <c r="C663" s="3">
        <v>46119</v>
      </c>
    </row>
    <row r="664" spans="1:3" x14ac:dyDescent="0.3">
      <c r="A664">
        <v>9732181570</v>
      </c>
      <c r="B664">
        <v>993.51</v>
      </c>
      <c r="C664" s="3">
        <v>45829</v>
      </c>
    </row>
    <row r="665" spans="1:3" x14ac:dyDescent="0.3">
      <c r="A665">
        <v>5401601320</v>
      </c>
      <c r="B665">
        <v>361.23</v>
      </c>
      <c r="C665" s="3">
        <v>45853</v>
      </c>
    </row>
    <row r="666" spans="1:3" x14ac:dyDescent="0.3">
      <c r="A666">
        <v>1178660312</v>
      </c>
      <c r="B666">
        <v>856.94</v>
      </c>
      <c r="C666" s="3">
        <v>46188</v>
      </c>
    </row>
    <row r="667" spans="1:3" x14ac:dyDescent="0.3">
      <c r="A667">
        <v>640096947</v>
      </c>
      <c r="B667">
        <v>1074.18</v>
      </c>
      <c r="C667" s="3">
        <v>45999</v>
      </c>
    </row>
    <row r="668" spans="1:3" x14ac:dyDescent="0.3">
      <c r="A668">
        <v>6636608614</v>
      </c>
      <c r="B668">
        <v>839.17</v>
      </c>
      <c r="C668" s="3">
        <v>46026</v>
      </c>
    </row>
    <row r="669" spans="1:3" x14ac:dyDescent="0.3">
      <c r="A669">
        <v>6878286246</v>
      </c>
      <c r="B669">
        <v>519.87</v>
      </c>
      <c r="C669" s="3">
        <v>46102</v>
      </c>
    </row>
    <row r="670" spans="1:3" x14ac:dyDescent="0.3">
      <c r="A670">
        <v>1172961348</v>
      </c>
      <c r="B670">
        <v>781.06</v>
      </c>
      <c r="C670" s="3">
        <v>45873</v>
      </c>
    </row>
    <row r="671" spans="1:3" x14ac:dyDescent="0.3">
      <c r="A671">
        <v>3053155807</v>
      </c>
      <c r="B671">
        <v>227.86</v>
      </c>
      <c r="C671" s="3">
        <v>45919</v>
      </c>
    </row>
    <row r="672" spans="1:3" x14ac:dyDescent="0.3">
      <c r="A672">
        <v>2484379070</v>
      </c>
      <c r="B672">
        <v>978.29</v>
      </c>
      <c r="C672" s="3">
        <v>46179</v>
      </c>
    </row>
    <row r="673" spans="1:3" x14ac:dyDescent="0.3">
      <c r="A673">
        <v>799703877</v>
      </c>
      <c r="B673">
        <v>564.19000000000005</v>
      </c>
      <c r="C673" s="3">
        <v>45850</v>
      </c>
    </row>
    <row r="674" spans="1:3" x14ac:dyDescent="0.3">
      <c r="A674">
        <v>13788783</v>
      </c>
      <c r="B674">
        <v>54.83</v>
      </c>
      <c r="C674" s="3">
        <v>45915</v>
      </c>
    </row>
    <row r="675" spans="1:3" x14ac:dyDescent="0.3">
      <c r="A675">
        <v>9981987171</v>
      </c>
      <c r="B675">
        <v>430.3</v>
      </c>
      <c r="C675" s="3">
        <v>45894</v>
      </c>
    </row>
    <row r="676" spans="1:3" x14ac:dyDescent="0.3">
      <c r="A676">
        <v>2834866305</v>
      </c>
      <c r="B676">
        <v>475.04</v>
      </c>
      <c r="C676" s="3">
        <v>46148</v>
      </c>
    </row>
    <row r="677" spans="1:3" x14ac:dyDescent="0.3">
      <c r="A677">
        <v>3592185548</v>
      </c>
      <c r="B677">
        <v>254.48</v>
      </c>
      <c r="C677" s="3">
        <v>45945</v>
      </c>
    </row>
    <row r="678" spans="1:3" x14ac:dyDescent="0.3">
      <c r="A678">
        <v>2821832777</v>
      </c>
      <c r="B678">
        <v>432.97</v>
      </c>
      <c r="C678" s="3">
        <v>46064</v>
      </c>
    </row>
    <row r="679" spans="1:3" x14ac:dyDescent="0.3">
      <c r="A679">
        <v>5218386726</v>
      </c>
      <c r="B679">
        <v>82.09</v>
      </c>
      <c r="C679" s="3">
        <v>46119</v>
      </c>
    </row>
    <row r="680" spans="1:3" x14ac:dyDescent="0.3">
      <c r="A680">
        <v>9983529712</v>
      </c>
      <c r="B680">
        <v>361.2</v>
      </c>
      <c r="C680" s="3">
        <v>45867</v>
      </c>
    </row>
    <row r="681" spans="1:3" x14ac:dyDescent="0.3">
      <c r="A681">
        <v>9720008265</v>
      </c>
      <c r="B681">
        <v>829.03</v>
      </c>
      <c r="C681" s="3">
        <v>46052</v>
      </c>
    </row>
    <row r="682" spans="1:3" x14ac:dyDescent="0.3">
      <c r="A682">
        <v>1918402165</v>
      </c>
      <c r="B682">
        <v>61.45</v>
      </c>
      <c r="C682" s="3">
        <v>45975</v>
      </c>
    </row>
    <row r="683" spans="1:3" x14ac:dyDescent="0.3">
      <c r="A683">
        <v>4788175381</v>
      </c>
      <c r="B683">
        <v>915.01</v>
      </c>
      <c r="C683" s="3">
        <v>46162</v>
      </c>
    </row>
    <row r="684" spans="1:3" x14ac:dyDescent="0.3">
      <c r="A684">
        <v>8172311711</v>
      </c>
      <c r="B684">
        <v>886.28</v>
      </c>
      <c r="C684" s="3">
        <v>46086</v>
      </c>
    </row>
    <row r="685" spans="1:3" x14ac:dyDescent="0.3">
      <c r="A685">
        <v>3588116412</v>
      </c>
      <c r="B685">
        <v>901.27</v>
      </c>
      <c r="C685" s="3">
        <v>46089</v>
      </c>
    </row>
    <row r="686" spans="1:3" x14ac:dyDescent="0.3">
      <c r="A686">
        <v>5891862299</v>
      </c>
      <c r="B686">
        <v>549.79999999999995</v>
      </c>
      <c r="C686" s="3">
        <v>46150</v>
      </c>
    </row>
    <row r="687" spans="1:3" x14ac:dyDescent="0.3">
      <c r="A687">
        <v>3868188749</v>
      </c>
      <c r="B687">
        <v>606.38</v>
      </c>
      <c r="C687" s="3">
        <v>46034</v>
      </c>
    </row>
    <row r="688" spans="1:3" x14ac:dyDescent="0.3">
      <c r="A688">
        <v>276682025</v>
      </c>
      <c r="B688">
        <v>271.11</v>
      </c>
      <c r="C688" s="3">
        <v>46102</v>
      </c>
    </row>
    <row r="689" spans="1:3" x14ac:dyDescent="0.3">
      <c r="A689">
        <v>1475216045</v>
      </c>
      <c r="B689">
        <v>581.29999999999995</v>
      </c>
      <c r="C689" s="3">
        <v>46030</v>
      </c>
    </row>
    <row r="690" spans="1:3" x14ac:dyDescent="0.3">
      <c r="A690">
        <v>7763277032</v>
      </c>
      <c r="B690">
        <v>178.99</v>
      </c>
      <c r="C690" s="3">
        <v>46146</v>
      </c>
    </row>
    <row r="691" spans="1:3" x14ac:dyDescent="0.3">
      <c r="A691">
        <v>8571162037</v>
      </c>
      <c r="B691">
        <v>421.8</v>
      </c>
      <c r="C691" s="3">
        <v>46140</v>
      </c>
    </row>
    <row r="692" spans="1:3" x14ac:dyDescent="0.3">
      <c r="A692">
        <v>1749755867</v>
      </c>
      <c r="B692">
        <v>327.89</v>
      </c>
      <c r="C692" s="3">
        <v>46017</v>
      </c>
    </row>
    <row r="693" spans="1:3" x14ac:dyDescent="0.3">
      <c r="A693">
        <v>4145171356</v>
      </c>
      <c r="B693">
        <v>115.29</v>
      </c>
      <c r="C693" s="3">
        <v>45922</v>
      </c>
    </row>
    <row r="694" spans="1:3" x14ac:dyDescent="0.3">
      <c r="A694">
        <v>352850098</v>
      </c>
      <c r="B694">
        <v>280.14</v>
      </c>
      <c r="C694" s="3">
        <v>46187</v>
      </c>
    </row>
    <row r="695" spans="1:3" x14ac:dyDescent="0.3">
      <c r="A695">
        <v>8722401414</v>
      </c>
      <c r="B695">
        <v>800.81</v>
      </c>
      <c r="C695" s="3">
        <v>45904</v>
      </c>
    </row>
    <row r="696" spans="1:3" x14ac:dyDescent="0.3">
      <c r="A696">
        <v>8954136185</v>
      </c>
      <c r="B696">
        <v>375.6</v>
      </c>
      <c r="C696" s="3">
        <v>45865</v>
      </c>
    </row>
    <row r="697" spans="1:3" x14ac:dyDescent="0.3">
      <c r="A697">
        <v>8855228033</v>
      </c>
      <c r="B697">
        <v>526.05999999999995</v>
      </c>
      <c r="C697" s="3">
        <v>46180</v>
      </c>
    </row>
    <row r="698" spans="1:3" x14ac:dyDescent="0.3">
      <c r="A698">
        <v>6245399701</v>
      </c>
      <c r="B698">
        <v>253.7</v>
      </c>
      <c r="C698" s="3">
        <v>45936</v>
      </c>
    </row>
    <row r="699" spans="1:3" x14ac:dyDescent="0.3">
      <c r="A699">
        <v>1346834080</v>
      </c>
      <c r="B699">
        <v>326.87</v>
      </c>
      <c r="C699" s="3">
        <v>45833</v>
      </c>
    </row>
    <row r="700" spans="1:3" x14ac:dyDescent="0.3">
      <c r="A700">
        <v>364541042</v>
      </c>
      <c r="B700">
        <v>72.41</v>
      </c>
      <c r="C700" s="3">
        <v>45966</v>
      </c>
    </row>
    <row r="701" spans="1:3" x14ac:dyDescent="0.3">
      <c r="A701">
        <v>8426690731</v>
      </c>
      <c r="B701">
        <v>1103.8</v>
      </c>
      <c r="C701" s="3">
        <v>46036</v>
      </c>
    </row>
    <row r="702" spans="1:3" x14ac:dyDescent="0.3">
      <c r="A702">
        <v>6425428845</v>
      </c>
      <c r="B702">
        <v>271.3</v>
      </c>
      <c r="C702" s="3">
        <v>45970</v>
      </c>
    </row>
    <row r="703" spans="1:3" x14ac:dyDescent="0.3">
      <c r="A703">
        <v>1439713570</v>
      </c>
      <c r="B703">
        <v>659.56</v>
      </c>
      <c r="C703" s="3">
        <v>45928</v>
      </c>
    </row>
    <row r="704" spans="1:3" x14ac:dyDescent="0.3">
      <c r="A704">
        <v>6158540940</v>
      </c>
      <c r="B704">
        <v>520.87</v>
      </c>
      <c r="C704" s="3">
        <v>46059</v>
      </c>
    </row>
    <row r="705" spans="1:3" x14ac:dyDescent="0.3">
      <c r="A705">
        <v>1639378063</v>
      </c>
      <c r="B705">
        <v>167.49</v>
      </c>
      <c r="C705" s="3">
        <v>45958</v>
      </c>
    </row>
    <row r="706" spans="1:3" x14ac:dyDescent="0.3">
      <c r="A706">
        <v>1003230573</v>
      </c>
      <c r="B706">
        <v>667.38</v>
      </c>
      <c r="C706" s="3">
        <v>46044</v>
      </c>
    </row>
    <row r="707" spans="1:3" x14ac:dyDescent="0.3">
      <c r="A707">
        <v>4534227343</v>
      </c>
      <c r="B707">
        <v>637.26</v>
      </c>
      <c r="C707" s="3">
        <v>45824</v>
      </c>
    </row>
    <row r="708" spans="1:3" x14ac:dyDescent="0.3">
      <c r="A708">
        <v>4114839177</v>
      </c>
      <c r="B708">
        <v>787.11</v>
      </c>
      <c r="C708" s="3">
        <v>46028</v>
      </c>
    </row>
    <row r="709" spans="1:3" x14ac:dyDescent="0.3">
      <c r="A709">
        <v>8293972061</v>
      </c>
      <c r="B709">
        <v>334.14</v>
      </c>
      <c r="C709" s="3">
        <v>46161</v>
      </c>
    </row>
    <row r="710" spans="1:3" x14ac:dyDescent="0.3">
      <c r="A710">
        <v>2096775958</v>
      </c>
      <c r="B710">
        <v>685.99</v>
      </c>
      <c r="C710" s="3">
        <v>46026</v>
      </c>
    </row>
    <row r="711" spans="1:3" x14ac:dyDescent="0.3">
      <c r="A711">
        <v>9220470685</v>
      </c>
      <c r="B711">
        <v>925.58</v>
      </c>
      <c r="C711" s="3">
        <v>46180</v>
      </c>
    </row>
    <row r="712" spans="1:3" x14ac:dyDescent="0.3">
      <c r="A712">
        <v>9525835209</v>
      </c>
      <c r="B712">
        <v>45.03</v>
      </c>
      <c r="C712" s="3">
        <v>45967</v>
      </c>
    </row>
    <row r="713" spans="1:3" x14ac:dyDescent="0.3">
      <c r="A713">
        <v>4932909772</v>
      </c>
      <c r="B713">
        <v>104.72</v>
      </c>
      <c r="C713" s="3">
        <v>45905</v>
      </c>
    </row>
    <row r="714" spans="1:3" x14ac:dyDescent="0.3">
      <c r="A714">
        <v>7799792676</v>
      </c>
      <c r="B714">
        <v>952.15</v>
      </c>
      <c r="C714" s="3">
        <v>45912</v>
      </c>
    </row>
    <row r="715" spans="1:3" x14ac:dyDescent="0.3">
      <c r="A715">
        <v>6790586378</v>
      </c>
      <c r="B715">
        <v>1143.53</v>
      </c>
      <c r="C715" s="3">
        <v>46144</v>
      </c>
    </row>
    <row r="716" spans="1:3" x14ac:dyDescent="0.3">
      <c r="A716">
        <v>7968315306</v>
      </c>
      <c r="B716">
        <v>297.98</v>
      </c>
      <c r="C716" s="3">
        <v>46031</v>
      </c>
    </row>
    <row r="717" spans="1:3" x14ac:dyDescent="0.3">
      <c r="A717">
        <v>1966878703</v>
      </c>
      <c r="B717">
        <v>339.46</v>
      </c>
      <c r="C717" s="3">
        <v>45994</v>
      </c>
    </row>
    <row r="718" spans="1:3" x14ac:dyDescent="0.3">
      <c r="A718">
        <v>9320223845</v>
      </c>
      <c r="B718">
        <v>558.62</v>
      </c>
      <c r="C718" s="3">
        <v>45896</v>
      </c>
    </row>
    <row r="719" spans="1:3" x14ac:dyDescent="0.3">
      <c r="A719">
        <v>1071113683</v>
      </c>
      <c r="B719">
        <v>565.54999999999995</v>
      </c>
      <c r="C719" s="3">
        <v>46165</v>
      </c>
    </row>
    <row r="720" spans="1:3" x14ac:dyDescent="0.3">
      <c r="A720">
        <v>1588902870</v>
      </c>
      <c r="B720">
        <v>601.89</v>
      </c>
      <c r="C720" s="3">
        <v>46086</v>
      </c>
    </row>
    <row r="721" spans="1:3" x14ac:dyDescent="0.3">
      <c r="A721">
        <v>4787946476</v>
      </c>
      <c r="B721">
        <v>989.48</v>
      </c>
      <c r="C721" s="3">
        <v>45931</v>
      </c>
    </row>
    <row r="722" spans="1:3" x14ac:dyDescent="0.3">
      <c r="A722">
        <v>4603112279</v>
      </c>
      <c r="B722">
        <v>1008.69</v>
      </c>
      <c r="C722" s="3">
        <v>45930</v>
      </c>
    </row>
    <row r="723" spans="1:3" x14ac:dyDescent="0.3">
      <c r="A723">
        <v>439072028</v>
      </c>
      <c r="B723">
        <v>477.72</v>
      </c>
      <c r="C723" s="3">
        <v>46131</v>
      </c>
    </row>
    <row r="724" spans="1:3" x14ac:dyDescent="0.3">
      <c r="A724">
        <v>6870083136</v>
      </c>
      <c r="B724">
        <v>504.04</v>
      </c>
      <c r="C724" s="3">
        <v>45988</v>
      </c>
    </row>
    <row r="725" spans="1:3" x14ac:dyDescent="0.3">
      <c r="A725">
        <v>1987167511</v>
      </c>
      <c r="B725">
        <v>991.46</v>
      </c>
      <c r="C725" s="3">
        <v>46123</v>
      </c>
    </row>
    <row r="726" spans="1:3" x14ac:dyDescent="0.3">
      <c r="A726">
        <v>933908817</v>
      </c>
      <c r="B726">
        <v>670.34</v>
      </c>
      <c r="C726" s="3">
        <v>46034</v>
      </c>
    </row>
    <row r="727" spans="1:3" x14ac:dyDescent="0.3">
      <c r="A727">
        <v>6171027221</v>
      </c>
      <c r="B727">
        <v>117.16</v>
      </c>
      <c r="C727" s="3">
        <v>46046</v>
      </c>
    </row>
    <row r="728" spans="1:3" x14ac:dyDescent="0.3">
      <c r="A728">
        <v>440857144</v>
      </c>
      <c r="B728">
        <v>315.68</v>
      </c>
      <c r="C728" s="3">
        <v>45860</v>
      </c>
    </row>
    <row r="729" spans="1:3" x14ac:dyDescent="0.3">
      <c r="A729">
        <v>17790301</v>
      </c>
      <c r="B729">
        <v>264.19</v>
      </c>
      <c r="C729" s="3">
        <v>45840</v>
      </c>
    </row>
    <row r="730" spans="1:3" x14ac:dyDescent="0.3">
      <c r="A730">
        <v>7713398654</v>
      </c>
      <c r="B730">
        <v>698.5</v>
      </c>
      <c r="C730" s="3">
        <v>46123</v>
      </c>
    </row>
    <row r="731" spans="1:3" x14ac:dyDescent="0.3">
      <c r="A731">
        <v>5652647854</v>
      </c>
      <c r="B731">
        <v>608.6</v>
      </c>
      <c r="C731" s="3">
        <v>46144</v>
      </c>
    </row>
    <row r="732" spans="1:3" x14ac:dyDescent="0.3">
      <c r="A732">
        <v>1277175786</v>
      </c>
      <c r="B732">
        <v>282.8</v>
      </c>
      <c r="C732" s="3">
        <v>46005</v>
      </c>
    </row>
    <row r="733" spans="1:3" x14ac:dyDescent="0.3">
      <c r="A733">
        <v>5089448414</v>
      </c>
      <c r="B733">
        <v>982.38</v>
      </c>
      <c r="C733" s="3">
        <v>45945</v>
      </c>
    </row>
    <row r="734" spans="1:3" x14ac:dyDescent="0.3">
      <c r="A734">
        <v>3803151261</v>
      </c>
      <c r="B734">
        <v>47.74</v>
      </c>
      <c r="C734" s="3">
        <v>45926</v>
      </c>
    </row>
    <row r="735" spans="1:3" x14ac:dyDescent="0.3">
      <c r="A735">
        <v>8596108869</v>
      </c>
      <c r="B735">
        <v>284.79000000000002</v>
      </c>
      <c r="C735" s="3">
        <v>46182</v>
      </c>
    </row>
    <row r="736" spans="1:3" x14ac:dyDescent="0.3">
      <c r="A736">
        <v>6263885552</v>
      </c>
      <c r="B736">
        <v>926.38</v>
      </c>
      <c r="C736" s="3">
        <v>46078</v>
      </c>
    </row>
    <row r="737" spans="1:3" x14ac:dyDescent="0.3">
      <c r="A737">
        <v>1380159011</v>
      </c>
      <c r="B737">
        <v>642.61</v>
      </c>
      <c r="C737" s="3">
        <v>46070</v>
      </c>
    </row>
    <row r="738" spans="1:3" x14ac:dyDescent="0.3">
      <c r="A738">
        <v>3600198041</v>
      </c>
      <c r="B738">
        <v>194.85</v>
      </c>
      <c r="C738" s="3">
        <v>46153</v>
      </c>
    </row>
    <row r="739" spans="1:3" x14ac:dyDescent="0.3">
      <c r="A739">
        <v>8440636893</v>
      </c>
      <c r="B739">
        <v>678.46</v>
      </c>
      <c r="C739" s="3">
        <v>45894</v>
      </c>
    </row>
    <row r="740" spans="1:3" x14ac:dyDescent="0.3">
      <c r="A740">
        <v>6739127159</v>
      </c>
      <c r="B740">
        <v>1085.47</v>
      </c>
      <c r="C740" s="3">
        <v>46090</v>
      </c>
    </row>
    <row r="741" spans="1:3" x14ac:dyDescent="0.3">
      <c r="A741">
        <v>2091492058</v>
      </c>
      <c r="B741">
        <v>271.87</v>
      </c>
      <c r="C741" s="3">
        <v>45920</v>
      </c>
    </row>
    <row r="742" spans="1:3" x14ac:dyDescent="0.3">
      <c r="A742">
        <v>8924767217</v>
      </c>
      <c r="B742">
        <v>729.98</v>
      </c>
      <c r="C742" s="3">
        <v>45871</v>
      </c>
    </row>
    <row r="743" spans="1:3" x14ac:dyDescent="0.3">
      <c r="A743">
        <v>7703122501</v>
      </c>
      <c r="B743">
        <v>929.58</v>
      </c>
      <c r="C743" s="3">
        <v>46119</v>
      </c>
    </row>
    <row r="744" spans="1:3" x14ac:dyDescent="0.3">
      <c r="A744">
        <v>9517185748</v>
      </c>
      <c r="B744">
        <v>966.61</v>
      </c>
      <c r="C744" s="3">
        <v>45996</v>
      </c>
    </row>
    <row r="745" spans="1:3" x14ac:dyDescent="0.3">
      <c r="A745">
        <v>1403685893</v>
      </c>
      <c r="B745">
        <v>819.25</v>
      </c>
      <c r="C745" s="3">
        <v>46053</v>
      </c>
    </row>
    <row r="746" spans="1:3" x14ac:dyDescent="0.3">
      <c r="A746">
        <v>8884286442</v>
      </c>
      <c r="B746">
        <v>48.09</v>
      </c>
      <c r="C746" s="3">
        <v>46110</v>
      </c>
    </row>
    <row r="747" spans="1:3" x14ac:dyDescent="0.3">
      <c r="A747">
        <v>5194553109</v>
      </c>
      <c r="B747">
        <v>236.78</v>
      </c>
      <c r="C747" s="3">
        <v>45932</v>
      </c>
    </row>
    <row r="748" spans="1:3" x14ac:dyDescent="0.3">
      <c r="A748">
        <v>2220923356</v>
      </c>
      <c r="B748">
        <v>436.36</v>
      </c>
      <c r="C748" s="3">
        <v>46051</v>
      </c>
    </row>
    <row r="749" spans="1:3" x14ac:dyDescent="0.3">
      <c r="A749">
        <v>1609472682</v>
      </c>
      <c r="B749">
        <v>53.69</v>
      </c>
      <c r="C749" s="3">
        <v>46160</v>
      </c>
    </row>
    <row r="750" spans="1:3" x14ac:dyDescent="0.3">
      <c r="A750">
        <v>581843799</v>
      </c>
      <c r="B750">
        <v>477.58</v>
      </c>
      <c r="C750" s="3">
        <v>46003</v>
      </c>
    </row>
    <row r="751" spans="1:3" x14ac:dyDescent="0.3">
      <c r="A751">
        <v>8921045156</v>
      </c>
      <c r="B751">
        <v>778.97</v>
      </c>
      <c r="C751" s="3">
        <v>45852</v>
      </c>
    </row>
    <row r="752" spans="1:3" x14ac:dyDescent="0.3">
      <c r="A752">
        <v>9257993618</v>
      </c>
      <c r="B752">
        <v>25.6</v>
      </c>
      <c r="C752" s="3">
        <v>45982</v>
      </c>
    </row>
    <row r="753" spans="1:3" x14ac:dyDescent="0.3">
      <c r="A753">
        <v>2045093881</v>
      </c>
      <c r="B753">
        <v>1009.54</v>
      </c>
      <c r="C753" s="3">
        <v>46039</v>
      </c>
    </row>
    <row r="754" spans="1:3" x14ac:dyDescent="0.3">
      <c r="A754">
        <v>5950950763</v>
      </c>
      <c r="B754">
        <v>170.68</v>
      </c>
      <c r="C754" s="3">
        <v>45953</v>
      </c>
    </row>
    <row r="755" spans="1:3" x14ac:dyDescent="0.3">
      <c r="A755">
        <v>10967466</v>
      </c>
      <c r="B755">
        <v>56.04</v>
      </c>
      <c r="C755" s="3">
        <v>46139</v>
      </c>
    </row>
    <row r="756" spans="1:3" x14ac:dyDescent="0.3">
      <c r="A756">
        <v>3448459427</v>
      </c>
      <c r="B756">
        <v>465.58</v>
      </c>
      <c r="C756" s="3">
        <v>45879</v>
      </c>
    </row>
    <row r="757" spans="1:3" x14ac:dyDescent="0.3">
      <c r="A757">
        <v>5690728078</v>
      </c>
      <c r="B757">
        <v>462.09</v>
      </c>
      <c r="C757" s="3">
        <v>45883</v>
      </c>
    </row>
    <row r="758" spans="1:3" x14ac:dyDescent="0.3">
      <c r="A758">
        <v>673815719</v>
      </c>
      <c r="B758">
        <v>425.38</v>
      </c>
      <c r="C758" s="3">
        <v>45995</v>
      </c>
    </row>
    <row r="759" spans="1:3" x14ac:dyDescent="0.3">
      <c r="A759">
        <v>1814945251</v>
      </c>
      <c r="B759">
        <v>910.35</v>
      </c>
      <c r="C759" s="3">
        <v>46032</v>
      </c>
    </row>
    <row r="760" spans="1:3" x14ac:dyDescent="0.3">
      <c r="A760">
        <v>5579310574</v>
      </c>
      <c r="B760">
        <v>129.19</v>
      </c>
      <c r="C760" s="3">
        <v>46047</v>
      </c>
    </row>
    <row r="761" spans="1:3" x14ac:dyDescent="0.3">
      <c r="A761">
        <v>2869035234</v>
      </c>
      <c r="B761">
        <v>568.04</v>
      </c>
      <c r="C761" s="3">
        <v>46108</v>
      </c>
    </row>
    <row r="762" spans="1:3" x14ac:dyDescent="0.3">
      <c r="A762">
        <v>5991657505</v>
      </c>
      <c r="B762">
        <v>757.94</v>
      </c>
      <c r="C762" s="3">
        <v>45981</v>
      </c>
    </row>
    <row r="763" spans="1:3" x14ac:dyDescent="0.3">
      <c r="A763">
        <v>2693668691</v>
      </c>
      <c r="B763">
        <v>736.17</v>
      </c>
      <c r="C763" s="3">
        <v>46144</v>
      </c>
    </row>
    <row r="764" spans="1:3" x14ac:dyDescent="0.3">
      <c r="A764">
        <v>3044559964</v>
      </c>
      <c r="B764">
        <v>298.11</v>
      </c>
      <c r="C764" s="3">
        <v>46024</v>
      </c>
    </row>
    <row r="765" spans="1:3" x14ac:dyDescent="0.3">
      <c r="A765">
        <v>8478272270</v>
      </c>
      <c r="B765">
        <v>380.12</v>
      </c>
      <c r="C765" s="3">
        <v>46184</v>
      </c>
    </row>
    <row r="766" spans="1:3" x14ac:dyDescent="0.3">
      <c r="A766">
        <v>5527796587</v>
      </c>
      <c r="B766">
        <v>216.54</v>
      </c>
      <c r="C766" s="3">
        <v>45960</v>
      </c>
    </row>
    <row r="767" spans="1:3" x14ac:dyDescent="0.3">
      <c r="A767">
        <v>370120451</v>
      </c>
      <c r="B767">
        <v>366.37</v>
      </c>
      <c r="C767" s="3">
        <v>45918</v>
      </c>
    </row>
    <row r="768" spans="1:3" x14ac:dyDescent="0.3">
      <c r="A768">
        <v>1710187249</v>
      </c>
      <c r="B768">
        <v>95.78</v>
      </c>
      <c r="C768" s="3">
        <v>46155</v>
      </c>
    </row>
    <row r="769" spans="1:3" x14ac:dyDescent="0.3">
      <c r="A769">
        <v>2253635869</v>
      </c>
      <c r="B769">
        <v>702.9</v>
      </c>
      <c r="C769" s="3">
        <v>45960</v>
      </c>
    </row>
    <row r="770" spans="1:3" x14ac:dyDescent="0.3">
      <c r="A770">
        <v>7622307974</v>
      </c>
      <c r="B770">
        <v>826.76</v>
      </c>
      <c r="C770" s="3">
        <v>45911</v>
      </c>
    </row>
    <row r="771" spans="1:3" x14ac:dyDescent="0.3">
      <c r="A771">
        <v>5598069661</v>
      </c>
      <c r="B771">
        <v>1022.04</v>
      </c>
      <c r="C771" s="3">
        <v>46034</v>
      </c>
    </row>
    <row r="772" spans="1:3" x14ac:dyDescent="0.3">
      <c r="A772">
        <v>7799483704</v>
      </c>
      <c r="B772">
        <v>697.48</v>
      </c>
      <c r="C772" s="3">
        <v>46161</v>
      </c>
    </row>
    <row r="773" spans="1:3" x14ac:dyDescent="0.3">
      <c r="A773">
        <v>7460988523</v>
      </c>
      <c r="B773">
        <v>52.43</v>
      </c>
      <c r="C773" s="3">
        <v>45850</v>
      </c>
    </row>
    <row r="774" spans="1:3" x14ac:dyDescent="0.3">
      <c r="A774">
        <v>6038378502</v>
      </c>
      <c r="B774">
        <v>134.69999999999999</v>
      </c>
      <c r="C774" s="3">
        <v>46038</v>
      </c>
    </row>
    <row r="775" spans="1:3" x14ac:dyDescent="0.3">
      <c r="A775">
        <v>4533328793</v>
      </c>
      <c r="B775">
        <v>672.38</v>
      </c>
      <c r="C775" s="3">
        <v>46001</v>
      </c>
    </row>
    <row r="776" spans="1:3" x14ac:dyDescent="0.3">
      <c r="A776">
        <v>5513377566</v>
      </c>
      <c r="B776">
        <v>186.2</v>
      </c>
      <c r="C776" s="3">
        <v>46112</v>
      </c>
    </row>
    <row r="777" spans="1:3" x14ac:dyDescent="0.3">
      <c r="A777">
        <v>3662857388</v>
      </c>
      <c r="B777">
        <v>427.35</v>
      </c>
      <c r="C777" s="3">
        <v>46054</v>
      </c>
    </row>
    <row r="778" spans="1:3" x14ac:dyDescent="0.3">
      <c r="A778">
        <v>5116259838</v>
      </c>
      <c r="B778">
        <v>680.71</v>
      </c>
      <c r="C778" s="3">
        <v>46141</v>
      </c>
    </row>
    <row r="779" spans="1:3" x14ac:dyDescent="0.3">
      <c r="A779">
        <v>4050785664</v>
      </c>
      <c r="B779">
        <v>779.02</v>
      </c>
      <c r="C779" s="3">
        <v>46025</v>
      </c>
    </row>
    <row r="780" spans="1:3" x14ac:dyDescent="0.3">
      <c r="A780">
        <v>8712354569</v>
      </c>
      <c r="B780">
        <v>641.73</v>
      </c>
      <c r="C780" s="3">
        <v>45900</v>
      </c>
    </row>
    <row r="781" spans="1:3" x14ac:dyDescent="0.3">
      <c r="A781">
        <v>9154162189</v>
      </c>
      <c r="B781">
        <v>150.94999999999999</v>
      </c>
      <c r="C781" s="3">
        <v>46093</v>
      </c>
    </row>
    <row r="782" spans="1:3" x14ac:dyDescent="0.3">
      <c r="A782">
        <v>2483377328</v>
      </c>
      <c r="B782">
        <v>538.74</v>
      </c>
      <c r="C782" s="3">
        <v>46046</v>
      </c>
    </row>
    <row r="783" spans="1:3" x14ac:dyDescent="0.3">
      <c r="A783">
        <v>9438999234</v>
      </c>
      <c r="B783">
        <v>901.37</v>
      </c>
      <c r="C783" s="3">
        <v>46076</v>
      </c>
    </row>
    <row r="784" spans="1:3" x14ac:dyDescent="0.3">
      <c r="A784">
        <v>3704185870</v>
      </c>
      <c r="B784">
        <v>300</v>
      </c>
      <c r="C784" s="3">
        <v>45999</v>
      </c>
    </row>
    <row r="785" spans="1:3" x14ac:dyDescent="0.3">
      <c r="A785">
        <v>3784310817</v>
      </c>
      <c r="B785">
        <v>87.11</v>
      </c>
      <c r="C785" s="3">
        <v>46104</v>
      </c>
    </row>
    <row r="786" spans="1:3" x14ac:dyDescent="0.3">
      <c r="A786">
        <v>7546969885</v>
      </c>
      <c r="B786">
        <v>54.79</v>
      </c>
      <c r="C786" s="3">
        <v>46089</v>
      </c>
    </row>
    <row r="787" spans="1:3" x14ac:dyDescent="0.3">
      <c r="A787">
        <v>3495647553</v>
      </c>
      <c r="B787">
        <v>43.39</v>
      </c>
      <c r="C787" s="3">
        <v>45957</v>
      </c>
    </row>
    <row r="788" spans="1:3" x14ac:dyDescent="0.3">
      <c r="A788">
        <v>6122398887</v>
      </c>
      <c r="B788">
        <v>841.51</v>
      </c>
      <c r="C788" s="3">
        <v>46125</v>
      </c>
    </row>
    <row r="789" spans="1:3" x14ac:dyDescent="0.3">
      <c r="A789">
        <v>1642078449</v>
      </c>
      <c r="B789">
        <v>179.03</v>
      </c>
      <c r="C789" s="3">
        <v>45998</v>
      </c>
    </row>
    <row r="790" spans="1:3" x14ac:dyDescent="0.3">
      <c r="A790">
        <v>3721189676</v>
      </c>
      <c r="B790">
        <v>656.88</v>
      </c>
      <c r="C790" s="3">
        <v>45838</v>
      </c>
    </row>
    <row r="791" spans="1:3" x14ac:dyDescent="0.3">
      <c r="A791">
        <v>5690083788</v>
      </c>
      <c r="B791">
        <v>333.72</v>
      </c>
      <c r="C791" s="3">
        <v>45848</v>
      </c>
    </row>
    <row r="792" spans="1:3" x14ac:dyDescent="0.3">
      <c r="A792">
        <v>1879124302</v>
      </c>
      <c r="B792">
        <v>1031.52</v>
      </c>
      <c r="C792" s="3">
        <v>46087</v>
      </c>
    </row>
    <row r="793" spans="1:3" x14ac:dyDescent="0.3">
      <c r="A793">
        <v>7190211742</v>
      </c>
      <c r="B793">
        <v>1010.88</v>
      </c>
      <c r="C793" s="3">
        <v>46128</v>
      </c>
    </row>
    <row r="794" spans="1:3" x14ac:dyDescent="0.3">
      <c r="A794">
        <v>7528418540</v>
      </c>
      <c r="B794">
        <v>899.8</v>
      </c>
      <c r="C794" s="3">
        <v>45869</v>
      </c>
    </row>
    <row r="795" spans="1:3" x14ac:dyDescent="0.3">
      <c r="A795">
        <v>6948905054</v>
      </c>
      <c r="B795">
        <v>27.07</v>
      </c>
      <c r="C795" s="3">
        <v>45858</v>
      </c>
    </row>
    <row r="796" spans="1:3" x14ac:dyDescent="0.3">
      <c r="A796">
        <v>7804897140</v>
      </c>
      <c r="B796">
        <v>540.53</v>
      </c>
      <c r="C796" s="3">
        <v>45872</v>
      </c>
    </row>
    <row r="797" spans="1:3" x14ac:dyDescent="0.3">
      <c r="A797">
        <v>3655596381</v>
      </c>
      <c r="B797">
        <v>60.26</v>
      </c>
      <c r="C797" s="3">
        <v>46139</v>
      </c>
    </row>
    <row r="798" spans="1:3" x14ac:dyDescent="0.3">
      <c r="A798">
        <v>5200198722</v>
      </c>
      <c r="B798">
        <v>524.41</v>
      </c>
      <c r="C798" s="3">
        <v>45838</v>
      </c>
    </row>
    <row r="799" spans="1:3" x14ac:dyDescent="0.3">
      <c r="A799">
        <v>6813430351</v>
      </c>
      <c r="B799">
        <v>186.67</v>
      </c>
      <c r="C799" s="3">
        <v>45986</v>
      </c>
    </row>
    <row r="800" spans="1:3" x14ac:dyDescent="0.3">
      <c r="A800">
        <v>6774207689</v>
      </c>
      <c r="B800">
        <v>774.08</v>
      </c>
      <c r="C800" s="3">
        <v>46181</v>
      </c>
    </row>
    <row r="801" spans="1:3" x14ac:dyDescent="0.3">
      <c r="A801">
        <v>6656929970</v>
      </c>
      <c r="B801">
        <v>292.69</v>
      </c>
      <c r="C801" s="3">
        <v>45895</v>
      </c>
    </row>
    <row r="802" spans="1:3" x14ac:dyDescent="0.3">
      <c r="A802">
        <v>5281934742</v>
      </c>
      <c r="B802">
        <v>259.76</v>
      </c>
      <c r="C802" s="3">
        <v>45912</v>
      </c>
    </row>
    <row r="803" spans="1:3" x14ac:dyDescent="0.3">
      <c r="A803">
        <v>1489119923</v>
      </c>
      <c r="B803">
        <v>565.70000000000005</v>
      </c>
      <c r="C803" s="3">
        <v>45939</v>
      </c>
    </row>
    <row r="804" spans="1:3" x14ac:dyDescent="0.3">
      <c r="A804">
        <v>7501611127</v>
      </c>
      <c r="B804">
        <v>846.62</v>
      </c>
      <c r="C804" s="3">
        <v>46019</v>
      </c>
    </row>
    <row r="805" spans="1:3" x14ac:dyDescent="0.3">
      <c r="A805">
        <v>786112217</v>
      </c>
      <c r="B805">
        <v>599.09</v>
      </c>
      <c r="C805" s="3">
        <v>45922</v>
      </c>
    </row>
    <row r="806" spans="1:3" x14ac:dyDescent="0.3">
      <c r="A806">
        <v>5734504970</v>
      </c>
      <c r="B806">
        <v>770.54</v>
      </c>
      <c r="C806" s="3">
        <v>45992</v>
      </c>
    </row>
    <row r="807" spans="1:3" x14ac:dyDescent="0.3">
      <c r="A807">
        <v>2429594484</v>
      </c>
      <c r="B807">
        <v>184.44</v>
      </c>
      <c r="C807" s="3">
        <v>46029</v>
      </c>
    </row>
    <row r="808" spans="1:3" x14ac:dyDescent="0.3">
      <c r="A808">
        <v>2572042702</v>
      </c>
      <c r="B808">
        <v>638.70000000000005</v>
      </c>
      <c r="C808" s="3">
        <v>46013</v>
      </c>
    </row>
    <row r="809" spans="1:3" x14ac:dyDescent="0.3">
      <c r="A809">
        <v>7371699631</v>
      </c>
      <c r="B809">
        <v>404.52</v>
      </c>
      <c r="C809" s="3">
        <v>45826</v>
      </c>
    </row>
    <row r="810" spans="1:3" x14ac:dyDescent="0.3">
      <c r="A810">
        <v>9720119225</v>
      </c>
      <c r="B810">
        <v>945.82</v>
      </c>
      <c r="C810" s="3">
        <v>46082</v>
      </c>
    </row>
    <row r="811" spans="1:3" x14ac:dyDescent="0.3">
      <c r="A811">
        <v>2831197838</v>
      </c>
      <c r="B811">
        <v>546.22</v>
      </c>
      <c r="C811" s="3">
        <v>46036</v>
      </c>
    </row>
    <row r="812" spans="1:3" x14ac:dyDescent="0.3">
      <c r="A812">
        <v>1584461351</v>
      </c>
      <c r="B812">
        <v>615.70000000000005</v>
      </c>
      <c r="C812" s="3">
        <v>45998</v>
      </c>
    </row>
    <row r="813" spans="1:3" x14ac:dyDescent="0.3">
      <c r="A813">
        <v>2356737625</v>
      </c>
      <c r="B813">
        <v>911.02</v>
      </c>
      <c r="C813" s="3">
        <v>45957</v>
      </c>
    </row>
    <row r="814" spans="1:3" x14ac:dyDescent="0.3">
      <c r="A814">
        <v>1091883134</v>
      </c>
      <c r="B814">
        <v>998.24</v>
      </c>
      <c r="C814" s="3">
        <v>45946</v>
      </c>
    </row>
    <row r="815" spans="1:3" x14ac:dyDescent="0.3">
      <c r="A815">
        <v>457296343</v>
      </c>
      <c r="B815">
        <v>797.1</v>
      </c>
      <c r="C815" s="3">
        <v>46133</v>
      </c>
    </row>
    <row r="816" spans="1:3" x14ac:dyDescent="0.3">
      <c r="A816">
        <v>2243936881</v>
      </c>
      <c r="B816">
        <v>981.54</v>
      </c>
      <c r="C816" s="3">
        <v>46120</v>
      </c>
    </row>
    <row r="817" spans="1:3" x14ac:dyDescent="0.3">
      <c r="A817">
        <v>8616706559</v>
      </c>
      <c r="B817">
        <v>306.52</v>
      </c>
      <c r="C817" s="3">
        <v>45866</v>
      </c>
    </row>
    <row r="818" spans="1:3" x14ac:dyDescent="0.3">
      <c r="A818">
        <v>6497604941</v>
      </c>
      <c r="B818">
        <v>157.61000000000001</v>
      </c>
      <c r="C818" s="3">
        <v>45963</v>
      </c>
    </row>
    <row r="819" spans="1:3" x14ac:dyDescent="0.3">
      <c r="A819">
        <v>4759833078</v>
      </c>
      <c r="B819">
        <v>140.49</v>
      </c>
      <c r="C819" s="3">
        <v>45890</v>
      </c>
    </row>
    <row r="820" spans="1:3" x14ac:dyDescent="0.3">
      <c r="A820">
        <v>1597485299</v>
      </c>
      <c r="B820">
        <v>72.81</v>
      </c>
      <c r="C820" s="3">
        <v>45886</v>
      </c>
    </row>
    <row r="821" spans="1:3" x14ac:dyDescent="0.3">
      <c r="A821">
        <v>8005598470</v>
      </c>
      <c r="B821">
        <v>1019.51</v>
      </c>
      <c r="C821" s="3">
        <v>46094</v>
      </c>
    </row>
    <row r="822" spans="1:3" x14ac:dyDescent="0.3">
      <c r="A822">
        <v>7874144454</v>
      </c>
      <c r="B822">
        <v>279.7</v>
      </c>
      <c r="C822" s="3">
        <v>45922</v>
      </c>
    </row>
    <row r="823" spans="1:3" x14ac:dyDescent="0.3">
      <c r="A823">
        <v>7629309672</v>
      </c>
      <c r="B823">
        <v>533.42999999999995</v>
      </c>
      <c r="C823" s="3">
        <v>45863</v>
      </c>
    </row>
    <row r="824" spans="1:3" x14ac:dyDescent="0.3">
      <c r="A824">
        <v>9836222755</v>
      </c>
      <c r="B824">
        <v>791.53</v>
      </c>
      <c r="C824" s="3">
        <v>45838</v>
      </c>
    </row>
    <row r="825" spans="1:3" x14ac:dyDescent="0.3">
      <c r="A825">
        <v>4973032373</v>
      </c>
      <c r="B825">
        <v>1072.71</v>
      </c>
      <c r="C825" s="3">
        <v>45890</v>
      </c>
    </row>
    <row r="826" spans="1:3" x14ac:dyDescent="0.3">
      <c r="A826">
        <v>7661392301</v>
      </c>
      <c r="B826">
        <v>706.53</v>
      </c>
      <c r="C826" s="3">
        <v>46177</v>
      </c>
    </row>
    <row r="827" spans="1:3" x14ac:dyDescent="0.3">
      <c r="A827">
        <v>9054641080</v>
      </c>
      <c r="B827">
        <v>772.6</v>
      </c>
      <c r="C827" s="3">
        <v>46030</v>
      </c>
    </row>
    <row r="828" spans="1:3" x14ac:dyDescent="0.3">
      <c r="A828">
        <v>6553458143</v>
      </c>
      <c r="B828">
        <v>408.02</v>
      </c>
      <c r="C828" s="3">
        <v>45991</v>
      </c>
    </row>
    <row r="829" spans="1:3" x14ac:dyDescent="0.3">
      <c r="A829">
        <v>4329906570</v>
      </c>
      <c r="B829">
        <v>150.61000000000001</v>
      </c>
      <c r="C829" s="3">
        <v>46066</v>
      </c>
    </row>
    <row r="830" spans="1:3" x14ac:dyDescent="0.3">
      <c r="A830">
        <v>586264494</v>
      </c>
      <c r="B830">
        <v>952.26</v>
      </c>
      <c r="C830" s="3">
        <v>45834</v>
      </c>
    </row>
    <row r="831" spans="1:3" x14ac:dyDescent="0.3">
      <c r="A831">
        <v>8807090351</v>
      </c>
      <c r="B831">
        <v>160.09</v>
      </c>
      <c r="C831" s="3">
        <v>46033</v>
      </c>
    </row>
    <row r="832" spans="1:3" x14ac:dyDescent="0.3">
      <c r="A832">
        <v>3716399397</v>
      </c>
      <c r="B832">
        <v>683.49</v>
      </c>
      <c r="C832" s="3">
        <v>46145</v>
      </c>
    </row>
    <row r="833" spans="1:3" x14ac:dyDescent="0.3">
      <c r="A833">
        <v>6104759289</v>
      </c>
      <c r="B833">
        <v>1025.19</v>
      </c>
      <c r="C833" s="3">
        <v>46011</v>
      </c>
    </row>
    <row r="834" spans="1:3" x14ac:dyDescent="0.3">
      <c r="A834">
        <v>7078247847</v>
      </c>
      <c r="B834">
        <v>658.79</v>
      </c>
      <c r="C834" s="3">
        <v>45880</v>
      </c>
    </row>
    <row r="835" spans="1:3" x14ac:dyDescent="0.3">
      <c r="A835">
        <v>2292807143</v>
      </c>
      <c r="B835">
        <v>238.43</v>
      </c>
      <c r="C835" s="3">
        <v>46117</v>
      </c>
    </row>
    <row r="836" spans="1:3" x14ac:dyDescent="0.3">
      <c r="A836">
        <v>2533242468</v>
      </c>
      <c r="B836">
        <v>965.17</v>
      </c>
      <c r="C836" s="3">
        <v>46165</v>
      </c>
    </row>
    <row r="837" spans="1:3" x14ac:dyDescent="0.3">
      <c r="A837">
        <v>2553131278</v>
      </c>
      <c r="B837">
        <v>472.06</v>
      </c>
      <c r="C837" s="3">
        <v>45834</v>
      </c>
    </row>
    <row r="838" spans="1:3" x14ac:dyDescent="0.3">
      <c r="A838">
        <v>3355812519</v>
      </c>
      <c r="B838">
        <v>677.41</v>
      </c>
      <c r="C838" s="3">
        <v>46159</v>
      </c>
    </row>
    <row r="839" spans="1:3" x14ac:dyDescent="0.3">
      <c r="A839">
        <v>8759714940</v>
      </c>
      <c r="B839">
        <v>300.86</v>
      </c>
      <c r="C839" s="3">
        <v>46016</v>
      </c>
    </row>
    <row r="840" spans="1:3" x14ac:dyDescent="0.3">
      <c r="A840">
        <v>5065982899</v>
      </c>
      <c r="B840">
        <v>889.42</v>
      </c>
      <c r="C840" s="3">
        <v>45888</v>
      </c>
    </row>
    <row r="841" spans="1:3" x14ac:dyDescent="0.3">
      <c r="A841">
        <v>4532838828</v>
      </c>
      <c r="B841">
        <v>101.24</v>
      </c>
      <c r="C841" s="3">
        <v>45877</v>
      </c>
    </row>
    <row r="842" spans="1:3" x14ac:dyDescent="0.3">
      <c r="A842">
        <v>588361991</v>
      </c>
      <c r="B842">
        <v>793.08</v>
      </c>
      <c r="C842" s="3">
        <v>46032</v>
      </c>
    </row>
    <row r="843" spans="1:3" x14ac:dyDescent="0.3">
      <c r="A843">
        <v>6263582073</v>
      </c>
      <c r="B843">
        <v>219.36</v>
      </c>
      <c r="C843" s="3">
        <v>45886</v>
      </c>
    </row>
    <row r="844" spans="1:3" x14ac:dyDescent="0.3">
      <c r="A844">
        <v>1434039584</v>
      </c>
      <c r="B844">
        <v>58</v>
      </c>
      <c r="C844" s="3">
        <v>46179</v>
      </c>
    </row>
    <row r="845" spans="1:3" x14ac:dyDescent="0.3">
      <c r="A845">
        <v>596851024</v>
      </c>
      <c r="B845">
        <v>468.76</v>
      </c>
      <c r="C845" s="3">
        <v>46119</v>
      </c>
    </row>
    <row r="846" spans="1:3" x14ac:dyDescent="0.3">
      <c r="A846">
        <v>9924016456</v>
      </c>
      <c r="B846">
        <v>679.29</v>
      </c>
      <c r="C846" s="3">
        <v>45991</v>
      </c>
    </row>
    <row r="847" spans="1:3" x14ac:dyDescent="0.3">
      <c r="A847">
        <v>6631231917</v>
      </c>
      <c r="B847">
        <v>537.21</v>
      </c>
      <c r="C847" s="3">
        <v>45922</v>
      </c>
    </row>
    <row r="848" spans="1:3" x14ac:dyDescent="0.3">
      <c r="A848">
        <v>4033986142</v>
      </c>
      <c r="B848">
        <v>592.30999999999995</v>
      </c>
      <c r="C848" s="3">
        <v>45834</v>
      </c>
    </row>
    <row r="849" spans="1:3" x14ac:dyDescent="0.3">
      <c r="A849">
        <v>1349161240</v>
      </c>
      <c r="B849">
        <v>878.65</v>
      </c>
      <c r="C849" s="3">
        <v>45997</v>
      </c>
    </row>
    <row r="850" spans="1:3" x14ac:dyDescent="0.3">
      <c r="A850">
        <v>5326575712</v>
      </c>
      <c r="B850">
        <v>408.56</v>
      </c>
      <c r="C850" s="3">
        <v>45952</v>
      </c>
    </row>
    <row r="851" spans="1:3" x14ac:dyDescent="0.3">
      <c r="A851">
        <v>5510080582</v>
      </c>
      <c r="B851">
        <v>799.71</v>
      </c>
      <c r="C851" s="3">
        <v>46015</v>
      </c>
    </row>
    <row r="852" spans="1:3" x14ac:dyDescent="0.3">
      <c r="A852">
        <v>7080423652</v>
      </c>
      <c r="B852">
        <v>1110.53</v>
      </c>
      <c r="C852" s="3">
        <v>46085</v>
      </c>
    </row>
    <row r="853" spans="1:3" x14ac:dyDescent="0.3">
      <c r="A853">
        <v>4513433812</v>
      </c>
      <c r="B853">
        <v>537.92999999999995</v>
      </c>
      <c r="C853" s="3">
        <v>46034</v>
      </c>
    </row>
    <row r="854" spans="1:3" x14ac:dyDescent="0.3">
      <c r="A854">
        <v>1691896024</v>
      </c>
      <c r="B854">
        <v>735.29</v>
      </c>
      <c r="C854" s="3">
        <v>45875</v>
      </c>
    </row>
    <row r="855" spans="1:3" x14ac:dyDescent="0.3">
      <c r="A855">
        <v>2146903581</v>
      </c>
      <c r="B855">
        <v>227.69</v>
      </c>
      <c r="C855" s="3">
        <v>46158</v>
      </c>
    </row>
    <row r="856" spans="1:3" x14ac:dyDescent="0.3">
      <c r="A856">
        <v>1337202061</v>
      </c>
      <c r="B856">
        <v>576.83000000000004</v>
      </c>
      <c r="C856" s="3">
        <v>46187</v>
      </c>
    </row>
    <row r="857" spans="1:3" x14ac:dyDescent="0.3">
      <c r="A857">
        <v>297393568</v>
      </c>
      <c r="B857">
        <v>480.38</v>
      </c>
      <c r="C857" s="3">
        <v>46177</v>
      </c>
    </row>
    <row r="858" spans="1:3" x14ac:dyDescent="0.3">
      <c r="A858">
        <v>4639847036</v>
      </c>
      <c r="B858">
        <v>491.7</v>
      </c>
      <c r="C858" s="3">
        <v>45860</v>
      </c>
    </row>
    <row r="859" spans="1:3" x14ac:dyDescent="0.3">
      <c r="A859">
        <v>8750953738</v>
      </c>
      <c r="B859">
        <v>205.66</v>
      </c>
      <c r="C859" s="3">
        <v>45972</v>
      </c>
    </row>
    <row r="860" spans="1:3" x14ac:dyDescent="0.3">
      <c r="A860">
        <v>6719748419</v>
      </c>
      <c r="B860">
        <v>524.41</v>
      </c>
      <c r="C860" s="3">
        <v>45870</v>
      </c>
    </row>
    <row r="861" spans="1:3" x14ac:dyDescent="0.3">
      <c r="A861">
        <v>5102155475</v>
      </c>
      <c r="B861">
        <v>954.87</v>
      </c>
      <c r="C861" s="3">
        <v>45992</v>
      </c>
    </row>
    <row r="862" spans="1:3" x14ac:dyDescent="0.3">
      <c r="A862">
        <v>6838290228</v>
      </c>
      <c r="B862">
        <v>106.58</v>
      </c>
      <c r="C862" s="3">
        <v>46123</v>
      </c>
    </row>
    <row r="863" spans="1:3" x14ac:dyDescent="0.3">
      <c r="A863">
        <v>8420921176</v>
      </c>
      <c r="B863">
        <v>104.86</v>
      </c>
      <c r="C863" s="3">
        <v>46132</v>
      </c>
    </row>
    <row r="864" spans="1:3" x14ac:dyDescent="0.3">
      <c r="A864">
        <v>4743629545</v>
      </c>
      <c r="B864">
        <v>910.28</v>
      </c>
      <c r="C864" s="3">
        <v>45964</v>
      </c>
    </row>
    <row r="865" spans="1:3" x14ac:dyDescent="0.3">
      <c r="A865">
        <v>4906186455</v>
      </c>
      <c r="B865">
        <v>661.28</v>
      </c>
      <c r="C865" s="3">
        <v>45897</v>
      </c>
    </row>
    <row r="866" spans="1:3" x14ac:dyDescent="0.3">
      <c r="A866">
        <v>8137266395</v>
      </c>
      <c r="B866">
        <v>924.93</v>
      </c>
      <c r="C866" s="3">
        <v>45836</v>
      </c>
    </row>
    <row r="867" spans="1:3" x14ac:dyDescent="0.3">
      <c r="A867">
        <v>5045619633</v>
      </c>
      <c r="B867">
        <v>484.89</v>
      </c>
      <c r="C867" s="3">
        <v>45859</v>
      </c>
    </row>
    <row r="868" spans="1:3" x14ac:dyDescent="0.3">
      <c r="A868">
        <v>4881042296</v>
      </c>
      <c r="B868">
        <v>573.36</v>
      </c>
      <c r="C868" s="3">
        <v>46080</v>
      </c>
    </row>
    <row r="869" spans="1:3" x14ac:dyDescent="0.3">
      <c r="A869">
        <v>3344350645</v>
      </c>
      <c r="B869">
        <v>916.83</v>
      </c>
      <c r="C869" s="3">
        <v>46172</v>
      </c>
    </row>
    <row r="870" spans="1:3" x14ac:dyDescent="0.3">
      <c r="A870">
        <v>8407521863</v>
      </c>
      <c r="B870">
        <v>356.79</v>
      </c>
      <c r="C870" s="3">
        <v>45838</v>
      </c>
    </row>
    <row r="871" spans="1:3" x14ac:dyDescent="0.3">
      <c r="A871">
        <v>9116569244</v>
      </c>
      <c r="B871">
        <v>318.39</v>
      </c>
      <c r="C871" s="3">
        <v>46066</v>
      </c>
    </row>
    <row r="872" spans="1:3" x14ac:dyDescent="0.3">
      <c r="A872">
        <v>4302675678</v>
      </c>
      <c r="B872">
        <v>260.14999999999998</v>
      </c>
      <c r="C872" s="3">
        <v>46121</v>
      </c>
    </row>
    <row r="873" spans="1:3" x14ac:dyDescent="0.3">
      <c r="A873">
        <v>152579137</v>
      </c>
      <c r="B873">
        <v>762.84</v>
      </c>
      <c r="C873" s="3">
        <v>45881</v>
      </c>
    </row>
    <row r="874" spans="1:3" x14ac:dyDescent="0.3">
      <c r="A874">
        <v>3150339198</v>
      </c>
      <c r="B874">
        <v>1147.71</v>
      </c>
      <c r="C874" s="3">
        <v>45858</v>
      </c>
    </row>
    <row r="875" spans="1:3" x14ac:dyDescent="0.3">
      <c r="A875">
        <v>9591989827</v>
      </c>
      <c r="B875">
        <v>62.33</v>
      </c>
      <c r="C875" s="3">
        <v>45849</v>
      </c>
    </row>
    <row r="876" spans="1:3" x14ac:dyDescent="0.3">
      <c r="A876">
        <v>140434059</v>
      </c>
      <c r="B876">
        <v>565.91</v>
      </c>
      <c r="C876" s="3">
        <v>46104</v>
      </c>
    </row>
    <row r="877" spans="1:3" x14ac:dyDescent="0.3">
      <c r="A877">
        <v>5931830667</v>
      </c>
      <c r="B877">
        <v>111.49</v>
      </c>
      <c r="C877" s="3">
        <v>46187</v>
      </c>
    </row>
    <row r="878" spans="1:3" x14ac:dyDescent="0.3">
      <c r="A878">
        <v>5598484133</v>
      </c>
      <c r="B878">
        <v>112.93</v>
      </c>
      <c r="C878" s="3">
        <v>45968</v>
      </c>
    </row>
    <row r="879" spans="1:3" x14ac:dyDescent="0.3">
      <c r="A879">
        <v>4965206354</v>
      </c>
      <c r="B879">
        <v>665.55</v>
      </c>
      <c r="C879" s="3">
        <v>46136</v>
      </c>
    </row>
    <row r="880" spans="1:3" x14ac:dyDescent="0.3">
      <c r="A880">
        <v>8420160939</v>
      </c>
      <c r="B880">
        <v>33.86</v>
      </c>
      <c r="C880" s="3">
        <v>45939</v>
      </c>
    </row>
    <row r="881" spans="1:3" x14ac:dyDescent="0.3">
      <c r="A881">
        <v>3068649652</v>
      </c>
      <c r="B881">
        <v>43.59</v>
      </c>
      <c r="C881" s="3">
        <v>45885</v>
      </c>
    </row>
    <row r="882" spans="1:3" x14ac:dyDescent="0.3">
      <c r="A882">
        <v>4165853635</v>
      </c>
      <c r="B882">
        <v>576.95000000000005</v>
      </c>
      <c r="C882" s="3">
        <v>45904</v>
      </c>
    </row>
    <row r="883" spans="1:3" x14ac:dyDescent="0.3">
      <c r="A883">
        <v>3082414067</v>
      </c>
      <c r="B883">
        <v>690.32</v>
      </c>
      <c r="C883" s="3">
        <v>46058</v>
      </c>
    </row>
    <row r="884" spans="1:3" x14ac:dyDescent="0.3">
      <c r="A884">
        <v>479879517</v>
      </c>
      <c r="B884">
        <v>691.81</v>
      </c>
      <c r="C884" s="3">
        <v>46144</v>
      </c>
    </row>
    <row r="885" spans="1:3" x14ac:dyDescent="0.3">
      <c r="A885">
        <v>9334669667</v>
      </c>
      <c r="B885">
        <v>98.82</v>
      </c>
      <c r="C885" s="3">
        <v>46112</v>
      </c>
    </row>
    <row r="886" spans="1:3" x14ac:dyDescent="0.3">
      <c r="A886">
        <v>7254757588</v>
      </c>
      <c r="B886">
        <v>597.30999999999995</v>
      </c>
      <c r="C886" s="3">
        <v>46053</v>
      </c>
    </row>
    <row r="887" spans="1:3" x14ac:dyDescent="0.3">
      <c r="A887">
        <v>509172347</v>
      </c>
      <c r="B887">
        <v>217.11</v>
      </c>
      <c r="C887" s="3">
        <v>45907</v>
      </c>
    </row>
    <row r="888" spans="1:3" x14ac:dyDescent="0.3">
      <c r="A888">
        <v>606247438</v>
      </c>
      <c r="B888">
        <v>587.63</v>
      </c>
      <c r="C888" s="3">
        <v>45930</v>
      </c>
    </row>
    <row r="889" spans="1:3" x14ac:dyDescent="0.3">
      <c r="A889">
        <v>3154252666</v>
      </c>
      <c r="B889">
        <v>62.83</v>
      </c>
      <c r="C889" s="3">
        <v>45912</v>
      </c>
    </row>
    <row r="890" spans="1:3" x14ac:dyDescent="0.3">
      <c r="A890">
        <v>1906978373</v>
      </c>
      <c r="B890">
        <v>465.86</v>
      </c>
      <c r="C890" s="3">
        <v>46123</v>
      </c>
    </row>
    <row r="891" spans="1:3" x14ac:dyDescent="0.3">
      <c r="A891">
        <v>4437140097</v>
      </c>
      <c r="B891">
        <v>98.77</v>
      </c>
      <c r="C891" s="3">
        <v>45918</v>
      </c>
    </row>
    <row r="892" spans="1:3" x14ac:dyDescent="0.3">
      <c r="A892">
        <v>3873015504</v>
      </c>
      <c r="B892">
        <v>274.95</v>
      </c>
      <c r="C892" s="3">
        <v>45913</v>
      </c>
    </row>
    <row r="893" spans="1:3" x14ac:dyDescent="0.3">
      <c r="A893">
        <v>8368656679</v>
      </c>
      <c r="B893">
        <v>55.01</v>
      </c>
      <c r="C893" s="3">
        <v>45887</v>
      </c>
    </row>
    <row r="894" spans="1:3" x14ac:dyDescent="0.3">
      <c r="A894">
        <v>9590944164</v>
      </c>
      <c r="B894">
        <v>553.15</v>
      </c>
      <c r="C894" s="3">
        <v>45879</v>
      </c>
    </row>
    <row r="895" spans="1:3" x14ac:dyDescent="0.3">
      <c r="A895">
        <v>1846127562</v>
      </c>
      <c r="B895">
        <v>515.91</v>
      </c>
      <c r="C895" s="3">
        <v>45861</v>
      </c>
    </row>
    <row r="896" spans="1:3" x14ac:dyDescent="0.3">
      <c r="A896">
        <v>7941084345</v>
      </c>
      <c r="B896">
        <v>300.04000000000002</v>
      </c>
      <c r="C896" s="3">
        <v>45931</v>
      </c>
    </row>
    <row r="897" spans="1:3" x14ac:dyDescent="0.3">
      <c r="A897">
        <v>994953617</v>
      </c>
      <c r="B897">
        <v>892.52</v>
      </c>
      <c r="C897" s="3">
        <v>45845</v>
      </c>
    </row>
    <row r="898" spans="1:3" x14ac:dyDescent="0.3">
      <c r="A898">
        <v>6126565296</v>
      </c>
      <c r="B898">
        <v>395.05</v>
      </c>
      <c r="C898" s="3">
        <v>46130</v>
      </c>
    </row>
    <row r="899" spans="1:3" x14ac:dyDescent="0.3">
      <c r="A899">
        <v>7628861873</v>
      </c>
      <c r="B899">
        <v>891.09</v>
      </c>
      <c r="C899" s="3">
        <v>45880</v>
      </c>
    </row>
    <row r="900" spans="1:3" x14ac:dyDescent="0.3">
      <c r="A900">
        <v>4394334306</v>
      </c>
      <c r="B900">
        <v>864.54</v>
      </c>
      <c r="C900" s="3">
        <v>46072</v>
      </c>
    </row>
    <row r="901" spans="1:3" x14ac:dyDescent="0.3">
      <c r="A901">
        <v>4769404069</v>
      </c>
      <c r="B901">
        <v>279.92</v>
      </c>
      <c r="C901" s="3">
        <v>46069</v>
      </c>
    </row>
    <row r="902" spans="1:3" x14ac:dyDescent="0.3">
      <c r="A902">
        <v>7269309242</v>
      </c>
      <c r="B902">
        <v>780.21</v>
      </c>
      <c r="C902" s="3">
        <v>46033</v>
      </c>
    </row>
    <row r="903" spans="1:3" x14ac:dyDescent="0.3">
      <c r="A903">
        <v>6178123884</v>
      </c>
      <c r="B903">
        <v>195.9</v>
      </c>
      <c r="C903" s="3">
        <v>45827</v>
      </c>
    </row>
    <row r="904" spans="1:3" x14ac:dyDescent="0.3">
      <c r="A904">
        <v>2788467344</v>
      </c>
      <c r="B904">
        <v>200.41</v>
      </c>
      <c r="C904" s="3">
        <v>46139</v>
      </c>
    </row>
    <row r="905" spans="1:3" x14ac:dyDescent="0.3">
      <c r="A905">
        <v>6611816339</v>
      </c>
      <c r="B905">
        <v>984.51</v>
      </c>
      <c r="C905" s="3">
        <v>46176</v>
      </c>
    </row>
    <row r="906" spans="1:3" x14ac:dyDescent="0.3">
      <c r="A906">
        <v>1751512130</v>
      </c>
      <c r="B906">
        <v>655.99</v>
      </c>
      <c r="C906" s="3">
        <v>46133</v>
      </c>
    </row>
    <row r="907" spans="1:3" x14ac:dyDescent="0.3">
      <c r="A907">
        <v>4659812720</v>
      </c>
      <c r="B907">
        <v>812.85</v>
      </c>
      <c r="C907" s="3">
        <v>45900</v>
      </c>
    </row>
    <row r="908" spans="1:3" x14ac:dyDescent="0.3">
      <c r="A908">
        <v>3349577113</v>
      </c>
      <c r="B908">
        <v>532.05999999999995</v>
      </c>
      <c r="C908" s="3">
        <v>45885</v>
      </c>
    </row>
    <row r="909" spans="1:3" x14ac:dyDescent="0.3">
      <c r="A909">
        <v>1329177122</v>
      </c>
      <c r="B909">
        <v>842.36</v>
      </c>
      <c r="C909" s="3">
        <v>46079</v>
      </c>
    </row>
    <row r="910" spans="1:3" x14ac:dyDescent="0.3">
      <c r="A910">
        <v>2748326858</v>
      </c>
      <c r="B910">
        <v>128.79</v>
      </c>
      <c r="C910" s="3">
        <v>46053</v>
      </c>
    </row>
    <row r="911" spans="1:3" x14ac:dyDescent="0.3">
      <c r="A911">
        <v>1744025091</v>
      </c>
      <c r="B911">
        <v>496.67</v>
      </c>
      <c r="C911" s="3">
        <v>45960</v>
      </c>
    </row>
    <row r="912" spans="1:3" x14ac:dyDescent="0.3">
      <c r="A912">
        <v>5160423168</v>
      </c>
      <c r="B912">
        <v>402.98</v>
      </c>
      <c r="C912" s="3">
        <v>46142</v>
      </c>
    </row>
    <row r="913" spans="1:3" x14ac:dyDescent="0.3">
      <c r="A913">
        <v>9657629537</v>
      </c>
      <c r="B913">
        <v>1121.6600000000001</v>
      </c>
      <c r="C913" s="3">
        <v>45861</v>
      </c>
    </row>
    <row r="914" spans="1:3" x14ac:dyDescent="0.3">
      <c r="A914">
        <v>1325664024</v>
      </c>
      <c r="B914">
        <v>217.29</v>
      </c>
      <c r="C914" s="3">
        <v>45853</v>
      </c>
    </row>
    <row r="915" spans="1:3" x14ac:dyDescent="0.3">
      <c r="A915">
        <v>6340977139</v>
      </c>
      <c r="B915">
        <v>338.24</v>
      </c>
      <c r="C915" s="3">
        <v>46144</v>
      </c>
    </row>
    <row r="916" spans="1:3" x14ac:dyDescent="0.3">
      <c r="A916">
        <v>2002702873</v>
      </c>
      <c r="B916">
        <v>475.58</v>
      </c>
      <c r="C916" s="3">
        <v>46017</v>
      </c>
    </row>
    <row r="917" spans="1:3" x14ac:dyDescent="0.3">
      <c r="A917">
        <v>3533063391</v>
      </c>
      <c r="B917">
        <v>835.96</v>
      </c>
      <c r="C917" s="3">
        <v>45926</v>
      </c>
    </row>
    <row r="918" spans="1:3" x14ac:dyDescent="0.3">
      <c r="A918">
        <v>5451065713</v>
      </c>
      <c r="B918">
        <v>134.53</v>
      </c>
      <c r="C918" s="3">
        <v>46161</v>
      </c>
    </row>
    <row r="919" spans="1:3" x14ac:dyDescent="0.3">
      <c r="A919">
        <v>8477103428</v>
      </c>
      <c r="B919">
        <v>529.28</v>
      </c>
      <c r="C919" s="3">
        <v>46134</v>
      </c>
    </row>
    <row r="920" spans="1:3" x14ac:dyDescent="0.3">
      <c r="A920">
        <v>4690943031</v>
      </c>
      <c r="B920">
        <v>72.58</v>
      </c>
      <c r="C920" s="3">
        <v>45858</v>
      </c>
    </row>
    <row r="921" spans="1:3" x14ac:dyDescent="0.3">
      <c r="A921">
        <v>2311214038</v>
      </c>
      <c r="B921">
        <v>200.77</v>
      </c>
      <c r="C921" s="3">
        <v>46166</v>
      </c>
    </row>
    <row r="922" spans="1:3" x14ac:dyDescent="0.3">
      <c r="A922">
        <v>3465789674</v>
      </c>
      <c r="B922">
        <v>15.48</v>
      </c>
      <c r="C922" s="3">
        <v>46106</v>
      </c>
    </row>
    <row r="923" spans="1:3" x14ac:dyDescent="0.3">
      <c r="A923">
        <v>9998764871</v>
      </c>
      <c r="B923">
        <v>691.02</v>
      </c>
      <c r="C923" s="3">
        <v>46157</v>
      </c>
    </row>
    <row r="924" spans="1:3" x14ac:dyDescent="0.3">
      <c r="A924">
        <v>2863469059</v>
      </c>
      <c r="B924">
        <v>962.24</v>
      </c>
      <c r="C924" s="3">
        <v>45974</v>
      </c>
    </row>
    <row r="925" spans="1:3" x14ac:dyDescent="0.3">
      <c r="A925">
        <v>7490823782</v>
      </c>
      <c r="B925">
        <v>223.26</v>
      </c>
      <c r="C925" s="3">
        <v>46007</v>
      </c>
    </row>
    <row r="926" spans="1:3" x14ac:dyDescent="0.3">
      <c r="A926">
        <v>3508003048</v>
      </c>
      <c r="B926">
        <v>89.76</v>
      </c>
      <c r="C926" s="3">
        <v>46089</v>
      </c>
    </row>
    <row r="927" spans="1:3" x14ac:dyDescent="0.3">
      <c r="A927">
        <v>9072032111</v>
      </c>
      <c r="B927">
        <v>163.47999999999999</v>
      </c>
      <c r="C927" s="3">
        <v>46149</v>
      </c>
    </row>
    <row r="928" spans="1:3" x14ac:dyDescent="0.3">
      <c r="A928">
        <v>8398323011</v>
      </c>
      <c r="B928">
        <v>44.78</v>
      </c>
      <c r="C928" s="3">
        <v>46090</v>
      </c>
    </row>
    <row r="929" spans="1:3" x14ac:dyDescent="0.3">
      <c r="A929">
        <v>6076870641</v>
      </c>
      <c r="B929">
        <v>462.39</v>
      </c>
      <c r="C929" s="3">
        <v>46178</v>
      </c>
    </row>
    <row r="930" spans="1:3" x14ac:dyDescent="0.3">
      <c r="A930">
        <v>1341646879</v>
      </c>
      <c r="B930">
        <v>635.45000000000005</v>
      </c>
      <c r="C930" s="3">
        <v>46067</v>
      </c>
    </row>
    <row r="931" spans="1:3" x14ac:dyDescent="0.3">
      <c r="A931">
        <v>9578432120</v>
      </c>
      <c r="B931">
        <v>264.29000000000002</v>
      </c>
      <c r="C931" s="3">
        <v>45836</v>
      </c>
    </row>
    <row r="932" spans="1:3" x14ac:dyDescent="0.3">
      <c r="A932">
        <v>9512284146</v>
      </c>
      <c r="B932">
        <v>969.81</v>
      </c>
      <c r="C932" s="3">
        <v>46056</v>
      </c>
    </row>
    <row r="933" spans="1:3" x14ac:dyDescent="0.3">
      <c r="A933">
        <v>1532816440</v>
      </c>
      <c r="B933">
        <v>283.75</v>
      </c>
      <c r="C933" s="3">
        <v>45989</v>
      </c>
    </row>
    <row r="934" spans="1:3" x14ac:dyDescent="0.3">
      <c r="A934">
        <v>3051642484</v>
      </c>
      <c r="B934">
        <v>379.92</v>
      </c>
      <c r="C934" s="3">
        <v>46158</v>
      </c>
    </row>
    <row r="935" spans="1:3" x14ac:dyDescent="0.3">
      <c r="A935">
        <v>9539680119</v>
      </c>
      <c r="B935">
        <v>190.09</v>
      </c>
      <c r="C935" s="3">
        <v>45880</v>
      </c>
    </row>
    <row r="936" spans="1:3" x14ac:dyDescent="0.3">
      <c r="A936">
        <v>6074050995</v>
      </c>
      <c r="B936">
        <v>44.62</v>
      </c>
      <c r="C936" s="3">
        <v>45961</v>
      </c>
    </row>
    <row r="937" spans="1:3" x14ac:dyDescent="0.3">
      <c r="A937">
        <v>4204885236</v>
      </c>
      <c r="B937">
        <v>929.82</v>
      </c>
      <c r="C937" s="3">
        <v>45875</v>
      </c>
    </row>
    <row r="938" spans="1:3" x14ac:dyDescent="0.3">
      <c r="A938">
        <v>5368242797</v>
      </c>
      <c r="B938">
        <v>568.66999999999996</v>
      </c>
      <c r="C938" s="3">
        <v>45836</v>
      </c>
    </row>
    <row r="939" spans="1:3" x14ac:dyDescent="0.3">
      <c r="A939">
        <v>401268587</v>
      </c>
      <c r="B939">
        <v>941.07</v>
      </c>
      <c r="C939" s="3">
        <v>45853</v>
      </c>
    </row>
    <row r="940" spans="1:3" x14ac:dyDescent="0.3">
      <c r="A940">
        <v>1737759519</v>
      </c>
      <c r="B940">
        <v>445</v>
      </c>
      <c r="C940" s="3">
        <v>46157</v>
      </c>
    </row>
    <row r="941" spans="1:3" x14ac:dyDescent="0.3">
      <c r="A941">
        <v>2855163270</v>
      </c>
      <c r="B941">
        <v>459.22</v>
      </c>
      <c r="C941" s="3">
        <v>45921</v>
      </c>
    </row>
    <row r="942" spans="1:3" x14ac:dyDescent="0.3">
      <c r="A942">
        <v>5346656713</v>
      </c>
      <c r="B942">
        <v>374.92</v>
      </c>
      <c r="C942" s="3">
        <v>46078</v>
      </c>
    </row>
    <row r="943" spans="1:3" x14ac:dyDescent="0.3">
      <c r="A943">
        <v>2663824969</v>
      </c>
      <c r="B943">
        <v>28</v>
      </c>
      <c r="C943" s="3">
        <v>46136</v>
      </c>
    </row>
    <row r="944" spans="1:3" x14ac:dyDescent="0.3">
      <c r="A944">
        <v>7745900564</v>
      </c>
      <c r="B944">
        <v>57.58</v>
      </c>
      <c r="C944" s="3">
        <v>45877</v>
      </c>
    </row>
    <row r="945" spans="1:3" x14ac:dyDescent="0.3">
      <c r="A945">
        <v>9754101720</v>
      </c>
      <c r="B945">
        <v>1123.6500000000001</v>
      </c>
      <c r="C945" s="3">
        <v>45833</v>
      </c>
    </row>
    <row r="946" spans="1:3" x14ac:dyDescent="0.3">
      <c r="A946">
        <v>2375844248</v>
      </c>
      <c r="B946">
        <v>668.97</v>
      </c>
      <c r="C946" s="3">
        <v>46158</v>
      </c>
    </row>
    <row r="947" spans="1:3" x14ac:dyDescent="0.3">
      <c r="A947">
        <v>3118581027</v>
      </c>
      <c r="B947">
        <v>793.69</v>
      </c>
      <c r="C947" s="3">
        <v>46055</v>
      </c>
    </row>
    <row r="948" spans="1:3" x14ac:dyDescent="0.3">
      <c r="A948">
        <v>4723557074</v>
      </c>
      <c r="B948">
        <v>576.33000000000004</v>
      </c>
      <c r="C948" s="3">
        <v>46049</v>
      </c>
    </row>
    <row r="949" spans="1:3" x14ac:dyDescent="0.3">
      <c r="A949">
        <v>3863270835</v>
      </c>
      <c r="B949">
        <v>460.54</v>
      </c>
      <c r="C949" s="3">
        <v>46039</v>
      </c>
    </row>
    <row r="950" spans="1:3" x14ac:dyDescent="0.3">
      <c r="A950">
        <v>1168042212</v>
      </c>
      <c r="B950">
        <v>788.04</v>
      </c>
      <c r="C950" s="3">
        <v>45987</v>
      </c>
    </row>
    <row r="951" spans="1:3" x14ac:dyDescent="0.3">
      <c r="A951">
        <v>6488185763</v>
      </c>
      <c r="B951">
        <v>624.21</v>
      </c>
      <c r="C951" s="3">
        <v>46005</v>
      </c>
    </row>
    <row r="952" spans="1:3" x14ac:dyDescent="0.3">
      <c r="A952">
        <v>508923728</v>
      </c>
      <c r="B952">
        <v>1095.5999999999999</v>
      </c>
      <c r="C952" s="3">
        <v>45986</v>
      </c>
    </row>
    <row r="953" spans="1:3" x14ac:dyDescent="0.3">
      <c r="A953">
        <v>7404752028</v>
      </c>
      <c r="B953">
        <v>1033.58</v>
      </c>
      <c r="C953" s="3">
        <v>46077</v>
      </c>
    </row>
    <row r="954" spans="1:3" x14ac:dyDescent="0.3">
      <c r="A954">
        <v>5233089073</v>
      </c>
      <c r="B954">
        <v>330.04</v>
      </c>
      <c r="C954" s="3">
        <v>46025</v>
      </c>
    </row>
    <row r="955" spans="1:3" x14ac:dyDescent="0.3">
      <c r="A955">
        <v>6261971154</v>
      </c>
      <c r="B955">
        <v>269.63</v>
      </c>
      <c r="C955" s="3">
        <v>46148</v>
      </c>
    </row>
    <row r="956" spans="1:3" x14ac:dyDescent="0.3">
      <c r="A956">
        <v>93756466</v>
      </c>
      <c r="B956">
        <v>216.39</v>
      </c>
      <c r="C956" s="3">
        <v>46046</v>
      </c>
    </row>
    <row r="957" spans="1:3" x14ac:dyDescent="0.3">
      <c r="A957">
        <v>5982614265</v>
      </c>
      <c r="B957">
        <v>742.88</v>
      </c>
      <c r="C957" s="3">
        <v>45896</v>
      </c>
    </row>
    <row r="958" spans="1:3" x14ac:dyDescent="0.3">
      <c r="A958">
        <v>7035590204</v>
      </c>
      <c r="B958">
        <v>96.77</v>
      </c>
      <c r="C958" s="3">
        <v>46044</v>
      </c>
    </row>
    <row r="959" spans="1:3" x14ac:dyDescent="0.3">
      <c r="A959">
        <v>8742487693</v>
      </c>
      <c r="B959">
        <v>840.24</v>
      </c>
      <c r="C959" s="3">
        <v>46006</v>
      </c>
    </row>
    <row r="960" spans="1:3" x14ac:dyDescent="0.3">
      <c r="A960">
        <v>3438989231</v>
      </c>
      <c r="B960">
        <v>400.87</v>
      </c>
      <c r="C960" s="3">
        <v>45877</v>
      </c>
    </row>
    <row r="961" spans="1:3" x14ac:dyDescent="0.3">
      <c r="A961">
        <v>6150997010</v>
      </c>
      <c r="B961">
        <v>14.3</v>
      </c>
      <c r="C961" s="3">
        <v>45868</v>
      </c>
    </row>
    <row r="962" spans="1:3" x14ac:dyDescent="0.3">
      <c r="A962">
        <v>2767202873</v>
      </c>
      <c r="B962">
        <v>1044.45</v>
      </c>
      <c r="C962" s="3">
        <v>46013</v>
      </c>
    </row>
    <row r="963" spans="1:3" x14ac:dyDescent="0.3">
      <c r="A963">
        <v>177689521</v>
      </c>
      <c r="B963">
        <v>864.24</v>
      </c>
      <c r="C963" s="3">
        <v>46120</v>
      </c>
    </row>
    <row r="964" spans="1:3" x14ac:dyDescent="0.3">
      <c r="A964">
        <v>1863198449</v>
      </c>
      <c r="B964">
        <v>382.68</v>
      </c>
      <c r="C964" s="3">
        <v>46182</v>
      </c>
    </row>
    <row r="965" spans="1:3" x14ac:dyDescent="0.3">
      <c r="A965">
        <v>7664432010</v>
      </c>
      <c r="B965">
        <v>514.66</v>
      </c>
      <c r="C965" s="3">
        <v>46151</v>
      </c>
    </row>
    <row r="966" spans="1:3" x14ac:dyDescent="0.3">
      <c r="A966">
        <v>379732361</v>
      </c>
      <c r="B966">
        <v>737.96</v>
      </c>
      <c r="C966" s="3">
        <v>46189</v>
      </c>
    </row>
    <row r="967" spans="1:3" x14ac:dyDescent="0.3">
      <c r="A967">
        <v>979349317</v>
      </c>
      <c r="B967">
        <v>419.68</v>
      </c>
      <c r="C967" s="3">
        <v>45911</v>
      </c>
    </row>
    <row r="968" spans="1:3" x14ac:dyDescent="0.3">
      <c r="A968">
        <v>9448863160</v>
      </c>
      <c r="B968">
        <v>761.42</v>
      </c>
      <c r="C968" s="3">
        <v>46187</v>
      </c>
    </row>
    <row r="969" spans="1:3" x14ac:dyDescent="0.3">
      <c r="A969">
        <v>793796080</v>
      </c>
      <c r="B969">
        <v>558.49</v>
      </c>
      <c r="C969" s="3">
        <v>45847</v>
      </c>
    </row>
    <row r="970" spans="1:3" x14ac:dyDescent="0.3">
      <c r="A970">
        <v>6510917599</v>
      </c>
      <c r="B970">
        <v>658.51</v>
      </c>
      <c r="C970" s="3">
        <v>45839</v>
      </c>
    </row>
    <row r="971" spans="1:3" x14ac:dyDescent="0.3">
      <c r="A971">
        <v>8988304434</v>
      </c>
      <c r="B971">
        <v>557.85</v>
      </c>
      <c r="C971" s="3">
        <v>45905</v>
      </c>
    </row>
    <row r="972" spans="1:3" x14ac:dyDescent="0.3">
      <c r="A972">
        <v>3948335779</v>
      </c>
      <c r="B972">
        <v>132.65</v>
      </c>
      <c r="C972" s="3">
        <v>45972</v>
      </c>
    </row>
    <row r="973" spans="1:3" x14ac:dyDescent="0.3">
      <c r="A973">
        <v>9810161985</v>
      </c>
      <c r="B973">
        <v>664.66</v>
      </c>
      <c r="C973" s="3">
        <v>45874</v>
      </c>
    </row>
    <row r="974" spans="1:3" x14ac:dyDescent="0.3">
      <c r="A974">
        <v>5399166319</v>
      </c>
      <c r="B974">
        <v>218.06</v>
      </c>
      <c r="C974" s="3">
        <v>46140</v>
      </c>
    </row>
    <row r="975" spans="1:3" x14ac:dyDescent="0.3">
      <c r="A975">
        <v>2694589391</v>
      </c>
      <c r="B975">
        <v>447.83</v>
      </c>
      <c r="C975" s="3">
        <v>45983</v>
      </c>
    </row>
    <row r="976" spans="1:3" x14ac:dyDescent="0.3">
      <c r="A976">
        <v>5120811364</v>
      </c>
      <c r="B976">
        <v>179.43</v>
      </c>
      <c r="C976" s="3">
        <v>45965</v>
      </c>
    </row>
    <row r="977" spans="1:3" x14ac:dyDescent="0.3">
      <c r="A977">
        <v>1119388944</v>
      </c>
      <c r="B977">
        <v>67.459999999999994</v>
      </c>
      <c r="C977" s="3">
        <v>45990</v>
      </c>
    </row>
    <row r="978" spans="1:3" x14ac:dyDescent="0.3">
      <c r="A978">
        <v>2257255983</v>
      </c>
      <c r="B978">
        <v>386.62</v>
      </c>
      <c r="C978" s="3">
        <v>45886</v>
      </c>
    </row>
    <row r="979" spans="1:3" x14ac:dyDescent="0.3">
      <c r="A979">
        <v>8343456386</v>
      </c>
      <c r="B979">
        <v>670.75</v>
      </c>
      <c r="C979" s="3">
        <v>45932</v>
      </c>
    </row>
    <row r="980" spans="1:3" x14ac:dyDescent="0.3">
      <c r="A980">
        <v>5007625205</v>
      </c>
      <c r="B980">
        <v>478.54</v>
      </c>
      <c r="C980" s="3">
        <v>45962</v>
      </c>
    </row>
    <row r="981" spans="1:3" x14ac:dyDescent="0.3">
      <c r="A981">
        <v>5910735310</v>
      </c>
      <c r="B981">
        <v>664</v>
      </c>
      <c r="C981" s="3">
        <v>46012</v>
      </c>
    </row>
    <row r="982" spans="1:3" x14ac:dyDescent="0.3">
      <c r="A982">
        <v>3189452325</v>
      </c>
      <c r="B982">
        <v>980.39</v>
      </c>
      <c r="C982" s="3">
        <v>46123</v>
      </c>
    </row>
    <row r="983" spans="1:3" x14ac:dyDescent="0.3">
      <c r="A983">
        <v>5449059734</v>
      </c>
      <c r="B983">
        <v>99.48</v>
      </c>
      <c r="C983" s="3">
        <v>45856</v>
      </c>
    </row>
    <row r="984" spans="1:3" x14ac:dyDescent="0.3">
      <c r="A984">
        <v>9442842004</v>
      </c>
      <c r="B984">
        <v>991.23</v>
      </c>
      <c r="C984" s="3">
        <v>46157</v>
      </c>
    </row>
    <row r="985" spans="1:3" x14ac:dyDescent="0.3">
      <c r="A985">
        <v>4202486319</v>
      </c>
      <c r="B985">
        <v>848.99</v>
      </c>
      <c r="C985" s="3">
        <v>46072</v>
      </c>
    </row>
    <row r="986" spans="1:3" x14ac:dyDescent="0.3">
      <c r="A986">
        <v>7154554255</v>
      </c>
      <c r="B986">
        <v>759.64</v>
      </c>
      <c r="C986" s="3">
        <v>45833</v>
      </c>
    </row>
    <row r="987" spans="1:3" x14ac:dyDescent="0.3">
      <c r="A987">
        <v>7573309104</v>
      </c>
      <c r="B987">
        <v>831.18</v>
      </c>
      <c r="C987" s="3">
        <v>45915</v>
      </c>
    </row>
    <row r="988" spans="1:3" x14ac:dyDescent="0.3">
      <c r="A988">
        <v>7728554922</v>
      </c>
      <c r="B988">
        <v>958.6</v>
      </c>
      <c r="C988" s="3">
        <v>46088</v>
      </c>
    </row>
    <row r="989" spans="1:3" x14ac:dyDescent="0.3">
      <c r="A989">
        <v>3145937378</v>
      </c>
      <c r="B989">
        <v>385.39</v>
      </c>
      <c r="C989" s="3">
        <v>46024</v>
      </c>
    </row>
    <row r="990" spans="1:3" x14ac:dyDescent="0.3">
      <c r="A990">
        <v>316694508</v>
      </c>
      <c r="B990">
        <v>602.71</v>
      </c>
      <c r="C990" s="3">
        <v>45835</v>
      </c>
    </row>
    <row r="991" spans="1:3" x14ac:dyDescent="0.3">
      <c r="A991">
        <v>8489229598</v>
      </c>
      <c r="B991">
        <v>459.37</v>
      </c>
      <c r="C991" s="3">
        <v>45877</v>
      </c>
    </row>
    <row r="992" spans="1:3" x14ac:dyDescent="0.3">
      <c r="A992">
        <v>2464759617</v>
      </c>
      <c r="B992">
        <v>446.35</v>
      </c>
      <c r="C992" s="3">
        <v>45874</v>
      </c>
    </row>
    <row r="993" spans="1:3" x14ac:dyDescent="0.3">
      <c r="A993">
        <v>2645363123</v>
      </c>
      <c r="B993">
        <v>207.15</v>
      </c>
      <c r="C993" s="3">
        <v>45887</v>
      </c>
    </row>
    <row r="994" spans="1:3" x14ac:dyDescent="0.3">
      <c r="A994">
        <v>9810080393</v>
      </c>
      <c r="B994">
        <v>192.87</v>
      </c>
      <c r="C994" s="3">
        <v>45945</v>
      </c>
    </row>
    <row r="995" spans="1:3" x14ac:dyDescent="0.3">
      <c r="A995">
        <v>5929153562</v>
      </c>
      <c r="B995">
        <v>772.93</v>
      </c>
      <c r="C995" s="3">
        <v>45920</v>
      </c>
    </row>
    <row r="996" spans="1:3" x14ac:dyDescent="0.3">
      <c r="A996">
        <v>9225498977</v>
      </c>
      <c r="B996">
        <v>249.26</v>
      </c>
      <c r="C996" s="3">
        <v>45986</v>
      </c>
    </row>
    <row r="997" spans="1:3" x14ac:dyDescent="0.3">
      <c r="A997">
        <v>2361748530</v>
      </c>
      <c r="B997">
        <v>365.71</v>
      </c>
      <c r="C997" s="3">
        <v>46139</v>
      </c>
    </row>
    <row r="998" spans="1:3" x14ac:dyDescent="0.3">
      <c r="A998">
        <v>6664500847</v>
      </c>
      <c r="B998">
        <v>288.3</v>
      </c>
      <c r="C998" s="3">
        <v>46072</v>
      </c>
    </row>
    <row r="999" spans="1:3" x14ac:dyDescent="0.3">
      <c r="A999">
        <v>2760558799</v>
      </c>
      <c r="B999">
        <v>1007.55</v>
      </c>
      <c r="C999" s="3">
        <v>45840</v>
      </c>
    </row>
    <row r="1000" spans="1:3" x14ac:dyDescent="0.3">
      <c r="A1000">
        <v>7878381139</v>
      </c>
      <c r="B1000">
        <v>742.3</v>
      </c>
      <c r="C1000" s="3">
        <v>45824</v>
      </c>
    </row>
    <row r="1001" spans="1:3" x14ac:dyDescent="0.3">
      <c r="A1001">
        <v>627806717</v>
      </c>
      <c r="B1001">
        <v>928.43</v>
      </c>
      <c r="C1001" s="3">
        <v>45945</v>
      </c>
    </row>
    <row r="1002" spans="1:3" x14ac:dyDescent="0.3">
      <c r="A1002">
        <v>6731029037</v>
      </c>
      <c r="B1002">
        <v>375.63</v>
      </c>
      <c r="C1002" s="3">
        <v>46174</v>
      </c>
    </row>
    <row r="1003" spans="1:3" x14ac:dyDescent="0.3">
      <c r="A1003">
        <v>3293041222</v>
      </c>
      <c r="B1003">
        <v>335.5</v>
      </c>
      <c r="C1003" s="3">
        <v>45989</v>
      </c>
    </row>
    <row r="1004" spans="1:3" x14ac:dyDescent="0.3">
      <c r="A1004">
        <v>9703754515</v>
      </c>
      <c r="B1004">
        <v>735.76</v>
      </c>
      <c r="C1004" s="3">
        <v>46169</v>
      </c>
    </row>
    <row r="1005" spans="1:3" x14ac:dyDescent="0.3">
      <c r="A1005">
        <v>5923427157</v>
      </c>
      <c r="B1005">
        <v>721.94</v>
      </c>
      <c r="C1005" s="3">
        <v>45926</v>
      </c>
    </row>
    <row r="1006" spans="1:3" x14ac:dyDescent="0.3">
      <c r="A1006">
        <v>6084570955</v>
      </c>
      <c r="B1006">
        <v>230.99</v>
      </c>
      <c r="C1006" s="3">
        <v>46062</v>
      </c>
    </row>
    <row r="1007" spans="1:3" x14ac:dyDescent="0.3">
      <c r="A1007">
        <v>6399708080</v>
      </c>
      <c r="B1007">
        <v>214.2</v>
      </c>
      <c r="C1007" s="3">
        <v>45953</v>
      </c>
    </row>
    <row r="1008" spans="1:3" x14ac:dyDescent="0.3">
      <c r="A1008">
        <v>2968846438</v>
      </c>
      <c r="B1008">
        <v>484.5</v>
      </c>
      <c r="C1008" s="3">
        <v>46029</v>
      </c>
    </row>
    <row r="1009" spans="1:3" x14ac:dyDescent="0.3">
      <c r="A1009">
        <v>5854151142</v>
      </c>
      <c r="B1009">
        <v>714.68</v>
      </c>
      <c r="C1009" s="3">
        <v>46128</v>
      </c>
    </row>
    <row r="1010" spans="1:3" x14ac:dyDescent="0.3">
      <c r="A1010">
        <v>1281829807</v>
      </c>
      <c r="B1010">
        <v>127.33</v>
      </c>
      <c r="C1010" s="3">
        <v>46175</v>
      </c>
    </row>
    <row r="1011" spans="1:3" x14ac:dyDescent="0.3">
      <c r="A1011">
        <v>9396377061</v>
      </c>
      <c r="B1011">
        <v>1083.03</v>
      </c>
      <c r="C1011" s="3">
        <v>46170</v>
      </c>
    </row>
    <row r="1012" spans="1:3" x14ac:dyDescent="0.3">
      <c r="A1012">
        <v>4173402258</v>
      </c>
      <c r="B1012">
        <v>120.17</v>
      </c>
      <c r="C1012" s="3">
        <v>45951</v>
      </c>
    </row>
    <row r="1013" spans="1:3" x14ac:dyDescent="0.3">
      <c r="A1013">
        <v>1374399502</v>
      </c>
      <c r="B1013">
        <v>825.35</v>
      </c>
      <c r="C1013" s="3">
        <v>46142</v>
      </c>
    </row>
    <row r="1014" spans="1:3" x14ac:dyDescent="0.3">
      <c r="A1014">
        <v>1845134992</v>
      </c>
      <c r="B1014">
        <v>347.69</v>
      </c>
      <c r="C1014" s="3">
        <v>45909</v>
      </c>
    </row>
    <row r="1015" spans="1:3" x14ac:dyDescent="0.3">
      <c r="A1015">
        <v>4057602288</v>
      </c>
      <c r="B1015">
        <v>153.59</v>
      </c>
      <c r="C1015" s="3">
        <v>46165</v>
      </c>
    </row>
    <row r="1016" spans="1:3" x14ac:dyDescent="0.3">
      <c r="A1016">
        <v>1871436609</v>
      </c>
      <c r="B1016">
        <v>958.02</v>
      </c>
      <c r="C1016" s="3">
        <v>45907</v>
      </c>
    </row>
    <row r="1017" spans="1:3" x14ac:dyDescent="0.3">
      <c r="A1017">
        <v>4610295239</v>
      </c>
      <c r="B1017">
        <v>758.84</v>
      </c>
      <c r="C1017" s="3">
        <v>45954</v>
      </c>
    </row>
    <row r="1018" spans="1:3" x14ac:dyDescent="0.3">
      <c r="A1018">
        <v>9912653441</v>
      </c>
      <c r="B1018">
        <v>202.86</v>
      </c>
      <c r="C1018" s="3">
        <v>45947</v>
      </c>
    </row>
    <row r="1019" spans="1:3" x14ac:dyDescent="0.3">
      <c r="A1019">
        <v>4732937730</v>
      </c>
      <c r="B1019">
        <v>307.69</v>
      </c>
      <c r="C1019" s="3">
        <v>45852</v>
      </c>
    </row>
    <row r="1020" spans="1:3" x14ac:dyDescent="0.3">
      <c r="A1020">
        <v>8372509109</v>
      </c>
      <c r="B1020">
        <v>538.62</v>
      </c>
      <c r="C1020" s="3">
        <v>46044</v>
      </c>
    </row>
    <row r="1021" spans="1:3" x14ac:dyDescent="0.3">
      <c r="A1021">
        <v>8643504305</v>
      </c>
      <c r="B1021">
        <v>274.33</v>
      </c>
      <c r="C1021" s="3">
        <v>45951</v>
      </c>
    </row>
    <row r="1022" spans="1:3" x14ac:dyDescent="0.3">
      <c r="A1022">
        <v>3175975378</v>
      </c>
      <c r="B1022">
        <v>557.82000000000005</v>
      </c>
      <c r="C1022" s="3">
        <v>46146</v>
      </c>
    </row>
    <row r="1023" spans="1:3" x14ac:dyDescent="0.3">
      <c r="A1023">
        <v>3372196842</v>
      </c>
      <c r="B1023">
        <v>74.86</v>
      </c>
      <c r="C1023" s="3">
        <v>46087</v>
      </c>
    </row>
    <row r="1024" spans="1:3" x14ac:dyDescent="0.3">
      <c r="A1024">
        <v>3342654704</v>
      </c>
      <c r="B1024">
        <v>896.47</v>
      </c>
      <c r="C1024" s="3">
        <v>45989</v>
      </c>
    </row>
    <row r="1025" spans="1:3" x14ac:dyDescent="0.3">
      <c r="A1025">
        <v>575230795</v>
      </c>
      <c r="B1025">
        <v>957.31</v>
      </c>
      <c r="C1025" s="3">
        <v>45962</v>
      </c>
    </row>
    <row r="1026" spans="1:3" x14ac:dyDescent="0.3">
      <c r="A1026">
        <v>7373286098</v>
      </c>
      <c r="B1026">
        <v>827.32</v>
      </c>
      <c r="C1026" s="3">
        <v>45958</v>
      </c>
    </row>
    <row r="1027" spans="1:3" x14ac:dyDescent="0.3">
      <c r="A1027">
        <v>3872668007</v>
      </c>
      <c r="B1027">
        <v>405.51</v>
      </c>
      <c r="C1027" s="3">
        <v>46072</v>
      </c>
    </row>
    <row r="1028" spans="1:3" x14ac:dyDescent="0.3">
      <c r="A1028">
        <v>904460383</v>
      </c>
      <c r="B1028">
        <v>414.9</v>
      </c>
      <c r="C1028" s="3">
        <v>46015</v>
      </c>
    </row>
    <row r="1029" spans="1:3" x14ac:dyDescent="0.3">
      <c r="A1029">
        <v>2762002539</v>
      </c>
      <c r="B1029">
        <v>377.45</v>
      </c>
      <c r="C1029" s="3">
        <v>46179</v>
      </c>
    </row>
    <row r="1030" spans="1:3" x14ac:dyDescent="0.3">
      <c r="A1030">
        <v>4308035297</v>
      </c>
      <c r="B1030">
        <v>207.38</v>
      </c>
      <c r="C1030" s="3">
        <v>46025</v>
      </c>
    </row>
    <row r="1031" spans="1:3" x14ac:dyDescent="0.3">
      <c r="A1031">
        <v>4354418119</v>
      </c>
      <c r="B1031">
        <v>427.88</v>
      </c>
      <c r="C1031" s="3">
        <v>46184</v>
      </c>
    </row>
    <row r="1032" spans="1:3" x14ac:dyDescent="0.3">
      <c r="A1032">
        <v>7785665293</v>
      </c>
      <c r="B1032">
        <v>638.49</v>
      </c>
      <c r="C1032" s="3">
        <v>45837</v>
      </c>
    </row>
    <row r="1033" spans="1:3" x14ac:dyDescent="0.3">
      <c r="A1033">
        <v>5601235619</v>
      </c>
      <c r="B1033">
        <v>107.13</v>
      </c>
      <c r="C1033" s="3">
        <v>45902</v>
      </c>
    </row>
    <row r="1034" spans="1:3" x14ac:dyDescent="0.3">
      <c r="A1034">
        <v>1693830459</v>
      </c>
      <c r="B1034">
        <v>151.12</v>
      </c>
      <c r="C1034" s="3">
        <v>46146</v>
      </c>
    </row>
    <row r="1035" spans="1:3" x14ac:dyDescent="0.3">
      <c r="A1035">
        <v>2148282198</v>
      </c>
      <c r="B1035">
        <v>345.45</v>
      </c>
      <c r="C1035" s="3">
        <v>45863</v>
      </c>
    </row>
    <row r="1036" spans="1:3" x14ac:dyDescent="0.3">
      <c r="A1036">
        <v>9715349897</v>
      </c>
      <c r="B1036">
        <v>860.07</v>
      </c>
      <c r="C1036" s="3">
        <v>45892</v>
      </c>
    </row>
    <row r="1037" spans="1:3" x14ac:dyDescent="0.3">
      <c r="A1037">
        <v>2404330826</v>
      </c>
      <c r="B1037">
        <v>133.58000000000001</v>
      </c>
      <c r="C1037" s="3">
        <v>46055</v>
      </c>
    </row>
    <row r="1038" spans="1:3" x14ac:dyDescent="0.3">
      <c r="A1038">
        <v>7028663346</v>
      </c>
      <c r="B1038">
        <v>820.28</v>
      </c>
      <c r="C1038" s="3">
        <v>45840</v>
      </c>
    </row>
    <row r="1039" spans="1:3" x14ac:dyDescent="0.3">
      <c r="A1039">
        <v>9095888660</v>
      </c>
      <c r="B1039">
        <v>618.26</v>
      </c>
      <c r="C1039" s="3">
        <v>45846</v>
      </c>
    </row>
    <row r="1040" spans="1:3" x14ac:dyDescent="0.3">
      <c r="A1040">
        <v>5792461822</v>
      </c>
      <c r="B1040">
        <v>542.12</v>
      </c>
      <c r="C1040" s="3">
        <v>46172</v>
      </c>
    </row>
    <row r="1041" spans="1:3" x14ac:dyDescent="0.3">
      <c r="A1041">
        <v>3006174074</v>
      </c>
      <c r="B1041">
        <v>247.42</v>
      </c>
      <c r="C1041" s="3">
        <v>45987</v>
      </c>
    </row>
    <row r="1042" spans="1:3" x14ac:dyDescent="0.3">
      <c r="A1042">
        <v>6045004395</v>
      </c>
      <c r="B1042">
        <v>837.22</v>
      </c>
      <c r="C1042" s="3">
        <v>46085</v>
      </c>
    </row>
    <row r="1043" spans="1:3" x14ac:dyDescent="0.3">
      <c r="A1043">
        <v>2132057560</v>
      </c>
      <c r="B1043">
        <v>242.48</v>
      </c>
      <c r="C1043" s="3">
        <v>45931</v>
      </c>
    </row>
    <row r="1044" spans="1:3" x14ac:dyDescent="0.3">
      <c r="A1044">
        <v>151564396</v>
      </c>
      <c r="B1044">
        <v>590.82000000000005</v>
      </c>
      <c r="C1044" s="3">
        <v>46124</v>
      </c>
    </row>
    <row r="1045" spans="1:3" x14ac:dyDescent="0.3">
      <c r="A1045">
        <v>1072883029</v>
      </c>
      <c r="B1045">
        <v>50.8</v>
      </c>
      <c r="C1045" s="3">
        <v>45840</v>
      </c>
    </row>
    <row r="1046" spans="1:3" x14ac:dyDescent="0.3">
      <c r="A1046">
        <v>9525403754</v>
      </c>
      <c r="B1046">
        <v>892.3</v>
      </c>
      <c r="C1046" s="3">
        <v>45969</v>
      </c>
    </row>
    <row r="1047" spans="1:3" x14ac:dyDescent="0.3">
      <c r="A1047">
        <v>2720947970</v>
      </c>
      <c r="B1047">
        <v>937.54</v>
      </c>
      <c r="C1047" s="3">
        <v>46030</v>
      </c>
    </row>
    <row r="1048" spans="1:3" x14ac:dyDescent="0.3">
      <c r="A1048">
        <v>4286125571</v>
      </c>
      <c r="B1048">
        <v>967.79</v>
      </c>
      <c r="C1048" s="3">
        <v>45983</v>
      </c>
    </row>
    <row r="1049" spans="1:3" x14ac:dyDescent="0.3">
      <c r="A1049">
        <v>9641565566</v>
      </c>
      <c r="B1049">
        <v>918.94</v>
      </c>
      <c r="C1049" s="3">
        <v>46142</v>
      </c>
    </row>
    <row r="1050" spans="1:3" x14ac:dyDescent="0.3">
      <c r="A1050">
        <v>5667374484</v>
      </c>
      <c r="B1050">
        <v>275.01</v>
      </c>
      <c r="C1050" s="3">
        <v>46128</v>
      </c>
    </row>
    <row r="1051" spans="1:3" x14ac:dyDescent="0.3">
      <c r="A1051">
        <v>8149939235</v>
      </c>
      <c r="B1051">
        <v>700.64</v>
      </c>
      <c r="C1051" s="3">
        <v>46015</v>
      </c>
    </row>
    <row r="1052" spans="1:3" x14ac:dyDescent="0.3">
      <c r="A1052">
        <v>7137353757</v>
      </c>
      <c r="B1052">
        <v>1062.42</v>
      </c>
      <c r="C1052" s="3">
        <v>46134</v>
      </c>
    </row>
    <row r="1053" spans="1:3" x14ac:dyDescent="0.3">
      <c r="A1053">
        <v>5495882656</v>
      </c>
      <c r="B1053">
        <v>534.34</v>
      </c>
      <c r="C1053" s="3">
        <v>45830</v>
      </c>
    </row>
    <row r="1054" spans="1:3" x14ac:dyDescent="0.3">
      <c r="A1054">
        <v>417431</v>
      </c>
      <c r="B1054">
        <v>528.09</v>
      </c>
      <c r="C1054" s="3">
        <v>46017</v>
      </c>
    </row>
    <row r="1055" spans="1:3" x14ac:dyDescent="0.3">
      <c r="A1055">
        <v>4538055874</v>
      </c>
      <c r="B1055">
        <v>386.6</v>
      </c>
      <c r="C1055" s="3">
        <v>45993</v>
      </c>
    </row>
    <row r="1056" spans="1:3" x14ac:dyDescent="0.3">
      <c r="A1056">
        <v>6270754866</v>
      </c>
      <c r="B1056">
        <v>458.08</v>
      </c>
      <c r="C1056" s="3">
        <v>45839</v>
      </c>
    </row>
    <row r="1057" spans="1:3" x14ac:dyDescent="0.3">
      <c r="A1057">
        <v>8415059637</v>
      </c>
      <c r="B1057">
        <v>310.61</v>
      </c>
      <c r="C1057" s="3">
        <v>45850</v>
      </c>
    </row>
    <row r="1058" spans="1:3" x14ac:dyDescent="0.3">
      <c r="A1058">
        <v>4602017982</v>
      </c>
      <c r="B1058">
        <v>200.06</v>
      </c>
      <c r="C1058" s="3">
        <v>45866</v>
      </c>
    </row>
    <row r="1059" spans="1:3" x14ac:dyDescent="0.3">
      <c r="A1059">
        <v>8508246424</v>
      </c>
      <c r="B1059">
        <v>387.56</v>
      </c>
      <c r="C1059" s="3">
        <v>46049</v>
      </c>
    </row>
    <row r="1060" spans="1:3" x14ac:dyDescent="0.3">
      <c r="A1060">
        <v>7529864659</v>
      </c>
      <c r="B1060">
        <v>270.38</v>
      </c>
      <c r="C1060" s="3">
        <v>45921</v>
      </c>
    </row>
    <row r="1061" spans="1:3" x14ac:dyDescent="0.3">
      <c r="A1061">
        <v>6363032192</v>
      </c>
      <c r="B1061">
        <v>499.71</v>
      </c>
      <c r="C1061" s="3">
        <v>45980</v>
      </c>
    </row>
    <row r="1062" spans="1:3" x14ac:dyDescent="0.3">
      <c r="A1062">
        <v>9587083694</v>
      </c>
      <c r="B1062">
        <v>504.96</v>
      </c>
      <c r="C1062" s="3">
        <v>46083</v>
      </c>
    </row>
    <row r="1063" spans="1:3" x14ac:dyDescent="0.3">
      <c r="A1063">
        <v>7868269793</v>
      </c>
      <c r="B1063">
        <v>696.97</v>
      </c>
      <c r="C1063" s="3">
        <v>45916</v>
      </c>
    </row>
    <row r="1064" spans="1:3" x14ac:dyDescent="0.3">
      <c r="A1064">
        <v>8558381133</v>
      </c>
      <c r="B1064">
        <v>790.45</v>
      </c>
      <c r="C1064" s="3">
        <v>45932</v>
      </c>
    </row>
    <row r="1065" spans="1:3" x14ac:dyDescent="0.3">
      <c r="A1065">
        <v>9195780537</v>
      </c>
      <c r="B1065">
        <v>896.11</v>
      </c>
      <c r="C1065" s="3">
        <v>45869</v>
      </c>
    </row>
    <row r="1066" spans="1:3" x14ac:dyDescent="0.3">
      <c r="A1066">
        <v>3414641900</v>
      </c>
      <c r="B1066">
        <v>219.92</v>
      </c>
      <c r="C1066" s="3">
        <v>46050</v>
      </c>
    </row>
    <row r="1067" spans="1:3" x14ac:dyDescent="0.3">
      <c r="A1067">
        <v>8777752222</v>
      </c>
      <c r="B1067">
        <v>75.34</v>
      </c>
      <c r="C1067" s="3">
        <v>46082</v>
      </c>
    </row>
    <row r="1068" spans="1:3" x14ac:dyDescent="0.3">
      <c r="A1068">
        <v>8071957479</v>
      </c>
      <c r="B1068">
        <v>421.02</v>
      </c>
      <c r="C1068" s="3">
        <v>45922</v>
      </c>
    </row>
    <row r="1069" spans="1:3" x14ac:dyDescent="0.3">
      <c r="A1069">
        <v>3420817727</v>
      </c>
      <c r="B1069">
        <v>13.51</v>
      </c>
      <c r="C1069" s="3">
        <v>46051</v>
      </c>
    </row>
    <row r="1070" spans="1:3" x14ac:dyDescent="0.3">
      <c r="A1070">
        <v>9605771189</v>
      </c>
      <c r="B1070">
        <v>759.73</v>
      </c>
      <c r="C1070" s="3">
        <v>46128</v>
      </c>
    </row>
    <row r="1071" spans="1:3" x14ac:dyDescent="0.3">
      <c r="A1071">
        <v>6145058196</v>
      </c>
      <c r="B1071">
        <v>461</v>
      </c>
      <c r="C1071" s="3">
        <v>46120</v>
      </c>
    </row>
    <row r="1072" spans="1:3" x14ac:dyDescent="0.3">
      <c r="A1072">
        <v>7196005640</v>
      </c>
      <c r="B1072">
        <v>589.78</v>
      </c>
      <c r="C1072" s="3">
        <v>46133</v>
      </c>
    </row>
    <row r="1073" spans="1:3" x14ac:dyDescent="0.3">
      <c r="A1073">
        <v>719497802</v>
      </c>
      <c r="B1073">
        <v>926.24</v>
      </c>
      <c r="C1073" s="3">
        <v>45839</v>
      </c>
    </row>
    <row r="1074" spans="1:3" x14ac:dyDescent="0.3">
      <c r="A1074">
        <v>4442652730</v>
      </c>
      <c r="B1074">
        <v>818.93</v>
      </c>
      <c r="C1074" s="3">
        <v>45984</v>
      </c>
    </row>
    <row r="1075" spans="1:3" x14ac:dyDescent="0.3">
      <c r="A1075">
        <v>4303868746</v>
      </c>
      <c r="B1075">
        <v>546.24</v>
      </c>
      <c r="C1075" s="3">
        <v>46007</v>
      </c>
    </row>
    <row r="1076" spans="1:3" x14ac:dyDescent="0.3">
      <c r="A1076">
        <v>1955775697</v>
      </c>
      <c r="B1076">
        <v>934.06</v>
      </c>
      <c r="C1076" s="3">
        <v>45911</v>
      </c>
    </row>
    <row r="1077" spans="1:3" x14ac:dyDescent="0.3">
      <c r="A1077">
        <v>9982590060</v>
      </c>
      <c r="B1077">
        <v>70.19</v>
      </c>
      <c r="C1077" s="3">
        <v>45918</v>
      </c>
    </row>
    <row r="1078" spans="1:3" x14ac:dyDescent="0.3">
      <c r="A1078">
        <v>4638350289</v>
      </c>
      <c r="B1078">
        <v>213.85</v>
      </c>
      <c r="C1078" s="3">
        <v>46137</v>
      </c>
    </row>
    <row r="1079" spans="1:3" x14ac:dyDescent="0.3">
      <c r="A1079">
        <v>6786756734</v>
      </c>
      <c r="B1079">
        <v>615.55999999999995</v>
      </c>
      <c r="C1079" s="3">
        <v>46167</v>
      </c>
    </row>
    <row r="1080" spans="1:3" x14ac:dyDescent="0.3">
      <c r="A1080">
        <v>2325194396</v>
      </c>
      <c r="B1080">
        <v>1056.3599999999999</v>
      </c>
      <c r="C1080" s="3">
        <v>45824</v>
      </c>
    </row>
    <row r="1081" spans="1:3" x14ac:dyDescent="0.3">
      <c r="A1081">
        <v>8353769486</v>
      </c>
      <c r="B1081">
        <v>655.94</v>
      </c>
      <c r="C1081" s="3">
        <v>45930</v>
      </c>
    </row>
    <row r="1082" spans="1:3" x14ac:dyDescent="0.3">
      <c r="A1082">
        <v>8827294046</v>
      </c>
      <c r="B1082">
        <v>794.14</v>
      </c>
      <c r="C1082" s="3">
        <v>46113</v>
      </c>
    </row>
    <row r="1083" spans="1:3" x14ac:dyDescent="0.3">
      <c r="A1083">
        <v>4242858771</v>
      </c>
      <c r="B1083">
        <v>549.54999999999995</v>
      </c>
      <c r="C1083" s="3">
        <v>46184</v>
      </c>
    </row>
    <row r="1084" spans="1:3" x14ac:dyDescent="0.3">
      <c r="A1084">
        <v>724052228</v>
      </c>
      <c r="B1084">
        <v>974.1</v>
      </c>
      <c r="C1084" s="3">
        <v>45955</v>
      </c>
    </row>
    <row r="1085" spans="1:3" x14ac:dyDescent="0.3">
      <c r="A1085">
        <v>2523298709</v>
      </c>
      <c r="B1085">
        <v>78.010000000000005</v>
      </c>
      <c r="C1085" s="3">
        <v>45991</v>
      </c>
    </row>
    <row r="1086" spans="1:3" x14ac:dyDescent="0.3">
      <c r="A1086">
        <v>7261026989</v>
      </c>
      <c r="B1086">
        <v>758.27</v>
      </c>
      <c r="C1086" s="3">
        <v>45834</v>
      </c>
    </row>
    <row r="1087" spans="1:3" x14ac:dyDescent="0.3">
      <c r="A1087">
        <v>5833979324</v>
      </c>
      <c r="B1087">
        <v>1000.42</v>
      </c>
      <c r="C1087" s="3">
        <v>46078</v>
      </c>
    </row>
    <row r="1088" spans="1:3" x14ac:dyDescent="0.3">
      <c r="A1088">
        <v>6434224913</v>
      </c>
      <c r="B1088">
        <v>30.92</v>
      </c>
      <c r="C1088" s="3">
        <v>46147</v>
      </c>
    </row>
    <row r="1089" spans="1:3" x14ac:dyDescent="0.3">
      <c r="A1089">
        <v>1968248466</v>
      </c>
      <c r="B1089">
        <v>67.63</v>
      </c>
      <c r="C1089" s="3">
        <v>46188</v>
      </c>
    </row>
    <row r="1090" spans="1:3" x14ac:dyDescent="0.3">
      <c r="A1090">
        <v>3169324840</v>
      </c>
      <c r="B1090">
        <v>581.12</v>
      </c>
      <c r="C1090" s="3">
        <v>45881</v>
      </c>
    </row>
    <row r="1091" spans="1:3" x14ac:dyDescent="0.3">
      <c r="A1091">
        <v>853347894</v>
      </c>
      <c r="B1091">
        <v>875.94</v>
      </c>
      <c r="C1091" s="3">
        <v>46172</v>
      </c>
    </row>
    <row r="1092" spans="1:3" x14ac:dyDescent="0.3">
      <c r="A1092">
        <v>9071314637</v>
      </c>
      <c r="B1092">
        <v>174.17</v>
      </c>
      <c r="C1092" s="3">
        <v>46061</v>
      </c>
    </row>
    <row r="1093" spans="1:3" x14ac:dyDescent="0.3">
      <c r="A1093">
        <v>3277255578</v>
      </c>
      <c r="B1093">
        <v>147.26</v>
      </c>
      <c r="C1093" s="3">
        <v>46129</v>
      </c>
    </row>
    <row r="1094" spans="1:3" x14ac:dyDescent="0.3">
      <c r="A1094">
        <v>9152199951</v>
      </c>
      <c r="B1094">
        <v>91.08</v>
      </c>
      <c r="C1094" s="3">
        <v>45892</v>
      </c>
    </row>
    <row r="1095" spans="1:3" x14ac:dyDescent="0.3">
      <c r="A1095">
        <v>2007102021</v>
      </c>
      <c r="B1095">
        <v>867.86</v>
      </c>
      <c r="C1095" s="3">
        <v>45912</v>
      </c>
    </row>
    <row r="1096" spans="1:3" x14ac:dyDescent="0.3">
      <c r="A1096">
        <v>6342664245</v>
      </c>
      <c r="B1096">
        <v>630.39</v>
      </c>
      <c r="C1096" s="3">
        <v>45994</v>
      </c>
    </row>
    <row r="1097" spans="1:3" x14ac:dyDescent="0.3">
      <c r="A1097">
        <v>3074011739</v>
      </c>
      <c r="B1097">
        <v>69.12</v>
      </c>
      <c r="C1097" s="3">
        <v>46006</v>
      </c>
    </row>
    <row r="1098" spans="1:3" x14ac:dyDescent="0.3">
      <c r="A1098">
        <v>1890109763</v>
      </c>
      <c r="B1098">
        <v>574.91</v>
      </c>
      <c r="C1098" s="3">
        <v>46133</v>
      </c>
    </row>
    <row r="1099" spans="1:3" x14ac:dyDescent="0.3">
      <c r="A1099">
        <v>6507866191</v>
      </c>
      <c r="B1099">
        <v>558.22</v>
      </c>
      <c r="C1099" s="3">
        <v>46041</v>
      </c>
    </row>
    <row r="1100" spans="1:3" x14ac:dyDescent="0.3">
      <c r="A1100">
        <v>1217161204</v>
      </c>
      <c r="B1100">
        <v>602.80999999999995</v>
      </c>
      <c r="C1100" s="3">
        <v>46171</v>
      </c>
    </row>
    <row r="1101" spans="1:3" x14ac:dyDescent="0.3">
      <c r="A1101">
        <v>1600500862</v>
      </c>
      <c r="B1101">
        <v>839.11</v>
      </c>
      <c r="C1101" s="3">
        <v>46116</v>
      </c>
    </row>
    <row r="1102" spans="1:3" x14ac:dyDescent="0.3">
      <c r="A1102">
        <v>874986232</v>
      </c>
      <c r="B1102">
        <v>901.59</v>
      </c>
      <c r="C1102" s="3">
        <v>45877</v>
      </c>
    </row>
    <row r="1103" spans="1:3" x14ac:dyDescent="0.3">
      <c r="A1103">
        <v>1690543983</v>
      </c>
      <c r="B1103">
        <v>836.87</v>
      </c>
      <c r="C1103" s="3">
        <v>46051</v>
      </c>
    </row>
    <row r="1104" spans="1:3" x14ac:dyDescent="0.3">
      <c r="A1104">
        <v>3176051701</v>
      </c>
      <c r="B1104">
        <v>679.34</v>
      </c>
      <c r="C1104" s="3">
        <v>45908</v>
      </c>
    </row>
    <row r="1105" spans="1:3" x14ac:dyDescent="0.3">
      <c r="A1105">
        <v>9255446237</v>
      </c>
      <c r="B1105">
        <v>584.24</v>
      </c>
      <c r="C1105" s="3">
        <v>46167</v>
      </c>
    </row>
    <row r="1106" spans="1:3" x14ac:dyDescent="0.3">
      <c r="A1106">
        <v>1976077844</v>
      </c>
      <c r="B1106">
        <v>950.71</v>
      </c>
      <c r="C1106" s="3">
        <v>45934</v>
      </c>
    </row>
    <row r="1107" spans="1:3" x14ac:dyDescent="0.3">
      <c r="A1107">
        <v>1844620732</v>
      </c>
      <c r="B1107">
        <v>799.12</v>
      </c>
      <c r="C1107" s="3">
        <v>45868</v>
      </c>
    </row>
    <row r="1108" spans="1:3" x14ac:dyDescent="0.3">
      <c r="A1108">
        <v>1916601453</v>
      </c>
      <c r="B1108">
        <v>518.53</v>
      </c>
      <c r="C1108" s="3">
        <v>45933</v>
      </c>
    </row>
    <row r="1109" spans="1:3" x14ac:dyDescent="0.3">
      <c r="A1109">
        <v>9140950286</v>
      </c>
      <c r="B1109">
        <v>54.58</v>
      </c>
      <c r="C1109" s="3">
        <v>46083</v>
      </c>
    </row>
    <row r="1110" spans="1:3" x14ac:dyDescent="0.3">
      <c r="A1110">
        <v>8356678520</v>
      </c>
      <c r="B1110">
        <v>124.12</v>
      </c>
      <c r="C1110" s="3">
        <v>46154</v>
      </c>
    </row>
    <row r="1111" spans="1:3" x14ac:dyDescent="0.3">
      <c r="A1111">
        <v>3548307757</v>
      </c>
      <c r="B1111">
        <v>135.77000000000001</v>
      </c>
      <c r="C1111" s="3">
        <v>46143</v>
      </c>
    </row>
    <row r="1112" spans="1:3" x14ac:dyDescent="0.3">
      <c r="A1112">
        <v>3676831524</v>
      </c>
      <c r="B1112">
        <v>333.35</v>
      </c>
      <c r="C1112" s="3">
        <v>46094</v>
      </c>
    </row>
    <row r="1113" spans="1:3" x14ac:dyDescent="0.3">
      <c r="A1113">
        <v>5480093922</v>
      </c>
      <c r="B1113">
        <v>724.6</v>
      </c>
      <c r="C1113" s="3">
        <v>45979</v>
      </c>
    </row>
    <row r="1114" spans="1:3" x14ac:dyDescent="0.3">
      <c r="A1114">
        <v>3573906623</v>
      </c>
      <c r="B1114">
        <v>335.5</v>
      </c>
      <c r="C1114" s="3">
        <v>46151</v>
      </c>
    </row>
    <row r="1115" spans="1:3" x14ac:dyDescent="0.3">
      <c r="A1115">
        <v>451976762</v>
      </c>
      <c r="B1115">
        <v>556.88</v>
      </c>
      <c r="C1115" s="3">
        <v>46144</v>
      </c>
    </row>
    <row r="1116" spans="1:3" x14ac:dyDescent="0.3">
      <c r="A1116">
        <v>3385866988</v>
      </c>
      <c r="B1116">
        <v>459.11</v>
      </c>
      <c r="C1116" s="3">
        <v>46179</v>
      </c>
    </row>
    <row r="1117" spans="1:3" x14ac:dyDescent="0.3">
      <c r="A1117">
        <v>9574046723</v>
      </c>
      <c r="B1117">
        <v>359.13</v>
      </c>
      <c r="C1117" s="3">
        <v>46079</v>
      </c>
    </row>
    <row r="1118" spans="1:3" x14ac:dyDescent="0.3">
      <c r="A1118">
        <v>3643520905</v>
      </c>
      <c r="B1118">
        <v>122.99</v>
      </c>
      <c r="C1118" s="3">
        <v>45851</v>
      </c>
    </row>
    <row r="1119" spans="1:3" x14ac:dyDescent="0.3">
      <c r="A1119">
        <v>4094660156</v>
      </c>
      <c r="B1119">
        <v>764.64</v>
      </c>
      <c r="C1119" s="3">
        <v>46103</v>
      </c>
    </row>
    <row r="1120" spans="1:3" x14ac:dyDescent="0.3">
      <c r="A1120">
        <v>42875472</v>
      </c>
      <c r="B1120">
        <v>1098.1199999999999</v>
      </c>
      <c r="C1120" s="3">
        <v>45944</v>
      </c>
    </row>
    <row r="1121" spans="1:3" x14ac:dyDescent="0.3">
      <c r="A1121">
        <v>5039481202</v>
      </c>
      <c r="B1121">
        <v>776.51</v>
      </c>
      <c r="C1121" s="3">
        <v>45949</v>
      </c>
    </row>
    <row r="1122" spans="1:3" x14ac:dyDescent="0.3">
      <c r="A1122">
        <v>2194963888</v>
      </c>
      <c r="B1122">
        <v>493.32</v>
      </c>
      <c r="C1122" s="3">
        <v>45940</v>
      </c>
    </row>
    <row r="1123" spans="1:3" x14ac:dyDescent="0.3">
      <c r="A1123">
        <v>3580240431</v>
      </c>
      <c r="B1123">
        <v>659.66</v>
      </c>
      <c r="C1123" s="3">
        <v>46072</v>
      </c>
    </row>
    <row r="1124" spans="1:3" x14ac:dyDescent="0.3">
      <c r="A1124">
        <v>9474130957</v>
      </c>
      <c r="B1124">
        <v>172.5</v>
      </c>
      <c r="C1124" s="3">
        <v>45995</v>
      </c>
    </row>
    <row r="1125" spans="1:3" x14ac:dyDescent="0.3">
      <c r="A1125">
        <v>1872349647</v>
      </c>
      <c r="B1125">
        <v>333.44</v>
      </c>
      <c r="C1125" s="3">
        <v>45967</v>
      </c>
    </row>
    <row r="1126" spans="1:3" x14ac:dyDescent="0.3">
      <c r="A1126">
        <v>7218271093</v>
      </c>
      <c r="B1126">
        <v>162.58000000000001</v>
      </c>
      <c r="C1126" s="3">
        <v>46133</v>
      </c>
    </row>
    <row r="1127" spans="1:3" x14ac:dyDescent="0.3">
      <c r="A1127">
        <v>3896902848</v>
      </c>
      <c r="B1127">
        <v>357.71</v>
      </c>
      <c r="C1127" s="3">
        <v>46116</v>
      </c>
    </row>
    <row r="1128" spans="1:3" x14ac:dyDescent="0.3">
      <c r="A1128">
        <v>6741642225</v>
      </c>
      <c r="B1128">
        <v>1111.75</v>
      </c>
      <c r="C1128" s="3">
        <v>45986</v>
      </c>
    </row>
    <row r="1129" spans="1:3" x14ac:dyDescent="0.3">
      <c r="A1129">
        <v>6341385911</v>
      </c>
      <c r="B1129">
        <v>981.7</v>
      </c>
      <c r="C1129" s="3">
        <v>46133</v>
      </c>
    </row>
    <row r="1130" spans="1:3" x14ac:dyDescent="0.3">
      <c r="A1130">
        <v>7905120910</v>
      </c>
      <c r="B1130">
        <v>839.69</v>
      </c>
      <c r="C1130" s="3">
        <v>46012</v>
      </c>
    </row>
    <row r="1131" spans="1:3" x14ac:dyDescent="0.3">
      <c r="A1131">
        <v>4787566015</v>
      </c>
      <c r="B1131">
        <v>496.49</v>
      </c>
      <c r="C1131" s="3">
        <v>45912</v>
      </c>
    </row>
    <row r="1132" spans="1:3" x14ac:dyDescent="0.3">
      <c r="A1132">
        <v>3690363035</v>
      </c>
      <c r="B1132">
        <v>920</v>
      </c>
      <c r="C1132" s="3">
        <v>46177</v>
      </c>
    </row>
    <row r="1133" spans="1:3" x14ac:dyDescent="0.3">
      <c r="A1133">
        <v>8221148391</v>
      </c>
      <c r="B1133">
        <v>65.37</v>
      </c>
      <c r="C1133" s="3">
        <v>46080</v>
      </c>
    </row>
    <row r="1134" spans="1:3" x14ac:dyDescent="0.3">
      <c r="A1134">
        <v>231849952</v>
      </c>
      <c r="B1134">
        <v>555.64</v>
      </c>
      <c r="C1134" s="3">
        <v>45897</v>
      </c>
    </row>
    <row r="1135" spans="1:3" x14ac:dyDescent="0.3">
      <c r="A1135">
        <v>4880710921</v>
      </c>
      <c r="B1135">
        <v>464.33</v>
      </c>
      <c r="C1135" s="3">
        <v>46139</v>
      </c>
    </row>
    <row r="1136" spans="1:3" x14ac:dyDescent="0.3">
      <c r="A1136">
        <v>831079591</v>
      </c>
      <c r="B1136">
        <v>658.95</v>
      </c>
      <c r="C1136" s="3">
        <v>46086</v>
      </c>
    </row>
    <row r="1137" spans="1:3" x14ac:dyDescent="0.3">
      <c r="A1137">
        <v>9969402734</v>
      </c>
      <c r="B1137">
        <v>56.09</v>
      </c>
      <c r="C1137" s="3">
        <v>46149</v>
      </c>
    </row>
    <row r="1138" spans="1:3" x14ac:dyDescent="0.3">
      <c r="A1138">
        <v>2500416230</v>
      </c>
      <c r="B1138">
        <v>44.65</v>
      </c>
      <c r="C1138" s="3">
        <v>46016</v>
      </c>
    </row>
    <row r="1139" spans="1:3" x14ac:dyDescent="0.3">
      <c r="A1139">
        <v>8338640411</v>
      </c>
      <c r="B1139">
        <v>491.11</v>
      </c>
      <c r="C1139" s="3">
        <v>46183</v>
      </c>
    </row>
    <row r="1140" spans="1:3" x14ac:dyDescent="0.3">
      <c r="A1140">
        <v>3356374106</v>
      </c>
      <c r="B1140">
        <v>683.16</v>
      </c>
      <c r="C1140" s="3">
        <v>45999</v>
      </c>
    </row>
    <row r="1141" spans="1:3" x14ac:dyDescent="0.3">
      <c r="A1141">
        <v>9066890047</v>
      </c>
      <c r="B1141">
        <v>353.82</v>
      </c>
      <c r="C1141" s="3">
        <v>45873</v>
      </c>
    </row>
    <row r="1142" spans="1:3" x14ac:dyDescent="0.3">
      <c r="A1142">
        <v>7969116283</v>
      </c>
      <c r="B1142">
        <v>877.83</v>
      </c>
      <c r="C1142" s="3">
        <v>45842</v>
      </c>
    </row>
    <row r="1143" spans="1:3" x14ac:dyDescent="0.3">
      <c r="A1143">
        <v>3289332064</v>
      </c>
      <c r="B1143">
        <v>189.9</v>
      </c>
      <c r="C1143" s="3">
        <v>46081</v>
      </c>
    </row>
    <row r="1144" spans="1:3" x14ac:dyDescent="0.3">
      <c r="A1144">
        <v>1355625420</v>
      </c>
      <c r="B1144">
        <v>530.55999999999995</v>
      </c>
      <c r="C1144" s="3">
        <v>45908</v>
      </c>
    </row>
    <row r="1145" spans="1:3" x14ac:dyDescent="0.3">
      <c r="A1145">
        <v>9405522933</v>
      </c>
      <c r="B1145">
        <v>856.06</v>
      </c>
      <c r="C1145" s="3">
        <v>46034</v>
      </c>
    </row>
    <row r="1146" spans="1:3" x14ac:dyDescent="0.3">
      <c r="A1146">
        <v>3283121539</v>
      </c>
      <c r="B1146">
        <v>241.06</v>
      </c>
      <c r="C1146" s="3">
        <v>45946</v>
      </c>
    </row>
    <row r="1147" spans="1:3" x14ac:dyDescent="0.3">
      <c r="A1147">
        <v>7746641675</v>
      </c>
      <c r="B1147">
        <v>921.41</v>
      </c>
      <c r="C1147" s="3">
        <v>46055</v>
      </c>
    </row>
    <row r="1148" spans="1:3" x14ac:dyDescent="0.3">
      <c r="A1148">
        <v>7227235217</v>
      </c>
      <c r="B1148">
        <v>872.82</v>
      </c>
      <c r="C1148" s="3">
        <v>46164</v>
      </c>
    </row>
    <row r="1149" spans="1:3" x14ac:dyDescent="0.3">
      <c r="A1149">
        <v>9491872754</v>
      </c>
      <c r="B1149">
        <v>181.65</v>
      </c>
      <c r="C1149" s="3">
        <v>46052</v>
      </c>
    </row>
    <row r="1150" spans="1:3" x14ac:dyDescent="0.3">
      <c r="A1150">
        <v>7127653950</v>
      </c>
      <c r="B1150">
        <v>294.54000000000002</v>
      </c>
      <c r="C1150" s="3">
        <v>46023</v>
      </c>
    </row>
    <row r="1151" spans="1:3" x14ac:dyDescent="0.3">
      <c r="A1151">
        <v>8758794217</v>
      </c>
      <c r="B1151">
        <v>257.73</v>
      </c>
      <c r="C1151" s="3">
        <v>46162</v>
      </c>
    </row>
    <row r="1152" spans="1:3" x14ac:dyDescent="0.3">
      <c r="A1152">
        <v>9356404017</v>
      </c>
      <c r="B1152">
        <v>835.06</v>
      </c>
      <c r="C1152" s="3">
        <v>46061</v>
      </c>
    </row>
    <row r="1153" spans="1:3" x14ac:dyDescent="0.3">
      <c r="A1153">
        <v>7843896328</v>
      </c>
      <c r="B1153">
        <v>850.94</v>
      </c>
      <c r="C1153" s="3">
        <v>45890</v>
      </c>
    </row>
    <row r="1154" spans="1:3" x14ac:dyDescent="0.3">
      <c r="A1154">
        <v>491824810</v>
      </c>
      <c r="B1154">
        <v>526.84</v>
      </c>
      <c r="C1154" s="3">
        <v>46005</v>
      </c>
    </row>
    <row r="1155" spans="1:3" x14ac:dyDescent="0.3">
      <c r="A1155">
        <v>5455981233</v>
      </c>
      <c r="B1155">
        <v>333.24</v>
      </c>
      <c r="C1155" s="3">
        <v>45970</v>
      </c>
    </row>
    <row r="1156" spans="1:3" x14ac:dyDescent="0.3">
      <c r="A1156">
        <v>4988322302</v>
      </c>
      <c r="B1156">
        <v>171.89</v>
      </c>
      <c r="C1156" s="3">
        <v>46048</v>
      </c>
    </row>
    <row r="1157" spans="1:3" x14ac:dyDescent="0.3">
      <c r="A1157">
        <v>7882451905</v>
      </c>
      <c r="B1157">
        <v>20.69</v>
      </c>
      <c r="C1157" s="3">
        <v>45849</v>
      </c>
    </row>
    <row r="1158" spans="1:3" x14ac:dyDescent="0.3">
      <c r="A1158">
        <v>4172953318</v>
      </c>
      <c r="B1158">
        <v>164.41</v>
      </c>
      <c r="C1158" s="3">
        <v>45996</v>
      </c>
    </row>
    <row r="1159" spans="1:3" x14ac:dyDescent="0.3">
      <c r="A1159">
        <v>2013342572</v>
      </c>
      <c r="B1159">
        <v>160.1</v>
      </c>
      <c r="C1159" s="3">
        <v>46006</v>
      </c>
    </row>
    <row r="1160" spans="1:3" x14ac:dyDescent="0.3">
      <c r="A1160">
        <v>1279246837</v>
      </c>
      <c r="B1160">
        <v>579.29</v>
      </c>
      <c r="C1160" s="3">
        <v>46038</v>
      </c>
    </row>
    <row r="1161" spans="1:3" x14ac:dyDescent="0.3">
      <c r="A1161">
        <v>40854037</v>
      </c>
      <c r="B1161">
        <v>285.91000000000003</v>
      </c>
      <c r="C1161" s="3">
        <v>46120</v>
      </c>
    </row>
    <row r="1162" spans="1:3" x14ac:dyDescent="0.3">
      <c r="A1162">
        <v>719058795</v>
      </c>
      <c r="B1162">
        <v>677.54</v>
      </c>
      <c r="C1162" s="3">
        <v>45892</v>
      </c>
    </row>
    <row r="1163" spans="1:3" x14ac:dyDescent="0.3">
      <c r="A1163">
        <v>6730424717</v>
      </c>
      <c r="B1163">
        <v>364.81</v>
      </c>
      <c r="C1163" s="3">
        <v>46184</v>
      </c>
    </row>
    <row r="1164" spans="1:3" x14ac:dyDescent="0.3">
      <c r="A1164">
        <v>7812453338</v>
      </c>
      <c r="B1164">
        <v>137.66999999999999</v>
      </c>
      <c r="C1164" s="3">
        <v>46109</v>
      </c>
    </row>
    <row r="1165" spans="1:3" x14ac:dyDescent="0.3">
      <c r="A1165">
        <v>9098500033</v>
      </c>
      <c r="B1165">
        <v>779.93</v>
      </c>
      <c r="C1165" s="3">
        <v>46172</v>
      </c>
    </row>
    <row r="1166" spans="1:3" x14ac:dyDescent="0.3">
      <c r="A1166">
        <v>9281433450</v>
      </c>
      <c r="B1166">
        <v>822.92</v>
      </c>
      <c r="C1166" s="3">
        <v>46066</v>
      </c>
    </row>
    <row r="1167" spans="1:3" x14ac:dyDescent="0.3">
      <c r="A1167">
        <v>975677995</v>
      </c>
      <c r="B1167">
        <v>420.69</v>
      </c>
      <c r="C1167" s="3">
        <v>46092</v>
      </c>
    </row>
    <row r="1168" spans="1:3" x14ac:dyDescent="0.3">
      <c r="A1168">
        <v>7284088882</v>
      </c>
      <c r="B1168">
        <v>689.43</v>
      </c>
      <c r="C1168" s="3">
        <v>45842</v>
      </c>
    </row>
    <row r="1169" spans="1:3" x14ac:dyDescent="0.3">
      <c r="A1169">
        <v>3700618234</v>
      </c>
      <c r="B1169">
        <v>912.28</v>
      </c>
      <c r="C1169" s="3">
        <v>46065</v>
      </c>
    </row>
    <row r="1170" spans="1:3" x14ac:dyDescent="0.3">
      <c r="A1170">
        <v>8561944249</v>
      </c>
      <c r="B1170">
        <v>67.489999999999995</v>
      </c>
      <c r="C1170" s="3">
        <v>46089</v>
      </c>
    </row>
    <row r="1171" spans="1:3" x14ac:dyDescent="0.3">
      <c r="A1171">
        <v>2740361260</v>
      </c>
      <c r="B1171">
        <v>901.78</v>
      </c>
      <c r="C1171" s="3">
        <v>46075</v>
      </c>
    </row>
    <row r="1172" spans="1:3" x14ac:dyDescent="0.3">
      <c r="A1172">
        <v>8425155988</v>
      </c>
      <c r="B1172">
        <v>518.39</v>
      </c>
      <c r="C1172" s="3">
        <v>45891</v>
      </c>
    </row>
    <row r="1173" spans="1:3" x14ac:dyDescent="0.3">
      <c r="A1173">
        <v>7841194366</v>
      </c>
      <c r="B1173">
        <v>121.5</v>
      </c>
      <c r="C1173" s="3">
        <v>45944</v>
      </c>
    </row>
    <row r="1174" spans="1:3" x14ac:dyDescent="0.3">
      <c r="A1174">
        <v>8632599520</v>
      </c>
      <c r="B1174">
        <v>280.38</v>
      </c>
      <c r="C1174" s="3">
        <v>45929</v>
      </c>
    </row>
    <row r="1175" spans="1:3" x14ac:dyDescent="0.3">
      <c r="A1175">
        <v>8881033804</v>
      </c>
      <c r="B1175">
        <v>693.02</v>
      </c>
      <c r="C1175" s="3">
        <v>45993</v>
      </c>
    </row>
    <row r="1176" spans="1:3" x14ac:dyDescent="0.3">
      <c r="A1176">
        <v>6086952300</v>
      </c>
      <c r="B1176">
        <v>838.13</v>
      </c>
      <c r="C1176" s="3">
        <v>45859</v>
      </c>
    </row>
    <row r="1177" spans="1:3" x14ac:dyDescent="0.3">
      <c r="A1177">
        <v>9552633628</v>
      </c>
      <c r="B1177">
        <v>97.96</v>
      </c>
      <c r="C1177" s="3">
        <v>46002</v>
      </c>
    </row>
    <row r="1178" spans="1:3" x14ac:dyDescent="0.3">
      <c r="A1178">
        <v>5920378736</v>
      </c>
      <c r="B1178">
        <v>522.36</v>
      </c>
      <c r="C1178" s="3">
        <v>46169</v>
      </c>
    </row>
    <row r="1179" spans="1:3" x14ac:dyDescent="0.3">
      <c r="A1179">
        <v>9480476470</v>
      </c>
      <c r="B1179">
        <v>686.57</v>
      </c>
      <c r="C1179" s="3">
        <v>45937</v>
      </c>
    </row>
    <row r="1180" spans="1:3" x14ac:dyDescent="0.3">
      <c r="A1180">
        <v>5649979128</v>
      </c>
      <c r="B1180">
        <v>403.78</v>
      </c>
      <c r="C1180" s="3">
        <v>45948</v>
      </c>
    </row>
    <row r="1181" spans="1:3" x14ac:dyDescent="0.3">
      <c r="A1181">
        <v>4616878046</v>
      </c>
      <c r="B1181">
        <v>753.38</v>
      </c>
      <c r="C1181" s="3">
        <v>45974</v>
      </c>
    </row>
    <row r="1182" spans="1:3" x14ac:dyDescent="0.3">
      <c r="A1182">
        <v>4341979039</v>
      </c>
      <c r="B1182">
        <v>522.9</v>
      </c>
      <c r="C1182" s="3">
        <v>45881</v>
      </c>
    </row>
    <row r="1183" spans="1:3" x14ac:dyDescent="0.3">
      <c r="A1183">
        <v>6357788895</v>
      </c>
      <c r="B1183">
        <v>206.89</v>
      </c>
      <c r="C1183" s="3">
        <v>46027</v>
      </c>
    </row>
    <row r="1184" spans="1:3" x14ac:dyDescent="0.3">
      <c r="A1184">
        <v>2535818396</v>
      </c>
      <c r="B1184">
        <v>570.80999999999995</v>
      </c>
      <c r="C1184" s="3">
        <v>46099</v>
      </c>
    </row>
    <row r="1185" spans="1:3" x14ac:dyDescent="0.3">
      <c r="A1185">
        <v>2937231203</v>
      </c>
      <c r="B1185">
        <v>142.27000000000001</v>
      </c>
      <c r="C1185" s="3">
        <v>46159</v>
      </c>
    </row>
    <row r="1186" spans="1:3" x14ac:dyDescent="0.3">
      <c r="A1186">
        <v>8250025115</v>
      </c>
      <c r="B1186">
        <v>319.58</v>
      </c>
      <c r="C1186" s="3">
        <v>46016</v>
      </c>
    </row>
    <row r="1187" spans="1:3" x14ac:dyDescent="0.3">
      <c r="A1187">
        <v>5165672584</v>
      </c>
      <c r="B1187">
        <v>179.1</v>
      </c>
      <c r="C1187" s="3">
        <v>46101</v>
      </c>
    </row>
    <row r="1188" spans="1:3" x14ac:dyDescent="0.3">
      <c r="A1188">
        <v>5793142718</v>
      </c>
      <c r="B1188">
        <v>718.06</v>
      </c>
      <c r="C1188" s="3">
        <v>46155</v>
      </c>
    </row>
    <row r="1189" spans="1:3" x14ac:dyDescent="0.3">
      <c r="A1189">
        <v>8267075880</v>
      </c>
      <c r="B1189">
        <v>510.93</v>
      </c>
      <c r="C1189" s="3">
        <v>45962</v>
      </c>
    </row>
    <row r="1190" spans="1:3" x14ac:dyDescent="0.3">
      <c r="A1190">
        <v>3331355314</v>
      </c>
      <c r="B1190">
        <v>151.08000000000001</v>
      </c>
      <c r="C1190" s="3">
        <v>46175</v>
      </c>
    </row>
    <row r="1191" spans="1:3" x14ac:dyDescent="0.3">
      <c r="A1191">
        <v>8511768699</v>
      </c>
      <c r="B1191">
        <v>827.04</v>
      </c>
      <c r="C1191" s="3">
        <v>45873</v>
      </c>
    </row>
    <row r="1192" spans="1:3" x14ac:dyDescent="0.3">
      <c r="A1192">
        <v>1200596808</v>
      </c>
      <c r="B1192">
        <v>337.03</v>
      </c>
      <c r="C1192" s="3">
        <v>45927</v>
      </c>
    </row>
    <row r="1193" spans="1:3" x14ac:dyDescent="0.3">
      <c r="A1193">
        <v>9272027772</v>
      </c>
      <c r="B1193">
        <v>935.03</v>
      </c>
      <c r="C1193" s="3">
        <v>45836</v>
      </c>
    </row>
    <row r="1194" spans="1:3" x14ac:dyDescent="0.3">
      <c r="A1194">
        <v>7250284142</v>
      </c>
      <c r="B1194">
        <v>201.31</v>
      </c>
      <c r="C1194" s="3">
        <v>45986</v>
      </c>
    </row>
    <row r="1195" spans="1:3" x14ac:dyDescent="0.3">
      <c r="A1195">
        <v>9688306390</v>
      </c>
      <c r="B1195">
        <v>757.76</v>
      </c>
      <c r="C1195" s="3">
        <v>46054</v>
      </c>
    </row>
    <row r="1196" spans="1:3" x14ac:dyDescent="0.3">
      <c r="A1196">
        <v>3048413599</v>
      </c>
      <c r="B1196">
        <v>158.6</v>
      </c>
      <c r="C1196" s="3">
        <v>46132</v>
      </c>
    </row>
    <row r="1197" spans="1:3" x14ac:dyDescent="0.3">
      <c r="A1197">
        <v>509040333</v>
      </c>
      <c r="B1197">
        <v>254.11</v>
      </c>
      <c r="C1197" s="3">
        <v>45969</v>
      </c>
    </row>
    <row r="1198" spans="1:3" x14ac:dyDescent="0.3">
      <c r="A1198">
        <v>4844468284</v>
      </c>
      <c r="B1198">
        <v>972.93</v>
      </c>
      <c r="C1198" s="3">
        <v>45896</v>
      </c>
    </row>
    <row r="1199" spans="1:3" x14ac:dyDescent="0.3">
      <c r="A1199">
        <v>1322009841</v>
      </c>
      <c r="B1199">
        <v>861.55</v>
      </c>
      <c r="C1199" s="3">
        <v>45937</v>
      </c>
    </row>
    <row r="1200" spans="1:3" x14ac:dyDescent="0.3">
      <c r="A1200">
        <v>2075476433</v>
      </c>
      <c r="B1200">
        <v>339.06</v>
      </c>
      <c r="C1200" s="3">
        <v>46018</v>
      </c>
    </row>
    <row r="1201" spans="1:3" x14ac:dyDescent="0.3">
      <c r="A1201">
        <v>3218318685</v>
      </c>
      <c r="B1201">
        <v>14.28</v>
      </c>
      <c r="C1201" s="3">
        <v>46151</v>
      </c>
    </row>
    <row r="1202" spans="1:3" x14ac:dyDescent="0.3">
      <c r="A1202">
        <v>9605899807</v>
      </c>
      <c r="B1202">
        <v>542.29999999999995</v>
      </c>
      <c r="C1202" s="3">
        <v>45906</v>
      </c>
    </row>
    <row r="1203" spans="1:3" x14ac:dyDescent="0.3">
      <c r="A1203">
        <v>5028524076</v>
      </c>
      <c r="B1203">
        <v>592.32000000000005</v>
      </c>
      <c r="C1203" s="3">
        <v>46068</v>
      </c>
    </row>
    <row r="1204" spans="1:3" x14ac:dyDescent="0.3">
      <c r="A1204">
        <v>7361820141</v>
      </c>
      <c r="B1204">
        <v>908.96</v>
      </c>
      <c r="C1204" s="3">
        <v>45871</v>
      </c>
    </row>
    <row r="1205" spans="1:3" x14ac:dyDescent="0.3">
      <c r="A1205">
        <v>1753596909</v>
      </c>
      <c r="B1205">
        <v>621.23</v>
      </c>
      <c r="C1205" s="3">
        <v>46121</v>
      </c>
    </row>
    <row r="1206" spans="1:3" x14ac:dyDescent="0.3">
      <c r="A1206">
        <v>5989386270</v>
      </c>
      <c r="B1206">
        <v>688.45</v>
      </c>
      <c r="C1206" s="3">
        <v>46044</v>
      </c>
    </row>
    <row r="1207" spans="1:3" x14ac:dyDescent="0.3">
      <c r="A1207">
        <v>4684699373</v>
      </c>
      <c r="B1207">
        <v>263.60000000000002</v>
      </c>
      <c r="C1207" s="3">
        <v>46138</v>
      </c>
    </row>
    <row r="1208" spans="1:3" x14ac:dyDescent="0.3">
      <c r="A1208">
        <v>2690776119</v>
      </c>
      <c r="B1208">
        <v>750.09</v>
      </c>
      <c r="C1208" s="3">
        <v>45853</v>
      </c>
    </row>
    <row r="1209" spans="1:3" x14ac:dyDescent="0.3">
      <c r="A1209">
        <v>6590589799</v>
      </c>
      <c r="B1209">
        <v>785.18</v>
      </c>
      <c r="C1209" s="3">
        <v>46025</v>
      </c>
    </row>
    <row r="1210" spans="1:3" x14ac:dyDescent="0.3">
      <c r="A1210">
        <v>9638196566</v>
      </c>
      <c r="B1210">
        <v>462.18</v>
      </c>
      <c r="C1210" s="3">
        <v>45866</v>
      </c>
    </row>
    <row r="1211" spans="1:3" x14ac:dyDescent="0.3">
      <c r="A1211">
        <v>9896892371</v>
      </c>
      <c r="B1211">
        <v>621.98</v>
      </c>
      <c r="C1211" s="3">
        <v>46015</v>
      </c>
    </row>
    <row r="1212" spans="1:3" x14ac:dyDescent="0.3">
      <c r="A1212">
        <v>9564895895</v>
      </c>
      <c r="B1212">
        <v>195.2</v>
      </c>
      <c r="C1212" s="3">
        <v>45923</v>
      </c>
    </row>
    <row r="1213" spans="1:3" x14ac:dyDescent="0.3">
      <c r="A1213">
        <v>6076662900</v>
      </c>
      <c r="B1213">
        <v>524.15</v>
      </c>
      <c r="C1213" s="3">
        <v>46125</v>
      </c>
    </row>
    <row r="1214" spans="1:3" x14ac:dyDescent="0.3">
      <c r="A1214">
        <v>4195165662</v>
      </c>
      <c r="B1214">
        <v>162.81</v>
      </c>
      <c r="C1214" s="3">
        <v>45994</v>
      </c>
    </row>
    <row r="1215" spans="1:3" x14ac:dyDescent="0.3">
      <c r="A1215">
        <v>7776377133</v>
      </c>
      <c r="B1215">
        <v>893.31</v>
      </c>
      <c r="C1215" s="3">
        <v>46140</v>
      </c>
    </row>
    <row r="1216" spans="1:3" x14ac:dyDescent="0.3">
      <c r="A1216">
        <v>6494637248</v>
      </c>
      <c r="B1216">
        <v>89.22</v>
      </c>
      <c r="C1216" s="3">
        <v>46111</v>
      </c>
    </row>
    <row r="1217" spans="1:3" x14ac:dyDescent="0.3">
      <c r="A1217">
        <v>8887043897</v>
      </c>
      <c r="B1217">
        <v>90.05</v>
      </c>
      <c r="C1217" s="3">
        <v>46038</v>
      </c>
    </row>
    <row r="1218" spans="1:3" x14ac:dyDescent="0.3">
      <c r="A1218">
        <v>7299489658</v>
      </c>
      <c r="B1218">
        <v>539.04</v>
      </c>
      <c r="C1218" s="3">
        <v>46154</v>
      </c>
    </row>
    <row r="1219" spans="1:3" x14ac:dyDescent="0.3">
      <c r="A1219">
        <v>3037849412</v>
      </c>
      <c r="B1219">
        <v>332.14</v>
      </c>
      <c r="C1219" s="3">
        <v>45990</v>
      </c>
    </row>
    <row r="1220" spans="1:3" x14ac:dyDescent="0.3">
      <c r="A1220">
        <v>3983663230</v>
      </c>
      <c r="B1220">
        <v>321.72000000000003</v>
      </c>
      <c r="C1220" s="3">
        <v>46146</v>
      </c>
    </row>
    <row r="1221" spans="1:3" x14ac:dyDescent="0.3">
      <c r="A1221">
        <v>8091966731</v>
      </c>
      <c r="B1221">
        <v>32.1</v>
      </c>
      <c r="C1221" s="3">
        <v>45904</v>
      </c>
    </row>
    <row r="1222" spans="1:3" x14ac:dyDescent="0.3">
      <c r="A1222">
        <v>7664573129</v>
      </c>
      <c r="B1222">
        <v>270.19</v>
      </c>
      <c r="C1222" s="3">
        <v>45902</v>
      </c>
    </row>
    <row r="1223" spans="1:3" x14ac:dyDescent="0.3">
      <c r="A1223">
        <v>9866719460</v>
      </c>
      <c r="B1223">
        <v>334.54</v>
      </c>
      <c r="C1223" s="3">
        <v>46100</v>
      </c>
    </row>
    <row r="1224" spans="1:3" x14ac:dyDescent="0.3">
      <c r="A1224">
        <v>6850249393</v>
      </c>
      <c r="B1224">
        <v>64.8</v>
      </c>
      <c r="C1224" s="3">
        <v>46024</v>
      </c>
    </row>
    <row r="1225" spans="1:3" x14ac:dyDescent="0.3">
      <c r="A1225">
        <v>7662603811</v>
      </c>
      <c r="B1225">
        <v>939.61</v>
      </c>
      <c r="C1225" s="3">
        <v>45866</v>
      </c>
    </row>
    <row r="1226" spans="1:3" x14ac:dyDescent="0.3">
      <c r="A1226">
        <v>9688885884</v>
      </c>
      <c r="B1226">
        <v>573.35</v>
      </c>
      <c r="C1226" s="3">
        <v>46086</v>
      </c>
    </row>
    <row r="1227" spans="1:3" x14ac:dyDescent="0.3">
      <c r="A1227">
        <v>8251882257</v>
      </c>
      <c r="B1227">
        <v>108.22</v>
      </c>
      <c r="C1227" s="3">
        <v>46171</v>
      </c>
    </row>
    <row r="1228" spans="1:3" x14ac:dyDescent="0.3">
      <c r="A1228">
        <v>9759390095</v>
      </c>
      <c r="B1228">
        <v>624.4</v>
      </c>
      <c r="C1228" s="3">
        <v>45968</v>
      </c>
    </row>
    <row r="1229" spans="1:3" x14ac:dyDescent="0.3">
      <c r="A1229">
        <v>3893608597</v>
      </c>
      <c r="B1229">
        <v>151.52000000000001</v>
      </c>
      <c r="C1229" s="3">
        <v>45894</v>
      </c>
    </row>
    <row r="1230" spans="1:3" x14ac:dyDescent="0.3">
      <c r="A1230">
        <v>8357594655</v>
      </c>
      <c r="B1230">
        <v>779.78</v>
      </c>
      <c r="C1230" s="3">
        <v>45873</v>
      </c>
    </row>
    <row r="1231" spans="1:3" x14ac:dyDescent="0.3">
      <c r="A1231">
        <v>8654024160</v>
      </c>
      <c r="B1231">
        <v>869.34</v>
      </c>
      <c r="C1231" s="3">
        <v>46146</v>
      </c>
    </row>
    <row r="1232" spans="1:3" x14ac:dyDescent="0.3">
      <c r="A1232">
        <v>9267329630</v>
      </c>
      <c r="B1232">
        <v>232.45</v>
      </c>
      <c r="C1232" s="3">
        <v>46141</v>
      </c>
    </row>
    <row r="1233" spans="1:3" x14ac:dyDescent="0.3">
      <c r="A1233">
        <v>273254181</v>
      </c>
      <c r="B1233">
        <v>371.02</v>
      </c>
      <c r="C1233" s="3">
        <v>46019</v>
      </c>
    </row>
    <row r="1234" spans="1:3" x14ac:dyDescent="0.3">
      <c r="A1234">
        <v>797965973</v>
      </c>
      <c r="B1234">
        <v>235.58</v>
      </c>
      <c r="C1234" s="3">
        <v>45844</v>
      </c>
    </row>
    <row r="1235" spans="1:3" x14ac:dyDescent="0.3">
      <c r="A1235">
        <v>940386722</v>
      </c>
      <c r="B1235">
        <v>136.13999999999999</v>
      </c>
      <c r="C1235" s="3">
        <v>46148</v>
      </c>
    </row>
    <row r="1236" spans="1:3" x14ac:dyDescent="0.3">
      <c r="A1236">
        <v>5290506790</v>
      </c>
      <c r="B1236">
        <v>231.5</v>
      </c>
      <c r="C1236" s="3">
        <v>46062</v>
      </c>
    </row>
    <row r="1237" spans="1:3" x14ac:dyDescent="0.3">
      <c r="A1237">
        <v>5497959788</v>
      </c>
      <c r="B1237">
        <v>649.27</v>
      </c>
      <c r="C1237" s="3">
        <v>45868</v>
      </c>
    </row>
    <row r="1238" spans="1:3" x14ac:dyDescent="0.3">
      <c r="A1238">
        <v>9677761387</v>
      </c>
      <c r="B1238">
        <v>199.58</v>
      </c>
      <c r="C1238" s="3">
        <v>45907</v>
      </c>
    </row>
    <row r="1239" spans="1:3" x14ac:dyDescent="0.3">
      <c r="A1239">
        <v>1824498939</v>
      </c>
      <c r="B1239">
        <v>142.53</v>
      </c>
      <c r="C1239" s="3">
        <v>46179</v>
      </c>
    </row>
    <row r="1240" spans="1:3" x14ac:dyDescent="0.3">
      <c r="A1240">
        <v>668905936</v>
      </c>
      <c r="B1240">
        <v>314.29000000000002</v>
      </c>
      <c r="C1240" s="3">
        <v>45843</v>
      </c>
    </row>
    <row r="1241" spans="1:3" x14ac:dyDescent="0.3">
      <c r="A1241">
        <v>1092103273</v>
      </c>
      <c r="B1241">
        <v>37.64</v>
      </c>
      <c r="C1241" s="3">
        <v>45864</v>
      </c>
    </row>
    <row r="1242" spans="1:3" x14ac:dyDescent="0.3">
      <c r="A1242">
        <v>1369638996</v>
      </c>
      <c r="B1242">
        <v>485.06</v>
      </c>
      <c r="C1242" s="3">
        <v>46003</v>
      </c>
    </row>
    <row r="1243" spans="1:3" x14ac:dyDescent="0.3">
      <c r="A1243">
        <v>6859993939</v>
      </c>
      <c r="B1243">
        <v>388.35</v>
      </c>
      <c r="C1243" s="3">
        <v>46043</v>
      </c>
    </row>
    <row r="1244" spans="1:3" x14ac:dyDescent="0.3">
      <c r="A1244">
        <v>9500847143</v>
      </c>
      <c r="B1244">
        <v>783.34</v>
      </c>
      <c r="C1244" s="3">
        <v>45861</v>
      </c>
    </row>
    <row r="1245" spans="1:3" x14ac:dyDescent="0.3">
      <c r="A1245">
        <v>7218160668</v>
      </c>
      <c r="B1245">
        <v>68.739999999999995</v>
      </c>
      <c r="C1245" s="3">
        <v>45895</v>
      </c>
    </row>
    <row r="1246" spans="1:3" x14ac:dyDescent="0.3">
      <c r="A1246">
        <v>3849809177</v>
      </c>
      <c r="B1246">
        <v>427.66</v>
      </c>
      <c r="C1246" s="3">
        <v>46003</v>
      </c>
    </row>
    <row r="1247" spans="1:3" x14ac:dyDescent="0.3">
      <c r="A1247">
        <v>1959594627</v>
      </c>
      <c r="B1247">
        <v>274.57</v>
      </c>
      <c r="C1247" s="3">
        <v>45951</v>
      </c>
    </row>
    <row r="1248" spans="1:3" x14ac:dyDescent="0.3">
      <c r="A1248">
        <v>1133556429</v>
      </c>
      <c r="B1248">
        <v>627.19000000000005</v>
      </c>
      <c r="C1248" s="3">
        <v>46077</v>
      </c>
    </row>
    <row r="1249" spans="1:3" x14ac:dyDescent="0.3">
      <c r="A1249">
        <v>3859553814</v>
      </c>
      <c r="B1249">
        <v>54.18</v>
      </c>
      <c r="C1249" s="3">
        <v>46052</v>
      </c>
    </row>
    <row r="1250" spans="1:3" x14ac:dyDescent="0.3">
      <c r="A1250">
        <v>7204009528</v>
      </c>
      <c r="B1250">
        <v>45.26</v>
      </c>
      <c r="C1250" s="3">
        <v>45913</v>
      </c>
    </row>
    <row r="1251" spans="1:3" x14ac:dyDescent="0.3">
      <c r="A1251">
        <v>4053071273</v>
      </c>
      <c r="B1251">
        <v>191.47</v>
      </c>
      <c r="C1251" s="3">
        <v>46032</v>
      </c>
    </row>
    <row r="1252" spans="1:3" x14ac:dyDescent="0.3">
      <c r="A1252">
        <v>2201430232</v>
      </c>
      <c r="B1252">
        <v>106.15</v>
      </c>
      <c r="C1252" s="3">
        <v>45974</v>
      </c>
    </row>
    <row r="1253" spans="1:3" x14ac:dyDescent="0.3">
      <c r="A1253">
        <v>4334894134</v>
      </c>
      <c r="B1253">
        <v>548.75</v>
      </c>
      <c r="C1253" s="3">
        <v>45995</v>
      </c>
    </row>
    <row r="1254" spans="1:3" x14ac:dyDescent="0.3">
      <c r="A1254">
        <v>3622746186</v>
      </c>
      <c r="B1254">
        <v>668.85</v>
      </c>
      <c r="C1254" s="3">
        <v>45856</v>
      </c>
    </row>
    <row r="1255" spans="1:3" x14ac:dyDescent="0.3">
      <c r="A1255">
        <v>1935162923</v>
      </c>
      <c r="B1255">
        <v>491.17</v>
      </c>
      <c r="C1255" s="3">
        <v>46054</v>
      </c>
    </row>
    <row r="1256" spans="1:3" x14ac:dyDescent="0.3">
      <c r="A1256">
        <v>6992800095</v>
      </c>
      <c r="B1256">
        <v>1051.3399999999999</v>
      </c>
      <c r="C1256" s="3">
        <v>46036</v>
      </c>
    </row>
    <row r="1257" spans="1:3" x14ac:dyDescent="0.3">
      <c r="A1257">
        <v>8809679194</v>
      </c>
      <c r="B1257">
        <v>802.63</v>
      </c>
      <c r="C1257" s="3">
        <v>46184</v>
      </c>
    </row>
    <row r="1258" spans="1:3" x14ac:dyDescent="0.3">
      <c r="A1258">
        <v>2985536033</v>
      </c>
      <c r="B1258">
        <v>447.55</v>
      </c>
      <c r="C1258" s="3">
        <v>45936</v>
      </c>
    </row>
    <row r="1259" spans="1:3" x14ac:dyDescent="0.3">
      <c r="A1259">
        <v>4981945990</v>
      </c>
      <c r="B1259">
        <v>1021.46</v>
      </c>
      <c r="C1259" s="3">
        <v>46159</v>
      </c>
    </row>
    <row r="1260" spans="1:3" x14ac:dyDescent="0.3">
      <c r="A1260">
        <v>5501693362</v>
      </c>
      <c r="B1260">
        <v>526.16</v>
      </c>
      <c r="C1260" s="3">
        <v>45890</v>
      </c>
    </row>
    <row r="1261" spans="1:3" x14ac:dyDescent="0.3">
      <c r="A1261">
        <v>3637489220</v>
      </c>
      <c r="B1261">
        <v>607.62</v>
      </c>
      <c r="C1261" s="3">
        <v>46122</v>
      </c>
    </row>
    <row r="1262" spans="1:3" x14ac:dyDescent="0.3">
      <c r="A1262">
        <v>8432306730</v>
      </c>
      <c r="B1262">
        <v>551.26</v>
      </c>
      <c r="C1262" s="3">
        <v>45855</v>
      </c>
    </row>
    <row r="1263" spans="1:3" x14ac:dyDescent="0.3">
      <c r="A1263">
        <v>6720666943</v>
      </c>
      <c r="B1263">
        <v>885.04</v>
      </c>
      <c r="C1263" s="3">
        <v>46116</v>
      </c>
    </row>
    <row r="1264" spans="1:3" x14ac:dyDescent="0.3">
      <c r="A1264">
        <v>3320241435</v>
      </c>
      <c r="B1264">
        <v>397.95</v>
      </c>
      <c r="C1264" s="3">
        <v>46094</v>
      </c>
    </row>
    <row r="1265" spans="1:3" x14ac:dyDescent="0.3">
      <c r="A1265">
        <v>267603239</v>
      </c>
      <c r="B1265">
        <v>604.41</v>
      </c>
      <c r="C1265" s="3">
        <v>45879</v>
      </c>
    </row>
    <row r="1266" spans="1:3" x14ac:dyDescent="0.3">
      <c r="A1266">
        <v>9163779571</v>
      </c>
      <c r="B1266">
        <v>632.84</v>
      </c>
      <c r="C1266" s="3">
        <v>46042</v>
      </c>
    </row>
    <row r="1267" spans="1:3" x14ac:dyDescent="0.3">
      <c r="A1267">
        <v>3939664024</v>
      </c>
      <c r="B1267">
        <v>94.27</v>
      </c>
      <c r="C1267" s="3">
        <v>45975</v>
      </c>
    </row>
    <row r="1268" spans="1:3" x14ac:dyDescent="0.3">
      <c r="A1268">
        <v>7083643177</v>
      </c>
      <c r="B1268">
        <v>962.67</v>
      </c>
      <c r="C1268" s="3">
        <v>46140</v>
      </c>
    </row>
    <row r="1269" spans="1:3" x14ac:dyDescent="0.3">
      <c r="A1269">
        <v>3718273762</v>
      </c>
      <c r="B1269">
        <v>473.93</v>
      </c>
      <c r="C1269" s="3">
        <v>45871</v>
      </c>
    </row>
    <row r="1270" spans="1:3" x14ac:dyDescent="0.3">
      <c r="A1270">
        <v>3274647871</v>
      </c>
      <c r="B1270">
        <v>406.42</v>
      </c>
      <c r="C1270" s="3">
        <v>46045</v>
      </c>
    </row>
    <row r="1271" spans="1:3" x14ac:dyDescent="0.3">
      <c r="A1271">
        <v>1869213102</v>
      </c>
      <c r="B1271">
        <v>628.67999999999995</v>
      </c>
      <c r="C1271" s="3">
        <v>45957</v>
      </c>
    </row>
    <row r="1272" spans="1:3" x14ac:dyDescent="0.3">
      <c r="A1272">
        <v>1314197866</v>
      </c>
      <c r="B1272">
        <v>660.73</v>
      </c>
      <c r="C1272" s="3">
        <v>46056</v>
      </c>
    </row>
    <row r="1273" spans="1:3" x14ac:dyDescent="0.3">
      <c r="A1273">
        <v>5094921502</v>
      </c>
      <c r="B1273">
        <v>54.06</v>
      </c>
      <c r="C1273" s="3">
        <v>46171</v>
      </c>
    </row>
    <row r="1274" spans="1:3" x14ac:dyDescent="0.3">
      <c r="A1274">
        <v>519289361</v>
      </c>
      <c r="B1274">
        <v>795.54</v>
      </c>
      <c r="C1274" s="3">
        <v>45995</v>
      </c>
    </row>
    <row r="1275" spans="1:3" x14ac:dyDescent="0.3">
      <c r="A1275">
        <v>6621331580</v>
      </c>
      <c r="B1275">
        <v>766.63</v>
      </c>
      <c r="C1275" s="3">
        <v>45913</v>
      </c>
    </row>
    <row r="1276" spans="1:3" x14ac:dyDescent="0.3">
      <c r="A1276">
        <v>5638607517</v>
      </c>
      <c r="B1276">
        <v>648.66999999999996</v>
      </c>
      <c r="C1276" s="3">
        <v>46108</v>
      </c>
    </row>
    <row r="1277" spans="1:3" x14ac:dyDescent="0.3">
      <c r="A1277">
        <v>7598589877</v>
      </c>
      <c r="B1277">
        <v>639.4</v>
      </c>
      <c r="C1277" s="3">
        <v>46128</v>
      </c>
    </row>
    <row r="1278" spans="1:3" x14ac:dyDescent="0.3">
      <c r="A1278">
        <v>6496458315</v>
      </c>
      <c r="B1278">
        <v>344.69</v>
      </c>
      <c r="C1278" s="3">
        <v>45953</v>
      </c>
    </row>
    <row r="1279" spans="1:3" x14ac:dyDescent="0.3">
      <c r="A1279">
        <v>4229918537</v>
      </c>
      <c r="B1279">
        <v>346.92</v>
      </c>
      <c r="C1279" s="3">
        <v>45909</v>
      </c>
    </row>
    <row r="1280" spans="1:3" x14ac:dyDescent="0.3">
      <c r="A1280">
        <v>9361623661</v>
      </c>
      <c r="B1280">
        <v>737.52</v>
      </c>
      <c r="C1280" s="3">
        <v>46153</v>
      </c>
    </row>
    <row r="1281" spans="1:3" x14ac:dyDescent="0.3">
      <c r="A1281">
        <v>4674979100</v>
      </c>
      <c r="B1281">
        <v>225.87</v>
      </c>
      <c r="C1281" s="3">
        <v>45989</v>
      </c>
    </row>
    <row r="1282" spans="1:3" x14ac:dyDescent="0.3">
      <c r="A1282">
        <v>449777401</v>
      </c>
      <c r="B1282">
        <v>1076.01</v>
      </c>
      <c r="C1282" s="3">
        <v>46138</v>
      </c>
    </row>
    <row r="1283" spans="1:3" x14ac:dyDescent="0.3">
      <c r="A1283">
        <v>8099484892</v>
      </c>
      <c r="B1283">
        <v>713.91</v>
      </c>
      <c r="C1283" s="3">
        <v>45954</v>
      </c>
    </row>
    <row r="1284" spans="1:3" x14ac:dyDescent="0.3">
      <c r="A1284">
        <v>494247386</v>
      </c>
      <c r="B1284">
        <v>449.33</v>
      </c>
      <c r="C1284" s="3">
        <v>46045</v>
      </c>
    </row>
    <row r="1285" spans="1:3" x14ac:dyDescent="0.3">
      <c r="A1285">
        <v>3071006527</v>
      </c>
      <c r="B1285">
        <v>278.89</v>
      </c>
      <c r="C1285" s="3">
        <v>46021</v>
      </c>
    </row>
    <row r="1286" spans="1:3" x14ac:dyDescent="0.3">
      <c r="A1286">
        <v>9985344267</v>
      </c>
      <c r="B1286">
        <v>1138.5899999999999</v>
      </c>
      <c r="C1286" s="3">
        <v>46128</v>
      </c>
    </row>
    <row r="1287" spans="1:3" x14ac:dyDescent="0.3">
      <c r="A1287">
        <v>5012500085</v>
      </c>
      <c r="B1287">
        <v>753.31</v>
      </c>
      <c r="C1287" s="3">
        <v>46120</v>
      </c>
    </row>
    <row r="1288" spans="1:3" x14ac:dyDescent="0.3">
      <c r="A1288">
        <v>8681472203</v>
      </c>
      <c r="B1288">
        <v>94.17</v>
      </c>
      <c r="C1288" s="3">
        <v>46015</v>
      </c>
    </row>
    <row r="1289" spans="1:3" x14ac:dyDescent="0.3">
      <c r="A1289">
        <v>190454239</v>
      </c>
      <c r="B1289">
        <v>662.36</v>
      </c>
      <c r="C1289" s="3">
        <v>45980</v>
      </c>
    </row>
    <row r="1290" spans="1:3" x14ac:dyDescent="0.3">
      <c r="A1290">
        <v>910248356</v>
      </c>
      <c r="B1290">
        <v>547.70000000000005</v>
      </c>
      <c r="C1290" s="3">
        <v>45940</v>
      </c>
    </row>
    <row r="1291" spans="1:3" x14ac:dyDescent="0.3">
      <c r="A1291">
        <v>4088243846</v>
      </c>
      <c r="B1291">
        <v>996.18</v>
      </c>
      <c r="C1291" s="3">
        <v>45840</v>
      </c>
    </row>
    <row r="1292" spans="1:3" x14ac:dyDescent="0.3">
      <c r="A1292">
        <v>9175349605</v>
      </c>
      <c r="B1292">
        <v>220.33</v>
      </c>
      <c r="C1292" s="3">
        <v>46024</v>
      </c>
    </row>
    <row r="1293" spans="1:3" x14ac:dyDescent="0.3">
      <c r="A1293">
        <v>7342858588</v>
      </c>
      <c r="B1293">
        <v>265.25</v>
      </c>
      <c r="C1293" s="3">
        <v>46108</v>
      </c>
    </row>
    <row r="1294" spans="1:3" x14ac:dyDescent="0.3">
      <c r="A1294">
        <v>4828363521</v>
      </c>
      <c r="B1294">
        <v>14.64</v>
      </c>
      <c r="C1294" s="3">
        <v>45881</v>
      </c>
    </row>
    <row r="1295" spans="1:3" x14ac:dyDescent="0.3">
      <c r="A1295">
        <v>2808882393</v>
      </c>
      <c r="B1295">
        <v>595.19000000000005</v>
      </c>
      <c r="C1295" s="3">
        <v>46125</v>
      </c>
    </row>
    <row r="1296" spans="1:3" x14ac:dyDescent="0.3">
      <c r="A1296">
        <v>2343197353</v>
      </c>
      <c r="B1296">
        <v>986.3</v>
      </c>
      <c r="C1296" s="3">
        <v>45859</v>
      </c>
    </row>
    <row r="1297" spans="1:3" x14ac:dyDescent="0.3">
      <c r="A1297">
        <v>2727233760</v>
      </c>
      <c r="B1297">
        <v>66.89</v>
      </c>
      <c r="C1297" s="3">
        <v>46174</v>
      </c>
    </row>
    <row r="1298" spans="1:3" x14ac:dyDescent="0.3">
      <c r="A1298">
        <v>5770759089</v>
      </c>
      <c r="B1298">
        <v>904.36</v>
      </c>
      <c r="C1298" s="3">
        <v>45940</v>
      </c>
    </row>
    <row r="1299" spans="1:3" x14ac:dyDescent="0.3">
      <c r="A1299">
        <v>3532147999</v>
      </c>
      <c r="B1299">
        <v>933.07</v>
      </c>
      <c r="C1299" s="3">
        <v>46038</v>
      </c>
    </row>
    <row r="1300" spans="1:3" x14ac:dyDescent="0.3">
      <c r="A1300">
        <v>3697496388</v>
      </c>
      <c r="B1300">
        <v>360.25</v>
      </c>
      <c r="C1300" s="3">
        <v>46128</v>
      </c>
    </row>
    <row r="1301" spans="1:3" x14ac:dyDescent="0.3">
      <c r="A1301">
        <v>8611246815</v>
      </c>
      <c r="B1301">
        <v>122.78</v>
      </c>
      <c r="C1301" s="3">
        <v>46048</v>
      </c>
    </row>
    <row r="1302" spans="1:3" x14ac:dyDescent="0.3">
      <c r="A1302">
        <v>3171602370</v>
      </c>
      <c r="B1302">
        <v>547.66999999999996</v>
      </c>
      <c r="C1302" s="3">
        <v>46022</v>
      </c>
    </row>
    <row r="1303" spans="1:3" x14ac:dyDescent="0.3">
      <c r="A1303">
        <v>8422993575</v>
      </c>
      <c r="B1303">
        <v>845.16</v>
      </c>
      <c r="C1303" s="3">
        <v>45840</v>
      </c>
    </row>
    <row r="1304" spans="1:3" x14ac:dyDescent="0.3">
      <c r="A1304">
        <v>2940918411</v>
      </c>
      <c r="B1304">
        <v>496.19</v>
      </c>
      <c r="C1304" s="3">
        <v>45862</v>
      </c>
    </row>
    <row r="1305" spans="1:3" x14ac:dyDescent="0.3">
      <c r="A1305">
        <v>2771614034</v>
      </c>
      <c r="B1305">
        <v>86.29</v>
      </c>
      <c r="C1305" s="3">
        <v>45848</v>
      </c>
    </row>
    <row r="1306" spans="1:3" x14ac:dyDescent="0.3">
      <c r="A1306">
        <v>8331425042</v>
      </c>
      <c r="B1306">
        <v>259.41000000000003</v>
      </c>
      <c r="C1306" s="3">
        <v>46163</v>
      </c>
    </row>
    <row r="1307" spans="1:3" x14ac:dyDescent="0.3">
      <c r="A1307">
        <v>8040296492</v>
      </c>
      <c r="B1307">
        <v>814.84</v>
      </c>
      <c r="C1307" s="3">
        <v>46036</v>
      </c>
    </row>
    <row r="1308" spans="1:3" x14ac:dyDescent="0.3">
      <c r="A1308">
        <v>4376744418</v>
      </c>
      <c r="B1308">
        <v>350.07</v>
      </c>
      <c r="C1308" s="3">
        <v>46077</v>
      </c>
    </row>
    <row r="1309" spans="1:3" x14ac:dyDescent="0.3">
      <c r="A1309">
        <v>7269052085</v>
      </c>
      <c r="B1309">
        <v>834.41</v>
      </c>
      <c r="C1309" s="3">
        <v>45913</v>
      </c>
    </row>
    <row r="1310" spans="1:3" x14ac:dyDescent="0.3">
      <c r="A1310">
        <v>3605365704</v>
      </c>
      <c r="B1310">
        <v>423.61</v>
      </c>
      <c r="C1310" s="3">
        <v>45942</v>
      </c>
    </row>
    <row r="1311" spans="1:3" x14ac:dyDescent="0.3">
      <c r="A1311">
        <v>2181998510</v>
      </c>
      <c r="B1311">
        <v>246.84</v>
      </c>
      <c r="C1311" s="3">
        <v>46015</v>
      </c>
    </row>
    <row r="1312" spans="1:3" x14ac:dyDescent="0.3">
      <c r="A1312">
        <v>994055235</v>
      </c>
      <c r="B1312">
        <v>163.05000000000001</v>
      </c>
      <c r="C1312" s="3">
        <v>46184</v>
      </c>
    </row>
    <row r="1313" spans="1:3" x14ac:dyDescent="0.3">
      <c r="A1313">
        <v>2960467036</v>
      </c>
      <c r="B1313">
        <v>728.4</v>
      </c>
      <c r="C1313" s="3">
        <v>46102</v>
      </c>
    </row>
    <row r="1314" spans="1:3" x14ac:dyDescent="0.3">
      <c r="A1314">
        <v>1820286489</v>
      </c>
      <c r="B1314">
        <v>675.39</v>
      </c>
      <c r="C1314" s="3">
        <v>45960</v>
      </c>
    </row>
    <row r="1315" spans="1:3" x14ac:dyDescent="0.3">
      <c r="A1315">
        <v>8441967783</v>
      </c>
      <c r="B1315">
        <v>875.98</v>
      </c>
      <c r="C1315" s="3">
        <v>45940</v>
      </c>
    </row>
    <row r="1316" spans="1:3" x14ac:dyDescent="0.3">
      <c r="A1316">
        <v>7158612478</v>
      </c>
      <c r="B1316">
        <v>490.2</v>
      </c>
      <c r="C1316" s="3">
        <v>46064</v>
      </c>
    </row>
    <row r="1317" spans="1:3" x14ac:dyDescent="0.3">
      <c r="A1317">
        <v>4234947051</v>
      </c>
      <c r="B1317">
        <v>99.56</v>
      </c>
      <c r="C1317" s="3">
        <v>45969</v>
      </c>
    </row>
    <row r="1318" spans="1:3" x14ac:dyDescent="0.3">
      <c r="A1318">
        <v>7647190705</v>
      </c>
      <c r="B1318">
        <v>473.1</v>
      </c>
      <c r="C1318" s="3">
        <v>46077</v>
      </c>
    </row>
    <row r="1319" spans="1:3" x14ac:dyDescent="0.3">
      <c r="A1319">
        <v>825057306</v>
      </c>
      <c r="B1319">
        <v>457.94</v>
      </c>
      <c r="C1319" s="3">
        <v>46171</v>
      </c>
    </row>
    <row r="1320" spans="1:3" x14ac:dyDescent="0.3">
      <c r="A1320">
        <v>8602494991</v>
      </c>
      <c r="B1320">
        <v>788.52</v>
      </c>
      <c r="C1320" s="3">
        <v>46104</v>
      </c>
    </row>
    <row r="1321" spans="1:3" x14ac:dyDescent="0.3">
      <c r="A1321">
        <v>5535096225</v>
      </c>
      <c r="B1321">
        <v>1015.27</v>
      </c>
      <c r="C1321" s="3">
        <v>46116</v>
      </c>
    </row>
    <row r="1322" spans="1:3" x14ac:dyDescent="0.3">
      <c r="A1322">
        <v>9985886301</v>
      </c>
      <c r="B1322">
        <v>264.60000000000002</v>
      </c>
      <c r="C1322" s="3">
        <v>46144</v>
      </c>
    </row>
    <row r="1323" spans="1:3" x14ac:dyDescent="0.3">
      <c r="A1323">
        <v>9240186495</v>
      </c>
      <c r="B1323">
        <v>857.04</v>
      </c>
      <c r="C1323" s="3">
        <v>46008</v>
      </c>
    </row>
    <row r="1324" spans="1:3" x14ac:dyDescent="0.3">
      <c r="A1324">
        <v>3830261574</v>
      </c>
      <c r="B1324">
        <v>919.92</v>
      </c>
      <c r="C1324" s="3">
        <v>46039</v>
      </c>
    </row>
    <row r="1325" spans="1:3" x14ac:dyDescent="0.3">
      <c r="A1325">
        <v>6381411334</v>
      </c>
      <c r="B1325">
        <v>231.85</v>
      </c>
      <c r="C1325" s="3">
        <v>45851</v>
      </c>
    </row>
    <row r="1326" spans="1:3" x14ac:dyDescent="0.3">
      <c r="A1326">
        <v>6449158912</v>
      </c>
      <c r="B1326">
        <v>1133.21</v>
      </c>
      <c r="C1326" s="3">
        <v>46068</v>
      </c>
    </row>
    <row r="1327" spans="1:3" x14ac:dyDescent="0.3">
      <c r="A1327">
        <v>9754296056</v>
      </c>
      <c r="B1327">
        <v>777.83</v>
      </c>
      <c r="C1327" s="3">
        <v>46018</v>
      </c>
    </row>
    <row r="1328" spans="1:3" x14ac:dyDescent="0.3">
      <c r="A1328">
        <v>3380648002</v>
      </c>
      <c r="B1328">
        <v>930.63</v>
      </c>
      <c r="C1328" s="3">
        <v>46156</v>
      </c>
    </row>
    <row r="1329" spans="1:3" x14ac:dyDescent="0.3">
      <c r="A1329">
        <v>2032699445</v>
      </c>
      <c r="B1329">
        <v>707.09</v>
      </c>
      <c r="C1329" s="3">
        <v>45930</v>
      </c>
    </row>
    <row r="1330" spans="1:3" x14ac:dyDescent="0.3">
      <c r="A1330">
        <v>2478419353</v>
      </c>
      <c r="B1330">
        <v>63.27</v>
      </c>
      <c r="C1330" s="3">
        <v>45969</v>
      </c>
    </row>
    <row r="1331" spans="1:3" x14ac:dyDescent="0.3">
      <c r="A1331">
        <v>6894760503</v>
      </c>
      <c r="B1331">
        <v>73.91</v>
      </c>
      <c r="C1331" s="3">
        <v>46025</v>
      </c>
    </row>
    <row r="1332" spans="1:3" x14ac:dyDescent="0.3">
      <c r="A1332">
        <v>3908578535</v>
      </c>
      <c r="B1332">
        <v>118.66</v>
      </c>
      <c r="C1332" s="3">
        <v>46103</v>
      </c>
    </row>
    <row r="1333" spans="1:3" x14ac:dyDescent="0.3">
      <c r="A1333">
        <v>1140895051</v>
      </c>
      <c r="B1333">
        <v>885.77</v>
      </c>
      <c r="C1333" s="3">
        <v>45952</v>
      </c>
    </row>
    <row r="1334" spans="1:3" x14ac:dyDescent="0.3">
      <c r="A1334">
        <v>3176657189</v>
      </c>
      <c r="B1334">
        <v>176.72</v>
      </c>
      <c r="C1334" s="3">
        <v>45999</v>
      </c>
    </row>
    <row r="1335" spans="1:3" x14ac:dyDescent="0.3">
      <c r="A1335">
        <v>590968106</v>
      </c>
      <c r="B1335">
        <v>133.27000000000001</v>
      </c>
      <c r="C1335" s="3">
        <v>46023</v>
      </c>
    </row>
    <row r="1336" spans="1:3" x14ac:dyDescent="0.3">
      <c r="A1336">
        <v>1536917136</v>
      </c>
      <c r="B1336">
        <v>404.69</v>
      </c>
      <c r="C1336" s="3">
        <v>45976</v>
      </c>
    </row>
    <row r="1337" spans="1:3" x14ac:dyDescent="0.3">
      <c r="A1337">
        <v>1003910458</v>
      </c>
      <c r="B1337">
        <v>560.77</v>
      </c>
      <c r="C1337" s="3">
        <v>46049</v>
      </c>
    </row>
    <row r="1338" spans="1:3" x14ac:dyDescent="0.3">
      <c r="A1338">
        <v>1455326026</v>
      </c>
      <c r="B1338">
        <v>470.7</v>
      </c>
      <c r="C1338" s="3">
        <v>46170</v>
      </c>
    </row>
    <row r="1339" spans="1:3" x14ac:dyDescent="0.3">
      <c r="A1339">
        <v>6455883061</v>
      </c>
      <c r="B1339">
        <v>884.76</v>
      </c>
      <c r="C1339" s="3">
        <v>45956</v>
      </c>
    </row>
    <row r="1340" spans="1:3" x14ac:dyDescent="0.3">
      <c r="A1340">
        <v>3893311409</v>
      </c>
      <c r="B1340">
        <v>352.58</v>
      </c>
      <c r="C1340" s="3">
        <v>46141</v>
      </c>
    </row>
    <row r="1341" spans="1:3" x14ac:dyDescent="0.3">
      <c r="A1341">
        <v>697968644</v>
      </c>
      <c r="B1341">
        <v>325.89999999999998</v>
      </c>
      <c r="C1341" s="3">
        <v>46178</v>
      </c>
    </row>
    <row r="1342" spans="1:3" x14ac:dyDescent="0.3">
      <c r="A1342">
        <v>3561962211</v>
      </c>
      <c r="B1342">
        <v>757.69</v>
      </c>
      <c r="C1342" s="3">
        <v>46125</v>
      </c>
    </row>
    <row r="1343" spans="1:3" x14ac:dyDescent="0.3">
      <c r="A1343">
        <v>130416407</v>
      </c>
      <c r="B1343">
        <v>1046.46</v>
      </c>
      <c r="C1343" s="3">
        <v>46041</v>
      </c>
    </row>
    <row r="1344" spans="1:3" x14ac:dyDescent="0.3">
      <c r="A1344">
        <v>491925245</v>
      </c>
      <c r="B1344">
        <v>358.01</v>
      </c>
      <c r="C1344" s="3">
        <v>45935</v>
      </c>
    </row>
    <row r="1345" spans="1:3" x14ac:dyDescent="0.3">
      <c r="A1345">
        <v>4066219203</v>
      </c>
      <c r="B1345">
        <v>559.44000000000005</v>
      </c>
      <c r="C1345" s="3">
        <v>46188</v>
      </c>
    </row>
    <row r="1346" spans="1:3" x14ac:dyDescent="0.3">
      <c r="A1346">
        <v>3029024756</v>
      </c>
      <c r="B1346">
        <v>936.33</v>
      </c>
      <c r="C1346" s="3">
        <v>46132</v>
      </c>
    </row>
    <row r="1347" spans="1:3" x14ac:dyDescent="0.3">
      <c r="A1347">
        <v>9959813736</v>
      </c>
      <c r="B1347">
        <v>974.66</v>
      </c>
      <c r="C1347" s="3">
        <v>45947</v>
      </c>
    </row>
    <row r="1348" spans="1:3" x14ac:dyDescent="0.3">
      <c r="A1348">
        <v>1199690579</v>
      </c>
      <c r="B1348">
        <v>179.6</v>
      </c>
      <c r="C1348" s="3">
        <v>45901</v>
      </c>
    </row>
    <row r="1349" spans="1:3" x14ac:dyDescent="0.3">
      <c r="A1349">
        <v>3845120893</v>
      </c>
      <c r="B1349">
        <v>278.06</v>
      </c>
      <c r="C1349" s="3">
        <v>46188</v>
      </c>
    </row>
    <row r="1350" spans="1:3" x14ac:dyDescent="0.3">
      <c r="A1350">
        <v>9114492772</v>
      </c>
      <c r="B1350">
        <v>760.9</v>
      </c>
      <c r="C1350" s="3">
        <v>45863</v>
      </c>
    </row>
    <row r="1351" spans="1:3" x14ac:dyDescent="0.3">
      <c r="A1351">
        <v>2794802013</v>
      </c>
      <c r="B1351">
        <v>164.95</v>
      </c>
      <c r="C1351" s="3">
        <v>45831</v>
      </c>
    </row>
    <row r="1352" spans="1:3" x14ac:dyDescent="0.3">
      <c r="A1352">
        <v>9373588197</v>
      </c>
      <c r="B1352">
        <v>686.92</v>
      </c>
      <c r="C1352" s="3">
        <v>45845</v>
      </c>
    </row>
    <row r="1353" spans="1:3" x14ac:dyDescent="0.3">
      <c r="A1353">
        <v>333085687</v>
      </c>
      <c r="B1353">
        <v>461.85</v>
      </c>
      <c r="C1353" s="3">
        <v>45974</v>
      </c>
    </row>
    <row r="1354" spans="1:3" x14ac:dyDescent="0.3">
      <c r="A1354">
        <v>8775373474</v>
      </c>
      <c r="B1354">
        <v>918.86</v>
      </c>
      <c r="C1354" s="3">
        <v>45974</v>
      </c>
    </row>
    <row r="1355" spans="1:3" x14ac:dyDescent="0.3">
      <c r="A1355">
        <v>5521560730</v>
      </c>
      <c r="B1355">
        <v>500.44</v>
      </c>
      <c r="C1355" s="3">
        <v>45957</v>
      </c>
    </row>
    <row r="1356" spans="1:3" x14ac:dyDescent="0.3">
      <c r="A1356">
        <v>3458231890</v>
      </c>
      <c r="B1356">
        <v>1034.56</v>
      </c>
      <c r="C1356" s="3">
        <v>45923</v>
      </c>
    </row>
    <row r="1357" spans="1:3" x14ac:dyDescent="0.3">
      <c r="A1357">
        <v>7897386001</v>
      </c>
      <c r="B1357">
        <v>695.58</v>
      </c>
      <c r="C1357" s="3">
        <v>46095</v>
      </c>
    </row>
    <row r="1358" spans="1:3" x14ac:dyDescent="0.3">
      <c r="A1358">
        <v>2097646047</v>
      </c>
      <c r="B1358">
        <v>893.83</v>
      </c>
      <c r="C1358" s="3">
        <v>46120</v>
      </c>
    </row>
    <row r="1359" spans="1:3" x14ac:dyDescent="0.3">
      <c r="A1359">
        <v>8917590016</v>
      </c>
      <c r="B1359">
        <v>924.73</v>
      </c>
      <c r="C1359" s="3">
        <v>46124</v>
      </c>
    </row>
    <row r="1360" spans="1:3" x14ac:dyDescent="0.3">
      <c r="A1360">
        <v>2778000974</v>
      </c>
      <c r="B1360">
        <v>800.02</v>
      </c>
      <c r="C1360" s="3">
        <v>46150</v>
      </c>
    </row>
    <row r="1361" spans="1:3" x14ac:dyDescent="0.3">
      <c r="A1361">
        <v>6372814271</v>
      </c>
      <c r="B1361">
        <v>41.86</v>
      </c>
      <c r="C1361" s="3">
        <v>46134</v>
      </c>
    </row>
    <row r="1362" spans="1:3" x14ac:dyDescent="0.3">
      <c r="A1362">
        <v>1231935662</v>
      </c>
      <c r="B1362">
        <v>807.42</v>
      </c>
      <c r="C1362" s="3">
        <v>46007</v>
      </c>
    </row>
    <row r="1363" spans="1:3" x14ac:dyDescent="0.3">
      <c r="A1363">
        <v>4762928410</v>
      </c>
      <c r="B1363">
        <v>600.88</v>
      </c>
      <c r="C1363" s="3">
        <v>45999</v>
      </c>
    </row>
    <row r="1364" spans="1:3" x14ac:dyDescent="0.3">
      <c r="A1364">
        <v>887726629</v>
      </c>
      <c r="B1364">
        <v>83.1</v>
      </c>
      <c r="C1364" s="3">
        <v>46048</v>
      </c>
    </row>
    <row r="1365" spans="1:3" x14ac:dyDescent="0.3">
      <c r="A1365">
        <v>1840858503</v>
      </c>
      <c r="B1365">
        <v>769.29</v>
      </c>
      <c r="C1365" s="3">
        <v>46186</v>
      </c>
    </row>
    <row r="1366" spans="1:3" x14ac:dyDescent="0.3">
      <c r="A1366">
        <v>2851599444</v>
      </c>
      <c r="B1366">
        <v>562.5</v>
      </c>
      <c r="C1366" s="3">
        <v>46138</v>
      </c>
    </row>
    <row r="1367" spans="1:3" x14ac:dyDescent="0.3">
      <c r="A1367">
        <v>49060395</v>
      </c>
      <c r="B1367">
        <v>797.71</v>
      </c>
      <c r="C1367" s="3">
        <v>46155</v>
      </c>
    </row>
    <row r="1368" spans="1:3" x14ac:dyDescent="0.3">
      <c r="A1368">
        <v>3676646600</v>
      </c>
      <c r="B1368">
        <v>1048.8399999999999</v>
      </c>
      <c r="C1368" s="3">
        <v>45990</v>
      </c>
    </row>
    <row r="1369" spans="1:3" x14ac:dyDescent="0.3">
      <c r="A1369">
        <v>5842093925</v>
      </c>
      <c r="B1369">
        <v>242.82</v>
      </c>
      <c r="C1369" s="3">
        <v>46082</v>
      </c>
    </row>
    <row r="1370" spans="1:3" x14ac:dyDescent="0.3">
      <c r="A1370">
        <v>803609934</v>
      </c>
      <c r="B1370">
        <v>468.04</v>
      </c>
      <c r="C1370" s="3">
        <v>46084</v>
      </c>
    </row>
    <row r="1371" spans="1:3" x14ac:dyDescent="0.3">
      <c r="A1371">
        <v>3004359666</v>
      </c>
      <c r="B1371">
        <v>32.19</v>
      </c>
      <c r="C1371" s="3">
        <v>45843</v>
      </c>
    </row>
    <row r="1372" spans="1:3" x14ac:dyDescent="0.3">
      <c r="A1372">
        <v>3330840821</v>
      </c>
      <c r="B1372">
        <v>643.64</v>
      </c>
      <c r="C1372" s="3">
        <v>46099</v>
      </c>
    </row>
    <row r="1373" spans="1:3" x14ac:dyDescent="0.3">
      <c r="A1373">
        <v>1217108868</v>
      </c>
      <c r="B1373">
        <v>419.01</v>
      </c>
      <c r="C1373" s="3">
        <v>46156</v>
      </c>
    </row>
    <row r="1374" spans="1:3" x14ac:dyDescent="0.3">
      <c r="A1374">
        <v>8837584885</v>
      </c>
      <c r="B1374">
        <v>967.52</v>
      </c>
      <c r="C1374" s="3">
        <v>45964</v>
      </c>
    </row>
    <row r="1375" spans="1:3" x14ac:dyDescent="0.3">
      <c r="A1375">
        <v>2170164936</v>
      </c>
      <c r="B1375">
        <v>652.66999999999996</v>
      </c>
      <c r="C1375" s="3">
        <v>46001</v>
      </c>
    </row>
    <row r="1376" spans="1:3" x14ac:dyDescent="0.3">
      <c r="A1376">
        <v>9085256340</v>
      </c>
      <c r="B1376">
        <v>719.16</v>
      </c>
      <c r="C1376" s="3">
        <v>45892</v>
      </c>
    </row>
    <row r="1377" spans="1:3" x14ac:dyDescent="0.3">
      <c r="A1377">
        <v>1918911671</v>
      </c>
      <c r="B1377">
        <v>360.29</v>
      </c>
      <c r="C1377" s="3">
        <v>46092</v>
      </c>
    </row>
    <row r="1378" spans="1:3" x14ac:dyDescent="0.3">
      <c r="A1378">
        <v>1351694830</v>
      </c>
      <c r="B1378">
        <v>737.73</v>
      </c>
      <c r="C1378" s="3">
        <v>45881</v>
      </c>
    </row>
    <row r="1379" spans="1:3" x14ac:dyDescent="0.3">
      <c r="A1379">
        <v>3085136892</v>
      </c>
      <c r="B1379">
        <v>777.44</v>
      </c>
      <c r="C1379" s="3">
        <v>45894</v>
      </c>
    </row>
    <row r="1380" spans="1:3" x14ac:dyDescent="0.3">
      <c r="A1380">
        <v>9067326426</v>
      </c>
      <c r="B1380">
        <v>720.5</v>
      </c>
      <c r="C1380" s="3">
        <v>45979</v>
      </c>
    </row>
    <row r="1381" spans="1:3" x14ac:dyDescent="0.3">
      <c r="A1381">
        <v>355259732</v>
      </c>
      <c r="B1381">
        <v>549.01</v>
      </c>
      <c r="C1381" s="3">
        <v>46139</v>
      </c>
    </row>
    <row r="1382" spans="1:3" x14ac:dyDescent="0.3">
      <c r="A1382">
        <v>5582908836</v>
      </c>
      <c r="B1382">
        <v>532.32000000000005</v>
      </c>
      <c r="C1382" s="3">
        <v>45939</v>
      </c>
    </row>
    <row r="1383" spans="1:3" x14ac:dyDescent="0.3">
      <c r="A1383">
        <v>188845850</v>
      </c>
      <c r="B1383">
        <v>552.74</v>
      </c>
      <c r="C1383" s="3">
        <v>46128</v>
      </c>
    </row>
    <row r="1384" spans="1:3" x14ac:dyDescent="0.3">
      <c r="A1384">
        <v>9198218790</v>
      </c>
      <c r="B1384">
        <v>423.86</v>
      </c>
      <c r="C1384" s="3">
        <v>45879</v>
      </c>
    </row>
    <row r="1385" spans="1:3" x14ac:dyDescent="0.3">
      <c r="A1385">
        <v>2608735038</v>
      </c>
      <c r="B1385">
        <v>19.309999999999999</v>
      </c>
      <c r="C1385" s="3">
        <v>45949</v>
      </c>
    </row>
    <row r="1386" spans="1:3" x14ac:dyDescent="0.3">
      <c r="A1386">
        <v>6752615985</v>
      </c>
      <c r="B1386">
        <v>895.11</v>
      </c>
      <c r="C1386" s="3">
        <v>46070</v>
      </c>
    </row>
    <row r="1387" spans="1:3" x14ac:dyDescent="0.3">
      <c r="A1387">
        <v>2349031289</v>
      </c>
      <c r="B1387">
        <v>582.17999999999995</v>
      </c>
      <c r="C1387" s="3">
        <v>45943</v>
      </c>
    </row>
    <row r="1388" spans="1:3" x14ac:dyDescent="0.3">
      <c r="A1388">
        <v>6001881089</v>
      </c>
      <c r="B1388">
        <v>225.02</v>
      </c>
      <c r="C1388" s="3">
        <v>46116</v>
      </c>
    </row>
    <row r="1389" spans="1:3" x14ac:dyDescent="0.3">
      <c r="A1389">
        <v>4931084441</v>
      </c>
      <c r="B1389">
        <v>1015.77</v>
      </c>
      <c r="C1389" s="3">
        <v>45850</v>
      </c>
    </row>
    <row r="1390" spans="1:3" x14ac:dyDescent="0.3">
      <c r="A1390">
        <v>6786644594</v>
      </c>
      <c r="B1390">
        <v>1062.5899999999999</v>
      </c>
      <c r="C1390" s="3">
        <v>45929</v>
      </c>
    </row>
    <row r="1391" spans="1:3" x14ac:dyDescent="0.3">
      <c r="A1391">
        <v>2991853190</v>
      </c>
      <c r="B1391">
        <v>446.08</v>
      </c>
      <c r="C1391" s="3">
        <v>45998</v>
      </c>
    </row>
    <row r="1392" spans="1:3" x14ac:dyDescent="0.3">
      <c r="A1392">
        <v>5213340642</v>
      </c>
      <c r="B1392">
        <v>941.09</v>
      </c>
      <c r="C1392" s="3">
        <v>46115</v>
      </c>
    </row>
    <row r="1393" spans="1:3" x14ac:dyDescent="0.3">
      <c r="A1393">
        <v>3009708524</v>
      </c>
      <c r="B1393">
        <v>181.07</v>
      </c>
      <c r="C1393" s="3">
        <v>46015</v>
      </c>
    </row>
    <row r="1394" spans="1:3" x14ac:dyDescent="0.3">
      <c r="A1394">
        <v>8826164659</v>
      </c>
      <c r="B1394">
        <v>432.76</v>
      </c>
      <c r="C1394" s="3">
        <v>45860</v>
      </c>
    </row>
    <row r="1395" spans="1:3" x14ac:dyDescent="0.3">
      <c r="A1395">
        <v>1483564936</v>
      </c>
      <c r="B1395">
        <v>490.04</v>
      </c>
      <c r="C1395" s="3">
        <v>46085</v>
      </c>
    </row>
    <row r="1396" spans="1:3" x14ac:dyDescent="0.3">
      <c r="A1396">
        <v>8153788328</v>
      </c>
      <c r="B1396">
        <v>368.96</v>
      </c>
      <c r="C1396" s="3">
        <v>46065</v>
      </c>
    </row>
    <row r="1397" spans="1:3" x14ac:dyDescent="0.3">
      <c r="A1397">
        <v>712270030</v>
      </c>
      <c r="B1397">
        <v>350.55</v>
      </c>
      <c r="C1397" s="3">
        <v>46026</v>
      </c>
    </row>
    <row r="1398" spans="1:3" x14ac:dyDescent="0.3">
      <c r="A1398">
        <v>262692603</v>
      </c>
      <c r="B1398">
        <v>639.42999999999995</v>
      </c>
      <c r="C1398" s="3">
        <v>45877</v>
      </c>
    </row>
    <row r="1399" spans="1:3" x14ac:dyDescent="0.3">
      <c r="A1399">
        <v>3325831515</v>
      </c>
      <c r="B1399">
        <v>1061.95</v>
      </c>
      <c r="C1399" s="3">
        <v>46147</v>
      </c>
    </row>
    <row r="1400" spans="1:3" x14ac:dyDescent="0.3">
      <c r="A1400">
        <v>1794521012</v>
      </c>
      <c r="B1400">
        <v>552.77</v>
      </c>
      <c r="C1400" s="3">
        <v>45849</v>
      </c>
    </row>
    <row r="1401" spans="1:3" x14ac:dyDescent="0.3">
      <c r="A1401">
        <v>6408257184</v>
      </c>
      <c r="B1401">
        <v>875.53</v>
      </c>
      <c r="C1401" s="3">
        <v>46075</v>
      </c>
    </row>
    <row r="1402" spans="1:3" x14ac:dyDescent="0.3">
      <c r="A1402">
        <v>6288166389</v>
      </c>
      <c r="B1402">
        <v>124.12</v>
      </c>
      <c r="C1402" s="3">
        <v>45856</v>
      </c>
    </row>
    <row r="1403" spans="1:3" x14ac:dyDescent="0.3">
      <c r="A1403">
        <v>3728084510</v>
      </c>
      <c r="B1403">
        <v>390.46</v>
      </c>
      <c r="C1403" s="3">
        <v>45848</v>
      </c>
    </row>
    <row r="1404" spans="1:3" x14ac:dyDescent="0.3">
      <c r="A1404">
        <v>3934509905</v>
      </c>
      <c r="B1404">
        <v>337.78</v>
      </c>
      <c r="C1404" s="3">
        <v>45964</v>
      </c>
    </row>
    <row r="1405" spans="1:3" x14ac:dyDescent="0.3">
      <c r="A1405">
        <v>9536274251</v>
      </c>
      <c r="B1405">
        <v>505.8</v>
      </c>
      <c r="C1405" s="3">
        <v>46033</v>
      </c>
    </row>
    <row r="1406" spans="1:3" x14ac:dyDescent="0.3">
      <c r="A1406">
        <v>411756138</v>
      </c>
      <c r="B1406">
        <v>174.76</v>
      </c>
      <c r="C1406" s="3">
        <v>46173</v>
      </c>
    </row>
    <row r="1407" spans="1:3" x14ac:dyDescent="0.3">
      <c r="A1407">
        <v>4429834052</v>
      </c>
      <c r="B1407">
        <v>1081.99</v>
      </c>
      <c r="C1407" s="3">
        <v>46037</v>
      </c>
    </row>
    <row r="1408" spans="1:3" x14ac:dyDescent="0.3">
      <c r="A1408">
        <v>1344074214</v>
      </c>
      <c r="B1408">
        <v>707.68</v>
      </c>
      <c r="C1408" s="3">
        <v>45962</v>
      </c>
    </row>
    <row r="1409" spans="1:3" x14ac:dyDescent="0.3">
      <c r="A1409">
        <v>4994036918</v>
      </c>
      <c r="B1409">
        <v>434.95</v>
      </c>
      <c r="C1409" s="3">
        <v>46141</v>
      </c>
    </row>
    <row r="1410" spans="1:3" x14ac:dyDescent="0.3">
      <c r="A1410">
        <v>5102217632</v>
      </c>
      <c r="B1410">
        <v>930.62</v>
      </c>
      <c r="C1410" s="3">
        <v>45940</v>
      </c>
    </row>
    <row r="1411" spans="1:3" x14ac:dyDescent="0.3">
      <c r="A1411">
        <v>810918148</v>
      </c>
      <c r="B1411">
        <v>665.68</v>
      </c>
      <c r="C1411" s="3">
        <v>45838</v>
      </c>
    </row>
    <row r="1412" spans="1:3" x14ac:dyDescent="0.3">
      <c r="A1412">
        <v>5625507000</v>
      </c>
      <c r="B1412">
        <v>379.38</v>
      </c>
      <c r="C1412" s="3">
        <v>46109</v>
      </c>
    </row>
    <row r="1413" spans="1:3" x14ac:dyDescent="0.3">
      <c r="A1413">
        <v>8945053792</v>
      </c>
      <c r="B1413">
        <v>700.41</v>
      </c>
      <c r="C1413" s="3">
        <v>45991</v>
      </c>
    </row>
    <row r="1414" spans="1:3" x14ac:dyDescent="0.3">
      <c r="A1414">
        <v>7291334541</v>
      </c>
      <c r="B1414">
        <v>826.27</v>
      </c>
      <c r="C1414" s="3">
        <v>45851</v>
      </c>
    </row>
    <row r="1415" spans="1:3" x14ac:dyDescent="0.3">
      <c r="A1415">
        <v>5023600296</v>
      </c>
      <c r="B1415">
        <v>108.36</v>
      </c>
      <c r="C1415" s="3">
        <v>46102</v>
      </c>
    </row>
    <row r="1416" spans="1:3" x14ac:dyDescent="0.3">
      <c r="A1416">
        <v>7117929368</v>
      </c>
      <c r="B1416">
        <v>650.63</v>
      </c>
      <c r="C1416" s="3">
        <v>46105</v>
      </c>
    </row>
    <row r="1417" spans="1:3" x14ac:dyDescent="0.3">
      <c r="A1417">
        <v>6377454969</v>
      </c>
      <c r="B1417">
        <v>482.64</v>
      </c>
      <c r="C1417" s="3">
        <v>46038</v>
      </c>
    </row>
    <row r="1418" spans="1:3" x14ac:dyDescent="0.3">
      <c r="A1418">
        <v>6199071461</v>
      </c>
      <c r="B1418">
        <v>602.09</v>
      </c>
      <c r="C1418" s="3">
        <v>46077</v>
      </c>
    </row>
    <row r="1419" spans="1:3" x14ac:dyDescent="0.3">
      <c r="A1419">
        <v>580696766</v>
      </c>
      <c r="B1419">
        <v>772.17</v>
      </c>
      <c r="C1419" s="3">
        <v>46058</v>
      </c>
    </row>
    <row r="1420" spans="1:3" x14ac:dyDescent="0.3">
      <c r="A1420">
        <v>9995859524</v>
      </c>
      <c r="B1420">
        <v>71.14</v>
      </c>
      <c r="C1420" s="3">
        <v>46140</v>
      </c>
    </row>
    <row r="1421" spans="1:3" x14ac:dyDescent="0.3">
      <c r="A1421">
        <v>7599146489</v>
      </c>
      <c r="B1421">
        <v>495.25</v>
      </c>
      <c r="C1421" s="3">
        <v>46143</v>
      </c>
    </row>
    <row r="1422" spans="1:3" x14ac:dyDescent="0.3">
      <c r="A1422">
        <v>3522757954</v>
      </c>
      <c r="B1422">
        <v>815.42</v>
      </c>
      <c r="C1422" s="3">
        <v>46151</v>
      </c>
    </row>
    <row r="1423" spans="1:3" x14ac:dyDescent="0.3">
      <c r="A1423">
        <v>4494021863</v>
      </c>
      <c r="B1423">
        <v>323.51</v>
      </c>
      <c r="C1423" s="3">
        <v>46122</v>
      </c>
    </row>
    <row r="1424" spans="1:3" x14ac:dyDescent="0.3">
      <c r="A1424">
        <v>899159625</v>
      </c>
      <c r="B1424">
        <v>610.77</v>
      </c>
      <c r="C1424" s="3">
        <v>46180</v>
      </c>
    </row>
    <row r="1425" spans="1:3" x14ac:dyDescent="0.3">
      <c r="A1425">
        <v>4867367365</v>
      </c>
      <c r="B1425">
        <v>726.8</v>
      </c>
      <c r="C1425" s="3">
        <v>46021</v>
      </c>
    </row>
    <row r="1426" spans="1:3" x14ac:dyDescent="0.3">
      <c r="A1426">
        <v>5707025723</v>
      </c>
      <c r="B1426">
        <v>388.67</v>
      </c>
      <c r="C1426" s="3">
        <v>45826</v>
      </c>
    </row>
    <row r="1427" spans="1:3" x14ac:dyDescent="0.3">
      <c r="A1427">
        <v>8260599996</v>
      </c>
      <c r="B1427">
        <v>662.05</v>
      </c>
      <c r="C1427" s="3">
        <v>46058</v>
      </c>
    </row>
    <row r="1428" spans="1:3" x14ac:dyDescent="0.3">
      <c r="A1428">
        <v>9571022151</v>
      </c>
      <c r="B1428">
        <v>112.97</v>
      </c>
      <c r="C1428" s="3">
        <v>46067</v>
      </c>
    </row>
    <row r="1429" spans="1:3" x14ac:dyDescent="0.3">
      <c r="A1429">
        <v>6439978778</v>
      </c>
      <c r="B1429">
        <v>306.81</v>
      </c>
      <c r="C1429" s="3">
        <v>46142</v>
      </c>
    </row>
    <row r="1430" spans="1:3" x14ac:dyDescent="0.3">
      <c r="A1430">
        <v>2404090120</v>
      </c>
      <c r="B1430">
        <v>200.58</v>
      </c>
      <c r="C1430" s="3">
        <v>45857</v>
      </c>
    </row>
    <row r="1431" spans="1:3" x14ac:dyDescent="0.3">
      <c r="A1431">
        <v>7352958974</v>
      </c>
      <c r="B1431">
        <v>989.34</v>
      </c>
      <c r="C1431" s="3">
        <v>46055</v>
      </c>
    </row>
    <row r="1432" spans="1:3" x14ac:dyDescent="0.3">
      <c r="A1432">
        <v>3711074058</v>
      </c>
      <c r="B1432">
        <v>47.15</v>
      </c>
      <c r="C1432" s="3">
        <v>45891</v>
      </c>
    </row>
    <row r="1433" spans="1:3" x14ac:dyDescent="0.3">
      <c r="A1433">
        <v>5555422914</v>
      </c>
      <c r="B1433">
        <v>722.73</v>
      </c>
      <c r="C1433" s="3">
        <v>45985</v>
      </c>
    </row>
    <row r="1434" spans="1:3" x14ac:dyDescent="0.3">
      <c r="A1434">
        <v>671958839</v>
      </c>
      <c r="B1434">
        <v>232.01</v>
      </c>
      <c r="C1434" s="3">
        <v>46089</v>
      </c>
    </row>
    <row r="1435" spans="1:3" x14ac:dyDescent="0.3">
      <c r="A1435">
        <v>8518746969</v>
      </c>
      <c r="B1435">
        <v>741.73</v>
      </c>
      <c r="C1435" s="3">
        <v>45851</v>
      </c>
    </row>
    <row r="1436" spans="1:3" x14ac:dyDescent="0.3">
      <c r="A1436">
        <v>271368700</v>
      </c>
      <c r="B1436">
        <v>515.74</v>
      </c>
      <c r="C1436" s="3">
        <v>46028</v>
      </c>
    </row>
    <row r="1437" spans="1:3" x14ac:dyDescent="0.3">
      <c r="A1437">
        <v>311639227</v>
      </c>
      <c r="B1437">
        <v>218.81</v>
      </c>
      <c r="C1437" s="3">
        <v>46069</v>
      </c>
    </row>
    <row r="1438" spans="1:3" x14ac:dyDescent="0.3">
      <c r="A1438">
        <v>5615051498</v>
      </c>
      <c r="B1438">
        <v>266.87</v>
      </c>
      <c r="C1438" s="3">
        <v>46128</v>
      </c>
    </row>
    <row r="1439" spans="1:3" x14ac:dyDescent="0.3">
      <c r="A1439">
        <v>1720116817</v>
      </c>
      <c r="B1439">
        <v>925.43</v>
      </c>
      <c r="C1439" s="3">
        <v>45954</v>
      </c>
    </row>
    <row r="1440" spans="1:3" x14ac:dyDescent="0.3">
      <c r="A1440">
        <v>4903158580</v>
      </c>
      <c r="B1440">
        <v>878.2</v>
      </c>
      <c r="C1440" s="3">
        <v>46129</v>
      </c>
    </row>
    <row r="1441" spans="1:3" x14ac:dyDescent="0.3">
      <c r="A1441">
        <v>6137696822</v>
      </c>
      <c r="B1441">
        <v>1173.23</v>
      </c>
      <c r="C1441" s="3">
        <v>45886</v>
      </c>
    </row>
    <row r="1442" spans="1:3" x14ac:dyDescent="0.3">
      <c r="A1442">
        <v>205675761</v>
      </c>
      <c r="B1442">
        <v>1169.8</v>
      </c>
      <c r="C1442" s="3">
        <v>46031</v>
      </c>
    </row>
    <row r="1443" spans="1:3" x14ac:dyDescent="0.3">
      <c r="A1443">
        <v>1764050914</v>
      </c>
      <c r="B1443">
        <v>836.6</v>
      </c>
      <c r="C1443" s="3">
        <v>45944</v>
      </c>
    </row>
    <row r="1444" spans="1:3" x14ac:dyDescent="0.3">
      <c r="A1444">
        <v>4314358472</v>
      </c>
      <c r="B1444">
        <v>59.01</v>
      </c>
      <c r="C1444" s="3">
        <v>46042</v>
      </c>
    </row>
    <row r="1445" spans="1:3" x14ac:dyDescent="0.3">
      <c r="A1445">
        <v>7298177520</v>
      </c>
      <c r="B1445">
        <v>299.87</v>
      </c>
      <c r="C1445" s="3">
        <v>45830</v>
      </c>
    </row>
    <row r="1446" spans="1:3" x14ac:dyDescent="0.3">
      <c r="A1446">
        <v>395898730</v>
      </c>
      <c r="B1446">
        <v>456.89</v>
      </c>
      <c r="C1446" s="3">
        <v>46074</v>
      </c>
    </row>
    <row r="1447" spans="1:3" x14ac:dyDescent="0.3">
      <c r="A1447">
        <v>5184232844</v>
      </c>
      <c r="B1447">
        <v>110.01</v>
      </c>
      <c r="C1447" s="3">
        <v>46184</v>
      </c>
    </row>
    <row r="1448" spans="1:3" x14ac:dyDescent="0.3">
      <c r="A1448">
        <v>7636759617</v>
      </c>
      <c r="B1448">
        <v>798.8</v>
      </c>
      <c r="C1448" s="3">
        <v>45948</v>
      </c>
    </row>
    <row r="1449" spans="1:3" x14ac:dyDescent="0.3">
      <c r="A1449">
        <v>3370061794</v>
      </c>
      <c r="B1449">
        <v>179.69</v>
      </c>
      <c r="C1449" s="3">
        <v>45899</v>
      </c>
    </row>
    <row r="1450" spans="1:3" x14ac:dyDescent="0.3">
      <c r="A1450">
        <v>5779273652</v>
      </c>
      <c r="B1450">
        <v>587.92999999999995</v>
      </c>
      <c r="C1450" s="3">
        <v>46040</v>
      </c>
    </row>
    <row r="1451" spans="1:3" x14ac:dyDescent="0.3">
      <c r="A1451">
        <v>7838721379</v>
      </c>
      <c r="B1451">
        <v>638.87</v>
      </c>
      <c r="C1451" s="3">
        <v>45911</v>
      </c>
    </row>
    <row r="1452" spans="1:3" x14ac:dyDescent="0.3">
      <c r="A1452">
        <v>6452024541</v>
      </c>
      <c r="B1452">
        <v>683.2</v>
      </c>
      <c r="C1452" s="3">
        <v>45865</v>
      </c>
    </row>
    <row r="1453" spans="1:3" x14ac:dyDescent="0.3">
      <c r="A1453">
        <v>7387006085</v>
      </c>
      <c r="B1453">
        <v>500.43</v>
      </c>
      <c r="C1453" s="3">
        <v>46000</v>
      </c>
    </row>
    <row r="1454" spans="1:3" x14ac:dyDescent="0.3">
      <c r="A1454">
        <v>3124423036</v>
      </c>
      <c r="B1454">
        <v>1125.02</v>
      </c>
      <c r="C1454" s="3">
        <v>46104</v>
      </c>
    </row>
    <row r="1455" spans="1:3" x14ac:dyDescent="0.3">
      <c r="A1455">
        <v>9201458699</v>
      </c>
      <c r="B1455">
        <v>508.06</v>
      </c>
      <c r="C1455" s="3">
        <v>45925</v>
      </c>
    </row>
    <row r="1456" spans="1:3" x14ac:dyDescent="0.3">
      <c r="A1456">
        <v>7421318465</v>
      </c>
      <c r="B1456">
        <v>616.69000000000005</v>
      </c>
      <c r="C1456" s="3">
        <v>45953</v>
      </c>
    </row>
    <row r="1457" spans="1:3" x14ac:dyDescent="0.3">
      <c r="A1457">
        <v>4301155960</v>
      </c>
      <c r="B1457">
        <v>967.3</v>
      </c>
      <c r="C1457" s="3">
        <v>46106</v>
      </c>
    </row>
    <row r="1458" spans="1:3" x14ac:dyDescent="0.3">
      <c r="A1458">
        <v>6712795820</v>
      </c>
      <c r="B1458">
        <v>35.58</v>
      </c>
      <c r="C1458" s="3">
        <v>45903</v>
      </c>
    </row>
    <row r="1459" spans="1:3" x14ac:dyDescent="0.3">
      <c r="A1459">
        <v>7574560748</v>
      </c>
      <c r="B1459">
        <v>417.69</v>
      </c>
      <c r="C1459" s="3">
        <v>46187</v>
      </c>
    </row>
    <row r="1460" spans="1:3" x14ac:dyDescent="0.3">
      <c r="A1460">
        <v>6419007232</v>
      </c>
      <c r="B1460">
        <v>962.03</v>
      </c>
      <c r="C1460" s="3">
        <v>45857</v>
      </c>
    </row>
    <row r="1461" spans="1:3" x14ac:dyDescent="0.3">
      <c r="A1461">
        <v>2817658260</v>
      </c>
      <c r="B1461">
        <v>955.58</v>
      </c>
      <c r="C1461" s="3">
        <v>46048</v>
      </c>
    </row>
    <row r="1462" spans="1:3" x14ac:dyDescent="0.3">
      <c r="A1462">
        <v>6222189879</v>
      </c>
      <c r="B1462">
        <v>539.51</v>
      </c>
      <c r="C1462" s="3">
        <v>45891</v>
      </c>
    </row>
    <row r="1463" spans="1:3" x14ac:dyDescent="0.3">
      <c r="A1463">
        <v>6674668331</v>
      </c>
      <c r="B1463">
        <v>442.68</v>
      </c>
      <c r="C1463" s="3">
        <v>45829</v>
      </c>
    </row>
    <row r="1464" spans="1:3" x14ac:dyDescent="0.3">
      <c r="A1464">
        <v>4557180603</v>
      </c>
      <c r="B1464">
        <v>979.88</v>
      </c>
      <c r="C1464" s="3">
        <v>46012</v>
      </c>
    </row>
    <row r="1465" spans="1:3" x14ac:dyDescent="0.3">
      <c r="A1465">
        <v>3394707349</v>
      </c>
      <c r="B1465">
        <v>352.09</v>
      </c>
      <c r="C1465" s="3">
        <v>45939</v>
      </c>
    </row>
    <row r="1466" spans="1:3" x14ac:dyDescent="0.3">
      <c r="A1466">
        <v>2324859225</v>
      </c>
      <c r="B1466">
        <v>837.23</v>
      </c>
      <c r="C1466" s="3">
        <v>45928</v>
      </c>
    </row>
    <row r="1467" spans="1:3" x14ac:dyDescent="0.3">
      <c r="A1467">
        <v>3918645237</v>
      </c>
      <c r="B1467">
        <v>437.05</v>
      </c>
      <c r="C1467" s="3">
        <v>45880</v>
      </c>
    </row>
    <row r="1468" spans="1:3" x14ac:dyDescent="0.3">
      <c r="A1468">
        <v>5809681961</v>
      </c>
      <c r="B1468">
        <v>823.83</v>
      </c>
      <c r="C1468" s="3">
        <v>46146</v>
      </c>
    </row>
    <row r="1469" spans="1:3" x14ac:dyDescent="0.3">
      <c r="A1469">
        <v>1245714433</v>
      </c>
      <c r="B1469">
        <v>296.06</v>
      </c>
      <c r="C1469" s="3">
        <v>45937</v>
      </c>
    </row>
    <row r="1470" spans="1:3" x14ac:dyDescent="0.3">
      <c r="A1470">
        <v>1401472230</v>
      </c>
      <c r="B1470">
        <v>366.92</v>
      </c>
      <c r="C1470" s="3">
        <v>45990</v>
      </c>
    </row>
    <row r="1471" spans="1:3" x14ac:dyDescent="0.3">
      <c r="A1471">
        <v>548845210</v>
      </c>
      <c r="B1471">
        <v>851.45</v>
      </c>
      <c r="C1471" s="3">
        <v>46154</v>
      </c>
    </row>
    <row r="1472" spans="1:3" x14ac:dyDescent="0.3">
      <c r="A1472">
        <v>1936295240</v>
      </c>
      <c r="B1472">
        <v>993.45</v>
      </c>
      <c r="C1472" s="3">
        <v>45994</v>
      </c>
    </row>
    <row r="1473" spans="1:3" x14ac:dyDescent="0.3">
      <c r="A1473">
        <v>9031454634</v>
      </c>
      <c r="B1473">
        <v>242.79</v>
      </c>
      <c r="C1473" s="3">
        <v>46054</v>
      </c>
    </row>
    <row r="1474" spans="1:3" x14ac:dyDescent="0.3">
      <c r="A1474">
        <v>9218476780</v>
      </c>
      <c r="B1474">
        <v>918.97</v>
      </c>
      <c r="C1474" s="3">
        <v>46128</v>
      </c>
    </row>
    <row r="1475" spans="1:3" x14ac:dyDescent="0.3">
      <c r="A1475">
        <v>7960563220</v>
      </c>
      <c r="B1475">
        <v>437.85</v>
      </c>
      <c r="C1475" s="3">
        <v>45874</v>
      </c>
    </row>
    <row r="1476" spans="1:3" x14ac:dyDescent="0.3">
      <c r="A1476">
        <v>6393496712</v>
      </c>
      <c r="B1476">
        <v>954.08</v>
      </c>
      <c r="C1476" s="3">
        <v>46185</v>
      </c>
    </row>
    <row r="1477" spans="1:3" x14ac:dyDescent="0.3">
      <c r="A1477">
        <v>2361604966</v>
      </c>
      <c r="B1477">
        <v>540.30999999999995</v>
      </c>
      <c r="C1477" s="3">
        <v>45886</v>
      </c>
    </row>
    <row r="1478" spans="1:3" x14ac:dyDescent="0.3">
      <c r="A1478">
        <v>6582074559</v>
      </c>
      <c r="B1478">
        <v>589.72</v>
      </c>
      <c r="C1478" s="3">
        <v>45883</v>
      </c>
    </row>
    <row r="1479" spans="1:3" x14ac:dyDescent="0.3">
      <c r="A1479">
        <v>151534340</v>
      </c>
      <c r="B1479">
        <v>1184.98</v>
      </c>
      <c r="C1479" s="3">
        <v>45902</v>
      </c>
    </row>
    <row r="1480" spans="1:3" x14ac:dyDescent="0.3">
      <c r="A1480">
        <v>2236467357</v>
      </c>
      <c r="B1480">
        <v>224.09</v>
      </c>
      <c r="C1480" s="3">
        <v>45971</v>
      </c>
    </row>
    <row r="1481" spans="1:3" x14ac:dyDescent="0.3">
      <c r="A1481">
        <v>5553679056</v>
      </c>
      <c r="B1481">
        <v>1068.18</v>
      </c>
      <c r="C1481" s="3">
        <v>46025</v>
      </c>
    </row>
    <row r="1482" spans="1:3" x14ac:dyDescent="0.3">
      <c r="A1482">
        <v>646859753</v>
      </c>
      <c r="B1482">
        <v>445.55</v>
      </c>
      <c r="C1482" s="3">
        <v>45999</v>
      </c>
    </row>
    <row r="1483" spans="1:3" x14ac:dyDescent="0.3">
      <c r="A1483">
        <v>7598722479</v>
      </c>
      <c r="B1483">
        <v>430.82</v>
      </c>
      <c r="C1483" s="3">
        <v>46024</v>
      </c>
    </row>
    <row r="1484" spans="1:3" x14ac:dyDescent="0.3">
      <c r="A1484">
        <v>9780881980</v>
      </c>
      <c r="B1484">
        <v>647.30999999999995</v>
      </c>
      <c r="C1484" s="3">
        <v>45828</v>
      </c>
    </row>
    <row r="1485" spans="1:3" x14ac:dyDescent="0.3">
      <c r="A1485">
        <v>1390542090</v>
      </c>
      <c r="B1485">
        <v>436.52</v>
      </c>
      <c r="C1485" s="3">
        <v>45927</v>
      </c>
    </row>
    <row r="1486" spans="1:3" x14ac:dyDescent="0.3">
      <c r="A1486">
        <v>3264491530</v>
      </c>
      <c r="B1486">
        <v>278.27999999999997</v>
      </c>
      <c r="C1486" s="3">
        <v>45957</v>
      </c>
    </row>
    <row r="1487" spans="1:3" x14ac:dyDescent="0.3">
      <c r="A1487">
        <v>1175336773</v>
      </c>
      <c r="B1487">
        <v>357.87</v>
      </c>
      <c r="C1487" s="3">
        <v>45859</v>
      </c>
    </row>
    <row r="1488" spans="1:3" x14ac:dyDescent="0.3">
      <c r="A1488">
        <v>9823510373</v>
      </c>
      <c r="B1488">
        <v>981.16</v>
      </c>
      <c r="C1488" s="3">
        <v>46153</v>
      </c>
    </row>
    <row r="1489" spans="1:3" x14ac:dyDescent="0.3">
      <c r="A1489">
        <v>674020173</v>
      </c>
      <c r="B1489">
        <v>1068.33</v>
      </c>
      <c r="C1489" s="3">
        <v>46151</v>
      </c>
    </row>
    <row r="1490" spans="1:3" x14ac:dyDescent="0.3">
      <c r="A1490">
        <v>8849895583</v>
      </c>
      <c r="B1490">
        <v>799.84</v>
      </c>
      <c r="C1490" s="3">
        <v>46149</v>
      </c>
    </row>
    <row r="1491" spans="1:3" x14ac:dyDescent="0.3">
      <c r="A1491">
        <v>1856341695</v>
      </c>
      <c r="B1491">
        <v>20.77</v>
      </c>
      <c r="C1491" s="3">
        <v>46059</v>
      </c>
    </row>
    <row r="1492" spans="1:3" x14ac:dyDescent="0.3">
      <c r="A1492">
        <v>6720051822</v>
      </c>
      <c r="B1492">
        <v>732.28</v>
      </c>
      <c r="C1492" s="3">
        <v>45950</v>
      </c>
    </row>
    <row r="1493" spans="1:3" x14ac:dyDescent="0.3">
      <c r="A1493">
        <v>3021979293</v>
      </c>
      <c r="B1493">
        <v>610.01</v>
      </c>
      <c r="C1493" s="3">
        <v>46068</v>
      </c>
    </row>
    <row r="1494" spans="1:3" x14ac:dyDescent="0.3">
      <c r="A1494">
        <v>102036056</v>
      </c>
      <c r="B1494">
        <v>730.26</v>
      </c>
      <c r="C1494" s="3">
        <v>46119</v>
      </c>
    </row>
    <row r="1495" spans="1:3" x14ac:dyDescent="0.3">
      <c r="A1495">
        <v>5477766894</v>
      </c>
      <c r="B1495">
        <v>994.26</v>
      </c>
      <c r="C1495" s="3">
        <v>46117</v>
      </c>
    </row>
    <row r="1496" spans="1:3" x14ac:dyDescent="0.3">
      <c r="A1496">
        <v>2111310056</v>
      </c>
      <c r="B1496">
        <v>30.77</v>
      </c>
      <c r="C1496" s="3">
        <v>45926</v>
      </c>
    </row>
    <row r="1497" spans="1:3" x14ac:dyDescent="0.3">
      <c r="A1497">
        <v>2564514055</v>
      </c>
      <c r="B1497">
        <v>727.87</v>
      </c>
      <c r="C1497" s="3">
        <v>45927</v>
      </c>
    </row>
    <row r="1498" spans="1:3" x14ac:dyDescent="0.3">
      <c r="A1498">
        <v>5437841105</v>
      </c>
      <c r="B1498">
        <v>254.44</v>
      </c>
      <c r="C1498" s="3">
        <v>45937</v>
      </c>
    </row>
    <row r="1499" spans="1:3" x14ac:dyDescent="0.3">
      <c r="A1499">
        <v>6767422528</v>
      </c>
      <c r="B1499">
        <v>983.7</v>
      </c>
      <c r="C1499" s="3">
        <v>46038</v>
      </c>
    </row>
    <row r="1500" spans="1:3" x14ac:dyDescent="0.3">
      <c r="A1500">
        <v>3608666275</v>
      </c>
      <c r="B1500">
        <v>257.24</v>
      </c>
      <c r="C1500" s="3">
        <v>45915</v>
      </c>
    </row>
    <row r="1501" spans="1:3" x14ac:dyDescent="0.3">
      <c r="A1501">
        <v>9137922948</v>
      </c>
      <c r="B1501">
        <v>214.38</v>
      </c>
      <c r="C1501" s="3">
        <v>46112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A4233-32C8-4D7D-85B2-C0750F2EB452}">
  <sheetPr codeName="Arkusz11">
    <tabColor theme="7" tint="0.39997558519241921"/>
  </sheetPr>
  <dimension ref="C1:I35"/>
  <sheetViews>
    <sheetView workbookViewId="0">
      <selection activeCell="F11" sqref="F11"/>
    </sheetView>
  </sheetViews>
  <sheetFormatPr defaultRowHeight="14.4" x14ac:dyDescent="0.3"/>
  <cols>
    <col min="1" max="1" width="17.5546875" customWidth="1"/>
    <col min="3" max="3" width="21.88671875" customWidth="1"/>
    <col min="6" max="6" width="11.77734375" customWidth="1"/>
    <col min="7" max="7" width="16.6640625" customWidth="1"/>
  </cols>
  <sheetData>
    <row r="1" spans="3:9" x14ac:dyDescent="0.3">
      <c r="C1" s="5" t="s">
        <v>4182</v>
      </c>
      <c r="F1" s="5" t="s">
        <v>34</v>
      </c>
      <c r="G1" s="5" t="s">
        <v>35</v>
      </c>
      <c r="I1" t="s">
        <v>17</v>
      </c>
    </row>
    <row r="2" spans="3:9" x14ac:dyDescent="0.3">
      <c r="C2" s="1" t="s">
        <v>4183</v>
      </c>
      <c r="F2" s="20" t="s">
        <v>33</v>
      </c>
      <c r="G2" s="1">
        <v>0</v>
      </c>
      <c r="I2" t="s">
        <v>1459</v>
      </c>
    </row>
    <row r="3" spans="3:9" x14ac:dyDescent="0.3">
      <c r="C3" s="1" t="s">
        <v>27</v>
      </c>
      <c r="F3" s="20" t="s">
        <v>1</v>
      </c>
      <c r="G3" s="1">
        <v>0.05</v>
      </c>
      <c r="I3" t="s">
        <v>1460</v>
      </c>
    </row>
    <row r="4" spans="3:9" x14ac:dyDescent="0.3">
      <c r="C4" s="1" t="s">
        <v>4184</v>
      </c>
      <c r="F4" s="20" t="s">
        <v>31</v>
      </c>
      <c r="G4" s="1">
        <v>0.1</v>
      </c>
      <c r="I4" t="s">
        <v>1461</v>
      </c>
    </row>
    <row r="5" spans="3:9" x14ac:dyDescent="0.3">
      <c r="C5" s="1" t="s">
        <v>28</v>
      </c>
      <c r="F5" s="20" t="s">
        <v>32</v>
      </c>
      <c r="G5" s="1">
        <v>0.15</v>
      </c>
      <c r="I5" t="s">
        <v>1462</v>
      </c>
    </row>
    <row r="6" spans="3:9" x14ac:dyDescent="0.3">
      <c r="C6" s="1" t="s">
        <v>4185</v>
      </c>
      <c r="F6" s="20" t="s">
        <v>30</v>
      </c>
      <c r="G6" s="1">
        <v>0.2</v>
      </c>
      <c r="I6" t="s">
        <v>1463</v>
      </c>
    </row>
    <row r="7" spans="3:9" x14ac:dyDescent="0.3">
      <c r="C7" s="1" t="s">
        <v>4186</v>
      </c>
      <c r="G7" s="1">
        <v>0.25</v>
      </c>
      <c r="I7" t="s">
        <v>1464</v>
      </c>
    </row>
    <row r="8" spans="3:9" x14ac:dyDescent="0.3">
      <c r="C8" s="6" t="s">
        <v>29</v>
      </c>
      <c r="G8" s="1">
        <v>0.3</v>
      </c>
    </row>
    <row r="9" spans="3:9" x14ac:dyDescent="0.3">
      <c r="G9" s="1">
        <v>0.35</v>
      </c>
    </row>
    <row r="10" spans="3:9" x14ac:dyDescent="0.3">
      <c r="G10" s="1">
        <v>0.4</v>
      </c>
    </row>
    <row r="11" spans="3:9" x14ac:dyDescent="0.3">
      <c r="G11" s="1">
        <v>0.45</v>
      </c>
    </row>
    <row r="12" spans="3:9" x14ac:dyDescent="0.3">
      <c r="G12" s="1">
        <v>0.5</v>
      </c>
    </row>
    <row r="13" spans="3:9" x14ac:dyDescent="0.3">
      <c r="C13" s="5" t="s">
        <v>26</v>
      </c>
      <c r="G13" s="1">
        <v>0.55000000000000004</v>
      </c>
    </row>
    <row r="14" spans="3:9" x14ac:dyDescent="0.3">
      <c r="C14" s="2" t="s">
        <v>1459</v>
      </c>
      <c r="G14" s="1">
        <v>0.6</v>
      </c>
    </row>
    <row r="15" spans="3:9" x14ac:dyDescent="0.3">
      <c r="C15" s="2" t="s">
        <v>1460</v>
      </c>
      <c r="G15" s="1">
        <v>0.65</v>
      </c>
    </row>
    <row r="16" spans="3:9" x14ac:dyDescent="0.3">
      <c r="C16" s="2" t="s">
        <v>1461</v>
      </c>
      <c r="G16" s="1">
        <v>0.7</v>
      </c>
    </row>
    <row r="17" spans="3:7" x14ac:dyDescent="0.3">
      <c r="C17" s="2" t="s">
        <v>1462</v>
      </c>
      <c r="G17" s="1">
        <v>0.75</v>
      </c>
    </row>
    <row r="18" spans="3:7" x14ac:dyDescent="0.3">
      <c r="C18" s="2" t="s">
        <v>1463</v>
      </c>
      <c r="G18" s="1">
        <v>0.8</v>
      </c>
    </row>
    <row r="19" spans="3:7" x14ac:dyDescent="0.3">
      <c r="C19" s="2" t="s">
        <v>1464</v>
      </c>
      <c r="G19" s="1">
        <v>0.85</v>
      </c>
    </row>
    <row r="20" spans="3:7" x14ac:dyDescent="0.3">
      <c r="C20" s="2"/>
      <c r="G20" s="1">
        <v>0.9</v>
      </c>
    </row>
    <row r="21" spans="3:7" x14ac:dyDescent="0.3">
      <c r="C21" s="2"/>
      <c r="G21" s="1">
        <v>0.95</v>
      </c>
    </row>
    <row r="22" spans="3:7" x14ac:dyDescent="0.3">
      <c r="C22" s="2"/>
      <c r="G22" s="1">
        <v>1</v>
      </c>
    </row>
    <row r="23" spans="3:7" x14ac:dyDescent="0.3">
      <c r="C23" s="2"/>
    </row>
    <row r="24" spans="3:7" x14ac:dyDescent="0.3">
      <c r="C24" s="2"/>
    </row>
    <row r="25" spans="3:7" x14ac:dyDescent="0.3">
      <c r="C25" s="2"/>
    </row>
    <row r="26" spans="3:7" x14ac:dyDescent="0.3">
      <c r="C26" s="2"/>
    </row>
    <row r="27" spans="3:7" x14ac:dyDescent="0.3">
      <c r="C27" s="2"/>
    </row>
    <row r="28" spans="3:7" x14ac:dyDescent="0.3">
      <c r="C28" s="2"/>
    </row>
    <row r="29" spans="3:7" x14ac:dyDescent="0.3">
      <c r="C29" s="2"/>
    </row>
    <row r="30" spans="3:7" x14ac:dyDescent="0.3">
      <c r="C30" s="2"/>
    </row>
    <row r="31" spans="3:7" x14ac:dyDescent="0.3">
      <c r="C31" s="2"/>
    </row>
    <row r="32" spans="3:7" x14ac:dyDescent="0.3">
      <c r="C32" s="2"/>
    </row>
    <row r="33" spans="3:3" x14ac:dyDescent="0.3">
      <c r="C33" s="2"/>
    </row>
    <row r="34" spans="3:3" x14ac:dyDescent="0.3">
      <c r="C34" s="2"/>
    </row>
    <row r="35" spans="3:3" x14ac:dyDescent="0.3">
      <c r="C35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92D050"/>
  </sheetPr>
  <dimension ref="A1:Z5000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2.6640625" style="15" hidden="1" customWidth="1"/>
    <col min="2" max="2" width="17.21875" style="47" customWidth="1"/>
    <col min="3" max="3" width="34.88671875" style="33" customWidth="1"/>
    <col min="4" max="4" width="14" style="33" customWidth="1"/>
    <col min="5" max="7" width="11.21875" style="34" customWidth="1"/>
    <col min="8" max="8" width="13.77734375" style="34" customWidth="1"/>
    <col min="9" max="9" width="16.44140625" style="34" customWidth="1"/>
    <col min="10" max="10" width="13.77734375" style="35" customWidth="1"/>
    <col min="11" max="11" width="10.33203125" style="34" customWidth="1"/>
    <col min="12" max="12" width="13.109375" style="35" customWidth="1"/>
    <col min="13" max="13" width="10.77734375" style="34" customWidth="1"/>
    <col min="14" max="14" width="13.5546875" style="36" customWidth="1"/>
    <col min="15" max="15" width="11.109375" style="36" customWidth="1"/>
    <col min="16" max="16" width="14.6640625" style="37" customWidth="1"/>
    <col min="17" max="17" width="11" style="37" customWidth="1"/>
    <col min="18" max="18" width="10.6640625" style="38" customWidth="1"/>
    <col min="19" max="19" width="9.5546875" style="33" customWidth="1"/>
    <col min="20" max="20" width="12.109375" style="50" customWidth="1"/>
    <col min="21" max="21" width="8.88671875" style="81" customWidth="1"/>
    <col min="22" max="22" width="19.77734375" style="82" customWidth="1"/>
    <col min="23" max="23" width="18.77734375" style="83" customWidth="1"/>
    <col min="24" max="24" width="7.6640625" style="83" customWidth="1"/>
    <col min="25" max="25" width="19" style="82" customWidth="1"/>
    <col min="26" max="26" width="7.88671875" style="84" customWidth="1"/>
  </cols>
  <sheetData>
    <row r="1" spans="1:26" ht="37.799999999999997" customHeight="1" thickBot="1" x14ac:dyDescent="0.35">
      <c r="A1" s="11" t="s">
        <v>22</v>
      </c>
      <c r="B1" s="51" t="s">
        <v>4187</v>
      </c>
      <c r="C1" s="52" t="s">
        <v>4189</v>
      </c>
      <c r="D1" s="53" t="s">
        <v>4188</v>
      </c>
      <c r="E1" s="53" t="s">
        <v>4190</v>
      </c>
      <c r="F1" s="53" t="s">
        <v>4191</v>
      </c>
      <c r="G1" s="53" t="s">
        <v>4192</v>
      </c>
      <c r="H1" s="54" t="s">
        <v>4194</v>
      </c>
      <c r="I1" s="55" t="s">
        <v>4204</v>
      </c>
      <c r="J1" s="56" t="s">
        <v>4195</v>
      </c>
      <c r="K1" s="57" t="s">
        <v>4196</v>
      </c>
      <c r="L1" s="58" t="s">
        <v>4197</v>
      </c>
      <c r="M1" s="59" t="s">
        <v>4193</v>
      </c>
      <c r="N1" s="60" t="s">
        <v>4199</v>
      </c>
      <c r="O1" s="60" t="s">
        <v>4198</v>
      </c>
      <c r="P1" s="61" t="s">
        <v>23</v>
      </c>
      <c r="Q1" s="61" t="s">
        <v>7</v>
      </c>
      <c r="R1" s="62" t="s">
        <v>24</v>
      </c>
      <c r="S1" s="63" t="s">
        <v>38</v>
      </c>
      <c r="T1" s="64" t="s">
        <v>4200</v>
      </c>
      <c r="U1" s="65" t="s">
        <v>7</v>
      </c>
      <c r="V1" s="66" t="s">
        <v>4201</v>
      </c>
      <c r="W1" s="67" t="s">
        <v>4202</v>
      </c>
      <c r="X1" s="67" t="s">
        <v>7</v>
      </c>
      <c r="Y1" s="68" t="s">
        <v>4203</v>
      </c>
      <c r="Z1" s="68" t="s">
        <v>7</v>
      </c>
    </row>
    <row r="2" spans="1:26" x14ac:dyDescent="0.3">
      <c r="A2" s="12"/>
      <c r="B2" s="39"/>
      <c r="C2" s="120"/>
      <c r="D2" s="121"/>
      <c r="E2" s="122"/>
      <c r="F2" s="122"/>
      <c r="G2" s="123"/>
      <c r="H2" s="124"/>
      <c r="I2" s="124"/>
      <c r="J2" s="125"/>
      <c r="K2" s="123"/>
      <c r="L2" s="125"/>
      <c r="M2" s="122"/>
      <c r="N2" s="126"/>
      <c r="O2" s="126"/>
      <c r="P2" s="127"/>
      <c r="Q2" s="127"/>
      <c r="R2" s="128"/>
      <c r="S2" s="129"/>
      <c r="T2" s="48"/>
      <c r="U2" s="69"/>
      <c r="V2" s="70"/>
      <c r="W2" s="71"/>
      <c r="X2" s="71"/>
      <c r="Y2" s="70"/>
      <c r="Z2" s="72"/>
    </row>
    <row r="3" spans="1:26" x14ac:dyDescent="0.3">
      <c r="A3" s="12"/>
      <c r="B3" s="39"/>
      <c r="C3" s="120"/>
      <c r="D3" s="121"/>
      <c r="E3" s="124"/>
      <c r="F3" s="122"/>
      <c r="G3" s="123"/>
      <c r="H3" s="122"/>
      <c r="I3" s="124"/>
      <c r="J3" s="125"/>
      <c r="K3" s="123"/>
      <c r="L3" s="125"/>
      <c r="M3" s="124"/>
      <c r="N3" s="126"/>
      <c r="O3" s="126"/>
      <c r="P3" s="127"/>
      <c r="Q3" s="127"/>
      <c r="R3" s="128"/>
      <c r="S3" s="129"/>
      <c r="T3" s="48"/>
      <c r="U3" s="69"/>
      <c r="V3" s="70"/>
      <c r="W3" s="71"/>
      <c r="X3" s="71"/>
      <c r="Y3" s="70"/>
      <c r="Z3" s="72"/>
    </row>
    <row r="4" spans="1:26" x14ac:dyDescent="0.3">
      <c r="A4" s="12"/>
      <c r="B4" s="39"/>
      <c r="C4" s="120"/>
      <c r="D4" s="121"/>
      <c r="E4" s="122"/>
      <c r="F4" s="122"/>
      <c r="G4" s="123"/>
      <c r="H4" s="124"/>
      <c r="I4" s="124"/>
      <c r="J4" s="125"/>
      <c r="K4" s="123"/>
      <c r="L4" s="125"/>
      <c r="M4" s="122"/>
      <c r="N4" s="126"/>
      <c r="O4" s="126"/>
      <c r="P4" s="127"/>
      <c r="Q4" s="127"/>
      <c r="R4" s="128"/>
      <c r="S4" s="129"/>
      <c r="T4" s="48"/>
      <c r="U4" s="69"/>
      <c r="V4" s="70"/>
      <c r="W4" s="71"/>
      <c r="X4" s="71"/>
      <c r="Y4" s="73"/>
      <c r="Z4" s="72"/>
    </row>
    <row r="5" spans="1:26" ht="15" customHeight="1" x14ac:dyDescent="0.3">
      <c r="A5" s="12"/>
      <c r="B5" s="39"/>
      <c r="C5" s="120"/>
      <c r="D5" s="121"/>
      <c r="E5" s="122"/>
      <c r="F5" s="122"/>
      <c r="G5" s="123"/>
      <c r="H5" s="122"/>
      <c r="I5" s="124"/>
      <c r="J5" s="125"/>
      <c r="K5" s="123"/>
      <c r="L5" s="125"/>
      <c r="M5" s="122"/>
      <c r="N5" s="126"/>
      <c r="O5" s="126"/>
      <c r="P5" s="127"/>
      <c r="Q5" s="127"/>
      <c r="R5" s="128"/>
      <c r="S5" s="129"/>
      <c r="T5" s="48"/>
      <c r="U5" s="69"/>
      <c r="V5" s="70"/>
      <c r="W5" s="71"/>
      <c r="X5" s="71"/>
      <c r="Y5" s="73"/>
      <c r="Z5" s="72"/>
    </row>
    <row r="6" spans="1:26" x14ac:dyDescent="0.3">
      <c r="A6" s="12"/>
      <c r="B6" s="39"/>
      <c r="C6" s="120"/>
      <c r="D6" s="121"/>
      <c r="E6" s="122"/>
      <c r="F6" s="122"/>
      <c r="G6" s="123"/>
      <c r="H6" s="124"/>
      <c r="I6" s="124"/>
      <c r="J6" s="125"/>
      <c r="K6" s="123"/>
      <c r="L6" s="125"/>
      <c r="M6" s="122"/>
      <c r="N6" s="126"/>
      <c r="O6" s="126"/>
      <c r="P6" s="127"/>
      <c r="Q6" s="127"/>
      <c r="R6" s="128"/>
      <c r="S6" s="129"/>
      <c r="T6" s="48"/>
      <c r="U6" s="69"/>
      <c r="V6" s="70"/>
      <c r="W6" s="71"/>
      <c r="X6" s="71"/>
      <c r="Y6" s="73"/>
      <c r="Z6" s="72"/>
    </row>
    <row r="7" spans="1:26" x14ac:dyDescent="0.3">
      <c r="A7" s="12"/>
      <c r="B7" s="39"/>
      <c r="C7" s="120"/>
      <c r="D7" s="121"/>
      <c r="E7" s="122"/>
      <c r="F7" s="122"/>
      <c r="G7" s="123"/>
      <c r="H7" s="124"/>
      <c r="I7" s="124"/>
      <c r="J7" s="125"/>
      <c r="K7" s="123"/>
      <c r="L7" s="125"/>
      <c r="M7" s="122"/>
      <c r="N7" s="126"/>
      <c r="O7" s="126"/>
      <c r="P7" s="127"/>
      <c r="Q7" s="127"/>
      <c r="R7" s="128"/>
      <c r="S7" s="129"/>
      <c r="T7" s="48"/>
      <c r="U7" s="69"/>
      <c r="V7" s="70"/>
      <c r="W7" s="71"/>
      <c r="X7" s="71"/>
      <c r="Y7" s="73"/>
      <c r="Z7" s="72"/>
    </row>
    <row r="8" spans="1:26" x14ac:dyDescent="0.3">
      <c r="A8" s="12"/>
      <c r="B8" s="39"/>
      <c r="C8" s="120"/>
      <c r="D8" s="121"/>
      <c r="E8" s="124"/>
      <c r="F8" s="122"/>
      <c r="G8" s="123"/>
      <c r="H8" s="124"/>
      <c r="I8" s="124"/>
      <c r="J8" s="125"/>
      <c r="K8" s="123"/>
      <c r="L8" s="125"/>
      <c r="M8" s="124"/>
      <c r="N8" s="126"/>
      <c r="O8" s="126"/>
      <c r="P8" s="127"/>
      <c r="Q8" s="127"/>
      <c r="R8" s="128"/>
      <c r="S8" s="129"/>
      <c r="T8" s="48"/>
      <c r="U8" s="74"/>
      <c r="V8" s="70"/>
      <c r="W8" s="71"/>
      <c r="X8" s="75"/>
      <c r="Y8" s="73"/>
      <c r="Z8" s="72"/>
    </row>
    <row r="9" spans="1:26" x14ac:dyDescent="0.3">
      <c r="A9" s="12"/>
      <c r="B9" s="40"/>
      <c r="C9" s="120"/>
      <c r="D9" s="121"/>
      <c r="E9" s="124"/>
      <c r="F9" s="122"/>
      <c r="G9" s="123"/>
      <c r="H9" s="122"/>
      <c r="I9" s="124"/>
      <c r="J9" s="125"/>
      <c r="K9" s="123"/>
      <c r="L9" s="125"/>
      <c r="M9" s="122"/>
      <c r="N9" s="126"/>
      <c r="O9" s="126"/>
      <c r="P9" s="127"/>
      <c r="Q9" s="127"/>
      <c r="R9" s="128"/>
      <c r="S9" s="129"/>
      <c r="T9" s="49"/>
      <c r="U9" s="74"/>
      <c r="V9" s="70"/>
      <c r="W9" s="71"/>
      <c r="X9" s="75"/>
      <c r="Y9" s="73"/>
      <c r="Z9" s="72"/>
    </row>
    <row r="10" spans="1:26" x14ac:dyDescent="0.3">
      <c r="A10" s="12"/>
      <c r="B10" s="39"/>
      <c r="C10" s="120"/>
      <c r="D10" s="121"/>
      <c r="E10" s="122"/>
      <c r="F10" s="122"/>
      <c r="G10" s="123"/>
      <c r="H10" s="124"/>
      <c r="I10" s="124"/>
      <c r="J10" s="125"/>
      <c r="K10" s="123"/>
      <c r="L10" s="125"/>
      <c r="M10" s="124"/>
      <c r="N10" s="126"/>
      <c r="O10" s="126"/>
      <c r="P10" s="127"/>
      <c r="Q10" s="127"/>
      <c r="R10" s="128"/>
      <c r="S10" s="129"/>
      <c r="T10" s="48"/>
      <c r="U10" s="74"/>
      <c r="V10" s="70"/>
      <c r="W10" s="75"/>
      <c r="X10" s="75"/>
      <c r="Y10" s="73"/>
      <c r="Z10" s="72"/>
    </row>
    <row r="11" spans="1:26" x14ac:dyDescent="0.3">
      <c r="A11" s="13"/>
      <c r="B11" s="39"/>
      <c r="C11" s="120"/>
      <c r="D11" s="121"/>
      <c r="E11" s="122"/>
      <c r="F11" s="122"/>
      <c r="G11" s="123"/>
      <c r="H11" s="124"/>
      <c r="I11" s="124"/>
      <c r="J11" s="125"/>
      <c r="K11" s="123"/>
      <c r="L11" s="125"/>
      <c r="M11" s="122"/>
      <c r="N11" s="126"/>
      <c r="O11" s="126"/>
      <c r="P11" s="127"/>
      <c r="Q11" s="127"/>
      <c r="R11" s="128"/>
      <c r="S11" s="129"/>
      <c r="T11" s="48"/>
      <c r="U11" s="74"/>
      <c r="V11" s="70"/>
      <c r="W11" s="75"/>
      <c r="X11" s="75"/>
      <c r="Y11" s="73"/>
      <c r="Z11" s="72"/>
    </row>
    <row r="12" spans="1:26" x14ac:dyDescent="0.3">
      <c r="A12" s="12"/>
      <c r="B12" s="39"/>
      <c r="C12" s="120"/>
      <c r="D12" s="121"/>
      <c r="E12" s="122"/>
      <c r="F12" s="122"/>
      <c r="G12" s="123"/>
      <c r="H12" s="122"/>
      <c r="I12" s="124"/>
      <c r="J12" s="125"/>
      <c r="K12" s="123"/>
      <c r="L12" s="125"/>
      <c r="M12" s="124"/>
      <c r="N12" s="126"/>
      <c r="O12" s="126"/>
      <c r="P12" s="127"/>
      <c r="Q12" s="127"/>
      <c r="R12" s="128"/>
      <c r="S12" s="129"/>
      <c r="T12" s="48"/>
      <c r="U12" s="74"/>
      <c r="V12" s="70"/>
      <c r="W12" s="75"/>
      <c r="X12" s="75"/>
      <c r="Y12" s="73"/>
      <c r="Z12" s="72"/>
    </row>
    <row r="13" spans="1:26" x14ac:dyDescent="0.3">
      <c r="A13" s="12"/>
      <c r="B13" s="41"/>
      <c r="C13" s="120"/>
      <c r="D13" s="121"/>
      <c r="E13" s="122"/>
      <c r="F13" s="122"/>
      <c r="G13" s="123"/>
      <c r="H13" s="124"/>
      <c r="I13" s="124"/>
      <c r="J13" s="125"/>
      <c r="K13" s="123"/>
      <c r="L13" s="125"/>
      <c r="M13" s="122"/>
      <c r="N13" s="126"/>
      <c r="O13" s="126"/>
      <c r="P13" s="127"/>
      <c r="Q13" s="127"/>
      <c r="R13" s="128"/>
      <c r="S13" s="129"/>
      <c r="T13" s="49"/>
      <c r="U13" s="74"/>
      <c r="V13" s="70"/>
      <c r="W13" s="75"/>
      <c r="X13" s="75"/>
      <c r="Y13" s="73"/>
      <c r="Z13" s="72"/>
    </row>
    <row r="14" spans="1:26" x14ac:dyDescent="0.3">
      <c r="A14" s="12"/>
      <c r="B14" s="41"/>
      <c r="C14" s="120"/>
      <c r="D14" s="121"/>
      <c r="E14" s="122"/>
      <c r="F14" s="122"/>
      <c r="G14" s="123"/>
      <c r="H14" s="124"/>
      <c r="I14" s="124"/>
      <c r="J14" s="125"/>
      <c r="K14" s="123"/>
      <c r="L14" s="125"/>
      <c r="M14" s="122"/>
      <c r="N14" s="126"/>
      <c r="O14" s="126"/>
      <c r="P14" s="127"/>
      <c r="Q14" s="127"/>
      <c r="R14" s="128"/>
      <c r="S14" s="129"/>
      <c r="T14" s="48"/>
      <c r="U14" s="74"/>
      <c r="V14" s="70"/>
      <c r="W14" s="71"/>
      <c r="X14" s="71"/>
      <c r="Y14" s="73"/>
      <c r="Z14" s="72"/>
    </row>
    <row r="15" spans="1:26" x14ac:dyDescent="0.3">
      <c r="A15" s="12"/>
      <c r="B15" s="41"/>
      <c r="C15" s="120"/>
      <c r="D15" s="121"/>
      <c r="E15" s="122"/>
      <c r="F15" s="122"/>
      <c r="G15" s="123"/>
      <c r="H15" s="124"/>
      <c r="I15" s="122"/>
      <c r="J15" s="125"/>
      <c r="K15" s="123"/>
      <c r="L15" s="125"/>
      <c r="M15" s="122"/>
      <c r="N15" s="126"/>
      <c r="O15" s="126"/>
      <c r="P15" s="127"/>
      <c r="Q15" s="127"/>
      <c r="R15" s="128"/>
      <c r="S15" s="129"/>
      <c r="T15" s="48"/>
      <c r="U15" s="74"/>
      <c r="V15" s="70"/>
      <c r="W15" s="75"/>
      <c r="X15" s="75"/>
      <c r="Y15" s="73"/>
      <c r="Z15" s="72"/>
    </row>
    <row r="16" spans="1:26" x14ac:dyDescent="0.3">
      <c r="A16" s="12"/>
      <c r="B16" s="41"/>
      <c r="C16" s="120"/>
      <c r="D16" s="121"/>
      <c r="E16" s="122"/>
      <c r="F16" s="122"/>
      <c r="G16" s="123"/>
      <c r="H16" s="124"/>
      <c r="I16" s="124"/>
      <c r="J16" s="125"/>
      <c r="K16" s="123"/>
      <c r="L16" s="125"/>
      <c r="M16" s="122"/>
      <c r="N16" s="126"/>
      <c r="O16" s="126"/>
      <c r="P16" s="127"/>
      <c r="Q16" s="127"/>
      <c r="R16" s="128"/>
      <c r="S16" s="129"/>
      <c r="T16" s="48"/>
      <c r="U16" s="74"/>
      <c r="V16" s="70"/>
      <c r="W16" s="75"/>
      <c r="X16" s="75"/>
      <c r="Y16" s="73"/>
      <c r="Z16" s="72"/>
    </row>
    <row r="17" spans="1:26" x14ac:dyDescent="0.3">
      <c r="A17" s="12"/>
      <c r="B17" s="41"/>
      <c r="C17" s="120"/>
      <c r="D17" s="121"/>
      <c r="E17" s="124"/>
      <c r="F17" s="122"/>
      <c r="G17" s="123"/>
      <c r="H17" s="124"/>
      <c r="I17" s="124"/>
      <c r="J17" s="125"/>
      <c r="K17" s="123"/>
      <c r="L17" s="125"/>
      <c r="M17" s="122"/>
      <c r="N17" s="126"/>
      <c r="O17" s="126"/>
      <c r="P17" s="127"/>
      <c r="Q17" s="127"/>
      <c r="R17" s="128"/>
      <c r="S17" s="129"/>
      <c r="T17" s="48"/>
      <c r="U17" s="74"/>
      <c r="V17" s="70"/>
      <c r="W17" s="75"/>
      <c r="X17" s="75"/>
      <c r="Y17" s="73"/>
      <c r="Z17" s="72"/>
    </row>
    <row r="18" spans="1:26" x14ac:dyDescent="0.3">
      <c r="A18" s="12"/>
      <c r="B18" s="41"/>
      <c r="C18" s="120"/>
      <c r="D18" s="121"/>
      <c r="E18" s="122"/>
      <c r="F18" s="122"/>
      <c r="G18" s="123"/>
      <c r="H18" s="122"/>
      <c r="I18" s="124"/>
      <c r="J18" s="125"/>
      <c r="K18" s="123"/>
      <c r="L18" s="125"/>
      <c r="M18" s="124"/>
      <c r="N18" s="126"/>
      <c r="O18" s="126"/>
      <c r="P18" s="127"/>
      <c r="Q18" s="127"/>
      <c r="R18" s="128"/>
      <c r="S18" s="129"/>
      <c r="T18" s="48"/>
      <c r="U18" s="74"/>
      <c r="V18" s="70"/>
      <c r="W18" s="75"/>
      <c r="X18" s="75"/>
      <c r="Y18" s="73"/>
      <c r="Z18" s="72"/>
    </row>
    <row r="19" spans="1:26" x14ac:dyDescent="0.3">
      <c r="A19" s="12"/>
      <c r="B19" s="42"/>
      <c r="C19" s="120"/>
      <c r="D19" s="121"/>
      <c r="E19" s="122"/>
      <c r="F19" s="122"/>
      <c r="G19" s="123"/>
      <c r="H19" s="124"/>
      <c r="I19" s="124"/>
      <c r="J19" s="125"/>
      <c r="K19" s="123"/>
      <c r="L19" s="125"/>
      <c r="M19" s="122"/>
      <c r="N19" s="126"/>
      <c r="O19" s="126"/>
      <c r="P19" s="127"/>
      <c r="Q19" s="127"/>
      <c r="R19" s="128"/>
      <c r="S19" s="129"/>
      <c r="T19" s="49"/>
      <c r="U19" s="74"/>
      <c r="V19" s="70"/>
      <c r="W19" s="71"/>
      <c r="X19" s="71"/>
      <c r="Y19" s="73"/>
      <c r="Z19" s="72"/>
    </row>
    <row r="20" spans="1:26" x14ac:dyDescent="0.3">
      <c r="A20" s="14"/>
      <c r="B20" s="42"/>
      <c r="C20" s="120"/>
      <c r="D20" s="121"/>
      <c r="E20" s="124"/>
      <c r="F20" s="122"/>
      <c r="G20" s="123"/>
      <c r="H20" s="124"/>
      <c r="I20" s="124"/>
      <c r="J20" s="125"/>
      <c r="K20" s="123"/>
      <c r="L20" s="125"/>
      <c r="M20" s="122"/>
      <c r="N20" s="126"/>
      <c r="O20" s="126"/>
      <c r="P20" s="127"/>
      <c r="Q20" s="127"/>
      <c r="R20" s="128"/>
      <c r="S20" s="129"/>
      <c r="T20" s="48"/>
      <c r="U20" s="74"/>
      <c r="V20" s="70"/>
      <c r="W20" s="75"/>
      <c r="X20" s="75"/>
      <c r="Y20" s="73"/>
      <c r="Z20" s="72"/>
    </row>
    <row r="21" spans="1:26" x14ac:dyDescent="0.3">
      <c r="A21" s="14"/>
      <c r="B21" s="42"/>
      <c r="C21" s="120"/>
      <c r="D21" s="121"/>
      <c r="E21" s="124"/>
      <c r="F21" s="122"/>
      <c r="G21" s="123"/>
      <c r="H21" s="124"/>
      <c r="I21" s="122"/>
      <c r="J21" s="125"/>
      <c r="K21" s="123"/>
      <c r="L21" s="125"/>
      <c r="M21" s="122"/>
      <c r="N21" s="126"/>
      <c r="O21" s="126"/>
      <c r="P21" s="127"/>
      <c r="Q21" s="127"/>
      <c r="R21" s="128"/>
      <c r="S21" s="129"/>
      <c r="T21" s="48"/>
      <c r="U21" s="74"/>
      <c r="V21" s="70"/>
      <c r="W21" s="75"/>
      <c r="X21" s="75"/>
      <c r="Y21" s="73"/>
      <c r="Z21" s="72"/>
    </row>
    <row r="22" spans="1:26" x14ac:dyDescent="0.3">
      <c r="A22" s="14"/>
      <c r="B22" s="42"/>
      <c r="C22" s="120"/>
      <c r="D22" s="121"/>
      <c r="E22" s="122"/>
      <c r="F22" s="122"/>
      <c r="G22" s="123"/>
      <c r="H22" s="122"/>
      <c r="I22" s="124"/>
      <c r="J22" s="125"/>
      <c r="K22" s="123"/>
      <c r="L22" s="125"/>
      <c r="M22" s="122"/>
      <c r="N22" s="126"/>
      <c r="O22" s="126"/>
      <c r="P22" s="127"/>
      <c r="Q22" s="127"/>
      <c r="R22" s="128"/>
      <c r="S22" s="129"/>
      <c r="T22" s="48"/>
      <c r="U22" s="74"/>
      <c r="V22" s="70"/>
      <c r="W22" s="75"/>
      <c r="X22" s="75"/>
      <c r="Y22" s="73"/>
      <c r="Z22" s="72"/>
    </row>
    <row r="23" spans="1:26" x14ac:dyDescent="0.3">
      <c r="A23" s="14"/>
      <c r="B23" s="42"/>
      <c r="C23" s="120"/>
      <c r="D23" s="121"/>
      <c r="E23" s="124"/>
      <c r="F23" s="122"/>
      <c r="G23" s="123"/>
      <c r="H23" s="122"/>
      <c r="I23" s="124"/>
      <c r="J23" s="125"/>
      <c r="K23" s="123"/>
      <c r="L23" s="125"/>
      <c r="M23" s="124"/>
      <c r="N23" s="126"/>
      <c r="O23" s="126"/>
      <c r="P23" s="127"/>
      <c r="Q23" s="127"/>
      <c r="R23" s="128"/>
      <c r="S23" s="129"/>
      <c r="T23" s="49"/>
      <c r="U23" s="74"/>
      <c r="V23" s="70"/>
      <c r="W23" s="75"/>
      <c r="X23" s="75"/>
      <c r="Y23" s="73"/>
      <c r="Z23" s="72"/>
    </row>
    <row r="24" spans="1:26" x14ac:dyDescent="0.3">
      <c r="A24" s="14"/>
      <c r="B24" s="42"/>
      <c r="C24" s="120"/>
      <c r="D24" s="121"/>
      <c r="E24" s="124"/>
      <c r="F24" s="122"/>
      <c r="G24" s="123"/>
      <c r="H24" s="124"/>
      <c r="I24" s="124"/>
      <c r="J24" s="125"/>
      <c r="K24" s="123"/>
      <c r="L24" s="125"/>
      <c r="M24" s="124"/>
      <c r="N24" s="126"/>
      <c r="O24" s="126"/>
      <c r="P24" s="127"/>
      <c r="Q24" s="127"/>
      <c r="R24" s="128"/>
      <c r="S24" s="129"/>
      <c r="T24" s="48"/>
      <c r="U24" s="74"/>
      <c r="V24" s="70"/>
      <c r="W24" s="75"/>
      <c r="X24" s="75"/>
      <c r="Y24" s="73"/>
      <c r="Z24" s="72"/>
    </row>
    <row r="25" spans="1:26" x14ac:dyDescent="0.3">
      <c r="A25" s="14"/>
      <c r="B25" s="42"/>
      <c r="C25" s="120"/>
      <c r="D25" s="121"/>
      <c r="E25" s="124"/>
      <c r="F25" s="122"/>
      <c r="G25" s="123"/>
      <c r="H25" s="124"/>
      <c r="I25" s="124"/>
      <c r="J25" s="125"/>
      <c r="K25" s="123"/>
      <c r="L25" s="125"/>
      <c r="M25" s="124"/>
      <c r="N25" s="126"/>
      <c r="O25" s="126"/>
      <c r="P25" s="127"/>
      <c r="Q25" s="127"/>
      <c r="R25" s="128"/>
      <c r="S25" s="129"/>
      <c r="T25" s="48"/>
      <c r="U25" s="76"/>
      <c r="V25" s="70"/>
      <c r="W25" s="75"/>
      <c r="X25" s="75"/>
      <c r="Y25" s="73"/>
      <c r="Z25" s="72"/>
    </row>
    <row r="26" spans="1:26" x14ac:dyDescent="0.3">
      <c r="A26" s="14"/>
      <c r="B26" s="42"/>
      <c r="C26" s="120"/>
      <c r="D26" s="121"/>
      <c r="E26" s="122"/>
      <c r="F26" s="122"/>
      <c r="G26" s="123"/>
      <c r="H26" s="124"/>
      <c r="I26" s="124"/>
      <c r="J26" s="125"/>
      <c r="K26" s="123"/>
      <c r="L26" s="125"/>
      <c r="M26" s="124"/>
      <c r="N26" s="126"/>
      <c r="O26" s="126"/>
      <c r="P26" s="127"/>
      <c r="Q26" s="127"/>
      <c r="R26" s="128"/>
      <c r="S26" s="129"/>
      <c r="T26" s="48"/>
      <c r="U26" s="76"/>
      <c r="V26" s="70"/>
      <c r="W26" s="75"/>
      <c r="X26" s="75"/>
      <c r="Y26" s="73"/>
      <c r="Z26" s="72"/>
    </row>
    <row r="27" spans="1:26" x14ac:dyDescent="0.3">
      <c r="A27" s="14"/>
      <c r="B27" s="42"/>
      <c r="C27" s="120"/>
      <c r="D27" s="121"/>
      <c r="E27" s="124"/>
      <c r="F27" s="122"/>
      <c r="G27" s="123"/>
      <c r="H27" s="124"/>
      <c r="I27" s="122"/>
      <c r="J27" s="125"/>
      <c r="K27" s="123"/>
      <c r="L27" s="125"/>
      <c r="M27" s="124"/>
      <c r="N27" s="126"/>
      <c r="O27" s="126"/>
      <c r="P27" s="127"/>
      <c r="Q27" s="127"/>
      <c r="R27" s="128"/>
      <c r="S27" s="129"/>
      <c r="T27" s="49"/>
      <c r="U27" s="76"/>
      <c r="V27" s="70"/>
      <c r="W27" s="75"/>
      <c r="X27" s="75"/>
      <c r="Y27" s="73"/>
      <c r="Z27" s="72"/>
    </row>
    <row r="28" spans="1:26" x14ac:dyDescent="0.3">
      <c r="A28" s="14"/>
      <c r="B28" s="42"/>
      <c r="C28" s="120"/>
      <c r="D28" s="121"/>
      <c r="E28" s="122"/>
      <c r="F28" s="122"/>
      <c r="G28" s="123"/>
      <c r="H28" s="122"/>
      <c r="I28" s="124"/>
      <c r="J28" s="125"/>
      <c r="K28" s="123"/>
      <c r="L28" s="125"/>
      <c r="M28" s="122"/>
      <c r="N28" s="126"/>
      <c r="O28" s="126"/>
      <c r="P28" s="127"/>
      <c r="Q28" s="127"/>
      <c r="R28" s="128"/>
      <c r="S28" s="129"/>
      <c r="T28" s="49"/>
      <c r="U28" s="76"/>
      <c r="V28" s="70"/>
      <c r="W28" s="75"/>
      <c r="X28" s="75"/>
      <c r="Y28" s="73"/>
      <c r="Z28" s="72"/>
    </row>
    <row r="29" spans="1:26" x14ac:dyDescent="0.3">
      <c r="A29" s="14"/>
      <c r="B29" s="42"/>
      <c r="C29" s="120"/>
      <c r="D29" s="121"/>
      <c r="E29" s="124"/>
      <c r="F29" s="122"/>
      <c r="G29" s="123"/>
      <c r="H29" s="122"/>
      <c r="I29" s="124"/>
      <c r="J29" s="125"/>
      <c r="K29" s="123"/>
      <c r="L29" s="125"/>
      <c r="M29" s="124"/>
      <c r="N29" s="126"/>
      <c r="O29" s="126"/>
      <c r="P29" s="127"/>
      <c r="Q29" s="127"/>
      <c r="R29" s="128"/>
      <c r="S29" s="129"/>
      <c r="T29" s="48"/>
      <c r="U29" s="76"/>
      <c r="V29" s="70"/>
      <c r="W29" s="75"/>
      <c r="X29" s="75"/>
      <c r="Y29" s="73"/>
      <c r="Z29" s="72"/>
    </row>
    <row r="30" spans="1:26" x14ac:dyDescent="0.3">
      <c r="A30" s="14"/>
      <c r="B30" s="42"/>
      <c r="C30" s="120"/>
      <c r="D30" s="121"/>
      <c r="E30" s="124"/>
      <c r="F30" s="122"/>
      <c r="G30" s="123"/>
      <c r="H30" s="122"/>
      <c r="I30" s="124"/>
      <c r="J30" s="125"/>
      <c r="K30" s="123"/>
      <c r="L30" s="125"/>
      <c r="M30" s="122"/>
      <c r="N30" s="126"/>
      <c r="O30" s="126"/>
      <c r="P30" s="127"/>
      <c r="Q30" s="127"/>
      <c r="R30" s="128"/>
      <c r="S30" s="129"/>
      <c r="T30" s="48"/>
      <c r="U30" s="76"/>
      <c r="V30" s="70"/>
      <c r="W30" s="75"/>
      <c r="X30" s="75"/>
      <c r="Y30" s="73"/>
      <c r="Z30" s="72"/>
    </row>
    <row r="31" spans="1:26" x14ac:dyDescent="0.3">
      <c r="A31" s="14"/>
      <c r="B31" s="42"/>
      <c r="C31" s="120"/>
      <c r="D31" s="121"/>
      <c r="E31" s="122"/>
      <c r="F31" s="122"/>
      <c r="G31" s="123"/>
      <c r="H31" s="122"/>
      <c r="I31" s="124"/>
      <c r="J31" s="125"/>
      <c r="K31" s="123"/>
      <c r="L31" s="125"/>
      <c r="M31" s="122"/>
      <c r="N31" s="126"/>
      <c r="O31" s="126"/>
      <c r="P31" s="127"/>
      <c r="Q31" s="127"/>
      <c r="R31" s="128"/>
      <c r="S31" s="129"/>
      <c r="T31" s="48"/>
      <c r="U31" s="76"/>
      <c r="V31" s="70"/>
      <c r="W31" s="75"/>
      <c r="X31" s="75"/>
      <c r="Y31" s="73"/>
      <c r="Z31" s="72"/>
    </row>
    <row r="32" spans="1:26" x14ac:dyDescent="0.3">
      <c r="A32" s="14"/>
      <c r="B32" s="42"/>
      <c r="C32" s="120"/>
      <c r="D32" s="121"/>
      <c r="E32" s="122"/>
      <c r="F32" s="122"/>
      <c r="G32" s="123"/>
      <c r="H32" s="122"/>
      <c r="I32" s="124"/>
      <c r="J32" s="125"/>
      <c r="K32" s="123"/>
      <c r="L32" s="125"/>
      <c r="M32" s="122"/>
      <c r="N32" s="126"/>
      <c r="O32" s="126"/>
      <c r="P32" s="127"/>
      <c r="Q32" s="127"/>
      <c r="R32" s="128"/>
      <c r="S32" s="129"/>
      <c r="T32" s="48"/>
      <c r="U32" s="76"/>
      <c r="V32" s="70"/>
      <c r="W32" s="75"/>
      <c r="X32" s="75"/>
      <c r="Y32" s="73"/>
      <c r="Z32" s="72"/>
    </row>
    <row r="33" spans="1:26" x14ac:dyDescent="0.3">
      <c r="A33" s="14"/>
      <c r="B33" s="42"/>
      <c r="C33" s="120"/>
      <c r="D33" s="121"/>
      <c r="E33" s="122"/>
      <c r="F33" s="122"/>
      <c r="G33" s="123"/>
      <c r="H33" s="122"/>
      <c r="I33" s="124"/>
      <c r="J33" s="125"/>
      <c r="K33" s="123"/>
      <c r="L33" s="125"/>
      <c r="M33" s="122"/>
      <c r="N33" s="126"/>
      <c r="O33" s="126"/>
      <c r="P33" s="127"/>
      <c r="Q33" s="127"/>
      <c r="R33" s="128"/>
      <c r="S33" s="129"/>
      <c r="T33" s="48"/>
      <c r="U33" s="76"/>
      <c r="V33" s="70"/>
      <c r="W33" s="75"/>
      <c r="X33" s="75"/>
      <c r="Y33" s="73"/>
      <c r="Z33" s="72"/>
    </row>
    <row r="34" spans="1:26" x14ac:dyDescent="0.3">
      <c r="A34" s="14"/>
      <c r="B34" s="43"/>
      <c r="C34" s="120"/>
      <c r="D34" s="121"/>
      <c r="E34" s="122"/>
      <c r="F34" s="122"/>
      <c r="G34" s="123"/>
      <c r="H34" s="122"/>
      <c r="I34" s="124"/>
      <c r="J34" s="125"/>
      <c r="K34" s="123"/>
      <c r="L34" s="125"/>
      <c r="M34" s="122"/>
      <c r="N34" s="126"/>
      <c r="O34" s="126"/>
      <c r="P34" s="127"/>
      <c r="Q34" s="127"/>
      <c r="R34" s="128"/>
      <c r="S34" s="129"/>
      <c r="T34" s="48"/>
      <c r="U34" s="76"/>
      <c r="V34" s="70"/>
      <c r="W34" s="75"/>
      <c r="X34" s="75"/>
      <c r="Y34" s="73"/>
      <c r="Z34" s="72"/>
    </row>
    <row r="35" spans="1:26" x14ac:dyDescent="0.3">
      <c r="A35" s="14"/>
      <c r="B35" s="43"/>
      <c r="C35" s="120"/>
      <c r="D35" s="121"/>
      <c r="E35" s="122"/>
      <c r="F35" s="122"/>
      <c r="G35" s="123"/>
      <c r="H35" s="122"/>
      <c r="I35" s="124"/>
      <c r="J35" s="125"/>
      <c r="K35" s="123"/>
      <c r="L35" s="125"/>
      <c r="M35" s="122"/>
      <c r="N35" s="126"/>
      <c r="O35" s="126"/>
      <c r="P35" s="127"/>
      <c r="Q35" s="127"/>
      <c r="R35" s="128"/>
      <c r="S35" s="129"/>
      <c r="T35" s="48"/>
      <c r="U35" s="76"/>
      <c r="V35" s="70"/>
      <c r="W35" s="75"/>
      <c r="X35" s="75"/>
      <c r="Y35" s="73"/>
      <c r="Z35" s="72"/>
    </row>
    <row r="36" spans="1:26" x14ac:dyDescent="0.3">
      <c r="A36" s="14"/>
      <c r="B36" s="43"/>
      <c r="C36" s="120"/>
      <c r="D36" s="121"/>
      <c r="E36" s="122"/>
      <c r="F36" s="122"/>
      <c r="G36" s="123"/>
      <c r="H36" s="122"/>
      <c r="I36" s="124"/>
      <c r="J36" s="125"/>
      <c r="K36" s="123"/>
      <c r="L36" s="125"/>
      <c r="M36" s="124"/>
      <c r="N36" s="126"/>
      <c r="O36" s="126"/>
      <c r="P36" s="127"/>
      <c r="Q36" s="127"/>
      <c r="R36" s="128"/>
      <c r="S36" s="129"/>
      <c r="T36" s="48"/>
      <c r="U36" s="76"/>
      <c r="V36" s="70"/>
      <c r="W36" s="75"/>
      <c r="X36" s="75"/>
      <c r="Y36" s="73"/>
      <c r="Z36" s="72"/>
    </row>
    <row r="37" spans="1:26" x14ac:dyDescent="0.3">
      <c r="A37" s="14"/>
      <c r="B37" s="43"/>
      <c r="C37" s="120"/>
      <c r="D37" s="121"/>
      <c r="E37" s="122"/>
      <c r="F37" s="122"/>
      <c r="G37" s="123"/>
      <c r="H37" s="122"/>
      <c r="I37" s="124"/>
      <c r="J37" s="125"/>
      <c r="K37" s="123"/>
      <c r="L37" s="125"/>
      <c r="M37" s="122"/>
      <c r="N37" s="126"/>
      <c r="O37" s="126"/>
      <c r="P37" s="127"/>
      <c r="Q37" s="127"/>
      <c r="R37" s="128"/>
      <c r="S37" s="129"/>
      <c r="T37" s="49"/>
      <c r="U37" s="76"/>
      <c r="V37" s="70"/>
      <c r="W37" s="75"/>
      <c r="X37" s="75"/>
      <c r="Y37" s="73"/>
      <c r="Z37" s="72"/>
    </row>
    <row r="38" spans="1:26" x14ac:dyDescent="0.3">
      <c r="A38" s="14"/>
      <c r="B38" s="40"/>
      <c r="C38" s="120"/>
      <c r="D38" s="121"/>
      <c r="E38" s="122"/>
      <c r="F38" s="122"/>
      <c r="G38" s="123"/>
      <c r="H38" s="123"/>
      <c r="I38" s="124"/>
      <c r="J38" s="125"/>
      <c r="K38" s="123"/>
      <c r="L38" s="125"/>
      <c r="M38" s="122"/>
      <c r="N38" s="126"/>
      <c r="O38" s="126"/>
      <c r="P38" s="127"/>
      <c r="Q38" s="127"/>
      <c r="R38" s="128"/>
      <c r="S38" s="129"/>
      <c r="T38" s="48"/>
      <c r="U38" s="76"/>
      <c r="V38" s="70"/>
      <c r="W38" s="75"/>
      <c r="X38" s="75"/>
      <c r="Y38" s="73"/>
      <c r="Z38" s="72"/>
    </row>
    <row r="39" spans="1:26" x14ac:dyDescent="0.3">
      <c r="A39" s="14"/>
      <c r="B39" s="40"/>
      <c r="C39" s="120"/>
      <c r="D39" s="121"/>
      <c r="E39" s="122"/>
      <c r="F39" s="122"/>
      <c r="G39" s="123"/>
      <c r="H39" s="122"/>
      <c r="I39" s="124"/>
      <c r="J39" s="125"/>
      <c r="K39" s="123"/>
      <c r="L39" s="125"/>
      <c r="M39" s="122"/>
      <c r="N39" s="126"/>
      <c r="O39" s="126"/>
      <c r="P39" s="127"/>
      <c r="Q39" s="127"/>
      <c r="R39" s="128"/>
      <c r="S39" s="129"/>
      <c r="T39" s="48"/>
      <c r="U39" s="76"/>
      <c r="V39" s="70"/>
      <c r="W39" s="75"/>
      <c r="X39" s="75"/>
      <c r="Y39" s="73"/>
      <c r="Z39" s="72"/>
    </row>
    <row r="40" spans="1:26" x14ac:dyDescent="0.3">
      <c r="A40" s="14"/>
      <c r="B40" s="40"/>
      <c r="C40" s="120"/>
      <c r="D40" s="121"/>
      <c r="E40" s="122"/>
      <c r="F40" s="122"/>
      <c r="G40" s="123"/>
      <c r="H40" s="122"/>
      <c r="I40" s="124"/>
      <c r="J40" s="125"/>
      <c r="K40" s="123"/>
      <c r="L40" s="125"/>
      <c r="M40" s="124"/>
      <c r="N40" s="126"/>
      <c r="O40" s="126"/>
      <c r="P40" s="127"/>
      <c r="Q40" s="127"/>
      <c r="R40" s="128"/>
      <c r="S40" s="129"/>
      <c r="T40" s="48"/>
      <c r="U40" s="76"/>
      <c r="V40" s="70"/>
      <c r="W40" s="75"/>
      <c r="X40" s="75"/>
      <c r="Y40" s="73"/>
      <c r="Z40" s="72"/>
    </row>
    <row r="41" spans="1:26" x14ac:dyDescent="0.3">
      <c r="A41" s="14"/>
      <c r="B41" s="40"/>
      <c r="C41" s="120"/>
      <c r="D41" s="121"/>
      <c r="E41" s="122"/>
      <c r="F41" s="122"/>
      <c r="G41" s="123"/>
      <c r="H41" s="122"/>
      <c r="I41" s="124"/>
      <c r="J41" s="125"/>
      <c r="K41" s="123"/>
      <c r="L41" s="125"/>
      <c r="M41" s="122"/>
      <c r="N41" s="126"/>
      <c r="O41" s="126"/>
      <c r="P41" s="127"/>
      <c r="Q41" s="127"/>
      <c r="R41" s="128"/>
      <c r="S41" s="129"/>
      <c r="T41" s="48"/>
      <c r="U41" s="76"/>
      <c r="V41" s="70"/>
      <c r="W41" s="75"/>
      <c r="X41" s="75"/>
      <c r="Y41" s="73"/>
      <c r="Z41" s="72"/>
    </row>
    <row r="42" spans="1:26" x14ac:dyDescent="0.3">
      <c r="A42" s="14"/>
      <c r="B42" s="40"/>
      <c r="C42" s="120"/>
      <c r="D42" s="121"/>
      <c r="E42" s="124"/>
      <c r="F42" s="124"/>
      <c r="G42" s="123"/>
      <c r="H42" s="122"/>
      <c r="I42" s="124"/>
      <c r="J42" s="125"/>
      <c r="K42" s="123"/>
      <c r="L42" s="125"/>
      <c r="M42" s="122"/>
      <c r="N42" s="126"/>
      <c r="O42" s="126"/>
      <c r="P42" s="127"/>
      <c r="Q42" s="127"/>
      <c r="R42" s="128"/>
      <c r="S42" s="129"/>
      <c r="T42" s="48"/>
      <c r="U42" s="76"/>
      <c r="V42" s="70"/>
      <c r="W42" s="75"/>
      <c r="X42" s="75"/>
      <c r="Y42" s="73"/>
      <c r="Z42" s="72"/>
    </row>
    <row r="43" spans="1:26" x14ac:dyDescent="0.3">
      <c r="A43" s="14"/>
      <c r="B43" s="40"/>
      <c r="C43" s="120"/>
      <c r="D43" s="121"/>
      <c r="E43" s="122"/>
      <c r="F43" s="122"/>
      <c r="G43" s="123"/>
      <c r="H43" s="122"/>
      <c r="I43" s="124"/>
      <c r="J43" s="125"/>
      <c r="K43" s="123"/>
      <c r="L43" s="125"/>
      <c r="M43" s="122"/>
      <c r="N43" s="126"/>
      <c r="O43" s="126"/>
      <c r="P43" s="127"/>
      <c r="Q43" s="127"/>
      <c r="R43" s="128"/>
      <c r="S43" s="129"/>
      <c r="T43" s="48"/>
      <c r="U43" s="76"/>
      <c r="V43" s="70"/>
      <c r="W43" s="75"/>
      <c r="X43" s="75"/>
      <c r="Y43" s="73"/>
      <c r="Z43" s="72"/>
    </row>
    <row r="44" spans="1:26" x14ac:dyDescent="0.3">
      <c r="A44" s="14"/>
      <c r="B44" s="40"/>
      <c r="C44" s="120"/>
      <c r="D44" s="121"/>
      <c r="E44" s="122"/>
      <c r="F44" s="122"/>
      <c r="G44" s="123"/>
      <c r="H44" s="122"/>
      <c r="I44" s="124"/>
      <c r="J44" s="125"/>
      <c r="K44" s="123"/>
      <c r="L44" s="125"/>
      <c r="M44" s="122"/>
      <c r="N44" s="126"/>
      <c r="O44" s="126"/>
      <c r="P44" s="127"/>
      <c r="Q44" s="127"/>
      <c r="R44" s="128"/>
      <c r="S44" s="129"/>
      <c r="T44" s="48"/>
      <c r="U44" s="76"/>
      <c r="V44" s="70"/>
      <c r="W44" s="75"/>
      <c r="X44" s="75"/>
      <c r="Y44" s="73"/>
      <c r="Z44" s="72"/>
    </row>
    <row r="45" spans="1:26" x14ac:dyDescent="0.3">
      <c r="A45" s="14"/>
      <c r="B45" s="40"/>
      <c r="C45" s="120"/>
      <c r="D45" s="121"/>
      <c r="E45" s="122"/>
      <c r="F45" s="122"/>
      <c r="G45" s="123"/>
      <c r="H45" s="122"/>
      <c r="I45" s="124"/>
      <c r="J45" s="125"/>
      <c r="K45" s="123"/>
      <c r="L45" s="125"/>
      <c r="M45" s="122"/>
      <c r="N45" s="126"/>
      <c r="O45" s="126"/>
      <c r="P45" s="127"/>
      <c r="Q45" s="127"/>
      <c r="R45" s="128"/>
      <c r="S45" s="129"/>
      <c r="T45" s="48"/>
      <c r="U45" s="76"/>
      <c r="V45" s="70"/>
      <c r="W45" s="75"/>
      <c r="X45" s="75"/>
      <c r="Y45" s="73"/>
      <c r="Z45" s="72"/>
    </row>
    <row r="46" spans="1:26" x14ac:dyDescent="0.3">
      <c r="A46" s="14"/>
      <c r="B46" s="40"/>
      <c r="C46" s="120"/>
      <c r="D46" s="121"/>
      <c r="E46" s="122"/>
      <c r="F46" s="122"/>
      <c r="G46" s="123"/>
      <c r="H46" s="122"/>
      <c r="I46" s="124"/>
      <c r="J46" s="125"/>
      <c r="K46" s="123"/>
      <c r="L46" s="125"/>
      <c r="M46" s="124"/>
      <c r="N46" s="126"/>
      <c r="O46" s="126"/>
      <c r="P46" s="127"/>
      <c r="Q46" s="127"/>
      <c r="R46" s="128"/>
      <c r="S46" s="129"/>
      <c r="T46" s="48"/>
      <c r="U46" s="76"/>
      <c r="V46" s="70"/>
      <c r="W46" s="75"/>
      <c r="X46" s="75"/>
      <c r="Y46" s="73"/>
      <c r="Z46" s="72"/>
    </row>
    <row r="47" spans="1:26" x14ac:dyDescent="0.3">
      <c r="A47" s="14"/>
      <c r="B47" s="40"/>
      <c r="C47" s="120"/>
      <c r="D47" s="121"/>
      <c r="E47" s="122"/>
      <c r="F47" s="122"/>
      <c r="G47" s="123"/>
      <c r="H47" s="122"/>
      <c r="I47" s="124"/>
      <c r="J47" s="125"/>
      <c r="K47" s="123"/>
      <c r="L47" s="125"/>
      <c r="M47" s="122"/>
      <c r="N47" s="126"/>
      <c r="O47" s="126"/>
      <c r="P47" s="127"/>
      <c r="Q47" s="127"/>
      <c r="R47" s="128"/>
      <c r="S47" s="129"/>
      <c r="T47" s="48"/>
      <c r="U47" s="76"/>
      <c r="V47" s="70"/>
      <c r="W47" s="75"/>
      <c r="X47" s="75"/>
      <c r="Y47" s="73"/>
      <c r="Z47" s="72"/>
    </row>
    <row r="48" spans="1:26" x14ac:dyDescent="0.3">
      <c r="A48" s="14"/>
      <c r="B48" s="40"/>
      <c r="C48" s="120"/>
      <c r="D48" s="121"/>
      <c r="E48" s="122"/>
      <c r="F48" s="122"/>
      <c r="G48" s="123"/>
      <c r="H48" s="122"/>
      <c r="I48" s="124"/>
      <c r="J48" s="125"/>
      <c r="K48" s="123"/>
      <c r="L48" s="125"/>
      <c r="M48" s="122"/>
      <c r="N48" s="126"/>
      <c r="O48" s="126"/>
      <c r="P48" s="127"/>
      <c r="Q48" s="127"/>
      <c r="R48" s="128"/>
      <c r="S48" s="129"/>
      <c r="T48" s="48"/>
      <c r="U48" s="76"/>
      <c r="V48" s="70"/>
      <c r="W48" s="75"/>
      <c r="X48" s="75"/>
      <c r="Y48" s="73"/>
      <c r="Z48" s="72"/>
    </row>
    <row r="49" spans="1:26" x14ac:dyDescent="0.3">
      <c r="A49" s="14"/>
      <c r="B49" s="40"/>
      <c r="C49" s="120"/>
      <c r="D49" s="121"/>
      <c r="E49" s="122"/>
      <c r="F49" s="122"/>
      <c r="G49" s="123"/>
      <c r="H49" s="122"/>
      <c r="I49" s="124"/>
      <c r="J49" s="125"/>
      <c r="K49" s="123"/>
      <c r="L49" s="125"/>
      <c r="M49" s="124"/>
      <c r="N49" s="126"/>
      <c r="O49" s="126"/>
      <c r="P49" s="127"/>
      <c r="Q49" s="127"/>
      <c r="R49" s="128"/>
      <c r="S49" s="129"/>
      <c r="T49" s="48"/>
      <c r="U49" s="76"/>
      <c r="V49" s="70"/>
      <c r="W49" s="75"/>
      <c r="X49" s="75"/>
      <c r="Y49" s="73"/>
      <c r="Z49" s="72"/>
    </row>
    <row r="50" spans="1:26" x14ac:dyDescent="0.3">
      <c r="A50" s="14"/>
      <c r="B50" s="40"/>
      <c r="C50" s="120"/>
      <c r="D50" s="121"/>
      <c r="E50" s="122"/>
      <c r="F50" s="122"/>
      <c r="G50" s="123"/>
      <c r="H50" s="122"/>
      <c r="I50" s="124"/>
      <c r="J50" s="125"/>
      <c r="K50" s="123"/>
      <c r="L50" s="125"/>
      <c r="M50" s="122"/>
      <c r="N50" s="126"/>
      <c r="O50" s="126"/>
      <c r="P50" s="127"/>
      <c r="Q50" s="127"/>
      <c r="R50" s="128"/>
      <c r="S50" s="129"/>
      <c r="T50" s="48"/>
      <c r="U50" s="76"/>
      <c r="V50" s="70"/>
      <c r="W50" s="75"/>
      <c r="X50" s="75"/>
      <c r="Y50" s="73"/>
      <c r="Z50" s="72"/>
    </row>
    <row r="51" spans="1:26" x14ac:dyDescent="0.3">
      <c r="A51" s="14"/>
      <c r="B51" s="40"/>
      <c r="C51" s="120"/>
      <c r="D51" s="121"/>
      <c r="E51" s="122"/>
      <c r="F51" s="122"/>
      <c r="G51" s="123"/>
      <c r="H51" s="122"/>
      <c r="I51" s="124"/>
      <c r="J51" s="125"/>
      <c r="K51" s="123"/>
      <c r="L51" s="125"/>
      <c r="M51" s="122"/>
      <c r="N51" s="126"/>
      <c r="O51" s="126"/>
      <c r="P51" s="127"/>
      <c r="Q51" s="127"/>
      <c r="R51" s="128"/>
      <c r="S51" s="129"/>
      <c r="T51" s="48"/>
      <c r="U51" s="76"/>
      <c r="V51" s="70"/>
      <c r="W51" s="75"/>
      <c r="X51" s="75"/>
      <c r="Y51" s="73"/>
      <c r="Z51" s="72"/>
    </row>
    <row r="52" spans="1:26" x14ac:dyDescent="0.3">
      <c r="A52" s="14"/>
      <c r="B52" s="40"/>
      <c r="C52" s="120"/>
      <c r="D52" s="121"/>
      <c r="E52" s="122"/>
      <c r="F52" s="122"/>
      <c r="G52" s="123"/>
      <c r="H52" s="122"/>
      <c r="I52" s="124"/>
      <c r="J52" s="125"/>
      <c r="K52" s="123"/>
      <c r="L52" s="125"/>
      <c r="M52" s="124"/>
      <c r="N52" s="126"/>
      <c r="O52" s="126"/>
      <c r="P52" s="127"/>
      <c r="Q52" s="127"/>
      <c r="R52" s="128"/>
      <c r="S52" s="129"/>
      <c r="T52" s="48"/>
      <c r="U52" s="76"/>
      <c r="V52" s="70"/>
      <c r="W52" s="75"/>
      <c r="X52" s="75"/>
      <c r="Y52" s="73"/>
      <c r="Z52" s="72"/>
    </row>
    <row r="53" spans="1:26" x14ac:dyDescent="0.3">
      <c r="A53" s="14"/>
      <c r="B53" s="40"/>
      <c r="C53" s="120"/>
      <c r="D53" s="121"/>
      <c r="E53" s="122"/>
      <c r="F53" s="122"/>
      <c r="G53" s="123"/>
      <c r="H53" s="124"/>
      <c r="I53" s="124"/>
      <c r="J53" s="125"/>
      <c r="K53" s="123"/>
      <c r="L53" s="125"/>
      <c r="M53" s="124"/>
      <c r="N53" s="126"/>
      <c r="O53" s="126"/>
      <c r="P53" s="127"/>
      <c r="Q53" s="127"/>
      <c r="R53" s="128"/>
      <c r="S53" s="129"/>
      <c r="T53" s="48"/>
      <c r="U53" s="76"/>
      <c r="V53" s="70"/>
      <c r="W53" s="75"/>
      <c r="X53" s="75"/>
      <c r="Y53" s="73"/>
      <c r="Z53" s="72"/>
    </row>
    <row r="54" spans="1:26" x14ac:dyDescent="0.3">
      <c r="A54" s="14"/>
      <c r="B54" s="40"/>
      <c r="C54" s="120"/>
      <c r="D54" s="121"/>
      <c r="E54" s="122"/>
      <c r="F54" s="122"/>
      <c r="G54" s="123"/>
      <c r="H54" s="122"/>
      <c r="I54" s="124"/>
      <c r="J54" s="125"/>
      <c r="K54" s="123"/>
      <c r="L54" s="125"/>
      <c r="M54" s="122"/>
      <c r="N54" s="126"/>
      <c r="O54" s="126"/>
      <c r="P54" s="127"/>
      <c r="Q54" s="127"/>
      <c r="R54" s="128"/>
      <c r="S54" s="129"/>
      <c r="T54" s="49"/>
      <c r="U54" s="76"/>
      <c r="V54" s="70"/>
      <c r="W54" s="75"/>
      <c r="X54" s="75"/>
      <c r="Y54" s="73"/>
      <c r="Z54" s="72"/>
    </row>
    <row r="55" spans="1:26" x14ac:dyDescent="0.3">
      <c r="A55" s="14"/>
      <c r="B55" s="40"/>
      <c r="C55" s="120"/>
      <c r="D55" s="121"/>
      <c r="E55" s="122"/>
      <c r="F55" s="122"/>
      <c r="G55" s="123"/>
      <c r="H55" s="122"/>
      <c r="I55" s="124"/>
      <c r="J55" s="125"/>
      <c r="K55" s="123"/>
      <c r="L55" s="125"/>
      <c r="M55" s="124"/>
      <c r="N55" s="126"/>
      <c r="O55" s="126"/>
      <c r="P55" s="127"/>
      <c r="Q55" s="127"/>
      <c r="R55" s="128"/>
      <c r="S55" s="129"/>
      <c r="T55" s="48"/>
      <c r="U55" s="76"/>
      <c r="V55" s="70"/>
      <c r="W55" s="75"/>
      <c r="X55" s="75"/>
      <c r="Y55" s="73"/>
      <c r="Z55" s="72"/>
    </row>
    <row r="56" spans="1:26" x14ac:dyDescent="0.3">
      <c r="A56" s="14"/>
      <c r="B56" s="40"/>
      <c r="C56" s="120"/>
      <c r="D56" s="121"/>
      <c r="E56" s="124"/>
      <c r="F56" s="124"/>
      <c r="G56" s="123"/>
      <c r="H56" s="122"/>
      <c r="I56" s="124"/>
      <c r="J56" s="125"/>
      <c r="K56" s="123"/>
      <c r="L56" s="125"/>
      <c r="M56" s="122"/>
      <c r="N56" s="126"/>
      <c r="O56" s="126"/>
      <c r="P56" s="127"/>
      <c r="Q56" s="127"/>
      <c r="R56" s="128"/>
      <c r="S56" s="129"/>
      <c r="T56" s="48"/>
      <c r="U56" s="76"/>
      <c r="V56" s="70"/>
      <c r="W56" s="75"/>
      <c r="X56" s="75"/>
      <c r="Y56" s="73"/>
      <c r="Z56" s="72"/>
    </row>
    <row r="57" spans="1:26" x14ac:dyDescent="0.3">
      <c r="A57" s="14"/>
      <c r="B57" s="40"/>
      <c r="C57" s="120"/>
      <c r="D57" s="121"/>
      <c r="E57" s="122"/>
      <c r="F57" s="122"/>
      <c r="G57" s="123"/>
      <c r="H57" s="122"/>
      <c r="I57" s="124"/>
      <c r="J57" s="125"/>
      <c r="K57" s="123"/>
      <c r="L57" s="125"/>
      <c r="M57" s="122"/>
      <c r="N57" s="126"/>
      <c r="O57" s="126"/>
      <c r="P57" s="127"/>
      <c r="Q57" s="127"/>
      <c r="R57" s="128"/>
      <c r="S57" s="129"/>
      <c r="T57" s="48"/>
      <c r="U57" s="76"/>
      <c r="V57" s="70"/>
      <c r="W57" s="75"/>
      <c r="X57" s="75"/>
      <c r="Y57" s="73"/>
      <c r="Z57" s="72"/>
    </row>
    <row r="58" spans="1:26" x14ac:dyDescent="0.3">
      <c r="A58" s="14"/>
      <c r="B58" s="40"/>
      <c r="C58" s="120"/>
      <c r="D58" s="121"/>
      <c r="E58" s="122"/>
      <c r="F58" s="122"/>
      <c r="G58" s="123"/>
      <c r="H58" s="123"/>
      <c r="I58" s="124"/>
      <c r="J58" s="125"/>
      <c r="K58" s="123"/>
      <c r="L58" s="125"/>
      <c r="M58" s="124"/>
      <c r="N58" s="126"/>
      <c r="O58" s="126"/>
      <c r="P58" s="127"/>
      <c r="Q58" s="127"/>
      <c r="R58" s="128"/>
      <c r="S58" s="129"/>
      <c r="T58" s="48"/>
      <c r="U58" s="76"/>
      <c r="V58" s="70"/>
      <c r="W58" s="75"/>
      <c r="X58" s="75"/>
      <c r="Y58" s="73"/>
      <c r="Z58" s="72"/>
    </row>
    <row r="59" spans="1:26" x14ac:dyDescent="0.3">
      <c r="A59" s="14"/>
      <c r="B59" s="40"/>
      <c r="C59" s="120"/>
      <c r="D59" s="121"/>
      <c r="E59" s="124"/>
      <c r="F59" s="124"/>
      <c r="G59" s="123"/>
      <c r="H59" s="122"/>
      <c r="I59" s="124"/>
      <c r="J59" s="125"/>
      <c r="K59" s="123"/>
      <c r="L59" s="125"/>
      <c r="M59" s="124"/>
      <c r="N59" s="126"/>
      <c r="O59" s="126"/>
      <c r="P59" s="127"/>
      <c r="Q59" s="127"/>
      <c r="R59" s="128"/>
      <c r="S59" s="129"/>
      <c r="T59" s="48"/>
      <c r="U59" s="76"/>
      <c r="V59" s="70"/>
      <c r="W59" s="75"/>
      <c r="X59" s="75"/>
      <c r="Y59" s="73"/>
      <c r="Z59" s="72"/>
    </row>
    <row r="60" spans="1:26" x14ac:dyDescent="0.3">
      <c r="A60" s="14"/>
      <c r="B60" s="40"/>
      <c r="C60" s="120"/>
      <c r="D60" s="121"/>
      <c r="E60" s="124"/>
      <c r="F60" s="122"/>
      <c r="G60" s="123"/>
      <c r="H60" s="124"/>
      <c r="I60" s="124"/>
      <c r="J60" s="125"/>
      <c r="K60" s="123"/>
      <c r="L60" s="125"/>
      <c r="M60" s="122"/>
      <c r="N60" s="126"/>
      <c r="O60" s="126"/>
      <c r="P60" s="127"/>
      <c r="Q60" s="127"/>
      <c r="R60" s="128"/>
      <c r="S60" s="129"/>
      <c r="T60" s="48"/>
      <c r="U60" s="76"/>
      <c r="V60" s="70"/>
      <c r="W60" s="75"/>
      <c r="X60" s="75"/>
      <c r="Y60" s="73"/>
      <c r="Z60" s="72"/>
    </row>
    <row r="61" spans="1:26" x14ac:dyDescent="0.3">
      <c r="A61" s="14"/>
      <c r="B61" s="40"/>
      <c r="C61" s="120"/>
      <c r="D61" s="121"/>
      <c r="E61" s="122"/>
      <c r="F61" s="122"/>
      <c r="G61" s="123"/>
      <c r="H61" s="122"/>
      <c r="I61" s="124"/>
      <c r="J61" s="125"/>
      <c r="K61" s="123"/>
      <c r="L61" s="125"/>
      <c r="M61" s="122"/>
      <c r="N61" s="126"/>
      <c r="O61" s="126"/>
      <c r="P61" s="127"/>
      <c r="Q61" s="127"/>
      <c r="R61" s="128"/>
      <c r="S61" s="129"/>
      <c r="T61" s="49"/>
      <c r="U61" s="76"/>
      <c r="V61" s="70"/>
      <c r="W61" s="75"/>
      <c r="X61" s="75"/>
      <c r="Y61" s="73"/>
      <c r="Z61" s="72"/>
    </row>
    <row r="62" spans="1:26" x14ac:dyDescent="0.3">
      <c r="A62" s="14"/>
      <c r="B62" s="40"/>
      <c r="C62" s="120"/>
      <c r="D62" s="121"/>
      <c r="E62" s="124"/>
      <c r="F62" s="122"/>
      <c r="G62" s="123"/>
      <c r="H62" s="122"/>
      <c r="I62" s="122"/>
      <c r="J62" s="125"/>
      <c r="K62" s="123"/>
      <c r="L62" s="125"/>
      <c r="M62" s="124"/>
      <c r="N62" s="126"/>
      <c r="O62" s="126"/>
      <c r="P62" s="127"/>
      <c r="Q62" s="127"/>
      <c r="R62" s="128"/>
      <c r="S62" s="129"/>
      <c r="T62" s="48"/>
      <c r="U62" s="76"/>
      <c r="V62" s="70"/>
      <c r="W62" s="75"/>
      <c r="X62" s="75"/>
      <c r="Y62" s="73"/>
      <c r="Z62" s="72"/>
    </row>
    <row r="63" spans="1:26" x14ac:dyDescent="0.3">
      <c r="A63" s="14"/>
      <c r="B63" s="40"/>
      <c r="C63" s="120"/>
      <c r="D63" s="121"/>
      <c r="E63" s="124"/>
      <c r="F63" s="122"/>
      <c r="G63" s="123"/>
      <c r="H63" s="122"/>
      <c r="I63" s="124"/>
      <c r="J63" s="125"/>
      <c r="K63" s="123"/>
      <c r="L63" s="125"/>
      <c r="M63" s="122"/>
      <c r="N63" s="126"/>
      <c r="O63" s="126"/>
      <c r="P63" s="127"/>
      <c r="Q63" s="127"/>
      <c r="R63" s="128"/>
      <c r="S63" s="129"/>
      <c r="T63" s="49"/>
      <c r="U63" s="76"/>
      <c r="V63" s="70"/>
      <c r="W63" s="75"/>
      <c r="X63" s="75"/>
      <c r="Y63" s="73"/>
      <c r="Z63" s="72"/>
    </row>
    <row r="64" spans="1:26" x14ac:dyDescent="0.3">
      <c r="A64" s="14"/>
      <c r="B64" s="40"/>
      <c r="C64" s="120"/>
      <c r="D64" s="121"/>
      <c r="E64" s="122"/>
      <c r="F64" s="122"/>
      <c r="G64" s="123"/>
      <c r="H64" s="122"/>
      <c r="I64" s="124"/>
      <c r="J64" s="125"/>
      <c r="K64" s="123"/>
      <c r="L64" s="125"/>
      <c r="M64" s="122"/>
      <c r="N64" s="126"/>
      <c r="O64" s="126"/>
      <c r="P64" s="127"/>
      <c r="Q64" s="127"/>
      <c r="R64" s="128"/>
      <c r="S64" s="129"/>
      <c r="T64" s="48"/>
      <c r="U64" s="76"/>
      <c r="V64" s="70"/>
      <c r="W64" s="75"/>
      <c r="X64" s="75"/>
      <c r="Y64" s="73"/>
      <c r="Z64" s="72"/>
    </row>
    <row r="65" spans="1:26" x14ac:dyDescent="0.3">
      <c r="A65" s="14"/>
      <c r="B65" s="40"/>
      <c r="C65" s="120"/>
      <c r="D65" s="121"/>
      <c r="E65" s="122"/>
      <c r="F65" s="122"/>
      <c r="G65" s="123"/>
      <c r="H65" s="123"/>
      <c r="I65" s="122"/>
      <c r="J65" s="125"/>
      <c r="K65" s="123"/>
      <c r="L65" s="125"/>
      <c r="M65" s="124"/>
      <c r="N65" s="126"/>
      <c r="O65" s="126"/>
      <c r="P65" s="127"/>
      <c r="Q65" s="127"/>
      <c r="R65" s="128"/>
      <c r="S65" s="129"/>
      <c r="T65" s="48"/>
      <c r="U65" s="76"/>
      <c r="V65" s="70"/>
      <c r="W65" s="75"/>
      <c r="X65" s="75"/>
      <c r="Y65" s="73"/>
      <c r="Z65" s="72"/>
    </row>
    <row r="66" spans="1:26" x14ac:dyDescent="0.3">
      <c r="A66" s="14"/>
      <c r="B66" s="40"/>
      <c r="C66" s="120"/>
      <c r="D66" s="121"/>
      <c r="E66" s="122"/>
      <c r="F66" s="122"/>
      <c r="G66" s="123"/>
      <c r="H66" s="122"/>
      <c r="I66" s="124"/>
      <c r="J66" s="125"/>
      <c r="K66" s="123"/>
      <c r="L66" s="125"/>
      <c r="M66" s="122"/>
      <c r="N66" s="126"/>
      <c r="O66" s="126"/>
      <c r="P66" s="127"/>
      <c r="Q66" s="127"/>
      <c r="R66" s="128"/>
      <c r="S66" s="129"/>
      <c r="T66" s="48"/>
      <c r="U66" s="76"/>
      <c r="V66" s="70"/>
      <c r="W66" s="75"/>
      <c r="X66" s="75"/>
      <c r="Y66" s="73"/>
      <c r="Z66" s="72"/>
    </row>
    <row r="67" spans="1:26" x14ac:dyDescent="0.3">
      <c r="A67" s="13"/>
      <c r="B67" s="44"/>
      <c r="C67" s="120"/>
      <c r="D67" s="121"/>
      <c r="E67" s="122"/>
      <c r="F67" s="122"/>
      <c r="G67" s="123"/>
      <c r="H67" s="122"/>
      <c r="I67" s="124"/>
      <c r="J67" s="125"/>
      <c r="K67" s="123"/>
      <c r="L67" s="125"/>
      <c r="M67" s="122"/>
      <c r="N67" s="126"/>
      <c r="O67" s="126"/>
      <c r="P67" s="127"/>
      <c r="Q67" s="127"/>
      <c r="R67" s="128"/>
      <c r="S67" s="129"/>
      <c r="T67" s="48"/>
      <c r="U67" s="76"/>
      <c r="V67" s="70"/>
      <c r="W67" s="75"/>
      <c r="X67" s="75"/>
      <c r="Y67" s="73"/>
      <c r="Z67" s="72"/>
    </row>
    <row r="68" spans="1:26" x14ac:dyDescent="0.3">
      <c r="A68" s="13"/>
      <c r="B68" s="45"/>
      <c r="C68" s="120"/>
      <c r="D68" s="121"/>
      <c r="E68" s="122"/>
      <c r="F68" s="122"/>
      <c r="G68" s="123"/>
      <c r="H68" s="122"/>
      <c r="I68" s="124"/>
      <c r="J68" s="125"/>
      <c r="K68" s="123"/>
      <c r="L68" s="125"/>
      <c r="M68" s="122"/>
      <c r="N68" s="126"/>
      <c r="O68" s="126"/>
      <c r="P68" s="127"/>
      <c r="Q68" s="127"/>
      <c r="R68" s="128"/>
      <c r="S68" s="129"/>
      <c r="T68" s="48"/>
      <c r="U68" s="76"/>
      <c r="V68" s="70"/>
      <c r="W68" s="75"/>
      <c r="X68" s="75"/>
      <c r="Y68" s="73"/>
      <c r="Z68" s="72"/>
    </row>
    <row r="69" spans="1:26" x14ac:dyDescent="0.3">
      <c r="A69" s="13"/>
      <c r="B69" s="45"/>
      <c r="C69" s="120"/>
      <c r="D69" s="121"/>
      <c r="E69" s="122"/>
      <c r="F69" s="122"/>
      <c r="G69" s="123"/>
      <c r="H69" s="122"/>
      <c r="I69" s="124"/>
      <c r="J69" s="125"/>
      <c r="K69" s="123"/>
      <c r="L69" s="125"/>
      <c r="M69" s="122"/>
      <c r="N69" s="126"/>
      <c r="O69" s="126"/>
      <c r="P69" s="127"/>
      <c r="Q69" s="127"/>
      <c r="R69" s="128"/>
      <c r="S69" s="129"/>
      <c r="T69" s="48"/>
      <c r="U69" s="76"/>
      <c r="V69" s="70"/>
      <c r="W69" s="75"/>
      <c r="X69" s="75"/>
      <c r="Y69" s="73"/>
      <c r="Z69" s="72"/>
    </row>
    <row r="70" spans="1:26" x14ac:dyDescent="0.3">
      <c r="A70" s="13"/>
      <c r="B70" s="45"/>
      <c r="C70" s="120"/>
      <c r="D70" s="121"/>
      <c r="E70" s="122"/>
      <c r="F70" s="122"/>
      <c r="G70" s="123"/>
      <c r="H70" s="124"/>
      <c r="I70" s="124"/>
      <c r="J70" s="125"/>
      <c r="K70" s="123"/>
      <c r="L70" s="125"/>
      <c r="M70" s="122"/>
      <c r="N70" s="126"/>
      <c r="O70" s="126"/>
      <c r="P70" s="127"/>
      <c r="Q70" s="127"/>
      <c r="R70" s="128"/>
      <c r="S70" s="129"/>
      <c r="T70" s="48"/>
      <c r="U70" s="76"/>
      <c r="V70" s="70"/>
      <c r="W70" s="75"/>
      <c r="X70" s="75"/>
      <c r="Y70" s="73"/>
      <c r="Z70" s="72"/>
    </row>
    <row r="71" spans="1:26" x14ac:dyDescent="0.3">
      <c r="A71" s="13"/>
      <c r="B71" s="45"/>
      <c r="C71" s="120"/>
      <c r="D71" s="121"/>
      <c r="E71" s="122"/>
      <c r="F71" s="122"/>
      <c r="G71" s="123"/>
      <c r="H71" s="124"/>
      <c r="I71" s="122"/>
      <c r="J71" s="125"/>
      <c r="K71" s="123"/>
      <c r="L71" s="125"/>
      <c r="M71" s="124"/>
      <c r="N71" s="126"/>
      <c r="O71" s="126"/>
      <c r="P71" s="127"/>
      <c r="Q71" s="127"/>
      <c r="R71" s="128"/>
      <c r="S71" s="129"/>
      <c r="T71" s="49"/>
      <c r="U71" s="76"/>
      <c r="V71" s="70"/>
      <c r="W71" s="75"/>
      <c r="X71" s="75"/>
      <c r="Y71" s="73"/>
      <c r="Z71" s="72"/>
    </row>
    <row r="72" spans="1:26" x14ac:dyDescent="0.3">
      <c r="A72" s="13"/>
      <c r="B72" s="45"/>
      <c r="C72" s="120"/>
      <c r="D72" s="121"/>
      <c r="E72" s="122"/>
      <c r="F72" s="122"/>
      <c r="G72" s="123"/>
      <c r="H72" s="122"/>
      <c r="I72" s="124"/>
      <c r="J72" s="125"/>
      <c r="K72" s="123"/>
      <c r="L72" s="125"/>
      <c r="M72" s="122"/>
      <c r="N72" s="126"/>
      <c r="O72" s="126"/>
      <c r="P72" s="127"/>
      <c r="Q72" s="127"/>
      <c r="R72" s="128"/>
      <c r="S72" s="129"/>
      <c r="T72" s="49"/>
      <c r="U72" s="76"/>
      <c r="V72" s="70"/>
      <c r="W72" s="75"/>
      <c r="X72" s="75"/>
      <c r="Y72" s="73"/>
      <c r="Z72" s="72"/>
    </row>
    <row r="73" spans="1:26" x14ac:dyDescent="0.3">
      <c r="A73" s="13"/>
      <c r="B73" s="45"/>
      <c r="C73" s="120"/>
      <c r="D73" s="121"/>
      <c r="E73" s="122"/>
      <c r="F73" s="122"/>
      <c r="G73" s="123"/>
      <c r="H73" s="122"/>
      <c r="I73" s="124"/>
      <c r="J73" s="125"/>
      <c r="K73" s="123"/>
      <c r="L73" s="125"/>
      <c r="M73" s="122"/>
      <c r="N73" s="126"/>
      <c r="O73" s="126"/>
      <c r="P73" s="127"/>
      <c r="Q73" s="127"/>
      <c r="R73" s="128"/>
      <c r="S73" s="129"/>
      <c r="T73" s="49"/>
      <c r="U73" s="76"/>
      <c r="V73" s="70"/>
      <c r="W73" s="75"/>
      <c r="X73" s="75"/>
      <c r="Y73" s="73"/>
      <c r="Z73" s="72"/>
    </row>
    <row r="74" spans="1:26" x14ac:dyDescent="0.3">
      <c r="A74" s="13"/>
      <c r="B74" s="45"/>
      <c r="C74" s="120"/>
      <c r="D74" s="121"/>
      <c r="E74" s="122"/>
      <c r="F74" s="122"/>
      <c r="G74" s="123"/>
      <c r="H74" s="122"/>
      <c r="I74" s="124"/>
      <c r="J74" s="125"/>
      <c r="K74" s="123"/>
      <c r="L74" s="125"/>
      <c r="M74" s="122"/>
      <c r="N74" s="126"/>
      <c r="O74" s="126"/>
      <c r="P74" s="127"/>
      <c r="Q74" s="127"/>
      <c r="R74" s="128"/>
      <c r="S74" s="129"/>
      <c r="T74" s="48"/>
      <c r="U74" s="76"/>
      <c r="V74" s="70"/>
      <c r="W74" s="75"/>
      <c r="X74" s="75"/>
      <c r="Y74" s="73"/>
      <c r="Z74" s="72"/>
    </row>
    <row r="75" spans="1:26" x14ac:dyDescent="0.3">
      <c r="A75" s="13"/>
      <c r="B75" s="45"/>
      <c r="C75" s="120"/>
      <c r="D75" s="121"/>
      <c r="E75" s="122"/>
      <c r="F75" s="122"/>
      <c r="G75" s="123"/>
      <c r="H75" s="122"/>
      <c r="I75" s="124"/>
      <c r="J75" s="125"/>
      <c r="K75" s="123"/>
      <c r="L75" s="125"/>
      <c r="M75" s="122"/>
      <c r="N75" s="126"/>
      <c r="O75" s="126"/>
      <c r="P75" s="127"/>
      <c r="Q75" s="127"/>
      <c r="R75" s="128"/>
      <c r="S75" s="129"/>
      <c r="T75" s="48"/>
      <c r="U75" s="76"/>
      <c r="V75" s="70"/>
      <c r="W75" s="75"/>
      <c r="X75" s="75"/>
      <c r="Y75" s="73"/>
      <c r="Z75" s="72"/>
    </row>
    <row r="76" spans="1:26" x14ac:dyDescent="0.3">
      <c r="A76" s="13"/>
      <c r="B76" s="45"/>
      <c r="C76" s="120"/>
      <c r="D76" s="121"/>
      <c r="E76" s="122"/>
      <c r="F76" s="122"/>
      <c r="G76" s="123"/>
      <c r="H76" s="122"/>
      <c r="I76" s="124"/>
      <c r="J76" s="125"/>
      <c r="K76" s="123"/>
      <c r="L76" s="125"/>
      <c r="M76" s="124"/>
      <c r="N76" s="126"/>
      <c r="O76" s="126"/>
      <c r="P76" s="127"/>
      <c r="Q76" s="127"/>
      <c r="R76" s="128"/>
      <c r="S76" s="129"/>
      <c r="T76" s="48"/>
      <c r="U76" s="76"/>
      <c r="V76" s="70"/>
      <c r="W76" s="75"/>
      <c r="X76" s="75"/>
      <c r="Y76" s="73"/>
      <c r="Z76" s="72"/>
    </row>
    <row r="77" spans="1:26" x14ac:dyDescent="0.3">
      <c r="A77" s="13"/>
      <c r="B77" s="45"/>
      <c r="C77" s="120"/>
      <c r="D77" s="121"/>
      <c r="E77" s="122"/>
      <c r="F77" s="122"/>
      <c r="G77" s="123"/>
      <c r="H77" s="123"/>
      <c r="I77" s="122"/>
      <c r="J77" s="125"/>
      <c r="K77" s="123"/>
      <c r="L77" s="125"/>
      <c r="M77" s="124"/>
      <c r="N77" s="126"/>
      <c r="O77" s="126"/>
      <c r="P77" s="127"/>
      <c r="Q77" s="127"/>
      <c r="R77" s="128"/>
      <c r="S77" s="129"/>
      <c r="T77" s="48"/>
      <c r="U77" s="76"/>
      <c r="V77" s="70"/>
      <c r="W77" s="75"/>
      <c r="X77" s="75"/>
      <c r="Y77" s="73"/>
      <c r="Z77" s="72"/>
    </row>
    <row r="78" spans="1:26" x14ac:dyDescent="0.3">
      <c r="A78" s="13"/>
      <c r="B78" s="45"/>
      <c r="C78" s="120"/>
      <c r="D78" s="121"/>
      <c r="E78" s="122"/>
      <c r="F78" s="122"/>
      <c r="G78" s="123"/>
      <c r="H78" s="123"/>
      <c r="I78" s="124"/>
      <c r="J78" s="125"/>
      <c r="K78" s="123"/>
      <c r="L78" s="125"/>
      <c r="M78" s="122"/>
      <c r="N78" s="126"/>
      <c r="O78" s="126"/>
      <c r="P78" s="127"/>
      <c r="Q78" s="127"/>
      <c r="R78" s="128"/>
      <c r="S78" s="129"/>
      <c r="T78" s="48"/>
      <c r="U78" s="76"/>
      <c r="V78" s="70"/>
      <c r="W78" s="75"/>
      <c r="X78" s="75"/>
      <c r="Y78" s="73"/>
      <c r="Z78" s="72"/>
    </row>
    <row r="79" spans="1:26" x14ac:dyDescent="0.3">
      <c r="A79" s="13"/>
      <c r="B79" s="45"/>
      <c r="C79" s="120"/>
      <c r="D79" s="121"/>
      <c r="E79" s="122"/>
      <c r="F79" s="122"/>
      <c r="G79" s="123"/>
      <c r="H79" s="122"/>
      <c r="I79" s="124"/>
      <c r="J79" s="125"/>
      <c r="K79" s="123"/>
      <c r="L79" s="125"/>
      <c r="M79" s="122"/>
      <c r="N79" s="126"/>
      <c r="O79" s="126"/>
      <c r="P79" s="127"/>
      <c r="Q79" s="127"/>
      <c r="R79" s="128"/>
      <c r="S79" s="129"/>
      <c r="T79" s="48"/>
      <c r="U79" s="76"/>
      <c r="V79" s="70"/>
      <c r="W79" s="75"/>
      <c r="X79" s="75"/>
      <c r="Y79" s="73"/>
      <c r="Z79" s="72"/>
    </row>
    <row r="80" spans="1:26" x14ac:dyDescent="0.3">
      <c r="A80" s="13"/>
      <c r="B80" s="45"/>
      <c r="C80" s="120"/>
      <c r="D80" s="121"/>
      <c r="E80" s="122"/>
      <c r="F80" s="122"/>
      <c r="G80" s="123"/>
      <c r="H80" s="122"/>
      <c r="I80" s="124"/>
      <c r="J80" s="125"/>
      <c r="K80" s="123"/>
      <c r="L80" s="125"/>
      <c r="M80" s="124"/>
      <c r="N80" s="126"/>
      <c r="O80" s="126"/>
      <c r="P80" s="127"/>
      <c r="Q80" s="127"/>
      <c r="R80" s="128"/>
      <c r="S80" s="129"/>
      <c r="T80" s="48"/>
      <c r="U80" s="76"/>
      <c r="V80" s="70"/>
      <c r="W80" s="75"/>
      <c r="X80" s="75"/>
      <c r="Y80" s="73"/>
      <c r="Z80" s="72"/>
    </row>
    <row r="81" spans="1:26" x14ac:dyDescent="0.3">
      <c r="A81" s="13"/>
      <c r="B81" s="45"/>
      <c r="C81" s="120"/>
      <c r="D81" s="121"/>
      <c r="E81" s="122"/>
      <c r="F81" s="122"/>
      <c r="G81" s="123"/>
      <c r="H81" s="122"/>
      <c r="I81" s="124"/>
      <c r="J81" s="125"/>
      <c r="K81" s="123"/>
      <c r="L81" s="125"/>
      <c r="M81" s="122"/>
      <c r="N81" s="126"/>
      <c r="O81" s="126"/>
      <c r="P81" s="127"/>
      <c r="Q81" s="127"/>
      <c r="R81" s="128"/>
      <c r="S81" s="129"/>
      <c r="T81" s="48"/>
      <c r="U81" s="76"/>
      <c r="V81" s="70"/>
      <c r="W81" s="75"/>
      <c r="X81" s="75"/>
      <c r="Y81" s="73"/>
      <c r="Z81" s="72"/>
    </row>
    <row r="82" spans="1:26" x14ac:dyDescent="0.3">
      <c r="A82" s="13"/>
      <c r="B82" s="45"/>
      <c r="C82" s="120"/>
      <c r="D82" s="121"/>
      <c r="E82" s="122"/>
      <c r="F82" s="122"/>
      <c r="G82" s="123"/>
      <c r="H82" s="124"/>
      <c r="I82" s="124"/>
      <c r="J82" s="125"/>
      <c r="K82" s="123"/>
      <c r="L82" s="125"/>
      <c r="M82" s="122"/>
      <c r="N82" s="126"/>
      <c r="O82" s="126"/>
      <c r="P82" s="127"/>
      <c r="Q82" s="127"/>
      <c r="R82" s="128"/>
      <c r="S82" s="129"/>
      <c r="T82" s="49"/>
      <c r="U82" s="76"/>
      <c r="V82" s="70"/>
      <c r="W82" s="75"/>
      <c r="X82" s="75"/>
      <c r="Y82" s="73"/>
      <c r="Z82" s="72"/>
    </row>
    <row r="83" spans="1:26" x14ac:dyDescent="0.3">
      <c r="A83" s="13"/>
      <c r="B83" s="45"/>
      <c r="C83" s="120"/>
      <c r="D83" s="121"/>
      <c r="E83" s="122"/>
      <c r="F83" s="122"/>
      <c r="G83" s="123"/>
      <c r="H83" s="122"/>
      <c r="I83" s="124"/>
      <c r="J83" s="125"/>
      <c r="K83" s="123"/>
      <c r="L83" s="125"/>
      <c r="M83" s="122"/>
      <c r="N83" s="126"/>
      <c r="O83" s="126"/>
      <c r="P83" s="127"/>
      <c r="Q83" s="127"/>
      <c r="R83" s="128"/>
      <c r="S83" s="129"/>
      <c r="T83" s="48"/>
      <c r="U83" s="76"/>
      <c r="V83" s="70"/>
      <c r="W83" s="75"/>
      <c r="X83" s="75"/>
      <c r="Y83" s="73"/>
      <c r="Z83" s="72"/>
    </row>
    <row r="84" spans="1:26" x14ac:dyDescent="0.3">
      <c r="A84" s="13"/>
      <c r="B84" s="45"/>
      <c r="C84" s="120"/>
      <c r="D84" s="121"/>
      <c r="E84" s="122"/>
      <c r="F84" s="122"/>
      <c r="G84" s="123"/>
      <c r="H84" s="122"/>
      <c r="I84" s="124"/>
      <c r="J84" s="125"/>
      <c r="K84" s="123"/>
      <c r="L84" s="125"/>
      <c r="M84" s="122"/>
      <c r="N84" s="126"/>
      <c r="O84" s="126"/>
      <c r="P84" s="127"/>
      <c r="Q84" s="127"/>
      <c r="R84" s="128"/>
      <c r="S84" s="129"/>
      <c r="T84" s="48"/>
      <c r="U84" s="76"/>
      <c r="V84" s="70"/>
      <c r="W84" s="75"/>
      <c r="X84" s="75"/>
      <c r="Y84" s="73"/>
      <c r="Z84" s="72"/>
    </row>
    <row r="85" spans="1:26" x14ac:dyDescent="0.3">
      <c r="A85" s="13"/>
      <c r="B85" s="45"/>
      <c r="C85" s="120"/>
      <c r="D85" s="121"/>
      <c r="E85" s="122"/>
      <c r="F85" s="122"/>
      <c r="G85" s="123"/>
      <c r="H85" s="122"/>
      <c r="I85" s="124"/>
      <c r="J85" s="125"/>
      <c r="K85" s="123"/>
      <c r="L85" s="125"/>
      <c r="M85" s="122"/>
      <c r="N85" s="126"/>
      <c r="O85" s="126"/>
      <c r="P85" s="127"/>
      <c r="Q85" s="127"/>
      <c r="R85" s="128"/>
      <c r="S85" s="129"/>
      <c r="T85" s="49"/>
      <c r="U85" s="76"/>
      <c r="V85" s="70"/>
      <c r="W85" s="75"/>
      <c r="X85" s="75"/>
      <c r="Y85" s="73"/>
      <c r="Z85" s="72"/>
    </row>
    <row r="86" spans="1:26" x14ac:dyDescent="0.3">
      <c r="A86" s="13"/>
      <c r="B86" s="45"/>
      <c r="C86" s="120"/>
      <c r="D86" s="121"/>
      <c r="E86" s="122"/>
      <c r="F86" s="122"/>
      <c r="G86" s="123"/>
      <c r="H86" s="122"/>
      <c r="I86" s="124"/>
      <c r="J86" s="125"/>
      <c r="K86" s="123"/>
      <c r="L86" s="125"/>
      <c r="M86" s="122"/>
      <c r="N86" s="126"/>
      <c r="O86" s="126"/>
      <c r="P86" s="127"/>
      <c r="Q86" s="127"/>
      <c r="R86" s="128"/>
      <c r="S86" s="129"/>
      <c r="T86" s="48"/>
      <c r="U86" s="76"/>
      <c r="V86" s="70"/>
      <c r="W86" s="75"/>
      <c r="X86" s="75"/>
      <c r="Y86" s="73"/>
      <c r="Z86" s="72"/>
    </row>
    <row r="87" spans="1:26" x14ac:dyDescent="0.3">
      <c r="A87" s="13"/>
      <c r="B87" s="45"/>
      <c r="C87" s="120"/>
      <c r="D87" s="121"/>
      <c r="E87" s="122"/>
      <c r="F87" s="122"/>
      <c r="G87" s="123"/>
      <c r="H87" s="124"/>
      <c r="I87" s="124"/>
      <c r="J87" s="125"/>
      <c r="K87" s="123"/>
      <c r="L87" s="125"/>
      <c r="M87" s="122"/>
      <c r="N87" s="126"/>
      <c r="O87" s="126"/>
      <c r="P87" s="127"/>
      <c r="Q87" s="127"/>
      <c r="R87" s="128"/>
      <c r="S87" s="129"/>
      <c r="T87" s="48"/>
      <c r="U87" s="76"/>
      <c r="V87" s="70"/>
      <c r="W87" s="75"/>
      <c r="X87" s="75"/>
      <c r="Y87" s="73"/>
      <c r="Z87" s="72"/>
    </row>
    <row r="88" spans="1:26" x14ac:dyDescent="0.3">
      <c r="A88" s="13"/>
      <c r="B88" s="45"/>
      <c r="C88" s="120"/>
      <c r="D88" s="121"/>
      <c r="E88" s="122"/>
      <c r="F88" s="122"/>
      <c r="G88" s="123"/>
      <c r="H88" s="124"/>
      <c r="I88" s="122"/>
      <c r="J88" s="125"/>
      <c r="K88" s="123"/>
      <c r="L88" s="125"/>
      <c r="M88" s="124"/>
      <c r="N88" s="126"/>
      <c r="O88" s="126"/>
      <c r="P88" s="127"/>
      <c r="Q88" s="127"/>
      <c r="R88" s="128"/>
      <c r="S88" s="129"/>
      <c r="T88" s="48"/>
      <c r="U88" s="76"/>
      <c r="V88" s="70"/>
      <c r="W88" s="75"/>
      <c r="X88" s="75"/>
      <c r="Y88" s="73"/>
      <c r="Z88" s="72"/>
    </row>
    <row r="89" spans="1:26" x14ac:dyDescent="0.3">
      <c r="A89" s="13"/>
      <c r="B89" s="45"/>
      <c r="C89" s="120"/>
      <c r="D89" s="121"/>
      <c r="E89" s="122"/>
      <c r="F89" s="122"/>
      <c r="G89" s="123"/>
      <c r="H89" s="122"/>
      <c r="I89" s="124"/>
      <c r="J89" s="125"/>
      <c r="K89" s="123"/>
      <c r="L89" s="125"/>
      <c r="M89" s="122"/>
      <c r="N89" s="126"/>
      <c r="O89" s="126"/>
      <c r="P89" s="127"/>
      <c r="Q89" s="127"/>
      <c r="R89" s="128"/>
      <c r="S89" s="129"/>
      <c r="T89" s="49"/>
      <c r="U89" s="76"/>
      <c r="V89" s="70"/>
      <c r="W89" s="75"/>
      <c r="X89" s="75"/>
      <c r="Y89" s="73"/>
      <c r="Z89" s="72"/>
    </row>
    <row r="90" spans="1:26" x14ac:dyDescent="0.3">
      <c r="A90" s="13"/>
      <c r="B90" s="45"/>
      <c r="C90" s="120"/>
      <c r="D90" s="121"/>
      <c r="E90" s="122"/>
      <c r="F90" s="122"/>
      <c r="G90" s="123"/>
      <c r="H90" s="122"/>
      <c r="I90" s="124"/>
      <c r="J90" s="125"/>
      <c r="K90" s="123"/>
      <c r="L90" s="125"/>
      <c r="M90" s="122"/>
      <c r="N90" s="126"/>
      <c r="O90" s="126"/>
      <c r="P90" s="127"/>
      <c r="Q90" s="127"/>
      <c r="R90" s="128"/>
      <c r="S90" s="129"/>
      <c r="T90" s="48"/>
      <c r="U90" s="76"/>
      <c r="V90" s="70"/>
      <c r="W90" s="75"/>
      <c r="X90" s="75"/>
      <c r="Y90" s="73"/>
      <c r="Z90" s="72"/>
    </row>
    <row r="91" spans="1:26" x14ac:dyDescent="0.3">
      <c r="A91" s="13"/>
      <c r="B91" s="45"/>
      <c r="C91" s="120"/>
      <c r="D91" s="121"/>
      <c r="E91" s="122"/>
      <c r="F91" s="122"/>
      <c r="G91" s="123"/>
      <c r="H91" s="122"/>
      <c r="I91" s="124"/>
      <c r="J91" s="125"/>
      <c r="K91" s="123"/>
      <c r="L91" s="125"/>
      <c r="M91" s="122"/>
      <c r="N91" s="126"/>
      <c r="O91" s="126"/>
      <c r="P91" s="127"/>
      <c r="Q91" s="127"/>
      <c r="R91" s="128"/>
      <c r="S91" s="129"/>
      <c r="T91" s="48"/>
      <c r="U91" s="76"/>
      <c r="V91" s="70"/>
      <c r="W91" s="75"/>
      <c r="X91" s="75"/>
      <c r="Y91" s="73"/>
      <c r="Z91" s="72"/>
    </row>
    <row r="92" spans="1:26" x14ac:dyDescent="0.3">
      <c r="A92" s="13"/>
      <c r="B92" s="45"/>
      <c r="C92" s="120"/>
      <c r="D92" s="121"/>
      <c r="E92" s="122"/>
      <c r="F92" s="122"/>
      <c r="G92" s="123"/>
      <c r="H92" s="124"/>
      <c r="I92" s="124"/>
      <c r="J92" s="125"/>
      <c r="K92" s="123"/>
      <c r="L92" s="125"/>
      <c r="M92" s="122"/>
      <c r="N92" s="126"/>
      <c r="O92" s="126"/>
      <c r="P92" s="127"/>
      <c r="Q92" s="127"/>
      <c r="R92" s="128"/>
      <c r="S92" s="129"/>
      <c r="T92" s="49"/>
      <c r="U92" s="76"/>
      <c r="V92" s="70"/>
      <c r="W92" s="75"/>
      <c r="X92" s="75"/>
      <c r="Y92" s="73"/>
      <c r="Z92" s="72"/>
    </row>
    <row r="93" spans="1:26" x14ac:dyDescent="0.3">
      <c r="A93" s="13"/>
      <c r="B93" s="45"/>
      <c r="C93" s="120"/>
      <c r="D93" s="121"/>
      <c r="E93" s="122"/>
      <c r="F93" s="122"/>
      <c r="G93" s="123"/>
      <c r="H93" s="122"/>
      <c r="I93" s="124"/>
      <c r="J93" s="125"/>
      <c r="K93" s="123"/>
      <c r="L93" s="125"/>
      <c r="M93" s="122"/>
      <c r="N93" s="126"/>
      <c r="O93" s="126"/>
      <c r="P93" s="127"/>
      <c r="Q93" s="127"/>
      <c r="R93" s="128"/>
      <c r="S93" s="129"/>
      <c r="T93" s="48"/>
      <c r="U93" s="76"/>
      <c r="V93" s="70"/>
      <c r="W93" s="75"/>
      <c r="X93" s="75"/>
      <c r="Y93" s="73"/>
      <c r="Z93" s="72"/>
    </row>
    <row r="94" spans="1:26" x14ac:dyDescent="0.3">
      <c r="A94" s="13"/>
      <c r="B94" s="45"/>
      <c r="C94" s="120"/>
      <c r="D94" s="121"/>
      <c r="E94" s="122"/>
      <c r="F94" s="122"/>
      <c r="G94" s="123"/>
      <c r="H94" s="122"/>
      <c r="I94" s="124"/>
      <c r="J94" s="125"/>
      <c r="K94" s="123"/>
      <c r="L94" s="125"/>
      <c r="M94" s="122"/>
      <c r="N94" s="126"/>
      <c r="O94" s="126"/>
      <c r="P94" s="127"/>
      <c r="Q94" s="127"/>
      <c r="R94" s="128"/>
      <c r="S94" s="129"/>
      <c r="T94" s="48"/>
      <c r="U94" s="76"/>
      <c r="V94" s="70"/>
      <c r="W94" s="75"/>
      <c r="X94" s="75"/>
      <c r="Y94" s="73"/>
      <c r="Z94" s="72"/>
    </row>
    <row r="95" spans="1:26" x14ac:dyDescent="0.3">
      <c r="A95" s="13"/>
      <c r="B95" s="45"/>
      <c r="C95" s="120"/>
      <c r="D95" s="121"/>
      <c r="E95" s="122"/>
      <c r="F95" s="122"/>
      <c r="G95" s="123"/>
      <c r="H95" s="122"/>
      <c r="I95" s="124"/>
      <c r="J95" s="125"/>
      <c r="K95" s="123"/>
      <c r="L95" s="125"/>
      <c r="M95" s="122"/>
      <c r="N95" s="126"/>
      <c r="O95" s="126"/>
      <c r="P95" s="127"/>
      <c r="Q95" s="127"/>
      <c r="R95" s="128"/>
      <c r="S95" s="129"/>
      <c r="T95" s="48"/>
      <c r="U95" s="76"/>
      <c r="V95" s="70"/>
      <c r="W95" s="75"/>
      <c r="X95" s="75"/>
      <c r="Y95" s="73"/>
      <c r="Z95" s="72"/>
    </row>
    <row r="96" spans="1:26" x14ac:dyDescent="0.3">
      <c r="A96" s="13"/>
      <c r="B96" s="45"/>
      <c r="C96" s="120"/>
      <c r="D96" s="121"/>
      <c r="E96" s="122"/>
      <c r="F96" s="122"/>
      <c r="G96" s="123"/>
      <c r="H96" s="122"/>
      <c r="I96" s="124"/>
      <c r="J96" s="125"/>
      <c r="K96" s="123"/>
      <c r="L96" s="125"/>
      <c r="M96" s="122"/>
      <c r="N96" s="126"/>
      <c r="O96" s="126"/>
      <c r="P96" s="127"/>
      <c r="Q96" s="127"/>
      <c r="R96" s="128"/>
      <c r="S96" s="129"/>
      <c r="T96" s="48"/>
      <c r="U96" s="76"/>
      <c r="V96" s="70"/>
      <c r="W96" s="75"/>
      <c r="X96" s="75"/>
      <c r="Y96" s="73"/>
      <c r="Z96" s="72"/>
    </row>
    <row r="97" spans="1:26" x14ac:dyDescent="0.3">
      <c r="A97" s="13"/>
      <c r="B97" s="45"/>
      <c r="C97" s="120"/>
      <c r="D97" s="121"/>
      <c r="E97" s="122"/>
      <c r="F97" s="122"/>
      <c r="G97" s="123"/>
      <c r="H97" s="122"/>
      <c r="I97" s="124"/>
      <c r="J97" s="125"/>
      <c r="K97" s="123"/>
      <c r="L97" s="125"/>
      <c r="M97" s="122"/>
      <c r="N97" s="126"/>
      <c r="O97" s="126"/>
      <c r="P97" s="127"/>
      <c r="Q97" s="127"/>
      <c r="R97" s="128"/>
      <c r="S97" s="129"/>
      <c r="T97" s="48"/>
      <c r="U97" s="76"/>
      <c r="V97" s="70"/>
      <c r="W97" s="75"/>
      <c r="X97" s="75"/>
      <c r="Y97" s="73"/>
      <c r="Z97" s="72"/>
    </row>
    <row r="98" spans="1:26" x14ac:dyDescent="0.3">
      <c r="A98" s="13"/>
      <c r="B98" s="45"/>
      <c r="C98" s="120"/>
      <c r="D98" s="121"/>
      <c r="E98" s="122"/>
      <c r="F98" s="122"/>
      <c r="G98" s="123"/>
      <c r="H98" s="122"/>
      <c r="I98" s="124"/>
      <c r="J98" s="125"/>
      <c r="K98" s="123"/>
      <c r="L98" s="125"/>
      <c r="M98" s="122"/>
      <c r="N98" s="126"/>
      <c r="O98" s="126"/>
      <c r="P98" s="127"/>
      <c r="Q98" s="127"/>
      <c r="R98" s="128"/>
      <c r="S98" s="129"/>
      <c r="T98" s="48"/>
      <c r="U98" s="76"/>
      <c r="V98" s="70"/>
      <c r="W98" s="75"/>
      <c r="X98" s="75"/>
      <c r="Y98" s="73"/>
      <c r="Z98" s="72"/>
    </row>
    <row r="99" spans="1:26" x14ac:dyDescent="0.3">
      <c r="A99" s="13"/>
      <c r="B99" s="45"/>
      <c r="C99" s="120"/>
      <c r="D99" s="121"/>
      <c r="E99" s="122"/>
      <c r="F99" s="122"/>
      <c r="G99" s="123"/>
      <c r="H99" s="122"/>
      <c r="I99" s="124"/>
      <c r="J99" s="125"/>
      <c r="K99" s="123"/>
      <c r="L99" s="125"/>
      <c r="M99" s="122"/>
      <c r="N99" s="126"/>
      <c r="O99" s="126"/>
      <c r="P99" s="127"/>
      <c r="Q99" s="127"/>
      <c r="R99" s="128"/>
      <c r="S99" s="129"/>
      <c r="T99" s="49"/>
      <c r="U99" s="76"/>
      <c r="V99" s="70"/>
      <c r="W99" s="75"/>
      <c r="X99" s="75"/>
      <c r="Y99" s="73"/>
      <c r="Z99" s="72"/>
    </row>
    <row r="100" spans="1:26" x14ac:dyDescent="0.3">
      <c r="A100" s="13"/>
      <c r="B100" s="45"/>
      <c r="C100" s="120"/>
      <c r="D100" s="121"/>
      <c r="E100" s="124"/>
      <c r="F100" s="122"/>
      <c r="G100" s="123"/>
      <c r="H100" s="122"/>
      <c r="I100" s="124"/>
      <c r="J100" s="125"/>
      <c r="K100" s="123"/>
      <c r="L100" s="125"/>
      <c r="M100" s="122"/>
      <c r="N100" s="126"/>
      <c r="O100" s="126"/>
      <c r="P100" s="127"/>
      <c r="Q100" s="127"/>
      <c r="R100" s="128"/>
      <c r="S100" s="129"/>
      <c r="T100" s="48"/>
      <c r="U100" s="76"/>
      <c r="V100" s="70"/>
      <c r="W100" s="75"/>
      <c r="X100" s="75"/>
      <c r="Y100" s="73"/>
      <c r="Z100" s="72"/>
    </row>
    <row r="101" spans="1:26" x14ac:dyDescent="0.3">
      <c r="A101" s="13"/>
      <c r="B101" s="45"/>
      <c r="C101" s="120"/>
      <c r="D101" s="121"/>
      <c r="E101" s="122"/>
      <c r="F101" s="122"/>
      <c r="G101" s="123"/>
      <c r="H101" s="123"/>
      <c r="I101" s="124"/>
      <c r="J101" s="125"/>
      <c r="K101" s="123"/>
      <c r="L101" s="125"/>
      <c r="M101" s="122"/>
      <c r="N101" s="126"/>
      <c r="O101" s="126"/>
      <c r="P101" s="127"/>
      <c r="Q101" s="127"/>
      <c r="R101" s="128"/>
      <c r="S101" s="129"/>
      <c r="T101" s="48"/>
      <c r="U101" s="76"/>
      <c r="V101" s="70"/>
      <c r="W101" s="75"/>
      <c r="X101" s="75"/>
      <c r="Y101" s="73"/>
      <c r="Z101" s="72"/>
    </row>
    <row r="102" spans="1:26" x14ac:dyDescent="0.3">
      <c r="A102" s="13"/>
      <c r="B102" s="45"/>
      <c r="C102" s="120"/>
      <c r="D102" s="121"/>
      <c r="E102" s="122"/>
      <c r="F102" s="122"/>
      <c r="G102" s="123"/>
      <c r="H102" s="122"/>
      <c r="I102" s="124"/>
      <c r="J102" s="125"/>
      <c r="K102" s="123"/>
      <c r="L102" s="125"/>
      <c r="M102" s="122"/>
      <c r="N102" s="126"/>
      <c r="O102" s="126"/>
      <c r="P102" s="127"/>
      <c r="Q102" s="127"/>
      <c r="R102" s="128"/>
      <c r="S102" s="129"/>
      <c r="T102" s="48"/>
      <c r="U102" s="76"/>
      <c r="V102" s="70"/>
      <c r="W102" s="75"/>
      <c r="X102" s="75"/>
      <c r="Y102" s="73"/>
      <c r="Z102" s="72"/>
    </row>
    <row r="103" spans="1:26" x14ac:dyDescent="0.3">
      <c r="A103" s="13"/>
      <c r="B103" s="45"/>
      <c r="C103" s="120"/>
      <c r="D103" s="121"/>
      <c r="E103" s="122"/>
      <c r="F103" s="122"/>
      <c r="G103" s="123"/>
      <c r="H103" s="122"/>
      <c r="I103" s="124"/>
      <c r="J103" s="125"/>
      <c r="K103" s="123"/>
      <c r="L103" s="125"/>
      <c r="M103" s="122"/>
      <c r="N103" s="126"/>
      <c r="O103" s="126"/>
      <c r="P103" s="127"/>
      <c r="Q103" s="127"/>
      <c r="R103" s="128"/>
      <c r="S103" s="129"/>
      <c r="T103" s="48"/>
      <c r="U103" s="76"/>
      <c r="V103" s="70"/>
      <c r="W103" s="75"/>
      <c r="X103" s="75"/>
      <c r="Y103" s="73"/>
      <c r="Z103" s="72"/>
    </row>
    <row r="104" spans="1:26" x14ac:dyDescent="0.3">
      <c r="A104" s="13"/>
      <c r="B104" s="45"/>
      <c r="C104" s="120"/>
      <c r="D104" s="121"/>
      <c r="E104" s="122"/>
      <c r="F104" s="122"/>
      <c r="G104" s="123"/>
      <c r="H104" s="123"/>
      <c r="I104" s="124"/>
      <c r="J104" s="125"/>
      <c r="K104" s="123"/>
      <c r="L104" s="125"/>
      <c r="M104" s="122"/>
      <c r="N104" s="126"/>
      <c r="O104" s="126"/>
      <c r="P104" s="127"/>
      <c r="Q104" s="127"/>
      <c r="R104" s="128"/>
      <c r="S104" s="129"/>
      <c r="T104" s="48"/>
      <c r="U104" s="76"/>
      <c r="V104" s="70"/>
      <c r="W104" s="75"/>
      <c r="X104" s="75"/>
      <c r="Y104" s="73"/>
      <c r="Z104" s="72"/>
    </row>
    <row r="105" spans="1:26" x14ac:dyDescent="0.3">
      <c r="A105" s="13"/>
      <c r="B105" s="45"/>
      <c r="C105" s="120"/>
      <c r="D105" s="121"/>
      <c r="E105" s="122"/>
      <c r="F105" s="122"/>
      <c r="G105" s="123"/>
      <c r="H105" s="122"/>
      <c r="I105" s="124"/>
      <c r="J105" s="125"/>
      <c r="K105" s="123"/>
      <c r="L105" s="125"/>
      <c r="M105" s="122"/>
      <c r="N105" s="126"/>
      <c r="O105" s="126"/>
      <c r="P105" s="127"/>
      <c r="Q105" s="127"/>
      <c r="R105" s="128"/>
      <c r="S105" s="129"/>
      <c r="T105" s="48"/>
      <c r="U105" s="76"/>
      <c r="V105" s="70"/>
      <c r="W105" s="75"/>
      <c r="X105" s="75"/>
      <c r="Y105" s="73"/>
      <c r="Z105" s="72"/>
    </row>
    <row r="106" spans="1:26" x14ac:dyDescent="0.3">
      <c r="A106" s="13"/>
      <c r="B106" s="45"/>
      <c r="C106" s="120"/>
      <c r="D106" s="121"/>
      <c r="E106" s="122"/>
      <c r="F106" s="122"/>
      <c r="G106" s="123"/>
      <c r="H106" s="122"/>
      <c r="I106" s="124"/>
      <c r="J106" s="125"/>
      <c r="K106" s="123"/>
      <c r="L106" s="125"/>
      <c r="M106" s="122"/>
      <c r="N106" s="126"/>
      <c r="O106" s="126"/>
      <c r="P106" s="127"/>
      <c r="Q106" s="127"/>
      <c r="R106" s="128"/>
      <c r="S106" s="129"/>
      <c r="T106" s="48"/>
      <c r="U106" s="76"/>
      <c r="V106" s="70"/>
      <c r="W106" s="75"/>
      <c r="X106" s="75"/>
      <c r="Y106" s="73"/>
      <c r="Z106" s="72"/>
    </row>
    <row r="107" spans="1:26" x14ac:dyDescent="0.3">
      <c r="A107" s="13"/>
      <c r="B107" s="45"/>
      <c r="C107" s="120"/>
      <c r="D107" s="121"/>
      <c r="E107" s="122"/>
      <c r="F107" s="122"/>
      <c r="G107" s="123"/>
      <c r="H107" s="122"/>
      <c r="I107" s="124"/>
      <c r="J107" s="125"/>
      <c r="K107" s="123"/>
      <c r="L107" s="125"/>
      <c r="M107" s="122"/>
      <c r="N107" s="126"/>
      <c r="O107" s="126"/>
      <c r="P107" s="127"/>
      <c r="Q107" s="127"/>
      <c r="R107" s="128"/>
      <c r="S107" s="129"/>
      <c r="T107" s="48"/>
      <c r="U107" s="76"/>
      <c r="V107" s="70"/>
      <c r="W107" s="75"/>
      <c r="X107" s="75"/>
      <c r="Y107" s="73"/>
      <c r="Z107" s="72"/>
    </row>
    <row r="108" spans="1:26" x14ac:dyDescent="0.3">
      <c r="A108" s="13"/>
      <c r="B108" s="45"/>
      <c r="C108" s="120"/>
      <c r="D108" s="121"/>
      <c r="E108" s="122"/>
      <c r="F108" s="122"/>
      <c r="G108" s="123"/>
      <c r="H108" s="122"/>
      <c r="I108" s="124"/>
      <c r="J108" s="125"/>
      <c r="K108" s="123"/>
      <c r="L108" s="125"/>
      <c r="M108" s="122"/>
      <c r="N108" s="126"/>
      <c r="O108" s="126"/>
      <c r="P108" s="127"/>
      <c r="Q108" s="127"/>
      <c r="R108" s="128"/>
      <c r="S108" s="129"/>
      <c r="T108" s="48"/>
      <c r="U108" s="76"/>
      <c r="V108" s="70"/>
      <c r="W108" s="75"/>
      <c r="X108" s="75"/>
      <c r="Y108" s="73"/>
      <c r="Z108" s="72"/>
    </row>
    <row r="109" spans="1:26" x14ac:dyDescent="0.3">
      <c r="A109" s="13"/>
      <c r="B109" s="45"/>
      <c r="C109" s="120"/>
      <c r="D109" s="121"/>
      <c r="E109" s="122"/>
      <c r="F109" s="122"/>
      <c r="G109" s="123"/>
      <c r="H109" s="122"/>
      <c r="I109" s="124"/>
      <c r="J109" s="125"/>
      <c r="K109" s="123"/>
      <c r="L109" s="125"/>
      <c r="M109" s="122"/>
      <c r="N109" s="126"/>
      <c r="O109" s="126"/>
      <c r="P109" s="127"/>
      <c r="Q109" s="127"/>
      <c r="R109" s="128"/>
      <c r="S109" s="129"/>
      <c r="T109" s="48"/>
      <c r="U109" s="76"/>
      <c r="V109" s="70"/>
      <c r="W109" s="75"/>
      <c r="X109" s="75"/>
      <c r="Y109" s="73"/>
      <c r="Z109" s="72"/>
    </row>
    <row r="110" spans="1:26" x14ac:dyDescent="0.3">
      <c r="A110" s="13"/>
      <c r="B110" s="45"/>
      <c r="C110" s="120"/>
      <c r="D110" s="121"/>
      <c r="E110" s="122"/>
      <c r="F110" s="122"/>
      <c r="G110" s="123"/>
      <c r="H110" s="122"/>
      <c r="I110" s="124"/>
      <c r="J110" s="125"/>
      <c r="K110" s="123"/>
      <c r="L110" s="125"/>
      <c r="M110" s="124"/>
      <c r="N110" s="126"/>
      <c r="O110" s="126"/>
      <c r="P110" s="127"/>
      <c r="Q110" s="127"/>
      <c r="R110" s="128"/>
      <c r="S110" s="129"/>
      <c r="T110" s="48"/>
      <c r="U110" s="76"/>
      <c r="V110" s="70"/>
      <c r="W110" s="75"/>
      <c r="X110" s="75"/>
      <c r="Y110" s="73"/>
      <c r="Z110" s="72"/>
    </row>
    <row r="111" spans="1:26" x14ac:dyDescent="0.3">
      <c r="A111" s="13"/>
      <c r="B111" s="45"/>
      <c r="C111" s="120"/>
      <c r="D111" s="121"/>
      <c r="E111" s="122"/>
      <c r="F111" s="122"/>
      <c r="G111" s="123"/>
      <c r="H111" s="122"/>
      <c r="I111" s="124"/>
      <c r="J111" s="125"/>
      <c r="K111" s="123"/>
      <c r="L111" s="125"/>
      <c r="M111" s="122"/>
      <c r="N111" s="126"/>
      <c r="O111" s="126"/>
      <c r="P111" s="127"/>
      <c r="Q111" s="127"/>
      <c r="R111" s="128"/>
      <c r="S111" s="129"/>
      <c r="T111" s="48"/>
      <c r="U111" s="76"/>
      <c r="V111" s="70"/>
      <c r="W111" s="75"/>
      <c r="X111" s="75"/>
      <c r="Y111" s="73"/>
      <c r="Z111" s="72"/>
    </row>
    <row r="112" spans="1:26" x14ac:dyDescent="0.3">
      <c r="A112" s="13"/>
      <c r="B112" s="45"/>
      <c r="C112" s="120"/>
      <c r="D112" s="121"/>
      <c r="E112" s="122"/>
      <c r="F112" s="122"/>
      <c r="G112" s="123"/>
      <c r="H112" s="122"/>
      <c r="I112" s="124"/>
      <c r="J112" s="125"/>
      <c r="K112" s="123"/>
      <c r="L112" s="125"/>
      <c r="M112" s="122"/>
      <c r="N112" s="126"/>
      <c r="O112" s="126"/>
      <c r="P112" s="127"/>
      <c r="Q112" s="127"/>
      <c r="R112" s="128"/>
      <c r="S112" s="129"/>
      <c r="T112" s="48"/>
      <c r="U112" s="76"/>
      <c r="V112" s="70"/>
      <c r="W112" s="75"/>
      <c r="X112" s="75"/>
      <c r="Y112" s="73"/>
      <c r="Z112" s="72"/>
    </row>
    <row r="113" spans="1:26" x14ac:dyDescent="0.3">
      <c r="A113" s="13"/>
      <c r="B113" s="45"/>
      <c r="C113" s="120"/>
      <c r="D113" s="121"/>
      <c r="E113" s="122"/>
      <c r="F113" s="122"/>
      <c r="G113" s="123"/>
      <c r="H113" s="122"/>
      <c r="I113" s="124"/>
      <c r="J113" s="125"/>
      <c r="K113" s="123"/>
      <c r="L113" s="125"/>
      <c r="M113" s="122"/>
      <c r="N113" s="126"/>
      <c r="O113" s="126"/>
      <c r="P113" s="127"/>
      <c r="Q113" s="127"/>
      <c r="R113" s="128"/>
      <c r="S113" s="129"/>
      <c r="T113" s="48"/>
      <c r="U113" s="76"/>
      <c r="V113" s="70"/>
      <c r="W113" s="75"/>
      <c r="X113" s="75"/>
      <c r="Y113" s="73"/>
      <c r="Z113" s="72"/>
    </row>
    <row r="114" spans="1:26" x14ac:dyDescent="0.3">
      <c r="A114" s="13"/>
      <c r="B114" s="45"/>
      <c r="C114" s="120"/>
      <c r="D114" s="121"/>
      <c r="E114" s="122"/>
      <c r="F114" s="122"/>
      <c r="G114" s="123"/>
      <c r="H114" s="122"/>
      <c r="I114" s="124"/>
      <c r="J114" s="125"/>
      <c r="K114" s="123"/>
      <c r="L114" s="125"/>
      <c r="M114" s="122"/>
      <c r="N114" s="126"/>
      <c r="O114" s="126"/>
      <c r="P114" s="127"/>
      <c r="Q114" s="127"/>
      <c r="R114" s="128"/>
      <c r="S114" s="129"/>
      <c r="T114" s="48"/>
      <c r="U114" s="76"/>
      <c r="V114" s="70"/>
      <c r="W114" s="75"/>
      <c r="X114" s="75"/>
      <c r="Y114" s="73"/>
      <c r="Z114" s="72"/>
    </row>
    <row r="115" spans="1:26" x14ac:dyDescent="0.3">
      <c r="A115" s="13"/>
      <c r="B115" s="45"/>
      <c r="C115" s="120"/>
      <c r="D115" s="121"/>
      <c r="E115" s="122"/>
      <c r="F115" s="122"/>
      <c r="G115" s="123"/>
      <c r="H115" s="124"/>
      <c r="I115" s="124"/>
      <c r="J115" s="125"/>
      <c r="K115" s="123"/>
      <c r="L115" s="125"/>
      <c r="M115" s="122"/>
      <c r="N115" s="126"/>
      <c r="O115" s="126"/>
      <c r="P115" s="127"/>
      <c r="Q115" s="127"/>
      <c r="R115" s="128"/>
      <c r="S115" s="129"/>
      <c r="T115" s="48"/>
      <c r="U115" s="76"/>
      <c r="V115" s="70"/>
      <c r="W115" s="75"/>
      <c r="X115" s="75"/>
      <c r="Y115" s="73"/>
      <c r="Z115" s="72"/>
    </row>
    <row r="116" spans="1:26" x14ac:dyDescent="0.3">
      <c r="A116" s="13"/>
      <c r="B116" s="45"/>
      <c r="C116" s="120"/>
      <c r="D116" s="121"/>
      <c r="E116" s="124"/>
      <c r="F116" s="122"/>
      <c r="G116" s="123"/>
      <c r="H116" s="124"/>
      <c r="I116" s="122"/>
      <c r="J116" s="125"/>
      <c r="K116" s="123"/>
      <c r="L116" s="125"/>
      <c r="M116" s="122"/>
      <c r="N116" s="126"/>
      <c r="O116" s="126"/>
      <c r="P116" s="127"/>
      <c r="Q116" s="127"/>
      <c r="R116" s="128"/>
      <c r="S116" s="129"/>
      <c r="T116" s="48"/>
      <c r="U116" s="76"/>
      <c r="V116" s="70"/>
      <c r="W116" s="75"/>
      <c r="X116" s="75"/>
      <c r="Y116" s="73"/>
      <c r="Z116" s="72"/>
    </row>
    <row r="117" spans="1:26" x14ac:dyDescent="0.3">
      <c r="A117" s="13"/>
      <c r="B117" s="45"/>
      <c r="C117" s="120"/>
      <c r="D117" s="121"/>
      <c r="E117" s="122"/>
      <c r="F117" s="122"/>
      <c r="G117" s="123"/>
      <c r="H117" s="122"/>
      <c r="I117" s="124"/>
      <c r="J117" s="125"/>
      <c r="K117" s="123"/>
      <c r="L117" s="125"/>
      <c r="M117" s="122"/>
      <c r="N117" s="126"/>
      <c r="O117" s="126"/>
      <c r="P117" s="127"/>
      <c r="Q117" s="127"/>
      <c r="R117" s="128"/>
      <c r="S117" s="129"/>
      <c r="T117" s="48"/>
      <c r="U117" s="76"/>
      <c r="V117" s="70"/>
      <c r="W117" s="75"/>
      <c r="X117" s="75"/>
      <c r="Y117" s="73"/>
      <c r="Z117" s="72"/>
    </row>
    <row r="118" spans="1:26" x14ac:dyDescent="0.3">
      <c r="A118" s="13"/>
      <c r="B118" s="45"/>
      <c r="C118" s="120"/>
      <c r="D118" s="121"/>
      <c r="E118" s="122"/>
      <c r="F118" s="122"/>
      <c r="G118" s="123"/>
      <c r="H118" s="122"/>
      <c r="I118" s="124"/>
      <c r="J118" s="125"/>
      <c r="K118" s="123"/>
      <c r="L118" s="125"/>
      <c r="M118" s="122"/>
      <c r="N118" s="126"/>
      <c r="O118" s="126"/>
      <c r="P118" s="127"/>
      <c r="Q118" s="127"/>
      <c r="R118" s="128"/>
      <c r="S118" s="129"/>
      <c r="T118" s="48"/>
      <c r="U118" s="76"/>
      <c r="V118" s="70"/>
      <c r="W118" s="75"/>
      <c r="X118" s="75"/>
      <c r="Y118" s="73"/>
      <c r="Z118" s="72"/>
    </row>
    <row r="119" spans="1:26" x14ac:dyDescent="0.3">
      <c r="A119" s="13"/>
      <c r="B119" s="45"/>
      <c r="C119" s="120"/>
      <c r="D119" s="121"/>
      <c r="E119" s="122"/>
      <c r="F119" s="122"/>
      <c r="G119" s="123"/>
      <c r="H119" s="122"/>
      <c r="I119" s="124"/>
      <c r="J119" s="125"/>
      <c r="K119" s="123"/>
      <c r="L119" s="125"/>
      <c r="M119" s="122"/>
      <c r="N119" s="126"/>
      <c r="O119" s="126"/>
      <c r="P119" s="127"/>
      <c r="Q119" s="127"/>
      <c r="R119" s="128"/>
      <c r="S119" s="129"/>
      <c r="T119" s="48"/>
      <c r="U119" s="76"/>
      <c r="V119" s="70"/>
      <c r="W119" s="75"/>
      <c r="X119" s="75"/>
      <c r="Y119" s="73"/>
      <c r="Z119" s="72"/>
    </row>
    <row r="120" spans="1:26" x14ac:dyDescent="0.3">
      <c r="A120" s="13"/>
      <c r="B120" s="45"/>
      <c r="C120" s="120"/>
      <c r="D120" s="121"/>
      <c r="E120" s="122"/>
      <c r="F120" s="122"/>
      <c r="G120" s="123"/>
      <c r="H120" s="122"/>
      <c r="I120" s="124"/>
      <c r="J120" s="125"/>
      <c r="K120" s="123"/>
      <c r="L120" s="125"/>
      <c r="M120" s="122"/>
      <c r="N120" s="126"/>
      <c r="O120" s="126"/>
      <c r="P120" s="127"/>
      <c r="Q120" s="127"/>
      <c r="R120" s="128"/>
      <c r="S120" s="129"/>
      <c r="T120" s="48"/>
      <c r="U120" s="76"/>
      <c r="V120" s="70"/>
      <c r="W120" s="75"/>
      <c r="X120" s="75"/>
      <c r="Y120" s="73"/>
      <c r="Z120" s="72"/>
    </row>
    <row r="121" spans="1:26" x14ac:dyDescent="0.3">
      <c r="A121" s="13"/>
      <c r="B121" s="45"/>
      <c r="C121" s="120"/>
      <c r="D121" s="121"/>
      <c r="E121" s="122"/>
      <c r="F121" s="122"/>
      <c r="G121" s="123"/>
      <c r="H121" s="122"/>
      <c r="I121" s="124"/>
      <c r="J121" s="125"/>
      <c r="K121" s="123"/>
      <c r="L121" s="125"/>
      <c r="M121" s="122"/>
      <c r="N121" s="126"/>
      <c r="O121" s="126"/>
      <c r="P121" s="127"/>
      <c r="Q121" s="127"/>
      <c r="R121" s="128"/>
      <c r="S121" s="129"/>
      <c r="T121" s="48"/>
      <c r="U121" s="76"/>
      <c r="V121" s="70"/>
      <c r="W121" s="75"/>
      <c r="X121" s="75"/>
      <c r="Y121" s="73"/>
      <c r="Z121" s="72"/>
    </row>
    <row r="122" spans="1:26" x14ac:dyDescent="0.3">
      <c r="A122" s="13"/>
      <c r="B122" s="45"/>
      <c r="C122" s="120"/>
      <c r="D122" s="121"/>
      <c r="E122" s="122"/>
      <c r="F122" s="122"/>
      <c r="G122" s="123"/>
      <c r="H122" s="122"/>
      <c r="I122" s="124"/>
      <c r="J122" s="125"/>
      <c r="K122" s="123"/>
      <c r="L122" s="125"/>
      <c r="M122" s="122"/>
      <c r="N122" s="126"/>
      <c r="O122" s="126"/>
      <c r="P122" s="127"/>
      <c r="Q122" s="127"/>
      <c r="R122" s="128"/>
      <c r="S122" s="129"/>
      <c r="T122" s="48"/>
      <c r="U122" s="76"/>
      <c r="V122" s="70"/>
      <c r="W122" s="75"/>
      <c r="X122" s="75"/>
      <c r="Y122" s="73"/>
      <c r="Z122" s="72"/>
    </row>
    <row r="123" spans="1:26" x14ac:dyDescent="0.3">
      <c r="A123" s="13"/>
      <c r="B123" s="45"/>
      <c r="C123" s="120"/>
      <c r="D123" s="121"/>
      <c r="E123" s="122"/>
      <c r="F123" s="122"/>
      <c r="G123" s="123"/>
      <c r="H123" s="123"/>
      <c r="I123" s="124"/>
      <c r="J123" s="125"/>
      <c r="K123" s="123"/>
      <c r="L123" s="125"/>
      <c r="M123" s="122"/>
      <c r="N123" s="126"/>
      <c r="O123" s="126"/>
      <c r="P123" s="127"/>
      <c r="Q123" s="127"/>
      <c r="R123" s="128"/>
      <c r="S123" s="129"/>
      <c r="T123" s="48"/>
      <c r="U123" s="76"/>
      <c r="V123" s="70"/>
      <c r="W123" s="75"/>
      <c r="X123" s="75"/>
      <c r="Y123" s="73"/>
      <c r="Z123" s="72"/>
    </row>
    <row r="124" spans="1:26" x14ac:dyDescent="0.3">
      <c r="A124" s="13"/>
      <c r="B124" s="45"/>
      <c r="C124" s="120"/>
      <c r="D124" s="121"/>
      <c r="E124" s="122"/>
      <c r="F124" s="122"/>
      <c r="G124" s="123"/>
      <c r="H124" s="122"/>
      <c r="I124" s="124"/>
      <c r="J124" s="125"/>
      <c r="K124" s="123"/>
      <c r="L124" s="125"/>
      <c r="M124" s="122"/>
      <c r="N124" s="126"/>
      <c r="O124" s="126"/>
      <c r="P124" s="127"/>
      <c r="Q124" s="127"/>
      <c r="R124" s="128"/>
      <c r="S124" s="129"/>
      <c r="T124" s="48"/>
      <c r="U124" s="76"/>
      <c r="V124" s="70"/>
      <c r="W124" s="75"/>
      <c r="X124" s="75"/>
      <c r="Y124" s="73"/>
      <c r="Z124" s="72"/>
    </row>
    <row r="125" spans="1:26" x14ac:dyDescent="0.3">
      <c r="A125" s="13"/>
      <c r="B125" s="45"/>
      <c r="C125" s="120"/>
      <c r="D125" s="121"/>
      <c r="E125" s="122"/>
      <c r="F125" s="122"/>
      <c r="G125" s="123"/>
      <c r="H125" s="123"/>
      <c r="I125" s="124"/>
      <c r="J125" s="125"/>
      <c r="K125" s="123"/>
      <c r="L125" s="125"/>
      <c r="M125" s="122"/>
      <c r="N125" s="126"/>
      <c r="O125" s="126"/>
      <c r="P125" s="127"/>
      <c r="Q125" s="127"/>
      <c r="R125" s="128"/>
      <c r="S125" s="129"/>
      <c r="T125" s="48"/>
      <c r="U125" s="76"/>
      <c r="V125" s="70"/>
      <c r="W125" s="75"/>
      <c r="X125" s="75"/>
      <c r="Y125" s="73"/>
      <c r="Z125" s="72"/>
    </row>
    <row r="126" spans="1:26" x14ac:dyDescent="0.3">
      <c r="A126" s="13"/>
      <c r="B126" s="45"/>
      <c r="C126" s="120"/>
      <c r="D126" s="121"/>
      <c r="E126" s="122"/>
      <c r="F126" s="122"/>
      <c r="G126" s="123"/>
      <c r="H126" s="122"/>
      <c r="I126" s="124"/>
      <c r="J126" s="125"/>
      <c r="K126" s="123"/>
      <c r="L126" s="125"/>
      <c r="M126" s="122"/>
      <c r="N126" s="126"/>
      <c r="O126" s="126"/>
      <c r="P126" s="127"/>
      <c r="Q126" s="127"/>
      <c r="R126" s="128"/>
      <c r="S126" s="129"/>
      <c r="T126" s="48"/>
      <c r="U126" s="76"/>
      <c r="V126" s="70"/>
      <c r="W126" s="75"/>
      <c r="X126" s="75"/>
      <c r="Y126" s="73"/>
      <c r="Z126" s="72"/>
    </row>
    <row r="127" spans="1:26" x14ac:dyDescent="0.3">
      <c r="A127" s="13"/>
      <c r="B127" s="45"/>
      <c r="C127" s="120"/>
      <c r="D127" s="121"/>
      <c r="E127" s="122"/>
      <c r="F127" s="122"/>
      <c r="G127" s="123"/>
      <c r="H127" s="122"/>
      <c r="I127" s="124"/>
      <c r="J127" s="125"/>
      <c r="K127" s="123"/>
      <c r="L127" s="125"/>
      <c r="M127" s="122"/>
      <c r="N127" s="126"/>
      <c r="O127" s="126"/>
      <c r="P127" s="127"/>
      <c r="Q127" s="127"/>
      <c r="R127" s="128"/>
      <c r="S127" s="129"/>
      <c r="T127" s="48"/>
      <c r="U127" s="76"/>
      <c r="V127" s="70"/>
      <c r="W127" s="75"/>
      <c r="X127" s="75"/>
      <c r="Y127" s="73"/>
      <c r="Z127" s="72"/>
    </row>
    <row r="128" spans="1:26" x14ac:dyDescent="0.3">
      <c r="A128" s="13"/>
      <c r="B128" s="45"/>
      <c r="C128" s="120"/>
      <c r="D128" s="121"/>
      <c r="E128" s="122"/>
      <c r="F128" s="122"/>
      <c r="G128" s="123"/>
      <c r="H128" s="123"/>
      <c r="I128" s="124"/>
      <c r="J128" s="125"/>
      <c r="K128" s="123"/>
      <c r="L128" s="125"/>
      <c r="M128" s="122"/>
      <c r="N128" s="126"/>
      <c r="O128" s="126"/>
      <c r="P128" s="127"/>
      <c r="Q128" s="127"/>
      <c r="R128" s="128"/>
      <c r="S128" s="129"/>
      <c r="T128" s="48"/>
      <c r="U128" s="76"/>
      <c r="V128" s="70"/>
      <c r="W128" s="75"/>
      <c r="X128" s="75"/>
      <c r="Y128" s="73"/>
      <c r="Z128" s="72"/>
    </row>
    <row r="129" spans="1:26" x14ac:dyDescent="0.3">
      <c r="A129" s="13"/>
      <c r="B129" s="45"/>
      <c r="C129" s="120"/>
      <c r="D129" s="121"/>
      <c r="E129" s="122"/>
      <c r="F129" s="122"/>
      <c r="G129" s="123"/>
      <c r="H129" s="122"/>
      <c r="I129" s="124"/>
      <c r="J129" s="125"/>
      <c r="K129" s="123"/>
      <c r="L129" s="125"/>
      <c r="M129" s="122"/>
      <c r="N129" s="126"/>
      <c r="O129" s="126"/>
      <c r="P129" s="127"/>
      <c r="Q129" s="127"/>
      <c r="R129" s="128"/>
      <c r="S129" s="129"/>
      <c r="T129" s="48"/>
      <c r="U129" s="76"/>
      <c r="V129" s="70"/>
      <c r="W129" s="75"/>
      <c r="X129" s="75"/>
      <c r="Y129" s="73"/>
      <c r="Z129" s="72"/>
    </row>
    <row r="130" spans="1:26" x14ac:dyDescent="0.3">
      <c r="A130" s="13"/>
      <c r="B130" s="45"/>
      <c r="C130" s="120"/>
      <c r="D130" s="121"/>
      <c r="E130" s="122"/>
      <c r="F130" s="122"/>
      <c r="G130" s="123"/>
      <c r="H130" s="124"/>
      <c r="I130" s="124"/>
      <c r="J130" s="125"/>
      <c r="K130" s="123"/>
      <c r="L130" s="125"/>
      <c r="M130" s="122"/>
      <c r="N130" s="126"/>
      <c r="O130" s="126"/>
      <c r="P130" s="127"/>
      <c r="Q130" s="127"/>
      <c r="R130" s="128"/>
      <c r="S130" s="129"/>
      <c r="T130" s="48"/>
      <c r="U130" s="76"/>
      <c r="V130" s="70"/>
      <c r="W130" s="75"/>
      <c r="X130" s="75"/>
      <c r="Y130" s="73"/>
      <c r="Z130" s="72"/>
    </row>
    <row r="131" spans="1:26" x14ac:dyDescent="0.3">
      <c r="A131" s="13"/>
      <c r="B131" s="45"/>
      <c r="C131" s="120"/>
      <c r="D131" s="121"/>
      <c r="E131" s="122"/>
      <c r="F131" s="122"/>
      <c r="G131" s="123"/>
      <c r="H131" s="122"/>
      <c r="I131" s="124"/>
      <c r="J131" s="125"/>
      <c r="K131" s="123"/>
      <c r="L131" s="125"/>
      <c r="M131" s="122"/>
      <c r="N131" s="126"/>
      <c r="O131" s="126"/>
      <c r="P131" s="127"/>
      <c r="Q131" s="127"/>
      <c r="R131" s="128"/>
      <c r="S131" s="129"/>
      <c r="T131" s="48"/>
      <c r="U131" s="76"/>
      <c r="V131" s="70"/>
      <c r="W131" s="75"/>
      <c r="X131" s="75"/>
      <c r="Y131" s="73"/>
      <c r="Z131" s="72"/>
    </row>
    <row r="132" spans="1:26" x14ac:dyDescent="0.3">
      <c r="A132" s="13"/>
      <c r="B132" s="45"/>
      <c r="C132" s="120"/>
      <c r="D132" s="121"/>
      <c r="E132" s="122"/>
      <c r="F132" s="122"/>
      <c r="G132" s="123"/>
      <c r="H132" s="122"/>
      <c r="I132" s="122"/>
      <c r="J132" s="125"/>
      <c r="K132" s="123"/>
      <c r="L132" s="125"/>
      <c r="M132" s="124"/>
      <c r="N132" s="126"/>
      <c r="O132" s="126"/>
      <c r="P132" s="127"/>
      <c r="Q132" s="127"/>
      <c r="R132" s="128"/>
      <c r="S132" s="129"/>
      <c r="T132" s="48"/>
      <c r="U132" s="76"/>
      <c r="V132" s="70"/>
      <c r="W132" s="75"/>
      <c r="X132" s="75"/>
      <c r="Y132" s="73"/>
      <c r="Z132" s="72"/>
    </row>
    <row r="133" spans="1:26" x14ac:dyDescent="0.3">
      <c r="A133" s="13"/>
      <c r="B133" s="45"/>
      <c r="C133" s="120"/>
      <c r="D133" s="121"/>
      <c r="E133" s="122"/>
      <c r="F133" s="122"/>
      <c r="G133" s="123"/>
      <c r="H133" s="122"/>
      <c r="I133" s="124"/>
      <c r="J133" s="125"/>
      <c r="K133" s="123"/>
      <c r="L133" s="125"/>
      <c r="M133" s="124"/>
      <c r="N133" s="126"/>
      <c r="O133" s="126"/>
      <c r="P133" s="127"/>
      <c r="Q133" s="127"/>
      <c r="R133" s="128"/>
      <c r="S133" s="129"/>
      <c r="T133" s="48"/>
      <c r="U133" s="76"/>
      <c r="V133" s="70"/>
      <c r="W133" s="75"/>
      <c r="X133" s="75"/>
      <c r="Y133" s="73"/>
      <c r="Z133" s="72"/>
    </row>
    <row r="134" spans="1:26" x14ac:dyDescent="0.3">
      <c r="A134" s="13"/>
      <c r="B134" s="45"/>
      <c r="C134" s="120"/>
      <c r="D134" s="121"/>
      <c r="E134" s="122"/>
      <c r="F134" s="122"/>
      <c r="G134" s="123"/>
      <c r="H134" s="122"/>
      <c r="I134" s="124"/>
      <c r="J134" s="125"/>
      <c r="K134" s="123"/>
      <c r="L134" s="125"/>
      <c r="M134" s="122"/>
      <c r="N134" s="126"/>
      <c r="O134" s="126"/>
      <c r="P134" s="127"/>
      <c r="Q134" s="127"/>
      <c r="R134" s="128"/>
      <c r="S134" s="129"/>
      <c r="T134" s="48"/>
      <c r="U134" s="76"/>
      <c r="V134" s="70"/>
      <c r="W134" s="75"/>
      <c r="X134" s="75"/>
      <c r="Y134" s="73"/>
      <c r="Z134" s="72"/>
    </row>
    <row r="135" spans="1:26" x14ac:dyDescent="0.3">
      <c r="A135" s="13"/>
      <c r="B135" s="45"/>
      <c r="C135" s="120"/>
      <c r="D135" s="121"/>
      <c r="E135" s="122"/>
      <c r="F135" s="122"/>
      <c r="G135" s="123"/>
      <c r="H135" s="122"/>
      <c r="I135" s="122"/>
      <c r="J135" s="125"/>
      <c r="K135" s="123"/>
      <c r="L135" s="125"/>
      <c r="M135" s="124"/>
      <c r="N135" s="126"/>
      <c r="O135" s="126"/>
      <c r="P135" s="127"/>
      <c r="Q135" s="127"/>
      <c r="R135" s="128"/>
      <c r="S135" s="129"/>
      <c r="T135" s="48"/>
      <c r="U135" s="76"/>
      <c r="V135" s="70"/>
      <c r="W135" s="75"/>
      <c r="X135" s="75"/>
      <c r="Y135" s="73"/>
      <c r="Z135" s="72"/>
    </row>
    <row r="136" spans="1:26" x14ac:dyDescent="0.3">
      <c r="A136" s="13"/>
      <c r="B136" s="45"/>
      <c r="C136" s="120"/>
      <c r="D136" s="121"/>
      <c r="E136" s="122"/>
      <c r="F136" s="122"/>
      <c r="G136" s="123"/>
      <c r="H136" s="122"/>
      <c r="I136" s="122"/>
      <c r="J136" s="125"/>
      <c r="K136" s="123"/>
      <c r="L136" s="125"/>
      <c r="M136" s="124"/>
      <c r="N136" s="126"/>
      <c r="O136" s="126"/>
      <c r="P136" s="127"/>
      <c r="Q136" s="127"/>
      <c r="R136" s="128"/>
      <c r="S136" s="129"/>
      <c r="T136" s="48"/>
      <c r="U136" s="76"/>
      <c r="V136" s="70"/>
      <c r="W136" s="75"/>
      <c r="X136" s="75"/>
      <c r="Y136" s="73"/>
      <c r="Z136" s="72"/>
    </row>
    <row r="137" spans="1:26" x14ac:dyDescent="0.3">
      <c r="A137" s="13"/>
      <c r="B137" s="45"/>
      <c r="C137" s="120"/>
      <c r="D137" s="121"/>
      <c r="E137" s="122"/>
      <c r="F137" s="122"/>
      <c r="G137" s="123"/>
      <c r="H137" s="123"/>
      <c r="I137" s="124"/>
      <c r="J137" s="125"/>
      <c r="K137" s="123"/>
      <c r="L137" s="125"/>
      <c r="M137" s="122"/>
      <c r="N137" s="126"/>
      <c r="O137" s="126"/>
      <c r="P137" s="127"/>
      <c r="Q137" s="127"/>
      <c r="R137" s="128"/>
      <c r="S137" s="129"/>
      <c r="T137" s="48"/>
      <c r="U137" s="76"/>
      <c r="V137" s="70"/>
      <c r="W137" s="75"/>
      <c r="X137" s="75"/>
      <c r="Y137" s="73"/>
      <c r="Z137" s="72"/>
    </row>
    <row r="138" spans="1:26" x14ac:dyDescent="0.3">
      <c r="A138" s="13"/>
      <c r="B138" s="45"/>
      <c r="C138" s="120"/>
      <c r="D138" s="121"/>
      <c r="E138" s="122"/>
      <c r="F138" s="122"/>
      <c r="G138" s="123"/>
      <c r="H138" s="122"/>
      <c r="I138" s="124"/>
      <c r="J138" s="125"/>
      <c r="K138" s="123"/>
      <c r="L138" s="125"/>
      <c r="M138" s="122"/>
      <c r="N138" s="126"/>
      <c r="O138" s="126"/>
      <c r="P138" s="127"/>
      <c r="Q138" s="127"/>
      <c r="R138" s="128"/>
      <c r="S138" s="129"/>
      <c r="T138" s="48"/>
      <c r="U138" s="76"/>
      <c r="V138" s="70"/>
      <c r="W138" s="75"/>
      <c r="X138" s="75"/>
      <c r="Y138" s="73"/>
      <c r="Z138" s="72"/>
    </row>
    <row r="139" spans="1:26" x14ac:dyDescent="0.3">
      <c r="A139" s="13"/>
      <c r="B139" s="45"/>
      <c r="C139" s="120"/>
      <c r="D139" s="121"/>
      <c r="E139" s="122"/>
      <c r="F139" s="122"/>
      <c r="G139" s="123"/>
      <c r="H139" s="122"/>
      <c r="I139" s="124"/>
      <c r="J139" s="125"/>
      <c r="K139" s="123"/>
      <c r="L139" s="125"/>
      <c r="M139" s="122"/>
      <c r="N139" s="126"/>
      <c r="O139" s="126"/>
      <c r="P139" s="127"/>
      <c r="Q139" s="127"/>
      <c r="R139" s="128"/>
      <c r="S139" s="129"/>
      <c r="T139" s="48"/>
      <c r="U139" s="76"/>
      <c r="V139" s="70"/>
      <c r="W139" s="75"/>
      <c r="X139" s="75"/>
      <c r="Y139" s="73"/>
      <c r="Z139" s="72"/>
    </row>
    <row r="140" spans="1:26" x14ac:dyDescent="0.3">
      <c r="A140" s="13"/>
      <c r="B140" s="45"/>
      <c r="C140" s="120"/>
      <c r="D140" s="121"/>
      <c r="E140" s="122"/>
      <c r="F140" s="122"/>
      <c r="G140" s="123"/>
      <c r="H140" s="122"/>
      <c r="I140" s="124"/>
      <c r="J140" s="125"/>
      <c r="K140" s="123"/>
      <c r="L140" s="125"/>
      <c r="M140" s="122"/>
      <c r="N140" s="126"/>
      <c r="O140" s="126"/>
      <c r="P140" s="127"/>
      <c r="Q140" s="127"/>
      <c r="R140" s="128"/>
      <c r="S140" s="129"/>
      <c r="T140" s="48"/>
      <c r="U140" s="76"/>
      <c r="V140" s="70"/>
      <c r="W140" s="75"/>
      <c r="X140" s="75"/>
      <c r="Y140" s="73"/>
      <c r="Z140" s="72"/>
    </row>
    <row r="141" spans="1:26" x14ac:dyDescent="0.3">
      <c r="A141" s="13"/>
      <c r="B141" s="45"/>
      <c r="C141" s="120"/>
      <c r="D141" s="121"/>
      <c r="E141" s="122"/>
      <c r="F141" s="122"/>
      <c r="G141" s="123"/>
      <c r="H141" s="122"/>
      <c r="I141" s="124"/>
      <c r="J141" s="125"/>
      <c r="K141" s="123"/>
      <c r="L141" s="125"/>
      <c r="M141" s="122"/>
      <c r="N141" s="126"/>
      <c r="O141" s="126"/>
      <c r="P141" s="127"/>
      <c r="Q141" s="127"/>
      <c r="R141" s="128"/>
      <c r="S141" s="129"/>
      <c r="T141" s="48"/>
      <c r="U141" s="76"/>
      <c r="V141" s="70"/>
      <c r="W141" s="75"/>
      <c r="X141" s="75"/>
      <c r="Y141" s="73"/>
      <c r="Z141" s="72"/>
    </row>
    <row r="142" spans="1:26" x14ac:dyDescent="0.3">
      <c r="A142" s="13"/>
      <c r="B142" s="45"/>
      <c r="C142" s="120"/>
      <c r="D142" s="121"/>
      <c r="E142" s="122"/>
      <c r="F142" s="122"/>
      <c r="G142" s="123"/>
      <c r="H142" s="122"/>
      <c r="I142" s="124"/>
      <c r="J142" s="125"/>
      <c r="K142" s="123"/>
      <c r="L142" s="125"/>
      <c r="M142" s="122"/>
      <c r="N142" s="126"/>
      <c r="O142" s="126"/>
      <c r="P142" s="127"/>
      <c r="Q142" s="127"/>
      <c r="R142" s="128"/>
      <c r="S142" s="129"/>
      <c r="T142" s="48"/>
      <c r="U142" s="76"/>
      <c r="V142" s="70"/>
      <c r="W142" s="75"/>
      <c r="X142" s="75"/>
      <c r="Y142" s="73"/>
      <c r="Z142" s="72"/>
    </row>
    <row r="143" spans="1:26" x14ac:dyDescent="0.3">
      <c r="A143" s="13"/>
      <c r="B143" s="45"/>
      <c r="C143" s="120"/>
      <c r="D143" s="121"/>
      <c r="E143" s="122"/>
      <c r="F143" s="122"/>
      <c r="G143" s="123"/>
      <c r="H143" s="122"/>
      <c r="I143" s="124"/>
      <c r="J143" s="125"/>
      <c r="K143" s="123"/>
      <c r="L143" s="125"/>
      <c r="M143" s="124"/>
      <c r="N143" s="126"/>
      <c r="O143" s="126"/>
      <c r="P143" s="127"/>
      <c r="Q143" s="127"/>
      <c r="R143" s="128"/>
      <c r="S143" s="129"/>
      <c r="T143" s="48"/>
      <c r="U143" s="76"/>
      <c r="V143" s="70"/>
      <c r="W143" s="75"/>
      <c r="X143" s="75"/>
      <c r="Y143" s="73"/>
      <c r="Z143" s="72"/>
    </row>
    <row r="144" spans="1:26" x14ac:dyDescent="0.3">
      <c r="A144" s="13"/>
      <c r="B144" s="45"/>
      <c r="C144" s="120"/>
      <c r="D144" s="121"/>
      <c r="E144" s="122"/>
      <c r="F144" s="122"/>
      <c r="G144" s="123"/>
      <c r="H144" s="122"/>
      <c r="I144" s="124"/>
      <c r="J144" s="125"/>
      <c r="K144" s="123"/>
      <c r="L144" s="125"/>
      <c r="M144" s="122"/>
      <c r="N144" s="126"/>
      <c r="O144" s="126"/>
      <c r="P144" s="127"/>
      <c r="Q144" s="127"/>
      <c r="R144" s="128"/>
      <c r="S144" s="129"/>
      <c r="T144" s="48"/>
      <c r="U144" s="76"/>
      <c r="V144" s="70"/>
      <c r="W144" s="75"/>
      <c r="X144" s="75"/>
      <c r="Y144" s="73"/>
      <c r="Z144" s="72"/>
    </row>
    <row r="145" spans="1:26" x14ac:dyDescent="0.3">
      <c r="A145" s="13"/>
      <c r="B145" s="45"/>
      <c r="C145" s="120"/>
      <c r="D145" s="121"/>
      <c r="E145" s="122"/>
      <c r="F145" s="122"/>
      <c r="G145" s="123"/>
      <c r="H145" s="122"/>
      <c r="I145" s="124"/>
      <c r="J145" s="125"/>
      <c r="K145" s="123"/>
      <c r="L145" s="125"/>
      <c r="M145" s="122"/>
      <c r="N145" s="126"/>
      <c r="O145" s="126"/>
      <c r="P145" s="127"/>
      <c r="Q145" s="127"/>
      <c r="R145" s="128"/>
      <c r="S145" s="129"/>
      <c r="T145" s="48"/>
      <c r="U145" s="76"/>
      <c r="V145" s="70"/>
      <c r="W145" s="75"/>
      <c r="X145" s="75"/>
      <c r="Y145" s="73"/>
      <c r="Z145" s="72"/>
    </row>
    <row r="146" spans="1:26" x14ac:dyDescent="0.3">
      <c r="A146" s="13"/>
      <c r="B146" s="45"/>
      <c r="C146" s="120"/>
      <c r="D146" s="121"/>
      <c r="E146" s="122"/>
      <c r="F146" s="122"/>
      <c r="G146" s="123"/>
      <c r="H146" s="122"/>
      <c r="I146" s="124"/>
      <c r="J146" s="125"/>
      <c r="K146" s="123"/>
      <c r="L146" s="125"/>
      <c r="M146" s="122"/>
      <c r="N146" s="126"/>
      <c r="O146" s="126"/>
      <c r="P146" s="127"/>
      <c r="Q146" s="127"/>
      <c r="R146" s="128"/>
      <c r="S146" s="129"/>
      <c r="T146" s="48"/>
      <c r="U146" s="76"/>
      <c r="V146" s="70"/>
      <c r="W146" s="75"/>
      <c r="X146" s="75"/>
      <c r="Y146" s="73"/>
      <c r="Z146" s="72"/>
    </row>
    <row r="147" spans="1:26" x14ac:dyDescent="0.3">
      <c r="A147" s="13"/>
      <c r="B147" s="45"/>
      <c r="C147" s="120"/>
      <c r="D147" s="121"/>
      <c r="E147" s="122"/>
      <c r="F147" s="122"/>
      <c r="G147" s="123"/>
      <c r="H147" s="122"/>
      <c r="I147" s="124"/>
      <c r="J147" s="125"/>
      <c r="K147" s="123"/>
      <c r="L147" s="125"/>
      <c r="M147" s="122"/>
      <c r="N147" s="126"/>
      <c r="O147" s="126"/>
      <c r="P147" s="127"/>
      <c r="Q147" s="127"/>
      <c r="R147" s="128"/>
      <c r="S147" s="129"/>
      <c r="T147" s="48"/>
      <c r="U147" s="76"/>
      <c r="V147" s="70"/>
      <c r="W147" s="75"/>
      <c r="X147" s="75"/>
      <c r="Y147" s="73"/>
      <c r="Z147" s="72"/>
    </row>
    <row r="148" spans="1:26" x14ac:dyDescent="0.3">
      <c r="A148" s="13"/>
      <c r="B148" s="45"/>
      <c r="C148" s="120"/>
      <c r="D148" s="121"/>
      <c r="E148" s="122"/>
      <c r="F148" s="122"/>
      <c r="G148" s="123"/>
      <c r="H148" s="122"/>
      <c r="I148" s="124"/>
      <c r="J148" s="125"/>
      <c r="K148" s="123"/>
      <c r="L148" s="125"/>
      <c r="M148" s="122"/>
      <c r="N148" s="126"/>
      <c r="O148" s="126"/>
      <c r="P148" s="127"/>
      <c r="Q148" s="127"/>
      <c r="R148" s="128"/>
      <c r="S148" s="129"/>
      <c r="T148" s="48"/>
      <c r="U148" s="76"/>
      <c r="V148" s="70"/>
      <c r="W148" s="75"/>
      <c r="X148" s="75"/>
      <c r="Y148" s="73"/>
      <c r="Z148" s="72"/>
    </row>
    <row r="149" spans="1:26" x14ac:dyDescent="0.3">
      <c r="A149" s="13"/>
      <c r="B149" s="45"/>
      <c r="C149" s="120"/>
      <c r="D149" s="121"/>
      <c r="E149" s="122"/>
      <c r="F149" s="122"/>
      <c r="G149" s="123"/>
      <c r="H149" s="122"/>
      <c r="I149" s="124"/>
      <c r="J149" s="125"/>
      <c r="K149" s="123"/>
      <c r="L149" s="125"/>
      <c r="M149" s="122"/>
      <c r="N149" s="126"/>
      <c r="O149" s="126"/>
      <c r="P149" s="127"/>
      <c r="Q149" s="127"/>
      <c r="R149" s="128"/>
      <c r="S149" s="129"/>
      <c r="T149" s="48"/>
      <c r="U149" s="76"/>
      <c r="V149" s="70"/>
      <c r="W149" s="75"/>
      <c r="X149" s="75"/>
      <c r="Y149" s="73"/>
      <c r="Z149" s="72"/>
    </row>
    <row r="150" spans="1:26" x14ac:dyDescent="0.3">
      <c r="A150" s="13"/>
      <c r="B150" s="45"/>
      <c r="C150" s="120"/>
      <c r="D150" s="121"/>
      <c r="E150" s="122"/>
      <c r="F150" s="122"/>
      <c r="G150" s="123"/>
      <c r="H150" s="122"/>
      <c r="I150" s="124"/>
      <c r="J150" s="125"/>
      <c r="K150" s="123"/>
      <c r="L150" s="125"/>
      <c r="M150" s="122"/>
      <c r="N150" s="126"/>
      <c r="O150" s="126"/>
      <c r="P150" s="127"/>
      <c r="Q150" s="127"/>
      <c r="R150" s="128"/>
      <c r="S150" s="129"/>
      <c r="T150" s="48"/>
      <c r="U150" s="76"/>
      <c r="V150" s="70"/>
      <c r="W150" s="75"/>
      <c r="X150" s="75"/>
      <c r="Y150" s="73"/>
      <c r="Z150" s="72"/>
    </row>
    <row r="151" spans="1:26" x14ac:dyDescent="0.3">
      <c r="A151" s="13"/>
      <c r="B151" s="45"/>
      <c r="C151" s="120"/>
      <c r="D151" s="121"/>
      <c r="E151" s="122"/>
      <c r="F151" s="122"/>
      <c r="G151" s="123"/>
      <c r="H151" s="122"/>
      <c r="I151" s="124"/>
      <c r="J151" s="125"/>
      <c r="K151" s="123"/>
      <c r="L151" s="125"/>
      <c r="M151" s="122"/>
      <c r="N151" s="126"/>
      <c r="O151" s="126"/>
      <c r="P151" s="127"/>
      <c r="Q151" s="127"/>
      <c r="R151" s="128"/>
      <c r="S151" s="129"/>
      <c r="T151" s="48"/>
      <c r="U151" s="76"/>
      <c r="V151" s="70"/>
      <c r="W151" s="75"/>
      <c r="X151" s="75"/>
      <c r="Y151" s="73"/>
      <c r="Z151" s="72"/>
    </row>
    <row r="152" spans="1:26" x14ac:dyDescent="0.3">
      <c r="A152" s="13"/>
      <c r="B152" s="45"/>
      <c r="C152" s="120"/>
      <c r="D152" s="121"/>
      <c r="E152" s="122"/>
      <c r="F152" s="122"/>
      <c r="G152" s="123"/>
      <c r="H152" s="122"/>
      <c r="I152" s="124"/>
      <c r="J152" s="125"/>
      <c r="K152" s="123"/>
      <c r="L152" s="125"/>
      <c r="M152" s="122"/>
      <c r="N152" s="126"/>
      <c r="O152" s="126"/>
      <c r="P152" s="127"/>
      <c r="Q152" s="127"/>
      <c r="R152" s="128"/>
      <c r="S152" s="129"/>
      <c r="T152" s="48"/>
      <c r="U152" s="76"/>
      <c r="V152" s="70"/>
      <c r="W152" s="75"/>
      <c r="X152" s="75"/>
      <c r="Y152" s="73"/>
      <c r="Z152" s="72"/>
    </row>
    <row r="153" spans="1:26" x14ac:dyDescent="0.3">
      <c r="A153" s="13"/>
      <c r="B153" s="45"/>
      <c r="C153" s="120"/>
      <c r="D153" s="121"/>
      <c r="E153" s="122"/>
      <c r="F153" s="122"/>
      <c r="G153" s="123"/>
      <c r="H153" s="122"/>
      <c r="I153" s="124"/>
      <c r="J153" s="125"/>
      <c r="K153" s="123"/>
      <c r="L153" s="125"/>
      <c r="M153" s="122"/>
      <c r="N153" s="126"/>
      <c r="O153" s="126"/>
      <c r="P153" s="127"/>
      <c r="Q153" s="127"/>
      <c r="R153" s="128"/>
      <c r="S153" s="129"/>
      <c r="T153" s="48"/>
      <c r="U153" s="76"/>
      <c r="V153" s="70"/>
      <c r="W153" s="75"/>
      <c r="X153" s="75"/>
      <c r="Y153" s="73"/>
      <c r="Z153" s="72"/>
    </row>
    <row r="154" spans="1:26" x14ac:dyDescent="0.3">
      <c r="A154" s="13"/>
      <c r="B154" s="45"/>
      <c r="C154" s="120"/>
      <c r="D154" s="121"/>
      <c r="E154" s="122"/>
      <c r="F154" s="122"/>
      <c r="G154" s="123"/>
      <c r="H154" s="122"/>
      <c r="I154" s="124"/>
      <c r="J154" s="125"/>
      <c r="K154" s="123"/>
      <c r="L154" s="125"/>
      <c r="M154" s="122"/>
      <c r="N154" s="126"/>
      <c r="O154" s="126"/>
      <c r="P154" s="127"/>
      <c r="Q154" s="127"/>
      <c r="R154" s="128"/>
      <c r="S154" s="129"/>
      <c r="T154" s="48"/>
      <c r="U154" s="76"/>
      <c r="V154" s="70"/>
      <c r="W154" s="75"/>
      <c r="X154" s="75"/>
      <c r="Y154" s="73"/>
      <c r="Z154" s="72"/>
    </row>
    <row r="155" spans="1:26" x14ac:dyDescent="0.3">
      <c r="A155" s="13"/>
      <c r="B155" s="45"/>
      <c r="C155" s="120"/>
      <c r="D155" s="121"/>
      <c r="E155" s="122"/>
      <c r="F155" s="122"/>
      <c r="G155" s="123"/>
      <c r="H155" s="122"/>
      <c r="I155" s="124"/>
      <c r="J155" s="125"/>
      <c r="K155" s="123"/>
      <c r="L155" s="125"/>
      <c r="M155" s="122"/>
      <c r="N155" s="126"/>
      <c r="O155" s="126"/>
      <c r="P155" s="127"/>
      <c r="Q155" s="127"/>
      <c r="R155" s="128"/>
      <c r="S155" s="129"/>
      <c r="T155" s="48"/>
      <c r="U155" s="76"/>
      <c r="V155" s="70"/>
      <c r="W155" s="75"/>
      <c r="X155" s="75"/>
      <c r="Y155" s="73"/>
      <c r="Z155" s="72"/>
    </row>
    <row r="156" spans="1:26" x14ac:dyDescent="0.3">
      <c r="A156" s="13"/>
      <c r="B156" s="45"/>
      <c r="C156" s="120"/>
      <c r="D156" s="121"/>
      <c r="E156" s="122"/>
      <c r="F156" s="122"/>
      <c r="G156" s="123"/>
      <c r="H156" s="122"/>
      <c r="I156" s="124"/>
      <c r="J156" s="125"/>
      <c r="K156" s="123"/>
      <c r="L156" s="125"/>
      <c r="M156" s="122"/>
      <c r="N156" s="126"/>
      <c r="O156" s="126"/>
      <c r="P156" s="127"/>
      <c r="Q156" s="127"/>
      <c r="R156" s="128"/>
      <c r="S156" s="129"/>
      <c r="T156" s="48"/>
      <c r="U156" s="76"/>
      <c r="V156" s="70"/>
      <c r="W156" s="75"/>
      <c r="X156" s="75"/>
      <c r="Y156" s="73"/>
      <c r="Z156" s="72"/>
    </row>
    <row r="157" spans="1:26" x14ac:dyDescent="0.3">
      <c r="A157" s="13"/>
      <c r="B157" s="45"/>
      <c r="C157" s="120"/>
      <c r="D157" s="121"/>
      <c r="E157" s="122"/>
      <c r="F157" s="122"/>
      <c r="G157" s="123"/>
      <c r="H157" s="122"/>
      <c r="I157" s="124"/>
      <c r="J157" s="125"/>
      <c r="K157" s="123"/>
      <c r="L157" s="125"/>
      <c r="M157" s="122"/>
      <c r="N157" s="126"/>
      <c r="O157" s="126"/>
      <c r="P157" s="127"/>
      <c r="Q157" s="127"/>
      <c r="R157" s="128"/>
      <c r="S157" s="129"/>
      <c r="T157" s="48"/>
      <c r="U157" s="76"/>
      <c r="V157" s="70"/>
      <c r="W157" s="75"/>
      <c r="X157" s="75"/>
      <c r="Y157" s="73"/>
      <c r="Z157" s="72"/>
    </row>
    <row r="158" spans="1:26" x14ac:dyDescent="0.3">
      <c r="A158" s="13"/>
      <c r="B158" s="45"/>
      <c r="C158" s="120"/>
      <c r="D158" s="121"/>
      <c r="E158" s="122"/>
      <c r="F158" s="122"/>
      <c r="G158" s="123"/>
      <c r="H158" s="122"/>
      <c r="I158" s="124"/>
      <c r="J158" s="125"/>
      <c r="K158" s="123"/>
      <c r="L158" s="125"/>
      <c r="M158" s="122"/>
      <c r="N158" s="126"/>
      <c r="O158" s="126"/>
      <c r="P158" s="127"/>
      <c r="Q158" s="127"/>
      <c r="R158" s="128"/>
      <c r="S158" s="129"/>
      <c r="T158" s="48"/>
      <c r="U158" s="76"/>
      <c r="V158" s="70"/>
      <c r="W158" s="75"/>
      <c r="X158" s="75"/>
      <c r="Y158" s="73"/>
      <c r="Z158" s="72"/>
    </row>
    <row r="159" spans="1:26" x14ac:dyDescent="0.3">
      <c r="A159" s="13"/>
      <c r="B159" s="45"/>
      <c r="C159" s="120"/>
      <c r="D159" s="121"/>
      <c r="E159" s="122"/>
      <c r="F159" s="122"/>
      <c r="G159" s="123"/>
      <c r="H159" s="122"/>
      <c r="I159" s="124"/>
      <c r="J159" s="125"/>
      <c r="K159" s="123"/>
      <c r="L159" s="125"/>
      <c r="M159" s="122"/>
      <c r="N159" s="126"/>
      <c r="O159" s="126"/>
      <c r="P159" s="127"/>
      <c r="Q159" s="127"/>
      <c r="R159" s="128"/>
      <c r="S159" s="129"/>
      <c r="T159" s="48"/>
      <c r="U159" s="76"/>
      <c r="V159" s="70"/>
      <c r="W159" s="75"/>
      <c r="X159" s="75"/>
      <c r="Y159" s="73"/>
      <c r="Z159" s="72"/>
    </row>
    <row r="160" spans="1:26" x14ac:dyDescent="0.3">
      <c r="A160" s="13"/>
      <c r="B160" s="45"/>
      <c r="C160" s="120"/>
      <c r="D160" s="121"/>
      <c r="E160" s="122"/>
      <c r="F160" s="122"/>
      <c r="G160" s="123"/>
      <c r="H160" s="122"/>
      <c r="I160" s="124"/>
      <c r="J160" s="125"/>
      <c r="K160" s="123"/>
      <c r="L160" s="125"/>
      <c r="M160" s="122"/>
      <c r="N160" s="126"/>
      <c r="O160" s="126"/>
      <c r="P160" s="127"/>
      <c r="Q160" s="127"/>
      <c r="R160" s="128"/>
      <c r="S160" s="129"/>
      <c r="T160" s="49"/>
      <c r="U160" s="76"/>
      <c r="V160" s="70"/>
      <c r="W160" s="75"/>
      <c r="X160" s="75"/>
      <c r="Y160" s="73"/>
      <c r="Z160" s="72"/>
    </row>
    <row r="161" spans="1:26" x14ac:dyDescent="0.3">
      <c r="A161" s="13"/>
      <c r="B161" s="45"/>
      <c r="C161" s="120"/>
      <c r="D161" s="121"/>
      <c r="E161" s="122"/>
      <c r="F161" s="122"/>
      <c r="G161" s="123"/>
      <c r="H161" s="122"/>
      <c r="I161" s="124"/>
      <c r="J161" s="125"/>
      <c r="K161" s="123"/>
      <c r="L161" s="125"/>
      <c r="M161" s="122"/>
      <c r="N161" s="126"/>
      <c r="O161" s="126"/>
      <c r="P161" s="127"/>
      <c r="Q161" s="127"/>
      <c r="R161" s="128"/>
      <c r="S161" s="129"/>
      <c r="T161" s="48"/>
      <c r="U161" s="76"/>
      <c r="V161" s="70"/>
      <c r="W161" s="75"/>
      <c r="X161" s="75"/>
      <c r="Y161" s="73"/>
      <c r="Z161" s="72"/>
    </row>
    <row r="162" spans="1:26" x14ac:dyDescent="0.3">
      <c r="A162" s="13"/>
      <c r="B162" s="45"/>
      <c r="C162" s="120"/>
      <c r="D162" s="121"/>
      <c r="E162" s="122"/>
      <c r="F162" s="122"/>
      <c r="G162" s="123"/>
      <c r="H162" s="122"/>
      <c r="I162" s="124"/>
      <c r="J162" s="125"/>
      <c r="K162" s="123"/>
      <c r="L162" s="125"/>
      <c r="M162" s="122"/>
      <c r="N162" s="126"/>
      <c r="O162" s="126"/>
      <c r="P162" s="127"/>
      <c r="Q162" s="127"/>
      <c r="R162" s="128"/>
      <c r="S162" s="129"/>
      <c r="T162" s="48"/>
      <c r="U162" s="76"/>
      <c r="V162" s="70"/>
      <c r="W162" s="75"/>
      <c r="X162" s="75"/>
      <c r="Y162" s="73"/>
      <c r="Z162" s="72"/>
    </row>
    <row r="163" spans="1:26" x14ac:dyDescent="0.3">
      <c r="A163" s="13"/>
      <c r="B163" s="45"/>
      <c r="C163" s="120"/>
      <c r="D163" s="121"/>
      <c r="E163" s="122"/>
      <c r="F163" s="122"/>
      <c r="G163" s="123"/>
      <c r="H163" s="122"/>
      <c r="I163" s="122"/>
      <c r="J163" s="125"/>
      <c r="K163" s="123"/>
      <c r="L163" s="125"/>
      <c r="M163" s="124"/>
      <c r="N163" s="126"/>
      <c r="O163" s="126"/>
      <c r="P163" s="127"/>
      <c r="Q163" s="127"/>
      <c r="R163" s="128"/>
      <c r="S163" s="129"/>
      <c r="T163" s="48"/>
      <c r="U163" s="76"/>
      <c r="V163" s="70"/>
      <c r="W163" s="75"/>
      <c r="X163" s="75"/>
      <c r="Y163" s="73"/>
      <c r="Z163" s="72"/>
    </row>
    <row r="164" spans="1:26" x14ac:dyDescent="0.3">
      <c r="A164" s="13"/>
      <c r="B164" s="45"/>
      <c r="C164" s="120"/>
      <c r="D164" s="121"/>
      <c r="E164" s="122"/>
      <c r="F164" s="122"/>
      <c r="G164" s="123"/>
      <c r="H164" s="122"/>
      <c r="I164" s="124"/>
      <c r="J164" s="125"/>
      <c r="K164" s="123"/>
      <c r="L164" s="125"/>
      <c r="M164" s="122"/>
      <c r="N164" s="126"/>
      <c r="O164" s="126"/>
      <c r="P164" s="127"/>
      <c r="Q164" s="127"/>
      <c r="R164" s="128"/>
      <c r="S164" s="129"/>
      <c r="T164" s="48"/>
      <c r="U164" s="76"/>
      <c r="V164" s="70"/>
      <c r="W164" s="75"/>
      <c r="X164" s="75"/>
      <c r="Y164" s="73"/>
      <c r="Z164" s="72"/>
    </row>
    <row r="165" spans="1:26" x14ac:dyDescent="0.3">
      <c r="A165" s="13"/>
      <c r="B165" s="45"/>
      <c r="C165" s="120"/>
      <c r="D165" s="121"/>
      <c r="E165" s="122"/>
      <c r="F165" s="122"/>
      <c r="G165" s="123"/>
      <c r="H165" s="122"/>
      <c r="I165" s="122"/>
      <c r="J165" s="125"/>
      <c r="K165" s="123"/>
      <c r="L165" s="125"/>
      <c r="M165" s="124"/>
      <c r="N165" s="126"/>
      <c r="O165" s="126"/>
      <c r="P165" s="127"/>
      <c r="Q165" s="127"/>
      <c r="R165" s="128"/>
      <c r="S165" s="129"/>
      <c r="T165" s="48"/>
      <c r="U165" s="76"/>
      <c r="V165" s="70"/>
      <c r="W165" s="75"/>
      <c r="X165" s="75"/>
      <c r="Y165" s="73"/>
      <c r="Z165" s="72"/>
    </row>
    <row r="166" spans="1:26" x14ac:dyDescent="0.3">
      <c r="A166" s="13"/>
      <c r="B166" s="45"/>
      <c r="C166" s="120"/>
      <c r="D166" s="121"/>
      <c r="E166" s="122"/>
      <c r="F166" s="122"/>
      <c r="G166" s="123"/>
      <c r="H166" s="122"/>
      <c r="I166" s="124"/>
      <c r="J166" s="125"/>
      <c r="K166" s="123"/>
      <c r="L166" s="125"/>
      <c r="M166" s="122"/>
      <c r="N166" s="126"/>
      <c r="O166" s="126"/>
      <c r="P166" s="127"/>
      <c r="Q166" s="127"/>
      <c r="R166" s="128"/>
      <c r="S166" s="129"/>
      <c r="T166" s="49"/>
      <c r="U166" s="76"/>
      <c r="V166" s="70"/>
      <c r="W166" s="75"/>
      <c r="X166" s="75"/>
      <c r="Y166" s="73"/>
      <c r="Z166" s="72"/>
    </row>
    <row r="167" spans="1:26" x14ac:dyDescent="0.3">
      <c r="A167" s="13"/>
      <c r="B167" s="45"/>
      <c r="C167" s="120"/>
      <c r="D167" s="121"/>
      <c r="E167" s="122"/>
      <c r="F167" s="122"/>
      <c r="G167" s="123"/>
      <c r="H167" s="122"/>
      <c r="I167" s="122"/>
      <c r="J167" s="125"/>
      <c r="K167" s="123"/>
      <c r="L167" s="125"/>
      <c r="M167" s="124"/>
      <c r="N167" s="126"/>
      <c r="O167" s="126"/>
      <c r="P167" s="127"/>
      <c r="Q167" s="127"/>
      <c r="R167" s="128"/>
      <c r="S167" s="129"/>
      <c r="T167" s="48"/>
      <c r="U167" s="76"/>
      <c r="V167" s="70"/>
      <c r="W167" s="75"/>
      <c r="X167" s="75"/>
      <c r="Y167" s="73"/>
      <c r="Z167" s="72"/>
    </row>
    <row r="168" spans="1:26" x14ac:dyDescent="0.3">
      <c r="A168" s="13"/>
      <c r="B168" s="45"/>
      <c r="C168" s="120"/>
      <c r="D168" s="121"/>
      <c r="E168" s="122"/>
      <c r="F168" s="122"/>
      <c r="G168" s="123"/>
      <c r="H168" s="123"/>
      <c r="I168" s="124"/>
      <c r="J168" s="125"/>
      <c r="K168" s="123"/>
      <c r="L168" s="125"/>
      <c r="M168" s="122"/>
      <c r="N168" s="126"/>
      <c r="O168" s="126"/>
      <c r="P168" s="127"/>
      <c r="Q168" s="127"/>
      <c r="R168" s="128"/>
      <c r="S168" s="129"/>
      <c r="T168" s="48"/>
      <c r="U168" s="76"/>
      <c r="V168" s="70"/>
      <c r="W168" s="75"/>
      <c r="X168" s="75"/>
      <c r="Y168" s="73"/>
      <c r="Z168" s="72"/>
    </row>
    <row r="169" spans="1:26" x14ac:dyDescent="0.3">
      <c r="A169" s="13"/>
      <c r="B169" s="45"/>
      <c r="C169" s="120"/>
      <c r="D169" s="121"/>
      <c r="E169" s="122"/>
      <c r="F169" s="122"/>
      <c r="G169" s="123"/>
      <c r="H169" s="122"/>
      <c r="I169" s="124"/>
      <c r="J169" s="125"/>
      <c r="K169" s="123"/>
      <c r="L169" s="125"/>
      <c r="M169" s="122"/>
      <c r="N169" s="126"/>
      <c r="O169" s="126"/>
      <c r="P169" s="127"/>
      <c r="Q169" s="127"/>
      <c r="R169" s="128"/>
      <c r="S169" s="129"/>
      <c r="T169" s="48"/>
      <c r="U169" s="76"/>
      <c r="V169" s="70"/>
      <c r="W169" s="75"/>
      <c r="X169" s="75"/>
      <c r="Y169" s="73"/>
      <c r="Z169" s="72"/>
    </row>
    <row r="170" spans="1:26" x14ac:dyDescent="0.3">
      <c r="A170" s="13"/>
      <c r="B170" s="45"/>
      <c r="C170" s="120"/>
      <c r="D170" s="121"/>
      <c r="E170" s="122"/>
      <c r="F170" s="122"/>
      <c r="G170" s="123"/>
      <c r="H170" s="122"/>
      <c r="I170" s="124"/>
      <c r="J170" s="125"/>
      <c r="K170" s="123"/>
      <c r="L170" s="125"/>
      <c r="M170" s="122"/>
      <c r="N170" s="126"/>
      <c r="O170" s="126"/>
      <c r="P170" s="127"/>
      <c r="Q170" s="127"/>
      <c r="R170" s="128"/>
      <c r="S170" s="129"/>
      <c r="T170" s="48"/>
      <c r="U170" s="76"/>
      <c r="V170" s="70"/>
      <c r="W170" s="75"/>
      <c r="X170" s="75"/>
      <c r="Y170" s="73"/>
      <c r="Z170" s="72"/>
    </row>
    <row r="171" spans="1:26" x14ac:dyDescent="0.3">
      <c r="A171" s="13"/>
      <c r="B171" s="45"/>
      <c r="C171" s="120"/>
      <c r="D171" s="121"/>
      <c r="E171" s="122"/>
      <c r="F171" s="122"/>
      <c r="G171" s="123"/>
      <c r="H171" s="123"/>
      <c r="I171" s="124"/>
      <c r="J171" s="125"/>
      <c r="K171" s="123"/>
      <c r="L171" s="125"/>
      <c r="M171" s="122"/>
      <c r="N171" s="126"/>
      <c r="O171" s="126"/>
      <c r="P171" s="127"/>
      <c r="Q171" s="127"/>
      <c r="R171" s="128"/>
      <c r="S171" s="129"/>
      <c r="T171" s="48"/>
      <c r="U171" s="76"/>
      <c r="V171" s="70"/>
      <c r="W171" s="75"/>
      <c r="X171" s="75"/>
      <c r="Y171" s="73"/>
      <c r="Z171" s="72"/>
    </row>
    <row r="172" spans="1:26" x14ac:dyDescent="0.3">
      <c r="A172" s="13"/>
      <c r="B172" s="45"/>
      <c r="C172" s="120"/>
      <c r="D172" s="121"/>
      <c r="E172" s="122"/>
      <c r="F172" s="122"/>
      <c r="G172" s="123"/>
      <c r="H172" s="122"/>
      <c r="I172" s="124"/>
      <c r="J172" s="125"/>
      <c r="K172" s="123"/>
      <c r="L172" s="125"/>
      <c r="M172" s="122"/>
      <c r="N172" s="126"/>
      <c r="O172" s="126"/>
      <c r="P172" s="127"/>
      <c r="Q172" s="127"/>
      <c r="R172" s="128"/>
      <c r="S172" s="129"/>
      <c r="T172" s="48"/>
      <c r="U172" s="76"/>
      <c r="V172" s="70"/>
      <c r="W172" s="75"/>
      <c r="X172" s="75"/>
      <c r="Y172" s="73"/>
      <c r="Z172" s="72"/>
    </row>
    <row r="173" spans="1:26" x14ac:dyDescent="0.3">
      <c r="A173" s="13"/>
      <c r="B173" s="45"/>
      <c r="C173" s="120"/>
      <c r="D173" s="121"/>
      <c r="E173" s="122"/>
      <c r="F173" s="122"/>
      <c r="G173" s="123"/>
      <c r="H173" s="122"/>
      <c r="I173" s="124"/>
      <c r="J173" s="125"/>
      <c r="K173" s="123"/>
      <c r="L173" s="125"/>
      <c r="M173" s="122"/>
      <c r="N173" s="126"/>
      <c r="O173" s="126"/>
      <c r="P173" s="127"/>
      <c r="Q173" s="127"/>
      <c r="R173" s="128"/>
      <c r="S173" s="129"/>
      <c r="T173" s="48"/>
      <c r="U173" s="76"/>
      <c r="V173" s="70"/>
      <c r="W173" s="75"/>
      <c r="X173" s="75"/>
      <c r="Y173" s="73"/>
      <c r="Z173" s="72"/>
    </row>
    <row r="174" spans="1:26" x14ac:dyDescent="0.3">
      <c r="A174" s="13"/>
      <c r="B174" s="45"/>
      <c r="C174" s="120"/>
      <c r="D174" s="121"/>
      <c r="E174" s="122"/>
      <c r="F174" s="122"/>
      <c r="G174" s="123"/>
      <c r="H174" s="122"/>
      <c r="I174" s="122"/>
      <c r="J174" s="125"/>
      <c r="K174" s="123"/>
      <c r="L174" s="125"/>
      <c r="M174" s="124"/>
      <c r="N174" s="126"/>
      <c r="O174" s="126"/>
      <c r="P174" s="127"/>
      <c r="Q174" s="127"/>
      <c r="R174" s="128"/>
      <c r="S174" s="129"/>
      <c r="T174" s="48"/>
      <c r="U174" s="76"/>
      <c r="V174" s="70"/>
      <c r="W174" s="75"/>
      <c r="X174" s="75"/>
      <c r="Y174" s="73"/>
      <c r="Z174" s="72"/>
    </row>
    <row r="175" spans="1:26" x14ac:dyDescent="0.3">
      <c r="A175" s="13"/>
      <c r="B175" s="45"/>
      <c r="C175" s="120"/>
      <c r="D175" s="121"/>
      <c r="E175" s="122"/>
      <c r="F175" s="122"/>
      <c r="G175" s="123"/>
      <c r="H175" s="122"/>
      <c r="I175" s="124"/>
      <c r="J175" s="125"/>
      <c r="K175" s="123"/>
      <c r="L175" s="125"/>
      <c r="M175" s="122"/>
      <c r="N175" s="126"/>
      <c r="O175" s="126"/>
      <c r="P175" s="127"/>
      <c r="Q175" s="127"/>
      <c r="R175" s="128"/>
      <c r="S175" s="129"/>
      <c r="T175" s="48"/>
      <c r="U175" s="76"/>
      <c r="V175" s="70"/>
      <c r="W175" s="75"/>
      <c r="X175" s="75"/>
      <c r="Y175" s="73"/>
      <c r="Z175" s="72"/>
    </row>
    <row r="176" spans="1:26" x14ac:dyDescent="0.3">
      <c r="A176" s="13"/>
      <c r="B176" s="45"/>
      <c r="C176" s="120"/>
      <c r="D176" s="121"/>
      <c r="E176" s="122"/>
      <c r="F176" s="122"/>
      <c r="G176" s="123"/>
      <c r="H176" s="124"/>
      <c r="I176" s="124"/>
      <c r="J176" s="125"/>
      <c r="K176" s="123"/>
      <c r="L176" s="125"/>
      <c r="M176" s="122"/>
      <c r="N176" s="126"/>
      <c r="O176" s="126"/>
      <c r="P176" s="127"/>
      <c r="Q176" s="127"/>
      <c r="R176" s="128"/>
      <c r="S176" s="129"/>
      <c r="T176" s="48"/>
      <c r="U176" s="76"/>
      <c r="V176" s="70"/>
      <c r="W176" s="75"/>
      <c r="X176" s="75"/>
      <c r="Y176" s="73"/>
      <c r="Z176" s="72"/>
    </row>
    <row r="177" spans="1:26" x14ac:dyDescent="0.3">
      <c r="A177" s="13"/>
      <c r="B177" s="45"/>
      <c r="C177" s="120"/>
      <c r="D177" s="121"/>
      <c r="E177" s="122"/>
      <c r="F177" s="122"/>
      <c r="G177" s="123"/>
      <c r="H177" s="122"/>
      <c r="I177" s="124"/>
      <c r="J177" s="125"/>
      <c r="K177" s="123"/>
      <c r="L177" s="125"/>
      <c r="M177" s="122"/>
      <c r="N177" s="126"/>
      <c r="O177" s="126"/>
      <c r="P177" s="127"/>
      <c r="Q177" s="127"/>
      <c r="R177" s="128"/>
      <c r="S177" s="129"/>
      <c r="T177" s="48"/>
      <c r="U177" s="76"/>
      <c r="V177" s="70"/>
      <c r="W177" s="75"/>
      <c r="X177" s="75"/>
      <c r="Y177" s="73"/>
      <c r="Z177" s="72"/>
    </row>
    <row r="178" spans="1:26" x14ac:dyDescent="0.3">
      <c r="A178" s="13"/>
      <c r="B178" s="45"/>
      <c r="C178" s="120"/>
      <c r="D178" s="121"/>
      <c r="E178" s="122"/>
      <c r="F178" s="122"/>
      <c r="G178" s="123"/>
      <c r="H178" s="122"/>
      <c r="I178" s="124"/>
      <c r="J178" s="125"/>
      <c r="K178" s="123"/>
      <c r="L178" s="125"/>
      <c r="M178" s="124"/>
      <c r="N178" s="126"/>
      <c r="O178" s="126"/>
      <c r="P178" s="127"/>
      <c r="Q178" s="127"/>
      <c r="R178" s="128"/>
      <c r="S178" s="129"/>
      <c r="T178" s="48"/>
      <c r="U178" s="76"/>
      <c r="V178" s="70"/>
      <c r="W178" s="75"/>
      <c r="X178" s="75"/>
      <c r="Y178" s="73"/>
      <c r="Z178" s="72"/>
    </row>
    <row r="179" spans="1:26" x14ac:dyDescent="0.3">
      <c r="A179" s="13"/>
      <c r="B179" s="45"/>
      <c r="C179" s="120"/>
      <c r="D179" s="121"/>
      <c r="E179" s="122"/>
      <c r="F179" s="122"/>
      <c r="G179" s="123"/>
      <c r="H179" s="122"/>
      <c r="I179" s="124"/>
      <c r="J179" s="125"/>
      <c r="K179" s="123"/>
      <c r="L179" s="125"/>
      <c r="M179" s="122"/>
      <c r="N179" s="126"/>
      <c r="O179" s="126"/>
      <c r="P179" s="127"/>
      <c r="Q179" s="127"/>
      <c r="R179" s="128"/>
      <c r="S179" s="129"/>
      <c r="T179" s="49"/>
      <c r="U179" s="76"/>
      <c r="V179" s="70"/>
      <c r="W179" s="75"/>
      <c r="X179" s="75"/>
      <c r="Y179" s="73"/>
      <c r="Z179" s="72"/>
    </row>
    <row r="180" spans="1:26" x14ac:dyDescent="0.3">
      <c r="A180" s="13"/>
      <c r="B180" s="45"/>
      <c r="C180" s="120"/>
      <c r="D180" s="121"/>
      <c r="E180" s="122"/>
      <c r="F180" s="122"/>
      <c r="G180" s="123"/>
      <c r="H180" s="122"/>
      <c r="I180" s="124"/>
      <c r="J180" s="125"/>
      <c r="K180" s="123"/>
      <c r="L180" s="125"/>
      <c r="M180" s="122"/>
      <c r="N180" s="126"/>
      <c r="O180" s="126"/>
      <c r="P180" s="127"/>
      <c r="Q180" s="127"/>
      <c r="R180" s="128"/>
      <c r="S180" s="129"/>
      <c r="T180" s="48"/>
      <c r="U180" s="76"/>
      <c r="V180" s="70"/>
      <c r="W180" s="75"/>
      <c r="X180" s="75"/>
      <c r="Y180" s="73"/>
      <c r="Z180" s="72"/>
    </row>
    <row r="181" spans="1:26" x14ac:dyDescent="0.3">
      <c r="A181" s="13"/>
      <c r="B181" s="45"/>
      <c r="C181" s="120"/>
      <c r="D181" s="121"/>
      <c r="E181" s="122"/>
      <c r="F181" s="122"/>
      <c r="G181" s="123"/>
      <c r="H181" s="123"/>
      <c r="I181" s="124"/>
      <c r="J181" s="125"/>
      <c r="K181" s="123"/>
      <c r="L181" s="125"/>
      <c r="M181" s="122"/>
      <c r="N181" s="126"/>
      <c r="O181" s="126"/>
      <c r="P181" s="127"/>
      <c r="Q181" s="127"/>
      <c r="R181" s="128"/>
      <c r="S181" s="129"/>
      <c r="T181" s="48"/>
      <c r="U181" s="76"/>
      <c r="V181" s="70"/>
      <c r="W181" s="75"/>
      <c r="X181" s="75"/>
      <c r="Y181" s="73"/>
      <c r="Z181" s="72"/>
    </row>
    <row r="182" spans="1:26" x14ac:dyDescent="0.3">
      <c r="A182" s="13"/>
      <c r="B182" s="45"/>
      <c r="C182" s="120"/>
      <c r="D182" s="121"/>
      <c r="E182" s="122"/>
      <c r="F182" s="122"/>
      <c r="G182" s="123"/>
      <c r="H182" s="122"/>
      <c r="I182" s="124"/>
      <c r="J182" s="125"/>
      <c r="K182" s="123"/>
      <c r="L182" s="125"/>
      <c r="M182" s="122"/>
      <c r="N182" s="126"/>
      <c r="O182" s="126"/>
      <c r="P182" s="127"/>
      <c r="Q182" s="127"/>
      <c r="R182" s="128"/>
      <c r="S182" s="129"/>
      <c r="T182" s="49"/>
      <c r="U182" s="76"/>
      <c r="V182" s="70"/>
      <c r="W182" s="75"/>
      <c r="X182" s="75"/>
      <c r="Y182" s="73"/>
      <c r="Z182" s="72"/>
    </row>
    <row r="183" spans="1:26" x14ac:dyDescent="0.3">
      <c r="A183" s="13"/>
      <c r="B183" s="45"/>
      <c r="C183" s="120"/>
      <c r="D183" s="121"/>
      <c r="E183" s="122"/>
      <c r="F183" s="122"/>
      <c r="G183" s="123"/>
      <c r="H183" s="124"/>
      <c r="I183" s="124"/>
      <c r="J183" s="125"/>
      <c r="K183" s="123"/>
      <c r="L183" s="125"/>
      <c r="M183" s="122"/>
      <c r="N183" s="126"/>
      <c r="O183" s="126"/>
      <c r="P183" s="127"/>
      <c r="Q183" s="127"/>
      <c r="R183" s="128"/>
      <c r="S183" s="129"/>
      <c r="T183" s="48"/>
      <c r="U183" s="76"/>
      <c r="V183" s="70"/>
      <c r="W183" s="75"/>
      <c r="X183" s="75"/>
      <c r="Y183" s="73"/>
      <c r="Z183" s="72"/>
    </row>
    <row r="184" spans="1:26" x14ac:dyDescent="0.3">
      <c r="A184" s="13"/>
      <c r="B184" s="45"/>
      <c r="C184" s="120"/>
      <c r="D184" s="121"/>
      <c r="E184" s="122"/>
      <c r="F184" s="122"/>
      <c r="G184" s="123"/>
      <c r="H184" s="122"/>
      <c r="I184" s="124"/>
      <c r="J184" s="125"/>
      <c r="K184" s="123"/>
      <c r="L184" s="125"/>
      <c r="M184" s="122"/>
      <c r="N184" s="126"/>
      <c r="O184" s="126"/>
      <c r="P184" s="127"/>
      <c r="Q184" s="127"/>
      <c r="R184" s="128"/>
      <c r="S184" s="129"/>
      <c r="T184" s="48"/>
      <c r="U184" s="76"/>
      <c r="V184" s="70"/>
      <c r="W184" s="75"/>
      <c r="X184" s="75"/>
      <c r="Y184" s="73"/>
      <c r="Z184" s="72"/>
    </row>
    <row r="185" spans="1:26" x14ac:dyDescent="0.3">
      <c r="A185" s="13"/>
      <c r="B185" s="45"/>
      <c r="C185" s="120"/>
      <c r="D185" s="121"/>
      <c r="E185" s="122"/>
      <c r="F185" s="122"/>
      <c r="G185" s="123"/>
      <c r="H185" s="122"/>
      <c r="I185" s="124"/>
      <c r="J185" s="125"/>
      <c r="K185" s="123"/>
      <c r="L185" s="125"/>
      <c r="M185" s="122"/>
      <c r="N185" s="126"/>
      <c r="O185" s="126"/>
      <c r="P185" s="127"/>
      <c r="Q185" s="127"/>
      <c r="R185" s="128"/>
      <c r="S185" s="129"/>
      <c r="T185" s="48"/>
      <c r="U185" s="76"/>
      <c r="V185" s="70"/>
      <c r="W185" s="75"/>
      <c r="X185" s="75"/>
      <c r="Y185" s="73"/>
      <c r="Z185" s="72"/>
    </row>
    <row r="186" spans="1:26" x14ac:dyDescent="0.3">
      <c r="A186" s="13"/>
      <c r="B186" s="45"/>
      <c r="C186" s="120"/>
      <c r="D186" s="121"/>
      <c r="E186" s="122"/>
      <c r="F186" s="122"/>
      <c r="G186" s="123"/>
      <c r="H186" s="122"/>
      <c r="I186" s="124"/>
      <c r="J186" s="125"/>
      <c r="K186" s="123"/>
      <c r="L186" s="125"/>
      <c r="M186" s="122"/>
      <c r="N186" s="126"/>
      <c r="O186" s="126"/>
      <c r="P186" s="127"/>
      <c r="Q186" s="127"/>
      <c r="R186" s="128"/>
      <c r="S186" s="129"/>
      <c r="T186" s="48"/>
      <c r="U186" s="76"/>
      <c r="V186" s="70"/>
      <c r="W186" s="75"/>
      <c r="X186" s="75"/>
      <c r="Y186" s="73"/>
      <c r="Z186" s="72"/>
    </row>
    <row r="187" spans="1:26" x14ac:dyDescent="0.3">
      <c r="A187" s="13"/>
      <c r="B187" s="45"/>
      <c r="C187" s="120"/>
      <c r="D187" s="121"/>
      <c r="E187" s="122"/>
      <c r="F187" s="122"/>
      <c r="G187" s="123"/>
      <c r="H187" s="122"/>
      <c r="I187" s="124"/>
      <c r="J187" s="125"/>
      <c r="K187" s="123"/>
      <c r="L187" s="125"/>
      <c r="M187" s="122"/>
      <c r="N187" s="126"/>
      <c r="O187" s="126"/>
      <c r="P187" s="127"/>
      <c r="Q187" s="127"/>
      <c r="R187" s="128"/>
      <c r="S187" s="129"/>
      <c r="T187" s="48"/>
      <c r="U187" s="76"/>
      <c r="V187" s="70"/>
      <c r="W187" s="75"/>
      <c r="X187" s="75"/>
      <c r="Y187" s="73"/>
      <c r="Z187" s="72"/>
    </row>
    <row r="188" spans="1:26" x14ac:dyDescent="0.3">
      <c r="A188" s="13"/>
      <c r="B188" s="45"/>
      <c r="C188" s="120"/>
      <c r="D188" s="121"/>
      <c r="E188" s="122"/>
      <c r="F188" s="122"/>
      <c r="G188" s="123"/>
      <c r="H188" s="122"/>
      <c r="I188" s="124"/>
      <c r="J188" s="125"/>
      <c r="K188" s="123"/>
      <c r="L188" s="125"/>
      <c r="M188" s="122"/>
      <c r="N188" s="126"/>
      <c r="O188" s="126"/>
      <c r="P188" s="127"/>
      <c r="Q188" s="127"/>
      <c r="R188" s="128"/>
      <c r="S188" s="129"/>
      <c r="T188" s="48"/>
      <c r="U188" s="76"/>
      <c r="V188" s="70"/>
      <c r="W188" s="75"/>
      <c r="X188" s="75"/>
      <c r="Y188" s="73"/>
      <c r="Z188" s="72"/>
    </row>
    <row r="189" spans="1:26" x14ac:dyDescent="0.3">
      <c r="A189" s="13"/>
      <c r="B189" s="45"/>
      <c r="C189" s="120"/>
      <c r="D189" s="121"/>
      <c r="E189" s="122"/>
      <c r="F189" s="122"/>
      <c r="G189" s="123"/>
      <c r="H189" s="122"/>
      <c r="I189" s="124"/>
      <c r="J189" s="125"/>
      <c r="K189" s="123"/>
      <c r="L189" s="125"/>
      <c r="M189" s="122"/>
      <c r="N189" s="126"/>
      <c r="O189" s="126"/>
      <c r="P189" s="127"/>
      <c r="Q189" s="127"/>
      <c r="R189" s="128"/>
      <c r="S189" s="129"/>
      <c r="T189" s="48"/>
      <c r="U189" s="76"/>
      <c r="V189" s="70"/>
      <c r="W189" s="75"/>
      <c r="X189" s="75"/>
      <c r="Y189" s="73"/>
      <c r="Z189" s="72"/>
    </row>
    <row r="190" spans="1:26" x14ac:dyDescent="0.3">
      <c r="A190" s="13"/>
      <c r="B190" s="45"/>
      <c r="C190" s="120"/>
      <c r="D190" s="121"/>
      <c r="E190" s="122"/>
      <c r="F190" s="122"/>
      <c r="G190" s="123"/>
      <c r="H190" s="122"/>
      <c r="I190" s="124"/>
      <c r="J190" s="125"/>
      <c r="K190" s="123"/>
      <c r="L190" s="125"/>
      <c r="M190" s="122"/>
      <c r="N190" s="126"/>
      <c r="O190" s="126"/>
      <c r="P190" s="127"/>
      <c r="Q190" s="127"/>
      <c r="R190" s="128"/>
      <c r="S190" s="129"/>
      <c r="T190" s="48"/>
      <c r="U190" s="76"/>
      <c r="V190" s="70"/>
      <c r="W190" s="75"/>
      <c r="X190" s="75"/>
      <c r="Y190" s="73"/>
      <c r="Z190" s="72"/>
    </row>
    <row r="191" spans="1:26" x14ac:dyDescent="0.3">
      <c r="A191" s="13"/>
      <c r="B191" s="45"/>
      <c r="C191" s="120"/>
      <c r="D191" s="121"/>
      <c r="E191" s="122"/>
      <c r="F191" s="122"/>
      <c r="G191" s="123"/>
      <c r="H191" s="122"/>
      <c r="I191" s="124"/>
      <c r="J191" s="125"/>
      <c r="K191" s="123"/>
      <c r="L191" s="125"/>
      <c r="M191" s="122"/>
      <c r="N191" s="126"/>
      <c r="O191" s="126"/>
      <c r="P191" s="127"/>
      <c r="Q191" s="127"/>
      <c r="R191" s="128"/>
      <c r="S191" s="129"/>
      <c r="T191" s="48"/>
      <c r="U191" s="76"/>
      <c r="V191" s="70"/>
      <c r="W191" s="75"/>
      <c r="X191" s="75"/>
      <c r="Y191" s="73"/>
      <c r="Z191" s="72"/>
    </row>
    <row r="192" spans="1:26" x14ac:dyDescent="0.3">
      <c r="A192" s="13"/>
      <c r="B192" s="45"/>
      <c r="C192" s="120"/>
      <c r="D192" s="121"/>
      <c r="E192" s="122"/>
      <c r="F192" s="122"/>
      <c r="G192" s="123"/>
      <c r="H192" s="122"/>
      <c r="I192" s="124"/>
      <c r="J192" s="125"/>
      <c r="K192" s="123"/>
      <c r="L192" s="125"/>
      <c r="M192" s="122"/>
      <c r="N192" s="126"/>
      <c r="O192" s="126"/>
      <c r="P192" s="127"/>
      <c r="Q192" s="127"/>
      <c r="R192" s="128"/>
      <c r="S192" s="129"/>
      <c r="T192" s="49"/>
      <c r="U192" s="76"/>
      <c r="V192" s="70"/>
      <c r="W192" s="75"/>
      <c r="X192" s="75"/>
      <c r="Y192" s="73"/>
      <c r="Z192" s="72"/>
    </row>
    <row r="193" spans="1:26" x14ac:dyDescent="0.3">
      <c r="A193" s="13"/>
      <c r="B193" s="45"/>
      <c r="C193" s="120"/>
      <c r="D193" s="121"/>
      <c r="E193" s="122"/>
      <c r="F193" s="122"/>
      <c r="G193" s="123"/>
      <c r="H193" s="122"/>
      <c r="I193" s="124"/>
      <c r="J193" s="125"/>
      <c r="K193" s="123"/>
      <c r="L193" s="125"/>
      <c r="M193" s="122"/>
      <c r="N193" s="126"/>
      <c r="O193" s="126"/>
      <c r="P193" s="127"/>
      <c r="Q193" s="127"/>
      <c r="R193" s="128"/>
      <c r="S193" s="129"/>
      <c r="T193" s="48"/>
      <c r="U193" s="76"/>
      <c r="V193" s="70"/>
      <c r="W193" s="75"/>
      <c r="X193" s="75"/>
      <c r="Y193" s="73"/>
      <c r="Z193" s="72"/>
    </row>
    <row r="194" spans="1:26" x14ac:dyDescent="0.3">
      <c r="A194" s="13"/>
      <c r="B194" s="45"/>
      <c r="C194" s="120"/>
      <c r="D194" s="121"/>
      <c r="E194" s="122"/>
      <c r="F194" s="122"/>
      <c r="G194" s="123"/>
      <c r="H194" s="124"/>
      <c r="I194" s="122"/>
      <c r="J194" s="125"/>
      <c r="K194" s="123"/>
      <c r="L194" s="125"/>
      <c r="M194" s="124"/>
      <c r="N194" s="126"/>
      <c r="O194" s="126"/>
      <c r="P194" s="127"/>
      <c r="Q194" s="127"/>
      <c r="R194" s="128"/>
      <c r="S194" s="129"/>
      <c r="T194" s="49"/>
      <c r="U194" s="76"/>
      <c r="V194" s="70"/>
      <c r="W194" s="75"/>
      <c r="X194" s="75"/>
      <c r="Y194" s="73"/>
      <c r="Z194" s="72"/>
    </row>
    <row r="195" spans="1:26" x14ac:dyDescent="0.3">
      <c r="A195" s="13"/>
      <c r="B195" s="45"/>
      <c r="C195" s="120"/>
      <c r="D195" s="121"/>
      <c r="E195" s="122"/>
      <c r="F195" s="122"/>
      <c r="G195" s="123"/>
      <c r="H195" s="122"/>
      <c r="I195" s="124"/>
      <c r="J195" s="125"/>
      <c r="K195" s="123"/>
      <c r="L195" s="125"/>
      <c r="M195" s="122"/>
      <c r="N195" s="126"/>
      <c r="O195" s="126"/>
      <c r="P195" s="127"/>
      <c r="Q195" s="127"/>
      <c r="R195" s="128"/>
      <c r="S195" s="129"/>
      <c r="T195" s="48"/>
      <c r="U195" s="76"/>
      <c r="V195" s="70"/>
      <c r="W195" s="75"/>
      <c r="X195" s="75"/>
      <c r="Y195" s="73"/>
      <c r="Z195" s="72"/>
    </row>
    <row r="196" spans="1:26" x14ac:dyDescent="0.3">
      <c r="A196" s="13"/>
      <c r="B196" s="45"/>
      <c r="C196" s="120"/>
      <c r="D196" s="121"/>
      <c r="E196" s="122"/>
      <c r="F196" s="122"/>
      <c r="G196" s="123"/>
      <c r="H196" s="122"/>
      <c r="I196" s="124"/>
      <c r="J196" s="125"/>
      <c r="K196" s="123"/>
      <c r="L196" s="125"/>
      <c r="M196" s="122"/>
      <c r="N196" s="126"/>
      <c r="O196" s="126"/>
      <c r="P196" s="127"/>
      <c r="Q196" s="127"/>
      <c r="R196" s="128"/>
      <c r="S196" s="129"/>
      <c r="T196" s="48"/>
      <c r="U196" s="76"/>
      <c r="V196" s="70"/>
      <c r="W196" s="75"/>
      <c r="X196" s="75"/>
      <c r="Y196" s="73"/>
      <c r="Z196" s="72"/>
    </row>
    <row r="197" spans="1:26" x14ac:dyDescent="0.3">
      <c r="A197" s="13"/>
      <c r="B197" s="45"/>
      <c r="C197" s="120"/>
      <c r="D197" s="121"/>
      <c r="E197" s="122"/>
      <c r="F197" s="122"/>
      <c r="G197" s="123"/>
      <c r="H197" s="122"/>
      <c r="I197" s="124"/>
      <c r="J197" s="125"/>
      <c r="K197" s="123"/>
      <c r="L197" s="125"/>
      <c r="M197" s="122"/>
      <c r="N197" s="126"/>
      <c r="O197" s="126"/>
      <c r="P197" s="127"/>
      <c r="Q197" s="127"/>
      <c r="R197" s="128"/>
      <c r="S197" s="129"/>
      <c r="T197" s="48"/>
      <c r="U197" s="76"/>
      <c r="V197" s="70"/>
      <c r="W197" s="75"/>
      <c r="X197" s="75"/>
      <c r="Y197" s="73"/>
      <c r="Z197" s="72"/>
    </row>
    <row r="198" spans="1:26" x14ac:dyDescent="0.3">
      <c r="A198" s="13"/>
      <c r="B198" s="45"/>
      <c r="C198" s="120"/>
      <c r="D198" s="121"/>
      <c r="E198" s="122"/>
      <c r="F198" s="122"/>
      <c r="G198" s="123"/>
      <c r="H198" s="123"/>
      <c r="I198" s="124"/>
      <c r="J198" s="125"/>
      <c r="K198" s="123"/>
      <c r="L198" s="125"/>
      <c r="M198" s="122"/>
      <c r="N198" s="126"/>
      <c r="O198" s="126"/>
      <c r="P198" s="127"/>
      <c r="Q198" s="127"/>
      <c r="R198" s="128"/>
      <c r="S198" s="129"/>
      <c r="T198" s="48"/>
      <c r="U198" s="76"/>
      <c r="V198" s="70"/>
      <c r="W198" s="75"/>
      <c r="X198" s="75"/>
      <c r="Y198" s="73"/>
      <c r="Z198" s="72"/>
    </row>
    <row r="199" spans="1:26" x14ac:dyDescent="0.3">
      <c r="A199" s="13"/>
      <c r="B199" s="45"/>
      <c r="C199" s="120"/>
      <c r="D199" s="121"/>
      <c r="E199" s="122"/>
      <c r="F199" s="122"/>
      <c r="G199" s="123"/>
      <c r="H199" s="122"/>
      <c r="I199" s="124"/>
      <c r="J199" s="125"/>
      <c r="K199" s="123"/>
      <c r="L199" s="125"/>
      <c r="M199" s="122"/>
      <c r="N199" s="126"/>
      <c r="O199" s="126"/>
      <c r="P199" s="127"/>
      <c r="Q199" s="127"/>
      <c r="R199" s="128"/>
      <c r="S199" s="129"/>
      <c r="T199" s="48"/>
      <c r="U199" s="76"/>
      <c r="V199" s="70"/>
      <c r="W199" s="75"/>
      <c r="X199" s="75"/>
      <c r="Y199" s="73"/>
      <c r="Z199" s="72"/>
    </row>
    <row r="200" spans="1:26" x14ac:dyDescent="0.3">
      <c r="A200" s="13"/>
      <c r="B200" s="40"/>
      <c r="C200" s="120"/>
      <c r="D200" s="121"/>
      <c r="E200" s="122"/>
      <c r="F200" s="122"/>
      <c r="G200" s="123"/>
      <c r="H200" s="122"/>
      <c r="I200" s="124"/>
      <c r="J200" s="125"/>
      <c r="K200" s="123"/>
      <c r="L200" s="125"/>
      <c r="M200" s="122"/>
      <c r="N200" s="126"/>
      <c r="O200" s="126"/>
      <c r="P200" s="127"/>
      <c r="Q200" s="127"/>
      <c r="R200" s="128"/>
      <c r="S200" s="129"/>
      <c r="T200" s="48"/>
      <c r="U200" s="77"/>
      <c r="V200" s="73"/>
      <c r="W200" s="78"/>
      <c r="X200" s="78"/>
      <c r="Y200" s="73"/>
      <c r="Z200" s="79"/>
    </row>
    <row r="201" spans="1:26" x14ac:dyDescent="0.3">
      <c r="A201" s="13"/>
      <c r="B201" s="40"/>
      <c r="C201" s="120"/>
      <c r="D201" s="121"/>
      <c r="E201" s="122"/>
      <c r="F201" s="122"/>
      <c r="G201" s="123"/>
      <c r="H201" s="122"/>
      <c r="I201" s="124"/>
      <c r="J201" s="125"/>
      <c r="K201" s="123"/>
      <c r="L201" s="125"/>
      <c r="M201" s="122"/>
      <c r="N201" s="126"/>
      <c r="O201" s="126"/>
      <c r="P201" s="127"/>
      <c r="Q201" s="127"/>
      <c r="R201" s="128"/>
      <c r="S201" s="129"/>
      <c r="T201" s="48"/>
      <c r="U201" s="77"/>
      <c r="V201" s="73"/>
      <c r="W201" s="78"/>
      <c r="X201" s="78"/>
      <c r="Y201" s="73"/>
      <c r="Z201" s="79"/>
    </row>
    <row r="202" spans="1:26" x14ac:dyDescent="0.3">
      <c r="A202" s="13"/>
      <c r="B202" s="40"/>
      <c r="C202" s="120"/>
      <c r="D202" s="121"/>
      <c r="E202" s="122"/>
      <c r="F202" s="122"/>
      <c r="G202" s="123"/>
      <c r="H202" s="122"/>
      <c r="I202" s="124"/>
      <c r="J202" s="125"/>
      <c r="K202" s="123"/>
      <c r="L202" s="125"/>
      <c r="M202" s="122"/>
      <c r="N202" s="126"/>
      <c r="O202" s="126"/>
      <c r="P202" s="127"/>
      <c r="Q202" s="127"/>
      <c r="R202" s="128"/>
      <c r="S202" s="129"/>
      <c r="T202" s="48"/>
      <c r="U202" s="77"/>
      <c r="V202" s="73"/>
      <c r="W202" s="78"/>
      <c r="X202" s="78"/>
      <c r="Y202" s="73"/>
      <c r="Z202" s="79"/>
    </row>
    <row r="203" spans="1:26" x14ac:dyDescent="0.3">
      <c r="A203" s="13"/>
      <c r="B203" s="40"/>
      <c r="C203" s="120"/>
      <c r="D203" s="121"/>
      <c r="E203" s="122"/>
      <c r="F203" s="122"/>
      <c r="G203" s="123"/>
      <c r="H203" s="122"/>
      <c r="I203" s="124"/>
      <c r="J203" s="125"/>
      <c r="K203" s="123"/>
      <c r="L203" s="125"/>
      <c r="M203" s="122"/>
      <c r="N203" s="126"/>
      <c r="O203" s="126"/>
      <c r="P203" s="127"/>
      <c r="Q203" s="127"/>
      <c r="R203" s="128"/>
      <c r="S203" s="129"/>
      <c r="T203" s="48"/>
      <c r="U203" s="77"/>
      <c r="V203" s="73"/>
      <c r="W203" s="78"/>
      <c r="X203" s="78"/>
      <c r="Y203" s="73"/>
      <c r="Z203" s="79"/>
    </row>
    <row r="204" spans="1:26" x14ac:dyDescent="0.3">
      <c r="A204" s="13"/>
      <c r="B204" s="40"/>
      <c r="C204" s="120"/>
      <c r="D204" s="121"/>
      <c r="E204" s="122"/>
      <c r="F204" s="122"/>
      <c r="G204" s="123"/>
      <c r="H204" s="122"/>
      <c r="I204" s="124"/>
      <c r="J204" s="125"/>
      <c r="K204" s="123"/>
      <c r="L204" s="125"/>
      <c r="M204" s="122"/>
      <c r="N204" s="126"/>
      <c r="O204" s="126"/>
      <c r="P204" s="127"/>
      <c r="Q204" s="127"/>
      <c r="R204" s="128"/>
      <c r="S204" s="129"/>
      <c r="T204" s="48"/>
      <c r="U204" s="77"/>
      <c r="V204" s="73"/>
      <c r="W204" s="78"/>
      <c r="X204" s="78"/>
      <c r="Y204" s="73"/>
      <c r="Z204" s="79"/>
    </row>
    <row r="205" spans="1:26" x14ac:dyDescent="0.3">
      <c r="A205" s="13"/>
      <c r="B205" s="40"/>
      <c r="C205" s="120"/>
      <c r="D205" s="121"/>
      <c r="E205" s="122"/>
      <c r="F205" s="122"/>
      <c r="G205" s="123"/>
      <c r="H205" s="122"/>
      <c r="I205" s="124"/>
      <c r="J205" s="125"/>
      <c r="K205" s="123"/>
      <c r="L205" s="125"/>
      <c r="M205" s="122"/>
      <c r="N205" s="126"/>
      <c r="O205" s="126"/>
      <c r="P205" s="127"/>
      <c r="Q205" s="127"/>
      <c r="R205" s="128"/>
      <c r="S205" s="129"/>
      <c r="T205" s="48"/>
      <c r="U205" s="77"/>
      <c r="V205" s="73"/>
      <c r="W205" s="78"/>
      <c r="X205" s="78"/>
      <c r="Y205" s="73"/>
      <c r="Z205" s="79"/>
    </row>
    <row r="206" spans="1:26" x14ac:dyDescent="0.3">
      <c r="A206" s="13"/>
      <c r="B206" s="40"/>
      <c r="C206" s="120"/>
      <c r="D206" s="121"/>
      <c r="E206" s="122"/>
      <c r="F206" s="122"/>
      <c r="G206" s="123"/>
      <c r="H206" s="123"/>
      <c r="I206" s="124"/>
      <c r="J206" s="125"/>
      <c r="K206" s="123"/>
      <c r="L206" s="125"/>
      <c r="M206" s="122"/>
      <c r="N206" s="126"/>
      <c r="O206" s="126"/>
      <c r="P206" s="127"/>
      <c r="Q206" s="127"/>
      <c r="R206" s="128"/>
      <c r="S206" s="129"/>
      <c r="T206" s="48"/>
      <c r="U206" s="77"/>
      <c r="V206" s="73"/>
      <c r="W206" s="78"/>
      <c r="X206" s="78"/>
      <c r="Y206" s="73"/>
      <c r="Z206" s="79"/>
    </row>
    <row r="207" spans="1:26" x14ac:dyDescent="0.3">
      <c r="A207" s="13"/>
      <c r="B207" s="40"/>
      <c r="C207" s="120"/>
      <c r="D207" s="121"/>
      <c r="E207" s="122"/>
      <c r="F207" s="122"/>
      <c r="G207" s="123"/>
      <c r="H207" s="122"/>
      <c r="I207" s="124"/>
      <c r="J207" s="125"/>
      <c r="K207" s="123"/>
      <c r="L207" s="125"/>
      <c r="M207" s="122"/>
      <c r="N207" s="126"/>
      <c r="O207" s="126"/>
      <c r="P207" s="127"/>
      <c r="Q207" s="127"/>
      <c r="R207" s="128"/>
      <c r="S207" s="129"/>
      <c r="T207" s="48"/>
      <c r="U207" s="77"/>
      <c r="V207" s="73"/>
      <c r="W207" s="78"/>
      <c r="X207" s="78"/>
      <c r="Y207" s="73"/>
      <c r="Z207" s="79"/>
    </row>
    <row r="208" spans="1:26" x14ac:dyDescent="0.3">
      <c r="A208" s="13"/>
      <c r="B208" s="40"/>
      <c r="C208" s="120"/>
      <c r="D208" s="121"/>
      <c r="E208" s="122"/>
      <c r="F208" s="122"/>
      <c r="G208" s="123"/>
      <c r="H208" s="124"/>
      <c r="I208" s="124"/>
      <c r="J208" s="125"/>
      <c r="K208" s="123"/>
      <c r="L208" s="125"/>
      <c r="M208" s="122"/>
      <c r="N208" s="126"/>
      <c r="O208" s="126"/>
      <c r="P208" s="127"/>
      <c r="Q208" s="127"/>
      <c r="R208" s="128"/>
      <c r="S208" s="129"/>
      <c r="T208" s="48"/>
      <c r="U208" s="77"/>
      <c r="V208" s="73"/>
      <c r="W208" s="78"/>
      <c r="X208" s="78"/>
      <c r="Y208" s="73"/>
      <c r="Z208" s="79"/>
    </row>
    <row r="209" spans="1:26" x14ac:dyDescent="0.3">
      <c r="A209" s="13"/>
      <c r="B209" s="40"/>
      <c r="C209" s="120"/>
      <c r="D209" s="121"/>
      <c r="E209" s="122"/>
      <c r="F209" s="122"/>
      <c r="G209" s="123"/>
      <c r="H209" s="122"/>
      <c r="I209" s="124"/>
      <c r="J209" s="125"/>
      <c r="K209" s="123"/>
      <c r="L209" s="125"/>
      <c r="M209" s="122"/>
      <c r="N209" s="126"/>
      <c r="O209" s="126"/>
      <c r="P209" s="127"/>
      <c r="Q209" s="127"/>
      <c r="R209" s="128"/>
      <c r="S209" s="129"/>
      <c r="T209" s="48"/>
      <c r="U209" s="77"/>
      <c r="V209" s="73"/>
      <c r="W209" s="78"/>
      <c r="X209" s="78"/>
      <c r="Y209" s="73"/>
      <c r="Z209" s="79"/>
    </row>
    <row r="210" spans="1:26" x14ac:dyDescent="0.3">
      <c r="A210" s="13"/>
      <c r="B210" s="40"/>
      <c r="C210" s="120"/>
      <c r="D210" s="121"/>
      <c r="E210" s="122"/>
      <c r="F210" s="122"/>
      <c r="G210" s="123"/>
      <c r="H210" s="122"/>
      <c r="I210" s="124"/>
      <c r="J210" s="125"/>
      <c r="K210" s="123"/>
      <c r="L210" s="125"/>
      <c r="M210" s="122"/>
      <c r="N210" s="126"/>
      <c r="O210" s="126"/>
      <c r="P210" s="127"/>
      <c r="Q210" s="127"/>
      <c r="R210" s="128"/>
      <c r="S210" s="129"/>
      <c r="T210" s="48"/>
      <c r="U210" s="77"/>
      <c r="V210" s="73"/>
      <c r="W210" s="78"/>
      <c r="X210" s="78"/>
      <c r="Y210" s="73"/>
      <c r="Z210" s="79"/>
    </row>
    <row r="211" spans="1:26" x14ac:dyDescent="0.3">
      <c r="A211" s="13"/>
      <c r="B211" s="40"/>
      <c r="C211" s="120"/>
      <c r="D211" s="121"/>
      <c r="E211" s="122"/>
      <c r="F211" s="122"/>
      <c r="G211" s="123"/>
      <c r="H211" s="123"/>
      <c r="I211" s="124"/>
      <c r="J211" s="125"/>
      <c r="K211" s="123"/>
      <c r="L211" s="125"/>
      <c r="M211" s="122"/>
      <c r="N211" s="126"/>
      <c r="O211" s="126"/>
      <c r="P211" s="127"/>
      <c r="Q211" s="127"/>
      <c r="R211" s="128"/>
      <c r="S211" s="129"/>
      <c r="T211" s="48"/>
      <c r="U211" s="77"/>
      <c r="V211" s="73"/>
      <c r="W211" s="78"/>
      <c r="X211" s="78"/>
      <c r="Y211" s="73"/>
      <c r="Z211" s="79"/>
    </row>
    <row r="212" spans="1:26" x14ac:dyDescent="0.3">
      <c r="A212" s="13"/>
      <c r="B212" s="40"/>
      <c r="C212" s="120"/>
      <c r="D212" s="121"/>
      <c r="E212" s="122"/>
      <c r="F212" s="122"/>
      <c r="G212" s="123"/>
      <c r="H212" s="122"/>
      <c r="I212" s="124"/>
      <c r="J212" s="125"/>
      <c r="K212" s="123"/>
      <c r="L212" s="125"/>
      <c r="M212" s="122"/>
      <c r="N212" s="126"/>
      <c r="O212" s="126"/>
      <c r="P212" s="127"/>
      <c r="Q212" s="127"/>
      <c r="R212" s="128"/>
      <c r="S212" s="129"/>
      <c r="T212" s="48"/>
      <c r="U212" s="77"/>
      <c r="V212" s="73"/>
      <c r="W212" s="78"/>
      <c r="X212" s="78"/>
      <c r="Y212" s="73"/>
      <c r="Z212" s="79"/>
    </row>
    <row r="213" spans="1:26" x14ac:dyDescent="0.3">
      <c r="A213" s="13"/>
      <c r="B213" s="40"/>
      <c r="C213" s="120"/>
      <c r="D213" s="121"/>
      <c r="E213" s="122"/>
      <c r="F213" s="122"/>
      <c r="G213" s="123"/>
      <c r="H213" s="122"/>
      <c r="I213" s="124"/>
      <c r="J213" s="125"/>
      <c r="K213" s="123"/>
      <c r="L213" s="125"/>
      <c r="M213" s="122"/>
      <c r="N213" s="126"/>
      <c r="O213" s="126"/>
      <c r="P213" s="127"/>
      <c r="Q213" s="127"/>
      <c r="R213" s="128"/>
      <c r="S213" s="129"/>
      <c r="T213" s="48"/>
      <c r="U213" s="77"/>
      <c r="V213" s="73"/>
      <c r="W213" s="78"/>
      <c r="X213" s="78"/>
      <c r="Y213" s="73"/>
      <c r="Z213" s="79"/>
    </row>
    <row r="214" spans="1:26" x14ac:dyDescent="0.3">
      <c r="A214" s="13"/>
      <c r="B214" s="40"/>
      <c r="C214" s="120"/>
      <c r="D214" s="121"/>
      <c r="E214" s="122"/>
      <c r="F214" s="122"/>
      <c r="G214" s="123"/>
      <c r="H214" s="122"/>
      <c r="I214" s="124"/>
      <c r="J214" s="125"/>
      <c r="K214" s="123"/>
      <c r="L214" s="125"/>
      <c r="M214" s="122"/>
      <c r="N214" s="126"/>
      <c r="O214" s="126"/>
      <c r="P214" s="127"/>
      <c r="Q214" s="127"/>
      <c r="R214" s="128"/>
      <c r="S214" s="129"/>
      <c r="T214" s="48"/>
      <c r="U214" s="77"/>
      <c r="V214" s="73"/>
      <c r="W214" s="78"/>
      <c r="X214" s="78"/>
      <c r="Y214" s="73"/>
      <c r="Z214" s="79"/>
    </row>
    <row r="215" spans="1:26" x14ac:dyDescent="0.3">
      <c r="A215" s="13"/>
      <c r="B215" s="40"/>
      <c r="C215" s="120"/>
      <c r="D215" s="121"/>
      <c r="E215" s="122"/>
      <c r="F215" s="122"/>
      <c r="G215" s="123"/>
      <c r="H215" s="124"/>
      <c r="I215" s="124"/>
      <c r="J215" s="125"/>
      <c r="K215" s="123"/>
      <c r="L215" s="125"/>
      <c r="M215" s="122"/>
      <c r="N215" s="126"/>
      <c r="O215" s="126"/>
      <c r="P215" s="127"/>
      <c r="Q215" s="127"/>
      <c r="R215" s="128"/>
      <c r="S215" s="129"/>
      <c r="T215" s="48"/>
      <c r="U215" s="77"/>
      <c r="V215" s="73"/>
      <c r="W215" s="78"/>
      <c r="X215" s="78"/>
      <c r="Y215" s="73"/>
      <c r="Z215" s="79"/>
    </row>
    <row r="216" spans="1:26" x14ac:dyDescent="0.3">
      <c r="A216" s="13"/>
      <c r="B216" s="40"/>
      <c r="C216" s="120"/>
      <c r="D216" s="121"/>
      <c r="E216" s="122"/>
      <c r="F216" s="122"/>
      <c r="G216" s="123"/>
      <c r="H216" s="122"/>
      <c r="I216" s="124"/>
      <c r="J216" s="125"/>
      <c r="K216" s="123"/>
      <c r="L216" s="125"/>
      <c r="M216" s="122"/>
      <c r="N216" s="126"/>
      <c r="O216" s="126"/>
      <c r="P216" s="127"/>
      <c r="Q216" s="127"/>
      <c r="R216" s="128"/>
      <c r="S216" s="129"/>
      <c r="T216" s="48"/>
      <c r="U216" s="77"/>
      <c r="V216" s="73"/>
      <c r="W216" s="78"/>
      <c r="X216" s="78"/>
      <c r="Y216" s="73"/>
      <c r="Z216" s="79"/>
    </row>
    <row r="217" spans="1:26" x14ac:dyDescent="0.3">
      <c r="A217" s="13"/>
      <c r="B217" s="40"/>
      <c r="C217" s="120"/>
      <c r="D217" s="121"/>
      <c r="E217" s="122"/>
      <c r="F217" s="122"/>
      <c r="G217" s="123"/>
      <c r="H217" s="124"/>
      <c r="I217" s="124"/>
      <c r="J217" s="125"/>
      <c r="K217" s="123"/>
      <c r="L217" s="125"/>
      <c r="M217" s="122"/>
      <c r="N217" s="126"/>
      <c r="O217" s="126"/>
      <c r="P217" s="127"/>
      <c r="Q217" s="127"/>
      <c r="R217" s="128"/>
      <c r="S217" s="129"/>
      <c r="T217" s="48"/>
      <c r="U217" s="77"/>
      <c r="V217" s="73"/>
      <c r="W217" s="78"/>
      <c r="X217" s="78"/>
      <c r="Y217" s="73"/>
      <c r="Z217" s="79"/>
    </row>
    <row r="218" spans="1:26" x14ac:dyDescent="0.3">
      <c r="A218" s="13"/>
      <c r="B218" s="40"/>
      <c r="C218" s="120"/>
      <c r="D218" s="121"/>
      <c r="E218" s="122"/>
      <c r="F218" s="122"/>
      <c r="G218" s="123"/>
      <c r="H218" s="122"/>
      <c r="I218" s="124"/>
      <c r="J218" s="125"/>
      <c r="K218" s="123"/>
      <c r="L218" s="125"/>
      <c r="M218" s="122"/>
      <c r="N218" s="126"/>
      <c r="O218" s="126"/>
      <c r="P218" s="127"/>
      <c r="Q218" s="127"/>
      <c r="R218" s="128"/>
      <c r="S218" s="129"/>
      <c r="T218" s="48"/>
      <c r="U218" s="77"/>
      <c r="V218" s="73"/>
      <c r="W218" s="78"/>
      <c r="X218" s="78"/>
      <c r="Y218" s="73"/>
      <c r="Z218" s="79"/>
    </row>
    <row r="219" spans="1:26" x14ac:dyDescent="0.3">
      <c r="A219" s="13"/>
      <c r="B219" s="40"/>
      <c r="C219" s="120"/>
      <c r="D219" s="121"/>
      <c r="E219" s="122"/>
      <c r="F219" s="122"/>
      <c r="G219" s="123"/>
      <c r="H219" s="122"/>
      <c r="I219" s="124"/>
      <c r="J219" s="125"/>
      <c r="K219" s="123"/>
      <c r="L219" s="125"/>
      <c r="M219" s="122"/>
      <c r="N219" s="126"/>
      <c r="O219" s="126"/>
      <c r="P219" s="127"/>
      <c r="Q219" s="127"/>
      <c r="R219" s="128"/>
      <c r="S219" s="129"/>
      <c r="T219" s="49"/>
      <c r="U219" s="77"/>
      <c r="V219" s="73"/>
      <c r="W219" s="78"/>
      <c r="X219" s="78"/>
      <c r="Y219" s="73"/>
      <c r="Z219" s="79"/>
    </row>
    <row r="220" spans="1:26" x14ac:dyDescent="0.3">
      <c r="A220" s="13"/>
      <c r="B220" s="40"/>
      <c r="C220" s="120"/>
      <c r="D220" s="121"/>
      <c r="E220" s="122"/>
      <c r="F220" s="122"/>
      <c r="G220" s="123"/>
      <c r="H220" s="122"/>
      <c r="I220" s="124"/>
      <c r="J220" s="125"/>
      <c r="K220" s="123"/>
      <c r="L220" s="125"/>
      <c r="M220" s="122"/>
      <c r="N220" s="126"/>
      <c r="O220" s="126"/>
      <c r="P220" s="127"/>
      <c r="Q220" s="127"/>
      <c r="R220" s="128"/>
      <c r="S220" s="129"/>
      <c r="T220" s="49"/>
      <c r="U220" s="77"/>
      <c r="V220" s="73"/>
      <c r="W220" s="78"/>
      <c r="X220" s="78"/>
      <c r="Y220" s="73"/>
      <c r="Z220" s="79"/>
    </row>
    <row r="221" spans="1:26" x14ac:dyDescent="0.3">
      <c r="A221" s="13"/>
      <c r="B221" s="40"/>
      <c r="C221" s="120"/>
      <c r="D221" s="121"/>
      <c r="E221" s="122"/>
      <c r="F221" s="122"/>
      <c r="G221" s="123"/>
      <c r="H221" s="122"/>
      <c r="I221" s="124"/>
      <c r="J221" s="125"/>
      <c r="K221" s="123"/>
      <c r="L221" s="125"/>
      <c r="M221" s="122"/>
      <c r="N221" s="126"/>
      <c r="O221" s="126"/>
      <c r="P221" s="127"/>
      <c r="Q221" s="127"/>
      <c r="R221" s="128"/>
      <c r="S221" s="129"/>
      <c r="T221" s="48"/>
      <c r="U221" s="77"/>
      <c r="V221" s="73"/>
      <c r="W221" s="78"/>
      <c r="X221" s="78"/>
      <c r="Y221" s="73"/>
      <c r="Z221" s="79"/>
    </row>
    <row r="222" spans="1:26" x14ac:dyDescent="0.3">
      <c r="A222" s="13"/>
      <c r="B222" s="40"/>
      <c r="C222" s="120"/>
      <c r="D222" s="121"/>
      <c r="E222" s="122"/>
      <c r="F222" s="122"/>
      <c r="G222" s="123"/>
      <c r="H222" s="122"/>
      <c r="I222" s="124"/>
      <c r="J222" s="125"/>
      <c r="K222" s="123"/>
      <c r="L222" s="125"/>
      <c r="M222" s="122"/>
      <c r="N222" s="126"/>
      <c r="O222" s="126"/>
      <c r="P222" s="127"/>
      <c r="Q222" s="127"/>
      <c r="R222" s="128"/>
      <c r="S222" s="129"/>
      <c r="T222" s="48"/>
      <c r="U222" s="77"/>
      <c r="V222" s="73"/>
      <c r="W222" s="78"/>
      <c r="X222" s="78"/>
      <c r="Y222" s="73"/>
      <c r="Z222" s="79"/>
    </row>
    <row r="223" spans="1:26" x14ac:dyDescent="0.3">
      <c r="A223" s="13"/>
      <c r="B223" s="40"/>
      <c r="C223" s="120"/>
      <c r="D223" s="121"/>
      <c r="E223" s="122"/>
      <c r="F223" s="122"/>
      <c r="G223" s="123"/>
      <c r="H223" s="122"/>
      <c r="I223" s="124"/>
      <c r="J223" s="125"/>
      <c r="K223" s="123"/>
      <c r="L223" s="125"/>
      <c r="M223" s="122"/>
      <c r="N223" s="126"/>
      <c r="O223" s="126"/>
      <c r="P223" s="127"/>
      <c r="Q223" s="127"/>
      <c r="R223" s="128"/>
      <c r="S223" s="129"/>
      <c r="T223" s="48"/>
      <c r="U223" s="77"/>
      <c r="V223" s="73"/>
      <c r="W223" s="78"/>
      <c r="X223" s="78"/>
      <c r="Y223" s="73"/>
      <c r="Z223" s="79"/>
    </row>
    <row r="224" spans="1:26" x14ac:dyDescent="0.3">
      <c r="A224" s="13"/>
      <c r="B224" s="40"/>
      <c r="C224" s="120"/>
      <c r="D224" s="121"/>
      <c r="E224" s="122"/>
      <c r="F224" s="122"/>
      <c r="G224" s="123"/>
      <c r="H224" s="122"/>
      <c r="I224" s="124"/>
      <c r="J224" s="125"/>
      <c r="K224" s="123"/>
      <c r="L224" s="125"/>
      <c r="M224" s="122"/>
      <c r="N224" s="126"/>
      <c r="O224" s="126"/>
      <c r="P224" s="127"/>
      <c r="Q224" s="127"/>
      <c r="R224" s="128"/>
      <c r="S224" s="129"/>
      <c r="T224" s="48"/>
      <c r="U224" s="77"/>
      <c r="V224" s="73"/>
      <c r="W224" s="78"/>
      <c r="X224" s="78"/>
      <c r="Y224" s="73"/>
      <c r="Z224" s="79"/>
    </row>
    <row r="225" spans="1:26" x14ac:dyDescent="0.3">
      <c r="A225" s="13"/>
      <c r="B225" s="40"/>
      <c r="C225" s="120"/>
      <c r="D225" s="121"/>
      <c r="E225" s="122"/>
      <c r="F225" s="122"/>
      <c r="G225" s="123"/>
      <c r="H225" s="122"/>
      <c r="I225" s="124"/>
      <c r="J225" s="125"/>
      <c r="K225" s="123"/>
      <c r="L225" s="125"/>
      <c r="M225" s="122"/>
      <c r="N225" s="126"/>
      <c r="O225" s="126"/>
      <c r="P225" s="127"/>
      <c r="Q225" s="127"/>
      <c r="R225" s="128"/>
      <c r="S225" s="129"/>
      <c r="T225" s="49"/>
      <c r="U225" s="77"/>
      <c r="V225" s="73"/>
      <c r="W225" s="78"/>
      <c r="X225" s="78"/>
      <c r="Y225" s="73"/>
      <c r="Z225" s="79"/>
    </row>
    <row r="226" spans="1:26" x14ac:dyDescent="0.3">
      <c r="A226" s="13"/>
      <c r="B226" s="40"/>
      <c r="C226" s="120"/>
      <c r="D226" s="121"/>
      <c r="E226" s="122"/>
      <c r="F226" s="122"/>
      <c r="G226" s="123"/>
      <c r="H226" s="122"/>
      <c r="I226" s="124"/>
      <c r="J226" s="125"/>
      <c r="K226" s="123"/>
      <c r="L226" s="125"/>
      <c r="M226" s="122"/>
      <c r="N226" s="126"/>
      <c r="O226" s="126"/>
      <c r="P226" s="127"/>
      <c r="Q226" s="127"/>
      <c r="R226" s="128"/>
      <c r="S226" s="129"/>
      <c r="T226" s="48"/>
      <c r="U226" s="77"/>
      <c r="V226" s="73"/>
      <c r="W226" s="78"/>
      <c r="X226" s="78"/>
      <c r="Y226" s="73"/>
      <c r="Z226" s="79"/>
    </row>
    <row r="227" spans="1:26" x14ac:dyDescent="0.3">
      <c r="A227" s="13"/>
      <c r="B227" s="40"/>
      <c r="C227" s="120"/>
      <c r="D227" s="121"/>
      <c r="E227" s="122"/>
      <c r="F227" s="122"/>
      <c r="G227" s="123"/>
      <c r="H227" s="122"/>
      <c r="I227" s="122"/>
      <c r="J227" s="125"/>
      <c r="K227" s="123"/>
      <c r="L227" s="125"/>
      <c r="M227" s="124"/>
      <c r="N227" s="126"/>
      <c r="O227" s="126"/>
      <c r="P227" s="127"/>
      <c r="Q227" s="127"/>
      <c r="R227" s="128"/>
      <c r="S227" s="129"/>
      <c r="T227" s="49"/>
      <c r="U227" s="77"/>
      <c r="V227" s="73"/>
      <c r="W227" s="78"/>
      <c r="X227" s="78"/>
      <c r="Y227" s="73"/>
      <c r="Z227" s="79"/>
    </row>
    <row r="228" spans="1:26" x14ac:dyDescent="0.3">
      <c r="A228" s="13"/>
      <c r="B228" s="40"/>
      <c r="C228" s="120"/>
      <c r="D228" s="121"/>
      <c r="E228" s="122"/>
      <c r="F228" s="122"/>
      <c r="G228" s="123"/>
      <c r="H228" s="122"/>
      <c r="I228" s="124"/>
      <c r="J228" s="125"/>
      <c r="K228" s="123"/>
      <c r="L228" s="125"/>
      <c r="M228" s="122"/>
      <c r="N228" s="126"/>
      <c r="O228" s="126"/>
      <c r="P228" s="127"/>
      <c r="Q228" s="127"/>
      <c r="R228" s="128"/>
      <c r="S228" s="129"/>
      <c r="T228" s="48"/>
      <c r="U228" s="77"/>
      <c r="V228" s="73"/>
      <c r="W228" s="78"/>
      <c r="X228" s="78"/>
      <c r="Y228" s="73"/>
      <c r="Z228" s="79"/>
    </row>
    <row r="229" spans="1:26" x14ac:dyDescent="0.3">
      <c r="A229" s="13"/>
      <c r="B229" s="40"/>
      <c r="C229" s="120"/>
      <c r="D229" s="121"/>
      <c r="E229" s="122"/>
      <c r="F229" s="122"/>
      <c r="G229" s="123"/>
      <c r="H229" s="122"/>
      <c r="I229" s="124"/>
      <c r="J229" s="125"/>
      <c r="K229" s="123"/>
      <c r="L229" s="125"/>
      <c r="M229" s="122"/>
      <c r="N229" s="126"/>
      <c r="O229" s="126"/>
      <c r="P229" s="127"/>
      <c r="Q229" s="127"/>
      <c r="R229" s="128"/>
      <c r="S229" s="129"/>
      <c r="T229" s="48"/>
      <c r="U229" s="77"/>
      <c r="V229" s="73"/>
      <c r="W229" s="78"/>
      <c r="X229" s="78"/>
      <c r="Y229" s="73"/>
      <c r="Z229" s="79"/>
    </row>
    <row r="230" spans="1:26" x14ac:dyDescent="0.3">
      <c r="A230" s="13"/>
      <c r="B230" s="40"/>
      <c r="C230" s="120"/>
      <c r="D230" s="121"/>
      <c r="E230" s="122"/>
      <c r="F230" s="122"/>
      <c r="G230" s="123"/>
      <c r="H230" s="122"/>
      <c r="I230" s="124"/>
      <c r="J230" s="125"/>
      <c r="K230" s="123"/>
      <c r="L230" s="125"/>
      <c r="M230" s="122"/>
      <c r="N230" s="126"/>
      <c r="O230" s="126"/>
      <c r="P230" s="127"/>
      <c r="Q230" s="127"/>
      <c r="R230" s="128"/>
      <c r="S230" s="129"/>
      <c r="T230" s="48"/>
      <c r="U230" s="77"/>
      <c r="V230" s="73"/>
      <c r="W230" s="78"/>
      <c r="X230" s="78"/>
      <c r="Y230" s="73"/>
      <c r="Z230" s="79"/>
    </row>
    <row r="231" spans="1:26" x14ac:dyDescent="0.3">
      <c r="A231" s="13"/>
      <c r="B231" s="40"/>
      <c r="C231" s="120"/>
      <c r="D231" s="121"/>
      <c r="E231" s="122"/>
      <c r="F231" s="122"/>
      <c r="G231" s="123"/>
      <c r="H231" s="122"/>
      <c r="I231" s="124"/>
      <c r="J231" s="125"/>
      <c r="K231" s="123"/>
      <c r="L231" s="125"/>
      <c r="M231" s="122"/>
      <c r="N231" s="126"/>
      <c r="O231" s="126"/>
      <c r="P231" s="127"/>
      <c r="Q231" s="127"/>
      <c r="R231" s="128"/>
      <c r="S231" s="129"/>
      <c r="T231" s="48"/>
      <c r="U231" s="77"/>
      <c r="V231" s="73"/>
      <c r="W231" s="78"/>
      <c r="X231" s="78"/>
      <c r="Y231" s="73"/>
      <c r="Z231" s="79"/>
    </row>
    <row r="232" spans="1:26" x14ac:dyDescent="0.3">
      <c r="A232" s="13"/>
      <c r="B232" s="40"/>
      <c r="C232" s="120"/>
      <c r="D232" s="121"/>
      <c r="E232" s="122"/>
      <c r="F232" s="122"/>
      <c r="G232" s="123"/>
      <c r="H232" s="122"/>
      <c r="I232" s="124"/>
      <c r="J232" s="125"/>
      <c r="K232" s="123"/>
      <c r="L232" s="125"/>
      <c r="M232" s="122"/>
      <c r="N232" s="126"/>
      <c r="O232" s="126"/>
      <c r="P232" s="127"/>
      <c r="Q232" s="127"/>
      <c r="R232" s="128"/>
      <c r="S232" s="129"/>
      <c r="T232" s="48"/>
      <c r="U232" s="77"/>
      <c r="V232" s="73"/>
      <c r="W232" s="78"/>
      <c r="X232" s="78"/>
      <c r="Y232" s="73"/>
      <c r="Z232" s="79"/>
    </row>
    <row r="233" spans="1:26" x14ac:dyDescent="0.3">
      <c r="A233" s="13"/>
      <c r="B233" s="40"/>
      <c r="C233" s="120"/>
      <c r="D233" s="121"/>
      <c r="E233" s="122"/>
      <c r="F233" s="122"/>
      <c r="G233" s="123"/>
      <c r="H233" s="122"/>
      <c r="I233" s="124"/>
      <c r="J233" s="125"/>
      <c r="K233" s="123"/>
      <c r="L233" s="125"/>
      <c r="M233" s="122"/>
      <c r="N233" s="126"/>
      <c r="O233" s="126"/>
      <c r="P233" s="127"/>
      <c r="Q233" s="127"/>
      <c r="R233" s="128"/>
      <c r="S233" s="129"/>
      <c r="T233" s="48"/>
      <c r="U233" s="77"/>
      <c r="V233" s="73"/>
      <c r="W233" s="78"/>
      <c r="X233" s="78"/>
      <c r="Y233" s="73"/>
      <c r="Z233" s="79"/>
    </row>
    <row r="234" spans="1:26" x14ac:dyDescent="0.3">
      <c r="A234" s="13"/>
      <c r="B234" s="40"/>
      <c r="C234" s="120"/>
      <c r="D234" s="121"/>
      <c r="E234" s="122"/>
      <c r="F234" s="122"/>
      <c r="G234" s="123"/>
      <c r="H234" s="122"/>
      <c r="I234" s="124"/>
      <c r="J234" s="125"/>
      <c r="K234" s="123"/>
      <c r="L234" s="125"/>
      <c r="M234" s="122"/>
      <c r="N234" s="126"/>
      <c r="O234" s="126"/>
      <c r="P234" s="127"/>
      <c r="Q234" s="127"/>
      <c r="R234" s="128"/>
      <c r="S234" s="129"/>
      <c r="T234" s="48"/>
      <c r="U234" s="77"/>
      <c r="V234" s="73"/>
      <c r="W234" s="78"/>
      <c r="X234" s="78"/>
      <c r="Y234" s="73"/>
      <c r="Z234" s="79"/>
    </row>
    <row r="235" spans="1:26" x14ac:dyDescent="0.3">
      <c r="A235" s="13"/>
      <c r="B235" s="40"/>
      <c r="C235" s="120"/>
      <c r="D235" s="121"/>
      <c r="E235" s="122"/>
      <c r="F235" s="122"/>
      <c r="G235" s="123"/>
      <c r="H235" s="123"/>
      <c r="I235" s="124"/>
      <c r="J235" s="125"/>
      <c r="K235" s="123"/>
      <c r="L235" s="125"/>
      <c r="M235" s="122"/>
      <c r="N235" s="126"/>
      <c r="O235" s="126"/>
      <c r="P235" s="127"/>
      <c r="Q235" s="127"/>
      <c r="R235" s="128"/>
      <c r="S235" s="129"/>
      <c r="T235" s="48"/>
      <c r="U235" s="77"/>
      <c r="V235" s="73"/>
      <c r="W235" s="78"/>
      <c r="X235" s="78"/>
      <c r="Y235" s="73"/>
      <c r="Z235" s="79"/>
    </row>
    <row r="236" spans="1:26" x14ac:dyDescent="0.3">
      <c r="A236" s="13"/>
      <c r="B236" s="40"/>
      <c r="C236" s="120"/>
      <c r="D236" s="121"/>
      <c r="E236" s="122"/>
      <c r="F236" s="122"/>
      <c r="G236" s="123"/>
      <c r="H236" s="122"/>
      <c r="I236" s="124"/>
      <c r="J236" s="125"/>
      <c r="K236" s="123"/>
      <c r="L236" s="125"/>
      <c r="M236" s="122"/>
      <c r="N236" s="126"/>
      <c r="O236" s="126"/>
      <c r="P236" s="127"/>
      <c r="Q236" s="127"/>
      <c r="R236" s="128"/>
      <c r="S236" s="129"/>
      <c r="T236" s="48"/>
      <c r="U236" s="77"/>
      <c r="V236" s="73"/>
      <c r="W236" s="78"/>
      <c r="X236" s="78"/>
      <c r="Y236" s="73"/>
      <c r="Z236" s="79"/>
    </row>
    <row r="237" spans="1:26" x14ac:dyDescent="0.3">
      <c r="A237" s="13"/>
      <c r="B237" s="40"/>
      <c r="C237" s="120"/>
      <c r="D237" s="121"/>
      <c r="E237" s="122"/>
      <c r="F237" s="122"/>
      <c r="G237" s="123"/>
      <c r="H237" s="122"/>
      <c r="I237" s="124"/>
      <c r="J237" s="125"/>
      <c r="K237" s="123"/>
      <c r="L237" s="125"/>
      <c r="M237" s="122"/>
      <c r="N237" s="126"/>
      <c r="O237" s="126"/>
      <c r="P237" s="127"/>
      <c r="Q237" s="127"/>
      <c r="R237" s="128"/>
      <c r="S237" s="129"/>
      <c r="T237" s="48"/>
      <c r="U237" s="77"/>
      <c r="V237" s="73"/>
      <c r="W237" s="78"/>
      <c r="X237" s="78"/>
      <c r="Y237" s="73"/>
      <c r="Z237" s="79"/>
    </row>
    <row r="238" spans="1:26" x14ac:dyDescent="0.3">
      <c r="A238" s="13"/>
      <c r="B238" s="40"/>
      <c r="C238" s="120"/>
      <c r="D238" s="121"/>
      <c r="E238" s="122"/>
      <c r="F238" s="122"/>
      <c r="G238" s="123"/>
      <c r="H238" s="123"/>
      <c r="I238" s="130"/>
      <c r="J238" s="125"/>
      <c r="K238" s="123"/>
      <c r="L238" s="125"/>
      <c r="M238" s="124"/>
      <c r="N238" s="126"/>
      <c r="O238" s="126"/>
      <c r="P238" s="127"/>
      <c r="Q238" s="127"/>
      <c r="R238" s="128"/>
      <c r="S238" s="129"/>
      <c r="T238" s="48"/>
      <c r="U238" s="77"/>
      <c r="V238" s="73"/>
      <c r="W238" s="78"/>
      <c r="X238" s="78"/>
      <c r="Y238" s="73"/>
      <c r="Z238" s="79"/>
    </row>
    <row r="239" spans="1:26" x14ac:dyDescent="0.3">
      <c r="A239" s="13"/>
      <c r="B239" s="40"/>
      <c r="C239" s="120"/>
      <c r="D239" s="121"/>
      <c r="E239" s="122"/>
      <c r="F239" s="122"/>
      <c r="G239" s="123"/>
      <c r="H239" s="122"/>
      <c r="I239" s="124"/>
      <c r="J239" s="125"/>
      <c r="K239" s="123"/>
      <c r="L239" s="125"/>
      <c r="M239" s="122"/>
      <c r="N239" s="126"/>
      <c r="O239" s="126"/>
      <c r="P239" s="127"/>
      <c r="Q239" s="127"/>
      <c r="R239" s="128"/>
      <c r="S239" s="129"/>
      <c r="T239" s="48"/>
      <c r="U239" s="77"/>
      <c r="V239" s="73"/>
      <c r="W239" s="78"/>
      <c r="X239" s="78"/>
      <c r="Y239" s="73"/>
      <c r="Z239" s="79"/>
    </row>
    <row r="240" spans="1:26" x14ac:dyDescent="0.3">
      <c r="A240" s="13"/>
      <c r="B240" s="40"/>
      <c r="C240" s="120"/>
      <c r="D240" s="121"/>
      <c r="E240" s="122"/>
      <c r="F240" s="122"/>
      <c r="G240" s="123"/>
      <c r="H240" s="122"/>
      <c r="I240" s="124"/>
      <c r="J240" s="125"/>
      <c r="K240" s="123"/>
      <c r="L240" s="125"/>
      <c r="M240" s="122"/>
      <c r="N240" s="126"/>
      <c r="O240" s="126"/>
      <c r="P240" s="127"/>
      <c r="Q240" s="127"/>
      <c r="R240" s="128"/>
      <c r="S240" s="129"/>
      <c r="T240" s="48"/>
      <c r="U240" s="77"/>
      <c r="V240" s="73"/>
      <c r="W240" s="78"/>
      <c r="X240" s="78"/>
      <c r="Y240" s="73"/>
      <c r="Z240" s="79"/>
    </row>
    <row r="241" spans="1:26" x14ac:dyDescent="0.3">
      <c r="A241" s="13"/>
      <c r="B241" s="40"/>
      <c r="C241" s="120"/>
      <c r="D241" s="121"/>
      <c r="E241" s="122"/>
      <c r="F241" s="122"/>
      <c r="G241" s="123"/>
      <c r="H241" s="122"/>
      <c r="I241" s="122"/>
      <c r="J241" s="125"/>
      <c r="K241" s="123"/>
      <c r="L241" s="125"/>
      <c r="M241" s="124"/>
      <c r="N241" s="126"/>
      <c r="O241" s="126"/>
      <c r="P241" s="127"/>
      <c r="Q241" s="127"/>
      <c r="R241" s="128"/>
      <c r="S241" s="129"/>
      <c r="T241" s="48"/>
      <c r="U241" s="77"/>
      <c r="V241" s="73"/>
      <c r="W241" s="78"/>
      <c r="X241" s="78"/>
      <c r="Y241" s="73"/>
      <c r="Z241" s="79"/>
    </row>
    <row r="242" spans="1:26" x14ac:dyDescent="0.3">
      <c r="A242" s="13"/>
      <c r="B242" s="40"/>
      <c r="C242" s="120"/>
      <c r="D242" s="121"/>
      <c r="E242" s="122"/>
      <c r="F242" s="122"/>
      <c r="G242" s="123"/>
      <c r="H242" s="123"/>
      <c r="I242" s="124"/>
      <c r="J242" s="125"/>
      <c r="K242" s="123"/>
      <c r="L242" s="125"/>
      <c r="M242" s="122"/>
      <c r="N242" s="126"/>
      <c r="O242" s="126"/>
      <c r="P242" s="127"/>
      <c r="Q242" s="127"/>
      <c r="R242" s="128"/>
      <c r="S242" s="129"/>
      <c r="T242" s="48"/>
      <c r="U242" s="77"/>
      <c r="V242" s="73"/>
      <c r="W242" s="78"/>
      <c r="X242" s="78"/>
      <c r="Y242" s="73"/>
      <c r="Z242" s="79"/>
    </row>
    <row r="243" spans="1:26" x14ac:dyDescent="0.3">
      <c r="A243" s="13"/>
      <c r="B243" s="40"/>
      <c r="C243" s="120"/>
      <c r="D243" s="121"/>
      <c r="E243" s="122"/>
      <c r="F243" s="122"/>
      <c r="G243" s="123"/>
      <c r="H243" s="122"/>
      <c r="I243" s="124"/>
      <c r="J243" s="125"/>
      <c r="K243" s="123"/>
      <c r="L243" s="125"/>
      <c r="M243" s="122"/>
      <c r="N243" s="126"/>
      <c r="O243" s="126"/>
      <c r="P243" s="127"/>
      <c r="Q243" s="127"/>
      <c r="R243" s="128"/>
      <c r="S243" s="129"/>
      <c r="T243" s="48"/>
      <c r="U243" s="77"/>
      <c r="V243" s="73"/>
      <c r="W243" s="78"/>
      <c r="X243" s="78"/>
      <c r="Y243" s="73"/>
      <c r="Z243" s="79"/>
    </row>
    <row r="244" spans="1:26" x14ac:dyDescent="0.3">
      <c r="A244" s="13"/>
      <c r="B244" s="40"/>
      <c r="C244" s="120"/>
      <c r="D244" s="121"/>
      <c r="E244" s="122"/>
      <c r="F244" s="122"/>
      <c r="G244" s="123"/>
      <c r="H244" s="123"/>
      <c r="I244" s="124"/>
      <c r="J244" s="125"/>
      <c r="K244" s="123"/>
      <c r="L244" s="125"/>
      <c r="M244" s="122"/>
      <c r="N244" s="126"/>
      <c r="O244" s="126"/>
      <c r="P244" s="127"/>
      <c r="Q244" s="127"/>
      <c r="R244" s="128"/>
      <c r="S244" s="129"/>
      <c r="T244" s="48"/>
      <c r="U244" s="77"/>
      <c r="V244" s="73"/>
      <c r="W244" s="78"/>
      <c r="X244" s="78"/>
      <c r="Y244" s="73"/>
      <c r="Z244" s="79"/>
    </row>
    <row r="245" spans="1:26" x14ac:dyDescent="0.3">
      <c r="A245" s="13"/>
      <c r="B245" s="40"/>
      <c r="C245" s="120"/>
      <c r="D245" s="121"/>
      <c r="E245" s="122"/>
      <c r="F245" s="122"/>
      <c r="G245" s="123"/>
      <c r="H245" s="122"/>
      <c r="I245" s="124"/>
      <c r="J245" s="125"/>
      <c r="K245" s="123"/>
      <c r="L245" s="125"/>
      <c r="M245" s="122"/>
      <c r="N245" s="126"/>
      <c r="O245" s="126"/>
      <c r="P245" s="127"/>
      <c r="Q245" s="127"/>
      <c r="R245" s="128"/>
      <c r="S245" s="129"/>
      <c r="T245" s="48"/>
      <c r="U245" s="77"/>
      <c r="V245" s="73"/>
      <c r="W245" s="78"/>
      <c r="X245" s="78"/>
      <c r="Y245" s="73"/>
      <c r="Z245" s="79"/>
    </row>
    <row r="246" spans="1:26" x14ac:dyDescent="0.3">
      <c r="A246" s="13"/>
      <c r="B246" s="40"/>
      <c r="C246" s="120"/>
      <c r="D246" s="121"/>
      <c r="E246" s="122"/>
      <c r="F246" s="122"/>
      <c r="G246" s="123"/>
      <c r="H246" s="122"/>
      <c r="I246" s="124"/>
      <c r="J246" s="125"/>
      <c r="K246" s="123"/>
      <c r="L246" s="125"/>
      <c r="M246" s="122"/>
      <c r="N246" s="126"/>
      <c r="O246" s="126"/>
      <c r="P246" s="127"/>
      <c r="Q246" s="127"/>
      <c r="R246" s="128"/>
      <c r="S246" s="129"/>
      <c r="T246" s="48"/>
      <c r="U246" s="77"/>
      <c r="V246" s="73"/>
      <c r="W246" s="78"/>
      <c r="X246" s="78"/>
      <c r="Y246" s="73"/>
      <c r="Z246" s="79"/>
    </row>
    <row r="247" spans="1:26" x14ac:dyDescent="0.3">
      <c r="A247" s="13"/>
      <c r="B247" s="40"/>
      <c r="C247" s="120"/>
      <c r="D247" s="121"/>
      <c r="E247" s="122"/>
      <c r="F247" s="122"/>
      <c r="G247" s="123"/>
      <c r="H247" s="122"/>
      <c r="I247" s="122"/>
      <c r="J247" s="125"/>
      <c r="K247" s="123"/>
      <c r="L247" s="125"/>
      <c r="M247" s="124"/>
      <c r="N247" s="126"/>
      <c r="O247" s="126"/>
      <c r="P247" s="127"/>
      <c r="Q247" s="127"/>
      <c r="R247" s="128"/>
      <c r="S247" s="129"/>
      <c r="T247" s="48"/>
      <c r="U247" s="77"/>
      <c r="V247" s="73"/>
      <c r="W247" s="78"/>
      <c r="X247" s="78"/>
      <c r="Y247" s="73"/>
      <c r="Z247" s="79"/>
    </row>
    <row r="248" spans="1:26" x14ac:dyDescent="0.3">
      <c r="A248" s="13"/>
      <c r="B248" s="40"/>
      <c r="C248" s="120"/>
      <c r="D248" s="121"/>
      <c r="E248" s="122"/>
      <c r="F248" s="122"/>
      <c r="G248" s="123"/>
      <c r="H248" s="122"/>
      <c r="I248" s="124"/>
      <c r="J248" s="125"/>
      <c r="K248" s="123"/>
      <c r="L248" s="125"/>
      <c r="M248" s="122"/>
      <c r="N248" s="126"/>
      <c r="O248" s="126"/>
      <c r="P248" s="127"/>
      <c r="Q248" s="127"/>
      <c r="R248" s="128"/>
      <c r="S248" s="129"/>
      <c r="T248" s="48"/>
      <c r="U248" s="77"/>
      <c r="V248" s="73"/>
      <c r="W248" s="78"/>
      <c r="X248" s="78"/>
      <c r="Y248" s="73"/>
      <c r="Z248" s="79"/>
    </row>
    <row r="249" spans="1:26" x14ac:dyDescent="0.3">
      <c r="A249" s="13"/>
      <c r="B249" s="40"/>
      <c r="C249" s="120"/>
      <c r="D249" s="121"/>
      <c r="E249" s="122"/>
      <c r="F249" s="122"/>
      <c r="G249" s="123"/>
      <c r="H249" s="124"/>
      <c r="I249" s="124"/>
      <c r="J249" s="125"/>
      <c r="K249" s="123"/>
      <c r="L249" s="125"/>
      <c r="M249" s="122"/>
      <c r="N249" s="126"/>
      <c r="O249" s="126"/>
      <c r="P249" s="127"/>
      <c r="Q249" s="127"/>
      <c r="R249" s="128"/>
      <c r="S249" s="129"/>
      <c r="T249" s="48"/>
      <c r="U249" s="77"/>
      <c r="V249" s="73"/>
      <c r="W249" s="78"/>
      <c r="X249" s="78"/>
      <c r="Y249" s="73"/>
      <c r="Z249" s="79"/>
    </row>
    <row r="250" spans="1:26" x14ac:dyDescent="0.3">
      <c r="A250" s="13"/>
      <c r="B250" s="40"/>
      <c r="C250" s="120"/>
      <c r="D250" s="121"/>
      <c r="E250" s="122"/>
      <c r="F250" s="122"/>
      <c r="G250" s="123"/>
      <c r="H250" s="122"/>
      <c r="I250" s="122"/>
      <c r="J250" s="125"/>
      <c r="K250" s="123"/>
      <c r="L250" s="125"/>
      <c r="M250" s="124"/>
      <c r="N250" s="126"/>
      <c r="O250" s="126"/>
      <c r="P250" s="127"/>
      <c r="Q250" s="127"/>
      <c r="R250" s="128"/>
      <c r="S250" s="129"/>
      <c r="T250" s="48"/>
      <c r="U250" s="77"/>
      <c r="V250" s="73"/>
      <c r="W250" s="78"/>
      <c r="X250" s="78"/>
      <c r="Y250" s="73"/>
      <c r="Z250" s="79"/>
    </row>
    <row r="251" spans="1:26" x14ac:dyDescent="0.3">
      <c r="A251" s="13"/>
      <c r="B251" s="40"/>
      <c r="C251" s="120"/>
      <c r="D251" s="121"/>
      <c r="E251" s="122"/>
      <c r="F251" s="122"/>
      <c r="G251" s="123"/>
      <c r="H251" s="122"/>
      <c r="I251" s="124"/>
      <c r="J251" s="125"/>
      <c r="K251" s="123"/>
      <c r="L251" s="125"/>
      <c r="M251" s="122"/>
      <c r="N251" s="126"/>
      <c r="O251" s="126"/>
      <c r="P251" s="127"/>
      <c r="Q251" s="127"/>
      <c r="R251" s="128"/>
      <c r="S251" s="129"/>
      <c r="T251" s="49"/>
      <c r="U251" s="77"/>
      <c r="V251" s="73"/>
      <c r="W251" s="78"/>
      <c r="X251" s="78"/>
      <c r="Y251" s="73"/>
      <c r="Z251" s="79"/>
    </row>
    <row r="252" spans="1:26" x14ac:dyDescent="0.3">
      <c r="A252" s="13"/>
      <c r="B252" s="40"/>
      <c r="C252" s="120"/>
      <c r="D252" s="121"/>
      <c r="E252" s="122"/>
      <c r="F252" s="122"/>
      <c r="G252" s="123"/>
      <c r="H252" s="122"/>
      <c r="I252" s="124"/>
      <c r="J252" s="125"/>
      <c r="K252" s="123"/>
      <c r="L252" s="125"/>
      <c r="M252" s="122"/>
      <c r="N252" s="126"/>
      <c r="O252" s="126"/>
      <c r="P252" s="127"/>
      <c r="Q252" s="127"/>
      <c r="R252" s="128"/>
      <c r="S252" s="129"/>
      <c r="T252" s="48"/>
      <c r="U252" s="77"/>
      <c r="V252" s="73"/>
      <c r="W252" s="78"/>
      <c r="X252" s="78"/>
      <c r="Y252" s="73"/>
      <c r="Z252" s="79"/>
    </row>
    <row r="253" spans="1:26" x14ac:dyDescent="0.3">
      <c r="A253" s="13"/>
      <c r="B253" s="40"/>
      <c r="C253" s="120"/>
      <c r="D253" s="121"/>
      <c r="E253" s="122"/>
      <c r="F253" s="122"/>
      <c r="G253" s="123"/>
      <c r="H253" s="122"/>
      <c r="I253" s="124"/>
      <c r="J253" s="125"/>
      <c r="K253" s="123"/>
      <c r="L253" s="125"/>
      <c r="M253" s="122"/>
      <c r="N253" s="126"/>
      <c r="O253" s="126"/>
      <c r="P253" s="127"/>
      <c r="Q253" s="127"/>
      <c r="R253" s="128"/>
      <c r="S253" s="129"/>
      <c r="T253" s="48"/>
      <c r="U253" s="77"/>
      <c r="V253" s="73"/>
      <c r="W253" s="78"/>
      <c r="X253" s="78"/>
      <c r="Y253" s="73"/>
      <c r="Z253" s="79"/>
    </row>
    <row r="254" spans="1:26" x14ac:dyDescent="0.3">
      <c r="A254" s="13"/>
      <c r="B254" s="40"/>
      <c r="C254" s="120"/>
      <c r="D254" s="121"/>
      <c r="E254" s="122"/>
      <c r="F254" s="122"/>
      <c r="G254" s="123"/>
      <c r="H254" s="122"/>
      <c r="I254" s="124"/>
      <c r="J254" s="125"/>
      <c r="K254" s="123"/>
      <c r="L254" s="125"/>
      <c r="M254" s="122"/>
      <c r="N254" s="126"/>
      <c r="O254" s="126"/>
      <c r="P254" s="127"/>
      <c r="Q254" s="127"/>
      <c r="R254" s="128"/>
      <c r="S254" s="129"/>
      <c r="T254" s="48"/>
      <c r="U254" s="77"/>
      <c r="V254" s="73"/>
      <c r="W254" s="78"/>
      <c r="X254" s="78"/>
      <c r="Y254" s="73"/>
      <c r="Z254" s="79"/>
    </row>
    <row r="255" spans="1:26" x14ac:dyDescent="0.3">
      <c r="A255" s="13"/>
      <c r="B255" s="40"/>
      <c r="C255" s="120"/>
      <c r="D255" s="121"/>
      <c r="E255" s="122"/>
      <c r="F255" s="122"/>
      <c r="G255" s="123"/>
      <c r="H255" s="122"/>
      <c r="I255" s="124"/>
      <c r="J255" s="125"/>
      <c r="K255" s="123"/>
      <c r="L255" s="125"/>
      <c r="M255" s="122"/>
      <c r="N255" s="126"/>
      <c r="O255" s="126"/>
      <c r="P255" s="127"/>
      <c r="Q255" s="127"/>
      <c r="R255" s="128"/>
      <c r="S255" s="129"/>
      <c r="T255" s="48"/>
      <c r="U255" s="77"/>
      <c r="V255" s="73"/>
      <c r="W255" s="78"/>
      <c r="X255" s="78"/>
      <c r="Y255" s="73"/>
      <c r="Z255" s="79"/>
    </row>
    <row r="256" spans="1:26" x14ac:dyDescent="0.3">
      <c r="A256" s="13"/>
      <c r="B256" s="40"/>
      <c r="C256" s="120"/>
      <c r="D256" s="121"/>
      <c r="E256" s="122"/>
      <c r="F256" s="122"/>
      <c r="G256" s="123"/>
      <c r="H256" s="122"/>
      <c r="I256" s="122"/>
      <c r="J256" s="125"/>
      <c r="K256" s="123"/>
      <c r="L256" s="125"/>
      <c r="M256" s="124"/>
      <c r="N256" s="126"/>
      <c r="O256" s="126"/>
      <c r="P256" s="127"/>
      <c r="Q256" s="127"/>
      <c r="R256" s="128"/>
      <c r="S256" s="129"/>
      <c r="T256" s="48"/>
      <c r="U256" s="77"/>
      <c r="V256" s="73"/>
      <c r="W256" s="78"/>
      <c r="X256" s="78"/>
      <c r="Y256" s="73"/>
      <c r="Z256" s="79"/>
    </row>
    <row r="257" spans="1:26" x14ac:dyDescent="0.3">
      <c r="A257" s="13"/>
      <c r="B257" s="40"/>
      <c r="C257" s="120"/>
      <c r="D257" s="121"/>
      <c r="E257" s="122"/>
      <c r="F257" s="122"/>
      <c r="G257" s="123"/>
      <c r="H257" s="122"/>
      <c r="I257" s="124"/>
      <c r="J257" s="125"/>
      <c r="K257" s="123"/>
      <c r="L257" s="125"/>
      <c r="M257" s="122"/>
      <c r="N257" s="126"/>
      <c r="O257" s="126"/>
      <c r="P257" s="127"/>
      <c r="Q257" s="127"/>
      <c r="R257" s="128"/>
      <c r="S257" s="129"/>
      <c r="T257" s="48"/>
      <c r="U257" s="77"/>
      <c r="V257" s="73"/>
      <c r="W257" s="78"/>
      <c r="X257" s="78"/>
      <c r="Y257" s="73"/>
      <c r="Z257" s="79"/>
    </row>
    <row r="258" spans="1:26" x14ac:dyDescent="0.3">
      <c r="A258" s="13"/>
      <c r="B258" s="40"/>
      <c r="C258" s="120"/>
      <c r="D258" s="121"/>
      <c r="E258" s="122"/>
      <c r="F258" s="122"/>
      <c r="G258" s="123"/>
      <c r="H258" s="122"/>
      <c r="I258" s="124"/>
      <c r="J258" s="125"/>
      <c r="K258" s="123"/>
      <c r="L258" s="125"/>
      <c r="M258" s="122"/>
      <c r="N258" s="126"/>
      <c r="O258" s="126"/>
      <c r="P258" s="127"/>
      <c r="Q258" s="127"/>
      <c r="R258" s="128"/>
      <c r="S258" s="129"/>
      <c r="T258" s="48"/>
      <c r="U258" s="77"/>
      <c r="V258" s="73"/>
      <c r="W258" s="78"/>
      <c r="X258" s="78"/>
      <c r="Y258" s="73"/>
      <c r="Z258" s="79"/>
    </row>
    <row r="259" spans="1:26" x14ac:dyDescent="0.3">
      <c r="A259" s="13"/>
      <c r="B259" s="40"/>
      <c r="C259" s="120"/>
      <c r="D259" s="121"/>
      <c r="E259" s="122"/>
      <c r="F259" s="122"/>
      <c r="G259" s="123"/>
      <c r="H259" s="122"/>
      <c r="I259" s="124"/>
      <c r="J259" s="125"/>
      <c r="K259" s="123"/>
      <c r="L259" s="125"/>
      <c r="M259" s="122"/>
      <c r="N259" s="126"/>
      <c r="O259" s="126"/>
      <c r="P259" s="127"/>
      <c r="Q259" s="127"/>
      <c r="R259" s="128"/>
      <c r="S259" s="129"/>
      <c r="T259" s="48"/>
      <c r="U259" s="77"/>
      <c r="V259" s="73"/>
      <c r="W259" s="78"/>
      <c r="X259" s="78"/>
      <c r="Y259" s="73"/>
      <c r="Z259" s="79"/>
    </row>
    <row r="260" spans="1:26" x14ac:dyDescent="0.3">
      <c r="A260" s="13"/>
      <c r="B260" s="40"/>
      <c r="C260" s="120"/>
      <c r="D260" s="121"/>
      <c r="E260" s="122"/>
      <c r="F260" s="122"/>
      <c r="G260" s="123"/>
      <c r="H260" s="122"/>
      <c r="I260" s="124"/>
      <c r="J260" s="125"/>
      <c r="K260" s="123"/>
      <c r="L260" s="125"/>
      <c r="M260" s="122"/>
      <c r="N260" s="126"/>
      <c r="O260" s="126"/>
      <c r="P260" s="127"/>
      <c r="Q260" s="127"/>
      <c r="R260" s="128"/>
      <c r="S260" s="129"/>
      <c r="T260" s="48"/>
      <c r="U260" s="77"/>
      <c r="V260" s="73"/>
      <c r="W260" s="78"/>
      <c r="X260" s="78"/>
      <c r="Y260" s="73"/>
      <c r="Z260" s="79"/>
    </row>
    <row r="261" spans="1:26" x14ac:dyDescent="0.3">
      <c r="A261" s="13"/>
      <c r="B261" s="40"/>
      <c r="C261" s="120"/>
      <c r="D261" s="121"/>
      <c r="E261" s="122"/>
      <c r="F261" s="122"/>
      <c r="G261" s="123"/>
      <c r="H261" s="122"/>
      <c r="I261" s="124"/>
      <c r="J261" s="125"/>
      <c r="K261" s="123"/>
      <c r="L261" s="125"/>
      <c r="M261" s="122"/>
      <c r="N261" s="126"/>
      <c r="O261" s="126"/>
      <c r="P261" s="127"/>
      <c r="Q261" s="127"/>
      <c r="R261" s="128"/>
      <c r="S261" s="129"/>
      <c r="T261" s="48"/>
      <c r="U261" s="77"/>
      <c r="V261" s="73"/>
      <c r="W261" s="78"/>
      <c r="X261" s="78"/>
      <c r="Y261" s="73"/>
      <c r="Z261" s="79"/>
    </row>
    <row r="262" spans="1:26" x14ac:dyDescent="0.3">
      <c r="A262" s="13"/>
      <c r="B262" s="40"/>
      <c r="C262" s="120"/>
      <c r="D262" s="121"/>
      <c r="E262" s="122"/>
      <c r="F262" s="122"/>
      <c r="G262" s="123"/>
      <c r="H262" s="122"/>
      <c r="I262" s="124"/>
      <c r="J262" s="125"/>
      <c r="K262" s="123"/>
      <c r="L262" s="125"/>
      <c r="M262" s="122"/>
      <c r="N262" s="126"/>
      <c r="O262" s="126"/>
      <c r="P262" s="127"/>
      <c r="Q262" s="127"/>
      <c r="R262" s="128"/>
      <c r="S262" s="129"/>
      <c r="T262" s="48"/>
      <c r="U262" s="77"/>
      <c r="V262" s="73"/>
      <c r="W262" s="78"/>
      <c r="X262" s="78"/>
      <c r="Y262" s="73"/>
      <c r="Z262" s="79"/>
    </row>
    <row r="263" spans="1:26" x14ac:dyDescent="0.3">
      <c r="A263" s="13"/>
      <c r="B263" s="40"/>
      <c r="C263" s="120"/>
      <c r="D263" s="121"/>
      <c r="E263" s="122"/>
      <c r="F263" s="122"/>
      <c r="G263" s="123"/>
      <c r="H263" s="122"/>
      <c r="I263" s="122"/>
      <c r="J263" s="125"/>
      <c r="K263" s="123"/>
      <c r="L263" s="125"/>
      <c r="M263" s="124"/>
      <c r="N263" s="126"/>
      <c r="O263" s="126"/>
      <c r="P263" s="127"/>
      <c r="Q263" s="127"/>
      <c r="R263" s="128"/>
      <c r="S263" s="129"/>
      <c r="T263" s="48"/>
      <c r="U263" s="77"/>
      <c r="V263" s="73"/>
      <c r="W263" s="78"/>
      <c r="X263" s="78"/>
      <c r="Y263" s="73"/>
      <c r="Z263" s="79"/>
    </row>
    <row r="264" spans="1:26" x14ac:dyDescent="0.3">
      <c r="A264" s="13"/>
      <c r="B264" s="40"/>
      <c r="C264" s="120"/>
      <c r="D264" s="121"/>
      <c r="E264" s="122"/>
      <c r="F264" s="122"/>
      <c r="G264" s="123"/>
      <c r="H264" s="122"/>
      <c r="I264" s="124"/>
      <c r="J264" s="125"/>
      <c r="K264" s="123"/>
      <c r="L264" s="125"/>
      <c r="M264" s="122"/>
      <c r="N264" s="126"/>
      <c r="O264" s="126"/>
      <c r="P264" s="127"/>
      <c r="Q264" s="127"/>
      <c r="R264" s="128"/>
      <c r="S264" s="129"/>
      <c r="T264" s="48"/>
      <c r="U264" s="77"/>
      <c r="V264" s="73"/>
      <c r="W264" s="78"/>
      <c r="X264" s="78"/>
      <c r="Y264" s="73"/>
      <c r="Z264" s="79"/>
    </row>
    <row r="265" spans="1:26" x14ac:dyDescent="0.3">
      <c r="A265" s="13"/>
      <c r="B265" s="40"/>
      <c r="C265" s="120"/>
      <c r="D265" s="121"/>
      <c r="E265" s="122"/>
      <c r="F265" s="122"/>
      <c r="G265" s="123"/>
      <c r="H265" s="122"/>
      <c r="I265" s="124"/>
      <c r="J265" s="125"/>
      <c r="K265" s="123"/>
      <c r="L265" s="125"/>
      <c r="M265" s="122"/>
      <c r="N265" s="126"/>
      <c r="O265" s="126"/>
      <c r="P265" s="127"/>
      <c r="Q265" s="127"/>
      <c r="R265" s="128"/>
      <c r="S265" s="129"/>
      <c r="T265" s="48"/>
      <c r="U265" s="77"/>
      <c r="V265" s="73"/>
      <c r="W265" s="78"/>
      <c r="X265" s="78"/>
      <c r="Y265" s="73"/>
      <c r="Z265" s="79"/>
    </row>
    <row r="266" spans="1:26" x14ac:dyDescent="0.3">
      <c r="A266" s="13"/>
      <c r="B266" s="40"/>
      <c r="C266" s="120"/>
      <c r="D266" s="121"/>
      <c r="E266" s="122"/>
      <c r="F266" s="122"/>
      <c r="G266" s="123"/>
      <c r="H266" s="122"/>
      <c r="I266" s="124"/>
      <c r="J266" s="125"/>
      <c r="K266" s="123"/>
      <c r="L266" s="125"/>
      <c r="M266" s="122"/>
      <c r="N266" s="126"/>
      <c r="O266" s="126"/>
      <c r="P266" s="127"/>
      <c r="Q266" s="127"/>
      <c r="R266" s="128"/>
      <c r="S266" s="129"/>
      <c r="T266" s="48"/>
      <c r="U266" s="77"/>
      <c r="V266" s="73"/>
      <c r="W266" s="78"/>
      <c r="X266" s="78"/>
      <c r="Y266" s="73"/>
      <c r="Z266" s="79"/>
    </row>
    <row r="267" spans="1:26" x14ac:dyDescent="0.3">
      <c r="A267" s="13"/>
      <c r="B267" s="40"/>
      <c r="C267" s="120"/>
      <c r="D267" s="121"/>
      <c r="E267" s="122"/>
      <c r="F267" s="122"/>
      <c r="G267" s="123"/>
      <c r="H267" s="122"/>
      <c r="I267" s="124"/>
      <c r="J267" s="125"/>
      <c r="K267" s="123"/>
      <c r="L267" s="125"/>
      <c r="M267" s="122"/>
      <c r="N267" s="126"/>
      <c r="O267" s="126"/>
      <c r="P267" s="127"/>
      <c r="Q267" s="127"/>
      <c r="R267" s="128"/>
      <c r="S267" s="129"/>
      <c r="T267" s="48"/>
      <c r="U267" s="77"/>
      <c r="V267" s="73"/>
      <c r="W267" s="78"/>
      <c r="X267" s="78"/>
      <c r="Y267" s="73"/>
      <c r="Z267" s="79"/>
    </row>
    <row r="268" spans="1:26" x14ac:dyDescent="0.3">
      <c r="A268" s="13"/>
      <c r="B268" s="40"/>
      <c r="C268" s="120"/>
      <c r="D268" s="121"/>
      <c r="E268" s="122"/>
      <c r="F268" s="122"/>
      <c r="G268" s="123"/>
      <c r="H268" s="123"/>
      <c r="I268" s="124"/>
      <c r="J268" s="125"/>
      <c r="K268" s="123"/>
      <c r="L268" s="125"/>
      <c r="M268" s="122"/>
      <c r="N268" s="126"/>
      <c r="O268" s="126"/>
      <c r="P268" s="127"/>
      <c r="Q268" s="127"/>
      <c r="R268" s="128"/>
      <c r="S268" s="129"/>
      <c r="T268" s="48"/>
      <c r="U268" s="77"/>
      <c r="V268" s="73"/>
      <c r="W268" s="78"/>
      <c r="X268" s="78"/>
      <c r="Y268" s="73"/>
      <c r="Z268" s="79"/>
    </row>
    <row r="269" spans="1:26" x14ac:dyDescent="0.3">
      <c r="A269" s="13"/>
      <c r="B269" s="40"/>
      <c r="C269" s="120"/>
      <c r="D269" s="121"/>
      <c r="E269" s="122"/>
      <c r="F269" s="122"/>
      <c r="G269" s="123"/>
      <c r="H269" s="122"/>
      <c r="I269" s="124"/>
      <c r="J269" s="125"/>
      <c r="K269" s="123"/>
      <c r="L269" s="125"/>
      <c r="M269" s="124"/>
      <c r="N269" s="126"/>
      <c r="O269" s="126"/>
      <c r="P269" s="127"/>
      <c r="Q269" s="127"/>
      <c r="R269" s="128"/>
      <c r="S269" s="129"/>
      <c r="T269" s="48"/>
      <c r="U269" s="77"/>
      <c r="V269" s="73"/>
      <c r="W269" s="78"/>
      <c r="X269" s="78"/>
      <c r="Y269" s="73"/>
      <c r="Z269" s="79"/>
    </row>
    <row r="270" spans="1:26" x14ac:dyDescent="0.3">
      <c r="A270" s="13"/>
      <c r="B270" s="40"/>
      <c r="C270" s="120"/>
      <c r="D270" s="121"/>
      <c r="E270" s="122"/>
      <c r="F270" s="122"/>
      <c r="G270" s="123"/>
      <c r="H270" s="122"/>
      <c r="I270" s="124"/>
      <c r="J270" s="125"/>
      <c r="K270" s="123"/>
      <c r="L270" s="125"/>
      <c r="M270" s="122"/>
      <c r="N270" s="126"/>
      <c r="O270" s="126"/>
      <c r="P270" s="127"/>
      <c r="Q270" s="127"/>
      <c r="R270" s="128"/>
      <c r="S270" s="129"/>
      <c r="T270" s="48"/>
      <c r="U270" s="77"/>
      <c r="V270" s="73"/>
      <c r="W270" s="78"/>
      <c r="X270" s="78"/>
      <c r="Y270" s="73"/>
      <c r="Z270" s="79"/>
    </row>
    <row r="271" spans="1:26" x14ac:dyDescent="0.3">
      <c r="A271" s="13"/>
      <c r="B271" s="39"/>
      <c r="C271" s="120"/>
      <c r="D271" s="121"/>
      <c r="E271" s="122"/>
      <c r="F271" s="122"/>
      <c r="G271" s="123"/>
      <c r="H271" s="122"/>
      <c r="I271" s="124"/>
      <c r="J271" s="125"/>
      <c r="K271" s="123"/>
      <c r="L271" s="125"/>
      <c r="M271" s="122"/>
      <c r="N271" s="126"/>
      <c r="O271" s="126"/>
      <c r="P271" s="127"/>
      <c r="Q271" s="127"/>
      <c r="R271" s="128"/>
      <c r="S271" s="129"/>
      <c r="T271" s="49"/>
      <c r="U271" s="80"/>
      <c r="V271" s="73"/>
      <c r="W271" s="78"/>
      <c r="X271" s="78"/>
      <c r="Y271" s="73"/>
      <c r="Z271" s="79"/>
    </row>
    <row r="272" spans="1:26" x14ac:dyDescent="0.3">
      <c r="A272" s="13"/>
      <c r="B272" s="39"/>
      <c r="C272" s="120"/>
      <c r="D272" s="121"/>
      <c r="E272" s="122"/>
      <c r="F272" s="122"/>
      <c r="G272" s="123"/>
      <c r="H272" s="122"/>
      <c r="I272" s="124"/>
      <c r="J272" s="125"/>
      <c r="K272" s="123"/>
      <c r="L272" s="125"/>
      <c r="M272" s="124"/>
      <c r="N272" s="126"/>
      <c r="O272" s="126"/>
      <c r="P272" s="127"/>
      <c r="Q272" s="127"/>
      <c r="R272" s="128"/>
      <c r="S272" s="129"/>
      <c r="T272" s="49"/>
      <c r="U272" s="80"/>
      <c r="V272" s="73"/>
      <c r="W272" s="78"/>
      <c r="X272" s="78"/>
      <c r="Y272" s="73"/>
      <c r="Z272" s="79"/>
    </row>
    <row r="273" spans="1:26" x14ac:dyDescent="0.3">
      <c r="A273" s="13"/>
      <c r="B273" s="39"/>
      <c r="C273" s="120"/>
      <c r="D273" s="121"/>
      <c r="E273" s="122"/>
      <c r="F273" s="122"/>
      <c r="G273" s="123"/>
      <c r="H273" s="122"/>
      <c r="I273" s="124"/>
      <c r="J273" s="125"/>
      <c r="K273" s="123"/>
      <c r="L273" s="125"/>
      <c r="M273" s="122"/>
      <c r="N273" s="126"/>
      <c r="O273" s="126"/>
      <c r="P273" s="127"/>
      <c r="Q273" s="127"/>
      <c r="R273" s="128"/>
      <c r="S273" s="129"/>
      <c r="T273" s="49"/>
      <c r="U273" s="80"/>
      <c r="V273" s="73"/>
      <c r="W273" s="78"/>
      <c r="X273" s="78"/>
      <c r="Y273" s="73"/>
      <c r="Z273" s="79"/>
    </row>
    <row r="274" spans="1:26" x14ac:dyDescent="0.3">
      <c r="A274" s="13"/>
      <c r="B274" s="39"/>
      <c r="C274" s="120"/>
      <c r="D274" s="121"/>
      <c r="E274" s="122"/>
      <c r="F274" s="122"/>
      <c r="G274" s="123"/>
      <c r="H274" s="122"/>
      <c r="I274" s="122"/>
      <c r="J274" s="125"/>
      <c r="K274" s="123"/>
      <c r="L274" s="125"/>
      <c r="M274" s="124"/>
      <c r="N274" s="126"/>
      <c r="O274" s="126"/>
      <c r="P274" s="127"/>
      <c r="Q274" s="127"/>
      <c r="R274" s="128"/>
      <c r="S274" s="129"/>
      <c r="T274" s="49"/>
      <c r="U274" s="80"/>
      <c r="V274" s="73"/>
      <c r="W274" s="78"/>
      <c r="X274" s="78"/>
      <c r="Y274" s="73"/>
      <c r="Z274" s="79"/>
    </row>
    <row r="275" spans="1:26" x14ac:dyDescent="0.3">
      <c r="A275" s="13"/>
      <c r="B275" s="39"/>
      <c r="C275" s="120"/>
      <c r="D275" s="121"/>
      <c r="E275" s="122"/>
      <c r="F275" s="122"/>
      <c r="G275" s="123"/>
      <c r="H275" s="122"/>
      <c r="I275" s="124"/>
      <c r="J275" s="125"/>
      <c r="K275" s="123"/>
      <c r="L275" s="125"/>
      <c r="M275" s="122"/>
      <c r="N275" s="126"/>
      <c r="O275" s="126"/>
      <c r="P275" s="127"/>
      <c r="Q275" s="127"/>
      <c r="R275" s="128"/>
      <c r="S275" s="129"/>
      <c r="T275" s="49"/>
      <c r="U275" s="80"/>
      <c r="V275" s="73"/>
      <c r="W275" s="78"/>
      <c r="X275" s="78"/>
      <c r="Y275" s="73"/>
      <c r="Z275" s="79"/>
    </row>
    <row r="276" spans="1:26" x14ac:dyDescent="0.3">
      <c r="A276" s="13"/>
      <c r="B276" s="39"/>
      <c r="C276" s="120"/>
      <c r="D276" s="121"/>
      <c r="E276" s="122"/>
      <c r="F276" s="122"/>
      <c r="G276" s="123"/>
      <c r="H276" s="122"/>
      <c r="I276" s="124"/>
      <c r="J276" s="125"/>
      <c r="K276" s="123"/>
      <c r="L276" s="125"/>
      <c r="M276" s="122"/>
      <c r="N276" s="126"/>
      <c r="O276" s="126"/>
      <c r="P276" s="127"/>
      <c r="Q276" s="127"/>
      <c r="R276" s="128"/>
      <c r="S276" s="129"/>
      <c r="T276" s="49"/>
      <c r="U276" s="80"/>
      <c r="V276" s="73"/>
      <c r="W276" s="78"/>
      <c r="X276" s="78"/>
      <c r="Y276" s="73"/>
      <c r="Z276" s="79"/>
    </row>
    <row r="277" spans="1:26" x14ac:dyDescent="0.3">
      <c r="A277" s="13"/>
      <c r="B277" s="39"/>
      <c r="C277" s="120"/>
      <c r="D277" s="121"/>
      <c r="E277" s="122"/>
      <c r="F277" s="122"/>
      <c r="G277" s="123"/>
      <c r="H277" s="122"/>
      <c r="I277" s="124"/>
      <c r="J277" s="125"/>
      <c r="K277" s="123"/>
      <c r="L277" s="125"/>
      <c r="M277" s="122"/>
      <c r="N277" s="126"/>
      <c r="O277" s="126"/>
      <c r="P277" s="127"/>
      <c r="Q277" s="127"/>
      <c r="R277" s="128"/>
      <c r="S277" s="129"/>
      <c r="T277" s="49"/>
      <c r="U277" s="80"/>
      <c r="V277" s="73"/>
      <c r="W277" s="78"/>
      <c r="X277" s="78"/>
      <c r="Y277" s="73"/>
      <c r="Z277" s="79"/>
    </row>
    <row r="278" spans="1:26" x14ac:dyDescent="0.3">
      <c r="A278" s="13"/>
      <c r="B278" s="39"/>
      <c r="C278" s="120"/>
      <c r="D278" s="121"/>
      <c r="E278" s="122"/>
      <c r="F278" s="122"/>
      <c r="G278" s="123"/>
      <c r="H278" s="122"/>
      <c r="I278" s="122"/>
      <c r="J278" s="125"/>
      <c r="K278" s="123"/>
      <c r="L278" s="125"/>
      <c r="M278" s="124"/>
      <c r="N278" s="126"/>
      <c r="O278" s="126"/>
      <c r="P278" s="127"/>
      <c r="Q278" s="127"/>
      <c r="R278" s="128"/>
      <c r="S278" s="129"/>
      <c r="T278" s="49"/>
      <c r="U278" s="80"/>
      <c r="V278" s="73"/>
      <c r="W278" s="78"/>
      <c r="X278" s="78"/>
      <c r="Y278" s="73"/>
      <c r="Z278" s="79"/>
    </row>
    <row r="279" spans="1:26" x14ac:dyDescent="0.3">
      <c r="A279" s="13"/>
      <c r="B279" s="39"/>
      <c r="C279" s="120"/>
      <c r="D279" s="121"/>
      <c r="E279" s="122"/>
      <c r="F279" s="122"/>
      <c r="G279" s="123"/>
      <c r="H279" s="122"/>
      <c r="I279" s="124"/>
      <c r="J279" s="125"/>
      <c r="K279" s="123"/>
      <c r="L279" s="125"/>
      <c r="M279" s="122"/>
      <c r="N279" s="126"/>
      <c r="O279" s="126"/>
      <c r="P279" s="127"/>
      <c r="Q279" s="127"/>
      <c r="R279" s="128"/>
      <c r="S279" s="129"/>
      <c r="T279" s="49"/>
      <c r="U279" s="80"/>
      <c r="V279" s="73"/>
      <c r="W279" s="78"/>
      <c r="X279" s="78"/>
      <c r="Y279" s="73"/>
      <c r="Z279" s="79"/>
    </row>
    <row r="280" spans="1:26" x14ac:dyDescent="0.3">
      <c r="A280" s="13"/>
      <c r="B280" s="39"/>
      <c r="C280" s="120"/>
      <c r="D280" s="121"/>
      <c r="E280" s="122"/>
      <c r="F280" s="122"/>
      <c r="G280" s="123"/>
      <c r="H280" s="124"/>
      <c r="I280" s="124"/>
      <c r="J280" s="125"/>
      <c r="K280" s="123"/>
      <c r="L280" s="125"/>
      <c r="M280" s="122"/>
      <c r="N280" s="126"/>
      <c r="O280" s="126"/>
      <c r="P280" s="127"/>
      <c r="Q280" s="127"/>
      <c r="R280" s="128"/>
      <c r="S280" s="129"/>
      <c r="T280" s="49"/>
      <c r="U280" s="80"/>
      <c r="V280" s="73"/>
      <c r="W280" s="78"/>
      <c r="X280" s="78"/>
      <c r="Y280" s="73"/>
      <c r="Z280" s="79"/>
    </row>
    <row r="281" spans="1:26" x14ac:dyDescent="0.3">
      <c r="A281" s="13"/>
      <c r="B281" s="39"/>
      <c r="C281" s="120"/>
      <c r="D281" s="121"/>
      <c r="E281" s="122"/>
      <c r="F281" s="122"/>
      <c r="G281" s="123"/>
      <c r="H281" s="122"/>
      <c r="I281" s="124"/>
      <c r="J281" s="125"/>
      <c r="K281" s="123"/>
      <c r="L281" s="125"/>
      <c r="M281" s="122"/>
      <c r="N281" s="126"/>
      <c r="O281" s="126"/>
      <c r="P281" s="127"/>
      <c r="Q281" s="127"/>
      <c r="R281" s="128"/>
      <c r="S281" s="129"/>
      <c r="T281" s="49"/>
      <c r="U281" s="80"/>
      <c r="V281" s="73"/>
      <c r="W281" s="78"/>
      <c r="X281" s="78"/>
      <c r="Y281" s="73"/>
      <c r="Z281" s="79"/>
    </row>
    <row r="282" spans="1:26" x14ac:dyDescent="0.3">
      <c r="A282" s="13"/>
      <c r="B282" s="39"/>
      <c r="C282" s="120"/>
      <c r="D282" s="121"/>
      <c r="E282" s="122"/>
      <c r="F282" s="122"/>
      <c r="G282" s="123"/>
      <c r="H282" s="122"/>
      <c r="I282" s="124"/>
      <c r="J282" s="125"/>
      <c r="K282" s="123"/>
      <c r="L282" s="125"/>
      <c r="M282" s="122"/>
      <c r="N282" s="126"/>
      <c r="O282" s="126"/>
      <c r="P282" s="127"/>
      <c r="Q282" s="127"/>
      <c r="R282" s="128"/>
      <c r="S282" s="129"/>
      <c r="T282" s="49"/>
      <c r="U282" s="80"/>
      <c r="V282" s="73"/>
      <c r="W282" s="78"/>
      <c r="X282" s="78"/>
      <c r="Y282" s="73"/>
      <c r="Z282" s="79"/>
    </row>
    <row r="283" spans="1:26" x14ac:dyDescent="0.3">
      <c r="A283" s="13"/>
      <c r="B283" s="39"/>
      <c r="C283" s="120"/>
      <c r="D283" s="121"/>
      <c r="E283" s="122"/>
      <c r="F283" s="122"/>
      <c r="G283" s="123"/>
      <c r="H283" s="122"/>
      <c r="I283" s="124"/>
      <c r="J283" s="125"/>
      <c r="K283" s="123"/>
      <c r="L283" s="125"/>
      <c r="M283" s="122"/>
      <c r="N283" s="126"/>
      <c r="O283" s="126"/>
      <c r="P283" s="127"/>
      <c r="Q283" s="127"/>
      <c r="R283" s="128"/>
      <c r="S283" s="129"/>
      <c r="T283" s="49"/>
      <c r="U283" s="80"/>
      <c r="V283" s="73"/>
      <c r="W283" s="78"/>
      <c r="X283" s="78"/>
      <c r="Y283" s="73"/>
      <c r="Z283" s="79"/>
    </row>
    <row r="284" spans="1:26" x14ac:dyDescent="0.3">
      <c r="A284" s="13"/>
      <c r="B284" s="39"/>
      <c r="C284" s="120"/>
      <c r="D284" s="121"/>
      <c r="E284" s="122"/>
      <c r="F284" s="122"/>
      <c r="G284" s="123"/>
      <c r="H284" s="122"/>
      <c r="I284" s="124"/>
      <c r="J284" s="125"/>
      <c r="K284" s="123"/>
      <c r="L284" s="125"/>
      <c r="M284" s="124"/>
      <c r="N284" s="126"/>
      <c r="O284" s="126"/>
      <c r="P284" s="127"/>
      <c r="Q284" s="127"/>
      <c r="R284" s="128"/>
      <c r="S284" s="129"/>
      <c r="T284" s="49"/>
      <c r="U284" s="80"/>
      <c r="V284" s="73"/>
      <c r="W284" s="78"/>
      <c r="X284" s="78"/>
      <c r="Y284" s="73"/>
      <c r="Z284" s="79"/>
    </row>
    <row r="285" spans="1:26" x14ac:dyDescent="0.3">
      <c r="A285" s="13"/>
      <c r="B285" s="39"/>
      <c r="C285" s="120"/>
      <c r="D285" s="121"/>
      <c r="E285" s="122"/>
      <c r="F285" s="122"/>
      <c r="G285" s="123"/>
      <c r="H285" s="124"/>
      <c r="I285" s="124"/>
      <c r="J285" s="125"/>
      <c r="K285" s="123"/>
      <c r="L285" s="125"/>
      <c r="M285" s="122"/>
      <c r="N285" s="126"/>
      <c r="O285" s="126"/>
      <c r="P285" s="127"/>
      <c r="Q285" s="127"/>
      <c r="R285" s="128"/>
      <c r="S285" s="129"/>
      <c r="T285" s="49"/>
      <c r="U285" s="80"/>
      <c r="V285" s="73"/>
      <c r="W285" s="78"/>
      <c r="X285" s="78"/>
      <c r="Y285" s="73"/>
      <c r="Z285" s="79"/>
    </row>
    <row r="286" spans="1:26" x14ac:dyDescent="0.3">
      <c r="A286" s="13"/>
      <c r="B286" s="39"/>
      <c r="C286" s="120"/>
      <c r="D286" s="121"/>
      <c r="E286" s="122"/>
      <c r="F286" s="122"/>
      <c r="G286" s="123"/>
      <c r="H286" s="122"/>
      <c r="I286" s="124"/>
      <c r="J286" s="125"/>
      <c r="K286" s="123"/>
      <c r="L286" s="125"/>
      <c r="M286" s="122"/>
      <c r="N286" s="126"/>
      <c r="O286" s="126"/>
      <c r="P286" s="127"/>
      <c r="Q286" s="127"/>
      <c r="R286" s="128"/>
      <c r="S286" s="129"/>
      <c r="T286" s="49"/>
      <c r="U286" s="80"/>
      <c r="V286" s="73"/>
      <c r="W286" s="78"/>
      <c r="X286" s="78"/>
      <c r="Y286" s="73"/>
      <c r="Z286" s="79"/>
    </row>
    <row r="287" spans="1:26" x14ac:dyDescent="0.3">
      <c r="A287" s="13"/>
      <c r="B287" s="39"/>
      <c r="C287" s="120"/>
      <c r="D287" s="121"/>
      <c r="E287" s="122"/>
      <c r="F287" s="122"/>
      <c r="G287" s="123"/>
      <c r="H287" s="122"/>
      <c r="I287" s="122"/>
      <c r="J287" s="125"/>
      <c r="K287" s="123"/>
      <c r="L287" s="125"/>
      <c r="M287" s="124"/>
      <c r="N287" s="126"/>
      <c r="O287" s="126"/>
      <c r="P287" s="127"/>
      <c r="Q287" s="127"/>
      <c r="R287" s="128"/>
      <c r="S287" s="129"/>
      <c r="T287" s="49"/>
      <c r="U287" s="80"/>
      <c r="V287" s="73"/>
      <c r="W287" s="78"/>
      <c r="X287" s="78"/>
      <c r="Y287" s="73"/>
      <c r="Z287" s="79"/>
    </row>
    <row r="288" spans="1:26" x14ac:dyDescent="0.3">
      <c r="A288" s="13"/>
      <c r="B288" s="39"/>
      <c r="C288" s="120"/>
      <c r="D288" s="121"/>
      <c r="E288" s="122"/>
      <c r="F288" s="122"/>
      <c r="G288" s="123"/>
      <c r="H288" s="122"/>
      <c r="I288" s="122"/>
      <c r="J288" s="125"/>
      <c r="K288" s="123"/>
      <c r="L288" s="125"/>
      <c r="M288" s="124"/>
      <c r="N288" s="126"/>
      <c r="O288" s="126"/>
      <c r="P288" s="127"/>
      <c r="Q288" s="127"/>
      <c r="R288" s="128"/>
      <c r="S288" s="129"/>
      <c r="T288" s="49"/>
      <c r="U288" s="77"/>
      <c r="V288" s="73"/>
      <c r="W288" s="78"/>
      <c r="X288" s="78"/>
      <c r="Y288" s="73"/>
      <c r="Z288" s="79"/>
    </row>
    <row r="289" spans="1:26" x14ac:dyDescent="0.3">
      <c r="A289" s="13"/>
      <c r="B289" s="39"/>
      <c r="C289" s="120"/>
      <c r="D289" s="121"/>
      <c r="E289" s="122"/>
      <c r="F289" s="122"/>
      <c r="G289" s="123"/>
      <c r="H289" s="122"/>
      <c r="I289" s="124"/>
      <c r="J289" s="125"/>
      <c r="K289" s="123"/>
      <c r="L289" s="125"/>
      <c r="M289" s="122"/>
      <c r="N289" s="126"/>
      <c r="O289" s="126"/>
      <c r="P289" s="127"/>
      <c r="Q289" s="127"/>
      <c r="R289" s="128"/>
      <c r="S289" s="129"/>
      <c r="T289" s="49"/>
      <c r="U289" s="77"/>
      <c r="V289" s="73"/>
      <c r="W289" s="78"/>
      <c r="X289" s="78"/>
      <c r="Y289" s="73"/>
      <c r="Z289" s="79"/>
    </row>
    <row r="290" spans="1:26" x14ac:dyDescent="0.3">
      <c r="A290" s="13"/>
      <c r="B290" s="39"/>
      <c r="C290" s="120"/>
      <c r="D290" s="121"/>
      <c r="E290" s="122"/>
      <c r="F290" s="122"/>
      <c r="G290" s="123"/>
      <c r="H290" s="122"/>
      <c r="I290" s="124"/>
      <c r="J290" s="125"/>
      <c r="K290" s="123"/>
      <c r="L290" s="125"/>
      <c r="M290" s="122"/>
      <c r="N290" s="126"/>
      <c r="O290" s="126"/>
      <c r="P290" s="127"/>
      <c r="Q290" s="127"/>
      <c r="R290" s="128"/>
      <c r="S290" s="129"/>
      <c r="T290" s="49"/>
      <c r="U290" s="77"/>
      <c r="V290" s="73"/>
      <c r="W290" s="78"/>
      <c r="X290" s="78"/>
      <c r="Y290" s="73"/>
      <c r="Z290" s="79"/>
    </row>
    <row r="291" spans="1:26" x14ac:dyDescent="0.3">
      <c r="A291" s="13"/>
      <c r="B291" s="39"/>
      <c r="C291" s="120"/>
      <c r="D291" s="121"/>
      <c r="E291" s="122"/>
      <c r="F291" s="122"/>
      <c r="G291" s="123"/>
      <c r="H291" s="122"/>
      <c r="I291" s="124"/>
      <c r="J291" s="125"/>
      <c r="K291" s="123"/>
      <c r="L291" s="125"/>
      <c r="M291" s="122"/>
      <c r="N291" s="126"/>
      <c r="O291" s="126"/>
      <c r="P291" s="127"/>
      <c r="Q291" s="127"/>
      <c r="R291" s="128"/>
      <c r="S291" s="129"/>
      <c r="T291" s="49"/>
      <c r="U291" s="77"/>
      <c r="V291" s="73"/>
      <c r="W291" s="78"/>
      <c r="X291" s="78"/>
      <c r="Y291" s="73"/>
      <c r="Z291" s="79"/>
    </row>
    <row r="292" spans="1:26" x14ac:dyDescent="0.3">
      <c r="A292" s="13"/>
      <c r="B292" s="39"/>
      <c r="C292" s="120"/>
      <c r="D292" s="121"/>
      <c r="E292" s="122"/>
      <c r="F292" s="122"/>
      <c r="G292" s="123"/>
      <c r="H292" s="122"/>
      <c r="I292" s="124"/>
      <c r="J292" s="125"/>
      <c r="K292" s="123"/>
      <c r="L292" s="125"/>
      <c r="M292" s="122"/>
      <c r="N292" s="126"/>
      <c r="O292" s="126"/>
      <c r="P292" s="127"/>
      <c r="Q292" s="127"/>
      <c r="R292" s="128"/>
      <c r="S292" s="129"/>
      <c r="T292" s="49"/>
      <c r="U292" s="77"/>
      <c r="V292" s="73"/>
      <c r="W292" s="78"/>
      <c r="X292" s="78"/>
      <c r="Y292" s="73"/>
      <c r="Z292" s="79"/>
    </row>
    <row r="293" spans="1:26" x14ac:dyDescent="0.3">
      <c r="A293" s="13"/>
      <c r="B293" s="39"/>
      <c r="C293" s="120"/>
      <c r="D293" s="121"/>
      <c r="E293" s="122"/>
      <c r="F293" s="122"/>
      <c r="G293" s="123"/>
      <c r="H293" s="122"/>
      <c r="I293" s="124"/>
      <c r="J293" s="125"/>
      <c r="K293" s="123"/>
      <c r="L293" s="125"/>
      <c r="M293" s="122"/>
      <c r="N293" s="126"/>
      <c r="O293" s="126"/>
      <c r="P293" s="127"/>
      <c r="Q293" s="127"/>
      <c r="R293" s="128"/>
      <c r="S293" s="129"/>
      <c r="T293" s="49"/>
      <c r="U293" s="77"/>
      <c r="V293" s="73"/>
      <c r="W293" s="78"/>
      <c r="X293" s="78"/>
      <c r="Y293" s="73"/>
      <c r="Z293" s="79"/>
    </row>
    <row r="294" spans="1:26" x14ac:dyDescent="0.3">
      <c r="A294" s="13"/>
      <c r="B294" s="41"/>
      <c r="C294" s="120"/>
      <c r="D294" s="121"/>
      <c r="E294" s="122"/>
      <c r="F294" s="122"/>
      <c r="G294" s="123"/>
      <c r="H294" s="122"/>
      <c r="I294" s="124"/>
      <c r="J294" s="125"/>
      <c r="K294" s="123"/>
      <c r="L294" s="125"/>
      <c r="M294" s="122"/>
      <c r="N294" s="126"/>
      <c r="O294" s="126"/>
      <c r="P294" s="127"/>
      <c r="Q294" s="127"/>
      <c r="R294" s="128"/>
      <c r="S294" s="129"/>
      <c r="T294" s="49"/>
      <c r="U294" s="77"/>
      <c r="V294" s="73"/>
      <c r="W294" s="78"/>
      <c r="X294" s="78"/>
      <c r="Y294" s="73"/>
      <c r="Z294" s="79"/>
    </row>
    <row r="295" spans="1:26" x14ac:dyDescent="0.3">
      <c r="A295" s="13"/>
      <c r="B295" s="41"/>
      <c r="C295" s="120"/>
      <c r="D295" s="121"/>
      <c r="E295" s="122"/>
      <c r="F295" s="122"/>
      <c r="G295" s="123"/>
      <c r="H295" s="122"/>
      <c r="I295" s="124"/>
      <c r="J295" s="125"/>
      <c r="K295" s="123"/>
      <c r="L295" s="125"/>
      <c r="M295" s="122"/>
      <c r="N295" s="126"/>
      <c r="O295" s="126"/>
      <c r="P295" s="127"/>
      <c r="Q295" s="127"/>
      <c r="R295" s="128"/>
      <c r="S295" s="129"/>
      <c r="T295" s="49"/>
      <c r="U295" s="77"/>
      <c r="V295" s="73"/>
      <c r="W295" s="78"/>
      <c r="X295" s="78"/>
      <c r="Y295" s="73"/>
      <c r="Z295" s="79"/>
    </row>
    <row r="296" spans="1:26" x14ac:dyDescent="0.3">
      <c r="A296" s="13"/>
      <c r="B296" s="41"/>
      <c r="C296" s="120"/>
      <c r="D296" s="121"/>
      <c r="E296" s="122"/>
      <c r="F296" s="122"/>
      <c r="G296" s="123"/>
      <c r="H296" s="122"/>
      <c r="I296" s="124"/>
      <c r="J296" s="125"/>
      <c r="K296" s="123"/>
      <c r="L296" s="125"/>
      <c r="M296" s="122"/>
      <c r="N296" s="126"/>
      <c r="O296" s="126"/>
      <c r="P296" s="127"/>
      <c r="Q296" s="127"/>
      <c r="R296" s="128"/>
      <c r="S296" s="129"/>
      <c r="T296" s="49"/>
      <c r="U296" s="77"/>
      <c r="V296" s="73"/>
      <c r="W296" s="78"/>
      <c r="X296" s="78"/>
      <c r="Y296" s="73"/>
      <c r="Z296" s="79"/>
    </row>
    <row r="297" spans="1:26" x14ac:dyDescent="0.3">
      <c r="A297" s="13"/>
      <c r="B297" s="41"/>
      <c r="C297" s="120"/>
      <c r="D297" s="121"/>
      <c r="E297" s="122"/>
      <c r="F297" s="122"/>
      <c r="G297" s="123"/>
      <c r="H297" s="124"/>
      <c r="I297" s="124"/>
      <c r="J297" s="125"/>
      <c r="K297" s="123"/>
      <c r="L297" s="125"/>
      <c r="M297" s="122"/>
      <c r="N297" s="126"/>
      <c r="O297" s="126"/>
      <c r="P297" s="127"/>
      <c r="Q297" s="127"/>
      <c r="R297" s="128"/>
      <c r="S297" s="129"/>
      <c r="T297" s="49"/>
      <c r="U297" s="77"/>
      <c r="V297" s="73"/>
      <c r="W297" s="78"/>
      <c r="X297" s="78"/>
      <c r="Y297" s="73"/>
      <c r="Z297" s="79"/>
    </row>
    <row r="298" spans="1:26" x14ac:dyDescent="0.3">
      <c r="A298" s="13"/>
      <c r="B298" s="41"/>
      <c r="C298" s="120"/>
      <c r="D298" s="121"/>
      <c r="E298" s="122"/>
      <c r="F298" s="122"/>
      <c r="G298" s="123"/>
      <c r="H298" s="122"/>
      <c r="I298" s="124"/>
      <c r="J298" s="125"/>
      <c r="K298" s="123"/>
      <c r="L298" s="125"/>
      <c r="M298" s="122"/>
      <c r="N298" s="126"/>
      <c r="O298" s="126"/>
      <c r="P298" s="127"/>
      <c r="Q298" s="127"/>
      <c r="R298" s="128"/>
      <c r="S298" s="129"/>
      <c r="T298" s="49"/>
      <c r="U298" s="77"/>
      <c r="V298" s="73"/>
      <c r="W298" s="78"/>
      <c r="X298" s="78"/>
      <c r="Y298" s="73"/>
      <c r="Z298" s="79"/>
    </row>
    <row r="299" spans="1:26" x14ac:dyDescent="0.3">
      <c r="A299" s="13"/>
      <c r="B299" s="41"/>
      <c r="C299" s="120"/>
      <c r="D299" s="121"/>
      <c r="E299" s="122"/>
      <c r="F299" s="122"/>
      <c r="G299" s="123"/>
      <c r="H299" s="122"/>
      <c r="I299" s="124"/>
      <c r="J299" s="125"/>
      <c r="K299" s="123"/>
      <c r="L299" s="125"/>
      <c r="M299" s="122"/>
      <c r="N299" s="126"/>
      <c r="O299" s="126"/>
      <c r="P299" s="127"/>
      <c r="Q299" s="127"/>
      <c r="R299" s="128"/>
      <c r="S299" s="129"/>
      <c r="T299" s="49"/>
      <c r="U299" s="77"/>
      <c r="V299" s="73"/>
      <c r="W299" s="78"/>
      <c r="X299" s="78"/>
      <c r="Y299" s="73"/>
      <c r="Z299" s="79"/>
    </row>
    <row r="300" spans="1:26" x14ac:dyDescent="0.3">
      <c r="A300" s="13"/>
      <c r="B300" s="41"/>
      <c r="C300" s="120"/>
      <c r="D300" s="121"/>
      <c r="E300" s="122"/>
      <c r="F300" s="122"/>
      <c r="G300" s="123"/>
      <c r="H300" s="122"/>
      <c r="I300" s="124"/>
      <c r="J300" s="125"/>
      <c r="K300" s="123"/>
      <c r="L300" s="125"/>
      <c r="M300" s="122"/>
      <c r="N300" s="126"/>
      <c r="O300" s="126"/>
      <c r="P300" s="127"/>
      <c r="Q300" s="127"/>
      <c r="R300" s="128"/>
      <c r="S300" s="129"/>
      <c r="T300" s="49"/>
      <c r="U300" s="77"/>
      <c r="V300" s="73"/>
      <c r="W300" s="78"/>
      <c r="X300" s="78"/>
      <c r="Y300" s="73"/>
      <c r="Z300" s="79"/>
    </row>
    <row r="301" spans="1:26" x14ac:dyDescent="0.3">
      <c r="A301" s="13"/>
      <c r="B301" s="41"/>
      <c r="C301" s="120"/>
      <c r="D301" s="121"/>
      <c r="E301" s="122"/>
      <c r="F301" s="122"/>
      <c r="G301" s="123"/>
      <c r="H301" s="122"/>
      <c r="I301" s="124"/>
      <c r="J301" s="125"/>
      <c r="K301" s="123"/>
      <c r="L301" s="125"/>
      <c r="M301" s="124"/>
      <c r="N301" s="126"/>
      <c r="O301" s="126"/>
      <c r="P301" s="127"/>
      <c r="Q301" s="127"/>
      <c r="R301" s="128"/>
      <c r="S301" s="129"/>
      <c r="T301" s="49"/>
      <c r="U301" s="77"/>
      <c r="V301" s="73"/>
      <c r="W301" s="78"/>
      <c r="X301" s="78"/>
      <c r="Y301" s="73"/>
      <c r="Z301" s="79"/>
    </row>
    <row r="302" spans="1:26" x14ac:dyDescent="0.3">
      <c r="A302" s="13"/>
      <c r="B302" s="41"/>
      <c r="C302" s="120"/>
      <c r="D302" s="121"/>
      <c r="E302" s="122"/>
      <c r="F302" s="122"/>
      <c r="G302" s="123"/>
      <c r="H302" s="123"/>
      <c r="I302" s="124"/>
      <c r="J302" s="125"/>
      <c r="K302" s="123"/>
      <c r="L302" s="125"/>
      <c r="M302" s="122"/>
      <c r="N302" s="126"/>
      <c r="O302" s="126"/>
      <c r="P302" s="127"/>
      <c r="Q302" s="127"/>
      <c r="R302" s="128"/>
      <c r="S302" s="129"/>
      <c r="T302" s="49"/>
      <c r="U302" s="77"/>
      <c r="V302" s="73"/>
      <c r="W302" s="78"/>
      <c r="X302" s="78"/>
      <c r="Y302" s="73"/>
      <c r="Z302" s="79"/>
    </row>
    <row r="303" spans="1:26" x14ac:dyDescent="0.3">
      <c r="A303" s="13"/>
      <c r="B303" s="41"/>
      <c r="C303" s="120"/>
      <c r="D303" s="121"/>
      <c r="E303" s="122"/>
      <c r="F303" s="122"/>
      <c r="G303" s="123"/>
      <c r="H303" s="122"/>
      <c r="I303" s="124"/>
      <c r="J303" s="125"/>
      <c r="K303" s="123"/>
      <c r="L303" s="125"/>
      <c r="M303" s="122"/>
      <c r="N303" s="126"/>
      <c r="O303" s="126"/>
      <c r="P303" s="127"/>
      <c r="Q303" s="127"/>
      <c r="R303" s="128"/>
      <c r="S303" s="129"/>
      <c r="T303" s="49"/>
      <c r="U303" s="77"/>
      <c r="V303" s="73"/>
      <c r="W303" s="78"/>
      <c r="X303" s="78"/>
      <c r="Y303" s="73"/>
      <c r="Z303" s="79"/>
    </row>
    <row r="304" spans="1:26" x14ac:dyDescent="0.3">
      <c r="A304" s="13"/>
      <c r="B304" s="41"/>
      <c r="C304" s="120"/>
      <c r="D304" s="121"/>
      <c r="E304" s="122"/>
      <c r="F304" s="122"/>
      <c r="G304" s="123"/>
      <c r="H304" s="123"/>
      <c r="I304" s="124"/>
      <c r="J304" s="125"/>
      <c r="K304" s="123"/>
      <c r="L304" s="125"/>
      <c r="M304" s="124"/>
      <c r="N304" s="126"/>
      <c r="O304" s="126"/>
      <c r="P304" s="127"/>
      <c r="Q304" s="127"/>
      <c r="R304" s="128"/>
      <c r="S304" s="129"/>
      <c r="T304" s="49"/>
      <c r="U304" s="77"/>
      <c r="V304" s="73"/>
      <c r="W304" s="78"/>
      <c r="X304" s="78"/>
      <c r="Y304" s="73"/>
      <c r="Z304" s="79"/>
    </row>
    <row r="305" spans="1:26" x14ac:dyDescent="0.3">
      <c r="A305" s="13"/>
      <c r="B305" s="41"/>
      <c r="C305" s="120"/>
      <c r="D305" s="121"/>
      <c r="E305" s="122"/>
      <c r="F305" s="122"/>
      <c r="G305" s="123"/>
      <c r="H305" s="122"/>
      <c r="I305" s="124"/>
      <c r="J305" s="125"/>
      <c r="K305" s="123"/>
      <c r="L305" s="125"/>
      <c r="M305" s="122"/>
      <c r="N305" s="126"/>
      <c r="O305" s="126"/>
      <c r="P305" s="127"/>
      <c r="Q305" s="127"/>
      <c r="R305" s="128"/>
      <c r="S305" s="129"/>
      <c r="T305" s="49"/>
      <c r="U305" s="77"/>
      <c r="V305" s="73"/>
      <c r="W305" s="78"/>
      <c r="X305" s="78"/>
      <c r="Y305" s="73"/>
      <c r="Z305" s="79"/>
    </row>
    <row r="306" spans="1:26" x14ac:dyDescent="0.3">
      <c r="A306" s="13"/>
      <c r="B306" s="41"/>
      <c r="C306" s="120"/>
      <c r="D306" s="121"/>
      <c r="E306" s="122"/>
      <c r="F306" s="122"/>
      <c r="G306" s="123"/>
      <c r="H306" s="122"/>
      <c r="I306" s="124"/>
      <c r="J306" s="125"/>
      <c r="K306" s="123"/>
      <c r="L306" s="125"/>
      <c r="M306" s="122"/>
      <c r="N306" s="126"/>
      <c r="O306" s="126"/>
      <c r="P306" s="127"/>
      <c r="Q306" s="127"/>
      <c r="R306" s="128"/>
      <c r="S306" s="129"/>
      <c r="T306" s="49"/>
      <c r="U306" s="77"/>
      <c r="V306" s="73"/>
      <c r="W306" s="78"/>
      <c r="X306" s="78"/>
      <c r="Y306" s="73"/>
      <c r="Z306" s="79"/>
    </row>
    <row r="307" spans="1:26" x14ac:dyDescent="0.3">
      <c r="A307" s="13"/>
      <c r="B307" s="41"/>
      <c r="C307" s="120"/>
      <c r="D307" s="121"/>
      <c r="E307" s="122"/>
      <c r="F307" s="122"/>
      <c r="G307" s="123"/>
      <c r="H307" s="122"/>
      <c r="I307" s="124"/>
      <c r="J307" s="125"/>
      <c r="K307" s="123"/>
      <c r="L307" s="125"/>
      <c r="M307" s="122"/>
      <c r="N307" s="126"/>
      <c r="O307" s="126"/>
      <c r="P307" s="127"/>
      <c r="Q307" s="127"/>
      <c r="R307" s="128"/>
      <c r="S307" s="129"/>
      <c r="T307" s="49"/>
      <c r="U307" s="77"/>
      <c r="V307" s="73"/>
      <c r="W307" s="78"/>
      <c r="X307" s="78"/>
      <c r="Y307" s="73"/>
      <c r="Z307" s="79"/>
    </row>
    <row r="308" spans="1:26" x14ac:dyDescent="0.3">
      <c r="A308" s="13"/>
      <c r="B308" s="41"/>
      <c r="C308" s="120"/>
      <c r="D308" s="121"/>
      <c r="E308" s="122"/>
      <c r="F308" s="122"/>
      <c r="G308" s="123"/>
      <c r="H308" s="122"/>
      <c r="I308" s="124"/>
      <c r="J308" s="125"/>
      <c r="K308" s="123"/>
      <c r="L308" s="125"/>
      <c r="M308" s="122"/>
      <c r="N308" s="126"/>
      <c r="O308" s="126"/>
      <c r="P308" s="127"/>
      <c r="Q308" s="127"/>
      <c r="R308" s="128"/>
      <c r="S308" s="129"/>
      <c r="T308" s="49"/>
      <c r="U308" s="77"/>
      <c r="V308" s="73"/>
      <c r="W308" s="78"/>
      <c r="X308" s="78"/>
      <c r="Y308" s="73"/>
      <c r="Z308" s="79"/>
    </row>
    <row r="309" spans="1:26" x14ac:dyDescent="0.3">
      <c r="A309" s="13"/>
      <c r="B309" s="41"/>
      <c r="C309" s="120"/>
      <c r="D309" s="121"/>
      <c r="E309" s="122"/>
      <c r="F309" s="122"/>
      <c r="G309" s="123"/>
      <c r="H309" s="122"/>
      <c r="I309" s="122"/>
      <c r="J309" s="125"/>
      <c r="K309" s="123"/>
      <c r="L309" s="125"/>
      <c r="M309" s="124"/>
      <c r="N309" s="126"/>
      <c r="O309" s="126"/>
      <c r="P309" s="127"/>
      <c r="Q309" s="127"/>
      <c r="R309" s="128"/>
      <c r="S309" s="129"/>
      <c r="T309" s="49"/>
      <c r="U309" s="77"/>
      <c r="V309" s="73"/>
      <c r="W309" s="78"/>
      <c r="X309" s="78"/>
      <c r="Y309" s="73"/>
      <c r="Z309" s="79"/>
    </row>
    <row r="310" spans="1:26" x14ac:dyDescent="0.3">
      <c r="A310" s="13"/>
      <c r="B310" s="41"/>
      <c r="C310" s="120"/>
      <c r="D310" s="121"/>
      <c r="E310" s="122"/>
      <c r="F310" s="122"/>
      <c r="G310" s="123"/>
      <c r="H310" s="122"/>
      <c r="I310" s="122"/>
      <c r="J310" s="125"/>
      <c r="K310" s="123"/>
      <c r="L310" s="125"/>
      <c r="M310" s="124"/>
      <c r="N310" s="126"/>
      <c r="O310" s="126"/>
      <c r="P310" s="127"/>
      <c r="Q310" s="127"/>
      <c r="R310" s="128"/>
      <c r="S310" s="129"/>
      <c r="T310" s="49"/>
      <c r="U310" s="77"/>
      <c r="V310" s="73"/>
      <c r="W310" s="78"/>
      <c r="X310" s="78"/>
      <c r="Y310" s="73"/>
      <c r="Z310" s="79"/>
    </row>
    <row r="311" spans="1:26" x14ac:dyDescent="0.3">
      <c r="A311" s="13"/>
      <c r="B311" s="41"/>
      <c r="C311" s="120"/>
      <c r="D311" s="121"/>
      <c r="E311" s="122"/>
      <c r="F311" s="122"/>
      <c r="G311" s="123"/>
      <c r="H311" s="122"/>
      <c r="I311" s="124"/>
      <c r="J311" s="125"/>
      <c r="K311" s="123"/>
      <c r="L311" s="125"/>
      <c r="M311" s="122"/>
      <c r="N311" s="126"/>
      <c r="O311" s="126"/>
      <c r="P311" s="127"/>
      <c r="Q311" s="127"/>
      <c r="R311" s="128"/>
      <c r="S311" s="129"/>
      <c r="T311" s="49"/>
      <c r="U311" s="77"/>
      <c r="V311" s="73"/>
      <c r="W311" s="78"/>
      <c r="X311" s="78"/>
      <c r="Y311" s="73"/>
      <c r="Z311" s="79"/>
    </row>
    <row r="312" spans="1:26" x14ac:dyDescent="0.3">
      <c r="A312" s="13"/>
      <c r="B312" s="41"/>
      <c r="C312" s="120"/>
      <c r="D312" s="121"/>
      <c r="E312" s="122"/>
      <c r="F312" s="122"/>
      <c r="G312" s="123"/>
      <c r="H312" s="122"/>
      <c r="I312" s="124"/>
      <c r="J312" s="125"/>
      <c r="K312" s="123"/>
      <c r="L312" s="125"/>
      <c r="M312" s="122"/>
      <c r="N312" s="126"/>
      <c r="O312" s="126"/>
      <c r="P312" s="127"/>
      <c r="Q312" s="127"/>
      <c r="R312" s="128"/>
      <c r="S312" s="129"/>
      <c r="T312" s="49"/>
      <c r="U312" s="77"/>
      <c r="V312" s="73"/>
      <c r="W312" s="78"/>
      <c r="X312" s="78"/>
      <c r="Y312" s="73"/>
      <c r="Z312" s="79"/>
    </row>
    <row r="313" spans="1:26" x14ac:dyDescent="0.3">
      <c r="A313" s="13"/>
      <c r="B313" s="41"/>
      <c r="C313" s="120"/>
      <c r="D313" s="121"/>
      <c r="E313" s="122"/>
      <c r="F313" s="122"/>
      <c r="G313" s="123"/>
      <c r="H313" s="122"/>
      <c r="I313" s="124"/>
      <c r="J313" s="125"/>
      <c r="K313" s="123"/>
      <c r="L313" s="125"/>
      <c r="M313" s="124"/>
      <c r="N313" s="126"/>
      <c r="O313" s="126"/>
      <c r="P313" s="127"/>
      <c r="Q313" s="127"/>
      <c r="R313" s="128"/>
      <c r="S313" s="129"/>
      <c r="T313" s="49"/>
      <c r="U313" s="77"/>
      <c r="V313" s="73"/>
      <c r="W313" s="78"/>
      <c r="X313" s="78"/>
      <c r="Y313" s="73"/>
      <c r="Z313" s="79"/>
    </row>
    <row r="314" spans="1:26" x14ac:dyDescent="0.3">
      <c r="A314" s="13"/>
      <c r="B314" s="41"/>
      <c r="C314" s="120"/>
      <c r="D314" s="121"/>
      <c r="E314" s="122"/>
      <c r="F314" s="122"/>
      <c r="G314" s="123"/>
      <c r="H314" s="122"/>
      <c r="I314" s="124"/>
      <c r="J314" s="125"/>
      <c r="K314" s="123"/>
      <c r="L314" s="125"/>
      <c r="M314" s="122"/>
      <c r="N314" s="126"/>
      <c r="O314" s="126"/>
      <c r="P314" s="127"/>
      <c r="Q314" s="127"/>
      <c r="R314" s="128"/>
      <c r="S314" s="129"/>
      <c r="T314" s="49"/>
      <c r="U314" s="77"/>
      <c r="V314" s="73"/>
      <c r="W314" s="78"/>
      <c r="X314" s="78"/>
      <c r="Y314" s="73"/>
      <c r="Z314" s="79"/>
    </row>
    <row r="315" spans="1:26" x14ac:dyDescent="0.3">
      <c r="A315" s="13"/>
      <c r="B315" s="41"/>
      <c r="C315" s="120"/>
      <c r="D315" s="121"/>
      <c r="E315" s="122"/>
      <c r="F315" s="122"/>
      <c r="G315" s="123"/>
      <c r="H315" s="122"/>
      <c r="I315" s="124"/>
      <c r="J315" s="125"/>
      <c r="K315" s="123"/>
      <c r="L315" s="125"/>
      <c r="M315" s="122"/>
      <c r="N315" s="126"/>
      <c r="O315" s="126"/>
      <c r="P315" s="127"/>
      <c r="Q315" s="127"/>
      <c r="R315" s="128"/>
      <c r="S315" s="129"/>
      <c r="T315" s="49"/>
      <c r="U315" s="77"/>
      <c r="V315" s="73"/>
      <c r="W315" s="78"/>
      <c r="X315" s="78"/>
      <c r="Y315" s="73"/>
      <c r="Z315" s="79"/>
    </row>
    <row r="316" spans="1:26" x14ac:dyDescent="0.3">
      <c r="A316" s="13"/>
      <c r="B316" s="41"/>
      <c r="C316" s="120"/>
      <c r="D316" s="121"/>
      <c r="E316" s="122"/>
      <c r="F316" s="122"/>
      <c r="G316" s="123"/>
      <c r="H316" s="122"/>
      <c r="I316" s="124"/>
      <c r="J316" s="125"/>
      <c r="K316" s="123"/>
      <c r="L316" s="125"/>
      <c r="M316" s="122"/>
      <c r="N316" s="126"/>
      <c r="O316" s="126"/>
      <c r="P316" s="127"/>
      <c r="Q316" s="127"/>
      <c r="R316" s="128"/>
      <c r="S316" s="129"/>
      <c r="T316" s="49"/>
      <c r="U316" s="77"/>
      <c r="V316" s="73"/>
      <c r="W316" s="78"/>
      <c r="X316" s="78"/>
      <c r="Y316" s="73"/>
      <c r="Z316" s="79"/>
    </row>
    <row r="317" spans="1:26" x14ac:dyDescent="0.3">
      <c r="A317" s="13"/>
      <c r="B317" s="41"/>
      <c r="C317" s="120"/>
      <c r="D317" s="121"/>
      <c r="E317" s="122"/>
      <c r="F317" s="122"/>
      <c r="G317" s="123"/>
      <c r="H317" s="122"/>
      <c r="I317" s="122"/>
      <c r="J317" s="125"/>
      <c r="K317" s="123"/>
      <c r="L317" s="125"/>
      <c r="M317" s="124"/>
      <c r="N317" s="126"/>
      <c r="O317" s="126"/>
      <c r="P317" s="127"/>
      <c r="Q317" s="127"/>
      <c r="R317" s="128"/>
      <c r="S317" s="129"/>
      <c r="T317" s="49"/>
      <c r="U317" s="77"/>
      <c r="V317" s="73"/>
      <c r="W317" s="78"/>
      <c r="X317" s="78"/>
      <c r="Y317" s="73"/>
      <c r="Z317" s="79"/>
    </row>
    <row r="318" spans="1:26" x14ac:dyDescent="0.3">
      <c r="A318" s="13"/>
      <c r="B318" s="41"/>
      <c r="C318" s="120"/>
      <c r="D318" s="121"/>
      <c r="E318" s="122"/>
      <c r="F318" s="122"/>
      <c r="G318" s="123"/>
      <c r="H318" s="122"/>
      <c r="I318" s="124"/>
      <c r="J318" s="125"/>
      <c r="K318" s="123"/>
      <c r="L318" s="125"/>
      <c r="M318" s="122"/>
      <c r="N318" s="126"/>
      <c r="O318" s="126"/>
      <c r="P318" s="127"/>
      <c r="Q318" s="127"/>
      <c r="R318" s="128"/>
      <c r="S318" s="129"/>
      <c r="T318" s="49"/>
      <c r="U318" s="77"/>
      <c r="V318" s="73"/>
      <c r="W318" s="78"/>
      <c r="X318" s="78"/>
      <c r="Y318" s="73"/>
      <c r="Z318" s="79"/>
    </row>
    <row r="319" spans="1:26" x14ac:dyDescent="0.3">
      <c r="A319" s="13"/>
      <c r="B319" s="42"/>
      <c r="C319" s="120"/>
      <c r="D319" s="121"/>
      <c r="E319" s="122"/>
      <c r="F319" s="122"/>
      <c r="G319" s="123"/>
      <c r="H319" s="122"/>
      <c r="I319" s="124"/>
      <c r="J319" s="125"/>
      <c r="K319" s="123"/>
      <c r="L319" s="125"/>
      <c r="M319" s="122"/>
      <c r="N319" s="126"/>
      <c r="O319" s="126"/>
      <c r="P319" s="127"/>
      <c r="Q319" s="127"/>
      <c r="R319" s="128"/>
      <c r="S319" s="129"/>
      <c r="T319" s="49"/>
      <c r="U319" s="77"/>
      <c r="V319" s="73"/>
      <c r="W319" s="78"/>
      <c r="X319" s="78"/>
      <c r="Y319" s="73"/>
      <c r="Z319" s="79"/>
    </row>
    <row r="320" spans="1:26" x14ac:dyDescent="0.3">
      <c r="A320" s="13"/>
      <c r="B320" s="42"/>
      <c r="C320" s="120"/>
      <c r="D320" s="121"/>
      <c r="E320" s="122"/>
      <c r="F320" s="122"/>
      <c r="G320" s="123"/>
      <c r="H320" s="122"/>
      <c r="I320" s="124"/>
      <c r="J320" s="125"/>
      <c r="K320" s="123"/>
      <c r="L320" s="125"/>
      <c r="M320" s="122"/>
      <c r="N320" s="126"/>
      <c r="O320" s="126"/>
      <c r="P320" s="127"/>
      <c r="Q320" s="127"/>
      <c r="R320" s="128"/>
      <c r="S320" s="129"/>
      <c r="T320" s="49"/>
      <c r="U320" s="77"/>
      <c r="V320" s="73"/>
      <c r="W320" s="78"/>
      <c r="X320" s="78"/>
      <c r="Y320" s="73"/>
      <c r="Z320" s="79"/>
    </row>
    <row r="321" spans="1:26" x14ac:dyDescent="0.3">
      <c r="A321" s="13"/>
      <c r="B321" s="42"/>
      <c r="C321" s="120"/>
      <c r="D321" s="121"/>
      <c r="E321" s="122"/>
      <c r="F321" s="122"/>
      <c r="G321" s="123"/>
      <c r="H321" s="122"/>
      <c r="I321" s="124"/>
      <c r="J321" s="125"/>
      <c r="K321" s="123"/>
      <c r="L321" s="125"/>
      <c r="M321" s="122"/>
      <c r="N321" s="126"/>
      <c r="O321" s="126"/>
      <c r="P321" s="127"/>
      <c r="Q321" s="127"/>
      <c r="R321" s="128"/>
      <c r="S321" s="129"/>
      <c r="T321" s="49"/>
      <c r="U321" s="77"/>
      <c r="V321" s="73"/>
      <c r="W321" s="78"/>
      <c r="X321" s="78"/>
      <c r="Y321" s="73"/>
      <c r="Z321" s="79"/>
    </row>
    <row r="322" spans="1:26" x14ac:dyDescent="0.3">
      <c r="A322" s="13"/>
      <c r="B322" s="42"/>
      <c r="C322" s="120"/>
      <c r="D322" s="121"/>
      <c r="E322" s="122"/>
      <c r="F322" s="122"/>
      <c r="G322" s="123"/>
      <c r="H322" s="122"/>
      <c r="I322" s="124"/>
      <c r="J322" s="125"/>
      <c r="K322" s="123"/>
      <c r="L322" s="125"/>
      <c r="M322" s="122"/>
      <c r="N322" s="126"/>
      <c r="O322" s="126"/>
      <c r="P322" s="127"/>
      <c r="Q322" s="127"/>
      <c r="R322" s="128"/>
      <c r="S322" s="129"/>
      <c r="T322" s="49"/>
      <c r="U322" s="77"/>
      <c r="V322" s="73"/>
      <c r="W322" s="78"/>
      <c r="X322" s="78"/>
      <c r="Y322" s="73"/>
      <c r="Z322" s="79"/>
    </row>
    <row r="323" spans="1:26" x14ac:dyDescent="0.3">
      <c r="A323" s="13"/>
      <c r="B323" s="42"/>
      <c r="C323" s="120"/>
      <c r="D323" s="121"/>
      <c r="E323" s="122"/>
      <c r="F323" s="122"/>
      <c r="G323" s="123"/>
      <c r="H323" s="122"/>
      <c r="I323" s="124"/>
      <c r="J323" s="125"/>
      <c r="K323" s="123"/>
      <c r="L323" s="125"/>
      <c r="M323" s="122"/>
      <c r="N323" s="126"/>
      <c r="O323" s="126"/>
      <c r="P323" s="127"/>
      <c r="Q323" s="127"/>
      <c r="R323" s="128"/>
      <c r="S323" s="129"/>
      <c r="T323" s="49"/>
      <c r="U323" s="77"/>
      <c r="V323" s="73"/>
      <c r="W323" s="78"/>
      <c r="X323" s="78"/>
      <c r="Y323" s="73"/>
      <c r="Z323" s="79"/>
    </row>
    <row r="324" spans="1:26" x14ac:dyDescent="0.3">
      <c r="A324" s="13"/>
      <c r="B324" s="42"/>
      <c r="C324" s="120"/>
      <c r="D324" s="121"/>
      <c r="E324" s="122"/>
      <c r="F324" s="122"/>
      <c r="G324" s="123"/>
      <c r="H324" s="122"/>
      <c r="I324" s="124"/>
      <c r="J324" s="125"/>
      <c r="K324" s="123"/>
      <c r="L324" s="125"/>
      <c r="M324" s="122"/>
      <c r="N324" s="126"/>
      <c r="O324" s="126"/>
      <c r="P324" s="127"/>
      <c r="Q324" s="127"/>
      <c r="R324" s="128"/>
      <c r="S324" s="129"/>
      <c r="T324" s="49"/>
      <c r="U324" s="77"/>
      <c r="V324" s="73"/>
      <c r="W324" s="78"/>
      <c r="X324" s="78"/>
      <c r="Y324" s="73"/>
      <c r="Z324" s="79"/>
    </row>
    <row r="325" spans="1:26" x14ac:dyDescent="0.3">
      <c r="A325" s="13"/>
      <c r="B325" s="42"/>
      <c r="C325" s="120"/>
      <c r="D325" s="121"/>
      <c r="E325" s="122"/>
      <c r="F325" s="122"/>
      <c r="G325" s="123"/>
      <c r="H325" s="124"/>
      <c r="I325" s="124"/>
      <c r="J325" s="125"/>
      <c r="K325" s="123"/>
      <c r="L325" s="125"/>
      <c r="M325" s="122"/>
      <c r="N325" s="126"/>
      <c r="O325" s="126"/>
      <c r="P325" s="127"/>
      <c r="Q325" s="127"/>
      <c r="R325" s="128"/>
      <c r="S325" s="129"/>
      <c r="T325" s="49"/>
      <c r="U325" s="77"/>
      <c r="V325" s="73"/>
      <c r="W325" s="78"/>
      <c r="X325" s="78"/>
      <c r="Y325" s="73"/>
      <c r="Z325" s="79"/>
    </row>
    <row r="326" spans="1:26" x14ac:dyDescent="0.3">
      <c r="A326" s="13"/>
      <c r="B326" s="42"/>
      <c r="C326" s="120"/>
      <c r="D326" s="121"/>
      <c r="E326" s="122"/>
      <c r="F326" s="122"/>
      <c r="G326" s="123"/>
      <c r="H326" s="122"/>
      <c r="I326" s="124"/>
      <c r="J326" s="125"/>
      <c r="K326" s="123"/>
      <c r="L326" s="125"/>
      <c r="M326" s="122"/>
      <c r="N326" s="126"/>
      <c r="O326" s="126"/>
      <c r="P326" s="127"/>
      <c r="Q326" s="127"/>
      <c r="R326" s="128"/>
      <c r="S326" s="129"/>
      <c r="T326" s="49"/>
      <c r="U326" s="77"/>
      <c r="V326" s="73"/>
      <c r="W326" s="78"/>
      <c r="X326" s="78"/>
      <c r="Y326" s="73"/>
      <c r="Z326" s="79"/>
    </row>
    <row r="327" spans="1:26" x14ac:dyDescent="0.3">
      <c r="A327" s="13"/>
      <c r="B327" s="42"/>
      <c r="C327" s="120"/>
      <c r="D327" s="121"/>
      <c r="E327" s="122"/>
      <c r="F327" s="122"/>
      <c r="G327" s="123"/>
      <c r="H327" s="122"/>
      <c r="I327" s="122"/>
      <c r="J327" s="125"/>
      <c r="K327" s="123"/>
      <c r="L327" s="125"/>
      <c r="M327" s="124"/>
      <c r="N327" s="126"/>
      <c r="O327" s="126"/>
      <c r="P327" s="127"/>
      <c r="Q327" s="127"/>
      <c r="R327" s="128"/>
      <c r="S327" s="129"/>
      <c r="T327" s="49"/>
      <c r="U327" s="77"/>
      <c r="V327" s="73"/>
      <c r="W327" s="78"/>
      <c r="X327" s="78"/>
      <c r="Y327" s="73"/>
      <c r="Z327" s="79"/>
    </row>
    <row r="328" spans="1:26" x14ac:dyDescent="0.3">
      <c r="A328" s="13"/>
      <c r="B328" s="42"/>
      <c r="C328" s="120"/>
      <c r="D328" s="121"/>
      <c r="E328" s="122"/>
      <c r="F328" s="122"/>
      <c r="G328" s="123"/>
      <c r="H328" s="122"/>
      <c r="I328" s="124"/>
      <c r="J328" s="125"/>
      <c r="K328" s="123"/>
      <c r="L328" s="125"/>
      <c r="M328" s="122"/>
      <c r="N328" s="126"/>
      <c r="O328" s="126"/>
      <c r="P328" s="127"/>
      <c r="Q328" s="127"/>
      <c r="R328" s="128"/>
      <c r="S328" s="129"/>
      <c r="T328" s="49"/>
      <c r="U328" s="77"/>
      <c r="V328" s="73"/>
      <c r="W328" s="78"/>
      <c r="X328" s="78"/>
      <c r="Y328" s="73"/>
      <c r="Z328" s="79"/>
    </row>
    <row r="329" spans="1:26" x14ac:dyDescent="0.3">
      <c r="A329" s="13"/>
      <c r="B329" s="42"/>
      <c r="C329" s="120"/>
      <c r="D329" s="121"/>
      <c r="E329" s="122"/>
      <c r="F329" s="122"/>
      <c r="G329" s="123"/>
      <c r="H329" s="122"/>
      <c r="I329" s="122"/>
      <c r="J329" s="125"/>
      <c r="K329" s="123"/>
      <c r="L329" s="125"/>
      <c r="M329" s="124"/>
      <c r="N329" s="126"/>
      <c r="O329" s="126"/>
      <c r="P329" s="127"/>
      <c r="Q329" s="127"/>
      <c r="R329" s="128"/>
      <c r="S329" s="129"/>
      <c r="T329" s="49"/>
      <c r="U329" s="77"/>
      <c r="V329" s="73"/>
      <c r="W329" s="78"/>
      <c r="X329" s="78"/>
      <c r="Y329" s="73"/>
      <c r="Z329" s="79"/>
    </row>
    <row r="330" spans="1:26" x14ac:dyDescent="0.3">
      <c r="A330" s="13"/>
      <c r="B330" s="42"/>
      <c r="C330" s="120"/>
      <c r="D330" s="121"/>
      <c r="E330" s="122"/>
      <c r="F330" s="122"/>
      <c r="G330" s="123"/>
      <c r="H330" s="122"/>
      <c r="I330" s="122"/>
      <c r="J330" s="125"/>
      <c r="K330" s="123"/>
      <c r="L330" s="125"/>
      <c r="M330" s="124"/>
      <c r="N330" s="126"/>
      <c r="O330" s="126"/>
      <c r="P330" s="127"/>
      <c r="Q330" s="127"/>
      <c r="R330" s="128"/>
      <c r="S330" s="129"/>
      <c r="T330" s="49"/>
      <c r="U330" s="77"/>
      <c r="V330" s="73"/>
      <c r="W330" s="78"/>
      <c r="X330" s="78"/>
      <c r="Y330" s="73"/>
      <c r="Z330" s="79"/>
    </row>
    <row r="331" spans="1:26" x14ac:dyDescent="0.3">
      <c r="A331" s="13"/>
      <c r="B331" s="42"/>
      <c r="C331" s="120"/>
      <c r="D331" s="121"/>
      <c r="E331" s="122"/>
      <c r="F331" s="122"/>
      <c r="G331" s="123"/>
      <c r="H331" s="123"/>
      <c r="I331" s="124"/>
      <c r="J331" s="125"/>
      <c r="K331" s="123"/>
      <c r="L331" s="125"/>
      <c r="M331" s="124"/>
      <c r="N331" s="126"/>
      <c r="O331" s="126"/>
      <c r="P331" s="127"/>
      <c r="Q331" s="127"/>
      <c r="R331" s="128"/>
      <c r="S331" s="129"/>
      <c r="T331" s="49"/>
      <c r="U331" s="77"/>
      <c r="V331" s="73"/>
      <c r="W331" s="78"/>
      <c r="X331" s="78"/>
      <c r="Y331" s="73"/>
      <c r="Z331" s="79"/>
    </row>
    <row r="332" spans="1:26" x14ac:dyDescent="0.3">
      <c r="A332" s="13"/>
      <c r="B332" s="42"/>
      <c r="C332" s="120"/>
      <c r="D332" s="121"/>
      <c r="E332" s="122"/>
      <c r="F332" s="122"/>
      <c r="G332" s="123"/>
      <c r="H332" s="122"/>
      <c r="I332" s="122"/>
      <c r="J332" s="125"/>
      <c r="K332" s="123"/>
      <c r="L332" s="125"/>
      <c r="M332" s="124"/>
      <c r="N332" s="126"/>
      <c r="O332" s="126"/>
      <c r="P332" s="127"/>
      <c r="Q332" s="127"/>
      <c r="R332" s="128"/>
      <c r="S332" s="129"/>
      <c r="T332" s="49"/>
      <c r="U332" s="77"/>
      <c r="V332" s="73"/>
      <c r="W332" s="78"/>
      <c r="X332" s="78"/>
      <c r="Y332" s="73"/>
      <c r="Z332" s="79"/>
    </row>
    <row r="333" spans="1:26" x14ac:dyDescent="0.3">
      <c r="A333" s="13"/>
      <c r="B333" s="42"/>
      <c r="C333" s="120"/>
      <c r="D333" s="121"/>
      <c r="E333" s="122"/>
      <c r="F333" s="122"/>
      <c r="G333" s="123"/>
      <c r="H333" s="122"/>
      <c r="I333" s="122"/>
      <c r="J333" s="125"/>
      <c r="K333" s="123"/>
      <c r="L333" s="125"/>
      <c r="M333" s="124"/>
      <c r="N333" s="126"/>
      <c r="O333" s="126"/>
      <c r="P333" s="127"/>
      <c r="Q333" s="127"/>
      <c r="R333" s="128"/>
      <c r="S333" s="129"/>
      <c r="T333" s="49"/>
      <c r="U333" s="77"/>
      <c r="V333" s="73"/>
      <c r="W333" s="78"/>
      <c r="X333" s="78"/>
      <c r="Y333" s="73"/>
      <c r="Z333" s="79"/>
    </row>
    <row r="334" spans="1:26" x14ac:dyDescent="0.3">
      <c r="A334" s="13"/>
      <c r="B334" s="42"/>
      <c r="C334" s="120"/>
      <c r="D334" s="121"/>
      <c r="E334" s="122"/>
      <c r="F334" s="122"/>
      <c r="G334" s="123"/>
      <c r="H334" s="124"/>
      <c r="I334" s="124"/>
      <c r="J334" s="125"/>
      <c r="K334" s="123"/>
      <c r="L334" s="125"/>
      <c r="M334" s="122"/>
      <c r="N334" s="126"/>
      <c r="O334" s="126"/>
      <c r="P334" s="127"/>
      <c r="Q334" s="127"/>
      <c r="R334" s="128"/>
      <c r="S334" s="129"/>
      <c r="T334" s="49"/>
      <c r="U334" s="77"/>
      <c r="V334" s="73"/>
      <c r="W334" s="78"/>
      <c r="X334" s="78"/>
      <c r="Y334" s="73"/>
      <c r="Z334" s="79"/>
    </row>
    <row r="335" spans="1:26" x14ac:dyDescent="0.3">
      <c r="A335" s="13"/>
      <c r="B335" s="42"/>
      <c r="C335" s="120"/>
      <c r="D335" s="121"/>
      <c r="E335" s="122"/>
      <c r="F335" s="122"/>
      <c r="G335" s="123"/>
      <c r="H335" s="122"/>
      <c r="I335" s="124"/>
      <c r="J335" s="125"/>
      <c r="K335" s="123"/>
      <c r="L335" s="125"/>
      <c r="M335" s="124"/>
      <c r="N335" s="126"/>
      <c r="O335" s="126"/>
      <c r="P335" s="127"/>
      <c r="Q335" s="127"/>
      <c r="R335" s="128"/>
      <c r="S335" s="129"/>
      <c r="T335" s="49"/>
      <c r="U335" s="77"/>
      <c r="V335" s="73"/>
      <c r="W335" s="78"/>
      <c r="X335" s="78"/>
      <c r="Y335" s="73"/>
      <c r="Z335" s="79"/>
    </row>
    <row r="336" spans="1:26" x14ac:dyDescent="0.3">
      <c r="A336" s="13"/>
      <c r="B336" s="42"/>
      <c r="C336" s="120"/>
      <c r="D336" s="121"/>
      <c r="E336" s="122"/>
      <c r="F336" s="122"/>
      <c r="G336" s="123"/>
      <c r="H336" s="122"/>
      <c r="I336" s="124"/>
      <c r="J336" s="125"/>
      <c r="K336" s="123"/>
      <c r="L336" s="125"/>
      <c r="M336" s="122"/>
      <c r="N336" s="126"/>
      <c r="O336" s="126"/>
      <c r="P336" s="127"/>
      <c r="Q336" s="127"/>
      <c r="R336" s="128"/>
      <c r="S336" s="129"/>
      <c r="T336" s="49"/>
      <c r="U336" s="77"/>
      <c r="V336" s="73"/>
      <c r="W336" s="78"/>
      <c r="X336" s="78"/>
      <c r="Y336" s="73"/>
      <c r="Z336" s="79"/>
    </row>
    <row r="337" spans="1:26" x14ac:dyDescent="0.3">
      <c r="A337" s="13"/>
      <c r="B337" s="42"/>
      <c r="C337" s="120"/>
      <c r="D337" s="121"/>
      <c r="E337" s="122"/>
      <c r="F337" s="122"/>
      <c r="G337" s="123"/>
      <c r="H337" s="122"/>
      <c r="I337" s="124"/>
      <c r="J337" s="125"/>
      <c r="K337" s="123"/>
      <c r="L337" s="125"/>
      <c r="M337" s="122"/>
      <c r="N337" s="126"/>
      <c r="O337" s="126"/>
      <c r="P337" s="127"/>
      <c r="Q337" s="127"/>
      <c r="R337" s="128"/>
      <c r="S337" s="129"/>
      <c r="T337" s="49"/>
      <c r="U337" s="77"/>
      <c r="V337" s="73"/>
      <c r="W337" s="78"/>
      <c r="X337" s="78"/>
      <c r="Y337" s="73"/>
      <c r="Z337" s="79"/>
    </row>
    <row r="338" spans="1:26" x14ac:dyDescent="0.3">
      <c r="A338" s="13"/>
      <c r="B338" s="42"/>
      <c r="C338" s="120"/>
      <c r="D338" s="121"/>
      <c r="E338" s="122"/>
      <c r="F338" s="122"/>
      <c r="G338" s="123"/>
      <c r="H338" s="122"/>
      <c r="I338" s="124"/>
      <c r="J338" s="125"/>
      <c r="K338" s="123"/>
      <c r="L338" s="125"/>
      <c r="M338" s="122"/>
      <c r="N338" s="126"/>
      <c r="O338" s="126"/>
      <c r="P338" s="127"/>
      <c r="Q338" s="127"/>
      <c r="R338" s="128"/>
      <c r="S338" s="129"/>
      <c r="T338" s="49"/>
      <c r="U338" s="77"/>
      <c r="V338" s="73"/>
      <c r="W338" s="78"/>
      <c r="X338" s="78"/>
      <c r="Y338" s="73"/>
      <c r="Z338" s="79"/>
    </row>
    <row r="339" spans="1:26" x14ac:dyDescent="0.3">
      <c r="A339" s="13"/>
      <c r="B339" s="42"/>
      <c r="C339" s="120"/>
      <c r="D339" s="121"/>
      <c r="E339" s="122"/>
      <c r="F339" s="122"/>
      <c r="G339" s="123"/>
      <c r="H339" s="124"/>
      <c r="I339" s="122"/>
      <c r="J339" s="125"/>
      <c r="K339" s="123"/>
      <c r="L339" s="125"/>
      <c r="M339" s="124"/>
      <c r="N339" s="126"/>
      <c r="O339" s="126"/>
      <c r="P339" s="127"/>
      <c r="Q339" s="127"/>
      <c r="R339" s="128"/>
      <c r="S339" s="129"/>
      <c r="T339" s="49"/>
      <c r="U339" s="77"/>
      <c r="V339" s="73"/>
      <c r="W339" s="78"/>
      <c r="X339" s="78"/>
      <c r="Y339" s="73"/>
      <c r="Z339" s="79"/>
    </row>
    <row r="340" spans="1:26" x14ac:dyDescent="0.3">
      <c r="A340" s="13"/>
      <c r="B340" s="42"/>
      <c r="C340" s="120"/>
      <c r="D340" s="121"/>
      <c r="E340" s="122"/>
      <c r="F340" s="122"/>
      <c r="G340" s="123"/>
      <c r="H340" s="122"/>
      <c r="I340" s="122"/>
      <c r="J340" s="125"/>
      <c r="K340" s="123"/>
      <c r="L340" s="125"/>
      <c r="M340" s="124"/>
      <c r="N340" s="126"/>
      <c r="O340" s="126"/>
      <c r="P340" s="127"/>
      <c r="Q340" s="127"/>
      <c r="R340" s="128"/>
      <c r="S340" s="129"/>
      <c r="T340" s="49"/>
      <c r="U340" s="77"/>
      <c r="V340" s="73"/>
      <c r="W340" s="78"/>
      <c r="X340" s="78"/>
      <c r="Y340" s="73"/>
      <c r="Z340" s="79"/>
    </row>
    <row r="341" spans="1:26" x14ac:dyDescent="0.3">
      <c r="A341" s="13"/>
      <c r="B341" s="42"/>
      <c r="C341" s="120"/>
      <c r="D341" s="121"/>
      <c r="E341" s="122"/>
      <c r="F341" s="122"/>
      <c r="G341" s="123"/>
      <c r="H341" s="122"/>
      <c r="I341" s="124"/>
      <c r="J341" s="125"/>
      <c r="K341" s="123"/>
      <c r="L341" s="125"/>
      <c r="M341" s="122"/>
      <c r="N341" s="126"/>
      <c r="O341" s="126"/>
      <c r="P341" s="127"/>
      <c r="Q341" s="127"/>
      <c r="R341" s="128"/>
      <c r="S341" s="129"/>
      <c r="T341" s="49"/>
      <c r="U341" s="77"/>
      <c r="V341" s="73"/>
      <c r="W341" s="78"/>
      <c r="X341" s="78"/>
      <c r="Y341" s="73"/>
      <c r="Z341" s="79"/>
    </row>
    <row r="342" spans="1:26" x14ac:dyDescent="0.3">
      <c r="A342" s="13"/>
      <c r="B342" s="42"/>
      <c r="C342" s="120"/>
      <c r="D342" s="121"/>
      <c r="E342" s="122"/>
      <c r="F342" s="122"/>
      <c r="G342" s="123"/>
      <c r="H342" s="122"/>
      <c r="I342" s="122"/>
      <c r="J342" s="125"/>
      <c r="K342" s="123"/>
      <c r="L342" s="125"/>
      <c r="M342" s="124"/>
      <c r="N342" s="126"/>
      <c r="O342" s="126"/>
      <c r="P342" s="127"/>
      <c r="Q342" s="127"/>
      <c r="R342" s="128"/>
      <c r="S342" s="129"/>
      <c r="T342" s="49"/>
      <c r="U342" s="77"/>
      <c r="V342" s="73"/>
      <c r="W342" s="78"/>
      <c r="X342" s="78"/>
      <c r="Y342" s="73"/>
      <c r="Z342" s="79"/>
    </row>
    <row r="343" spans="1:26" x14ac:dyDescent="0.3">
      <c r="A343" s="13"/>
      <c r="B343" s="42"/>
      <c r="C343" s="120"/>
      <c r="D343" s="121"/>
      <c r="E343" s="122"/>
      <c r="F343" s="122"/>
      <c r="G343" s="123"/>
      <c r="H343" s="124"/>
      <c r="I343" s="124"/>
      <c r="J343" s="125"/>
      <c r="K343" s="123"/>
      <c r="L343" s="125"/>
      <c r="M343" s="122"/>
      <c r="N343" s="126"/>
      <c r="O343" s="126"/>
      <c r="P343" s="127"/>
      <c r="Q343" s="127"/>
      <c r="R343" s="128"/>
      <c r="S343" s="129"/>
      <c r="T343" s="49"/>
      <c r="U343" s="77"/>
      <c r="V343" s="73"/>
      <c r="W343" s="78"/>
      <c r="X343" s="78"/>
      <c r="Y343" s="73"/>
      <c r="Z343" s="79"/>
    </row>
    <row r="344" spans="1:26" x14ac:dyDescent="0.3">
      <c r="A344" s="13"/>
      <c r="B344" s="42"/>
      <c r="C344" s="120"/>
      <c r="D344" s="121"/>
      <c r="E344" s="122"/>
      <c r="F344" s="122"/>
      <c r="G344" s="123"/>
      <c r="H344" s="122"/>
      <c r="I344" s="124"/>
      <c r="J344" s="125"/>
      <c r="K344" s="123"/>
      <c r="L344" s="125"/>
      <c r="M344" s="122"/>
      <c r="N344" s="126"/>
      <c r="O344" s="126"/>
      <c r="P344" s="127"/>
      <c r="Q344" s="127"/>
      <c r="R344" s="128"/>
      <c r="S344" s="129"/>
      <c r="T344" s="49"/>
      <c r="U344" s="77"/>
      <c r="V344" s="73"/>
      <c r="W344" s="78"/>
      <c r="X344" s="78"/>
      <c r="Y344" s="73"/>
      <c r="Z344" s="79"/>
    </row>
    <row r="345" spans="1:26" x14ac:dyDescent="0.3">
      <c r="A345" s="13"/>
      <c r="B345" s="42"/>
      <c r="C345" s="120"/>
      <c r="D345" s="121"/>
      <c r="E345" s="122"/>
      <c r="F345" s="122"/>
      <c r="G345" s="123"/>
      <c r="H345" s="122"/>
      <c r="I345" s="122"/>
      <c r="J345" s="125"/>
      <c r="K345" s="123"/>
      <c r="L345" s="125"/>
      <c r="M345" s="124"/>
      <c r="N345" s="126"/>
      <c r="O345" s="126"/>
      <c r="P345" s="127"/>
      <c r="Q345" s="127"/>
      <c r="R345" s="128"/>
      <c r="S345" s="129"/>
      <c r="T345" s="49"/>
      <c r="U345" s="77"/>
      <c r="V345" s="73"/>
      <c r="W345" s="78"/>
      <c r="X345" s="78"/>
      <c r="Y345" s="73"/>
      <c r="Z345" s="79"/>
    </row>
    <row r="346" spans="1:26" x14ac:dyDescent="0.3">
      <c r="A346" s="13"/>
      <c r="B346" s="42"/>
      <c r="C346" s="120"/>
      <c r="D346" s="121"/>
      <c r="E346" s="122"/>
      <c r="F346" s="122"/>
      <c r="G346" s="123"/>
      <c r="H346" s="122"/>
      <c r="I346" s="122"/>
      <c r="J346" s="125"/>
      <c r="K346" s="123"/>
      <c r="L346" s="125"/>
      <c r="M346" s="124"/>
      <c r="N346" s="126"/>
      <c r="O346" s="126"/>
      <c r="P346" s="127"/>
      <c r="Q346" s="127"/>
      <c r="R346" s="128"/>
      <c r="S346" s="129"/>
      <c r="T346" s="49"/>
      <c r="U346" s="77"/>
      <c r="V346" s="73"/>
      <c r="W346" s="78"/>
      <c r="X346" s="78"/>
      <c r="Y346" s="73"/>
      <c r="Z346" s="79"/>
    </row>
    <row r="347" spans="1:26" x14ac:dyDescent="0.3">
      <c r="A347" s="13"/>
      <c r="B347" s="42"/>
      <c r="C347" s="120"/>
      <c r="D347" s="121"/>
      <c r="E347" s="122"/>
      <c r="F347" s="122"/>
      <c r="G347" s="123"/>
      <c r="H347" s="122"/>
      <c r="I347" s="122"/>
      <c r="J347" s="125"/>
      <c r="K347" s="123"/>
      <c r="L347" s="125"/>
      <c r="M347" s="124"/>
      <c r="N347" s="126"/>
      <c r="O347" s="126"/>
      <c r="P347" s="127"/>
      <c r="Q347" s="127"/>
      <c r="R347" s="128"/>
      <c r="S347" s="129"/>
      <c r="T347" s="49"/>
      <c r="U347" s="77"/>
      <c r="V347" s="73"/>
      <c r="W347" s="78"/>
      <c r="X347" s="78"/>
      <c r="Y347" s="73"/>
      <c r="Z347" s="79"/>
    </row>
    <row r="348" spans="1:26" x14ac:dyDescent="0.3">
      <c r="A348" s="13"/>
      <c r="B348" s="42"/>
      <c r="C348" s="120"/>
      <c r="D348" s="121"/>
      <c r="E348" s="122"/>
      <c r="F348" s="122"/>
      <c r="G348" s="123"/>
      <c r="H348" s="122"/>
      <c r="I348" s="124"/>
      <c r="J348" s="125"/>
      <c r="K348" s="123"/>
      <c r="L348" s="125"/>
      <c r="M348" s="122"/>
      <c r="N348" s="126"/>
      <c r="O348" s="126"/>
      <c r="P348" s="127"/>
      <c r="Q348" s="127"/>
      <c r="R348" s="128"/>
      <c r="S348" s="129"/>
      <c r="T348" s="49"/>
      <c r="U348" s="77"/>
      <c r="V348" s="73"/>
      <c r="W348" s="78"/>
      <c r="X348" s="78"/>
      <c r="Y348" s="73"/>
      <c r="Z348" s="79"/>
    </row>
    <row r="349" spans="1:26" x14ac:dyDescent="0.3">
      <c r="A349" s="13"/>
      <c r="B349" s="42"/>
      <c r="C349" s="120"/>
      <c r="D349" s="121"/>
      <c r="E349" s="122"/>
      <c r="F349" s="122"/>
      <c r="G349" s="123"/>
      <c r="H349" s="124"/>
      <c r="I349" s="124"/>
      <c r="J349" s="125"/>
      <c r="K349" s="123"/>
      <c r="L349" s="125"/>
      <c r="M349" s="122"/>
      <c r="N349" s="126"/>
      <c r="O349" s="126"/>
      <c r="P349" s="127"/>
      <c r="Q349" s="127"/>
      <c r="R349" s="128"/>
      <c r="S349" s="129"/>
      <c r="T349" s="49"/>
      <c r="U349" s="77"/>
      <c r="V349" s="73"/>
      <c r="W349" s="78"/>
      <c r="X349" s="78"/>
      <c r="Y349" s="73"/>
      <c r="Z349" s="79"/>
    </row>
    <row r="350" spans="1:26" x14ac:dyDescent="0.3">
      <c r="A350" s="13"/>
      <c r="B350" s="42"/>
      <c r="C350" s="120"/>
      <c r="D350" s="121"/>
      <c r="E350" s="122"/>
      <c r="F350" s="122"/>
      <c r="G350" s="123"/>
      <c r="H350" s="122"/>
      <c r="I350" s="122"/>
      <c r="J350" s="125"/>
      <c r="K350" s="123"/>
      <c r="L350" s="125"/>
      <c r="M350" s="124"/>
      <c r="N350" s="126"/>
      <c r="O350" s="126"/>
      <c r="P350" s="127"/>
      <c r="Q350" s="127"/>
      <c r="R350" s="128"/>
      <c r="S350" s="129"/>
      <c r="T350" s="49"/>
      <c r="U350" s="77"/>
      <c r="V350" s="73"/>
      <c r="W350" s="78"/>
      <c r="X350" s="78"/>
      <c r="Y350" s="73"/>
      <c r="Z350" s="79"/>
    </row>
    <row r="351" spans="1:26" x14ac:dyDescent="0.3">
      <c r="A351" s="13"/>
      <c r="B351" s="42"/>
      <c r="C351" s="120"/>
      <c r="D351" s="121"/>
      <c r="E351" s="122"/>
      <c r="F351" s="122"/>
      <c r="G351" s="123"/>
      <c r="H351" s="122"/>
      <c r="I351" s="124"/>
      <c r="J351" s="125"/>
      <c r="K351" s="123"/>
      <c r="L351" s="125"/>
      <c r="M351" s="122"/>
      <c r="N351" s="126"/>
      <c r="O351" s="126"/>
      <c r="P351" s="127"/>
      <c r="Q351" s="127"/>
      <c r="R351" s="128"/>
      <c r="S351" s="129"/>
      <c r="T351" s="49"/>
      <c r="U351" s="77"/>
      <c r="V351" s="73"/>
      <c r="W351" s="78"/>
      <c r="X351" s="78"/>
      <c r="Y351" s="73"/>
      <c r="Z351" s="79"/>
    </row>
    <row r="352" spans="1:26" x14ac:dyDescent="0.3">
      <c r="A352" s="13"/>
      <c r="B352" s="42"/>
      <c r="C352" s="120"/>
      <c r="D352" s="121"/>
      <c r="E352" s="122"/>
      <c r="F352" s="122"/>
      <c r="G352" s="123"/>
      <c r="H352" s="122"/>
      <c r="I352" s="124"/>
      <c r="J352" s="125"/>
      <c r="K352" s="123"/>
      <c r="L352" s="125"/>
      <c r="M352" s="122"/>
      <c r="N352" s="126"/>
      <c r="O352" s="126"/>
      <c r="P352" s="127"/>
      <c r="Q352" s="127"/>
      <c r="R352" s="128"/>
      <c r="S352" s="129"/>
      <c r="T352" s="49"/>
      <c r="U352" s="77"/>
      <c r="V352" s="73"/>
      <c r="W352" s="78"/>
      <c r="X352" s="78"/>
      <c r="Y352" s="73"/>
      <c r="Z352" s="79"/>
    </row>
    <row r="353" spans="1:26" x14ac:dyDescent="0.3">
      <c r="A353" s="13"/>
      <c r="B353" s="42"/>
      <c r="C353" s="120"/>
      <c r="D353" s="121"/>
      <c r="E353" s="122"/>
      <c r="F353" s="122"/>
      <c r="G353" s="123"/>
      <c r="H353" s="122"/>
      <c r="I353" s="124"/>
      <c r="J353" s="125"/>
      <c r="K353" s="123"/>
      <c r="L353" s="125"/>
      <c r="M353" s="124"/>
      <c r="N353" s="126"/>
      <c r="O353" s="126"/>
      <c r="P353" s="127"/>
      <c r="Q353" s="127"/>
      <c r="R353" s="128"/>
      <c r="S353" s="129"/>
      <c r="T353" s="49"/>
      <c r="U353" s="77"/>
      <c r="V353" s="73"/>
      <c r="W353" s="78"/>
      <c r="X353" s="78"/>
      <c r="Y353" s="73"/>
      <c r="Z353" s="79"/>
    </row>
    <row r="354" spans="1:26" x14ac:dyDescent="0.3">
      <c r="A354" s="13"/>
      <c r="B354" s="42"/>
      <c r="C354" s="120"/>
      <c r="D354" s="121"/>
      <c r="E354" s="122"/>
      <c r="F354" s="122"/>
      <c r="G354" s="123"/>
      <c r="H354" s="122"/>
      <c r="I354" s="124"/>
      <c r="J354" s="125"/>
      <c r="K354" s="123"/>
      <c r="L354" s="125"/>
      <c r="M354" s="122"/>
      <c r="N354" s="126"/>
      <c r="O354" s="126"/>
      <c r="P354" s="127"/>
      <c r="Q354" s="127"/>
      <c r="R354" s="128"/>
      <c r="S354" s="129"/>
      <c r="T354" s="49"/>
      <c r="U354" s="77"/>
      <c r="V354" s="73"/>
      <c r="W354" s="78"/>
      <c r="X354" s="78"/>
      <c r="Y354" s="73"/>
      <c r="Z354" s="79"/>
    </row>
    <row r="355" spans="1:26" x14ac:dyDescent="0.3">
      <c r="A355" s="13"/>
      <c r="B355" s="42"/>
      <c r="C355" s="120"/>
      <c r="D355" s="121"/>
      <c r="E355" s="122"/>
      <c r="F355" s="122"/>
      <c r="G355" s="123"/>
      <c r="H355" s="122"/>
      <c r="I355" s="124"/>
      <c r="J355" s="125"/>
      <c r="K355" s="123"/>
      <c r="L355" s="125"/>
      <c r="M355" s="122"/>
      <c r="N355" s="126"/>
      <c r="O355" s="126"/>
      <c r="P355" s="127"/>
      <c r="Q355" s="127"/>
      <c r="R355" s="128"/>
      <c r="S355" s="129"/>
      <c r="T355" s="49"/>
      <c r="U355" s="77"/>
      <c r="V355" s="73"/>
      <c r="W355" s="78"/>
      <c r="X355" s="78"/>
      <c r="Y355" s="73"/>
      <c r="Z355" s="79"/>
    </row>
    <row r="356" spans="1:26" x14ac:dyDescent="0.3">
      <c r="A356" s="13"/>
      <c r="B356" s="42"/>
      <c r="C356" s="120"/>
      <c r="D356" s="121"/>
      <c r="E356" s="122"/>
      <c r="F356" s="122"/>
      <c r="G356" s="123"/>
      <c r="H356" s="122"/>
      <c r="I356" s="124"/>
      <c r="J356" s="125"/>
      <c r="K356" s="123"/>
      <c r="L356" s="125"/>
      <c r="M356" s="122"/>
      <c r="N356" s="126"/>
      <c r="O356" s="126"/>
      <c r="P356" s="127"/>
      <c r="Q356" s="127"/>
      <c r="R356" s="128"/>
      <c r="S356" s="129"/>
      <c r="T356" s="49"/>
      <c r="U356" s="77"/>
      <c r="V356" s="73"/>
      <c r="W356" s="78"/>
      <c r="X356" s="78"/>
      <c r="Y356" s="73"/>
      <c r="Z356" s="79"/>
    </row>
    <row r="357" spans="1:26" x14ac:dyDescent="0.3">
      <c r="A357" s="13"/>
      <c r="B357" s="42"/>
      <c r="C357" s="120"/>
      <c r="D357" s="121"/>
      <c r="E357" s="122"/>
      <c r="F357" s="122"/>
      <c r="G357" s="123"/>
      <c r="H357" s="124"/>
      <c r="I357" s="124"/>
      <c r="J357" s="125"/>
      <c r="K357" s="123"/>
      <c r="L357" s="125"/>
      <c r="M357" s="122"/>
      <c r="N357" s="126"/>
      <c r="O357" s="126"/>
      <c r="P357" s="127"/>
      <c r="Q357" s="127"/>
      <c r="R357" s="128"/>
      <c r="S357" s="129"/>
      <c r="T357" s="49"/>
      <c r="U357" s="77"/>
      <c r="V357" s="73"/>
      <c r="W357" s="78"/>
      <c r="X357" s="78"/>
      <c r="Y357" s="73"/>
      <c r="Z357" s="79"/>
    </row>
    <row r="358" spans="1:26" x14ac:dyDescent="0.3">
      <c r="A358" s="13"/>
      <c r="B358" s="42"/>
      <c r="C358" s="120"/>
      <c r="D358" s="121"/>
      <c r="E358" s="122"/>
      <c r="F358" s="122"/>
      <c r="G358" s="123"/>
      <c r="H358" s="122"/>
      <c r="I358" s="124"/>
      <c r="J358" s="125"/>
      <c r="K358" s="123"/>
      <c r="L358" s="125"/>
      <c r="M358" s="122"/>
      <c r="N358" s="126"/>
      <c r="O358" s="126"/>
      <c r="P358" s="127"/>
      <c r="Q358" s="127"/>
      <c r="R358" s="128"/>
      <c r="S358" s="129"/>
      <c r="T358" s="49"/>
      <c r="U358" s="77"/>
      <c r="V358" s="73"/>
      <c r="W358" s="78"/>
      <c r="X358" s="78"/>
      <c r="Y358" s="73"/>
      <c r="Z358" s="79"/>
    </row>
    <row r="359" spans="1:26" x14ac:dyDescent="0.3">
      <c r="A359" s="13"/>
      <c r="B359" s="42"/>
      <c r="C359" s="120"/>
      <c r="D359" s="121"/>
      <c r="E359" s="122"/>
      <c r="F359" s="122"/>
      <c r="G359" s="123"/>
      <c r="H359" s="122"/>
      <c r="I359" s="122"/>
      <c r="J359" s="125"/>
      <c r="K359" s="123"/>
      <c r="L359" s="125"/>
      <c r="M359" s="124"/>
      <c r="N359" s="126"/>
      <c r="O359" s="126"/>
      <c r="P359" s="127"/>
      <c r="Q359" s="127"/>
      <c r="R359" s="128"/>
      <c r="S359" s="129"/>
      <c r="T359" s="49"/>
      <c r="U359" s="77"/>
      <c r="V359" s="73"/>
      <c r="W359" s="78"/>
      <c r="X359" s="78"/>
      <c r="Y359" s="73"/>
      <c r="Z359" s="79"/>
    </row>
    <row r="360" spans="1:26" x14ac:dyDescent="0.3">
      <c r="A360" s="13"/>
      <c r="B360" s="42"/>
      <c r="C360" s="120"/>
      <c r="D360" s="121"/>
      <c r="E360" s="122"/>
      <c r="F360" s="122"/>
      <c r="G360" s="123"/>
      <c r="H360" s="122"/>
      <c r="I360" s="122"/>
      <c r="J360" s="125"/>
      <c r="K360" s="123"/>
      <c r="L360" s="125"/>
      <c r="M360" s="124"/>
      <c r="N360" s="126"/>
      <c r="O360" s="126"/>
      <c r="P360" s="127"/>
      <c r="Q360" s="127"/>
      <c r="R360" s="128"/>
      <c r="S360" s="129"/>
      <c r="T360" s="49"/>
      <c r="U360" s="77"/>
      <c r="V360" s="73"/>
      <c r="W360" s="78"/>
      <c r="X360" s="78"/>
      <c r="Y360" s="73"/>
      <c r="Z360" s="79"/>
    </row>
    <row r="361" spans="1:26" x14ac:dyDescent="0.3">
      <c r="A361" s="13"/>
      <c r="B361" s="42"/>
      <c r="C361" s="120"/>
      <c r="D361" s="121"/>
      <c r="E361" s="122"/>
      <c r="F361" s="122"/>
      <c r="G361" s="123"/>
      <c r="H361" s="122"/>
      <c r="I361" s="122"/>
      <c r="J361" s="125"/>
      <c r="K361" s="123"/>
      <c r="L361" s="125"/>
      <c r="M361" s="124"/>
      <c r="N361" s="126"/>
      <c r="O361" s="126"/>
      <c r="P361" s="127"/>
      <c r="Q361" s="127"/>
      <c r="R361" s="128"/>
      <c r="S361" s="129"/>
      <c r="T361" s="49"/>
      <c r="U361" s="77"/>
      <c r="V361" s="73"/>
      <c r="W361" s="78"/>
      <c r="X361" s="78"/>
      <c r="Y361" s="73"/>
      <c r="Z361" s="79"/>
    </row>
    <row r="362" spans="1:26" x14ac:dyDescent="0.3">
      <c r="A362" s="13"/>
      <c r="B362" s="42"/>
      <c r="C362" s="120"/>
      <c r="D362" s="121"/>
      <c r="E362" s="122"/>
      <c r="F362" s="122"/>
      <c r="G362" s="123"/>
      <c r="H362" s="122"/>
      <c r="I362" s="124"/>
      <c r="J362" s="125"/>
      <c r="K362" s="123"/>
      <c r="L362" s="125"/>
      <c r="M362" s="122"/>
      <c r="N362" s="126"/>
      <c r="O362" s="126"/>
      <c r="P362" s="127"/>
      <c r="Q362" s="127"/>
      <c r="R362" s="128"/>
      <c r="S362" s="129"/>
      <c r="T362" s="49"/>
      <c r="U362" s="77"/>
      <c r="V362" s="73"/>
      <c r="W362" s="78"/>
      <c r="X362" s="78"/>
      <c r="Y362" s="73"/>
      <c r="Z362" s="79"/>
    </row>
    <row r="363" spans="1:26" x14ac:dyDescent="0.3">
      <c r="A363" s="13"/>
      <c r="B363" s="42"/>
      <c r="C363" s="120"/>
      <c r="D363" s="121"/>
      <c r="E363" s="122"/>
      <c r="F363" s="122"/>
      <c r="G363" s="123"/>
      <c r="H363" s="123"/>
      <c r="I363" s="124"/>
      <c r="J363" s="125"/>
      <c r="K363" s="123"/>
      <c r="L363" s="125"/>
      <c r="M363" s="122"/>
      <c r="N363" s="126"/>
      <c r="O363" s="126"/>
      <c r="P363" s="127"/>
      <c r="Q363" s="127"/>
      <c r="R363" s="128"/>
      <c r="S363" s="129"/>
      <c r="T363" s="49"/>
      <c r="U363" s="77"/>
      <c r="V363" s="73"/>
      <c r="W363" s="78"/>
      <c r="X363" s="78"/>
      <c r="Y363" s="73"/>
      <c r="Z363" s="79"/>
    </row>
    <row r="364" spans="1:26" x14ac:dyDescent="0.3">
      <c r="A364" s="13"/>
      <c r="B364" s="42"/>
      <c r="C364" s="120"/>
      <c r="D364" s="121"/>
      <c r="E364" s="122"/>
      <c r="F364" s="122"/>
      <c r="G364" s="123"/>
      <c r="H364" s="122"/>
      <c r="I364" s="124"/>
      <c r="J364" s="125"/>
      <c r="K364" s="123"/>
      <c r="L364" s="125"/>
      <c r="M364" s="122"/>
      <c r="N364" s="126"/>
      <c r="O364" s="126"/>
      <c r="P364" s="127"/>
      <c r="Q364" s="127"/>
      <c r="R364" s="128"/>
      <c r="S364" s="129"/>
      <c r="T364" s="49"/>
      <c r="U364" s="77"/>
      <c r="V364" s="73"/>
      <c r="W364" s="78"/>
      <c r="X364" s="78"/>
      <c r="Y364" s="73"/>
      <c r="Z364" s="79"/>
    </row>
    <row r="365" spans="1:26" x14ac:dyDescent="0.3">
      <c r="A365" s="13"/>
      <c r="B365" s="42"/>
      <c r="C365" s="120"/>
      <c r="D365" s="121"/>
      <c r="E365" s="122"/>
      <c r="F365" s="122"/>
      <c r="G365" s="123"/>
      <c r="H365" s="122"/>
      <c r="I365" s="124"/>
      <c r="J365" s="125"/>
      <c r="K365" s="123"/>
      <c r="L365" s="125"/>
      <c r="M365" s="122"/>
      <c r="N365" s="126"/>
      <c r="O365" s="126"/>
      <c r="P365" s="127"/>
      <c r="Q365" s="127"/>
      <c r="R365" s="128"/>
      <c r="S365" s="129"/>
      <c r="T365" s="49"/>
      <c r="U365" s="77"/>
      <c r="V365" s="73"/>
      <c r="W365" s="78"/>
      <c r="X365" s="78"/>
      <c r="Y365" s="73"/>
      <c r="Z365" s="79"/>
    </row>
    <row r="366" spans="1:26" x14ac:dyDescent="0.3">
      <c r="A366" s="13"/>
      <c r="B366" s="42"/>
      <c r="C366" s="120"/>
      <c r="D366" s="121"/>
      <c r="E366" s="122"/>
      <c r="F366" s="122"/>
      <c r="G366" s="123"/>
      <c r="H366" s="122"/>
      <c r="I366" s="124"/>
      <c r="J366" s="125"/>
      <c r="K366" s="123"/>
      <c r="L366" s="125"/>
      <c r="M366" s="122"/>
      <c r="N366" s="126"/>
      <c r="O366" s="126"/>
      <c r="P366" s="127"/>
      <c r="Q366" s="127"/>
      <c r="R366" s="128"/>
      <c r="S366" s="129"/>
      <c r="T366" s="49"/>
      <c r="U366" s="77"/>
      <c r="V366" s="73"/>
      <c r="W366" s="78"/>
      <c r="X366" s="78"/>
      <c r="Y366" s="73"/>
      <c r="Z366" s="79"/>
    </row>
    <row r="367" spans="1:26" x14ac:dyDescent="0.3">
      <c r="A367" s="13"/>
      <c r="B367" s="42"/>
      <c r="C367" s="120"/>
      <c r="D367" s="121"/>
      <c r="E367" s="122"/>
      <c r="F367" s="122"/>
      <c r="G367" s="123"/>
      <c r="H367" s="122"/>
      <c r="I367" s="124"/>
      <c r="J367" s="125"/>
      <c r="K367" s="123"/>
      <c r="L367" s="125"/>
      <c r="M367" s="122"/>
      <c r="N367" s="126"/>
      <c r="O367" s="126"/>
      <c r="P367" s="127"/>
      <c r="Q367" s="127"/>
      <c r="R367" s="128"/>
      <c r="S367" s="129"/>
      <c r="T367" s="49"/>
      <c r="U367" s="77"/>
      <c r="V367" s="73"/>
      <c r="W367" s="78"/>
      <c r="X367" s="78"/>
      <c r="Y367" s="73"/>
      <c r="Z367" s="79"/>
    </row>
    <row r="368" spans="1:26" x14ac:dyDescent="0.3">
      <c r="A368" s="13"/>
      <c r="B368" s="42"/>
      <c r="C368" s="120"/>
      <c r="D368" s="121"/>
      <c r="E368" s="122"/>
      <c r="F368" s="122"/>
      <c r="G368" s="123"/>
      <c r="H368" s="122"/>
      <c r="I368" s="124"/>
      <c r="J368" s="125"/>
      <c r="K368" s="123"/>
      <c r="L368" s="125"/>
      <c r="M368" s="122"/>
      <c r="N368" s="126"/>
      <c r="O368" s="126"/>
      <c r="P368" s="127"/>
      <c r="Q368" s="127"/>
      <c r="R368" s="128"/>
      <c r="S368" s="129"/>
      <c r="T368" s="49"/>
      <c r="U368" s="77"/>
      <c r="V368" s="73"/>
      <c r="W368" s="78"/>
      <c r="X368" s="78"/>
      <c r="Y368" s="73"/>
      <c r="Z368" s="79"/>
    </row>
    <row r="369" spans="1:26" x14ac:dyDescent="0.3">
      <c r="A369" s="13"/>
      <c r="B369" s="42"/>
      <c r="C369" s="120"/>
      <c r="D369" s="121"/>
      <c r="E369" s="122"/>
      <c r="F369" s="122"/>
      <c r="G369" s="123"/>
      <c r="H369" s="122"/>
      <c r="I369" s="122"/>
      <c r="J369" s="125"/>
      <c r="K369" s="123"/>
      <c r="L369" s="125"/>
      <c r="M369" s="124"/>
      <c r="N369" s="126"/>
      <c r="O369" s="126"/>
      <c r="P369" s="127"/>
      <c r="Q369" s="127"/>
      <c r="R369" s="128"/>
      <c r="S369" s="129"/>
      <c r="T369" s="49"/>
      <c r="U369" s="77"/>
      <c r="V369" s="73"/>
      <c r="W369" s="78"/>
      <c r="X369" s="78"/>
      <c r="Y369" s="73"/>
      <c r="Z369" s="79"/>
    </row>
    <row r="370" spans="1:26" x14ac:dyDescent="0.3">
      <c r="A370" s="13"/>
      <c r="B370" s="42"/>
      <c r="C370" s="120"/>
      <c r="D370" s="121"/>
      <c r="E370" s="122"/>
      <c r="F370" s="122"/>
      <c r="G370" s="123"/>
      <c r="H370" s="124"/>
      <c r="I370" s="124"/>
      <c r="J370" s="125"/>
      <c r="K370" s="123"/>
      <c r="L370" s="125"/>
      <c r="M370" s="122"/>
      <c r="N370" s="126"/>
      <c r="O370" s="126"/>
      <c r="P370" s="127"/>
      <c r="Q370" s="127"/>
      <c r="R370" s="128"/>
      <c r="S370" s="129"/>
      <c r="T370" s="49"/>
      <c r="U370" s="77"/>
      <c r="V370" s="73"/>
      <c r="W370" s="78"/>
      <c r="X370" s="78"/>
      <c r="Y370" s="73"/>
      <c r="Z370" s="79"/>
    </row>
    <row r="371" spans="1:26" x14ac:dyDescent="0.3">
      <c r="A371" s="13"/>
      <c r="B371" s="42"/>
      <c r="C371" s="120"/>
      <c r="D371" s="121"/>
      <c r="E371" s="122"/>
      <c r="F371" s="122"/>
      <c r="G371" s="123"/>
      <c r="H371" s="122"/>
      <c r="I371" s="124"/>
      <c r="J371" s="125"/>
      <c r="K371" s="123"/>
      <c r="L371" s="125"/>
      <c r="M371" s="122"/>
      <c r="N371" s="126"/>
      <c r="O371" s="126"/>
      <c r="P371" s="127"/>
      <c r="Q371" s="127"/>
      <c r="R371" s="128"/>
      <c r="S371" s="129"/>
      <c r="T371" s="49"/>
      <c r="U371" s="77"/>
      <c r="V371" s="73"/>
      <c r="W371" s="78"/>
      <c r="X371" s="78"/>
      <c r="Y371" s="73"/>
      <c r="Z371" s="79"/>
    </row>
    <row r="372" spans="1:26" x14ac:dyDescent="0.3">
      <c r="A372" s="13"/>
      <c r="B372" s="42"/>
      <c r="C372" s="120"/>
      <c r="D372" s="121"/>
      <c r="E372" s="122"/>
      <c r="F372" s="122"/>
      <c r="G372" s="123"/>
      <c r="H372" s="124"/>
      <c r="I372" s="124"/>
      <c r="J372" s="125"/>
      <c r="K372" s="123"/>
      <c r="L372" s="125"/>
      <c r="M372" s="122"/>
      <c r="N372" s="126"/>
      <c r="O372" s="126"/>
      <c r="P372" s="127"/>
      <c r="Q372" s="127"/>
      <c r="R372" s="128"/>
      <c r="S372" s="129"/>
      <c r="T372" s="49"/>
      <c r="U372" s="77"/>
      <c r="V372" s="73"/>
      <c r="W372" s="78"/>
      <c r="X372" s="78"/>
      <c r="Y372" s="73"/>
      <c r="Z372" s="79"/>
    </row>
    <row r="373" spans="1:26" x14ac:dyDescent="0.3">
      <c r="A373" s="13"/>
      <c r="B373" s="42"/>
      <c r="C373" s="120"/>
      <c r="D373" s="121"/>
      <c r="E373" s="122"/>
      <c r="F373" s="122"/>
      <c r="G373" s="123"/>
      <c r="H373" s="122"/>
      <c r="I373" s="124"/>
      <c r="J373" s="125"/>
      <c r="K373" s="123"/>
      <c r="L373" s="125"/>
      <c r="M373" s="122"/>
      <c r="N373" s="126"/>
      <c r="O373" s="126"/>
      <c r="P373" s="127"/>
      <c r="Q373" s="127"/>
      <c r="R373" s="128"/>
      <c r="S373" s="129"/>
      <c r="T373" s="49"/>
      <c r="U373" s="77"/>
      <c r="V373" s="73"/>
      <c r="W373" s="78"/>
      <c r="X373" s="78"/>
      <c r="Y373" s="73"/>
      <c r="Z373" s="79"/>
    </row>
    <row r="374" spans="1:26" x14ac:dyDescent="0.3">
      <c r="A374" s="13"/>
      <c r="B374" s="43"/>
      <c r="C374" s="120"/>
      <c r="D374" s="121"/>
      <c r="E374" s="122"/>
      <c r="F374" s="122"/>
      <c r="G374" s="123"/>
      <c r="H374" s="124"/>
      <c r="I374" s="122"/>
      <c r="J374" s="125"/>
      <c r="K374" s="123"/>
      <c r="L374" s="125"/>
      <c r="M374" s="124"/>
      <c r="N374" s="126"/>
      <c r="O374" s="126"/>
      <c r="P374" s="127"/>
      <c r="Q374" s="127"/>
      <c r="R374" s="128"/>
      <c r="S374" s="129"/>
      <c r="T374" s="49"/>
      <c r="U374" s="77"/>
      <c r="V374" s="73"/>
      <c r="W374" s="78"/>
      <c r="X374" s="78"/>
      <c r="Y374" s="73"/>
      <c r="Z374" s="79"/>
    </row>
    <row r="375" spans="1:26" x14ac:dyDescent="0.3">
      <c r="A375" s="13"/>
      <c r="B375" s="43"/>
      <c r="C375" s="120"/>
      <c r="D375" s="121"/>
      <c r="E375" s="122"/>
      <c r="F375" s="122"/>
      <c r="G375" s="123"/>
      <c r="H375" s="122"/>
      <c r="I375" s="122"/>
      <c r="J375" s="125"/>
      <c r="K375" s="123"/>
      <c r="L375" s="125"/>
      <c r="M375" s="124"/>
      <c r="N375" s="126"/>
      <c r="O375" s="126"/>
      <c r="P375" s="127"/>
      <c r="Q375" s="127"/>
      <c r="R375" s="128"/>
      <c r="S375" s="129"/>
      <c r="T375" s="49"/>
      <c r="U375" s="77"/>
      <c r="V375" s="73"/>
      <c r="W375" s="78"/>
      <c r="X375" s="78"/>
      <c r="Y375" s="73"/>
      <c r="Z375" s="79"/>
    </row>
    <row r="376" spans="1:26" x14ac:dyDescent="0.3">
      <c r="A376" s="13"/>
      <c r="B376" s="43"/>
      <c r="C376" s="120"/>
      <c r="D376" s="121"/>
      <c r="E376" s="122"/>
      <c r="F376" s="122"/>
      <c r="G376" s="123"/>
      <c r="H376" s="124"/>
      <c r="I376" s="124"/>
      <c r="J376" s="125"/>
      <c r="K376" s="123"/>
      <c r="L376" s="125"/>
      <c r="M376" s="122"/>
      <c r="N376" s="126"/>
      <c r="O376" s="126"/>
      <c r="P376" s="127"/>
      <c r="Q376" s="127"/>
      <c r="R376" s="128"/>
      <c r="S376" s="129"/>
      <c r="T376" s="49"/>
      <c r="U376" s="77"/>
      <c r="V376" s="73"/>
      <c r="W376" s="78"/>
      <c r="X376" s="78"/>
      <c r="Y376" s="73"/>
      <c r="Z376" s="79"/>
    </row>
    <row r="377" spans="1:26" x14ac:dyDescent="0.3">
      <c r="A377" s="13"/>
      <c r="B377" s="43"/>
      <c r="C377" s="120"/>
      <c r="D377" s="121"/>
      <c r="E377" s="122"/>
      <c r="F377" s="122"/>
      <c r="G377" s="123"/>
      <c r="H377" s="122"/>
      <c r="I377" s="124"/>
      <c r="J377" s="125"/>
      <c r="K377" s="123"/>
      <c r="L377" s="125"/>
      <c r="M377" s="122"/>
      <c r="N377" s="126"/>
      <c r="O377" s="126"/>
      <c r="P377" s="127"/>
      <c r="Q377" s="127"/>
      <c r="R377" s="128"/>
      <c r="S377" s="129"/>
      <c r="T377" s="49"/>
      <c r="U377" s="77"/>
      <c r="V377" s="73"/>
      <c r="W377" s="78"/>
      <c r="X377" s="78"/>
      <c r="Y377" s="73"/>
      <c r="Z377" s="79"/>
    </row>
    <row r="378" spans="1:26" x14ac:dyDescent="0.3">
      <c r="A378" s="13"/>
      <c r="B378" s="43"/>
      <c r="C378" s="120"/>
      <c r="D378" s="121"/>
      <c r="E378" s="122"/>
      <c r="F378" s="122"/>
      <c r="G378" s="123"/>
      <c r="H378" s="122"/>
      <c r="I378" s="124"/>
      <c r="J378" s="125"/>
      <c r="K378" s="123"/>
      <c r="L378" s="125"/>
      <c r="M378" s="122"/>
      <c r="N378" s="126"/>
      <c r="O378" s="126"/>
      <c r="P378" s="127"/>
      <c r="Q378" s="127"/>
      <c r="R378" s="128"/>
      <c r="S378" s="129"/>
      <c r="T378" s="49"/>
      <c r="U378" s="77"/>
      <c r="V378" s="73"/>
      <c r="W378" s="78"/>
      <c r="X378" s="78"/>
      <c r="Y378" s="73"/>
      <c r="Z378" s="79"/>
    </row>
    <row r="379" spans="1:26" x14ac:dyDescent="0.3">
      <c r="A379" s="13"/>
      <c r="B379" s="43"/>
      <c r="C379" s="120"/>
      <c r="D379" s="121"/>
      <c r="E379" s="122"/>
      <c r="F379" s="122"/>
      <c r="G379" s="123"/>
      <c r="H379" s="124"/>
      <c r="I379" s="124"/>
      <c r="J379" s="125"/>
      <c r="K379" s="123"/>
      <c r="L379" s="125"/>
      <c r="M379" s="122"/>
      <c r="N379" s="126"/>
      <c r="O379" s="126"/>
      <c r="P379" s="127"/>
      <c r="Q379" s="127"/>
      <c r="R379" s="128"/>
      <c r="S379" s="129"/>
      <c r="T379" s="49"/>
      <c r="U379" s="77"/>
      <c r="V379" s="73"/>
      <c r="W379" s="78"/>
      <c r="X379" s="78"/>
      <c r="Y379" s="73"/>
      <c r="Z379" s="79"/>
    </row>
    <row r="380" spans="1:26" x14ac:dyDescent="0.3">
      <c r="A380" s="13"/>
      <c r="B380" s="43"/>
      <c r="C380" s="120"/>
      <c r="D380" s="121"/>
      <c r="E380" s="122"/>
      <c r="F380" s="122"/>
      <c r="G380" s="123"/>
      <c r="H380" s="122"/>
      <c r="I380" s="122"/>
      <c r="J380" s="125"/>
      <c r="K380" s="123"/>
      <c r="L380" s="125"/>
      <c r="M380" s="124"/>
      <c r="N380" s="126"/>
      <c r="O380" s="126"/>
      <c r="P380" s="127"/>
      <c r="Q380" s="127"/>
      <c r="R380" s="128"/>
      <c r="S380" s="129"/>
      <c r="T380" s="49"/>
      <c r="U380" s="77"/>
      <c r="V380" s="73"/>
      <c r="W380" s="78"/>
      <c r="X380" s="78"/>
      <c r="Y380" s="73"/>
      <c r="Z380" s="79"/>
    </row>
    <row r="381" spans="1:26" x14ac:dyDescent="0.3">
      <c r="A381" s="13"/>
      <c r="B381" s="40"/>
      <c r="C381" s="120"/>
      <c r="D381" s="121"/>
      <c r="E381" s="122"/>
      <c r="F381" s="122"/>
      <c r="G381" s="123"/>
      <c r="H381" s="122"/>
      <c r="I381" s="124"/>
      <c r="J381" s="125"/>
      <c r="K381" s="123"/>
      <c r="L381" s="125"/>
      <c r="M381" s="122"/>
      <c r="N381" s="126"/>
      <c r="O381" s="126"/>
      <c r="P381" s="127"/>
      <c r="Q381" s="127"/>
      <c r="R381" s="128"/>
      <c r="S381" s="129"/>
      <c r="T381" s="49"/>
      <c r="U381" s="77"/>
      <c r="V381" s="73"/>
      <c r="W381" s="78"/>
      <c r="X381" s="78"/>
      <c r="Y381" s="73"/>
      <c r="Z381" s="79"/>
    </row>
    <row r="382" spans="1:26" x14ac:dyDescent="0.3">
      <c r="A382" s="13"/>
      <c r="B382" s="40"/>
      <c r="C382" s="120"/>
      <c r="D382" s="121"/>
      <c r="E382" s="122"/>
      <c r="F382" s="122"/>
      <c r="G382" s="123"/>
      <c r="H382" s="122"/>
      <c r="I382" s="124"/>
      <c r="J382" s="125"/>
      <c r="K382" s="123"/>
      <c r="L382" s="125"/>
      <c r="M382" s="122"/>
      <c r="N382" s="126"/>
      <c r="O382" s="126"/>
      <c r="P382" s="127"/>
      <c r="Q382" s="127"/>
      <c r="R382" s="128"/>
      <c r="S382" s="129"/>
      <c r="T382" s="49"/>
      <c r="U382" s="77"/>
      <c r="V382" s="73"/>
      <c r="W382" s="78"/>
      <c r="X382" s="78"/>
      <c r="Y382" s="73"/>
      <c r="Z382" s="79"/>
    </row>
    <row r="383" spans="1:26" x14ac:dyDescent="0.3">
      <c r="A383" s="13"/>
      <c r="B383" s="40"/>
      <c r="C383" s="120"/>
      <c r="D383" s="121"/>
      <c r="E383" s="122"/>
      <c r="F383" s="122"/>
      <c r="G383" s="123"/>
      <c r="H383" s="122"/>
      <c r="I383" s="122"/>
      <c r="J383" s="125"/>
      <c r="K383" s="123"/>
      <c r="L383" s="125"/>
      <c r="M383" s="124"/>
      <c r="N383" s="126"/>
      <c r="O383" s="126"/>
      <c r="P383" s="127"/>
      <c r="Q383" s="127"/>
      <c r="R383" s="128"/>
      <c r="S383" s="129"/>
      <c r="T383" s="49"/>
      <c r="U383" s="77"/>
      <c r="V383" s="73"/>
      <c r="W383" s="78"/>
      <c r="X383" s="78"/>
      <c r="Y383" s="73"/>
      <c r="Z383" s="79"/>
    </row>
    <row r="384" spans="1:26" x14ac:dyDescent="0.3">
      <c r="A384" s="13"/>
      <c r="B384" s="40"/>
      <c r="C384" s="120"/>
      <c r="D384" s="121"/>
      <c r="E384" s="122"/>
      <c r="F384" s="122"/>
      <c r="G384" s="123"/>
      <c r="H384" s="124"/>
      <c r="I384" s="124"/>
      <c r="J384" s="125"/>
      <c r="K384" s="123"/>
      <c r="L384" s="125"/>
      <c r="M384" s="122"/>
      <c r="N384" s="126"/>
      <c r="O384" s="126"/>
      <c r="P384" s="127"/>
      <c r="Q384" s="127"/>
      <c r="R384" s="128"/>
      <c r="S384" s="129"/>
      <c r="T384" s="49"/>
      <c r="U384" s="77"/>
      <c r="V384" s="73"/>
      <c r="W384" s="78"/>
      <c r="X384" s="78"/>
      <c r="Y384" s="73"/>
      <c r="Z384" s="79"/>
    </row>
    <row r="385" spans="1:26" x14ac:dyDescent="0.3">
      <c r="A385" s="13"/>
      <c r="B385" s="40"/>
      <c r="C385" s="120"/>
      <c r="D385" s="121"/>
      <c r="E385" s="122"/>
      <c r="F385" s="122"/>
      <c r="G385" s="123"/>
      <c r="H385" s="122"/>
      <c r="I385" s="122"/>
      <c r="J385" s="125"/>
      <c r="K385" s="123"/>
      <c r="L385" s="125"/>
      <c r="M385" s="124"/>
      <c r="N385" s="126"/>
      <c r="O385" s="126"/>
      <c r="P385" s="127"/>
      <c r="Q385" s="127"/>
      <c r="R385" s="128"/>
      <c r="S385" s="129"/>
      <c r="T385" s="49"/>
      <c r="U385" s="77"/>
      <c r="V385" s="73"/>
      <c r="W385" s="78"/>
      <c r="X385" s="78"/>
      <c r="Y385" s="73"/>
      <c r="Z385" s="79"/>
    </row>
    <row r="386" spans="1:26" x14ac:dyDescent="0.3">
      <c r="A386" s="13"/>
      <c r="B386" s="40"/>
      <c r="C386" s="120"/>
      <c r="D386" s="121"/>
      <c r="E386" s="122"/>
      <c r="F386" s="122"/>
      <c r="G386" s="123"/>
      <c r="H386" s="122"/>
      <c r="I386" s="124"/>
      <c r="J386" s="125"/>
      <c r="K386" s="123"/>
      <c r="L386" s="125"/>
      <c r="M386" s="122"/>
      <c r="N386" s="126"/>
      <c r="O386" s="126"/>
      <c r="P386" s="127"/>
      <c r="Q386" s="127"/>
      <c r="R386" s="128"/>
      <c r="S386" s="129"/>
      <c r="T386" s="49"/>
      <c r="U386" s="77"/>
      <c r="V386" s="73"/>
      <c r="W386" s="78"/>
      <c r="X386" s="78"/>
      <c r="Y386" s="73"/>
      <c r="Z386" s="79"/>
    </row>
    <row r="387" spans="1:26" x14ac:dyDescent="0.3">
      <c r="A387" s="13"/>
      <c r="B387" s="40"/>
      <c r="C387" s="120"/>
      <c r="D387" s="121"/>
      <c r="E387" s="122"/>
      <c r="F387" s="122"/>
      <c r="G387" s="123"/>
      <c r="H387" s="124"/>
      <c r="I387" s="122"/>
      <c r="J387" s="125"/>
      <c r="K387" s="123"/>
      <c r="L387" s="125"/>
      <c r="M387" s="124"/>
      <c r="N387" s="126"/>
      <c r="O387" s="126"/>
      <c r="P387" s="127"/>
      <c r="Q387" s="127"/>
      <c r="R387" s="128"/>
      <c r="S387" s="129"/>
      <c r="T387" s="49"/>
      <c r="U387" s="77"/>
      <c r="V387" s="73"/>
      <c r="W387" s="78"/>
      <c r="X387" s="78"/>
      <c r="Y387" s="73"/>
      <c r="Z387" s="79"/>
    </row>
    <row r="388" spans="1:26" x14ac:dyDescent="0.3">
      <c r="A388" s="13"/>
      <c r="B388" s="40"/>
      <c r="C388" s="120"/>
      <c r="D388" s="121"/>
      <c r="E388" s="122"/>
      <c r="F388" s="122"/>
      <c r="G388" s="123"/>
      <c r="H388" s="122"/>
      <c r="I388" s="124"/>
      <c r="J388" s="125"/>
      <c r="K388" s="123"/>
      <c r="L388" s="125"/>
      <c r="M388" s="122"/>
      <c r="N388" s="126"/>
      <c r="O388" s="126"/>
      <c r="P388" s="127"/>
      <c r="Q388" s="127"/>
      <c r="R388" s="128"/>
      <c r="S388" s="129"/>
      <c r="T388" s="49"/>
      <c r="U388" s="77"/>
      <c r="V388" s="73"/>
      <c r="W388" s="78"/>
      <c r="X388" s="78"/>
      <c r="Y388" s="73"/>
      <c r="Z388" s="79"/>
    </row>
    <row r="389" spans="1:26" x14ac:dyDescent="0.3">
      <c r="A389" s="13"/>
      <c r="B389" s="40"/>
      <c r="C389" s="120"/>
      <c r="D389" s="121"/>
      <c r="E389" s="122"/>
      <c r="F389" s="122"/>
      <c r="G389" s="123"/>
      <c r="H389" s="122"/>
      <c r="I389" s="124"/>
      <c r="J389" s="125"/>
      <c r="K389" s="123"/>
      <c r="L389" s="125"/>
      <c r="M389" s="122"/>
      <c r="N389" s="126"/>
      <c r="O389" s="126"/>
      <c r="P389" s="127"/>
      <c r="Q389" s="127"/>
      <c r="R389" s="128"/>
      <c r="S389" s="129"/>
      <c r="T389" s="49"/>
      <c r="U389" s="77"/>
      <c r="V389" s="73"/>
      <c r="W389" s="78"/>
      <c r="X389" s="78"/>
      <c r="Y389" s="73"/>
      <c r="Z389" s="79"/>
    </row>
    <row r="390" spans="1:26" x14ac:dyDescent="0.3">
      <c r="A390" s="13"/>
      <c r="B390" s="40"/>
      <c r="C390" s="120"/>
      <c r="D390" s="121"/>
      <c r="E390" s="122"/>
      <c r="F390" s="122"/>
      <c r="G390" s="123"/>
      <c r="H390" s="122"/>
      <c r="I390" s="124"/>
      <c r="J390" s="125"/>
      <c r="K390" s="123"/>
      <c r="L390" s="125"/>
      <c r="M390" s="122"/>
      <c r="N390" s="126"/>
      <c r="O390" s="126"/>
      <c r="P390" s="127"/>
      <c r="Q390" s="127"/>
      <c r="R390" s="128"/>
      <c r="S390" s="129"/>
      <c r="T390" s="49"/>
      <c r="U390" s="77"/>
      <c r="V390" s="73"/>
      <c r="W390" s="78"/>
      <c r="X390" s="78"/>
      <c r="Y390" s="73"/>
      <c r="Z390" s="79"/>
    </row>
    <row r="391" spans="1:26" x14ac:dyDescent="0.3">
      <c r="A391" s="13"/>
      <c r="B391" s="40"/>
      <c r="C391" s="120"/>
      <c r="D391" s="121"/>
      <c r="E391" s="122"/>
      <c r="F391" s="122"/>
      <c r="G391" s="123"/>
      <c r="H391" s="123"/>
      <c r="I391" s="122"/>
      <c r="J391" s="125"/>
      <c r="K391" s="123"/>
      <c r="L391" s="125"/>
      <c r="M391" s="124"/>
      <c r="N391" s="126"/>
      <c r="O391" s="126"/>
      <c r="P391" s="127"/>
      <c r="Q391" s="127"/>
      <c r="R391" s="128"/>
      <c r="S391" s="129"/>
      <c r="T391" s="49"/>
      <c r="U391" s="77"/>
      <c r="V391" s="73"/>
      <c r="W391" s="78"/>
      <c r="X391" s="78"/>
      <c r="Y391" s="73"/>
      <c r="Z391" s="79"/>
    </row>
    <row r="392" spans="1:26" x14ac:dyDescent="0.3">
      <c r="A392" s="13"/>
      <c r="B392" s="40"/>
      <c r="C392" s="120"/>
      <c r="D392" s="121"/>
      <c r="E392" s="122"/>
      <c r="F392" s="122"/>
      <c r="G392" s="123"/>
      <c r="H392" s="122"/>
      <c r="I392" s="124"/>
      <c r="J392" s="125"/>
      <c r="K392" s="123"/>
      <c r="L392" s="125"/>
      <c r="M392" s="122"/>
      <c r="N392" s="126"/>
      <c r="O392" s="126"/>
      <c r="P392" s="127"/>
      <c r="Q392" s="127"/>
      <c r="R392" s="128"/>
      <c r="S392" s="129"/>
      <c r="T392" s="49"/>
      <c r="U392" s="77"/>
      <c r="V392" s="73"/>
      <c r="W392" s="78"/>
      <c r="X392" s="78"/>
      <c r="Y392" s="73"/>
      <c r="Z392" s="79"/>
    </row>
    <row r="393" spans="1:26" x14ac:dyDescent="0.3">
      <c r="A393" s="13"/>
      <c r="B393" s="40"/>
      <c r="C393" s="120"/>
      <c r="D393" s="121"/>
      <c r="E393" s="122"/>
      <c r="F393" s="122"/>
      <c r="G393" s="123"/>
      <c r="H393" s="122"/>
      <c r="I393" s="124"/>
      <c r="J393" s="125"/>
      <c r="K393" s="123"/>
      <c r="L393" s="125"/>
      <c r="M393" s="122"/>
      <c r="N393" s="126"/>
      <c r="O393" s="126"/>
      <c r="P393" s="127"/>
      <c r="Q393" s="127"/>
      <c r="R393" s="128"/>
      <c r="S393" s="129"/>
      <c r="T393" s="49"/>
      <c r="U393" s="77"/>
      <c r="V393" s="73"/>
      <c r="W393" s="78"/>
      <c r="X393" s="78"/>
      <c r="Y393" s="73"/>
      <c r="Z393" s="79"/>
    </row>
    <row r="394" spans="1:26" x14ac:dyDescent="0.3">
      <c r="A394" s="13"/>
      <c r="B394" s="40"/>
      <c r="C394" s="120"/>
      <c r="D394" s="121"/>
      <c r="E394" s="122"/>
      <c r="F394" s="122"/>
      <c r="G394" s="123"/>
      <c r="H394" s="123"/>
      <c r="I394" s="124"/>
      <c r="J394" s="125"/>
      <c r="K394" s="123"/>
      <c r="L394" s="125"/>
      <c r="M394" s="122"/>
      <c r="N394" s="126"/>
      <c r="O394" s="126"/>
      <c r="P394" s="127"/>
      <c r="Q394" s="127"/>
      <c r="R394" s="128"/>
      <c r="S394" s="129"/>
      <c r="T394" s="49"/>
      <c r="U394" s="77"/>
      <c r="V394" s="73"/>
      <c r="W394" s="78"/>
      <c r="X394" s="78"/>
      <c r="Y394" s="73"/>
      <c r="Z394" s="79"/>
    </row>
    <row r="395" spans="1:26" x14ac:dyDescent="0.3">
      <c r="A395" s="13"/>
      <c r="B395" s="40"/>
      <c r="C395" s="120"/>
      <c r="D395" s="121"/>
      <c r="E395" s="122"/>
      <c r="F395" s="122"/>
      <c r="G395" s="123"/>
      <c r="H395" s="122"/>
      <c r="I395" s="124"/>
      <c r="J395" s="125"/>
      <c r="K395" s="123"/>
      <c r="L395" s="125"/>
      <c r="M395" s="122"/>
      <c r="N395" s="126"/>
      <c r="O395" s="126"/>
      <c r="P395" s="127"/>
      <c r="Q395" s="127"/>
      <c r="R395" s="128"/>
      <c r="S395" s="129"/>
      <c r="T395" s="49"/>
      <c r="U395" s="77"/>
      <c r="V395" s="73"/>
      <c r="W395" s="78"/>
      <c r="X395" s="78"/>
      <c r="Y395" s="73"/>
      <c r="Z395" s="79"/>
    </row>
    <row r="396" spans="1:26" x14ac:dyDescent="0.3">
      <c r="A396" s="13"/>
      <c r="B396" s="40"/>
      <c r="C396" s="120"/>
      <c r="D396" s="121"/>
      <c r="E396" s="122"/>
      <c r="F396" s="122"/>
      <c r="G396" s="123"/>
      <c r="H396" s="122"/>
      <c r="I396" s="122"/>
      <c r="J396" s="125"/>
      <c r="K396" s="123"/>
      <c r="L396" s="125"/>
      <c r="M396" s="124"/>
      <c r="N396" s="126"/>
      <c r="O396" s="126"/>
      <c r="P396" s="127"/>
      <c r="Q396" s="127"/>
      <c r="R396" s="128"/>
      <c r="S396" s="129"/>
      <c r="T396" s="49"/>
      <c r="U396" s="77"/>
      <c r="V396" s="73"/>
      <c r="W396" s="78"/>
      <c r="X396" s="78"/>
      <c r="Y396" s="73"/>
      <c r="Z396" s="79"/>
    </row>
    <row r="397" spans="1:26" x14ac:dyDescent="0.3">
      <c r="A397" s="13"/>
      <c r="B397" s="40"/>
      <c r="C397" s="120"/>
      <c r="D397" s="121"/>
      <c r="E397" s="122"/>
      <c r="F397" s="122"/>
      <c r="G397" s="123"/>
      <c r="H397" s="122"/>
      <c r="I397" s="122"/>
      <c r="J397" s="125"/>
      <c r="K397" s="123"/>
      <c r="L397" s="125"/>
      <c r="M397" s="124"/>
      <c r="N397" s="126"/>
      <c r="O397" s="126"/>
      <c r="P397" s="127"/>
      <c r="Q397" s="127"/>
      <c r="R397" s="128"/>
      <c r="S397" s="129"/>
      <c r="T397" s="49"/>
      <c r="U397" s="77"/>
      <c r="V397" s="73"/>
      <c r="W397" s="78"/>
      <c r="X397" s="78"/>
      <c r="Y397" s="73"/>
      <c r="Z397" s="79"/>
    </row>
    <row r="398" spans="1:26" x14ac:dyDescent="0.3">
      <c r="A398" s="13"/>
      <c r="B398" s="40"/>
      <c r="C398" s="120"/>
      <c r="D398" s="121"/>
      <c r="E398" s="122"/>
      <c r="F398" s="122"/>
      <c r="G398" s="123"/>
      <c r="H398" s="124"/>
      <c r="I398" s="124"/>
      <c r="J398" s="125"/>
      <c r="K398" s="123"/>
      <c r="L398" s="125"/>
      <c r="M398" s="122"/>
      <c r="N398" s="126"/>
      <c r="O398" s="126"/>
      <c r="P398" s="127"/>
      <c r="Q398" s="127"/>
      <c r="R398" s="128"/>
      <c r="S398" s="129"/>
      <c r="T398" s="49"/>
      <c r="U398" s="77"/>
      <c r="V398" s="73"/>
      <c r="W398" s="78"/>
      <c r="X398" s="78"/>
      <c r="Y398" s="73"/>
      <c r="Z398" s="79"/>
    </row>
    <row r="399" spans="1:26" x14ac:dyDescent="0.3">
      <c r="A399" s="13"/>
      <c r="B399" s="40"/>
      <c r="C399" s="120"/>
      <c r="D399" s="121"/>
      <c r="E399" s="122"/>
      <c r="F399" s="122"/>
      <c r="G399" s="123"/>
      <c r="H399" s="123"/>
      <c r="I399" s="122"/>
      <c r="J399" s="125"/>
      <c r="K399" s="123"/>
      <c r="L399" s="125"/>
      <c r="M399" s="124"/>
      <c r="N399" s="126"/>
      <c r="O399" s="126"/>
      <c r="P399" s="127"/>
      <c r="Q399" s="127"/>
      <c r="R399" s="128"/>
      <c r="S399" s="129"/>
      <c r="T399" s="49"/>
      <c r="U399" s="77"/>
      <c r="V399" s="73"/>
      <c r="W399" s="78"/>
      <c r="X399" s="78"/>
      <c r="Y399" s="73"/>
      <c r="Z399" s="79"/>
    </row>
    <row r="400" spans="1:26" x14ac:dyDescent="0.3">
      <c r="A400" s="13"/>
      <c r="B400" s="40"/>
      <c r="C400" s="120"/>
      <c r="D400" s="121"/>
      <c r="E400" s="122"/>
      <c r="F400" s="122"/>
      <c r="G400" s="123"/>
      <c r="H400" s="122"/>
      <c r="I400" s="122"/>
      <c r="J400" s="125"/>
      <c r="K400" s="123"/>
      <c r="L400" s="125"/>
      <c r="M400" s="124"/>
      <c r="N400" s="126"/>
      <c r="O400" s="126"/>
      <c r="P400" s="127"/>
      <c r="Q400" s="127"/>
      <c r="R400" s="128"/>
      <c r="S400" s="129"/>
      <c r="T400" s="49"/>
      <c r="U400" s="77"/>
      <c r="V400" s="73"/>
      <c r="W400" s="78"/>
      <c r="X400" s="78"/>
      <c r="Y400" s="73"/>
      <c r="Z400" s="79"/>
    </row>
    <row r="401" spans="1:26" x14ac:dyDescent="0.3">
      <c r="A401" s="13"/>
      <c r="B401" s="40"/>
      <c r="C401" s="120"/>
      <c r="D401" s="121"/>
      <c r="E401" s="122"/>
      <c r="F401" s="122"/>
      <c r="G401" s="123"/>
      <c r="H401" s="124"/>
      <c r="I401" s="124"/>
      <c r="J401" s="125"/>
      <c r="K401" s="123"/>
      <c r="L401" s="125"/>
      <c r="M401" s="122"/>
      <c r="N401" s="126"/>
      <c r="O401" s="126"/>
      <c r="P401" s="127"/>
      <c r="Q401" s="127"/>
      <c r="R401" s="128"/>
      <c r="S401" s="129"/>
      <c r="T401" s="49"/>
      <c r="U401" s="77"/>
      <c r="V401" s="73"/>
      <c r="W401" s="78"/>
      <c r="X401" s="78"/>
      <c r="Y401" s="73"/>
      <c r="Z401" s="79"/>
    </row>
    <row r="402" spans="1:26" x14ac:dyDescent="0.3">
      <c r="A402" s="13"/>
      <c r="B402" s="40"/>
      <c r="C402" s="120"/>
      <c r="D402" s="121"/>
      <c r="E402" s="122"/>
      <c r="F402" s="122"/>
      <c r="G402" s="123"/>
      <c r="H402" s="122"/>
      <c r="I402" s="122"/>
      <c r="J402" s="125"/>
      <c r="K402" s="123"/>
      <c r="L402" s="125"/>
      <c r="M402" s="124"/>
      <c r="N402" s="126"/>
      <c r="O402" s="126"/>
      <c r="P402" s="127"/>
      <c r="Q402" s="127"/>
      <c r="R402" s="128"/>
      <c r="S402" s="129"/>
      <c r="T402" s="49"/>
      <c r="U402" s="77"/>
      <c r="V402" s="73"/>
      <c r="W402" s="78"/>
      <c r="X402" s="78"/>
      <c r="Y402" s="73"/>
      <c r="Z402" s="79"/>
    </row>
    <row r="403" spans="1:26" x14ac:dyDescent="0.3">
      <c r="A403" s="13"/>
      <c r="B403" s="40"/>
      <c r="C403" s="120"/>
      <c r="D403" s="121"/>
      <c r="E403" s="122"/>
      <c r="F403" s="122"/>
      <c r="G403" s="123"/>
      <c r="H403" s="122"/>
      <c r="I403" s="122"/>
      <c r="J403" s="125"/>
      <c r="K403" s="123"/>
      <c r="L403" s="125"/>
      <c r="M403" s="124"/>
      <c r="N403" s="126"/>
      <c r="O403" s="126"/>
      <c r="P403" s="127"/>
      <c r="Q403" s="127"/>
      <c r="R403" s="128"/>
      <c r="S403" s="129"/>
      <c r="T403" s="49"/>
      <c r="U403" s="77"/>
      <c r="V403" s="73"/>
      <c r="W403" s="78"/>
      <c r="X403" s="78"/>
      <c r="Y403" s="73"/>
      <c r="Z403" s="79"/>
    </row>
    <row r="404" spans="1:26" x14ac:dyDescent="0.3">
      <c r="A404" s="13"/>
      <c r="B404" s="40"/>
      <c r="C404" s="120"/>
      <c r="D404" s="121"/>
      <c r="E404" s="122"/>
      <c r="F404" s="122"/>
      <c r="G404" s="123"/>
      <c r="H404" s="123"/>
      <c r="I404" s="122"/>
      <c r="J404" s="125"/>
      <c r="K404" s="123"/>
      <c r="L404" s="125"/>
      <c r="M404" s="124"/>
      <c r="N404" s="126"/>
      <c r="O404" s="126"/>
      <c r="P404" s="127"/>
      <c r="Q404" s="127"/>
      <c r="R404" s="128"/>
      <c r="S404" s="129"/>
      <c r="T404" s="49"/>
      <c r="U404" s="77"/>
      <c r="V404" s="73"/>
      <c r="W404" s="78"/>
      <c r="X404" s="78"/>
      <c r="Y404" s="73"/>
      <c r="Z404" s="79"/>
    </row>
    <row r="405" spans="1:26" x14ac:dyDescent="0.3">
      <c r="A405" s="13"/>
      <c r="B405" s="40"/>
      <c r="C405" s="120"/>
      <c r="D405" s="121"/>
      <c r="E405" s="122"/>
      <c r="F405" s="122"/>
      <c r="G405" s="123"/>
      <c r="H405" s="122"/>
      <c r="I405" s="122"/>
      <c r="J405" s="125"/>
      <c r="K405" s="123"/>
      <c r="L405" s="125"/>
      <c r="M405" s="124"/>
      <c r="N405" s="126"/>
      <c r="O405" s="126"/>
      <c r="P405" s="127"/>
      <c r="Q405" s="127"/>
      <c r="R405" s="128"/>
      <c r="S405" s="129"/>
      <c r="T405" s="49"/>
      <c r="U405" s="77"/>
      <c r="V405" s="73"/>
      <c r="W405" s="78"/>
      <c r="X405" s="78"/>
      <c r="Y405" s="73"/>
      <c r="Z405" s="79"/>
    </row>
    <row r="406" spans="1:26" x14ac:dyDescent="0.3">
      <c r="A406" s="13"/>
      <c r="B406" s="40"/>
      <c r="C406" s="120"/>
      <c r="D406" s="121"/>
      <c r="E406" s="122"/>
      <c r="F406" s="122"/>
      <c r="G406" s="123"/>
      <c r="H406" s="122"/>
      <c r="I406" s="124"/>
      <c r="J406" s="125"/>
      <c r="K406" s="123"/>
      <c r="L406" s="125"/>
      <c r="M406" s="122"/>
      <c r="N406" s="126"/>
      <c r="O406" s="126"/>
      <c r="P406" s="127"/>
      <c r="Q406" s="127"/>
      <c r="R406" s="128"/>
      <c r="S406" s="129"/>
      <c r="T406" s="49"/>
      <c r="U406" s="77"/>
      <c r="V406" s="73"/>
      <c r="W406" s="78"/>
      <c r="X406" s="78"/>
      <c r="Y406" s="73"/>
      <c r="Z406" s="79"/>
    </row>
    <row r="407" spans="1:26" x14ac:dyDescent="0.3">
      <c r="A407" s="13"/>
      <c r="B407" s="40"/>
      <c r="C407" s="120"/>
      <c r="D407" s="121"/>
      <c r="E407" s="122"/>
      <c r="F407" s="122"/>
      <c r="G407" s="123"/>
      <c r="H407" s="122"/>
      <c r="I407" s="124"/>
      <c r="J407" s="125"/>
      <c r="K407" s="123"/>
      <c r="L407" s="125"/>
      <c r="M407" s="122"/>
      <c r="N407" s="126"/>
      <c r="O407" s="126"/>
      <c r="P407" s="127"/>
      <c r="Q407" s="127"/>
      <c r="R407" s="128"/>
      <c r="S407" s="129"/>
      <c r="T407" s="49"/>
      <c r="U407" s="77"/>
      <c r="V407" s="73"/>
      <c r="W407" s="78"/>
      <c r="X407" s="78"/>
      <c r="Y407" s="73"/>
      <c r="Z407" s="79"/>
    </row>
    <row r="408" spans="1:26" x14ac:dyDescent="0.3">
      <c r="A408" s="13"/>
      <c r="B408" s="40"/>
      <c r="C408" s="120"/>
      <c r="D408" s="121"/>
      <c r="E408" s="122"/>
      <c r="F408" s="122"/>
      <c r="G408" s="123"/>
      <c r="H408" s="122"/>
      <c r="I408" s="124"/>
      <c r="J408" s="125"/>
      <c r="K408" s="123"/>
      <c r="L408" s="125"/>
      <c r="M408" s="122"/>
      <c r="N408" s="126"/>
      <c r="O408" s="126"/>
      <c r="P408" s="127"/>
      <c r="Q408" s="127"/>
      <c r="R408" s="128"/>
      <c r="S408" s="129"/>
      <c r="T408" s="49"/>
      <c r="U408" s="77"/>
      <c r="V408" s="73"/>
      <c r="W408" s="78"/>
      <c r="X408" s="78"/>
      <c r="Y408" s="73"/>
      <c r="Z408" s="79"/>
    </row>
    <row r="409" spans="1:26" x14ac:dyDescent="0.3">
      <c r="A409" s="13"/>
      <c r="B409" s="40"/>
      <c r="C409" s="120"/>
      <c r="D409" s="121"/>
      <c r="E409" s="122"/>
      <c r="F409" s="122"/>
      <c r="G409" s="123"/>
      <c r="H409" s="122"/>
      <c r="I409" s="124"/>
      <c r="J409" s="125"/>
      <c r="K409" s="123"/>
      <c r="L409" s="125"/>
      <c r="M409" s="122"/>
      <c r="N409" s="126"/>
      <c r="O409" s="126"/>
      <c r="P409" s="127"/>
      <c r="Q409" s="127"/>
      <c r="R409" s="128"/>
      <c r="S409" s="129"/>
      <c r="T409" s="49"/>
      <c r="U409" s="77"/>
      <c r="V409" s="73"/>
      <c r="W409" s="78"/>
      <c r="X409" s="78"/>
      <c r="Y409" s="73"/>
      <c r="Z409" s="79"/>
    </row>
    <row r="410" spans="1:26" x14ac:dyDescent="0.3">
      <c r="A410" s="13"/>
      <c r="B410" s="40"/>
      <c r="C410" s="120"/>
      <c r="D410" s="121"/>
      <c r="E410" s="122"/>
      <c r="F410" s="122"/>
      <c r="G410" s="123"/>
      <c r="H410" s="122"/>
      <c r="I410" s="124"/>
      <c r="J410" s="125"/>
      <c r="K410" s="123"/>
      <c r="L410" s="125"/>
      <c r="M410" s="122"/>
      <c r="N410" s="126"/>
      <c r="O410" s="126"/>
      <c r="P410" s="127"/>
      <c r="Q410" s="127"/>
      <c r="R410" s="128"/>
      <c r="S410" s="129"/>
      <c r="T410" s="49"/>
      <c r="U410" s="77"/>
      <c r="V410" s="73"/>
      <c r="W410" s="78"/>
      <c r="X410" s="78"/>
      <c r="Y410" s="73"/>
      <c r="Z410" s="79"/>
    </row>
    <row r="411" spans="1:26" x14ac:dyDescent="0.3">
      <c r="A411" s="13"/>
      <c r="B411" s="40"/>
      <c r="C411" s="120"/>
      <c r="D411" s="121"/>
      <c r="E411" s="122"/>
      <c r="F411" s="122"/>
      <c r="G411" s="123"/>
      <c r="H411" s="122"/>
      <c r="I411" s="122"/>
      <c r="J411" s="125"/>
      <c r="K411" s="123"/>
      <c r="L411" s="125"/>
      <c r="M411" s="124"/>
      <c r="N411" s="126"/>
      <c r="O411" s="126"/>
      <c r="P411" s="127"/>
      <c r="Q411" s="127"/>
      <c r="R411" s="128"/>
      <c r="S411" s="129"/>
      <c r="T411" s="49"/>
      <c r="U411" s="77"/>
      <c r="V411" s="73"/>
      <c r="W411" s="78"/>
      <c r="X411" s="78"/>
      <c r="Y411" s="73"/>
      <c r="Z411" s="79"/>
    </row>
    <row r="412" spans="1:26" x14ac:dyDescent="0.3">
      <c r="A412" s="13"/>
      <c r="B412" s="40"/>
      <c r="C412" s="120"/>
      <c r="D412" s="121"/>
      <c r="E412" s="122"/>
      <c r="F412" s="122"/>
      <c r="G412" s="123"/>
      <c r="H412" s="122"/>
      <c r="I412" s="122"/>
      <c r="J412" s="125"/>
      <c r="K412" s="123"/>
      <c r="L412" s="125"/>
      <c r="M412" s="124"/>
      <c r="N412" s="126"/>
      <c r="O412" s="126"/>
      <c r="P412" s="127"/>
      <c r="Q412" s="127"/>
      <c r="R412" s="128"/>
      <c r="S412" s="129"/>
      <c r="T412" s="49"/>
      <c r="U412" s="77"/>
      <c r="V412" s="73"/>
      <c r="W412" s="78"/>
      <c r="X412" s="78"/>
      <c r="Y412" s="73"/>
      <c r="Z412" s="79"/>
    </row>
    <row r="413" spans="1:26" x14ac:dyDescent="0.3">
      <c r="A413" s="13"/>
      <c r="B413" s="40"/>
      <c r="C413" s="120"/>
      <c r="D413" s="121"/>
      <c r="E413" s="122"/>
      <c r="F413" s="122"/>
      <c r="G413" s="123"/>
      <c r="H413" s="122"/>
      <c r="I413" s="122"/>
      <c r="J413" s="125"/>
      <c r="K413" s="123"/>
      <c r="L413" s="125"/>
      <c r="M413" s="124"/>
      <c r="N413" s="126"/>
      <c r="O413" s="126"/>
      <c r="P413" s="127"/>
      <c r="Q413" s="127"/>
      <c r="R413" s="128"/>
      <c r="S413" s="129"/>
      <c r="T413" s="49"/>
      <c r="U413" s="77"/>
      <c r="V413" s="73"/>
      <c r="W413" s="78"/>
      <c r="X413" s="78"/>
      <c r="Y413" s="73"/>
      <c r="Z413" s="79"/>
    </row>
    <row r="414" spans="1:26" x14ac:dyDescent="0.3">
      <c r="A414" s="13"/>
      <c r="B414" s="40"/>
      <c r="C414" s="120"/>
      <c r="D414" s="121"/>
      <c r="E414" s="122"/>
      <c r="F414" s="122"/>
      <c r="G414" s="123"/>
      <c r="H414" s="122"/>
      <c r="I414" s="124"/>
      <c r="J414" s="125"/>
      <c r="K414" s="123"/>
      <c r="L414" s="125"/>
      <c r="M414" s="122"/>
      <c r="N414" s="126"/>
      <c r="O414" s="126"/>
      <c r="P414" s="127"/>
      <c r="Q414" s="127"/>
      <c r="R414" s="128"/>
      <c r="S414" s="129"/>
      <c r="T414" s="49"/>
      <c r="U414" s="77"/>
      <c r="V414" s="73"/>
      <c r="W414" s="78"/>
      <c r="X414" s="78"/>
      <c r="Y414" s="73"/>
      <c r="Z414" s="79"/>
    </row>
    <row r="415" spans="1:26" x14ac:dyDescent="0.3">
      <c r="A415" s="13"/>
      <c r="B415" s="40"/>
      <c r="C415" s="120"/>
      <c r="D415" s="121"/>
      <c r="E415" s="122"/>
      <c r="F415" s="122"/>
      <c r="G415" s="123"/>
      <c r="H415" s="122"/>
      <c r="I415" s="124"/>
      <c r="J415" s="125"/>
      <c r="K415" s="123"/>
      <c r="L415" s="125"/>
      <c r="M415" s="122"/>
      <c r="N415" s="126"/>
      <c r="O415" s="126"/>
      <c r="P415" s="127"/>
      <c r="Q415" s="127"/>
      <c r="R415" s="128"/>
      <c r="S415" s="129"/>
      <c r="T415" s="49"/>
      <c r="U415" s="77"/>
      <c r="V415" s="73"/>
      <c r="W415" s="78"/>
      <c r="X415" s="78"/>
      <c r="Y415" s="73"/>
      <c r="Z415" s="79"/>
    </row>
    <row r="416" spans="1:26" x14ac:dyDescent="0.3">
      <c r="A416" s="13"/>
      <c r="B416" s="40"/>
      <c r="C416" s="120"/>
      <c r="D416" s="121"/>
      <c r="E416" s="122"/>
      <c r="F416" s="122"/>
      <c r="G416" s="123"/>
      <c r="H416" s="123"/>
      <c r="I416" s="124"/>
      <c r="J416" s="125"/>
      <c r="K416" s="123"/>
      <c r="L416" s="125"/>
      <c r="M416" s="122"/>
      <c r="N416" s="126"/>
      <c r="O416" s="126"/>
      <c r="P416" s="127"/>
      <c r="Q416" s="127"/>
      <c r="R416" s="128"/>
      <c r="S416" s="129"/>
      <c r="T416" s="49"/>
      <c r="U416" s="77"/>
      <c r="V416" s="73"/>
      <c r="W416" s="78"/>
      <c r="X416" s="78"/>
      <c r="Y416" s="73"/>
      <c r="Z416" s="79"/>
    </row>
    <row r="417" spans="1:26" x14ac:dyDescent="0.3">
      <c r="A417" s="13"/>
      <c r="B417" s="40"/>
      <c r="C417" s="120"/>
      <c r="D417" s="121"/>
      <c r="E417" s="122"/>
      <c r="F417" s="122"/>
      <c r="G417" s="123"/>
      <c r="H417" s="122"/>
      <c r="I417" s="124"/>
      <c r="J417" s="125"/>
      <c r="K417" s="123"/>
      <c r="L417" s="125"/>
      <c r="M417" s="122"/>
      <c r="N417" s="126"/>
      <c r="O417" s="126"/>
      <c r="P417" s="127"/>
      <c r="Q417" s="127"/>
      <c r="R417" s="128"/>
      <c r="S417" s="129"/>
      <c r="T417" s="49"/>
      <c r="U417" s="77"/>
      <c r="V417" s="73"/>
      <c r="W417" s="78"/>
      <c r="X417" s="78"/>
      <c r="Y417" s="73"/>
      <c r="Z417" s="79"/>
    </row>
    <row r="418" spans="1:26" x14ac:dyDescent="0.3">
      <c r="A418" s="13"/>
      <c r="B418" s="40"/>
      <c r="C418" s="120"/>
      <c r="D418" s="121"/>
      <c r="E418" s="122"/>
      <c r="F418" s="122"/>
      <c r="G418" s="123"/>
      <c r="H418" s="122"/>
      <c r="I418" s="122"/>
      <c r="J418" s="125"/>
      <c r="K418" s="123"/>
      <c r="L418" s="125"/>
      <c r="M418" s="124"/>
      <c r="N418" s="126"/>
      <c r="O418" s="126"/>
      <c r="P418" s="127"/>
      <c r="Q418" s="127"/>
      <c r="R418" s="128"/>
      <c r="S418" s="129"/>
      <c r="T418" s="49"/>
      <c r="U418" s="77"/>
      <c r="V418" s="73"/>
      <c r="W418" s="78"/>
      <c r="X418" s="78"/>
      <c r="Y418" s="73"/>
      <c r="Z418" s="79"/>
    </row>
    <row r="419" spans="1:26" x14ac:dyDescent="0.3">
      <c r="A419" s="13"/>
      <c r="B419" s="40"/>
      <c r="C419" s="120"/>
      <c r="D419" s="121"/>
      <c r="E419" s="122"/>
      <c r="F419" s="122"/>
      <c r="G419" s="123"/>
      <c r="H419" s="122"/>
      <c r="I419" s="124"/>
      <c r="J419" s="125"/>
      <c r="K419" s="123"/>
      <c r="L419" s="125"/>
      <c r="M419" s="122"/>
      <c r="N419" s="126"/>
      <c r="O419" s="126"/>
      <c r="P419" s="127"/>
      <c r="Q419" s="127"/>
      <c r="R419" s="128"/>
      <c r="S419" s="129"/>
      <c r="T419" s="49"/>
      <c r="U419" s="77"/>
      <c r="V419" s="73"/>
      <c r="W419" s="78"/>
      <c r="X419" s="78"/>
      <c r="Y419" s="73"/>
      <c r="Z419" s="79"/>
    </row>
    <row r="420" spans="1:26" x14ac:dyDescent="0.3">
      <c r="A420" s="13"/>
      <c r="B420" s="40"/>
      <c r="C420" s="120"/>
      <c r="D420" s="121"/>
      <c r="E420" s="122"/>
      <c r="F420" s="122"/>
      <c r="G420" s="123"/>
      <c r="H420" s="122"/>
      <c r="I420" s="122"/>
      <c r="J420" s="125"/>
      <c r="K420" s="123"/>
      <c r="L420" s="125"/>
      <c r="M420" s="124"/>
      <c r="N420" s="126"/>
      <c r="O420" s="126"/>
      <c r="P420" s="127"/>
      <c r="Q420" s="127"/>
      <c r="R420" s="128"/>
      <c r="S420" s="129"/>
      <c r="T420" s="49"/>
      <c r="U420" s="77"/>
      <c r="V420" s="73"/>
      <c r="W420" s="78"/>
      <c r="X420" s="78"/>
      <c r="Y420" s="73"/>
      <c r="Z420" s="79"/>
    </row>
    <row r="421" spans="1:26" x14ac:dyDescent="0.3">
      <c r="A421" s="13"/>
      <c r="B421" s="40"/>
      <c r="C421" s="120"/>
      <c r="D421" s="121"/>
      <c r="E421" s="122"/>
      <c r="F421" s="122"/>
      <c r="G421" s="123"/>
      <c r="H421" s="122"/>
      <c r="I421" s="124"/>
      <c r="J421" s="125"/>
      <c r="K421" s="123"/>
      <c r="L421" s="125"/>
      <c r="M421" s="122"/>
      <c r="N421" s="126"/>
      <c r="O421" s="126"/>
      <c r="P421" s="127"/>
      <c r="Q421" s="127"/>
      <c r="R421" s="128"/>
      <c r="S421" s="129"/>
      <c r="T421" s="49"/>
      <c r="U421" s="77"/>
      <c r="V421" s="73"/>
      <c r="W421" s="78"/>
      <c r="X421" s="78"/>
      <c r="Y421" s="73"/>
      <c r="Z421" s="79"/>
    </row>
    <row r="422" spans="1:26" x14ac:dyDescent="0.3">
      <c r="A422" s="13"/>
      <c r="B422" s="40"/>
      <c r="C422" s="120"/>
      <c r="D422" s="121"/>
      <c r="E422" s="122"/>
      <c r="F422" s="122"/>
      <c r="G422" s="123"/>
      <c r="H422" s="122"/>
      <c r="I422" s="124"/>
      <c r="J422" s="125"/>
      <c r="K422" s="123"/>
      <c r="L422" s="125"/>
      <c r="M422" s="122"/>
      <c r="N422" s="126"/>
      <c r="O422" s="126"/>
      <c r="P422" s="127"/>
      <c r="Q422" s="127"/>
      <c r="R422" s="128"/>
      <c r="S422" s="129"/>
      <c r="T422" s="49"/>
      <c r="U422" s="77"/>
      <c r="V422" s="73"/>
      <c r="W422" s="78"/>
      <c r="X422" s="78"/>
      <c r="Y422" s="73"/>
      <c r="Z422" s="79"/>
    </row>
    <row r="423" spans="1:26" x14ac:dyDescent="0.3">
      <c r="A423" s="13"/>
      <c r="B423" s="40"/>
      <c r="C423" s="120"/>
      <c r="D423" s="121"/>
      <c r="E423" s="122"/>
      <c r="F423" s="122"/>
      <c r="G423" s="123"/>
      <c r="H423" s="123"/>
      <c r="I423" s="122"/>
      <c r="J423" s="125"/>
      <c r="K423" s="123"/>
      <c r="L423" s="125"/>
      <c r="M423" s="124"/>
      <c r="N423" s="126"/>
      <c r="O423" s="126"/>
      <c r="P423" s="127"/>
      <c r="Q423" s="127"/>
      <c r="R423" s="128"/>
      <c r="S423" s="129"/>
      <c r="T423" s="49"/>
      <c r="U423" s="77"/>
      <c r="V423" s="73"/>
      <c r="W423" s="78"/>
      <c r="X423" s="78"/>
      <c r="Y423" s="73"/>
      <c r="Z423" s="79"/>
    </row>
    <row r="424" spans="1:26" x14ac:dyDescent="0.3">
      <c r="A424" s="13"/>
      <c r="B424" s="40"/>
      <c r="C424" s="120"/>
      <c r="D424" s="121"/>
      <c r="E424" s="122"/>
      <c r="F424" s="122"/>
      <c r="G424" s="123"/>
      <c r="H424" s="123"/>
      <c r="I424" s="122"/>
      <c r="J424" s="125"/>
      <c r="K424" s="123"/>
      <c r="L424" s="125"/>
      <c r="M424" s="124"/>
      <c r="N424" s="126"/>
      <c r="O424" s="126"/>
      <c r="P424" s="127"/>
      <c r="Q424" s="127"/>
      <c r="R424" s="128"/>
      <c r="S424" s="129"/>
      <c r="T424" s="49"/>
      <c r="U424" s="77"/>
      <c r="V424" s="73"/>
      <c r="W424" s="78"/>
      <c r="X424" s="78"/>
      <c r="Y424" s="73"/>
      <c r="Z424" s="79"/>
    </row>
    <row r="425" spans="1:26" x14ac:dyDescent="0.3">
      <c r="A425" s="13"/>
      <c r="B425" s="40"/>
      <c r="C425" s="120"/>
      <c r="D425" s="121"/>
      <c r="E425" s="122"/>
      <c r="F425" s="122"/>
      <c r="G425" s="123"/>
      <c r="H425" s="122"/>
      <c r="I425" s="122"/>
      <c r="J425" s="125"/>
      <c r="K425" s="123"/>
      <c r="L425" s="125"/>
      <c r="M425" s="124"/>
      <c r="N425" s="126"/>
      <c r="O425" s="126"/>
      <c r="P425" s="127"/>
      <c r="Q425" s="127"/>
      <c r="R425" s="128"/>
      <c r="S425" s="129"/>
      <c r="T425" s="49"/>
      <c r="U425" s="77"/>
      <c r="V425" s="73"/>
      <c r="W425" s="78"/>
      <c r="X425" s="78"/>
      <c r="Y425" s="73"/>
      <c r="Z425" s="79"/>
    </row>
    <row r="426" spans="1:26" x14ac:dyDescent="0.3">
      <c r="A426" s="13"/>
      <c r="B426" s="40"/>
      <c r="C426" s="120"/>
      <c r="D426" s="121"/>
      <c r="E426" s="122"/>
      <c r="F426" s="122"/>
      <c r="G426" s="123"/>
      <c r="H426" s="122"/>
      <c r="I426" s="124"/>
      <c r="J426" s="125"/>
      <c r="K426" s="123"/>
      <c r="L426" s="125"/>
      <c r="M426" s="122"/>
      <c r="N426" s="126"/>
      <c r="O426" s="126"/>
      <c r="P426" s="127"/>
      <c r="Q426" s="127"/>
      <c r="R426" s="128"/>
      <c r="S426" s="129"/>
      <c r="T426" s="49"/>
      <c r="U426" s="77"/>
      <c r="V426" s="73"/>
      <c r="W426" s="78"/>
      <c r="X426" s="78"/>
      <c r="Y426" s="73"/>
      <c r="Z426" s="79"/>
    </row>
    <row r="427" spans="1:26" x14ac:dyDescent="0.3">
      <c r="A427" s="13"/>
      <c r="B427" s="40"/>
      <c r="C427" s="120"/>
      <c r="D427" s="121"/>
      <c r="E427" s="122"/>
      <c r="F427" s="122"/>
      <c r="G427" s="123"/>
      <c r="H427" s="123"/>
      <c r="I427" s="124"/>
      <c r="J427" s="125"/>
      <c r="K427" s="123"/>
      <c r="L427" s="125"/>
      <c r="M427" s="122"/>
      <c r="N427" s="126"/>
      <c r="O427" s="126"/>
      <c r="P427" s="127"/>
      <c r="Q427" s="127"/>
      <c r="R427" s="128"/>
      <c r="S427" s="129"/>
      <c r="T427" s="49"/>
      <c r="U427" s="77"/>
      <c r="V427" s="73"/>
      <c r="W427" s="78"/>
      <c r="X427" s="78"/>
      <c r="Y427" s="73"/>
      <c r="Z427" s="79"/>
    </row>
    <row r="428" spans="1:26" x14ac:dyDescent="0.3">
      <c r="A428" s="13"/>
      <c r="B428" s="40"/>
      <c r="C428" s="120"/>
      <c r="D428" s="121"/>
      <c r="E428" s="122"/>
      <c r="F428" s="122"/>
      <c r="G428" s="123"/>
      <c r="H428" s="122"/>
      <c r="I428" s="124"/>
      <c r="J428" s="125"/>
      <c r="K428" s="123"/>
      <c r="L428" s="125"/>
      <c r="M428" s="122"/>
      <c r="N428" s="126"/>
      <c r="O428" s="126"/>
      <c r="P428" s="127"/>
      <c r="Q428" s="127"/>
      <c r="R428" s="128"/>
      <c r="S428" s="129"/>
      <c r="T428" s="49"/>
      <c r="U428" s="77"/>
      <c r="V428" s="73"/>
      <c r="W428" s="78"/>
      <c r="X428" s="78"/>
      <c r="Y428" s="73"/>
      <c r="Z428" s="79"/>
    </row>
    <row r="429" spans="1:26" x14ac:dyDescent="0.3">
      <c r="A429" s="13"/>
      <c r="B429" s="40"/>
      <c r="C429" s="120"/>
      <c r="D429" s="121"/>
      <c r="E429" s="122"/>
      <c r="F429" s="122"/>
      <c r="G429" s="123"/>
      <c r="H429" s="122"/>
      <c r="I429" s="122"/>
      <c r="J429" s="125"/>
      <c r="K429" s="123"/>
      <c r="L429" s="125"/>
      <c r="M429" s="124"/>
      <c r="N429" s="126"/>
      <c r="O429" s="126"/>
      <c r="P429" s="127"/>
      <c r="Q429" s="127"/>
      <c r="R429" s="128"/>
      <c r="S429" s="129"/>
      <c r="T429" s="49"/>
      <c r="U429" s="77"/>
      <c r="V429" s="73"/>
      <c r="W429" s="78"/>
      <c r="X429" s="78"/>
      <c r="Y429" s="73"/>
      <c r="Z429" s="79"/>
    </row>
    <row r="430" spans="1:26" x14ac:dyDescent="0.3">
      <c r="A430" s="13"/>
      <c r="B430" s="40"/>
      <c r="C430" s="120"/>
      <c r="D430" s="121"/>
      <c r="E430" s="122"/>
      <c r="F430" s="122"/>
      <c r="G430" s="123"/>
      <c r="H430" s="122"/>
      <c r="I430" s="124"/>
      <c r="J430" s="125"/>
      <c r="K430" s="123"/>
      <c r="L430" s="125"/>
      <c r="M430" s="122"/>
      <c r="N430" s="126"/>
      <c r="O430" s="126"/>
      <c r="P430" s="127"/>
      <c r="Q430" s="127"/>
      <c r="R430" s="128"/>
      <c r="S430" s="129"/>
      <c r="T430" s="49"/>
      <c r="U430" s="77"/>
      <c r="V430" s="73"/>
      <c r="W430" s="78"/>
      <c r="X430" s="78"/>
      <c r="Y430" s="73"/>
      <c r="Z430" s="79"/>
    </row>
    <row r="431" spans="1:26" x14ac:dyDescent="0.3">
      <c r="A431" s="13"/>
      <c r="B431" s="40"/>
      <c r="C431" s="120"/>
      <c r="D431" s="121"/>
      <c r="E431" s="122"/>
      <c r="F431" s="122"/>
      <c r="G431" s="123"/>
      <c r="H431" s="122"/>
      <c r="I431" s="124"/>
      <c r="J431" s="125"/>
      <c r="K431" s="123"/>
      <c r="L431" s="125"/>
      <c r="M431" s="124"/>
      <c r="N431" s="126"/>
      <c r="O431" s="126"/>
      <c r="P431" s="127"/>
      <c r="Q431" s="127"/>
      <c r="R431" s="128"/>
      <c r="S431" s="129"/>
      <c r="T431" s="49"/>
      <c r="U431" s="77"/>
      <c r="V431" s="73"/>
      <c r="W431" s="78"/>
      <c r="X431" s="78"/>
      <c r="Y431" s="73"/>
      <c r="Z431" s="79"/>
    </row>
    <row r="432" spans="1:26" x14ac:dyDescent="0.3">
      <c r="A432" s="13"/>
      <c r="B432" s="40"/>
      <c r="C432" s="120"/>
      <c r="D432" s="121"/>
      <c r="E432" s="122"/>
      <c r="F432" s="122"/>
      <c r="G432" s="123"/>
      <c r="H432" s="122"/>
      <c r="I432" s="124"/>
      <c r="J432" s="125"/>
      <c r="K432" s="123"/>
      <c r="L432" s="125"/>
      <c r="M432" s="122"/>
      <c r="N432" s="126"/>
      <c r="O432" s="126"/>
      <c r="P432" s="127"/>
      <c r="Q432" s="127"/>
      <c r="R432" s="128"/>
      <c r="S432" s="129"/>
      <c r="T432" s="49"/>
      <c r="U432" s="77"/>
      <c r="V432" s="73"/>
      <c r="W432" s="78"/>
      <c r="X432" s="78"/>
      <c r="Y432" s="73"/>
      <c r="Z432" s="79"/>
    </row>
    <row r="433" spans="1:26" x14ac:dyDescent="0.3">
      <c r="A433" s="13"/>
      <c r="B433" s="40"/>
      <c r="C433" s="120"/>
      <c r="D433" s="121"/>
      <c r="E433" s="122"/>
      <c r="F433" s="122"/>
      <c r="G433" s="123"/>
      <c r="H433" s="122"/>
      <c r="I433" s="124"/>
      <c r="J433" s="125"/>
      <c r="K433" s="123"/>
      <c r="L433" s="125"/>
      <c r="M433" s="122"/>
      <c r="N433" s="126"/>
      <c r="O433" s="126"/>
      <c r="P433" s="127"/>
      <c r="Q433" s="127"/>
      <c r="R433" s="128"/>
      <c r="S433" s="129"/>
      <c r="T433" s="49"/>
      <c r="U433" s="77"/>
      <c r="V433" s="73"/>
      <c r="W433" s="78"/>
      <c r="X433" s="78"/>
      <c r="Y433" s="73"/>
      <c r="Z433" s="79"/>
    </row>
    <row r="434" spans="1:26" x14ac:dyDescent="0.3">
      <c r="A434" s="13"/>
      <c r="B434" s="40"/>
      <c r="C434" s="120"/>
      <c r="D434" s="121"/>
      <c r="E434" s="122"/>
      <c r="F434" s="122"/>
      <c r="G434" s="123"/>
      <c r="H434" s="122"/>
      <c r="I434" s="124"/>
      <c r="J434" s="125"/>
      <c r="K434" s="123"/>
      <c r="L434" s="125"/>
      <c r="M434" s="122"/>
      <c r="N434" s="126"/>
      <c r="O434" s="126"/>
      <c r="P434" s="127"/>
      <c r="Q434" s="127"/>
      <c r="R434" s="128"/>
      <c r="S434" s="129"/>
      <c r="T434" s="49"/>
      <c r="U434" s="77"/>
      <c r="V434" s="73"/>
      <c r="W434" s="78"/>
      <c r="X434" s="78"/>
      <c r="Y434" s="73"/>
      <c r="Z434" s="79"/>
    </row>
    <row r="435" spans="1:26" x14ac:dyDescent="0.3">
      <c r="A435" s="13"/>
      <c r="B435" s="40"/>
      <c r="C435" s="120"/>
      <c r="D435" s="121"/>
      <c r="E435" s="122"/>
      <c r="F435" s="122"/>
      <c r="G435" s="123"/>
      <c r="H435" s="122"/>
      <c r="I435" s="122"/>
      <c r="J435" s="125"/>
      <c r="K435" s="123"/>
      <c r="L435" s="125"/>
      <c r="M435" s="124"/>
      <c r="N435" s="126"/>
      <c r="O435" s="126"/>
      <c r="P435" s="127"/>
      <c r="Q435" s="127"/>
      <c r="R435" s="128"/>
      <c r="S435" s="129"/>
      <c r="T435" s="49"/>
      <c r="U435" s="77"/>
      <c r="V435" s="73"/>
      <c r="W435" s="78"/>
      <c r="X435" s="78"/>
      <c r="Y435" s="73"/>
      <c r="Z435" s="79"/>
    </row>
    <row r="436" spans="1:26" x14ac:dyDescent="0.3">
      <c r="A436" s="13"/>
      <c r="B436" s="40"/>
      <c r="C436" s="120"/>
      <c r="D436" s="121"/>
      <c r="E436" s="122"/>
      <c r="F436" s="122"/>
      <c r="G436" s="123"/>
      <c r="H436" s="122"/>
      <c r="I436" s="124"/>
      <c r="J436" s="125"/>
      <c r="K436" s="123"/>
      <c r="L436" s="125"/>
      <c r="M436" s="122"/>
      <c r="N436" s="126"/>
      <c r="O436" s="126"/>
      <c r="P436" s="127"/>
      <c r="Q436" s="127"/>
      <c r="R436" s="128"/>
      <c r="S436" s="129"/>
      <c r="T436" s="49"/>
      <c r="U436" s="77"/>
      <c r="V436" s="73"/>
      <c r="W436" s="78"/>
      <c r="X436" s="78"/>
      <c r="Y436" s="73"/>
      <c r="Z436" s="79"/>
    </row>
    <row r="437" spans="1:26" x14ac:dyDescent="0.3">
      <c r="A437" s="13"/>
      <c r="B437" s="40"/>
      <c r="C437" s="120"/>
      <c r="D437" s="121"/>
      <c r="E437" s="122"/>
      <c r="F437" s="122"/>
      <c r="G437" s="123"/>
      <c r="H437" s="122"/>
      <c r="I437" s="124"/>
      <c r="J437" s="125"/>
      <c r="K437" s="123"/>
      <c r="L437" s="125"/>
      <c r="M437" s="122"/>
      <c r="N437" s="126"/>
      <c r="O437" s="126"/>
      <c r="P437" s="127"/>
      <c r="Q437" s="127"/>
      <c r="R437" s="128"/>
      <c r="S437" s="129"/>
      <c r="T437" s="49"/>
      <c r="U437" s="77"/>
      <c r="V437" s="73"/>
      <c r="W437" s="78"/>
      <c r="X437" s="78"/>
      <c r="Y437" s="73"/>
      <c r="Z437" s="79"/>
    </row>
    <row r="438" spans="1:26" x14ac:dyDescent="0.3">
      <c r="A438" s="13"/>
      <c r="B438" s="40"/>
      <c r="C438" s="120"/>
      <c r="D438" s="121"/>
      <c r="E438" s="122"/>
      <c r="F438" s="122"/>
      <c r="G438" s="123"/>
      <c r="H438" s="122"/>
      <c r="I438" s="124"/>
      <c r="J438" s="125"/>
      <c r="K438" s="123"/>
      <c r="L438" s="125"/>
      <c r="M438" s="122"/>
      <c r="N438" s="126"/>
      <c r="O438" s="126"/>
      <c r="P438" s="127"/>
      <c r="Q438" s="127"/>
      <c r="R438" s="128"/>
      <c r="S438" s="129"/>
      <c r="T438" s="49"/>
      <c r="U438" s="77"/>
      <c r="V438" s="73"/>
      <c r="W438" s="78"/>
      <c r="X438" s="78"/>
      <c r="Y438" s="73"/>
      <c r="Z438" s="79"/>
    </row>
    <row r="439" spans="1:26" x14ac:dyDescent="0.3">
      <c r="A439" s="13"/>
      <c r="B439" s="40"/>
      <c r="C439" s="120"/>
      <c r="D439" s="121"/>
      <c r="E439" s="122"/>
      <c r="F439" s="122"/>
      <c r="G439" s="123"/>
      <c r="H439" s="122"/>
      <c r="I439" s="124"/>
      <c r="J439" s="125"/>
      <c r="K439" s="123"/>
      <c r="L439" s="125"/>
      <c r="M439" s="122"/>
      <c r="N439" s="126"/>
      <c r="O439" s="126"/>
      <c r="P439" s="127"/>
      <c r="Q439" s="127"/>
      <c r="R439" s="128"/>
      <c r="S439" s="129"/>
      <c r="T439" s="49"/>
      <c r="U439" s="77"/>
      <c r="V439" s="73"/>
      <c r="W439" s="78"/>
      <c r="X439" s="78"/>
      <c r="Y439" s="73"/>
      <c r="Z439" s="79"/>
    </row>
    <row r="440" spans="1:26" x14ac:dyDescent="0.3">
      <c r="A440" s="13"/>
      <c r="B440" s="40"/>
      <c r="C440" s="120"/>
      <c r="D440" s="121"/>
      <c r="E440" s="122"/>
      <c r="F440" s="122"/>
      <c r="G440" s="123"/>
      <c r="H440" s="122"/>
      <c r="I440" s="122"/>
      <c r="J440" s="125"/>
      <c r="K440" s="123"/>
      <c r="L440" s="125"/>
      <c r="M440" s="124"/>
      <c r="N440" s="126"/>
      <c r="O440" s="126"/>
      <c r="P440" s="127"/>
      <c r="Q440" s="127"/>
      <c r="R440" s="128"/>
      <c r="S440" s="129"/>
      <c r="T440" s="49"/>
      <c r="U440" s="77"/>
      <c r="V440" s="73"/>
      <c r="W440" s="78"/>
      <c r="X440" s="78"/>
      <c r="Y440" s="73"/>
      <c r="Z440" s="79"/>
    </row>
    <row r="441" spans="1:26" x14ac:dyDescent="0.3">
      <c r="A441" s="13"/>
      <c r="B441" s="40"/>
      <c r="C441" s="120"/>
      <c r="D441" s="121"/>
      <c r="E441" s="122"/>
      <c r="F441" s="122"/>
      <c r="G441" s="123"/>
      <c r="H441" s="122"/>
      <c r="I441" s="124"/>
      <c r="J441" s="125"/>
      <c r="K441" s="123"/>
      <c r="L441" s="125"/>
      <c r="M441" s="122"/>
      <c r="N441" s="126"/>
      <c r="O441" s="126"/>
      <c r="P441" s="127"/>
      <c r="Q441" s="127"/>
      <c r="R441" s="128"/>
      <c r="S441" s="129"/>
      <c r="T441" s="49"/>
      <c r="U441" s="77"/>
      <c r="V441" s="73"/>
      <c r="W441" s="78"/>
      <c r="X441" s="78"/>
      <c r="Y441" s="73"/>
      <c r="Z441" s="79"/>
    </row>
    <row r="442" spans="1:26" x14ac:dyDescent="0.3">
      <c r="A442" s="13"/>
      <c r="B442" s="40"/>
      <c r="C442" s="120"/>
      <c r="D442" s="121"/>
      <c r="E442" s="122"/>
      <c r="F442" s="122"/>
      <c r="G442" s="123"/>
      <c r="H442" s="122"/>
      <c r="I442" s="124"/>
      <c r="J442" s="125"/>
      <c r="K442" s="123"/>
      <c r="L442" s="125"/>
      <c r="M442" s="122"/>
      <c r="N442" s="126"/>
      <c r="O442" s="126"/>
      <c r="P442" s="127"/>
      <c r="Q442" s="127"/>
      <c r="R442" s="128"/>
      <c r="S442" s="129"/>
      <c r="T442" s="49"/>
      <c r="U442" s="77"/>
      <c r="V442" s="73"/>
      <c r="W442" s="78"/>
      <c r="X442" s="78"/>
      <c r="Y442" s="73"/>
      <c r="Z442" s="79"/>
    </row>
    <row r="443" spans="1:26" x14ac:dyDescent="0.3">
      <c r="A443" s="13"/>
      <c r="B443" s="40"/>
      <c r="C443" s="120"/>
      <c r="D443" s="121"/>
      <c r="E443" s="122"/>
      <c r="F443" s="122"/>
      <c r="G443" s="123"/>
      <c r="H443" s="123"/>
      <c r="I443" s="124"/>
      <c r="J443" s="125"/>
      <c r="K443" s="123"/>
      <c r="L443" s="125"/>
      <c r="M443" s="122"/>
      <c r="N443" s="126"/>
      <c r="O443" s="126"/>
      <c r="P443" s="127"/>
      <c r="Q443" s="127"/>
      <c r="R443" s="128"/>
      <c r="S443" s="129"/>
      <c r="T443" s="49"/>
      <c r="U443" s="77"/>
      <c r="V443" s="73"/>
      <c r="W443" s="78"/>
      <c r="X443" s="78"/>
      <c r="Y443" s="73"/>
      <c r="Z443" s="79"/>
    </row>
    <row r="444" spans="1:26" x14ac:dyDescent="0.3">
      <c r="A444" s="13"/>
      <c r="B444" s="40"/>
      <c r="C444" s="120"/>
      <c r="D444" s="121"/>
      <c r="E444" s="122"/>
      <c r="F444" s="122"/>
      <c r="G444" s="123"/>
      <c r="H444" s="122"/>
      <c r="I444" s="124"/>
      <c r="J444" s="125"/>
      <c r="K444" s="123"/>
      <c r="L444" s="125"/>
      <c r="M444" s="122"/>
      <c r="N444" s="126"/>
      <c r="O444" s="126"/>
      <c r="P444" s="127"/>
      <c r="Q444" s="127"/>
      <c r="R444" s="128"/>
      <c r="S444" s="129"/>
      <c r="T444" s="49"/>
      <c r="U444" s="77"/>
      <c r="V444" s="73"/>
      <c r="W444" s="78"/>
      <c r="X444" s="78"/>
      <c r="Y444" s="73"/>
      <c r="Z444" s="79"/>
    </row>
    <row r="445" spans="1:26" x14ac:dyDescent="0.3">
      <c r="A445" s="13"/>
      <c r="B445" s="40"/>
      <c r="C445" s="120"/>
      <c r="D445" s="121"/>
      <c r="E445" s="122"/>
      <c r="F445" s="122"/>
      <c r="G445" s="123"/>
      <c r="H445" s="123"/>
      <c r="I445" s="122"/>
      <c r="J445" s="125"/>
      <c r="K445" s="123"/>
      <c r="L445" s="125"/>
      <c r="M445" s="124"/>
      <c r="N445" s="126"/>
      <c r="O445" s="126"/>
      <c r="P445" s="127"/>
      <c r="Q445" s="127"/>
      <c r="R445" s="128"/>
      <c r="S445" s="129"/>
      <c r="T445" s="49"/>
      <c r="U445" s="77"/>
      <c r="V445" s="73"/>
      <c r="W445" s="78"/>
      <c r="X445" s="78"/>
      <c r="Y445" s="73"/>
      <c r="Z445" s="79"/>
    </row>
    <row r="446" spans="1:26" x14ac:dyDescent="0.3">
      <c r="A446" s="13"/>
      <c r="B446" s="40"/>
      <c r="C446" s="120"/>
      <c r="D446" s="121"/>
      <c r="E446" s="122"/>
      <c r="F446" s="122"/>
      <c r="G446" s="123"/>
      <c r="H446" s="122"/>
      <c r="I446" s="122"/>
      <c r="J446" s="125"/>
      <c r="K446" s="123"/>
      <c r="L446" s="125"/>
      <c r="M446" s="124"/>
      <c r="N446" s="126"/>
      <c r="O446" s="126"/>
      <c r="P446" s="127"/>
      <c r="Q446" s="127"/>
      <c r="R446" s="128"/>
      <c r="S446" s="129"/>
      <c r="T446" s="49"/>
      <c r="U446" s="77"/>
      <c r="V446" s="73"/>
      <c r="W446" s="78"/>
      <c r="X446" s="78"/>
      <c r="Y446" s="73"/>
      <c r="Z446" s="79"/>
    </row>
    <row r="447" spans="1:26" x14ac:dyDescent="0.3">
      <c r="A447" s="13"/>
      <c r="B447" s="40"/>
      <c r="C447" s="120"/>
      <c r="D447" s="121"/>
      <c r="E447" s="122"/>
      <c r="F447" s="122"/>
      <c r="G447" s="123"/>
      <c r="H447" s="122"/>
      <c r="I447" s="124"/>
      <c r="J447" s="125"/>
      <c r="K447" s="123"/>
      <c r="L447" s="125"/>
      <c r="M447" s="122"/>
      <c r="N447" s="126"/>
      <c r="O447" s="126"/>
      <c r="P447" s="127"/>
      <c r="Q447" s="127"/>
      <c r="R447" s="128"/>
      <c r="S447" s="129"/>
      <c r="T447" s="49"/>
      <c r="U447" s="77"/>
      <c r="V447" s="73"/>
      <c r="W447" s="78"/>
      <c r="X447" s="78"/>
      <c r="Y447" s="73"/>
      <c r="Z447" s="79"/>
    </row>
    <row r="448" spans="1:26" x14ac:dyDescent="0.3">
      <c r="A448" s="13"/>
      <c r="B448" s="40"/>
      <c r="C448" s="120"/>
      <c r="D448" s="121"/>
      <c r="E448" s="122"/>
      <c r="F448" s="122"/>
      <c r="G448" s="123"/>
      <c r="H448" s="122"/>
      <c r="I448" s="124"/>
      <c r="J448" s="125"/>
      <c r="K448" s="123"/>
      <c r="L448" s="125"/>
      <c r="M448" s="122"/>
      <c r="N448" s="126"/>
      <c r="O448" s="126"/>
      <c r="P448" s="127"/>
      <c r="Q448" s="127"/>
      <c r="R448" s="128"/>
      <c r="S448" s="129"/>
      <c r="T448" s="49"/>
      <c r="U448" s="77"/>
      <c r="V448" s="73"/>
      <c r="W448" s="78"/>
      <c r="X448" s="78"/>
      <c r="Y448" s="73"/>
      <c r="Z448" s="79"/>
    </row>
    <row r="449" spans="1:26" x14ac:dyDescent="0.3">
      <c r="A449" s="13"/>
      <c r="B449" s="40"/>
      <c r="C449" s="120"/>
      <c r="D449" s="121"/>
      <c r="E449" s="122"/>
      <c r="F449" s="122"/>
      <c r="G449" s="123"/>
      <c r="H449" s="122"/>
      <c r="I449" s="124"/>
      <c r="J449" s="125"/>
      <c r="K449" s="123"/>
      <c r="L449" s="125"/>
      <c r="M449" s="122"/>
      <c r="N449" s="126"/>
      <c r="O449" s="126"/>
      <c r="P449" s="127"/>
      <c r="Q449" s="127"/>
      <c r="R449" s="128"/>
      <c r="S449" s="129"/>
      <c r="T449" s="49"/>
      <c r="U449" s="77"/>
      <c r="V449" s="73"/>
      <c r="W449" s="78"/>
      <c r="X449" s="78"/>
      <c r="Y449" s="73"/>
      <c r="Z449" s="79"/>
    </row>
    <row r="450" spans="1:26" x14ac:dyDescent="0.3">
      <c r="A450" s="13"/>
      <c r="B450" s="40"/>
      <c r="C450" s="120"/>
      <c r="D450" s="121"/>
      <c r="E450" s="122"/>
      <c r="F450" s="122"/>
      <c r="G450" s="123"/>
      <c r="H450" s="122"/>
      <c r="I450" s="124"/>
      <c r="J450" s="125"/>
      <c r="K450" s="123"/>
      <c r="L450" s="125"/>
      <c r="M450" s="122"/>
      <c r="N450" s="126"/>
      <c r="O450" s="126"/>
      <c r="P450" s="127"/>
      <c r="Q450" s="127"/>
      <c r="R450" s="128"/>
      <c r="S450" s="129"/>
      <c r="T450" s="49"/>
      <c r="U450" s="77"/>
      <c r="V450" s="73"/>
      <c r="W450" s="78"/>
      <c r="X450" s="78"/>
      <c r="Y450" s="73"/>
      <c r="Z450" s="79"/>
    </row>
    <row r="451" spans="1:26" x14ac:dyDescent="0.3">
      <c r="A451" s="13"/>
      <c r="B451" s="40"/>
      <c r="C451" s="120"/>
      <c r="D451" s="121"/>
      <c r="E451" s="122"/>
      <c r="F451" s="122"/>
      <c r="G451" s="123"/>
      <c r="H451" s="122"/>
      <c r="I451" s="122"/>
      <c r="J451" s="125"/>
      <c r="K451" s="123"/>
      <c r="L451" s="125"/>
      <c r="M451" s="124"/>
      <c r="N451" s="126"/>
      <c r="O451" s="126"/>
      <c r="P451" s="127"/>
      <c r="Q451" s="127"/>
      <c r="R451" s="128"/>
      <c r="S451" s="129"/>
      <c r="T451" s="49"/>
      <c r="U451" s="77"/>
      <c r="V451" s="73"/>
      <c r="W451" s="78"/>
      <c r="X451" s="78"/>
      <c r="Y451" s="73"/>
      <c r="Z451" s="79"/>
    </row>
    <row r="452" spans="1:26" x14ac:dyDescent="0.3">
      <c r="A452" s="13"/>
      <c r="B452" s="40"/>
      <c r="C452" s="120"/>
      <c r="D452" s="121"/>
      <c r="E452" s="122"/>
      <c r="F452" s="122"/>
      <c r="G452" s="123"/>
      <c r="H452" s="124"/>
      <c r="I452" s="124"/>
      <c r="J452" s="125"/>
      <c r="K452" s="123"/>
      <c r="L452" s="125"/>
      <c r="M452" s="122"/>
      <c r="N452" s="126"/>
      <c r="O452" s="126"/>
      <c r="P452" s="127"/>
      <c r="Q452" s="127"/>
      <c r="R452" s="128"/>
      <c r="S452" s="129"/>
      <c r="T452" s="49"/>
      <c r="U452" s="77"/>
      <c r="V452" s="73"/>
      <c r="W452" s="78"/>
      <c r="X452" s="78"/>
      <c r="Y452" s="73"/>
      <c r="Z452" s="79"/>
    </row>
    <row r="453" spans="1:26" x14ac:dyDescent="0.3">
      <c r="A453" s="13"/>
      <c r="B453" s="40"/>
      <c r="C453" s="120"/>
      <c r="D453" s="121"/>
      <c r="E453" s="122"/>
      <c r="F453" s="122"/>
      <c r="G453" s="123"/>
      <c r="H453" s="122"/>
      <c r="I453" s="122"/>
      <c r="J453" s="125"/>
      <c r="K453" s="123"/>
      <c r="L453" s="125"/>
      <c r="M453" s="124"/>
      <c r="N453" s="126"/>
      <c r="O453" s="126"/>
      <c r="P453" s="127"/>
      <c r="Q453" s="127"/>
      <c r="R453" s="128"/>
      <c r="S453" s="129"/>
      <c r="T453" s="49"/>
      <c r="U453" s="77"/>
      <c r="V453" s="73"/>
      <c r="W453" s="78"/>
      <c r="X453" s="78"/>
      <c r="Y453" s="73"/>
      <c r="Z453" s="79"/>
    </row>
    <row r="454" spans="1:26" x14ac:dyDescent="0.3">
      <c r="A454" s="13"/>
      <c r="B454" s="40"/>
      <c r="C454" s="120"/>
      <c r="D454" s="121"/>
      <c r="E454" s="122"/>
      <c r="F454" s="122"/>
      <c r="G454" s="123"/>
      <c r="H454" s="122"/>
      <c r="I454" s="122"/>
      <c r="J454" s="125"/>
      <c r="K454" s="123"/>
      <c r="L454" s="125"/>
      <c r="M454" s="124"/>
      <c r="N454" s="126"/>
      <c r="O454" s="126"/>
      <c r="P454" s="127"/>
      <c r="Q454" s="127"/>
      <c r="R454" s="128"/>
      <c r="S454" s="129"/>
      <c r="T454" s="49"/>
      <c r="U454" s="77"/>
      <c r="V454" s="73"/>
      <c r="W454" s="78"/>
      <c r="X454" s="78"/>
      <c r="Y454" s="73"/>
      <c r="Z454" s="79"/>
    </row>
    <row r="455" spans="1:26" x14ac:dyDescent="0.3">
      <c r="A455" s="13"/>
      <c r="B455" s="40"/>
      <c r="C455" s="120"/>
      <c r="D455" s="121"/>
      <c r="E455" s="122"/>
      <c r="F455" s="122"/>
      <c r="G455" s="123"/>
      <c r="H455" s="122"/>
      <c r="I455" s="122"/>
      <c r="J455" s="125"/>
      <c r="K455" s="123"/>
      <c r="L455" s="125"/>
      <c r="M455" s="124"/>
      <c r="N455" s="126"/>
      <c r="O455" s="126"/>
      <c r="P455" s="127"/>
      <c r="Q455" s="127"/>
      <c r="R455" s="128"/>
      <c r="S455" s="129"/>
      <c r="T455" s="49"/>
      <c r="U455" s="77"/>
      <c r="V455" s="73"/>
      <c r="W455" s="78"/>
      <c r="X455" s="78"/>
      <c r="Y455" s="73"/>
      <c r="Z455" s="79"/>
    </row>
    <row r="456" spans="1:26" x14ac:dyDescent="0.3">
      <c r="A456" s="13"/>
      <c r="B456" s="40"/>
      <c r="C456" s="120"/>
      <c r="D456" s="121"/>
      <c r="E456" s="122"/>
      <c r="F456" s="122"/>
      <c r="G456" s="123"/>
      <c r="H456" s="122"/>
      <c r="I456" s="122"/>
      <c r="J456" s="125"/>
      <c r="K456" s="123"/>
      <c r="L456" s="125"/>
      <c r="M456" s="124"/>
      <c r="N456" s="126"/>
      <c r="O456" s="126"/>
      <c r="P456" s="127"/>
      <c r="Q456" s="127"/>
      <c r="R456" s="128"/>
      <c r="S456" s="129"/>
      <c r="T456" s="49"/>
      <c r="U456" s="77"/>
      <c r="V456" s="73"/>
      <c r="W456" s="78"/>
      <c r="X456" s="78"/>
      <c r="Y456" s="73"/>
      <c r="Z456" s="79"/>
    </row>
    <row r="457" spans="1:26" x14ac:dyDescent="0.3">
      <c r="A457" s="13"/>
      <c r="B457" s="40"/>
      <c r="C457" s="120"/>
      <c r="D457" s="121"/>
      <c r="E457" s="122"/>
      <c r="F457" s="122"/>
      <c r="G457" s="123"/>
      <c r="H457" s="122"/>
      <c r="I457" s="124"/>
      <c r="J457" s="125"/>
      <c r="K457" s="123"/>
      <c r="L457" s="125"/>
      <c r="M457" s="122"/>
      <c r="N457" s="126"/>
      <c r="O457" s="126"/>
      <c r="P457" s="127"/>
      <c r="Q457" s="127"/>
      <c r="R457" s="128"/>
      <c r="S457" s="129"/>
      <c r="T457" s="49"/>
      <c r="U457" s="77"/>
      <c r="V457" s="73"/>
      <c r="W457" s="78"/>
      <c r="X457" s="78"/>
      <c r="Y457" s="73"/>
      <c r="Z457" s="79"/>
    </row>
    <row r="458" spans="1:26" x14ac:dyDescent="0.3">
      <c r="A458" s="13"/>
      <c r="B458" s="40"/>
      <c r="C458" s="120"/>
      <c r="D458" s="121"/>
      <c r="E458" s="122"/>
      <c r="F458" s="122"/>
      <c r="G458" s="123"/>
      <c r="H458" s="122"/>
      <c r="I458" s="122"/>
      <c r="J458" s="125"/>
      <c r="K458" s="123"/>
      <c r="L458" s="125"/>
      <c r="M458" s="124"/>
      <c r="N458" s="126"/>
      <c r="O458" s="126"/>
      <c r="P458" s="127"/>
      <c r="Q458" s="127"/>
      <c r="R458" s="128"/>
      <c r="S458" s="129"/>
      <c r="T458" s="49"/>
      <c r="U458" s="77"/>
      <c r="V458" s="73"/>
      <c r="W458" s="78"/>
      <c r="X458" s="78"/>
      <c r="Y458" s="73"/>
      <c r="Z458" s="79"/>
    </row>
    <row r="459" spans="1:26" x14ac:dyDescent="0.3">
      <c r="A459" s="13"/>
      <c r="B459" s="40"/>
      <c r="C459" s="120"/>
      <c r="D459" s="121"/>
      <c r="E459" s="122"/>
      <c r="F459" s="122"/>
      <c r="G459" s="123"/>
      <c r="H459" s="122"/>
      <c r="I459" s="124"/>
      <c r="J459" s="125"/>
      <c r="K459" s="123"/>
      <c r="L459" s="125"/>
      <c r="M459" s="122"/>
      <c r="N459" s="126"/>
      <c r="O459" s="126"/>
      <c r="P459" s="127"/>
      <c r="Q459" s="127"/>
      <c r="R459" s="128"/>
      <c r="S459" s="129"/>
      <c r="T459" s="49"/>
      <c r="U459" s="77"/>
      <c r="V459" s="73"/>
      <c r="W459" s="78"/>
      <c r="X459" s="78"/>
      <c r="Y459" s="73"/>
      <c r="Z459" s="79"/>
    </row>
    <row r="460" spans="1:26" x14ac:dyDescent="0.3">
      <c r="A460" s="13"/>
      <c r="B460" s="40"/>
      <c r="C460" s="120"/>
      <c r="D460" s="121"/>
      <c r="E460" s="122"/>
      <c r="F460" s="122"/>
      <c r="G460" s="123"/>
      <c r="H460" s="122"/>
      <c r="I460" s="124"/>
      <c r="J460" s="125"/>
      <c r="K460" s="123"/>
      <c r="L460" s="125"/>
      <c r="M460" s="122"/>
      <c r="N460" s="126"/>
      <c r="O460" s="126"/>
      <c r="P460" s="127"/>
      <c r="Q460" s="127"/>
      <c r="R460" s="128"/>
      <c r="S460" s="129"/>
      <c r="T460" s="49"/>
      <c r="U460" s="77"/>
      <c r="V460" s="73"/>
      <c r="W460" s="78"/>
      <c r="X460" s="78"/>
      <c r="Y460" s="73"/>
      <c r="Z460" s="79"/>
    </row>
    <row r="461" spans="1:26" x14ac:dyDescent="0.3">
      <c r="A461" s="13"/>
      <c r="B461" s="40"/>
      <c r="C461" s="120"/>
      <c r="D461" s="121"/>
      <c r="E461" s="122"/>
      <c r="F461" s="122"/>
      <c r="G461" s="123"/>
      <c r="H461" s="122"/>
      <c r="I461" s="124"/>
      <c r="J461" s="125"/>
      <c r="K461" s="123"/>
      <c r="L461" s="125"/>
      <c r="M461" s="122"/>
      <c r="N461" s="126"/>
      <c r="O461" s="126"/>
      <c r="P461" s="127"/>
      <c r="Q461" s="127"/>
      <c r="R461" s="128"/>
      <c r="S461" s="129"/>
      <c r="T461" s="49"/>
      <c r="U461" s="77"/>
      <c r="V461" s="73"/>
      <c r="W461" s="78"/>
      <c r="X461" s="78"/>
      <c r="Y461" s="73"/>
      <c r="Z461" s="79"/>
    </row>
    <row r="462" spans="1:26" x14ac:dyDescent="0.3">
      <c r="A462" s="13"/>
      <c r="B462" s="40"/>
      <c r="C462" s="120"/>
      <c r="D462" s="121"/>
      <c r="E462" s="122"/>
      <c r="F462" s="122"/>
      <c r="G462" s="123"/>
      <c r="H462" s="124"/>
      <c r="I462" s="122"/>
      <c r="J462" s="125"/>
      <c r="K462" s="123"/>
      <c r="L462" s="125"/>
      <c r="M462" s="124"/>
      <c r="N462" s="126"/>
      <c r="O462" s="126"/>
      <c r="P462" s="127"/>
      <c r="Q462" s="127"/>
      <c r="R462" s="128"/>
      <c r="S462" s="129"/>
      <c r="T462" s="49"/>
      <c r="U462" s="77"/>
      <c r="V462" s="73"/>
      <c r="W462" s="78"/>
      <c r="X462" s="78"/>
      <c r="Y462" s="73"/>
      <c r="Z462" s="79"/>
    </row>
    <row r="463" spans="1:26" x14ac:dyDescent="0.3">
      <c r="A463" s="13"/>
      <c r="B463" s="40"/>
      <c r="C463" s="120"/>
      <c r="D463" s="121"/>
      <c r="E463" s="122"/>
      <c r="F463" s="122"/>
      <c r="G463" s="123"/>
      <c r="H463" s="122"/>
      <c r="I463" s="124"/>
      <c r="J463" s="125"/>
      <c r="K463" s="123"/>
      <c r="L463" s="125"/>
      <c r="M463" s="122"/>
      <c r="N463" s="126"/>
      <c r="O463" s="126"/>
      <c r="P463" s="127"/>
      <c r="Q463" s="127"/>
      <c r="R463" s="128"/>
      <c r="S463" s="129"/>
      <c r="T463" s="49"/>
      <c r="U463" s="77"/>
      <c r="V463" s="73"/>
      <c r="W463" s="78"/>
      <c r="X463" s="78"/>
      <c r="Y463" s="73"/>
      <c r="Z463" s="79"/>
    </row>
    <row r="464" spans="1:26" x14ac:dyDescent="0.3">
      <c r="A464" s="13"/>
      <c r="B464" s="40"/>
      <c r="C464" s="120"/>
      <c r="D464" s="121"/>
      <c r="E464" s="122"/>
      <c r="F464" s="122"/>
      <c r="G464" s="123"/>
      <c r="H464" s="122"/>
      <c r="I464" s="124"/>
      <c r="J464" s="125"/>
      <c r="K464" s="123"/>
      <c r="L464" s="125"/>
      <c r="M464" s="122"/>
      <c r="N464" s="126"/>
      <c r="O464" s="126"/>
      <c r="P464" s="127"/>
      <c r="Q464" s="127"/>
      <c r="R464" s="128"/>
      <c r="S464" s="129"/>
      <c r="T464" s="49"/>
      <c r="U464" s="77"/>
      <c r="V464" s="73"/>
      <c r="W464" s="78"/>
      <c r="X464" s="78"/>
      <c r="Y464" s="73"/>
      <c r="Z464" s="79"/>
    </row>
    <row r="465" spans="1:26" x14ac:dyDescent="0.3">
      <c r="A465" s="13"/>
      <c r="B465" s="40"/>
      <c r="C465" s="120"/>
      <c r="D465" s="121"/>
      <c r="E465" s="122"/>
      <c r="F465" s="122"/>
      <c r="G465" s="123"/>
      <c r="H465" s="122"/>
      <c r="I465" s="124"/>
      <c r="J465" s="125"/>
      <c r="K465" s="123"/>
      <c r="L465" s="125"/>
      <c r="M465" s="122"/>
      <c r="N465" s="126"/>
      <c r="O465" s="126"/>
      <c r="P465" s="127"/>
      <c r="Q465" s="127"/>
      <c r="R465" s="128"/>
      <c r="S465" s="129"/>
      <c r="T465" s="49"/>
      <c r="U465" s="77"/>
      <c r="V465" s="73"/>
      <c r="W465" s="78"/>
      <c r="X465" s="78"/>
      <c r="Y465" s="73"/>
      <c r="Z465" s="79"/>
    </row>
    <row r="466" spans="1:26" x14ac:dyDescent="0.3">
      <c r="A466" s="13"/>
      <c r="B466" s="40"/>
      <c r="C466" s="120"/>
      <c r="D466" s="121"/>
      <c r="E466" s="122"/>
      <c r="F466" s="122"/>
      <c r="G466" s="123"/>
      <c r="H466" s="122"/>
      <c r="I466" s="122"/>
      <c r="J466" s="125"/>
      <c r="K466" s="123"/>
      <c r="L466" s="125"/>
      <c r="M466" s="124"/>
      <c r="N466" s="126"/>
      <c r="O466" s="126"/>
      <c r="P466" s="127"/>
      <c r="Q466" s="127"/>
      <c r="R466" s="128"/>
      <c r="S466" s="129"/>
      <c r="T466" s="49"/>
      <c r="U466" s="77"/>
      <c r="V466" s="73"/>
      <c r="W466" s="78"/>
      <c r="X466" s="78"/>
      <c r="Y466" s="73"/>
      <c r="Z466" s="79"/>
    </row>
    <row r="467" spans="1:26" x14ac:dyDescent="0.3">
      <c r="A467" s="13"/>
      <c r="B467" s="40"/>
      <c r="C467" s="120"/>
      <c r="D467" s="121"/>
      <c r="E467" s="122"/>
      <c r="F467" s="122"/>
      <c r="G467" s="123"/>
      <c r="H467" s="122"/>
      <c r="I467" s="122"/>
      <c r="J467" s="125"/>
      <c r="K467" s="123"/>
      <c r="L467" s="125"/>
      <c r="M467" s="124"/>
      <c r="N467" s="126"/>
      <c r="O467" s="126"/>
      <c r="P467" s="127"/>
      <c r="Q467" s="127"/>
      <c r="R467" s="128"/>
      <c r="S467" s="129"/>
      <c r="T467" s="49"/>
      <c r="U467" s="77"/>
      <c r="V467" s="73"/>
      <c r="W467" s="78"/>
      <c r="X467" s="78"/>
      <c r="Y467" s="73"/>
      <c r="Z467" s="79"/>
    </row>
    <row r="468" spans="1:26" x14ac:dyDescent="0.3">
      <c r="A468" s="13"/>
      <c r="B468" s="40"/>
      <c r="C468" s="120"/>
      <c r="D468" s="121"/>
      <c r="E468" s="122"/>
      <c r="F468" s="122"/>
      <c r="G468" s="123"/>
      <c r="H468" s="124"/>
      <c r="I468" s="122"/>
      <c r="J468" s="125"/>
      <c r="K468" s="123"/>
      <c r="L468" s="125"/>
      <c r="M468" s="124"/>
      <c r="N468" s="126"/>
      <c r="O468" s="126"/>
      <c r="P468" s="127"/>
      <c r="Q468" s="127"/>
      <c r="R468" s="128"/>
      <c r="S468" s="129"/>
      <c r="T468" s="49"/>
      <c r="U468" s="77"/>
      <c r="V468" s="73"/>
      <c r="W468" s="78"/>
      <c r="X468" s="78"/>
      <c r="Y468" s="73"/>
      <c r="Z468" s="79"/>
    </row>
    <row r="469" spans="1:26" x14ac:dyDescent="0.3">
      <c r="A469" s="13"/>
      <c r="B469" s="40"/>
      <c r="C469" s="120"/>
      <c r="D469" s="121"/>
      <c r="E469" s="122"/>
      <c r="F469" s="122"/>
      <c r="G469" s="123"/>
      <c r="H469" s="122"/>
      <c r="I469" s="124"/>
      <c r="J469" s="125"/>
      <c r="K469" s="123"/>
      <c r="L469" s="125"/>
      <c r="M469" s="122"/>
      <c r="N469" s="126"/>
      <c r="O469" s="126"/>
      <c r="P469" s="127"/>
      <c r="Q469" s="127"/>
      <c r="R469" s="128"/>
      <c r="S469" s="129"/>
      <c r="T469" s="49"/>
      <c r="U469" s="77"/>
      <c r="V469" s="73"/>
      <c r="W469" s="78"/>
      <c r="X469" s="78"/>
      <c r="Y469" s="73"/>
      <c r="Z469" s="79"/>
    </row>
    <row r="470" spans="1:26" x14ac:dyDescent="0.3">
      <c r="A470" s="13"/>
      <c r="B470" s="40"/>
      <c r="C470" s="120"/>
      <c r="D470" s="121"/>
      <c r="E470" s="122"/>
      <c r="F470" s="122"/>
      <c r="G470" s="123"/>
      <c r="H470" s="122"/>
      <c r="I470" s="124"/>
      <c r="J470" s="125"/>
      <c r="K470" s="123"/>
      <c r="L470" s="125"/>
      <c r="M470" s="122"/>
      <c r="N470" s="126"/>
      <c r="O470" s="126"/>
      <c r="P470" s="127"/>
      <c r="Q470" s="127"/>
      <c r="R470" s="128"/>
      <c r="S470" s="129"/>
      <c r="T470" s="49"/>
      <c r="U470" s="77"/>
      <c r="V470" s="73"/>
      <c r="W470" s="78"/>
      <c r="X470" s="78"/>
      <c r="Y470" s="73"/>
      <c r="Z470" s="79"/>
    </row>
    <row r="471" spans="1:26" x14ac:dyDescent="0.3">
      <c r="A471" s="13"/>
      <c r="B471" s="40"/>
      <c r="C471" s="120"/>
      <c r="D471" s="121"/>
      <c r="E471" s="122"/>
      <c r="F471" s="122"/>
      <c r="G471" s="123"/>
      <c r="H471" s="122"/>
      <c r="I471" s="124"/>
      <c r="J471" s="125"/>
      <c r="K471" s="123"/>
      <c r="L471" s="125"/>
      <c r="M471" s="122"/>
      <c r="N471" s="126"/>
      <c r="O471" s="126"/>
      <c r="P471" s="127"/>
      <c r="Q471" s="127"/>
      <c r="R471" s="128"/>
      <c r="S471" s="129"/>
      <c r="T471" s="49"/>
      <c r="U471" s="77"/>
      <c r="V471" s="73"/>
      <c r="W471" s="78"/>
      <c r="X471" s="78"/>
      <c r="Y471" s="73"/>
      <c r="Z471" s="79"/>
    </row>
    <row r="472" spans="1:26" x14ac:dyDescent="0.3">
      <c r="A472" s="13"/>
      <c r="B472" s="40"/>
      <c r="C472" s="120"/>
      <c r="D472" s="121"/>
      <c r="E472" s="122"/>
      <c r="F472" s="122"/>
      <c r="G472" s="123"/>
      <c r="H472" s="124"/>
      <c r="I472" s="122"/>
      <c r="J472" s="125"/>
      <c r="K472" s="123"/>
      <c r="L472" s="125"/>
      <c r="M472" s="124"/>
      <c r="N472" s="126"/>
      <c r="O472" s="126"/>
      <c r="P472" s="127"/>
      <c r="Q472" s="127"/>
      <c r="R472" s="128"/>
      <c r="S472" s="129"/>
      <c r="T472" s="49"/>
      <c r="U472" s="77"/>
      <c r="V472" s="73"/>
      <c r="W472" s="78"/>
      <c r="X472" s="78"/>
      <c r="Y472" s="73"/>
      <c r="Z472" s="79"/>
    </row>
    <row r="473" spans="1:26" x14ac:dyDescent="0.3">
      <c r="A473" s="13"/>
      <c r="B473" s="40"/>
      <c r="C473" s="120"/>
      <c r="D473" s="121"/>
      <c r="E473" s="122"/>
      <c r="F473" s="122"/>
      <c r="G473" s="123"/>
      <c r="H473" s="122"/>
      <c r="I473" s="124"/>
      <c r="J473" s="125"/>
      <c r="K473" s="123"/>
      <c r="L473" s="125"/>
      <c r="M473" s="122"/>
      <c r="N473" s="126"/>
      <c r="O473" s="126"/>
      <c r="P473" s="127"/>
      <c r="Q473" s="127"/>
      <c r="R473" s="128"/>
      <c r="S473" s="129"/>
      <c r="T473" s="49"/>
      <c r="U473" s="77"/>
      <c r="V473" s="73"/>
      <c r="W473" s="78"/>
      <c r="X473" s="78"/>
      <c r="Y473" s="73"/>
      <c r="Z473" s="79"/>
    </row>
    <row r="474" spans="1:26" x14ac:dyDescent="0.3">
      <c r="A474" s="13"/>
      <c r="B474" s="40"/>
      <c r="C474" s="120"/>
      <c r="D474" s="121"/>
      <c r="E474" s="122"/>
      <c r="F474" s="122"/>
      <c r="G474" s="123"/>
      <c r="H474" s="122"/>
      <c r="I474" s="124"/>
      <c r="J474" s="125"/>
      <c r="K474" s="123"/>
      <c r="L474" s="125"/>
      <c r="M474" s="122"/>
      <c r="N474" s="126"/>
      <c r="O474" s="126"/>
      <c r="P474" s="127"/>
      <c r="Q474" s="127"/>
      <c r="R474" s="128"/>
      <c r="S474" s="129"/>
      <c r="T474" s="49"/>
      <c r="U474" s="77"/>
      <c r="V474" s="73"/>
      <c r="W474" s="78"/>
      <c r="X474" s="78"/>
      <c r="Y474" s="73"/>
      <c r="Z474" s="79"/>
    </row>
    <row r="475" spans="1:26" x14ac:dyDescent="0.3">
      <c r="A475" s="13"/>
      <c r="B475" s="40"/>
      <c r="C475" s="120"/>
      <c r="D475" s="121"/>
      <c r="E475" s="122"/>
      <c r="F475" s="122"/>
      <c r="G475" s="123"/>
      <c r="H475" s="122"/>
      <c r="I475" s="124"/>
      <c r="J475" s="125"/>
      <c r="K475" s="123"/>
      <c r="L475" s="125"/>
      <c r="M475" s="122"/>
      <c r="N475" s="126"/>
      <c r="O475" s="126"/>
      <c r="P475" s="127"/>
      <c r="Q475" s="127"/>
      <c r="R475" s="128"/>
      <c r="S475" s="129"/>
      <c r="T475" s="49"/>
      <c r="U475" s="77"/>
      <c r="V475" s="73"/>
      <c r="W475" s="78"/>
      <c r="X475" s="78"/>
      <c r="Y475" s="73"/>
      <c r="Z475" s="79"/>
    </row>
    <row r="476" spans="1:26" x14ac:dyDescent="0.3">
      <c r="A476" s="13"/>
      <c r="B476" s="40"/>
      <c r="C476" s="120"/>
      <c r="D476" s="121"/>
      <c r="E476" s="122"/>
      <c r="F476" s="122"/>
      <c r="G476" s="123"/>
      <c r="H476" s="122"/>
      <c r="I476" s="124"/>
      <c r="J476" s="125"/>
      <c r="K476" s="123"/>
      <c r="L476" s="125"/>
      <c r="M476" s="122"/>
      <c r="N476" s="126"/>
      <c r="O476" s="126"/>
      <c r="P476" s="127"/>
      <c r="Q476" s="127"/>
      <c r="R476" s="128"/>
      <c r="S476" s="129"/>
      <c r="T476" s="49"/>
      <c r="U476" s="77"/>
      <c r="V476" s="73"/>
      <c r="W476" s="78"/>
      <c r="X476" s="78"/>
      <c r="Y476" s="73"/>
      <c r="Z476" s="79"/>
    </row>
    <row r="477" spans="1:26" x14ac:dyDescent="0.3">
      <c r="A477" s="13"/>
      <c r="B477" s="40"/>
      <c r="C477" s="120"/>
      <c r="D477" s="121"/>
      <c r="E477" s="122"/>
      <c r="F477" s="122"/>
      <c r="G477" s="123"/>
      <c r="H477" s="123"/>
      <c r="I477" s="124"/>
      <c r="J477" s="125"/>
      <c r="K477" s="123"/>
      <c r="L477" s="125"/>
      <c r="M477" s="122"/>
      <c r="N477" s="126"/>
      <c r="O477" s="126"/>
      <c r="P477" s="127"/>
      <c r="Q477" s="127"/>
      <c r="R477" s="128"/>
      <c r="S477" s="129"/>
      <c r="T477" s="49"/>
      <c r="U477" s="77"/>
      <c r="V477" s="73"/>
      <c r="W477" s="78"/>
      <c r="X477" s="78"/>
      <c r="Y477" s="73"/>
      <c r="Z477" s="79"/>
    </row>
    <row r="478" spans="1:26" x14ac:dyDescent="0.3">
      <c r="A478" s="13"/>
      <c r="B478" s="40"/>
      <c r="C478" s="120"/>
      <c r="D478" s="121"/>
      <c r="E478" s="122"/>
      <c r="F478" s="122"/>
      <c r="G478" s="123"/>
      <c r="H478" s="122"/>
      <c r="I478" s="122"/>
      <c r="J478" s="125"/>
      <c r="K478" s="123"/>
      <c r="L478" s="125"/>
      <c r="M478" s="124"/>
      <c r="N478" s="126"/>
      <c r="O478" s="126"/>
      <c r="P478" s="127"/>
      <c r="Q478" s="127"/>
      <c r="R478" s="128"/>
      <c r="S478" s="129"/>
      <c r="T478" s="49"/>
      <c r="U478" s="77"/>
      <c r="V478" s="73"/>
      <c r="W478" s="78"/>
      <c r="X478" s="78"/>
      <c r="Y478" s="73"/>
      <c r="Z478" s="79"/>
    </row>
    <row r="479" spans="1:26" x14ac:dyDescent="0.3">
      <c r="A479" s="13"/>
      <c r="B479" s="40"/>
      <c r="C479" s="120"/>
      <c r="D479" s="121"/>
      <c r="E479" s="122"/>
      <c r="F479" s="122"/>
      <c r="G479" s="123"/>
      <c r="H479" s="122"/>
      <c r="I479" s="124"/>
      <c r="J479" s="125"/>
      <c r="K479" s="123"/>
      <c r="L479" s="125"/>
      <c r="M479" s="122"/>
      <c r="N479" s="126"/>
      <c r="O479" s="126"/>
      <c r="P479" s="127"/>
      <c r="Q479" s="127"/>
      <c r="R479" s="128"/>
      <c r="S479" s="129"/>
      <c r="T479" s="49"/>
      <c r="U479" s="77"/>
      <c r="V479" s="73"/>
      <c r="W479" s="78"/>
      <c r="X479" s="78"/>
      <c r="Y479" s="73"/>
      <c r="Z479" s="79"/>
    </row>
    <row r="480" spans="1:26" x14ac:dyDescent="0.3">
      <c r="A480" s="13"/>
      <c r="B480" s="40"/>
      <c r="C480" s="120"/>
      <c r="D480" s="121"/>
      <c r="E480" s="122"/>
      <c r="F480" s="122"/>
      <c r="G480" s="123"/>
      <c r="H480" s="122"/>
      <c r="I480" s="124"/>
      <c r="J480" s="125"/>
      <c r="K480" s="123"/>
      <c r="L480" s="125"/>
      <c r="M480" s="122"/>
      <c r="N480" s="126"/>
      <c r="O480" s="126"/>
      <c r="P480" s="127"/>
      <c r="Q480" s="127"/>
      <c r="R480" s="128"/>
      <c r="S480" s="129"/>
      <c r="T480" s="49"/>
      <c r="U480" s="77"/>
      <c r="V480" s="73"/>
      <c r="W480" s="78"/>
      <c r="X480" s="78"/>
      <c r="Y480" s="73"/>
      <c r="Z480" s="79"/>
    </row>
    <row r="481" spans="1:26" x14ac:dyDescent="0.3">
      <c r="A481" s="13"/>
      <c r="B481" s="40"/>
      <c r="C481" s="120"/>
      <c r="D481" s="121"/>
      <c r="E481" s="122"/>
      <c r="F481" s="122"/>
      <c r="G481" s="123"/>
      <c r="H481" s="122"/>
      <c r="I481" s="122"/>
      <c r="J481" s="125"/>
      <c r="K481" s="123"/>
      <c r="L481" s="125"/>
      <c r="M481" s="124"/>
      <c r="N481" s="126"/>
      <c r="O481" s="126"/>
      <c r="P481" s="127"/>
      <c r="Q481" s="127"/>
      <c r="R481" s="128"/>
      <c r="S481" s="129"/>
      <c r="T481" s="49"/>
      <c r="U481" s="77"/>
      <c r="V481" s="73"/>
      <c r="W481" s="78"/>
      <c r="X481" s="78"/>
      <c r="Y481" s="73"/>
      <c r="Z481" s="79"/>
    </row>
    <row r="482" spans="1:26" x14ac:dyDescent="0.3">
      <c r="A482" s="13"/>
      <c r="B482" s="40"/>
      <c r="C482" s="120"/>
      <c r="D482" s="121"/>
      <c r="E482" s="122"/>
      <c r="F482" s="122"/>
      <c r="G482" s="123"/>
      <c r="H482" s="122"/>
      <c r="I482" s="122"/>
      <c r="J482" s="125"/>
      <c r="K482" s="123"/>
      <c r="L482" s="125"/>
      <c r="M482" s="124"/>
      <c r="N482" s="126"/>
      <c r="O482" s="126"/>
      <c r="P482" s="127"/>
      <c r="Q482" s="127"/>
      <c r="R482" s="128"/>
      <c r="S482" s="129"/>
      <c r="T482" s="49"/>
      <c r="U482" s="77"/>
      <c r="V482" s="73"/>
      <c r="W482" s="78"/>
      <c r="X482" s="78"/>
      <c r="Y482" s="73"/>
      <c r="Z482" s="79"/>
    </row>
    <row r="483" spans="1:26" x14ac:dyDescent="0.3">
      <c r="A483" s="13"/>
      <c r="B483" s="40"/>
      <c r="C483" s="120"/>
      <c r="D483" s="121"/>
      <c r="E483" s="122"/>
      <c r="F483" s="122"/>
      <c r="G483" s="123"/>
      <c r="H483" s="122"/>
      <c r="I483" s="122"/>
      <c r="J483" s="125"/>
      <c r="K483" s="123"/>
      <c r="L483" s="125"/>
      <c r="M483" s="124"/>
      <c r="N483" s="126"/>
      <c r="O483" s="126"/>
      <c r="P483" s="127"/>
      <c r="Q483" s="127"/>
      <c r="R483" s="128"/>
      <c r="S483" s="129"/>
      <c r="T483" s="49"/>
      <c r="U483" s="77"/>
      <c r="V483" s="73"/>
      <c r="W483" s="78"/>
      <c r="X483" s="78"/>
      <c r="Y483" s="73"/>
      <c r="Z483" s="79"/>
    </row>
    <row r="484" spans="1:26" x14ac:dyDescent="0.3">
      <c r="A484" s="13"/>
      <c r="B484" s="40"/>
      <c r="C484" s="120"/>
      <c r="D484" s="121"/>
      <c r="E484" s="122"/>
      <c r="F484" s="122"/>
      <c r="G484" s="123"/>
      <c r="H484" s="122"/>
      <c r="I484" s="122"/>
      <c r="J484" s="125"/>
      <c r="K484" s="123"/>
      <c r="L484" s="125"/>
      <c r="M484" s="124"/>
      <c r="N484" s="126"/>
      <c r="O484" s="126"/>
      <c r="P484" s="127"/>
      <c r="Q484" s="127"/>
      <c r="R484" s="128"/>
      <c r="S484" s="129"/>
      <c r="T484" s="49"/>
      <c r="U484" s="77"/>
      <c r="V484" s="73"/>
      <c r="W484" s="78"/>
      <c r="X484" s="78"/>
      <c r="Y484" s="73"/>
      <c r="Z484" s="79"/>
    </row>
    <row r="485" spans="1:26" x14ac:dyDescent="0.3">
      <c r="A485" s="13"/>
      <c r="B485" s="40"/>
      <c r="C485" s="120"/>
      <c r="D485" s="121"/>
      <c r="E485" s="122"/>
      <c r="F485" s="122"/>
      <c r="G485" s="123"/>
      <c r="H485" s="130"/>
      <c r="I485" s="122"/>
      <c r="J485" s="125"/>
      <c r="K485" s="123"/>
      <c r="L485" s="125"/>
      <c r="M485" s="124"/>
      <c r="N485" s="126"/>
      <c r="O485" s="126"/>
      <c r="P485" s="127"/>
      <c r="Q485" s="127"/>
      <c r="R485" s="128"/>
      <c r="S485" s="129"/>
      <c r="T485" s="49"/>
      <c r="U485" s="77"/>
      <c r="V485" s="73"/>
      <c r="W485" s="78"/>
      <c r="X485" s="78"/>
      <c r="Y485" s="73"/>
      <c r="Z485" s="79"/>
    </row>
    <row r="486" spans="1:26" x14ac:dyDescent="0.3">
      <c r="A486" s="13"/>
      <c r="B486" s="40"/>
      <c r="C486" s="120"/>
      <c r="D486" s="121"/>
      <c r="E486" s="122"/>
      <c r="F486" s="122"/>
      <c r="G486" s="123"/>
      <c r="H486" s="122"/>
      <c r="I486" s="124"/>
      <c r="J486" s="125"/>
      <c r="K486" s="123"/>
      <c r="L486" s="125"/>
      <c r="M486" s="122"/>
      <c r="N486" s="126"/>
      <c r="O486" s="126"/>
      <c r="P486" s="127"/>
      <c r="Q486" s="127"/>
      <c r="R486" s="128"/>
      <c r="S486" s="129"/>
      <c r="T486" s="49"/>
      <c r="U486" s="77"/>
      <c r="V486" s="73"/>
      <c r="W486" s="78"/>
      <c r="X486" s="78"/>
      <c r="Y486" s="73"/>
      <c r="Z486" s="79"/>
    </row>
    <row r="487" spans="1:26" x14ac:dyDescent="0.3">
      <c r="A487" s="13"/>
      <c r="B487" s="40"/>
      <c r="C487" s="120"/>
      <c r="D487" s="121"/>
      <c r="E487" s="122"/>
      <c r="F487" s="122"/>
      <c r="G487" s="123"/>
      <c r="H487" s="122"/>
      <c r="I487" s="122"/>
      <c r="J487" s="125"/>
      <c r="K487" s="123"/>
      <c r="L487" s="125"/>
      <c r="M487" s="124"/>
      <c r="N487" s="126"/>
      <c r="O487" s="126"/>
      <c r="P487" s="127"/>
      <c r="Q487" s="127"/>
      <c r="R487" s="128"/>
      <c r="S487" s="129"/>
      <c r="T487" s="49"/>
      <c r="U487" s="77"/>
      <c r="V487" s="73"/>
      <c r="W487" s="78"/>
      <c r="X487" s="78"/>
      <c r="Y487" s="73"/>
      <c r="Z487" s="79"/>
    </row>
    <row r="488" spans="1:26" x14ac:dyDescent="0.3">
      <c r="A488" s="13"/>
      <c r="B488" s="40"/>
      <c r="C488" s="120"/>
      <c r="D488" s="121"/>
      <c r="E488" s="122"/>
      <c r="F488" s="122"/>
      <c r="G488" s="123"/>
      <c r="H488" s="122"/>
      <c r="I488" s="124"/>
      <c r="J488" s="125"/>
      <c r="K488" s="123"/>
      <c r="L488" s="125"/>
      <c r="M488" s="122"/>
      <c r="N488" s="126"/>
      <c r="O488" s="126"/>
      <c r="P488" s="127"/>
      <c r="Q488" s="127"/>
      <c r="R488" s="128"/>
      <c r="S488" s="129"/>
      <c r="T488" s="49"/>
      <c r="U488" s="77"/>
      <c r="V488" s="73"/>
      <c r="W488" s="78"/>
      <c r="X488" s="78"/>
      <c r="Y488" s="73"/>
      <c r="Z488" s="79"/>
    </row>
    <row r="489" spans="1:26" x14ac:dyDescent="0.3">
      <c r="A489" s="13"/>
      <c r="B489" s="40"/>
      <c r="C489" s="120"/>
      <c r="D489" s="121"/>
      <c r="E489" s="122"/>
      <c r="F489" s="122"/>
      <c r="G489" s="123"/>
      <c r="H489" s="122"/>
      <c r="I489" s="122"/>
      <c r="J489" s="125"/>
      <c r="K489" s="123"/>
      <c r="L489" s="125"/>
      <c r="M489" s="124"/>
      <c r="N489" s="126"/>
      <c r="O489" s="126"/>
      <c r="P489" s="127"/>
      <c r="Q489" s="127"/>
      <c r="R489" s="128"/>
      <c r="S489" s="129"/>
      <c r="T489" s="49"/>
      <c r="U489" s="77"/>
      <c r="V489" s="73"/>
      <c r="W489" s="78"/>
      <c r="X489" s="78"/>
      <c r="Y489" s="73"/>
      <c r="Z489" s="79"/>
    </row>
    <row r="490" spans="1:26" x14ac:dyDescent="0.3">
      <c r="A490" s="13"/>
      <c r="B490" s="40"/>
      <c r="C490" s="120"/>
      <c r="D490" s="121"/>
      <c r="E490" s="122"/>
      <c r="F490" s="122"/>
      <c r="G490" s="123"/>
      <c r="H490" s="122"/>
      <c r="I490" s="124"/>
      <c r="J490" s="125"/>
      <c r="K490" s="123"/>
      <c r="L490" s="125"/>
      <c r="M490" s="122"/>
      <c r="N490" s="126"/>
      <c r="O490" s="126"/>
      <c r="P490" s="127"/>
      <c r="Q490" s="127"/>
      <c r="R490" s="128"/>
      <c r="S490" s="129"/>
      <c r="T490" s="49"/>
      <c r="U490" s="77"/>
      <c r="V490" s="73"/>
      <c r="W490" s="78"/>
      <c r="X490" s="78"/>
      <c r="Y490" s="73"/>
      <c r="Z490" s="79"/>
    </row>
    <row r="491" spans="1:26" x14ac:dyDescent="0.3">
      <c r="A491" s="13"/>
      <c r="B491" s="40"/>
      <c r="C491" s="120"/>
      <c r="D491" s="121"/>
      <c r="E491" s="122"/>
      <c r="F491" s="122"/>
      <c r="G491" s="123"/>
      <c r="H491" s="122"/>
      <c r="I491" s="122"/>
      <c r="J491" s="125"/>
      <c r="K491" s="123"/>
      <c r="L491" s="125"/>
      <c r="M491" s="124"/>
      <c r="N491" s="126"/>
      <c r="O491" s="126"/>
      <c r="P491" s="127"/>
      <c r="Q491" s="127"/>
      <c r="R491" s="128"/>
      <c r="S491" s="129"/>
      <c r="T491" s="49"/>
      <c r="U491" s="77"/>
      <c r="V491" s="73"/>
      <c r="W491" s="78"/>
      <c r="X491" s="78"/>
      <c r="Y491" s="73"/>
      <c r="Z491" s="79"/>
    </row>
    <row r="492" spans="1:26" x14ac:dyDescent="0.3">
      <c r="A492" s="13"/>
      <c r="B492" s="40"/>
      <c r="C492" s="120"/>
      <c r="D492" s="121"/>
      <c r="E492" s="122"/>
      <c r="F492" s="122"/>
      <c r="G492" s="123"/>
      <c r="H492" s="122"/>
      <c r="I492" s="122"/>
      <c r="J492" s="125"/>
      <c r="K492" s="123"/>
      <c r="L492" s="125"/>
      <c r="M492" s="124"/>
      <c r="N492" s="126"/>
      <c r="O492" s="126"/>
      <c r="P492" s="127"/>
      <c r="Q492" s="127"/>
      <c r="R492" s="128"/>
      <c r="S492" s="129"/>
      <c r="T492" s="49"/>
      <c r="U492" s="77"/>
      <c r="V492" s="73"/>
      <c r="W492" s="78"/>
      <c r="X492" s="78"/>
      <c r="Y492" s="73"/>
      <c r="Z492" s="79"/>
    </row>
    <row r="493" spans="1:26" x14ac:dyDescent="0.3">
      <c r="A493" s="13"/>
      <c r="B493" s="40"/>
      <c r="C493" s="120"/>
      <c r="D493" s="121"/>
      <c r="E493" s="122"/>
      <c r="F493" s="122"/>
      <c r="G493" s="123"/>
      <c r="H493" s="122"/>
      <c r="I493" s="122"/>
      <c r="J493" s="125"/>
      <c r="K493" s="123"/>
      <c r="L493" s="125"/>
      <c r="M493" s="124"/>
      <c r="N493" s="126"/>
      <c r="O493" s="126"/>
      <c r="P493" s="127"/>
      <c r="Q493" s="127"/>
      <c r="R493" s="128"/>
      <c r="S493" s="129"/>
      <c r="T493" s="49"/>
      <c r="U493" s="77"/>
      <c r="V493" s="73"/>
      <c r="W493" s="78"/>
      <c r="X493" s="78"/>
      <c r="Y493" s="73"/>
      <c r="Z493" s="79"/>
    </row>
    <row r="494" spans="1:26" x14ac:dyDescent="0.3">
      <c r="A494" s="13"/>
      <c r="B494" s="40"/>
      <c r="C494" s="120"/>
      <c r="D494" s="121"/>
      <c r="E494" s="122"/>
      <c r="F494" s="122"/>
      <c r="G494" s="123"/>
      <c r="H494" s="124"/>
      <c r="I494" s="124"/>
      <c r="J494" s="125"/>
      <c r="K494" s="123"/>
      <c r="L494" s="125"/>
      <c r="M494" s="122"/>
      <c r="N494" s="126"/>
      <c r="O494" s="126"/>
      <c r="P494" s="127"/>
      <c r="Q494" s="127"/>
      <c r="R494" s="128"/>
      <c r="S494" s="129"/>
      <c r="T494" s="49"/>
      <c r="U494" s="77"/>
      <c r="V494" s="73"/>
      <c r="W494" s="78"/>
      <c r="X494" s="78"/>
      <c r="Y494" s="73"/>
      <c r="Z494" s="79"/>
    </row>
    <row r="495" spans="1:26" x14ac:dyDescent="0.3">
      <c r="A495" s="13"/>
      <c r="B495" s="40"/>
      <c r="C495" s="120"/>
      <c r="D495" s="121"/>
      <c r="E495" s="122"/>
      <c r="F495" s="122"/>
      <c r="G495" s="123"/>
      <c r="H495" s="122"/>
      <c r="I495" s="124"/>
      <c r="J495" s="125"/>
      <c r="K495" s="123"/>
      <c r="L495" s="125"/>
      <c r="M495" s="122"/>
      <c r="N495" s="126"/>
      <c r="O495" s="126"/>
      <c r="P495" s="127"/>
      <c r="Q495" s="127"/>
      <c r="R495" s="128"/>
      <c r="S495" s="129"/>
      <c r="T495" s="49"/>
      <c r="U495" s="77"/>
      <c r="V495" s="73"/>
      <c r="W495" s="78"/>
      <c r="X495" s="78"/>
      <c r="Y495" s="73"/>
      <c r="Z495" s="79"/>
    </row>
    <row r="496" spans="1:26" x14ac:dyDescent="0.3">
      <c r="A496" s="13"/>
      <c r="B496" s="40"/>
      <c r="C496" s="120"/>
      <c r="D496" s="121"/>
      <c r="E496" s="122"/>
      <c r="F496" s="122"/>
      <c r="G496" s="123"/>
      <c r="H496" s="123"/>
      <c r="I496" s="124"/>
      <c r="J496" s="125"/>
      <c r="K496" s="123"/>
      <c r="L496" s="125"/>
      <c r="M496" s="122"/>
      <c r="N496" s="126"/>
      <c r="O496" s="126"/>
      <c r="P496" s="127"/>
      <c r="Q496" s="127"/>
      <c r="R496" s="128"/>
      <c r="S496" s="129"/>
      <c r="T496" s="49"/>
      <c r="U496" s="77"/>
      <c r="V496" s="73"/>
      <c r="W496" s="78"/>
      <c r="X496" s="78"/>
      <c r="Y496" s="73"/>
      <c r="Z496" s="79"/>
    </row>
    <row r="497" spans="1:26" x14ac:dyDescent="0.3">
      <c r="A497" s="13"/>
      <c r="B497" s="40"/>
      <c r="C497" s="120"/>
      <c r="D497" s="121"/>
      <c r="E497" s="122"/>
      <c r="F497" s="122"/>
      <c r="G497" s="123"/>
      <c r="H497" s="122"/>
      <c r="I497" s="122"/>
      <c r="J497" s="125"/>
      <c r="K497" s="123"/>
      <c r="L497" s="125"/>
      <c r="M497" s="124"/>
      <c r="N497" s="126"/>
      <c r="O497" s="126"/>
      <c r="P497" s="127"/>
      <c r="Q497" s="127"/>
      <c r="R497" s="128"/>
      <c r="S497" s="129"/>
      <c r="T497" s="49"/>
      <c r="U497" s="77"/>
      <c r="V497" s="73"/>
      <c r="W497" s="78"/>
      <c r="X497" s="78"/>
      <c r="Y497" s="73"/>
      <c r="Z497" s="79"/>
    </row>
    <row r="498" spans="1:26" x14ac:dyDescent="0.3">
      <c r="A498" s="13"/>
      <c r="B498" s="40"/>
      <c r="C498" s="120"/>
      <c r="D498" s="121"/>
      <c r="E498" s="122"/>
      <c r="F498" s="122"/>
      <c r="G498" s="123"/>
      <c r="H498" s="122"/>
      <c r="I498" s="122"/>
      <c r="J498" s="125"/>
      <c r="K498" s="123"/>
      <c r="L498" s="125"/>
      <c r="M498" s="124"/>
      <c r="N498" s="126"/>
      <c r="O498" s="126"/>
      <c r="P498" s="127"/>
      <c r="Q498" s="127"/>
      <c r="R498" s="128"/>
      <c r="S498" s="129"/>
      <c r="T498" s="49"/>
      <c r="U498" s="77"/>
      <c r="V498" s="73"/>
      <c r="W498" s="78"/>
      <c r="X498" s="78"/>
      <c r="Y498" s="73"/>
      <c r="Z498" s="79"/>
    </row>
    <row r="499" spans="1:26" x14ac:dyDescent="0.3">
      <c r="A499" s="13"/>
      <c r="B499" s="40"/>
      <c r="C499" s="120"/>
      <c r="D499" s="121"/>
      <c r="E499" s="122"/>
      <c r="F499" s="122"/>
      <c r="G499" s="123"/>
      <c r="H499" s="122"/>
      <c r="I499" s="124"/>
      <c r="J499" s="125"/>
      <c r="K499" s="123"/>
      <c r="L499" s="125"/>
      <c r="M499" s="122"/>
      <c r="N499" s="126"/>
      <c r="O499" s="126"/>
      <c r="P499" s="127"/>
      <c r="Q499" s="127"/>
      <c r="R499" s="128"/>
      <c r="S499" s="129"/>
      <c r="T499" s="49"/>
      <c r="U499" s="77"/>
      <c r="V499" s="73"/>
      <c r="W499" s="78"/>
      <c r="X499" s="78"/>
      <c r="Y499" s="73"/>
      <c r="Z499" s="79"/>
    </row>
    <row r="500" spans="1:26" x14ac:dyDescent="0.3">
      <c r="A500" s="13"/>
      <c r="B500" s="40"/>
      <c r="C500" s="120"/>
      <c r="D500" s="121"/>
      <c r="E500" s="122"/>
      <c r="F500" s="122"/>
      <c r="G500" s="123"/>
      <c r="H500" s="122"/>
      <c r="I500" s="122"/>
      <c r="J500" s="125"/>
      <c r="K500" s="123"/>
      <c r="L500" s="125"/>
      <c r="M500" s="124"/>
      <c r="N500" s="126"/>
      <c r="O500" s="126"/>
      <c r="P500" s="127"/>
      <c r="Q500" s="127"/>
      <c r="R500" s="128"/>
      <c r="S500" s="129"/>
      <c r="T500" s="49"/>
      <c r="U500" s="77"/>
      <c r="V500" s="73"/>
      <c r="W500" s="78"/>
      <c r="X500" s="78"/>
      <c r="Y500" s="73"/>
      <c r="Z500" s="79"/>
    </row>
    <row r="501" spans="1:26" x14ac:dyDescent="0.3">
      <c r="A501" s="13"/>
      <c r="B501" s="40"/>
      <c r="C501" s="120"/>
      <c r="D501" s="121"/>
      <c r="E501" s="122"/>
      <c r="F501" s="122"/>
      <c r="G501" s="123"/>
      <c r="H501" s="122"/>
      <c r="I501" s="122"/>
      <c r="J501" s="125"/>
      <c r="K501" s="123"/>
      <c r="L501" s="125"/>
      <c r="M501" s="124"/>
      <c r="N501" s="126"/>
      <c r="O501" s="126"/>
      <c r="P501" s="127"/>
      <c r="Q501" s="127"/>
      <c r="R501" s="128"/>
      <c r="S501" s="129"/>
      <c r="T501" s="49"/>
      <c r="U501" s="77"/>
      <c r="V501" s="73"/>
      <c r="W501" s="78"/>
      <c r="X501" s="78"/>
      <c r="Y501" s="73"/>
      <c r="Z501" s="79"/>
    </row>
    <row r="502" spans="1:26" x14ac:dyDescent="0.3">
      <c r="A502" s="13"/>
      <c r="B502" s="40"/>
      <c r="C502" s="120"/>
      <c r="D502" s="121"/>
      <c r="E502" s="122"/>
      <c r="F502" s="122"/>
      <c r="G502" s="123"/>
      <c r="H502" s="124"/>
      <c r="I502" s="124"/>
      <c r="J502" s="125"/>
      <c r="K502" s="123"/>
      <c r="L502" s="125"/>
      <c r="M502" s="122"/>
      <c r="N502" s="126"/>
      <c r="O502" s="126"/>
      <c r="P502" s="127"/>
      <c r="Q502" s="127"/>
      <c r="R502" s="128"/>
      <c r="S502" s="129"/>
      <c r="T502" s="49"/>
      <c r="U502" s="77"/>
      <c r="V502" s="73"/>
      <c r="W502" s="78"/>
      <c r="X502" s="78"/>
      <c r="Y502" s="73"/>
      <c r="Z502" s="79"/>
    </row>
    <row r="503" spans="1:26" x14ac:dyDescent="0.3">
      <c r="A503" s="13"/>
      <c r="B503" s="40"/>
      <c r="C503" s="120"/>
      <c r="D503" s="121"/>
      <c r="E503" s="122"/>
      <c r="F503" s="122"/>
      <c r="G503" s="123"/>
      <c r="H503" s="122"/>
      <c r="I503" s="124"/>
      <c r="J503" s="125"/>
      <c r="K503" s="123"/>
      <c r="L503" s="125"/>
      <c r="M503" s="122"/>
      <c r="N503" s="126"/>
      <c r="O503" s="126"/>
      <c r="P503" s="127"/>
      <c r="Q503" s="127"/>
      <c r="R503" s="128"/>
      <c r="S503" s="129"/>
      <c r="T503" s="49"/>
      <c r="U503" s="77"/>
      <c r="V503" s="73"/>
      <c r="W503" s="78"/>
      <c r="X503" s="78"/>
      <c r="Y503" s="73"/>
      <c r="Z503" s="79"/>
    </row>
    <row r="504" spans="1:26" x14ac:dyDescent="0.3">
      <c r="A504" s="13"/>
      <c r="B504" s="40"/>
      <c r="C504" s="120"/>
      <c r="D504" s="121"/>
      <c r="E504" s="122"/>
      <c r="F504" s="122"/>
      <c r="G504" s="123"/>
      <c r="H504" s="123"/>
      <c r="I504" s="122"/>
      <c r="J504" s="125"/>
      <c r="K504" s="123"/>
      <c r="L504" s="125"/>
      <c r="M504" s="124"/>
      <c r="N504" s="126"/>
      <c r="O504" s="126"/>
      <c r="P504" s="127"/>
      <c r="Q504" s="127"/>
      <c r="R504" s="128"/>
      <c r="S504" s="129"/>
      <c r="T504" s="49"/>
      <c r="U504" s="77"/>
      <c r="V504" s="73"/>
      <c r="W504" s="78"/>
      <c r="X504" s="78"/>
      <c r="Y504" s="73"/>
      <c r="Z504" s="79"/>
    </row>
    <row r="505" spans="1:26" x14ac:dyDescent="0.3">
      <c r="A505" s="13"/>
      <c r="B505" s="40"/>
      <c r="C505" s="120"/>
      <c r="D505" s="121"/>
      <c r="E505" s="122"/>
      <c r="F505" s="122"/>
      <c r="G505" s="123"/>
      <c r="H505" s="124"/>
      <c r="I505" s="124"/>
      <c r="J505" s="125"/>
      <c r="K505" s="123"/>
      <c r="L505" s="125"/>
      <c r="M505" s="122"/>
      <c r="N505" s="126"/>
      <c r="O505" s="126"/>
      <c r="P505" s="127"/>
      <c r="Q505" s="127"/>
      <c r="R505" s="128"/>
      <c r="S505" s="129"/>
      <c r="T505" s="49"/>
      <c r="U505" s="77"/>
      <c r="V505" s="73"/>
      <c r="W505" s="78"/>
      <c r="X505" s="78"/>
      <c r="Y505" s="73"/>
      <c r="Z505" s="79"/>
    </row>
    <row r="506" spans="1:26" x14ac:dyDescent="0.3">
      <c r="A506" s="13"/>
      <c r="B506" s="40"/>
      <c r="C506" s="120"/>
      <c r="D506" s="121"/>
      <c r="E506" s="122"/>
      <c r="F506" s="122"/>
      <c r="G506" s="123"/>
      <c r="H506" s="124"/>
      <c r="I506" s="122"/>
      <c r="J506" s="125"/>
      <c r="K506" s="123"/>
      <c r="L506" s="125"/>
      <c r="M506" s="124"/>
      <c r="N506" s="126"/>
      <c r="O506" s="126"/>
      <c r="P506" s="127"/>
      <c r="Q506" s="127"/>
      <c r="R506" s="128"/>
      <c r="S506" s="129"/>
      <c r="T506" s="49"/>
      <c r="U506" s="77"/>
      <c r="V506" s="73"/>
      <c r="W506" s="78"/>
      <c r="X506" s="78"/>
      <c r="Y506" s="73"/>
      <c r="Z506" s="79"/>
    </row>
    <row r="507" spans="1:26" x14ac:dyDescent="0.3">
      <c r="A507" s="13"/>
      <c r="B507" s="40"/>
      <c r="C507" s="120"/>
      <c r="D507" s="121"/>
      <c r="E507" s="122"/>
      <c r="F507" s="122"/>
      <c r="G507" s="123"/>
      <c r="H507" s="124"/>
      <c r="I507" s="124"/>
      <c r="J507" s="125"/>
      <c r="K507" s="123"/>
      <c r="L507" s="125"/>
      <c r="M507" s="122"/>
      <c r="N507" s="126"/>
      <c r="O507" s="126"/>
      <c r="P507" s="127"/>
      <c r="Q507" s="127"/>
      <c r="R507" s="128"/>
      <c r="S507" s="129"/>
      <c r="T507" s="49"/>
      <c r="U507" s="77"/>
      <c r="V507" s="73"/>
      <c r="W507" s="78"/>
      <c r="X507" s="78"/>
      <c r="Y507" s="73"/>
      <c r="Z507" s="79"/>
    </row>
    <row r="508" spans="1:26" x14ac:dyDescent="0.3">
      <c r="A508" s="13"/>
      <c r="B508" s="40"/>
      <c r="C508" s="120"/>
      <c r="D508" s="121"/>
      <c r="E508" s="122"/>
      <c r="F508" s="122"/>
      <c r="G508" s="123"/>
      <c r="H508" s="122"/>
      <c r="I508" s="122"/>
      <c r="J508" s="125"/>
      <c r="K508" s="123"/>
      <c r="L508" s="125"/>
      <c r="M508" s="124"/>
      <c r="N508" s="126"/>
      <c r="O508" s="126"/>
      <c r="P508" s="127"/>
      <c r="Q508" s="127"/>
      <c r="R508" s="128"/>
      <c r="S508" s="129"/>
      <c r="T508" s="49"/>
      <c r="U508" s="77"/>
      <c r="V508" s="73"/>
      <c r="W508" s="78"/>
      <c r="X508" s="78"/>
      <c r="Y508" s="73"/>
      <c r="Z508" s="79"/>
    </row>
    <row r="509" spans="1:26" x14ac:dyDescent="0.3">
      <c r="A509" s="13"/>
      <c r="B509" s="40"/>
      <c r="C509" s="120"/>
      <c r="D509" s="121"/>
      <c r="E509" s="122"/>
      <c r="F509" s="122"/>
      <c r="G509" s="123"/>
      <c r="H509" s="122"/>
      <c r="I509" s="122"/>
      <c r="J509" s="125"/>
      <c r="K509" s="123"/>
      <c r="L509" s="125"/>
      <c r="M509" s="124"/>
      <c r="N509" s="126"/>
      <c r="O509" s="126"/>
      <c r="P509" s="127"/>
      <c r="Q509" s="127"/>
      <c r="R509" s="128"/>
      <c r="S509" s="129"/>
      <c r="T509" s="49"/>
      <c r="U509" s="77"/>
      <c r="V509" s="73"/>
      <c r="W509" s="78"/>
      <c r="X509" s="78"/>
      <c r="Y509" s="73"/>
      <c r="Z509" s="79"/>
    </row>
    <row r="510" spans="1:26" x14ac:dyDescent="0.3">
      <c r="A510" s="13"/>
      <c r="B510" s="40"/>
      <c r="C510" s="120"/>
      <c r="D510" s="121"/>
      <c r="E510" s="122"/>
      <c r="F510" s="122"/>
      <c r="G510" s="123"/>
      <c r="H510" s="122"/>
      <c r="I510" s="124"/>
      <c r="J510" s="125"/>
      <c r="K510" s="123"/>
      <c r="L510" s="125"/>
      <c r="M510" s="124"/>
      <c r="N510" s="126"/>
      <c r="O510" s="126"/>
      <c r="P510" s="127"/>
      <c r="Q510" s="127"/>
      <c r="R510" s="128"/>
      <c r="S510" s="129"/>
      <c r="T510" s="49"/>
      <c r="U510" s="77"/>
      <c r="V510" s="73"/>
      <c r="W510" s="78"/>
      <c r="X510" s="78"/>
      <c r="Y510" s="73"/>
      <c r="Z510" s="79"/>
    </row>
    <row r="511" spans="1:26" x14ac:dyDescent="0.3">
      <c r="A511" s="13"/>
      <c r="B511" s="40"/>
      <c r="C511" s="120"/>
      <c r="D511" s="121"/>
      <c r="E511" s="122"/>
      <c r="F511" s="122"/>
      <c r="G511" s="123"/>
      <c r="H511" s="122"/>
      <c r="I511" s="122"/>
      <c r="J511" s="125"/>
      <c r="K511" s="123"/>
      <c r="L511" s="125"/>
      <c r="M511" s="124"/>
      <c r="N511" s="126"/>
      <c r="O511" s="126"/>
      <c r="P511" s="127"/>
      <c r="Q511" s="127"/>
      <c r="R511" s="128"/>
      <c r="S511" s="129"/>
      <c r="T511" s="49"/>
      <c r="U511" s="77"/>
      <c r="V511" s="73"/>
      <c r="W511" s="78"/>
      <c r="X511" s="78"/>
      <c r="Y511" s="73"/>
      <c r="Z511" s="79"/>
    </row>
    <row r="512" spans="1:26" x14ac:dyDescent="0.3">
      <c r="A512" s="13"/>
      <c r="B512" s="40"/>
      <c r="C512" s="120"/>
      <c r="D512" s="121"/>
      <c r="E512" s="122"/>
      <c r="F512" s="122"/>
      <c r="G512" s="123"/>
      <c r="H512" s="122"/>
      <c r="I512" s="122"/>
      <c r="J512" s="125"/>
      <c r="K512" s="123"/>
      <c r="L512" s="125"/>
      <c r="M512" s="124"/>
      <c r="N512" s="126"/>
      <c r="O512" s="126"/>
      <c r="P512" s="127"/>
      <c r="Q512" s="127"/>
      <c r="R512" s="128"/>
      <c r="S512" s="129"/>
      <c r="T512" s="49"/>
      <c r="U512" s="77"/>
      <c r="V512" s="73"/>
      <c r="W512" s="78"/>
      <c r="X512" s="78"/>
      <c r="Y512" s="73"/>
      <c r="Z512" s="79"/>
    </row>
    <row r="513" spans="1:26" x14ac:dyDescent="0.3">
      <c r="A513" s="13"/>
      <c r="B513" s="40"/>
      <c r="C513" s="120"/>
      <c r="D513" s="121"/>
      <c r="E513" s="122"/>
      <c r="F513" s="122"/>
      <c r="G513" s="123"/>
      <c r="H513" s="124"/>
      <c r="I513" s="122"/>
      <c r="J513" s="125"/>
      <c r="K513" s="123"/>
      <c r="L513" s="125"/>
      <c r="M513" s="124"/>
      <c r="N513" s="126"/>
      <c r="O513" s="126"/>
      <c r="P513" s="127"/>
      <c r="Q513" s="127"/>
      <c r="R513" s="128"/>
      <c r="S513" s="129"/>
      <c r="T513" s="49"/>
      <c r="U513" s="77"/>
      <c r="V513" s="73"/>
      <c r="W513" s="78"/>
      <c r="X513" s="78"/>
      <c r="Y513" s="73"/>
      <c r="Z513" s="79"/>
    </row>
    <row r="514" spans="1:26" x14ac:dyDescent="0.3">
      <c r="A514" s="13"/>
      <c r="B514" s="40"/>
      <c r="C514" s="120"/>
      <c r="D514" s="121"/>
      <c r="E514" s="122"/>
      <c r="F514" s="122"/>
      <c r="G514" s="123"/>
      <c r="H514" s="123"/>
      <c r="I514" s="124"/>
      <c r="J514" s="125"/>
      <c r="K514" s="123"/>
      <c r="L514" s="125"/>
      <c r="M514" s="122"/>
      <c r="N514" s="126"/>
      <c r="O514" s="126"/>
      <c r="P514" s="127"/>
      <c r="Q514" s="127"/>
      <c r="R514" s="128"/>
      <c r="S514" s="129"/>
      <c r="T514" s="49"/>
      <c r="U514" s="77"/>
      <c r="V514" s="73"/>
      <c r="W514" s="78"/>
      <c r="X514" s="78"/>
      <c r="Y514" s="73"/>
      <c r="Z514" s="79"/>
    </row>
    <row r="515" spans="1:26" x14ac:dyDescent="0.3">
      <c r="A515" s="13"/>
      <c r="B515" s="40"/>
      <c r="C515" s="120"/>
      <c r="D515" s="121"/>
      <c r="E515" s="122"/>
      <c r="F515" s="122"/>
      <c r="G515" s="123"/>
      <c r="H515" s="122"/>
      <c r="I515" s="122"/>
      <c r="J515" s="125"/>
      <c r="K515" s="123"/>
      <c r="L515" s="125"/>
      <c r="M515" s="124"/>
      <c r="N515" s="126"/>
      <c r="O515" s="126"/>
      <c r="P515" s="127"/>
      <c r="Q515" s="127"/>
      <c r="R515" s="128"/>
      <c r="S515" s="129"/>
      <c r="T515" s="49"/>
      <c r="U515" s="77"/>
      <c r="V515" s="73"/>
      <c r="W515" s="78"/>
      <c r="X515" s="78"/>
      <c r="Y515" s="73"/>
      <c r="Z515" s="79"/>
    </row>
    <row r="516" spans="1:26" x14ac:dyDescent="0.3">
      <c r="A516" s="13"/>
      <c r="B516" s="40"/>
      <c r="C516" s="120"/>
      <c r="D516" s="121"/>
      <c r="E516" s="122"/>
      <c r="F516" s="122"/>
      <c r="G516" s="123"/>
      <c r="H516" s="122"/>
      <c r="I516" s="124"/>
      <c r="J516" s="125"/>
      <c r="K516" s="123"/>
      <c r="L516" s="125"/>
      <c r="M516" s="124"/>
      <c r="N516" s="126"/>
      <c r="O516" s="126"/>
      <c r="P516" s="127"/>
      <c r="Q516" s="127"/>
      <c r="R516" s="128"/>
      <c r="S516" s="129"/>
      <c r="T516" s="49"/>
      <c r="U516" s="77"/>
      <c r="V516" s="73"/>
      <c r="W516" s="78"/>
      <c r="X516" s="78"/>
      <c r="Y516" s="73"/>
      <c r="Z516" s="79"/>
    </row>
    <row r="517" spans="1:26" x14ac:dyDescent="0.3">
      <c r="A517" s="13"/>
      <c r="B517" s="40"/>
      <c r="C517" s="120"/>
      <c r="D517" s="121"/>
      <c r="E517" s="122"/>
      <c r="F517" s="122"/>
      <c r="G517" s="123"/>
      <c r="H517" s="122"/>
      <c r="I517" s="122"/>
      <c r="J517" s="125"/>
      <c r="K517" s="123"/>
      <c r="L517" s="125"/>
      <c r="M517" s="124"/>
      <c r="N517" s="126"/>
      <c r="O517" s="126"/>
      <c r="P517" s="127"/>
      <c r="Q517" s="127"/>
      <c r="R517" s="128"/>
      <c r="S517" s="129"/>
      <c r="T517" s="49"/>
      <c r="U517" s="77"/>
      <c r="V517" s="73"/>
      <c r="W517" s="78"/>
      <c r="X517" s="78"/>
      <c r="Y517" s="73"/>
      <c r="Z517" s="79"/>
    </row>
    <row r="518" spans="1:26" x14ac:dyDescent="0.3">
      <c r="A518" s="13"/>
      <c r="B518" s="40"/>
      <c r="C518" s="120"/>
      <c r="D518" s="121"/>
      <c r="E518" s="122"/>
      <c r="F518" s="122"/>
      <c r="G518" s="123"/>
      <c r="H518" s="122"/>
      <c r="I518" s="122"/>
      <c r="J518" s="125"/>
      <c r="K518" s="123"/>
      <c r="L518" s="125"/>
      <c r="M518" s="124"/>
      <c r="N518" s="126"/>
      <c r="O518" s="126"/>
      <c r="P518" s="127"/>
      <c r="Q518" s="127"/>
      <c r="R518" s="128"/>
      <c r="S518" s="129"/>
      <c r="T518" s="49"/>
      <c r="U518" s="77"/>
      <c r="V518" s="73"/>
      <c r="W518" s="78"/>
      <c r="X518" s="78"/>
      <c r="Y518" s="73"/>
      <c r="Z518" s="79"/>
    </row>
    <row r="519" spans="1:26" x14ac:dyDescent="0.3">
      <c r="A519" s="13"/>
      <c r="B519" s="40"/>
      <c r="C519" s="120"/>
      <c r="D519" s="121"/>
      <c r="E519" s="122"/>
      <c r="F519" s="122"/>
      <c r="G519" s="123"/>
      <c r="H519" s="122"/>
      <c r="I519" s="124"/>
      <c r="J519" s="125"/>
      <c r="K519" s="123"/>
      <c r="L519" s="125"/>
      <c r="M519" s="122"/>
      <c r="N519" s="126"/>
      <c r="O519" s="126"/>
      <c r="P519" s="127"/>
      <c r="Q519" s="127"/>
      <c r="R519" s="128"/>
      <c r="S519" s="129"/>
      <c r="T519" s="49"/>
      <c r="U519" s="77"/>
      <c r="V519" s="73"/>
      <c r="W519" s="78"/>
      <c r="X519" s="78"/>
      <c r="Y519" s="73"/>
      <c r="Z519" s="79"/>
    </row>
    <row r="520" spans="1:26" x14ac:dyDescent="0.3">
      <c r="A520" s="13"/>
      <c r="B520" s="40"/>
      <c r="C520" s="120"/>
      <c r="D520" s="121"/>
      <c r="E520" s="122"/>
      <c r="F520" s="122"/>
      <c r="G520" s="123"/>
      <c r="H520" s="122"/>
      <c r="I520" s="124"/>
      <c r="J520" s="125"/>
      <c r="K520" s="123"/>
      <c r="L520" s="125"/>
      <c r="M520" s="122"/>
      <c r="N520" s="126"/>
      <c r="O520" s="126"/>
      <c r="P520" s="127"/>
      <c r="Q520" s="127"/>
      <c r="R520" s="128"/>
      <c r="S520" s="129"/>
      <c r="T520" s="49"/>
      <c r="U520" s="77"/>
      <c r="V520" s="73"/>
      <c r="W520" s="78"/>
      <c r="X520" s="78"/>
      <c r="Y520" s="73"/>
      <c r="Z520" s="79"/>
    </row>
    <row r="521" spans="1:26" x14ac:dyDescent="0.3">
      <c r="A521" s="13"/>
      <c r="B521" s="40"/>
      <c r="C521" s="120"/>
      <c r="D521" s="121"/>
      <c r="E521" s="122"/>
      <c r="F521" s="122"/>
      <c r="G521" s="123"/>
      <c r="H521" s="122"/>
      <c r="I521" s="124"/>
      <c r="J521" s="125"/>
      <c r="K521" s="123"/>
      <c r="L521" s="125"/>
      <c r="M521" s="124"/>
      <c r="N521" s="126"/>
      <c r="O521" s="126"/>
      <c r="P521" s="127"/>
      <c r="Q521" s="127"/>
      <c r="R521" s="128"/>
      <c r="S521" s="129"/>
      <c r="T521" s="49"/>
      <c r="U521" s="77"/>
      <c r="V521" s="73"/>
      <c r="W521" s="78"/>
      <c r="X521" s="78"/>
      <c r="Y521" s="73"/>
      <c r="Z521" s="79"/>
    </row>
    <row r="522" spans="1:26" x14ac:dyDescent="0.3">
      <c r="A522" s="13"/>
      <c r="B522" s="40"/>
      <c r="C522" s="120"/>
      <c r="D522" s="121"/>
      <c r="E522" s="122"/>
      <c r="F522" s="122"/>
      <c r="G522" s="123"/>
      <c r="H522" s="122"/>
      <c r="I522" s="122"/>
      <c r="J522" s="125"/>
      <c r="K522" s="123"/>
      <c r="L522" s="125"/>
      <c r="M522" s="124"/>
      <c r="N522" s="126"/>
      <c r="O522" s="126"/>
      <c r="P522" s="127"/>
      <c r="Q522" s="127"/>
      <c r="R522" s="128"/>
      <c r="S522" s="129"/>
      <c r="T522" s="49"/>
      <c r="U522" s="77"/>
      <c r="V522" s="73"/>
      <c r="W522" s="78"/>
      <c r="X522" s="78"/>
      <c r="Y522" s="73"/>
      <c r="Z522" s="79"/>
    </row>
    <row r="523" spans="1:26" x14ac:dyDescent="0.3">
      <c r="A523" s="13"/>
      <c r="B523" s="40"/>
      <c r="C523" s="120"/>
      <c r="D523" s="121"/>
      <c r="E523" s="122"/>
      <c r="F523" s="122"/>
      <c r="G523" s="123"/>
      <c r="H523" s="122"/>
      <c r="I523" s="122"/>
      <c r="J523" s="125"/>
      <c r="K523" s="123"/>
      <c r="L523" s="125"/>
      <c r="M523" s="124"/>
      <c r="N523" s="126"/>
      <c r="O523" s="126"/>
      <c r="P523" s="127"/>
      <c r="Q523" s="127"/>
      <c r="R523" s="128"/>
      <c r="S523" s="129"/>
      <c r="T523" s="49"/>
      <c r="U523" s="77"/>
      <c r="V523" s="73"/>
      <c r="W523" s="78"/>
      <c r="X523" s="78"/>
      <c r="Y523" s="73"/>
      <c r="Z523" s="79"/>
    </row>
    <row r="524" spans="1:26" x14ac:dyDescent="0.3">
      <c r="A524" s="13"/>
      <c r="B524" s="40"/>
      <c r="C524" s="120"/>
      <c r="D524" s="121"/>
      <c r="E524" s="122"/>
      <c r="F524" s="122"/>
      <c r="G524" s="123"/>
      <c r="H524" s="123"/>
      <c r="I524" s="124"/>
      <c r="J524" s="125"/>
      <c r="K524" s="123"/>
      <c r="L524" s="125"/>
      <c r="M524" s="124"/>
      <c r="N524" s="126"/>
      <c r="O524" s="126"/>
      <c r="P524" s="127"/>
      <c r="Q524" s="127"/>
      <c r="R524" s="128"/>
      <c r="S524" s="129"/>
      <c r="T524" s="49"/>
      <c r="U524" s="77"/>
      <c r="V524" s="73"/>
      <c r="W524" s="78"/>
      <c r="X524" s="78"/>
      <c r="Y524" s="73"/>
      <c r="Z524" s="79"/>
    </row>
    <row r="525" spans="1:26" x14ac:dyDescent="0.3">
      <c r="A525" s="13"/>
      <c r="B525" s="40"/>
      <c r="C525" s="120"/>
      <c r="D525" s="121"/>
      <c r="E525" s="122"/>
      <c r="F525" s="122"/>
      <c r="G525" s="123"/>
      <c r="H525" s="123"/>
      <c r="I525" s="122"/>
      <c r="J525" s="125"/>
      <c r="K525" s="123"/>
      <c r="L525" s="125"/>
      <c r="M525" s="124"/>
      <c r="N525" s="126"/>
      <c r="O525" s="126"/>
      <c r="P525" s="127"/>
      <c r="Q525" s="127"/>
      <c r="R525" s="128"/>
      <c r="S525" s="129"/>
      <c r="T525" s="49"/>
      <c r="U525" s="77"/>
      <c r="V525" s="73"/>
      <c r="W525" s="78"/>
      <c r="X525" s="78"/>
      <c r="Y525" s="73"/>
      <c r="Z525" s="79"/>
    </row>
    <row r="526" spans="1:26" x14ac:dyDescent="0.3">
      <c r="A526" s="13"/>
      <c r="B526" s="40"/>
      <c r="C526" s="120"/>
      <c r="D526" s="121"/>
      <c r="E526" s="122"/>
      <c r="F526" s="122"/>
      <c r="G526" s="123"/>
      <c r="H526" s="124"/>
      <c r="I526" s="122"/>
      <c r="J526" s="125"/>
      <c r="K526" s="123"/>
      <c r="L526" s="125"/>
      <c r="M526" s="124"/>
      <c r="N526" s="126"/>
      <c r="O526" s="126"/>
      <c r="P526" s="127"/>
      <c r="Q526" s="127"/>
      <c r="R526" s="128"/>
      <c r="S526" s="129"/>
      <c r="T526" s="49"/>
      <c r="U526" s="77"/>
      <c r="V526" s="73"/>
      <c r="W526" s="78"/>
      <c r="X526" s="78"/>
      <c r="Y526" s="73"/>
      <c r="Z526" s="79"/>
    </row>
    <row r="527" spans="1:26" x14ac:dyDescent="0.3">
      <c r="A527" s="13"/>
      <c r="B527" s="40"/>
      <c r="C527" s="120"/>
      <c r="D527" s="121"/>
      <c r="E527" s="122"/>
      <c r="F527" s="122"/>
      <c r="G527" s="123"/>
      <c r="H527" s="122"/>
      <c r="I527" s="124"/>
      <c r="J527" s="125"/>
      <c r="K527" s="123"/>
      <c r="L527" s="125"/>
      <c r="M527" s="124"/>
      <c r="N527" s="126"/>
      <c r="O527" s="126"/>
      <c r="P527" s="127"/>
      <c r="Q527" s="127"/>
      <c r="R527" s="128"/>
      <c r="S527" s="129"/>
      <c r="T527" s="49"/>
      <c r="U527" s="77"/>
      <c r="V527" s="73"/>
      <c r="W527" s="78"/>
      <c r="X527" s="78"/>
      <c r="Y527" s="73"/>
      <c r="Z527" s="79"/>
    </row>
    <row r="528" spans="1:26" x14ac:dyDescent="0.3">
      <c r="A528" s="13"/>
      <c r="B528" s="40"/>
      <c r="C528" s="120"/>
      <c r="D528" s="121"/>
      <c r="E528" s="122"/>
      <c r="F528" s="122"/>
      <c r="G528" s="123"/>
      <c r="H528" s="122"/>
      <c r="I528" s="122"/>
      <c r="J528" s="125"/>
      <c r="K528" s="123"/>
      <c r="L528" s="125"/>
      <c r="M528" s="124"/>
      <c r="N528" s="126"/>
      <c r="O528" s="126"/>
      <c r="P528" s="127"/>
      <c r="Q528" s="127"/>
      <c r="R528" s="128"/>
      <c r="S528" s="129"/>
      <c r="T528" s="49"/>
      <c r="U528" s="77"/>
      <c r="V528" s="73"/>
      <c r="W528" s="78"/>
      <c r="X528" s="78"/>
      <c r="Y528" s="73"/>
      <c r="Z528" s="79"/>
    </row>
    <row r="529" spans="1:26" x14ac:dyDescent="0.3">
      <c r="A529" s="13"/>
      <c r="B529" s="40"/>
      <c r="C529" s="120"/>
      <c r="D529" s="121"/>
      <c r="E529" s="122"/>
      <c r="F529" s="122"/>
      <c r="G529" s="123"/>
      <c r="H529" s="122"/>
      <c r="I529" s="122"/>
      <c r="J529" s="125"/>
      <c r="K529" s="123"/>
      <c r="L529" s="125"/>
      <c r="M529" s="124"/>
      <c r="N529" s="126"/>
      <c r="O529" s="126"/>
      <c r="P529" s="127"/>
      <c r="Q529" s="127"/>
      <c r="R529" s="128"/>
      <c r="S529" s="129"/>
      <c r="T529" s="49"/>
      <c r="U529" s="77"/>
      <c r="V529" s="73"/>
      <c r="W529" s="78"/>
      <c r="X529" s="78"/>
      <c r="Y529" s="73"/>
      <c r="Z529" s="79"/>
    </row>
    <row r="530" spans="1:26" x14ac:dyDescent="0.3">
      <c r="A530" s="13"/>
      <c r="B530" s="40"/>
      <c r="C530" s="120"/>
      <c r="D530" s="121"/>
      <c r="E530" s="122"/>
      <c r="F530" s="122"/>
      <c r="G530" s="123"/>
      <c r="H530" s="122"/>
      <c r="I530" s="124"/>
      <c r="J530" s="125"/>
      <c r="K530" s="123"/>
      <c r="L530" s="125"/>
      <c r="M530" s="122"/>
      <c r="N530" s="126"/>
      <c r="O530" s="126"/>
      <c r="P530" s="127"/>
      <c r="Q530" s="127"/>
      <c r="R530" s="128"/>
      <c r="S530" s="129"/>
      <c r="T530" s="49"/>
      <c r="U530" s="77"/>
      <c r="V530" s="73"/>
      <c r="W530" s="78"/>
      <c r="X530" s="78"/>
      <c r="Y530" s="73"/>
      <c r="Z530" s="79"/>
    </row>
    <row r="531" spans="1:26" x14ac:dyDescent="0.3">
      <c r="A531" s="13"/>
      <c r="B531" s="40"/>
      <c r="C531" s="120"/>
      <c r="D531" s="121"/>
      <c r="E531" s="122"/>
      <c r="F531" s="122"/>
      <c r="G531" s="123"/>
      <c r="H531" s="122"/>
      <c r="I531" s="122"/>
      <c r="J531" s="125"/>
      <c r="K531" s="123"/>
      <c r="L531" s="125"/>
      <c r="M531" s="124"/>
      <c r="N531" s="126"/>
      <c r="O531" s="126"/>
      <c r="P531" s="127"/>
      <c r="Q531" s="127"/>
      <c r="R531" s="128"/>
      <c r="S531" s="129"/>
      <c r="T531" s="49"/>
      <c r="U531" s="77"/>
      <c r="V531" s="73"/>
      <c r="W531" s="78"/>
      <c r="X531" s="78"/>
      <c r="Y531" s="73"/>
      <c r="Z531" s="79"/>
    </row>
    <row r="532" spans="1:26" x14ac:dyDescent="0.3">
      <c r="A532" s="13"/>
      <c r="B532" s="40"/>
      <c r="C532" s="120"/>
      <c r="D532" s="121"/>
      <c r="E532" s="122"/>
      <c r="F532" s="122"/>
      <c r="G532" s="123"/>
      <c r="H532" s="123"/>
      <c r="I532" s="122"/>
      <c r="J532" s="125"/>
      <c r="K532" s="123"/>
      <c r="L532" s="125"/>
      <c r="M532" s="124"/>
      <c r="N532" s="126"/>
      <c r="O532" s="126"/>
      <c r="P532" s="127"/>
      <c r="Q532" s="127"/>
      <c r="R532" s="128"/>
      <c r="S532" s="129"/>
      <c r="T532" s="49"/>
      <c r="U532" s="77"/>
      <c r="V532" s="73"/>
      <c r="W532" s="78"/>
      <c r="X532" s="78"/>
      <c r="Y532" s="73"/>
      <c r="Z532" s="79"/>
    </row>
    <row r="533" spans="1:26" x14ac:dyDescent="0.3">
      <c r="A533" s="13"/>
      <c r="B533" s="40"/>
      <c r="C533" s="120"/>
      <c r="D533" s="121"/>
      <c r="E533" s="122"/>
      <c r="F533" s="122"/>
      <c r="G533" s="123"/>
      <c r="H533" s="122"/>
      <c r="I533" s="122"/>
      <c r="J533" s="125"/>
      <c r="K533" s="123"/>
      <c r="L533" s="125"/>
      <c r="M533" s="124"/>
      <c r="N533" s="126"/>
      <c r="O533" s="126"/>
      <c r="P533" s="127"/>
      <c r="Q533" s="127"/>
      <c r="R533" s="128"/>
      <c r="S533" s="129"/>
      <c r="T533" s="49"/>
      <c r="U533" s="77"/>
      <c r="V533" s="73"/>
      <c r="W533" s="78"/>
      <c r="X533" s="78"/>
      <c r="Y533" s="73"/>
      <c r="Z533" s="79"/>
    </row>
    <row r="534" spans="1:26" x14ac:dyDescent="0.3">
      <c r="A534" s="13"/>
      <c r="B534" s="40"/>
      <c r="C534" s="120"/>
      <c r="D534" s="121"/>
      <c r="E534" s="122"/>
      <c r="F534" s="122"/>
      <c r="G534" s="123"/>
      <c r="H534" s="122"/>
      <c r="I534" s="122"/>
      <c r="J534" s="125"/>
      <c r="K534" s="123"/>
      <c r="L534" s="125"/>
      <c r="M534" s="124"/>
      <c r="N534" s="126"/>
      <c r="O534" s="126"/>
      <c r="P534" s="127"/>
      <c r="Q534" s="127"/>
      <c r="R534" s="128"/>
      <c r="S534" s="129"/>
      <c r="T534" s="49"/>
      <c r="U534" s="77"/>
      <c r="V534" s="73"/>
      <c r="W534" s="78"/>
      <c r="X534" s="78"/>
      <c r="Y534" s="73"/>
      <c r="Z534" s="79"/>
    </row>
    <row r="535" spans="1:26" x14ac:dyDescent="0.3">
      <c r="A535" s="13"/>
      <c r="B535" s="40"/>
      <c r="C535" s="120"/>
      <c r="D535" s="121"/>
      <c r="E535" s="122"/>
      <c r="F535" s="122"/>
      <c r="G535" s="123"/>
      <c r="H535" s="122"/>
      <c r="I535" s="124"/>
      <c r="J535" s="125"/>
      <c r="K535" s="123"/>
      <c r="L535" s="125"/>
      <c r="M535" s="122"/>
      <c r="N535" s="126"/>
      <c r="O535" s="126"/>
      <c r="P535" s="127"/>
      <c r="Q535" s="127"/>
      <c r="R535" s="128"/>
      <c r="S535" s="129"/>
      <c r="T535" s="49"/>
      <c r="U535" s="77"/>
      <c r="V535" s="73"/>
      <c r="W535" s="78"/>
      <c r="X535" s="78"/>
      <c r="Y535" s="73"/>
      <c r="Z535" s="79"/>
    </row>
    <row r="536" spans="1:26" x14ac:dyDescent="0.3">
      <c r="A536" s="13"/>
      <c r="B536" s="40"/>
      <c r="C536" s="120"/>
      <c r="D536" s="121"/>
      <c r="E536" s="122"/>
      <c r="F536" s="122"/>
      <c r="G536" s="123"/>
      <c r="H536" s="124"/>
      <c r="I536" s="124"/>
      <c r="J536" s="125"/>
      <c r="K536" s="123"/>
      <c r="L536" s="125"/>
      <c r="M536" s="122"/>
      <c r="N536" s="126"/>
      <c r="O536" s="126"/>
      <c r="P536" s="127"/>
      <c r="Q536" s="127"/>
      <c r="R536" s="128"/>
      <c r="S536" s="129"/>
      <c r="T536" s="49"/>
      <c r="U536" s="77"/>
      <c r="V536" s="73"/>
      <c r="W536" s="78"/>
      <c r="X536" s="78"/>
      <c r="Y536" s="73"/>
      <c r="Z536" s="79"/>
    </row>
    <row r="537" spans="1:26" x14ac:dyDescent="0.3">
      <c r="A537" s="13"/>
      <c r="B537" s="40"/>
      <c r="C537" s="120"/>
      <c r="D537" s="121"/>
      <c r="E537" s="122"/>
      <c r="F537" s="122"/>
      <c r="G537" s="123"/>
      <c r="H537" s="122"/>
      <c r="I537" s="122"/>
      <c r="J537" s="125"/>
      <c r="K537" s="123"/>
      <c r="L537" s="125"/>
      <c r="M537" s="124"/>
      <c r="N537" s="126"/>
      <c r="O537" s="126"/>
      <c r="P537" s="127"/>
      <c r="Q537" s="127"/>
      <c r="R537" s="128"/>
      <c r="S537" s="129"/>
      <c r="T537" s="49"/>
      <c r="U537" s="77"/>
      <c r="V537" s="73"/>
      <c r="W537" s="78"/>
      <c r="X537" s="78"/>
      <c r="Y537" s="73"/>
      <c r="Z537" s="79"/>
    </row>
    <row r="538" spans="1:26" x14ac:dyDescent="0.3">
      <c r="A538" s="13"/>
      <c r="B538" s="40"/>
      <c r="C538" s="120"/>
      <c r="D538" s="121"/>
      <c r="E538" s="122"/>
      <c r="F538" s="122"/>
      <c r="G538" s="123"/>
      <c r="H538" s="124"/>
      <c r="I538" s="124"/>
      <c r="J538" s="125"/>
      <c r="K538" s="123"/>
      <c r="L538" s="125"/>
      <c r="M538" s="122"/>
      <c r="N538" s="126"/>
      <c r="O538" s="126"/>
      <c r="P538" s="127"/>
      <c r="Q538" s="127"/>
      <c r="R538" s="128"/>
      <c r="S538" s="129"/>
      <c r="T538" s="49"/>
      <c r="U538" s="77"/>
      <c r="V538" s="73"/>
      <c r="W538" s="78"/>
      <c r="X538" s="78"/>
      <c r="Y538" s="73"/>
      <c r="Z538" s="79"/>
    </row>
    <row r="539" spans="1:26" x14ac:dyDescent="0.3">
      <c r="A539" s="13"/>
      <c r="B539" s="40"/>
      <c r="C539" s="120"/>
      <c r="D539" s="121"/>
      <c r="E539" s="122"/>
      <c r="F539" s="122"/>
      <c r="G539" s="123"/>
      <c r="H539" s="122"/>
      <c r="I539" s="122"/>
      <c r="J539" s="125"/>
      <c r="K539" s="123"/>
      <c r="L539" s="125"/>
      <c r="M539" s="124"/>
      <c r="N539" s="126"/>
      <c r="O539" s="126"/>
      <c r="P539" s="127"/>
      <c r="Q539" s="127"/>
      <c r="R539" s="128"/>
      <c r="S539" s="129"/>
      <c r="T539" s="49"/>
      <c r="U539" s="77"/>
      <c r="V539" s="73"/>
      <c r="W539" s="78"/>
      <c r="X539" s="78"/>
      <c r="Y539" s="73"/>
      <c r="Z539" s="79"/>
    </row>
    <row r="540" spans="1:26" x14ac:dyDescent="0.3">
      <c r="A540" s="13"/>
      <c r="B540" s="40"/>
      <c r="C540" s="120"/>
      <c r="D540" s="121"/>
      <c r="E540" s="122"/>
      <c r="F540" s="122"/>
      <c r="G540" s="123"/>
      <c r="H540" s="122"/>
      <c r="I540" s="122"/>
      <c r="J540" s="125"/>
      <c r="K540" s="123"/>
      <c r="L540" s="125"/>
      <c r="M540" s="124"/>
      <c r="N540" s="126"/>
      <c r="O540" s="126"/>
      <c r="P540" s="127"/>
      <c r="Q540" s="127"/>
      <c r="R540" s="128"/>
      <c r="S540" s="129"/>
      <c r="T540" s="49"/>
      <c r="U540" s="77"/>
      <c r="V540" s="73"/>
      <c r="W540" s="78"/>
      <c r="X540" s="78"/>
      <c r="Y540" s="73"/>
      <c r="Z540" s="79"/>
    </row>
    <row r="541" spans="1:26" x14ac:dyDescent="0.3">
      <c r="A541" s="13"/>
      <c r="B541" s="40"/>
      <c r="C541" s="120"/>
      <c r="D541" s="121"/>
      <c r="E541" s="122"/>
      <c r="F541" s="122"/>
      <c r="G541" s="123"/>
      <c r="H541" s="122"/>
      <c r="I541" s="122"/>
      <c r="J541" s="125"/>
      <c r="K541" s="123"/>
      <c r="L541" s="125"/>
      <c r="M541" s="124"/>
      <c r="N541" s="126"/>
      <c r="O541" s="126"/>
      <c r="P541" s="127"/>
      <c r="Q541" s="127"/>
      <c r="R541" s="128"/>
      <c r="S541" s="129"/>
      <c r="T541" s="49"/>
      <c r="U541" s="77"/>
      <c r="V541" s="73"/>
      <c r="W541" s="78"/>
      <c r="X541" s="78"/>
      <c r="Y541" s="73"/>
      <c r="Z541" s="79"/>
    </row>
    <row r="542" spans="1:26" x14ac:dyDescent="0.3">
      <c r="A542" s="13"/>
      <c r="B542" s="40"/>
      <c r="C542" s="120"/>
      <c r="D542" s="121"/>
      <c r="E542" s="122"/>
      <c r="F542" s="122"/>
      <c r="G542" s="123"/>
      <c r="H542" s="122"/>
      <c r="I542" s="124"/>
      <c r="J542" s="125"/>
      <c r="K542" s="123"/>
      <c r="L542" s="125"/>
      <c r="M542" s="122"/>
      <c r="N542" s="126"/>
      <c r="O542" s="126"/>
      <c r="P542" s="127"/>
      <c r="Q542" s="127"/>
      <c r="R542" s="128"/>
      <c r="S542" s="129"/>
      <c r="T542" s="49"/>
      <c r="U542" s="77"/>
      <c r="V542" s="73"/>
      <c r="W542" s="78"/>
      <c r="X542" s="78"/>
      <c r="Y542" s="73"/>
      <c r="Z542" s="79"/>
    </row>
    <row r="543" spans="1:26" x14ac:dyDescent="0.3">
      <c r="A543" s="13"/>
      <c r="B543" s="40"/>
      <c r="C543" s="120"/>
      <c r="D543" s="121"/>
      <c r="E543" s="122"/>
      <c r="F543" s="122"/>
      <c r="G543" s="123"/>
      <c r="H543" s="124"/>
      <c r="I543" s="122"/>
      <c r="J543" s="125"/>
      <c r="K543" s="123"/>
      <c r="L543" s="125"/>
      <c r="M543" s="124"/>
      <c r="N543" s="126"/>
      <c r="O543" s="126"/>
      <c r="P543" s="127"/>
      <c r="Q543" s="127"/>
      <c r="R543" s="128"/>
      <c r="S543" s="129"/>
      <c r="T543" s="49"/>
      <c r="U543" s="77"/>
      <c r="V543" s="73"/>
      <c r="W543" s="78"/>
      <c r="X543" s="78"/>
      <c r="Y543" s="73"/>
      <c r="Z543" s="79"/>
    </row>
    <row r="544" spans="1:26" x14ac:dyDescent="0.3">
      <c r="A544" s="13"/>
      <c r="B544" s="40"/>
      <c r="C544" s="120"/>
      <c r="D544" s="121"/>
      <c r="E544" s="122"/>
      <c r="F544" s="122"/>
      <c r="G544" s="123"/>
      <c r="H544" s="124"/>
      <c r="I544" s="122"/>
      <c r="J544" s="125"/>
      <c r="K544" s="123"/>
      <c r="L544" s="125"/>
      <c r="M544" s="124"/>
      <c r="N544" s="126"/>
      <c r="O544" s="126"/>
      <c r="P544" s="127"/>
      <c r="Q544" s="127"/>
      <c r="R544" s="128"/>
      <c r="S544" s="129"/>
      <c r="T544" s="49"/>
      <c r="U544" s="77"/>
      <c r="V544" s="73"/>
      <c r="W544" s="78"/>
      <c r="X544" s="78"/>
      <c r="Y544" s="73"/>
      <c r="Z544" s="79"/>
    </row>
    <row r="545" spans="1:26" x14ac:dyDescent="0.3">
      <c r="A545" s="13"/>
      <c r="B545" s="40"/>
      <c r="C545" s="120"/>
      <c r="D545" s="121"/>
      <c r="E545" s="122"/>
      <c r="F545" s="122"/>
      <c r="G545" s="123"/>
      <c r="H545" s="122"/>
      <c r="I545" s="124"/>
      <c r="J545" s="125"/>
      <c r="K545" s="123"/>
      <c r="L545" s="125"/>
      <c r="M545" s="122"/>
      <c r="N545" s="126"/>
      <c r="O545" s="126"/>
      <c r="P545" s="127"/>
      <c r="Q545" s="127"/>
      <c r="R545" s="128"/>
      <c r="S545" s="129"/>
      <c r="T545" s="49"/>
      <c r="U545" s="77"/>
      <c r="V545" s="73"/>
      <c r="W545" s="78"/>
      <c r="X545" s="78"/>
      <c r="Y545" s="73"/>
      <c r="Z545" s="79"/>
    </row>
    <row r="546" spans="1:26" x14ac:dyDescent="0.3">
      <c r="A546" s="13"/>
      <c r="B546" s="40"/>
      <c r="C546" s="120"/>
      <c r="D546" s="121"/>
      <c r="E546" s="122"/>
      <c r="F546" s="122"/>
      <c r="G546" s="123"/>
      <c r="H546" s="122"/>
      <c r="I546" s="124"/>
      <c r="J546" s="125"/>
      <c r="K546" s="123"/>
      <c r="L546" s="125"/>
      <c r="M546" s="124"/>
      <c r="N546" s="126"/>
      <c r="O546" s="126"/>
      <c r="P546" s="127"/>
      <c r="Q546" s="127"/>
      <c r="R546" s="128"/>
      <c r="S546" s="129"/>
      <c r="T546" s="49"/>
      <c r="U546" s="77"/>
      <c r="V546" s="73"/>
      <c r="W546" s="78"/>
      <c r="X546" s="78"/>
      <c r="Y546" s="73"/>
      <c r="Z546" s="79"/>
    </row>
    <row r="547" spans="1:26" x14ac:dyDescent="0.3">
      <c r="A547" s="13"/>
      <c r="B547" s="40"/>
      <c r="C547" s="120"/>
      <c r="D547" s="121"/>
      <c r="E547" s="122"/>
      <c r="F547" s="122"/>
      <c r="G547" s="123"/>
      <c r="H547" s="123"/>
      <c r="I547" s="122"/>
      <c r="J547" s="125"/>
      <c r="K547" s="123"/>
      <c r="L547" s="125"/>
      <c r="M547" s="124"/>
      <c r="N547" s="126"/>
      <c r="O547" s="126"/>
      <c r="P547" s="127"/>
      <c r="Q547" s="127"/>
      <c r="R547" s="128"/>
      <c r="S547" s="129"/>
      <c r="T547" s="49"/>
      <c r="U547" s="77"/>
      <c r="V547" s="73"/>
      <c r="W547" s="78"/>
      <c r="X547" s="78"/>
      <c r="Y547" s="73"/>
      <c r="Z547" s="79"/>
    </row>
    <row r="548" spans="1:26" x14ac:dyDescent="0.3">
      <c r="A548" s="13"/>
      <c r="B548" s="40"/>
      <c r="C548" s="120"/>
      <c r="D548" s="121"/>
      <c r="E548" s="122"/>
      <c r="F548" s="122"/>
      <c r="G548" s="123"/>
      <c r="H548" s="123"/>
      <c r="I548" s="124"/>
      <c r="J548" s="125"/>
      <c r="K548" s="123"/>
      <c r="L548" s="125"/>
      <c r="M548" s="122"/>
      <c r="N548" s="126"/>
      <c r="O548" s="126"/>
      <c r="P548" s="127"/>
      <c r="Q548" s="127"/>
      <c r="R548" s="128"/>
      <c r="S548" s="129"/>
      <c r="T548" s="49"/>
      <c r="U548" s="77"/>
      <c r="V548" s="73"/>
      <c r="W548" s="78"/>
      <c r="X548" s="78"/>
      <c r="Y548" s="73"/>
      <c r="Z548" s="79"/>
    </row>
    <row r="549" spans="1:26" x14ac:dyDescent="0.3">
      <c r="A549" s="13"/>
      <c r="B549" s="40"/>
      <c r="C549" s="120"/>
      <c r="D549" s="121"/>
      <c r="E549" s="122"/>
      <c r="F549" s="122"/>
      <c r="G549" s="123"/>
      <c r="H549" s="122"/>
      <c r="I549" s="124"/>
      <c r="J549" s="125"/>
      <c r="K549" s="123"/>
      <c r="L549" s="125"/>
      <c r="M549" s="124"/>
      <c r="N549" s="126"/>
      <c r="O549" s="126"/>
      <c r="P549" s="127"/>
      <c r="Q549" s="127"/>
      <c r="R549" s="128"/>
      <c r="S549" s="129"/>
      <c r="T549" s="49"/>
      <c r="U549" s="77"/>
      <c r="V549" s="73"/>
      <c r="W549" s="78"/>
      <c r="X549" s="78"/>
      <c r="Y549" s="73"/>
      <c r="Z549" s="79"/>
    </row>
    <row r="550" spans="1:26" x14ac:dyDescent="0.3">
      <c r="A550" s="13"/>
      <c r="B550" s="40"/>
      <c r="C550" s="120"/>
      <c r="D550" s="121"/>
      <c r="E550" s="122"/>
      <c r="F550" s="122"/>
      <c r="G550" s="123"/>
      <c r="H550" s="122"/>
      <c r="I550" s="122"/>
      <c r="J550" s="125"/>
      <c r="K550" s="123"/>
      <c r="L550" s="125"/>
      <c r="M550" s="124"/>
      <c r="N550" s="126"/>
      <c r="O550" s="126"/>
      <c r="P550" s="127"/>
      <c r="Q550" s="127"/>
      <c r="R550" s="128"/>
      <c r="S550" s="129"/>
      <c r="T550" s="49"/>
      <c r="U550" s="77"/>
      <c r="V550" s="73"/>
      <c r="W550" s="78"/>
      <c r="X550" s="78"/>
      <c r="Y550" s="73"/>
      <c r="Z550" s="79"/>
    </row>
    <row r="551" spans="1:26" x14ac:dyDescent="0.3">
      <c r="A551" s="13"/>
      <c r="B551" s="40"/>
      <c r="C551" s="120"/>
      <c r="D551" s="121"/>
      <c r="E551" s="122"/>
      <c r="F551" s="122"/>
      <c r="G551" s="123"/>
      <c r="H551" s="124"/>
      <c r="I551" s="124"/>
      <c r="J551" s="125"/>
      <c r="K551" s="123"/>
      <c r="L551" s="125"/>
      <c r="M551" s="122"/>
      <c r="N551" s="126"/>
      <c r="O551" s="126"/>
      <c r="P551" s="127"/>
      <c r="Q551" s="127"/>
      <c r="R551" s="128"/>
      <c r="S551" s="129"/>
      <c r="T551" s="49"/>
      <c r="U551" s="77"/>
      <c r="V551" s="73"/>
      <c r="W551" s="78"/>
      <c r="X551" s="78"/>
      <c r="Y551" s="73"/>
      <c r="Z551" s="79"/>
    </row>
    <row r="552" spans="1:26" x14ac:dyDescent="0.3">
      <c r="A552" s="13"/>
      <c r="B552" s="40"/>
      <c r="C552" s="120"/>
      <c r="D552" s="121"/>
      <c r="E552" s="122"/>
      <c r="F552" s="122"/>
      <c r="G552" s="123"/>
      <c r="H552" s="122"/>
      <c r="I552" s="122"/>
      <c r="J552" s="125"/>
      <c r="K552" s="123"/>
      <c r="L552" s="125"/>
      <c r="M552" s="124"/>
      <c r="N552" s="126"/>
      <c r="O552" s="126"/>
      <c r="P552" s="127"/>
      <c r="Q552" s="127"/>
      <c r="R552" s="128"/>
      <c r="S552" s="129"/>
      <c r="T552" s="49"/>
      <c r="U552" s="77"/>
      <c r="V552" s="73"/>
      <c r="W552" s="78"/>
      <c r="X552" s="78"/>
      <c r="Y552" s="73"/>
      <c r="Z552" s="79"/>
    </row>
    <row r="553" spans="1:26" x14ac:dyDescent="0.3">
      <c r="A553" s="13"/>
      <c r="B553" s="40"/>
      <c r="C553" s="120"/>
      <c r="D553" s="121"/>
      <c r="E553" s="122"/>
      <c r="F553" s="122"/>
      <c r="G553" s="123"/>
      <c r="H553" s="122"/>
      <c r="I553" s="124"/>
      <c r="J553" s="125"/>
      <c r="K553" s="123"/>
      <c r="L553" s="125"/>
      <c r="M553" s="124"/>
      <c r="N553" s="126"/>
      <c r="O553" s="126"/>
      <c r="P553" s="127"/>
      <c r="Q553" s="127"/>
      <c r="R553" s="128"/>
      <c r="S553" s="129"/>
      <c r="T553" s="49"/>
      <c r="U553" s="77"/>
      <c r="V553" s="73"/>
      <c r="W553" s="78"/>
      <c r="X553" s="78"/>
      <c r="Y553" s="73"/>
      <c r="Z553" s="79"/>
    </row>
    <row r="554" spans="1:26" x14ac:dyDescent="0.3">
      <c r="A554" s="13"/>
      <c r="B554" s="40"/>
      <c r="C554" s="120"/>
      <c r="D554" s="121"/>
      <c r="E554" s="122"/>
      <c r="F554" s="122"/>
      <c r="G554" s="123"/>
      <c r="H554" s="122"/>
      <c r="I554" s="122"/>
      <c r="J554" s="125"/>
      <c r="K554" s="123"/>
      <c r="L554" s="125"/>
      <c r="M554" s="124"/>
      <c r="N554" s="126"/>
      <c r="O554" s="126"/>
      <c r="P554" s="127"/>
      <c r="Q554" s="127"/>
      <c r="R554" s="128"/>
      <c r="S554" s="129"/>
      <c r="T554" s="49"/>
      <c r="U554" s="77"/>
      <c r="V554" s="73"/>
      <c r="W554" s="78"/>
      <c r="X554" s="78"/>
      <c r="Y554" s="73"/>
      <c r="Z554" s="79"/>
    </row>
    <row r="555" spans="1:26" x14ac:dyDescent="0.3">
      <c r="A555" s="13"/>
      <c r="B555" s="40"/>
      <c r="C555" s="120"/>
      <c r="D555" s="121"/>
      <c r="E555" s="122"/>
      <c r="F555" s="122"/>
      <c r="G555" s="123"/>
      <c r="H555" s="122"/>
      <c r="I555" s="122"/>
      <c r="J555" s="125"/>
      <c r="K555" s="123"/>
      <c r="L555" s="125"/>
      <c r="M555" s="124"/>
      <c r="N555" s="126"/>
      <c r="O555" s="126"/>
      <c r="P555" s="127"/>
      <c r="Q555" s="127"/>
      <c r="R555" s="128"/>
      <c r="S555" s="129"/>
      <c r="T555" s="49"/>
      <c r="U555" s="77"/>
      <c r="V555" s="73"/>
      <c r="W555" s="78"/>
      <c r="X555" s="78"/>
      <c r="Y555" s="73"/>
      <c r="Z555" s="79"/>
    </row>
    <row r="556" spans="1:26" x14ac:dyDescent="0.3">
      <c r="A556" s="13"/>
      <c r="B556" s="40"/>
      <c r="C556" s="120"/>
      <c r="D556" s="121"/>
      <c r="E556" s="122"/>
      <c r="F556" s="122"/>
      <c r="G556" s="123"/>
      <c r="H556" s="122"/>
      <c r="I556" s="122"/>
      <c r="J556" s="125"/>
      <c r="K556" s="123"/>
      <c r="L556" s="125"/>
      <c r="M556" s="124"/>
      <c r="N556" s="126"/>
      <c r="O556" s="126"/>
      <c r="P556" s="127"/>
      <c r="Q556" s="127"/>
      <c r="R556" s="128"/>
      <c r="S556" s="129"/>
      <c r="T556" s="49"/>
      <c r="U556" s="77"/>
      <c r="V556" s="73"/>
      <c r="W556" s="78"/>
      <c r="X556" s="78"/>
      <c r="Y556" s="73"/>
      <c r="Z556" s="79"/>
    </row>
    <row r="557" spans="1:26" x14ac:dyDescent="0.3">
      <c r="A557" s="13"/>
      <c r="B557" s="40"/>
      <c r="C557" s="120"/>
      <c r="D557" s="121"/>
      <c r="E557" s="122"/>
      <c r="F557" s="122"/>
      <c r="G557" s="123"/>
      <c r="H557" s="122"/>
      <c r="I557" s="124"/>
      <c r="J557" s="125"/>
      <c r="K557" s="123"/>
      <c r="L557" s="125"/>
      <c r="M557" s="124"/>
      <c r="N557" s="126"/>
      <c r="O557" s="126"/>
      <c r="P557" s="127"/>
      <c r="Q557" s="127"/>
      <c r="R557" s="128"/>
      <c r="S557" s="129"/>
      <c r="T557" s="49"/>
      <c r="U557" s="77"/>
      <c r="V557" s="73"/>
      <c r="W557" s="78"/>
      <c r="X557" s="78"/>
      <c r="Y557" s="73"/>
      <c r="Z557" s="79"/>
    </row>
    <row r="558" spans="1:26" x14ac:dyDescent="0.3">
      <c r="A558" s="13"/>
      <c r="B558" s="40"/>
      <c r="C558" s="120"/>
      <c r="D558" s="121"/>
      <c r="E558" s="122"/>
      <c r="F558" s="122"/>
      <c r="G558" s="123"/>
      <c r="H558" s="122"/>
      <c r="I558" s="122"/>
      <c r="J558" s="125"/>
      <c r="K558" s="123"/>
      <c r="L558" s="125"/>
      <c r="M558" s="124"/>
      <c r="N558" s="126"/>
      <c r="O558" s="126"/>
      <c r="P558" s="127"/>
      <c r="Q558" s="127"/>
      <c r="R558" s="128"/>
      <c r="S558" s="129"/>
      <c r="T558" s="49"/>
      <c r="U558" s="77"/>
      <c r="V558" s="73"/>
      <c r="W558" s="78"/>
      <c r="X558" s="78"/>
      <c r="Y558" s="73"/>
      <c r="Z558" s="79"/>
    </row>
    <row r="559" spans="1:26" x14ac:dyDescent="0.3">
      <c r="A559" s="13"/>
      <c r="B559" s="40"/>
      <c r="C559" s="120"/>
      <c r="D559" s="121"/>
      <c r="E559" s="122"/>
      <c r="F559" s="122"/>
      <c r="G559" s="123"/>
      <c r="H559" s="122"/>
      <c r="I559" s="124"/>
      <c r="J559" s="125"/>
      <c r="K559" s="123"/>
      <c r="L559" s="125"/>
      <c r="M559" s="122"/>
      <c r="N559" s="126"/>
      <c r="O559" s="126"/>
      <c r="P559" s="127"/>
      <c r="Q559" s="127"/>
      <c r="R559" s="128"/>
      <c r="S559" s="129"/>
      <c r="T559" s="49"/>
      <c r="U559" s="77"/>
      <c r="V559" s="73"/>
      <c r="W559" s="78"/>
      <c r="X559" s="78"/>
      <c r="Y559" s="73"/>
      <c r="Z559" s="79"/>
    </row>
    <row r="560" spans="1:26" x14ac:dyDescent="0.3">
      <c r="A560" s="13"/>
      <c r="B560" s="40"/>
      <c r="C560" s="120"/>
      <c r="D560" s="121"/>
      <c r="E560" s="122"/>
      <c r="F560" s="122"/>
      <c r="G560" s="123"/>
      <c r="H560" s="122"/>
      <c r="I560" s="122"/>
      <c r="J560" s="125"/>
      <c r="K560" s="123"/>
      <c r="L560" s="125"/>
      <c r="M560" s="124"/>
      <c r="N560" s="126"/>
      <c r="O560" s="126"/>
      <c r="P560" s="127"/>
      <c r="Q560" s="127"/>
      <c r="R560" s="128"/>
      <c r="S560" s="129"/>
      <c r="T560" s="49"/>
      <c r="U560" s="77"/>
      <c r="V560" s="73"/>
      <c r="W560" s="78"/>
      <c r="X560" s="78"/>
      <c r="Y560" s="73"/>
      <c r="Z560" s="79"/>
    </row>
    <row r="561" spans="1:26" x14ac:dyDescent="0.3">
      <c r="A561" s="13"/>
      <c r="B561" s="40"/>
      <c r="C561" s="120"/>
      <c r="D561" s="121"/>
      <c r="E561" s="122"/>
      <c r="F561" s="122"/>
      <c r="G561" s="123"/>
      <c r="H561" s="122"/>
      <c r="I561" s="124"/>
      <c r="J561" s="125"/>
      <c r="K561" s="123"/>
      <c r="L561" s="125"/>
      <c r="M561" s="122"/>
      <c r="N561" s="126"/>
      <c r="O561" s="126"/>
      <c r="P561" s="127"/>
      <c r="Q561" s="127"/>
      <c r="R561" s="128"/>
      <c r="S561" s="129"/>
      <c r="T561" s="49"/>
      <c r="U561" s="77"/>
      <c r="V561" s="73"/>
      <c r="W561" s="78"/>
      <c r="X561" s="78"/>
      <c r="Y561" s="73"/>
      <c r="Z561" s="79"/>
    </row>
    <row r="562" spans="1:26" x14ac:dyDescent="0.3">
      <c r="A562" s="13"/>
      <c r="B562" s="40"/>
      <c r="C562" s="120"/>
      <c r="D562" s="121"/>
      <c r="E562" s="122"/>
      <c r="F562" s="122"/>
      <c r="G562" s="123"/>
      <c r="H562" s="122"/>
      <c r="I562" s="122"/>
      <c r="J562" s="125"/>
      <c r="K562" s="123"/>
      <c r="L562" s="125"/>
      <c r="M562" s="124"/>
      <c r="N562" s="126"/>
      <c r="O562" s="126"/>
      <c r="P562" s="127"/>
      <c r="Q562" s="127"/>
      <c r="R562" s="128"/>
      <c r="S562" s="129"/>
      <c r="T562" s="49"/>
      <c r="U562" s="77"/>
      <c r="V562" s="73"/>
      <c r="W562" s="78"/>
      <c r="X562" s="78"/>
      <c r="Y562" s="73"/>
      <c r="Z562" s="79"/>
    </row>
    <row r="563" spans="1:26" x14ac:dyDescent="0.3">
      <c r="A563" s="13"/>
      <c r="B563" s="40"/>
      <c r="C563" s="120"/>
      <c r="D563" s="121"/>
      <c r="E563" s="122"/>
      <c r="F563" s="122"/>
      <c r="G563" s="123"/>
      <c r="H563" s="122"/>
      <c r="I563" s="124"/>
      <c r="J563" s="125"/>
      <c r="K563" s="123"/>
      <c r="L563" s="125"/>
      <c r="M563" s="122"/>
      <c r="N563" s="126"/>
      <c r="O563" s="126"/>
      <c r="P563" s="127"/>
      <c r="Q563" s="127"/>
      <c r="R563" s="128"/>
      <c r="S563" s="129"/>
      <c r="T563" s="49"/>
      <c r="U563" s="77"/>
      <c r="V563" s="73"/>
      <c r="W563" s="78"/>
      <c r="X563" s="78"/>
      <c r="Y563" s="73"/>
      <c r="Z563" s="79"/>
    </row>
    <row r="564" spans="1:26" x14ac:dyDescent="0.3">
      <c r="A564" s="13"/>
      <c r="B564" s="40"/>
      <c r="C564" s="120"/>
      <c r="D564" s="121"/>
      <c r="E564" s="122"/>
      <c r="F564" s="122"/>
      <c r="G564" s="123"/>
      <c r="H564" s="123"/>
      <c r="I564" s="122"/>
      <c r="J564" s="125"/>
      <c r="K564" s="123"/>
      <c r="L564" s="125"/>
      <c r="M564" s="124"/>
      <c r="N564" s="126"/>
      <c r="O564" s="126"/>
      <c r="P564" s="127"/>
      <c r="Q564" s="127"/>
      <c r="R564" s="128"/>
      <c r="S564" s="129"/>
      <c r="T564" s="49"/>
      <c r="U564" s="77"/>
      <c r="V564" s="73"/>
      <c r="W564" s="78"/>
      <c r="X564" s="78"/>
      <c r="Y564" s="73"/>
      <c r="Z564" s="79"/>
    </row>
    <row r="565" spans="1:26" x14ac:dyDescent="0.3">
      <c r="A565" s="13"/>
      <c r="B565" s="40"/>
      <c r="C565" s="120"/>
      <c r="D565" s="121"/>
      <c r="E565" s="122"/>
      <c r="F565" s="122"/>
      <c r="G565" s="123"/>
      <c r="H565" s="122"/>
      <c r="I565" s="124"/>
      <c r="J565" s="125"/>
      <c r="K565" s="123"/>
      <c r="L565" s="125"/>
      <c r="M565" s="122"/>
      <c r="N565" s="126"/>
      <c r="O565" s="126"/>
      <c r="P565" s="127"/>
      <c r="Q565" s="127"/>
      <c r="R565" s="128"/>
      <c r="S565" s="129"/>
      <c r="T565" s="49"/>
      <c r="U565" s="77"/>
      <c r="V565" s="73"/>
      <c r="W565" s="78"/>
      <c r="X565" s="78"/>
      <c r="Y565" s="73"/>
      <c r="Z565" s="79"/>
    </row>
    <row r="566" spans="1:26" x14ac:dyDescent="0.3">
      <c r="A566" s="13"/>
      <c r="B566" s="40"/>
      <c r="C566" s="120"/>
      <c r="D566" s="121"/>
      <c r="E566" s="122"/>
      <c r="F566" s="122"/>
      <c r="G566" s="123"/>
      <c r="H566" s="123"/>
      <c r="I566" s="122"/>
      <c r="J566" s="125"/>
      <c r="K566" s="123"/>
      <c r="L566" s="125"/>
      <c r="M566" s="124"/>
      <c r="N566" s="126"/>
      <c r="O566" s="126"/>
      <c r="P566" s="127"/>
      <c r="Q566" s="127"/>
      <c r="R566" s="128"/>
      <c r="S566" s="129"/>
      <c r="T566" s="49"/>
      <c r="U566" s="77"/>
      <c r="V566" s="73"/>
      <c r="W566" s="78"/>
      <c r="X566" s="78"/>
      <c r="Y566" s="73"/>
      <c r="Z566" s="79"/>
    </row>
    <row r="567" spans="1:26" x14ac:dyDescent="0.3">
      <c r="A567" s="13"/>
      <c r="B567" s="40"/>
      <c r="C567" s="120"/>
      <c r="D567" s="121"/>
      <c r="E567" s="122"/>
      <c r="F567" s="122"/>
      <c r="G567" s="123"/>
      <c r="H567" s="124"/>
      <c r="I567" s="122"/>
      <c r="J567" s="125"/>
      <c r="K567" s="123"/>
      <c r="L567" s="125"/>
      <c r="M567" s="124"/>
      <c r="N567" s="126"/>
      <c r="O567" s="126"/>
      <c r="P567" s="127"/>
      <c r="Q567" s="127"/>
      <c r="R567" s="128"/>
      <c r="S567" s="129"/>
      <c r="T567" s="49"/>
      <c r="U567" s="77"/>
      <c r="V567" s="73"/>
      <c r="W567" s="78"/>
      <c r="X567" s="78"/>
      <c r="Y567" s="73"/>
      <c r="Z567" s="79"/>
    </row>
    <row r="568" spans="1:26" x14ac:dyDescent="0.3">
      <c r="A568" s="13"/>
      <c r="B568" s="40"/>
      <c r="C568" s="120"/>
      <c r="D568" s="121"/>
      <c r="E568" s="122"/>
      <c r="F568" s="122"/>
      <c r="G568" s="123"/>
      <c r="H568" s="122"/>
      <c r="I568" s="122"/>
      <c r="J568" s="125"/>
      <c r="K568" s="123"/>
      <c r="L568" s="125"/>
      <c r="M568" s="124"/>
      <c r="N568" s="126"/>
      <c r="O568" s="126"/>
      <c r="P568" s="127"/>
      <c r="Q568" s="127"/>
      <c r="R568" s="128"/>
      <c r="S568" s="129"/>
      <c r="T568" s="49"/>
      <c r="U568" s="77"/>
      <c r="V568" s="73"/>
      <c r="W568" s="78"/>
      <c r="X568" s="78"/>
      <c r="Y568" s="73"/>
      <c r="Z568" s="79"/>
    </row>
    <row r="569" spans="1:26" x14ac:dyDescent="0.3">
      <c r="A569" s="13"/>
      <c r="B569" s="40"/>
      <c r="C569" s="120"/>
      <c r="D569" s="121"/>
      <c r="E569" s="122"/>
      <c r="F569" s="122"/>
      <c r="G569" s="123"/>
      <c r="H569" s="122"/>
      <c r="I569" s="124"/>
      <c r="J569" s="125"/>
      <c r="K569" s="123"/>
      <c r="L569" s="125"/>
      <c r="M569" s="124"/>
      <c r="N569" s="126"/>
      <c r="O569" s="126"/>
      <c r="P569" s="127"/>
      <c r="Q569" s="127"/>
      <c r="R569" s="128"/>
      <c r="S569" s="129"/>
      <c r="T569" s="49"/>
      <c r="U569" s="77"/>
      <c r="V569" s="73"/>
      <c r="W569" s="78"/>
      <c r="X569" s="78"/>
      <c r="Y569" s="73"/>
      <c r="Z569" s="79"/>
    </row>
    <row r="570" spans="1:26" x14ac:dyDescent="0.3">
      <c r="A570" s="13"/>
      <c r="B570" s="40"/>
      <c r="C570" s="120"/>
      <c r="D570" s="121"/>
      <c r="E570" s="122"/>
      <c r="F570" s="122"/>
      <c r="G570" s="123"/>
      <c r="H570" s="124"/>
      <c r="I570" s="122"/>
      <c r="J570" s="125"/>
      <c r="K570" s="123"/>
      <c r="L570" s="125"/>
      <c r="M570" s="124"/>
      <c r="N570" s="126"/>
      <c r="O570" s="126"/>
      <c r="P570" s="127"/>
      <c r="Q570" s="127"/>
      <c r="R570" s="128"/>
      <c r="S570" s="129"/>
      <c r="T570" s="49"/>
      <c r="U570" s="77"/>
      <c r="V570" s="73"/>
      <c r="W570" s="78"/>
      <c r="X570" s="78"/>
      <c r="Y570" s="73"/>
      <c r="Z570" s="79"/>
    </row>
    <row r="571" spans="1:26" x14ac:dyDescent="0.3">
      <c r="A571" s="13"/>
      <c r="B571" s="40"/>
      <c r="C571" s="120"/>
      <c r="D571" s="121"/>
      <c r="E571" s="122"/>
      <c r="F571" s="122"/>
      <c r="G571" s="123"/>
      <c r="H571" s="122"/>
      <c r="I571" s="124"/>
      <c r="J571" s="125"/>
      <c r="K571" s="123"/>
      <c r="L571" s="125"/>
      <c r="M571" s="122"/>
      <c r="N571" s="126"/>
      <c r="O571" s="126"/>
      <c r="P571" s="127"/>
      <c r="Q571" s="127"/>
      <c r="R571" s="128"/>
      <c r="S571" s="129"/>
      <c r="T571" s="49"/>
      <c r="U571" s="77"/>
      <c r="V571" s="73"/>
      <c r="W571" s="78"/>
      <c r="X571" s="78"/>
      <c r="Y571" s="73"/>
      <c r="Z571" s="79"/>
    </row>
    <row r="572" spans="1:26" x14ac:dyDescent="0.3">
      <c r="A572" s="13"/>
      <c r="B572" s="40"/>
      <c r="C572" s="120"/>
      <c r="D572" s="121"/>
      <c r="E572" s="122"/>
      <c r="F572" s="122"/>
      <c r="G572" s="123"/>
      <c r="H572" s="122"/>
      <c r="I572" s="122"/>
      <c r="J572" s="125"/>
      <c r="K572" s="123"/>
      <c r="L572" s="125"/>
      <c r="M572" s="124"/>
      <c r="N572" s="126"/>
      <c r="O572" s="126"/>
      <c r="P572" s="127"/>
      <c r="Q572" s="127"/>
      <c r="R572" s="128"/>
      <c r="S572" s="129"/>
      <c r="T572" s="49"/>
      <c r="U572" s="77"/>
      <c r="V572" s="73"/>
      <c r="W572" s="78"/>
      <c r="X572" s="78"/>
      <c r="Y572" s="73"/>
      <c r="Z572" s="79"/>
    </row>
    <row r="573" spans="1:26" x14ac:dyDescent="0.3">
      <c r="A573" s="13"/>
      <c r="B573" s="40"/>
      <c r="C573" s="120"/>
      <c r="D573" s="121"/>
      <c r="E573" s="122"/>
      <c r="F573" s="122"/>
      <c r="G573" s="123"/>
      <c r="H573" s="122"/>
      <c r="I573" s="124"/>
      <c r="J573" s="125"/>
      <c r="K573" s="123"/>
      <c r="L573" s="125"/>
      <c r="M573" s="122"/>
      <c r="N573" s="126"/>
      <c r="O573" s="126"/>
      <c r="P573" s="127"/>
      <c r="Q573" s="127"/>
      <c r="R573" s="128"/>
      <c r="S573" s="129"/>
      <c r="T573" s="49"/>
      <c r="U573" s="77"/>
      <c r="V573" s="73"/>
      <c r="W573" s="78"/>
      <c r="X573" s="78"/>
      <c r="Y573" s="73"/>
      <c r="Z573" s="79"/>
    </row>
    <row r="574" spans="1:26" x14ac:dyDescent="0.3">
      <c r="A574" s="13"/>
      <c r="B574" s="40"/>
      <c r="C574" s="120"/>
      <c r="D574" s="121"/>
      <c r="E574" s="122"/>
      <c r="F574" s="122"/>
      <c r="G574" s="123"/>
      <c r="H574" s="122"/>
      <c r="I574" s="124"/>
      <c r="J574" s="125"/>
      <c r="K574" s="123"/>
      <c r="L574" s="125"/>
      <c r="M574" s="124"/>
      <c r="N574" s="126"/>
      <c r="O574" s="126"/>
      <c r="P574" s="127"/>
      <c r="Q574" s="127"/>
      <c r="R574" s="128"/>
      <c r="S574" s="129"/>
      <c r="T574" s="49"/>
      <c r="U574" s="77"/>
      <c r="V574" s="73"/>
      <c r="W574" s="78"/>
      <c r="X574" s="78"/>
      <c r="Y574" s="73"/>
      <c r="Z574" s="79"/>
    </row>
    <row r="575" spans="1:26" x14ac:dyDescent="0.3">
      <c r="A575" s="13"/>
      <c r="B575" s="40"/>
      <c r="C575" s="120"/>
      <c r="D575" s="121"/>
      <c r="E575" s="122"/>
      <c r="F575" s="122"/>
      <c r="G575" s="123"/>
      <c r="H575" s="122"/>
      <c r="I575" s="124"/>
      <c r="J575" s="125"/>
      <c r="K575" s="123"/>
      <c r="L575" s="125"/>
      <c r="M575" s="122"/>
      <c r="N575" s="126"/>
      <c r="O575" s="126"/>
      <c r="P575" s="127"/>
      <c r="Q575" s="127"/>
      <c r="R575" s="128"/>
      <c r="S575" s="129"/>
      <c r="T575" s="49"/>
      <c r="U575" s="77"/>
      <c r="V575" s="73"/>
      <c r="W575" s="78"/>
      <c r="X575" s="78"/>
      <c r="Y575" s="73"/>
      <c r="Z575" s="79"/>
    </row>
    <row r="576" spans="1:26" x14ac:dyDescent="0.3">
      <c r="A576" s="13"/>
      <c r="B576" s="40"/>
      <c r="C576" s="120"/>
      <c r="D576" s="121"/>
      <c r="E576" s="122"/>
      <c r="F576" s="122"/>
      <c r="G576" s="123"/>
      <c r="H576" s="123"/>
      <c r="I576" s="122"/>
      <c r="J576" s="125"/>
      <c r="K576" s="123"/>
      <c r="L576" s="125"/>
      <c r="M576" s="124"/>
      <c r="N576" s="126"/>
      <c r="O576" s="126"/>
      <c r="P576" s="127"/>
      <c r="Q576" s="127"/>
      <c r="R576" s="128"/>
      <c r="S576" s="129"/>
      <c r="T576" s="49"/>
      <c r="U576" s="77"/>
      <c r="V576" s="73"/>
      <c r="W576" s="78"/>
      <c r="X576" s="78"/>
      <c r="Y576" s="73"/>
      <c r="Z576" s="79"/>
    </row>
    <row r="577" spans="1:26" x14ac:dyDescent="0.3">
      <c r="A577" s="13"/>
      <c r="B577" s="40"/>
      <c r="C577" s="120"/>
      <c r="D577" s="121"/>
      <c r="E577" s="122"/>
      <c r="F577" s="122"/>
      <c r="G577" s="123"/>
      <c r="H577" s="122"/>
      <c r="I577" s="124"/>
      <c r="J577" s="125"/>
      <c r="K577" s="123"/>
      <c r="L577" s="125"/>
      <c r="M577" s="122"/>
      <c r="N577" s="126"/>
      <c r="O577" s="126"/>
      <c r="P577" s="127"/>
      <c r="Q577" s="127"/>
      <c r="R577" s="128"/>
      <c r="S577" s="129"/>
      <c r="T577" s="49"/>
      <c r="U577" s="77"/>
      <c r="V577" s="73"/>
      <c r="W577" s="78"/>
      <c r="X577" s="78"/>
      <c r="Y577" s="73"/>
      <c r="Z577" s="79"/>
    </row>
    <row r="578" spans="1:26" x14ac:dyDescent="0.3">
      <c r="A578" s="13"/>
      <c r="B578" s="40"/>
      <c r="C578" s="120"/>
      <c r="D578" s="121"/>
      <c r="E578" s="122"/>
      <c r="F578" s="122"/>
      <c r="G578" s="123"/>
      <c r="H578" s="122"/>
      <c r="I578" s="122"/>
      <c r="J578" s="125"/>
      <c r="K578" s="123"/>
      <c r="L578" s="125"/>
      <c r="M578" s="124"/>
      <c r="N578" s="126"/>
      <c r="O578" s="126"/>
      <c r="P578" s="127"/>
      <c r="Q578" s="127"/>
      <c r="R578" s="128"/>
      <c r="S578" s="129"/>
      <c r="T578" s="49"/>
      <c r="U578" s="77"/>
      <c r="V578" s="73"/>
      <c r="W578" s="78"/>
      <c r="X578" s="78"/>
      <c r="Y578" s="73"/>
      <c r="Z578" s="79"/>
    </row>
    <row r="579" spans="1:26" x14ac:dyDescent="0.3">
      <c r="A579" s="13"/>
      <c r="B579" s="40"/>
      <c r="C579" s="120"/>
      <c r="D579" s="121"/>
      <c r="E579" s="122"/>
      <c r="F579" s="122"/>
      <c r="G579" s="123"/>
      <c r="H579" s="122"/>
      <c r="I579" s="124"/>
      <c r="J579" s="125"/>
      <c r="K579" s="123"/>
      <c r="L579" s="125"/>
      <c r="M579" s="122"/>
      <c r="N579" s="126"/>
      <c r="O579" s="126"/>
      <c r="P579" s="127"/>
      <c r="Q579" s="127"/>
      <c r="R579" s="128"/>
      <c r="S579" s="129"/>
      <c r="T579" s="49"/>
      <c r="U579" s="77"/>
      <c r="V579" s="73"/>
      <c r="W579" s="78"/>
      <c r="X579" s="78"/>
      <c r="Y579" s="73"/>
      <c r="Z579" s="79"/>
    </row>
    <row r="580" spans="1:26" x14ac:dyDescent="0.3">
      <c r="A580" s="13"/>
      <c r="B580" s="40"/>
      <c r="C580" s="120"/>
      <c r="D580" s="121"/>
      <c r="E580" s="122"/>
      <c r="F580" s="122"/>
      <c r="G580" s="123"/>
      <c r="H580" s="122"/>
      <c r="I580" s="124"/>
      <c r="J580" s="125"/>
      <c r="K580" s="123"/>
      <c r="L580" s="125"/>
      <c r="M580" s="122"/>
      <c r="N580" s="126"/>
      <c r="O580" s="126"/>
      <c r="P580" s="127"/>
      <c r="Q580" s="127"/>
      <c r="R580" s="128"/>
      <c r="S580" s="129"/>
      <c r="T580" s="49"/>
      <c r="U580" s="77"/>
      <c r="V580" s="73"/>
      <c r="W580" s="78"/>
      <c r="X580" s="78"/>
      <c r="Y580" s="73"/>
      <c r="Z580" s="79"/>
    </row>
    <row r="581" spans="1:26" x14ac:dyDescent="0.3">
      <c r="A581" s="13"/>
      <c r="B581" s="40"/>
      <c r="C581" s="120"/>
      <c r="D581" s="121"/>
      <c r="E581" s="122"/>
      <c r="F581" s="122"/>
      <c r="G581" s="123"/>
      <c r="H581" s="122"/>
      <c r="I581" s="122"/>
      <c r="J581" s="125"/>
      <c r="K581" s="123"/>
      <c r="L581" s="125"/>
      <c r="M581" s="124"/>
      <c r="N581" s="126"/>
      <c r="O581" s="126"/>
      <c r="P581" s="127"/>
      <c r="Q581" s="127"/>
      <c r="R581" s="128"/>
      <c r="S581" s="129"/>
      <c r="T581" s="49"/>
      <c r="U581" s="77"/>
      <c r="V581" s="73"/>
      <c r="W581" s="78"/>
      <c r="X581" s="78"/>
      <c r="Y581" s="73"/>
      <c r="Z581" s="79"/>
    </row>
    <row r="582" spans="1:26" x14ac:dyDescent="0.3">
      <c r="A582" s="13"/>
      <c r="B582" s="40"/>
      <c r="C582" s="120"/>
      <c r="D582" s="121"/>
      <c r="E582" s="122"/>
      <c r="F582" s="122"/>
      <c r="G582" s="123"/>
      <c r="H582" s="122"/>
      <c r="I582" s="122"/>
      <c r="J582" s="125"/>
      <c r="K582" s="123"/>
      <c r="L582" s="125"/>
      <c r="M582" s="124"/>
      <c r="N582" s="126"/>
      <c r="O582" s="126"/>
      <c r="P582" s="127"/>
      <c r="Q582" s="127"/>
      <c r="R582" s="128"/>
      <c r="S582" s="129"/>
      <c r="T582" s="49"/>
      <c r="U582" s="77"/>
      <c r="V582" s="73"/>
      <c r="W582" s="78"/>
      <c r="X582" s="78"/>
      <c r="Y582" s="73"/>
      <c r="Z582" s="79"/>
    </row>
    <row r="583" spans="1:26" x14ac:dyDescent="0.3">
      <c r="A583" s="13"/>
      <c r="B583" s="40"/>
      <c r="C583" s="120"/>
      <c r="D583" s="121"/>
      <c r="E583" s="122"/>
      <c r="F583" s="122"/>
      <c r="G583" s="123"/>
      <c r="H583" s="122"/>
      <c r="I583" s="122"/>
      <c r="J583" s="125"/>
      <c r="K583" s="123"/>
      <c r="L583" s="125"/>
      <c r="M583" s="124"/>
      <c r="N583" s="126"/>
      <c r="O583" s="126"/>
      <c r="P583" s="127"/>
      <c r="Q583" s="127"/>
      <c r="R583" s="128"/>
      <c r="S583" s="129"/>
      <c r="T583" s="49"/>
      <c r="U583" s="77"/>
      <c r="V583" s="73"/>
      <c r="W583" s="78"/>
      <c r="X583" s="78"/>
      <c r="Y583" s="73"/>
      <c r="Z583" s="79"/>
    </row>
    <row r="584" spans="1:26" x14ac:dyDescent="0.3">
      <c r="A584" s="13"/>
      <c r="B584" s="40"/>
      <c r="C584" s="120"/>
      <c r="D584" s="121"/>
      <c r="E584" s="122"/>
      <c r="F584" s="122"/>
      <c r="G584" s="123"/>
      <c r="H584" s="122"/>
      <c r="I584" s="122"/>
      <c r="J584" s="125"/>
      <c r="K584" s="123"/>
      <c r="L584" s="125"/>
      <c r="M584" s="124"/>
      <c r="N584" s="126"/>
      <c r="O584" s="126"/>
      <c r="P584" s="127"/>
      <c r="Q584" s="127"/>
      <c r="R584" s="128"/>
      <c r="S584" s="129"/>
      <c r="T584" s="49"/>
      <c r="U584" s="77"/>
      <c r="V584" s="73"/>
      <c r="W584" s="78"/>
      <c r="X584" s="78"/>
      <c r="Y584" s="73"/>
      <c r="Z584" s="79"/>
    </row>
    <row r="585" spans="1:26" x14ac:dyDescent="0.3">
      <c r="A585" s="13"/>
      <c r="B585" s="40"/>
      <c r="C585" s="120"/>
      <c r="D585" s="121"/>
      <c r="E585" s="122"/>
      <c r="F585" s="122"/>
      <c r="G585" s="123"/>
      <c r="H585" s="123"/>
      <c r="I585" s="124"/>
      <c r="J585" s="125"/>
      <c r="K585" s="123"/>
      <c r="L585" s="125"/>
      <c r="M585" s="122"/>
      <c r="N585" s="126"/>
      <c r="O585" s="126"/>
      <c r="P585" s="127"/>
      <c r="Q585" s="127"/>
      <c r="R585" s="128"/>
      <c r="S585" s="129"/>
      <c r="T585" s="49"/>
      <c r="U585" s="77"/>
      <c r="V585" s="73"/>
      <c r="W585" s="78"/>
      <c r="X585" s="78"/>
      <c r="Y585" s="73"/>
      <c r="Z585" s="79"/>
    </row>
    <row r="586" spans="1:26" x14ac:dyDescent="0.3">
      <c r="A586" s="13"/>
      <c r="B586" s="40"/>
      <c r="C586" s="120"/>
      <c r="D586" s="121"/>
      <c r="E586" s="122"/>
      <c r="F586" s="122"/>
      <c r="G586" s="123"/>
      <c r="H586" s="122"/>
      <c r="I586" s="122"/>
      <c r="J586" s="125"/>
      <c r="K586" s="123"/>
      <c r="L586" s="125"/>
      <c r="M586" s="124"/>
      <c r="N586" s="126"/>
      <c r="O586" s="126"/>
      <c r="P586" s="127"/>
      <c r="Q586" s="127"/>
      <c r="R586" s="128"/>
      <c r="S586" s="129"/>
      <c r="T586" s="49"/>
      <c r="U586" s="77"/>
      <c r="V586" s="73"/>
      <c r="W586" s="78"/>
      <c r="X586" s="78"/>
      <c r="Y586" s="73"/>
      <c r="Z586" s="79"/>
    </row>
    <row r="587" spans="1:26" x14ac:dyDescent="0.3">
      <c r="A587" s="13"/>
      <c r="B587" s="40"/>
      <c r="C587" s="120"/>
      <c r="D587" s="121"/>
      <c r="E587" s="122"/>
      <c r="F587" s="122"/>
      <c r="G587" s="123"/>
      <c r="H587" s="122"/>
      <c r="I587" s="124"/>
      <c r="J587" s="125"/>
      <c r="K587" s="123"/>
      <c r="L587" s="125"/>
      <c r="M587" s="124"/>
      <c r="N587" s="126"/>
      <c r="O587" s="126"/>
      <c r="P587" s="127"/>
      <c r="Q587" s="127"/>
      <c r="R587" s="128"/>
      <c r="S587" s="129"/>
      <c r="T587" s="49"/>
      <c r="U587" s="77"/>
      <c r="V587" s="73"/>
      <c r="W587" s="78"/>
      <c r="X587" s="78"/>
      <c r="Y587" s="73"/>
      <c r="Z587" s="79"/>
    </row>
    <row r="588" spans="1:26" x14ac:dyDescent="0.3">
      <c r="A588" s="13"/>
      <c r="B588" s="40"/>
      <c r="C588" s="120"/>
      <c r="D588" s="121"/>
      <c r="E588" s="122"/>
      <c r="F588" s="122"/>
      <c r="G588" s="123"/>
      <c r="H588" s="122"/>
      <c r="I588" s="122"/>
      <c r="J588" s="125"/>
      <c r="K588" s="123"/>
      <c r="L588" s="125"/>
      <c r="M588" s="124"/>
      <c r="N588" s="126"/>
      <c r="O588" s="126"/>
      <c r="P588" s="127"/>
      <c r="Q588" s="127"/>
      <c r="R588" s="128"/>
      <c r="S588" s="129"/>
      <c r="T588" s="49"/>
      <c r="U588" s="77"/>
      <c r="V588" s="73"/>
      <c r="W588" s="78"/>
      <c r="X588" s="78"/>
      <c r="Y588" s="73"/>
      <c r="Z588" s="79"/>
    </row>
    <row r="589" spans="1:26" x14ac:dyDescent="0.3">
      <c r="A589" s="13"/>
      <c r="B589" s="40"/>
      <c r="C589" s="120"/>
      <c r="D589" s="121"/>
      <c r="E589" s="122"/>
      <c r="F589" s="122"/>
      <c r="G589" s="123"/>
      <c r="H589" s="122"/>
      <c r="I589" s="122"/>
      <c r="J589" s="125"/>
      <c r="K589" s="123"/>
      <c r="L589" s="125"/>
      <c r="M589" s="124"/>
      <c r="N589" s="126"/>
      <c r="O589" s="126"/>
      <c r="P589" s="127"/>
      <c r="Q589" s="127"/>
      <c r="R589" s="128"/>
      <c r="S589" s="129"/>
      <c r="T589" s="49"/>
      <c r="U589" s="77"/>
      <c r="V589" s="73"/>
      <c r="W589" s="78"/>
      <c r="X589" s="78"/>
      <c r="Y589" s="73"/>
      <c r="Z589" s="79"/>
    </row>
    <row r="590" spans="1:26" x14ac:dyDescent="0.3">
      <c r="A590" s="13"/>
      <c r="B590" s="40"/>
      <c r="C590" s="120"/>
      <c r="D590" s="121"/>
      <c r="E590" s="122"/>
      <c r="F590" s="122"/>
      <c r="G590" s="123"/>
      <c r="H590" s="122"/>
      <c r="I590" s="122"/>
      <c r="J590" s="125"/>
      <c r="K590" s="123"/>
      <c r="L590" s="125"/>
      <c r="M590" s="124"/>
      <c r="N590" s="126"/>
      <c r="O590" s="126"/>
      <c r="P590" s="127"/>
      <c r="Q590" s="127"/>
      <c r="R590" s="128"/>
      <c r="S590" s="129"/>
      <c r="T590" s="49"/>
      <c r="U590" s="77"/>
      <c r="V590" s="73"/>
      <c r="W590" s="78"/>
      <c r="X590" s="78"/>
      <c r="Y590" s="73"/>
      <c r="Z590" s="79"/>
    </row>
    <row r="591" spans="1:26" x14ac:dyDescent="0.3">
      <c r="A591" s="13"/>
      <c r="B591" s="40"/>
      <c r="C591" s="120"/>
      <c r="D591" s="121"/>
      <c r="E591" s="122"/>
      <c r="F591" s="122"/>
      <c r="G591" s="123"/>
      <c r="H591" s="123"/>
      <c r="I591" s="122"/>
      <c r="J591" s="125"/>
      <c r="K591" s="123"/>
      <c r="L591" s="125"/>
      <c r="M591" s="124"/>
      <c r="N591" s="126"/>
      <c r="O591" s="126"/>
      <c r="P591" s="127"/>
      <c r="Q591" s="127"/>
      <c r="R591" s="128"/>
      <c r="S591" s="129"/>
      <c r="T591" s="49"/>
      <c r="U591" s="77"/>
      <c r="V591" s="73"/>
      <c r="W591" s="78"/>
      <c r="X591" s="78"/>
      <c r="Y591" s="73"/>
      <c r="Z591" s="79"/>
    </row>
    <row r="592" spans="1:26" x14ac:dyDescent="0.3">
      <c r="A592" s="13"/>
      <c r="B592" s="40"/>
      <c r="C592" s="120"/>
      <c r="D592" s="121"/>
      <c r="E592" s="122"/>
      <c r="F592" s="122"/>
      <c r="G592" s="123"/>
      <c r="H592" s="122"/>
      <c r="I592" s="122"/>
      <c r="J592" s="125"/>
      <c r="K592" s="123"/>
      <c r="L592" s="125"/>
      <c r="M592" s="124"/>
      <c r="N592" s="126"/>
      <c r="O592" s="126"/>
      <c r="P592" s="127"/>
      <c r="Q592" s="127"/>
      <c r="R592" s="128"/>
      <c r="S592" s="129"/>
      <c r="T592" s="49"/>
      <c r="U592" s="77"/>
      <c r="V592" s="73"/>
      <c r="W592" s="78"/>
      <c r="X592" s="78"/>
      <c r="Y592" s="73"/>
      <c r="Z592" s="79"/>
    </row>
    <row r="593" spans="1:26" x14ac:dyDescent="0.3">
      <c r="A593" s="13"/>
      <c r="B593" s="40"/>
      <c r="C593" s="120"/>
      <c r="D593" s="121"/>
      <c r="E593" s="122"/>
      <c r="F593" s="122"/>
      <c r="G593" s="123"/>
      <c r="H593" s="122"/>
      <c r="I593" s="122"/>
      <c r="J593" s="125"/>
      <c r="K593" s="123"/>
      <c r="L593" s="125"/>
      <c r="M593" s="124"/>
      <c r="N593" s="126"/>
      <c r="O593" s="126"/>
      <c r="P593" s="127"/>
      <c r="Q593" s="127"/>
      <c r="R593" s="128"/>
      <c r="S593" s="129"/>
      <c r="T593" s="49"/>
      <c r="U593" s="77"/>
      <c r="V593" s="73"/>
      <c r="W593" s="78"/>
      <c r="X593" s="78"/>
      <c r="Y593" s="73"/>
      <c r="Z593" s="79"/>
    </row>
    <row r="594" spans="1:26" x14ac:dyDescent="0.3">
      <c r="A594" s="13"/>
      <c r="B594" s="40"/>
      <c r="C594" s="120"/>
      <c r="D594" s="121"/>
      <c r="E594" s="122"/>
      <c r="F594" s="122"/>
      <c r="G594" s="123"/>
      <c r="H594" s="122"/>
      <c r="I594" s="122"/>
      <c r="J594" s="125"/>
      <c r="K594" s="123"/>
      <c r="L594" s="125"/>
      <c r="M594" s="124"/>
      <c r="N594" s="126"/>
      <c r="O594" s="126"/>
      <c r="P594" s="127"/>
      <c r="Q594" s="127"/>
      <c r="R594" s="128"/>
      <c r="S594" s="129"/>
      <c r="T594" s="49"/>
      <c r="U594" s="77"/>
      <c r="V594" s="73"/>
      <c r="W594" s="78"/>
      <c r="X594" s="78"/>
      <c r="Y594" s="73"/>
      <c r="Z594" s="79"/>
    </row>
    <row r="595" spans="1:26" x14ac:dyDescent="0.3">
      <c r="A595" s="13"/>
      <c r="B595" s="40"/>
      <c r="C595" s="120"/>
      <c r="D595" s="121"/>
      <c r="E595" s="122"/>
      <c r="F595" s="122"/>
      <c r="G595" s="123"/>
      <c r="H595" s="122"/>
      <c r="I595" s="122"/>
      <c r="J595" s="125"/>
      <c r="K595" s="123"/>
      <c r="L595" s="125"/>
      <c r="M595" s="124"/>
      <c r="N595" s="126"/>
      <c r="O595" s="126"/>
      <c r="P595" s="127"/>
      <c r="Q595" s="127"/>
      <c r="R595" s="128"/>
      <c r="S595" s="129"/>
      <c r="T595" s="49"/>
      <c r="U595" s="77"/>
      <c r="V595" s="73"/>
      <c r="W595" s="78"/>
      <c r="X595" s="78"/>
      <c r="Y595" s="73"/>
      <c r="Z595" s="79"/>
    </row>
    <row r="596" spans="1:26" x14ac:dyDescent="0.3">
      <c r="A596" s="13"/>
      <c r="B596" s="40"/>
      <c r="C596" s="120"/>
      <c r="D596" s="121"/>
      <c r="E596" s="122"/>
      <c r="F596" s="122"/>
      <c r="G596" s="123"/>
      <c r="H596" s="122"/>
      <c r="I596" s="122"/>
      <c r="J596" s="125"/>
      <c r="K596" s="123"/>
      <c r="L596" s="125"/>
      <c r="M596" s="124"/>
      <c r="N596" s="126"/>
      <c r="O596" s="126"/>
      <c r="P596" s="127"/>
      <c r="Q596" s="127"/>
      <c r="R596" s="128"/>
      <c r="S596" s="129"/>
      <c r="T596" s="49"/>
      <c r="U596" s="77"/>
      <c r="V596" s="73"/>
      <c r="W596" s="78"/>
      <c r="X596" s="78"/>
      <c r="Y596" s="73"/>
      <c r="Z596" s="79"/>
    </row>
    <row r="597" spans="1:26" x14ac:dyDescent="0.3">
      <c r="A597" s="13"/>
      <c r="B597" s="40"/>
      <c r="C597" s="120"/>
      <c r="D597" s="121"/>
      <c r="E597" s="122"/>
      <c r="F597" s="122"/>
      <c r="G597" s="123"/>
      <c r="H597" s="122"/>
      <c r="I597" s="124"/>
      <c r="J597" s="125"/>
      <c r="K597" s="123"/>
      <c r="L597" s="125"/>
      <c r="M597" s="122"/>
      <c r="N597" s="126"/>
      <c r="O597" s="126"/>
      <c r="P597" s="127"/>
      <c r="Q597" s="127"/>
      <c r="R597" s="128"/>
      <c r="S597" s="129"/>
      <c r="T597" s="49"/>
      <c r="U597" s="77"/>
      <c r="V597" s="73"/>
      <c r="W597" s="78"/>
      <c r="X597" s="78"/>
      <c r="Y597" s="73"/>
      <c r="Z597" s="79"/>
    </row>
    <row r="598" spans="1:26" x14ac:dyDescent="0.3">
      <c r="A598" s="13"/>
      <c r="B598" s="40"/>
      <c r="C598" s="120"/>
      <c r="D598" s="121"/>
      <c r="E598" s="122"/>
      <c r="F598" s="122"/>
      <c r="G598" s="123"/>
      <c r="H598" s="122"/>
      <c r="I598" s="122"/>
      <c r="J598" s="125"/>
      <c r="K598" s="123"/>
      <c r="L598" s="125"/>
      <c r="M598" s="124"/>
      <c r="N598" s="126"/>
      <c r="O598" s="126"/>
      <c r="P598" s="127"/>
      <c r="Q598" s="127"/>
      <c r="R598" s="128"/>
      <c r="S598" s="129"/>
      <c r="T598" s="49"/>
      <c r="U598" s="77"/>
      <c r="V598" s="73"/>
      <c r="W598" s="78"/>
      <c r="X598" s="78"/>
      <c r="Y598" s="73"/>
      <c r="Z598" s="79"/>
    </row>
    <row r="599" spans="1:26" x14ac:dyDescent="0.3">
      <c r="A599" s="13"/>
      <c r="B599" s="40"/>
      <c r="C599" s="120"/>
      <c r="D599" s="121"/>
      <c r="E599" s="122"/>
      <c r="F599" s="122"/>
      <c r="G599" s="123"/>
      <c r="H599" s="122"/>
      <c r="I599" s="122"/>
      <c r="J599" s="125"/>
      <c r="K599" s="123"/>
      <c r="L599" s="125"/>
      <c r="M599" s="124"/>
      <c r="N599" s="126"/>
      <c r="O599" s="126"/>
      <c r="P599" s="127"/>
      <c r="Q599" s="127"/>
      <c r="R599" s="128"/>
      <c r="S599" s="129"/>
      <c r="T599" s="49"/>
      <c r="U599" s="77"/>
      <c r="V599" s="73"/>
      <c r="W599" s="78"/>
      <c r="X599" s="78"/>
      <c r="Y599" s="73"/>
      <c r="Z599" s="79"/>
    </row>
    <row r="600" spans="1:26" x14ac:dyDescent="0.3">
      <c r="A600" s="13"/>
      <c r="B600" s="40"/>
      <c r="C600" s="120"/>
      <c r="D600" s="121"/>
      <c r="E600" s="122"/>
      <c r="F600" s="122"/>
      <c r="G600" s="123"/>
      <c r="H600" s="122"/>
      <c r="I600" s="122"/>
      <c r="J600" s="125"/>
      <c r="K600" s="123"/>
      <c r="L600" s="125"/>
      <c r="M600" s="124"/>
      <c r="N600" s="126"/>
      <c r="O600" s="126"/>
      <c r="P600" s="127"/>
      <c r="Q600" s="127"/>
      <c r="R600" s="128"/>
      <c r="S600" s="129"/>
      <c r="T600" s="49"/>
      <c r="U600" s="77"/>
      <c r="V600" s="73"/>
      <c r="W600" s="78"/>
      <c r="X600" s="78"/>
      <c r="Y600" s="73"/>
      <c r="Z600" s="79"/>
    </row>
    <row r="601" spans="1:26" x14ac:dyDescent="0.3">
      <c r="A601" s="13"/>
      <c r="B601" s="40"/>
      <c r="C601" s="120"/>
      <c r="D601" s="121"/>
      <c r="E601" s="122"/>
      <c r="F601" s="122"/>
      <c r="G601" s="123"/>
      <c r="H601" s="122"/>
      <c r="I601" s="124"/>
      <c r="J601" s="125"/>
      <c r="K601" s="123"/>
      <c r="L601" s="125"/>
      <c r="M601" s="124"/>
      <c r="N601" s="126"/>
      <c r="O601" s="126"/>
      <c r="P601" s="127"/>
      <c r="Q601" s="127"/>
      <c r="R601" s="128"/>
      <c r="S601" s="129"/>
      <c r="T601" s="49"/>
      <c r="U601" s="77"/>
      <c r="V601" s="73"/>
      <c r="W601" s="78"/>
      <c r="X601" s="78"/>
      <c r="Y601" s="73"/>
      <c r="Z601" s="79"/>
    </row>
    <row r="602" spans="1:26" x14ac:dyDescent="0.3">
      <c r="A602" s="13"/>
      <c r="B602" s="40"/>
      <c r="C602" s="120"/>
      <c r="D602" s="121"/>
      <c r="E602" s="122"/>
      <c r="F602" s="122"/>
      <c r="G602" s="123"/>
      <c r="H602" s="124"/>
      <c r="I602" s="122"/>
      <c r="J602" s="125"/>
      <c r="K602" s="123"/>
      <c r="L602" s="125"/>
      <c r="M602" s="124"/>
      <c r="N602" s="126"/>
      <c r="O602" s="126"/>
      <c r="P602" s="127"/>
      <c r="Q602" s="127"/>
      <c r="R602" s="128"/>
      <c r="S602" s="129"/>
      <c r="T602" s="49"/>
      <c r="U602" s="77"/>
      <c r="V602" s="73"/>
      <c r="W602" s="78"/>
      <c r="X602" s="78"/>
      <c r="Y602" s="73"/>
      <c r="Z602" s="79"/>
    </row>
    <row r="603" spans="1:26" x14ac:dyDescent="0.3">
      <c r="A603" s="13"/>
      <c r="B603" s="40"/>
      <c r="C603" s="120"/>
      <c r="D603" s="121"/>
      <c r="E603" s="122"/>
      <c r="F603" s="122"/>
      <c r="G603" s="123"/>
      <c r="H603" s="124"/>
      <c r="I603" s="122"/>
      <c r="J603" s="125"/>
      <c r="K603" s="123"/>
      <c r="L603" s="125"/>
      <c r="M603" s="124"/>
      <c r="N603" s="126"/>
      <c r="O603" s="126"/>
      <c r="P603" s="127"/>
      <c r="Q603" s="127"/>
      <c r="R603" s="128"/>
      <c r="S603" s="129"/>
      <c r="T603" s="49"/>
      <c r="U603" s="77"/>
      <c r="V603" s="73"/>
      <c r="W603" s="78"/>
      <c r="X603" s="78"/>
      <c r="Y603" s="73"/>
      <c r="Z603" s="79"/>
    </row>
    <row r="604" spans="1:26" x14ac:dyDescent="0.3">
      <c r="A604" s="13"/>
      <c r="B604" s="40"/>
      <c r="C604" s="120"/>
      <c r="D604" s="121"/>
      <c r="E604" s="122"/>
      <c r="F604" s="122"/>
      <c r="G604" s="123"/>
      <c r="H604" s="122"/>
      <c r="I604" s="124"/>
      <c r="J604" s="125"/>
      <c r="K604" s="123"/>
      <c r="L604" s="125"/>
      <c r="M604" s="124"/>
      <c r="N604" s="126"/>
      <c r="O604" s="126"/>
      <c r="P604" s="127"/>
      <c r="Q604" s="127"/>
      <c r="R604" s="128"/>
      <c r="S604" s="129"/>
      <c r="T604" s="49"/>
      <c r="U604" s="77"/>
      <c r="V604" s="73"/>
      <c r="W604" s="78"/>
      <c r="X604" s="78"/>
      <c r="Y604" s="73"/>
      <c r="Z604" s="79"/>
    </row>
    <row r="605" spans="1:26" x14ac:dyDescent="0.3">
      <c r="A605" s="13"/>
      <c r="B605" s="40"/>
      <c r="C605" s="120"/>
      <c r="D605" s="121"/>
      <c r="E605" s="122"/>
      <c r="F605" s="122"/>
      <c r="G605" s="123"/>
      <c r="H605" s="122"/>
      <c r="I605" s="124"/>
      <c r="J605" s="125"/>
      <c r="K605" s="123"/>
      <c r="L605" s="125"/>
      <c r="M605" s="122"/>
      <c r="N605" s="126"/>
      <c r="O605" s="126"/>
      <c r="P605" s="127"/>
      <c r="Q605" s="127"/>
      <c r="R605" s="128"/>
      <c r="S605" s="129"/>
      <c r="T605" s="49"/>
      <c r="U605" s="77"/>
      <c r="V605" s="73"/>
      <c r="W605" s="78"/>
      <c r="X605" s="78"/>
      <c r="Y605" s="73"/>
      <c r="Z605" s="79"/>
    </row>
    <row r="606" spans="1:26" x14ac:dyDescent="0.3">
      <c r="A606" s="13"/>
      <c r="B606" s="40"/>
      <c r="C606" s="120"/>
      <c r="D606" s="121"/>
      <c r="E606" s="122"/>
      <c r="F606" s="122"/>
      <c r="G606" s="123"/>
      <c r="H606" s="122"/>
      <c r="I606" s="122"/>
      <c r="J606" s="125"/>
      <c r="K606" s="123"/>
      <c r="L606" s="125"/>
      <c r="M606" s="124"/>
      <c r="N606" s="126"/>
      <c r="O606" s="126"/>
      <c r="P606" s="127"/>
      <c r="Q606" s="127"/>
      <c r="R606" s="128"/>
      <c r="S606" s="129"/>
      <c r="T606" s="49"/>
      <c r="U606" s="77"/>
      <c r="V606" s="73"/>
      <c r="W606" s="78"/>
      <c r="X606" s="78"/>
      <c r="Y606" s="73"/>
      <c r="Z606" s="79"/>
    </row>
    <row r="607" spans="1:26" x14ac:dyDescent="0.3">
      <c r="A607" s="13"/>
      <c r="B607" s="40"/>
      <c r="C607" s="120"/>
      <c r="D607" s="121"/>
      <c r="E607" s="122"/>
      <c r="F607" s="122"/>
      <c r="G607" s="123"/>
      <c r="H607" s="122"/>
      <c r="I607" s="122"/>
      <c r="J607" s="125"/>
      <c r="K607" s="123"/>
      <c r="L607" s="125"/>
      <c r="M607" s="124"/>
      <c r="N607" s="126"/>
      <c r="O607" s="126"/>
      <c r="P607" s="127"/>
      <c r="Q607" s="127"/>
      <c r="R607" s="128"/>
      <c r="S607" s="129"/>
      <c r="T607" s="49"/>
      <c r="U607" s="77"/>
      <c r="V607" s="73"/>
      <c r="W607" s="78"/>
      <c r="X607" s="78"/>
      <c r="Y607" s="73"/>
      <c r="Z607" s="79"/>
    </row>
    <row r="608" spans="1:26" x14ac:dyDescent="0.3">
      <c r="A608" s="13"/>
      <c r="B608" s="40"/>
      <c r="C608" s="120"/>
      <c r="D608" s="121"/>
      <c r="E608" s="122"/>
      <c r="F608" s="122"/>
      <c r="G608" s="123"/>
      <c r="H608" s="124"/>
      <c r="I608" s="124"/>
      <c r="J608" s="125"/>
      <c r="K608" s="123"/>
      <c r="L608" s="125"/>
      <c r="M608" s="124"/>
      <c r="N608" s="126"/>
      <c r="O608" s="126"/>
      <c r="P608" s="127"/>
      <c r="Q608" s="127"/>
      <c r="R608" s="128"/>
      <c r="S608" s="129"/>
      <c r="T608" s="49"/>
      <c r="U608" s="77"/>
      <c r="V608" s="73"/>
      <c r="W608" s="78"/>
      <c r="X608" s="78"/>
      <c r="Y608" s="73"/>
      <c r="Z608" s="79"/>
    </row>
    <row r="609" spans="1:26" x14ac:dyDescent="0.3">
      <c r="A609" s="13"/>
      <c r="B609" s="40"/>
      <c r="C609" s="120"/>
      <c r="D609" s="121"/>
      <c r="E609" s="122"/>
      <c r="F609" s="122"/>
      <c r="G609" s="123"/>
      <c r="H609" s="122"/>
      <c r="I609" s="124"/>
      <c r="J609" s="125"/>
      <c r="K609" s="123"/>
      <c r="L609" s="125"/>
      <c r="M609" s="122"/>
      <c r="N609" s="126"/>
      <c r="O609" s="126"/>
      <c r="P609" s="127"/>
      <c r="Q609" s="127"/>
      <c r="R609" s="128"/>
      <c r="S609" s="129"/>
      <c r="T609" s="49"/>
      <c r="U609" s="77"/>
      <c r="V609" s="73"/>
      <c r="W609" s="78"/>
      <c r="X609" s="78"/>
      <c r="Y609" s="73"/>
      <c r="Z609" s="79"/>
    </row>
    <row r="610" spans="1:26" x14ac:dyDescent="0.3">
      <c r="A610" s="13"/>
      <c r="B610" s="40"/>
      <c r="C610" s="120"/>
      <c r="D610" s="121"/>
      <c r="E610" s="122"/>
      <c r="F610" s="122"/>
      <c r="G610" s="123"/>
      <c r="H610" s="122"/>
      <c r="I610" s="122"/>
      <c r="J610" s="125"/>
      <c r="K610" s="123"/>
      <c r="L610" s="125"/>
      <c r="M610" s="124"/>
      <c r="N610" s="126"/>
      <c r="O610" s="126"/>
      <c r="P610" s="127"/>
      <c r="Q610" s="127"/>
      <c r="R610" s="128"/>
      <c r="S610" s="129"/>
      <c r="T610" s="49"/>
      <c r="U610" s="77"/>
      <c r="V610" s="73"/>
      <c r="W610" s="78"/>
      <c r="X610" s="78"/>
      <c r="Y610" s="73"/>
      <c r="Z610" s="79"/>
    </row>
    <row r="611" spans="1:26" x14ac:dyDescent="0.3">
      <c r="A611" s="13"/>
      <c r="B611" s="40"/>
      <c r="C611" s="120"/>
      <c r="D611" s="121"/>
      <c r="E611" s="122"/>
      <c r="F611" s="122"/>
      <c r="G611" s="123"/>
      <c r="H611" s="122"/>
      <c r="I611" s="124"/>
      <c r="J611" s="125"/>
      <c r="K611" s="123"/>
      <c r="L611" s="125"/>
      <c r="M611" s="124"/>
      <c r="N611" s="126"/>
      <c r="O611" s="126"/>
      <c r="P611" s="127"/>
      <c r="Q611" s="127"/>
      <c r="R611" s="128"/>
      <c r="S611" s="129"/>
      <c r="T611" s="49"/>
      <c r="U611" s="77"/>
      <c r="V611" s="73"/>
      <c r="W611" s="78"/>
      <c r="X611" s="78"/>
      <c r="Y611" s="73"/>
      <c r="Z611" s="79"/>
    </row>
    <row r="612" spans="1:26" x14ac:dyDescent="0.3">
      <c r="A612" s="13"/>
      <c r="B612" s="40"/>
      <c r="C612" s="120"/>
      <c r="D612" s="121"/>
      <c r="E612" s="122"/>
      <c r="F612" s="122"/>
      <c r="G612" s="123"/>
      <c r="H612" s="122"/>
      <c r="I612" s="122"/>
      <c r="J612" s="125"/>
      <c r="K612" s="123"/>
      <c r="L612" s="125"/>
      <c r="M612" s="124"/>
      <c r="N612" s="126"/>
      <c r="O612" s="126"/>
      <c r="P612" s="127"/>
      <c r="Q612" s="127"/>
      <c r="R612" s="128"/>
      <c r="S612" s="129"/>
      <c r="T612" s="49"/>
      <c r="U612" s="77"/>
      <c r="V612" s="73"/>
      <c r="W612" s="78"/>
      <c r="X612" s="78"/>
      <c r="Y612" s="73"/>
      <c r="Z612" s="79"/>
    </row>
    <row r="613" spans="1:26" x14ac:dyDescent="0.3">
      <c r="A613" s="13"/>
      <c r="B613" s="40"/>
      <c r="C613" s="120"/>
      <c r="D613" s="121"/>
      <c r="E613" s="122"/>
      <c r="F613" s="122"/>
      <c r="G613" s="123"/>
      <c r="H613" s="124"/>
      <c r="I613" s="122"/>
      <c r="J613" s="125"/>
      <c r="K613" s="123"/>
      <c r="L613" s="125"/>
      <c r="M613" s="124"/>
      <c r="N613" s="126"/>
      <c r="O613" s="126"/>
      <c r="P613" s="127"/>
      <c r="Q613" s="127"/>
      <c r="R613" s="128"/>
      <c r="S613" s="129"/>
      <c r="T613" s="49"/>
      <c r="U613" s="77"/>
      <c r="V613" s="73"/>
      <c r="W613" s="78"/>
      <c r="X613" s="78"/>
      <c r="Y613" s="73"/>
      <c r="Z613" s="79"/>
    </row>
    <row r="614" spans="1:26" x14ac:dyDescent="0.3">
      <c r="A614" s="13"/>
      <c r="B614" s="40"/>
      <c r="C614" s="120"/>
      <c r="D614" s="121"/>
      <c r="E614" s="122"/>
      <c r="F614" s="122"/>
      <c r="G614" s="123"/>
      <c r="H614" s="122"/>
      <c r="I614" s="130"/>
      <c r="J614" s="125"/>
      <c r="K614" s="123"/>
      <c r="L614" s="125"/>
      <c r="M614" s="124"/>
      <c r="N614" s="126"/>
      <c r="O614" s="126"/>
      <c r="P614" s="127"/>
      <c r="Q614" s="127"/>
      <c r="R614" s="128"/>
      <c r="S614" s="129"/>
      <c r="T614" s="49"/>
      <c r="U614" s="77"/>
      <c r="V614" s="73"/>
      <c r="W614" s="78"/>
      <c r="X614" s="78"/>
      <c r="Y614" s="73"/>
      <c r="Z614" s="79"/>
    </row>
    <row r="615" spans="1:26" x14ac:dyDescent="0.3">
      <c r="A615" s="13"/>
      <c r="B615" s="40"/>
      <c r="C615" s="120"/>
      <c r="D615" s="121"/>
      <c r="E615" s="122"/>
      <c r="F615" s="122"/>
      <c r="G615" s="123"/>
      <c r="H615" s="123"/>
      <c r="I615" s="122"/>
      <c r="J615" s="125"/>
      <c r="K615" s="123"/>
      <c r="L615" s="125"/>
      <c r="M615" s="124"/>
      <c r="N615" s="126"/>
      <c r="O615" s="126"/>
      <c r="P615" s="127"/>
      <c r="Q615" s="127"/>
      <c r="R615" s="128"/>
      <c r="S615" s="129"/>
      <c r="T615" s="49"/>
      <c r="U615" s="77"/>
      <c r="V615" s="73"/>
      <c r="W615" s="78"/>
      <c r="X615" s="78"/>
      <c r="Y615" s="73"/>
      <c r="Z615" s="79"/>
    </row>
    <row r="616" spans="1:26" x14ac:dyDescent="0.3">
      <c r="A616" s="13"/>
      <c r="B616" s="40"/>
      <c r="C616" s="120"/>
      <c r="D616" s="121"/>
      <c r="E616" s="122"/>
      <c r="F616" s="122"/>
      <c r="G616" s="123"/>
      <c r="H616" s="124"/>
      <c r="I616" s="124"/>
      <c r="J616" s="125"/>
      <c r="K616" s="123"/>
      <c r="L616" s="125"/>
      <c r="M616" s="124"/>
      <c r="N616" s="126"/>
      <c r="O616" s="126"/>
      <c r="P616" s="127"/>
      <c r="Q616" s="127"/>
      <c r="R616" s="128"/>
      <c r="S616" s="129"/>
      <c r="T616" s="49"/>
      <c r="U616" s="77"/>
      <c r="V616" s="73"/>
      <c r="W616" s="78"/>
      <c r="X616" s="78"/>
      <c r="Y616" s="73"/>
      <c r="Z616" s="79"/>
    </row>
    <row r="617" spans="1:26" x14ac:dyDescent="0.3">
      <c r="A617" s="13"/>
      <c r="B617" s="40"/>
      <c r="C617" s="120"/>
      <c r="D617" s="121"/>
      <c r="E617" s="122"/>
      <c r="F617" s="122"/>
      <c r="G617" s="123"/>
      <c r="H617" s="124"/>
      <c r="I617" s="122"/>
      <c r="J617" s="125"/>
      <c r="K617" s="123"/>
      <c r="L617" s="125"/>
      <c r="M617" s="124"/>
      <c r="N617" s="126"/>
      <c r="O617" s="126"/>
      <c r="P617" s="127"/>
      <c r="Q617" s="127"/>
      <c r="R617" s="128"/>
      <c r="S617" s="129"/>
      <c r="T617" s="49"/>
      <c r="U617" s="77"/>
      <c r="V617" s="73"/>
      <c r="W617" s="78"/>
      <c r="X617" s="78"/>
      <c r="Y617" s="73"/>
      <c r="Z617" s="79"/>
    </row>
    <row r="618" spans="1:26" x14ac:dyDescent="0.3">
      <c r="A618" s="13"/>
      <c r="B618" s="40"/>
      <c r="C618" s="120"/>
      <c r="D618" s="121"/>
      <c r="E618" s="122"/>
      <c r="F618" s="122"/>
      <c r="G618" s="123"/>
      <c r="H618" s="124"/>
      <c r="I618" s="124"/>
      <c r="J618" s="125"/>
      <c r="K618" s="123"/>
      <c r="L618" s="125"/>
      <c r="M618" s="122"/>
      <c r="N618" s="126"/>
      <c r="O618" s="126"/>
      <c r="P618" s="127"/>
      <c r="Q618" s="127"/>
      <c r="R618" s="128"/>
      <c r="S618" s="129"/>
      <c r="T618" s="49"/>
      <c r="U618" s="77"/>
      <c r="V618" s="73"/>
      <c r="W618" s="78"/>
      <c r="X618" s="78"/>
      <c r="Y618" s="73"/>
      <c r="Z618" s="79"/>
    </row>
    <row r="619" spans="1:26" x14ac:dyDescent="0.3">
      <c r="A619" s="13"/>
      <c r="B619" s="40"/>
      <c r="C619" s="120"/>
      <c r="D619" s="121"/>
      <c r="E619" s="122"/>
      <c r="F619" s="122"/>
      <c r="G619" s="123"/>
      <c r="H619" s="122"/>
      <c r="I619" s="124"/>
      <c r="J619" s="125"/>
      <c r="K619" s="123"/>
      <c r="L619" s="125"/>
      <c r="M619" s="122"/>
      <c r="N619" s="126"/>
      <c r="O619" s="126"/>
      <c r="P619" s="127"/>
      <c r="Q619" s="127"/>
      <c r="R619" s="128"/>
      <c r="S619" s="129"/>
      <c r="T619" s="49"/>
      <c r="U619" s="77"/>
      <c r="V619" s="73"/>
      <c r="W619" s="78"/>
      <c r="X619" s="78"/>
      <c r="Y619" s="73"/>
      <c r="Z619" s="79"/>
    </row>
    <row r="620" spans="1:26" x14ac:dyDescent="0.3">
      <c r="A620" s="13"/>
      <c r="B620" s="40"/>
      <c r="C620" s="120"/>
      <c r="D620" s="121"/>
      <c r="E620" s="122"/>
      <c r="F620" s="122"/>
      <c r="G620" s="123"/>
      <c r="H620" s="122"/>
      <c r="I620" s="124"/>
      <c r="J620" s="125"/>
      <c r="K620" s="123"/>
      <c r="L620" s="125"/>
      <c r="M620" s="124"/>
      <c r="N620" s="126"/>
      <c r="O620" s="126"/>
      <c r="P620" s="127"/>
      <c r="Q620" s="127"/>
      <c r="R620" s="128"/>
      <c r="S620" s="129"/>
      <c r="T620" s="49"/>
      <c r="U620" s="77"/>
      <c r="V620" s="73"/>
      <c r="W620" s="78"/>
      <c r="X620" s="78"/>
      <c r="Y620" s="73"/>
      <c r="Z620" s="79"/>
    </row>
    <row r="621" spans="1:26" x14ac:dyDescent="0.3">
      <c r="A621" s="13"/>
      <c r="B621" s="40"/>
      <c r="C621" s="120"/>
      <c r="D621" s="121"/>
      <c r="E621" s="122"/>
      <c r="F621" s="122"/>
      <c r="G621" s="123"/>
      <c r="H621" s="123"/>
      <c r="I621" s="124"/>
      <c r="J621" s="125"/>
      <c r="K621" s="123"/>
      <c r="L621" s="125"/>
      <c r="M621" s="122"/>
      <c r="N621" s="126"/>
      <c r="O621" s="126"/>
      <c r="P621" s="127"/>
      <c r="Q621" s="127"/>
      <c r="R621" s="128"/>
      <c r="S621" s="129"/>
      <c r="T621" s="49"/>
      <c r="U621" s="77"/>
      <c r="V621" s="73"/>
      <c r="W621" s="78"/>
      <c r="X621" s="78"/>
      <c r="Y621" s="73"/>
      <c r="Z621" s="79"/>
    </row>
    <row r="622" spans="1:26" x14ac:dyDescent="0.3">
      <c r="A622" s="13"/>
      <c r="B622" s="40"/>
      <c r="C622" s="120"/>
      <c r="D622" s="121"/>
      <c r="E622" s="122"/>
      <c r="F622" s="122"/>
      <c r="G622" s="123"/>
      <c r="H622" s="122"/>
      <c r="I622" s="124"/>
      <c r="J622" s="125"/>
      <c r="K622" s="123"/>
      <c r="L622" s="125"/>
      <c r="M622" s="124"/>
      <c r="N622" s="126"/>
      <c r="O622" s="126"/>
      <c r="P622" s="127"/>
      <c r="Q622" s="127"/>
      <c r="R622" s="128"/>
      <c r="S622" s="129"/>
      <c r="T622" s="49"/>
      <c r="U622" s="77"/>
      <c r="V622" s="73"/>
      <c r="W622" s="78"/>
      <c r="X622" s="78"/>
      <c r="Y622" s="73"/>
      <c r="Z622" s="79"/>
    </row>
    <row r="623" spans="1:26" x14ac:dyDescent="0.3">
      <c r="A623" s="13"/>
      <c r="B623" s="40"/>
      <c r="C623" s="120"/>
      <c r="D623" s="121"/>
      <c r="E623" s="122"/>
      <c r="F623" s="122"/>
      <c r="G623" s="123"/>
      <c r="H623" s="122"/>
      <c r="I623" s="122"/>
      <c r="J623" s="125"/>
      <c r="K623" s="123"/>
      <c r="L623" s="125"/>
      <c r="M623" s="124"/>
      <c r="N623" s="126"/>
      <c r="O623" s="126"/>
      <c r="P623" s="127"/>
      <c r="Q623" s="127"/>
      <c r="R623" s="128"/>
      <c r="S623" s="129"/>
      <c r="T623" s="49"/>
      <c r="U623" s="77"/>
      <c r="V623" s="73"/>
      <c r="W623" s="78"/>
      <c r="X623" s="78"/>
      <c r="Y623" s="73"/>
      <c r="Z623" s="79"/>
    </row>
    <row r="624" spans="1:26" x14ac:dyDescent="0.3">
      <c r="A624" s="13"/>
      <c r="B624" s="40"/>
      <c r="C624" s="120"/>
      <c r="D624" s="121"/>
      <c r="E624" s="122"/>
      <c r="F624" s="122"/>
      <c r="G624" s="123"/>
      <c r="H624" s="122"/>
      <c r="I624" s="122"/>
      <c r="J624" s="125"/>
      <c r="K624" s="123"/>
      <c r="L624" s="125"/>
      <c r="M624" s="124"/>
      <c r="N624" s="126"/>
      <c r="O624" s="126"/>
      <c r="P624" s="127"/>
      <c r="Q624" s="127"/>
      <c r="R624" s="128"/>
      <c r="S624" s="129"/>
      <c r="T624" s="49"/>
      <c r="U624" s="77"/>
      <c r="V624" s="73"/>
      <c r="W624" s="78"/>
      <c r="X624" s="78"/>
      <c r="Y624" s="73"/>
      <c r="Z624" s="79"/>
    </row>
    <row r="625" spans="1:26" x14ac:dyDescent="0.3">
      <c r="A625" s="13"/>
      <c r="B625" s="40"/>
      <c r="C625" s="120"/>
      <c r="D625" s="121"/>
      <c r="E625" s="122"/>
      <c r="F625" s="122"/>
      <c r="G625" s="123"/>
      <c r="H625" s="122"/>
      <c r="I625" s="124"/>
      <c r="J625" s="125"/>
      <c r="K625" s="123"/>
      <c r="L625" s="125"/>
      <c r="M625" s="122"/>
      <c r="N625" s="126"/>
      <c r="O625" s="126"/>
      <c r="P625" s="127"/>
      <c r="Q625" s="127"/>
      <c r="R625" s="128"/>
      <c r="S625" s="129"/>
      <c r="T625" s="49"/>
      <c r="U625" s="77"/>
      <c r="V625" s="73"/>
      <c r="W625" s="78"/>
      <c r="X625" s="78"/>
      <c r="Y625" s="73"/>
      <c r="Z625" s="79"/>
    </row>
    <row r="626" spans="1:26" x14ac:dyDescent="0.3">
      <c r="A626" s="13"/>
      <c r="B626" s="40"/>
      <c r="C626" s="120"/>
      <c r="D626" s="121"/>
      <c r="E626" s="122"/>
      <c r="F626" s="122"/>
      <c r="G626" s="123"/>
      <c r="H626" s="122"/>
      <c r="I626" s="122"/>
      <c r="J626" s="125"/>
      <c r="K626" s="123"/>
      <c r="L626" s="125"/>
      <c r="M626" s="124"/>
      <c r="N626" s="126"/>
      <c r="O626" s="126"/>
      <c r="P626" s="127"/>
      <c r="Q626" s="127"/>
      <c r="R626" s="128"/>
      <c r="S626" s="129"/>
      <c r="T626" s="49"/>
      <c r="U626" s="77"/>
      <c r="V626" s="73"/>
      <c r="W626" s="78"/>
      <c r="X626" s="78"/>
      <c r="Y626" s="73"/>
      <c r="Z626" s="79"/>
    </row>
    <row r="627" spans="1:26" x14ac:dyDescent="0.3">
      <c r="A627" s="13"/>
      <c r="B627" s="40"/>
      <c r="C627" s="120"/>
      <c r="D627" s="121"/>
      <c r="E627" s="122"/>
      <c r="F627" s="122"/>
      <c r="G627" s="123"/>
      <c r="H627" s="122"/>
      <c r="I627" s="122"/>
      <c r="J627" s="125"/>
      <c r="K627" s="123"/>
      <c r="L627" s="125"/>
      <c r="M627" s="124"/>
      <c r="N627" s="126"/>
      <c r="O627" s="126"/>
      <c r="P627" s="127"/>
      <c r="Q627" s="127"/>
      <c r="R627" s="128"/>
      <c r="S627" s="129"/>
      <c r="T627" s="49"/>
      <c r="U627" s="77"/>
      <c r="V627" s="73"/>
      <c r="W627" s="78"/>
      <c r="X627" s="78"/>
      <c r="Y627" s="73"/>
      <c r="Z627" s="79"/>
    </row>
    <row r="628" spans="1:26" x14ac:dyDescent="0.3">
      <c r="A628" s="13"/>
      <c r="B628" s="40"/>
      <c r="C628" s="120"/>
      <c r="D628" s="121"/>
      <c r="E628" s="122"/>
      <c r="F628" s="122"/>
      <c r="G628" s="123"/>
      <c r="H628" s="122"/>
      <c r="I628" s="122"/>
      <c r="J628" s="125"/>
      <c r="K628" s="123"/>
      <c r="L628" s="125"/>
      <c r="M628" s="124"/>
      <c r="N628" s="126"/>
      <c r="O628" s="126"/>
      <c r="P628" s="127"/>
      <c r="Q628" s="127"/>
      <c r="R628" s="128"/>
      <c r="S628" s="129"/>
      <c r="T628" s="49"/>
      <c r="U628" s="77"/>
      <c r="V628" s="73"/>
      <c r="W628" s="78"/>
      <c r="X628" s="78"/>
      <c r="Y628" s="73"/>
      <c r="Z628" s="79"/>
    </row>
    <row r="629" spans="1:26" x14ac:dyDescent="0.3">
      <c r="A629" s="13"/>
      <c r="B629" s="40"/>
      <c r="C629" s="120"/>
      <c r="D629" s="121"/>
      <c r="E629" s="122"/>
      <c r="F629" s="122"/>
      <c r="G629" s="123"/>
      <c r="H629" s="123"/>
      <c r="I629" s="122"/>
      <c r="J629" s="125"/>
      <c r="K629" s="123"/>
      <c r="L629" s="125"/>
      <c r="M629" s="124"/>
      <c r="N629" s="126"/>
      <c r="O629" s="126"/>
      <c r="P629" s="127"/>
      <c r="Q629" s="127"/>
      <c r="R629" s="128"/>
      <c r="S629" s="129"/>
      <c r="T629" s="49"/>
      <c r="U629" s="77"/>
      <c r="V629" s="73"/>
      <c r="W629" s="78"/>
      <c r="X629" s="78"/>
      <c r="Y629" s="73"/>
      <c r="Z629" s="79"/>
    </row>
    <row r="630" spans="1:26" x14ac:dyDescent="0.3">
      <c r="A630" s="13"/>
      <c r="B630" s="40"/>
      <c r="C630" s="120"/>
      <c r="D630" s="121"/>
      <c r="E630" s="122"/>
      <c r="F630" s="122"/>
      <c r="G630" s="123"/>
      <c r="H630" s="122"/>
      <c r="I630" s="124"/>
      <c r="J630" s="125"/>
      <c r="K630" s="123"/>
      <c r="L630" s="125"/>
      <c r="M630" s="124"/>
      <c r="N630" s="126"/>
      <c r="O630" s="126"/>
      <c r="P630" s="127"/>
      <c r="Q630" s="127"/>
      <c r="R630" s="128"/>
      <c r="S630" s="129"/>
      <c r="T630" s="49"/>
      <c r="U630" s="77"/>
      <c r="V630" s="73"/>
      <c r="W630" s="78"/>
      <c r="X630" s="78"/>
      <c r="Y630" s="73"/>
      <c r="Z630" s="79"/>
    </row>
    <row r="631" spans="1:26" x14ac:dyDescent="0.3">
      <c r="A631" s="13"/>
      <c r="B631" s="40"/>
      <c r="C631" s="120"/>
      <c r="D631" s="121"/>
      <c r="E631" s="122"/>
      <c r="F631" s="122"/>
      <c r="G631" s="123"/>
      <c r="H631" s="122"/>
      <c r="I631" s="124"/>
      <c r="J631" s="125"/>
      <c r="K631" s="123"/>
      <c r="L631" s="125"/>
      <c r="M631" s="124"/>
      <c r="N631" s="126"/>
      <c r="O631" s="126"/>
      <c r="P631" s="127"/>
      <c r="Q631" s="127"/>
      <c r="R631" s="128"/>
      <c r="S631" s="129"/>
      <c r="T631" s="49"/>
      <c r="U631" s="77"/>
      <c r="V631" s="73"/>
      <c r="W631" s="78"/>
      <c r="X631" s="78"/>
      <c r="Y631" s="73"/>
      <c r="Z631" s="79"/>
    </row>
    <row r="632" spans="1:26" x14ac:dyDescent="0.3">
      <c r="A632" s="13"/>
      <c r="B632" s="40"/>
      <c r="C632" s="120"/>
      <c r="D632" s="121"/>
      <c r="E632" s="122"/>
      <c r="F632" s="122"/>
      <c r="G632" s="123"/>
      <c r="H632" s="122"/>
      <c r="I632" s="122"/>
      <c r="J632" s="125"/>
      <c r="K632" s="123"/>
      <c r="L632" s="125"/>
      <c r="M632" s="124"/>
      <c r="N632" s="126"/>
      <c r="O632" s="126"/>
      <c r="P632" s="127"/>
      <c r="Q632" s="127"/>
      <c r="R632" s="128"/>
      <c r="S632" s="129"/>
      <c r="T632" s="49"/>
      <c r="U632" s="77"/>
      <c r="V632" s="73"/>
      <c r="W632" s="78"/>
      <c r="X632" s="78"/>
      <c r="Y632" s="73"/>
      <c r="Z632" s="79"/>
    </row>
    <row r="633" spans="1:26" x14ac:dyDescent="0.3">
      <c r="A633" s="13"/>
      <c r="B633" s="40"/>
      <c r="C633" s="120"/>
      <c r="D633" s="121"/>
      <c r="E633" s="122"/>
      <c r="F633" s="122"/>
      <c r="G633" s="123"/>
      <c r="H633" s="122"/>
      <c r="I633" s="124"/>
      <c r="J633" s="125"/>
      <c r="K633" s="123"/>
      <c r="L633" s="125"/>
      <c r="M633" s="122"/>
      <c r="N633" s="126"/>
      <c r="O633" s="126"/>
      <c r="P633" s="127"/>
      <c r="Q633" s="127"/>
      <c r="R633" s="128"/>
      <c r="S633" s="129"/>
      <c r="T633" s="49"/>
      <c r="U633" s="77"/>
      <c r="V633" s="73"/>
      <c r="W633" s="78"/>
      <c r="X633" s="78"/>
      <c r="Y633" s="73"/>
      <c r="Z633" s="79"/>
    </row>
    <row r="634" spans="1:26" x14ac:dyDescent="0.3">
      <c r="A634" s="13"/>
      <c r="B634" s="40"/>
      <c r="C634" s="120"/>
      <c r="D634" s="121"/>
      <c r="E634" s="122"/>
      <c r="F634" s="122"/>
      <c r="G634" s="123"/>
      <c r="H634" s="122"/>
      <c r="I634" s="124"/>
      <c r="J634" s="125"/>
      <c r="K634" s="123"/>
      <c r="L634" s="125"/>
      <c r="M634" s="124"/>
      <c r="N634" s="126"/>
      <c r="O634" s="126"/>
      <c r="P634" s="127"/>
      <c r="Q634" s="127"/>
      <c r="R634" s="128"/>
      <c r="S634" s="129"/>
      <c r="T634" s="49"/>
      <c r="U634" s="77"/>
      <c r="V634" s="73"/>
      <c r="W634" s="78"/>
      <c r="X634" s="78"/>
      <c r="Y634" s="73"/>
      <c r="Z634" s="79"/>
    </row>
    <row r="635" spans="1:26" x14ac:dyDescent="0.3">
      <c r="A635" s="13"/>
      <c r="B635" s="40"/>
      <c r="C635" s="120"/>
      <c r="D635" s="121"/>
      <c r="E635" s="122"/>
      <c r="F635" s="122"/>
      <c r="G635" s="123"/>
      <c r="H635" s="122"/>
      <c r="I635" s="122"/>
      <c r="J635" s="125"/>
      <c r="K635" s="123"/>
      <c r="L635" s="125"/>
      <c r="M635" s="124"/>
      <c r="N635" s="126"/>
      <c r="O635" s="126"/>
      <c r="P635" s="127"/>
      <c r="Q635" s="127"/>
      <c r="R635" s="128"/>
      <c r="S635" s="129"/>
      <c r="T635" s="49"/>
      <c r="U635" s="77"/>
      <c r="V635" s="73"/>
      <c r="W635" s="78"/>
      <c r="X635" s="78"/>
      <c r="Y635" s="73"/>
      <c r="Z635" s="79"/>
    </row>
    <row r="636" spans="1:26" x14ac:dyDescent="0.3">
      <c r="A636" s="13"/>
      <c r="B636" s="40"/>
      <c r="C636" s="120"/>
      <c r="D636" s="121"/>
      <c r="E636" s="122"/>
      <c r="F636" s="122"/>
      <c r="G636" s="123"/>
      <c r="H636" s="122"/>
      <c r="I636" s="124"/>
      <c r="J636" s="125"/>
      <c r="K636" s="123"/>
      <c r="L636" s="125"/>
      <c r="M636" s="122"/>
      <c r="N636" s="126"/>
      <c r="O636" s="126"/>
      <c r="P636" s="127"/>
      <c r="Q636" s="127"/>
      <c r="R636" s="128"/>
      <c r="S636" s="129"/>
      <c r="T636" s="49"/>
      <c r="U636" s="77"/>
      <c r="V636" s="73"/>
      <c r="W636" s="78"/>
      <c r="X636" s="78"/>
      <c r="Y636" s="73"/>
      <c r="Z636" s="79"/>
    </row>
    <row r="637" spans="1:26" x14ac:dyDescent="0.3">
      <c r="A637" s="13"/>
      <c r="B637" s="40"/>
      <c r="C637" s="120"/>
      <c r="D637" s="121"/>
      <c r="E637" s="122"/>
      <c r="F637" s="122"/>
      <c r="G637" s="123"/>
      <c r="H637" s="122"/>
      <c r="I637" s="122"/>
      <c r="J637" s="125"/>
      <c r="K637" s="123"/>
      <c r="L637" s="125"/>
      <c r="M637" s="124"/>
      <c r="N637" s="126"/>
      <c r="O637" s="126"/>
      <c r="P637" s="127"/>
      <c r="Q637" s="127"/>
      <c r="R637" s="128"/>
      <c r="S637" s="129"/>
      <c r="T637" s="49"/>
      <c r="U637" s="77"/>
      <c r="V637" s="73"/>
      <c r="W637" s="78"/>
      <c r="X637" s="78"/>
      <c r="Y637" s="73"/>
      <c r="Z637" s="79"/>
    </row>
    <row r="638" spans="1:26" x14ac:dyDescent="0.3">
      <c r="A638" s="13"/>
      <c r="B638" s="40"/>
      <c r="C638" s="120"/>
      <c r="D638" s="121"/>
      <c r="E638" s="122"/>
      <c r="F638" s="122"/>
      <c r="G638" s="123"/>
      <c r="H638" s="122"/>
      <c r="I638" s="122"/>
      <c r="J638" s="125"/>
      <c r="K638" s="123"/>
      <c r="L638" s="125"/>
      <c r="M638" s="124"/>
      <c r="N638" s="126"/>
      <c r="O638" s="126"/>
      <c r="P638" s="127"/>
      <c r="Q638" s="127"/>
      <c r="R638" s="128"/>
      <c r="S638" s="129"/>
      <c r="T638" s="49"/>
      <c r="U638" s="77"/>
      <c r="V638" s="73"/>
      <c r="W638" s="78"/>
      <c r="X638" s="78"/>
      <c r="Y638" s="73"/>
      <c r="Z638" s="79"/>
    </row>
    <row r="639" spans="1:26" x14ac:dyDescent="0.3">
      <c r="A639" s="13"/>
      <c r="B639" s="40"/>
      <c r="C639" s="120"/>
      <c r="D639" s="121"/>
      <c r="E639" s="122"/>
      <c r="F639" s="122"/>
      <c r="G639" s="123"/>
      <c r="H639" s="122"/>
      <c r="I639" s="124"/>
      <c r="J639" s="125"/>
      <c r="K639" s="123"/>
      <c r="L639" s="125"/>
      <c r="M639" s="122"/>
      <c r="N639" s="126"/>
      <c r="O639" s="126"/>
      <c r="P639" s="127"/>
      <c r="Q639" s="127"/>
      <c r="R639" s="128"/>
      <c r="S639" s="129"/>
      <c r="T639" s="49"/>
      <c r="U639" s="77"/>
      <c r="V639" s="73"/>
      <c r="W639" s="78"/>
      <c r="X639" s="78"/>
      <c r="Y639" s="73"/>
      <c r="Z639" s="79"/>
    </row>
    <row r="640" spans="1:26" x14ac:dyDescent="0.3">
      <c r="A640" s="13"/>
      <c r="B640" s="40"/>
      <c r="C640" s="120"/>
      <c r="D640" s="121"/>
      <c r="E640" s="122"/>
      <c r="F640" s="122"/>
      <c r="G640" s="123"/>
      <c r="H640" s="123"/>
      <c r="I640" s="122"/>
      <c r="J640" s="125"/>
      <c r="K640" s="123"/>
      <c r="L640" s="125"/>
      <c r="M640" s="124"/>
      <c r="N640" s="126"/>
      <c r="O640" s="126"/>
      <c r="P640" s="127"/>
      <c r="Q640" s="127"/>
      <c r="R640" s="128"/>
      <c r="S640" s="129"/>
      <c r="T640" s="49"/>
      <c r="U640" s="77"/>
      <c r="V640" s="73"/>
      <c r="W640" s="78"/>
      <c r="X640" s="78"/>
      <c r="Y640" s="73"/>
      <c r="Z640" s="79"/>
    </row>
    <row r="641" spans="1:26" x14ac:dyDescent="0.3">
      <c r="A641" s="13"/>
      <c r="B641" s="40"/>
      <c r="C641" s="120"/>
      <c r="D641" s="121"/>
      <c r="E641" s="122"/>
      <c r="F641" s="122"/>
      <c r="G641" s="123"/>
      <c r="H641" s="122"/>
      <c r="I641" s="122"/>
      <c r="J641" s="125"/>
      <c r="K641" s="123"/>
      <c r="L641" s="125"/>
      <c r="M641" s="124"/>
      <c r="N641" s="126"/>
      <c r="O641" s="126"/>
      <c r="P641" s="127"/>
      <c r="Q641" s="127"/>
      <c r="R641" s="128"/>
      <c r="S641" s="129"/>
      <c r="T641" s="49"/>
      <c r="U641" s="77"/>
      <c r="V641" s="73"/>
      <c r="W641" s="78"/>
      <c r="X641" s="78"/>
      <c r="Y641" s="73"/>
      <c r="Z641" s="79"/>
    </row>
    <row r="642" spans="1:26" x14ac:dyDescent="0.3">
      <c r="A642" s="13"/>
      <c r="B642" s="40"/>
      <c r="C642" s="120"/>
      <c r="D642" s="121"/>
      <c r="E642" s="122"/>
      <c r="F642" s="122"/>
      <c r="G642" s="123"/>
      <c r="H642" s="122"/>
      <c r="I642" s="124"/>
      <c r="J642" s="125"/>
      <c r="K642" s="123"/>
      <c r="L642" s="125"/>
      <c r="M642" s="122"/>
      <c r="N642" s="126"/>
      <c r="O642" s="126"/>
      <c r="P642" s="127"/>
      <c r="Q642" s="127"/>
      <c r="R642" s="128"/>
      <c r="S642" s="129"/>
      <c r="T642" s="49"/>
      <c r="U642" s="77"/>
      <c r="V642" s="73"/>
      <c r="W642" s="78"/>
      <c r="X642" s="78"/>
      <c r="Y642" s="73"/>
      <c r="Z642" s="79"/>
    </row>
    <row r="643" spans="1:26" x14ac:dyDescent="0.3">
      <c r="A643" s="13"/>
      <c r="B643" s="40"/>
      <c r="C643" s="120"/>
      <c r="D643" s="121"/>
      <c r="E643" s="122"/>
      <c r="F643" s="122"/>
      <c r="G643" s="123"/>
      <c r="H643" s="122"/>
      <c r="I643" s="124"/>
      <c r="J643" s="125"/>
      <c r="K643" s="123"/>
      <c r="L643" s="125"/>
      <c r="M643" s="122"/>
      <c r="N643" s="126"/>
      <c r="O643" s="126"/>
      <c r="P643" s="127"/>
      <c r="Q643" s="127"/>
      <c r="R643" s="128"/>
      <c r="S643" s="129"/>
      <c r="T643" s="49"/>
      <c r="U643" s="77"/>
      <c r="V643" s="73"/>
      <c r="W643" s="78"/>
      <c r="X643" s="78"/>
      <c r="Y643" s="73"/>
      <c r="Z643" s="79"/>
    </row>
    <row r="644" spans="1:26" x14ac:dyDescent="0.3">
      <c r="A644" s="13"/>
      <c r="B644" s="40"/>
      <c r="C644" s="120"/>
      <c r="D644" s="121"/>
      <c r="E644" s="122"/>
      <c r="F644" s="122"/>
      <c r="G644" s="123"/>
      <c r="H644" s="122"/>
      <c r="I644" s="124"/>
      <c r="J644" s="125"/>
      <c r="K644" s="123"/>
      <c r="L644" s="125"/>
      <c r="M644" s="122"/>
      <c r="N644" s="126"/>
      <c r="O644" s="126"/>
      <c r="P644" s="127"/>
      <c r="Q644" s="127"/>
      <c r="R644" s="128"/>
      <c r="S644" s="129"/>
      <c r="T644" s="49"/>
      <c r="U644" s="77"/>
      <c r="V644" s="73"/>
      <c r="W644" s="78"/>
      <c r="X644" s="78"/>
      <c r="Y644" s="73"/>
      <c r="Z644" s="79"/>
    </row>
    <row r="645" spans="1:26" x14ac:dyDescent="0.3">
      <c r="A645" s="13"/>
      <c r="B645" s="40"/>
      <c r="C645" s="120"/>
      <c r="D645" s="121"/>
      <c r="E645" s="122"/>
      <c r="F645" s="122"/>
      <c r="G645" s="123"/>
      <c r="H645" s="122"/>
      <c r="I645" s="124"/>
      <c r="J645" s="125"/>
      <c r="K645" s="123"/>
      <c r="L645" s="125"/>
      <c r="M645" s="122"/>
      <c r="N645" s="126"/>
      <c r="O645" s="126"/>
      <c r="P645" s="127"/>
      <c r="Q645" s="127"/>
      <c r="R645" s="128"/>
      <c r="S645" s="129"/>
      <c r="T645" s="49"/>
      <c r="U645" s="77"/>
      <c r="V645" s="73"/>
      <c r="W645" s="78"/>
      <c r="X645" s="78"/>
      <c r="Y645" s="73"/>
      <c r="Z645" s="79"/>
    </row>
    <row r="646" spans="1:26" x14ac:dyDescent="0.3">
      <c r="A646" s="13"/>
      <c r="B646" s="40"/>
      <c r="C646" s="120"/>
      <c r="D646" s="121"/>
      <c r="E646" s="122"/>
      <c r="F646" s="122"/>
      <c r="G646" s="123"/>
      <c r="H646" s="123"/>
      <c r="I646" s="124"/>
      <c r="J646" s="125"/>
      <c r="K646" s="123"/>
      <c r="L646" s="125"/>
      <c r="M646" s="124"/>
      <c r="N646" s="126"/>
      <c r="O646" s="126"/>
      <c r="P646" s="127"/>
      <c r="Q646" s="127"/>
      <c r="R646" s="128"/>
      <c r="S646" s="129"/>
      <c r="T646" s="49"/>
      <c r="U646" s="77"/>
      <c r="V646" s="73"/>
      <c r="W646" s="78"/>
      <c r="X646" s="78"/>
      <c r="Y646" s="73"/>
      <c r="Z646" s="79"/>
    </row>
    <row r="647" spans="1:26" x14ac:dyDescent="0.3">
      <c r="A647" s="13"/>
      <c r="B647" s="40"/>
      <c r="C647" s="120"/>
      <c r="D647" s="121"/>
      <c r="E647" s="122"/>
      <c r="F647" s="122"/>
      <c r="G647" s="123"/>
      <c r="H647" s="123"/>
      <c r="I647" s="124"/>
      <c r="J647" s="125"/>
      <c r="K647" s="123"/>
      <c r="L647" s="125"/>
      <c r="M647" s="124"/>
      <c r="N647" s="126"/>
      <c r="O647" s="126"/>
      <c r="P647" s="127"/>
      <c r="Q647" s="127"/>
      <c r="R647" s="128"/>
      <c r="S647" s="129"/>
      <c r="T647" s="49"/>
      <c r="U647" s="77"/>
      <c r="V647" s="73"/>
      <c r="W647" s="78"/>
      <c r="X647" s="78"/>
      <c r="Y647" s="73"/>
      <c r="Z647" s="79"/>
    </row>
    <row r="648" spans="1:26" x14ac:dyDescent="0.3">
      <c r="A648" s="13"/>
      <c r="B648" s="40"/>
      <c r="C648" s="120"/>
      <c r="D648" s="121"/>
      <c r="E648" s="122"/>
      <c r="F648" s="122"/>
      <c r="G648" s="123"/>
      <c r="H648" s="122"/>
      <c r="I648" s="122"/>
      <c r="J648" s="125"/>
      <c r="K648" s="123"/>
      <c r="L648" s="125"/>
      <c r="M648" s="124"/>
      <c r="N648" s="126"/>
      <c r="O648" s="126"/>
      <c r="P648" s="127"/>
      <c r="Q648" s="127"/>
      <c r="R648" s="128"/>
      <c r="S648" s="129"/>
      <c r="T648" s="49"/>
      <c r="U648" s="77"/>
      <c r="V648" s="73"/>
      <c r="W648" s="78"/>
      <c r="X648" s="78"/>
      <c r="Y648" s="73"/>
      <c r="Z648" s="79"/>
    </row>
    <row r="649" spans="1:26" x14ac:dyDescent="0.3">
      <c r="A649" s="13"/>
      <c r="B649" s="40"/>
      <c r="C649" s="120"/>
      <c r="D649" s="121"/>
      <c r="E649" s="122"/>
      <c r="F649" s="122"/>
      <c r="G649" s="123"/>
      <c r="H649" s="122"/>
      <c r="I649" s="122"/>
      <c r="J649" s="125"/>
      <c r="K649" s="123"/>
      <c r="L649" s="125"/>
      <c r="M649" s="124"/>
      <c r="N649" s="126"/>
      <c r="O649" s="126"/>
      <c r="P649" s="127"/>
      <c r="Q649" s="127"/>
      <c r="R649" s="128"/>
      <c r="S649" s="129"/>
      <c r="T649" s="49"/>
      <c r="U649" s="77"/>
      <c r="V649" s="73"/>
      <c r="W649" s="78"/>
      <c r="X649" s="78"/>
      <c r="Y649" s="73"/>
      <c r="Z649" s="79"/>
    </row>
    <row r="650" spans="1:26" x14ac:dyDescent="0.3">
      <c r="A650" s="13"/>
      <c r="B650" s="40"/>
      <c r="C650" s="120"/>
      <c r="D650" s="121"/>
      <c r="E650" s="122"/>
      <c r="F650" s="122"/>
      <c r="G650" s="123"/>
      <c r="H650" s="124"/>
      <c r="I650" s="122"/>
      <c r="J650" s="125"/>
      <c r="K650" s="123"/>
      <c r="L650" s="125"/>
      <c r="M650" s="124"/>
      <c r="N650" s="126"/>
      <c r="O650" s="126"/>
      <c r="P650" s="127"/>
      <c r="Q650" s="127"/>
      <c r="R650" s="128"/>
      <c r="S650" s="129"/>
      <c r="T650" s="49"/>
      <c r="U650" s="77"/>
      <c r="V650" s="73"/>
      <c r="W650" s="78"/>
      <c r="X650" s="78"/>
      <c r="Y650" s="73"/>
      <c r="Z650" s="79"/>
    </row>
    <row r="651" spans="1:26" x14ac:dyDescent="0.3">
      <c r="A651" s="13"/>
      <c r="B651" s="40"/>
      <c r="C651" s="120"/>
      <c r="D651" s="121"/>
      <c r="E651" s="122"/>
      <c r="F651" s="122"/>
      <c r="G651" s="123"/>
      <c r="H651" s="122"/>
      <c r="I651" s="122"/>
      <c r="J651" s="125"/>
      <c r="K651" s="123"/>
      <c r="L651" s="125"/>
      <c r="M651" s="124"/>
      <c r="N651" s="126"/>
      <c r="O651" s="126"/>
      <c r="P651" s="127"/>
      <c r="Q651" s="127"/>
      <c r="R651" s="128"/>
      <c r="S651" s="129"/>
      <c r="T651" s="49"/>
      <c r="U651" s="77"/>
      <c r="V651" s="73"/>
      <c r="W651" s="78"/>
      <c r="X651" s="78"/>
      <c r="Y651" s="73"/>
      <c r="Z651" s="79"/>
    </row>
    <row r="652" spans="1:26" x14ac:dyDescent="0.3">
      <c r="A652" s="13"/>
      <c r="B652" s="40"/>
      <c r="C652" s="120"/>
      <c r="D652" s="121"/>
      <c r="E652" s="122"/>
      <c r="F652" s="122"/>
      <c r="G652" s="123"/>
      <c r="H652" s="124"/>
      <c r="I652" s="124"/>
      <c r="J652" s="125"/>
      <c r="K652" s="123"/>
      <c r="L652" s="125"/>
      <c r="M652" s="122"/>
      <c r="N652" s="126"/>
      <c r="O652" s="126"/>
      <c r="P652" s="127"/>
      <c r="Q652" s="127"/>
      <c r="R652" s="128"/>
      <c r="S652" s="129"/>
      <c r="T652" s="49"/>
      <c r="U652" s="77"/>
      <c r="V652" s="73"/>
      <c r="W652" s="78"/>
      <c r="X652" s="78"/>
      <c r="Y652" s="73"/>
      <c r="Z652" s="79"/>
    </row>
    <row r="653" spans="1:26" x14ac:dyDescent="0.3">
      <c r="A653" s="13"/>
      <c r="B653" s="40"/>
      <c r="C653" s="120"/>
      <c r="D653" s="121"/>
      <c r="E653" s="122"/>
      <c r="F653" s="122"/>
      <c r="G653" s="123"/>
      <c r="H653" s="122"/>
      <c r="I653" s="122"/>
      <c r="J653" s="125"/>
      <c r="K653" s="123"/>
      <c r="L653" s="125"/>
      <c r="M653" s="124"/>
      <c r="N653" s="126"/>
      <c r="O653" s="126"/>
      <c r="P653" s="127"/>
      <c r="Q653" s="127"/>
      <c r="R653" s="128"/>
      <c r="S653" s="129"/>
      <c r="T653" s="49"/>
      <c r="U653" s="77"/>
      <c r="V653" s="73"/>
      <c r="W653" s="78"/>
      <c r="X653" s="78"/>
      <c r="Y653" s="73"/>
      <c r="Z653" s="79"/>
    </row>
    <row r="654" spans="1:26" x14ac:dyDescent="0.3">
      <c r="A654" s="13"/>
      <c r="B654" s="40"/>
      <c r="C654" s="120"/>
      <c r="D654" s="121"/>
      <c r="E654" s="122"/>
      <c r="F654" s="122"/>
      <c r="G654" s="123"/>
      <c r="H654" s="122"/>
      <c r="I654" s="124"/>
      <c r="J654" s="125"/>
      <c r="K654" s="123"/>
      <c r="L654" s="125"/>
      <c r="M654" s="122"/>
      <c r="N654" s="126"/>
      <c r="O654" s="126"/>
      <c r="P654" s="127"/>
      <c r="Q654" s="127"/>
      <c r="R654" s="128"/>
      <c r="S654" s="129"/>
      <c r="T654" s="49"/>
      <c r="U654" s="77"/>
      <c r="V654" s="73"/>
      <c r="W654" s="78"/>
      <c r="X654" s="78"/>
      <c r="Y654" s="73"/>
      <c r="Z654" s="79"/>
    </row>
    <row r="655" spans="1:26" x14ac:dyDescent="0.3">
      <c r="A655" s="13"/>
      <c r="B655" s="40"/>
      <c r="C655" s="120"/>
      <c r="D655" s="121"/>
      <c r="E655" s="122"/>
      <c r="F655" s="122"/>
      <c r="G655" s="123"/>
      <c r="H655" s="123"/>
      <c r="I655" s="124"/>
      <c r="J655" s="125"/>
      <c r="K655" s="123"/>
      <c r="L655" s="125"/>
      <c r="M655" s="122"/>
      <c r="N655" s="126"/>
      <c r="O655" s="126"/>
      <c r="P655" s="127"/>
      <c r="Q655" s="127"/>
      <c r="R655" s="128"/>
      <c r="S655" s="129"/>
      <c r="T655" s="49"/>
      <c r="U655" s="77"/>
      <c r="V655" s="73"/>
      <c r="W655" s="78"/>
      <c r="X655" s="78"/>
      <c r="Y655" s="73"/>
      <c r="Z655" s="79"/>
    </row>
    <row r="656" spans="1:26" x14ac:dyDescent="0.3">
      <c r="A656" s="13"/>
      <c r="B656" s="40"/>
      <c r="C656" s="120"/>
      <c r="D656" s="121"/>
      <c r="E656" s="122"/>
      <c r="F656" s="122"/>
      <c r="G656" s="123"/>
      <c r="H656" s="122"/>
      <c r="I656" s="122"/>
      <c r="J656" s="125"/>
      <c r="K656" s="123"/>
      <c r="L656" s="125"/>
      <c r="M656" s="124"/>
      <c r="N656" s="126"/>
      <c r="O656" s="126"/>
      <c r="P656" s="127"/>
      <c r="Q656" s="127"/>
      <c r="R656" s="128"/>
      <c r="S656" s="129"/>
      <c r="T656" s="49"/>
      <c r="U656" s="77"/>
      <c r="V656" s="73"/>
      <c r="W656" s="78"/>
      <c r="X656" s="78"/>
      <c r="Y656" s="73"/>
      <c r="Z656" s="79"/>
    </row>
    <row r="657" spans="1:26" x14ac:dyDescent="0.3">
      <c r="A657" s="13"/>
      <c r="B657" s="40"/>
      <c r="C657" s="120"/>
      <c r="D657" s="121"/>
      <c r="E657" s="122"/>
      <c r="F657" s="122"/>
      <c r="G657" s="123"/>
      <c r="H657" s="122"/>
      <c r="I657" s="122"/>
      <c r="J657" s="125"/>
      <c r="K657" s="123"/>
      <c r="L657" s="125"/>
      <c r="M657" s="124"/>
      <c r="N657" s="126"/>
      <c r="O657" s="126"/>
      <c r="P657" s="127"/>
      <c r="Q657" s="127"/>
      <c r="R657" s="128"/>
      <c r="S657" s="129"/>
      <c r="T657" s="49"/>
      <c r="U657" s="77"/>
      <c r="V657" s="73"/>
      <c r="W657" s="78"/>
      <c r="X657" s="78"/>
      <c r="Y657" s="73"/>
      <c r="Z657" s="79"/>
    </row>
    <row r="658" spans="1:26" x14ac:dyDescent="0.3">
      <c r="A658" s="13"/>
      <c r="B658" s="40"/>
      <c r="C658" s="120"/>
      <c r="D658" s="121"/>
      <c r="E658" s="122"/>
      <c r="F658" s="122"/>
      <c r="G658" s="123"/>
      <c r="H658" s="122"/>
      <c r="I658" s="122"/>
      <c r="J658" s="125"/>
      <c r="K658" s="123"/>
      <c r="L658" s="125"/>
      <c r="M658" s="124"/>
      <c r="N658" s="126"/>
      <c r="O658" s="126"/>
      <c r="P658" s="127"/>
      <c r="Q658" s="127"/>
      <c r="R658" s="128"/>
      <c r="S658" s="129"/>
      <c r="T658" s="49"/>
      <c r="U658" s="77"/>
      <c r="V658" s="73"/>
      <c r="W658" s="78"/>
      <c r="X658" s="78"/>
      <c r="Y658" s="73"/>
      <c r="Z658" s="79"/>
    </row>
    <row r="659" spans="1:26" x14ac:dyDescent="0.3">
      <c r="A659" s="13"/>
      <c r="B659" s="40"/>
      <c r="C659" s="120"/>
      <c r="D659" s="121"/>
      <c r="E659" s="122"/>
      <c r="F659" s="122"/>
      <c r="G659" s="123"/>
      <c r="H659" s="122"/>
      <c r="I659" s="122"/>
      <c r="J659" s="125"/>
      <c r="K659" s="123"/>
      <c r="L659" s="125"/>
      <c r="M659" s="124"/>
      <c r="N659" s="126"/>
      <c r="O659" s="126"/>
      <c r="P659" s="127"/>
      <c r="Q659" s="127"/>
      <c r="R659" s="128"/>
      <c r="S659" s="129"/>
      <c r="T659" s="49"/>
      <c r="U659" s="77"/>
      <c r="V659" s="73"/>
      <c r="W659" s="78"/>
      <c r="X659" s="78"/>
      <c r="Y659" s="73"/>
      <c r="Z659" s="79"/>
    </row>
    <row r="660" spans="1:26" x14ac:dyDescent="0.3">
      <c r="A660" s="13"/>
      <c r="B660" s="40"/>
      <c r="C660" s="120"/>
      <c r="D660" s="121"/>
      <c r="E660" s="122"/>
      <c r="F660" s="122"/>
      <c r="G660" s="123"/>
      <c r="H660" s="123"/>
      <c r="I660" s="122"/>
      <c r="J660" s="125"/>
      <c r="K660" s="123"/>
      <c r="L660" s="125"/>
      <c r="M660" s="124"/>
      <c r="N660" s="126"/>
      <c r="O660" s="126"/>
      <c r="P660" s="127"/>
      <c r="Q660" s="127"/>
      <c r="R660" s="128"/>
      <c r="S660" s="129"/>
      <c r="T660" s="49"/>
      <c r="U660" s="77"/>
      <c r="V660" s="73"/>
      <c r="W660" s="78"/>
      <c r="X660" s="78"/>
      <c r="Y660" s="73"/>
      <c r="Z660" s="79"/>
    </row>
    <row r="661" spans="1:26" x14ac:dyDescent="0.3">
      <c r="A661" s="13"/>
      <c r="B661" s="40"/>
      <c r="C661" s="120"/>
      <c r="D661" s="121"/>
      <c r="E661" s="122"/>
      <c r="F661" s="122"/>
      <c r="G661" s="123"/>
      <c r="H661" s="122"/>
      <c r="I661" s="122"/>
      <c r="J661" s="125"/>
      <c r="K661" s="123"/>
      <c r="L661" s="125"/>
      <c r="M661" s="124"/>
      <c r="N661" s="126"/>
      <c r="O661" s="126"/>
      <c r="P661" s="127"/>
      <c r="Q661" s="127"/>
      <c r="R661" s="128"/>
      <c r="S661" s="129"/>
      <c r="T661" s="49"/>
      <c r="U661" s="77"/>
      <c r="V661" s="73"/>
      <c r="W661" s="78"/>
      <c r="X661" s="78"/>
      <c r="Y661" s="73"/>
      <c r="Z661" s="79"/>
    </row>
    <row r="662" spans="1:26" x14ac:dyDescent="0.3">
      <c r="A662" s="13"/>
      <c r="B662" s="40"/>
      <c r="C662" s="120"/>
      <c r="D662" s="121"/>
      <c r="E662" s="122"/>
      <c r="F662" s="122"/>
      <c r="G662" s="123"/>
      <c r="H662" s="122"/>
      <c r="I662" s="124"/>
      <c r="J662" s="125"/>
      <c r="K662" s="123"/>
      <c r="L662" s="125"/>
      <c r="M662" s="122"/>
      <c r="N662" s="126"/>
      <c r="O662" s="126"/>
      <c r="P662" s="127"/>
      <c r="Q662" s="127"/>
      <c r="R662" s="128"/>
      <c r="S662" s="129"/>
      <c r="T662" s="49"/>
      <c r="U662" s="77"/>
      <c r="V662" s="73"/>
      <c r="W662" s="78"/>
      <c r="X662" s="78"/>
      <c r="Y662" s="73"/>
      <c r="Z662" s="79"/>
    </row>
    <row r="663" spans="1:26" x14ac:dyDescent="0.3">
      <c r="A663" s="13"/>
      <c r="B663" s="40"/>
      <c r="C663" s="120"/>
      <c r="D663" s="121"/>
      <c r="E663" s="122"/>
      <c r="F663" s="122"/>
      <c r="G663" s="123"/>
      <c r="H663" s="122"/>
      <c r="I663" s="122"/>
      <c r="J663" s="125"/>
      <c r="K663" s="123"/>
      <c r="L663" s="125"/>
      <c r="M663" s="124"/>
      <c r="N663" s="126"/>
      <c r="O663" s="126"/>
      <c r="P663" s="127"/>
      <c r="Q663" s="127"/>
      <c r="R663" s="128"/>
      <c r="S663" s="129"/>
      <c r="T663" s="49"/>
      <c r="U663" s="77"/>
      <c r="V663" s="73"/>
      <c r="W663" s="78"/>
      <c r="X663" s="78"/>
      <c r="Y663" s="73"/>
      <c r="Z663" s="79"/>
    </row>
    <row r="664" spans="1:26" x14ac:dyDescent="0.3">
      <c r="A664" s="13"/>
      <c r="B664" s="40"/>
      <c r="C664" s="120"/>
      <c r="D664" s="121"/>
      <c r="E664" s="122"/>
      <c r="F664" s="122"/>
      <c r="G664" s="123"/>
      <c r="H664" s="122"/>
      <c r="I664" s="122"/>
      <c r="J664" s="125"/>
      <c r="K664" s="123"/>
      <c r="L664" s="125"/>
      <c r="M664" s="124"/>
      <c r="N664" s="126"/>
      <c r="O664" s="126"/>
      <c r="P664" s="127"/>
      <c r="Q664" s="127"/>
      <c r="R664" s="128"/>
      <c r="S664" s="129"/>
      <c r="T664" s="49"/>
      <c r="U664" s="77"/>
      <c r="V664" s="73"/>
      <c r="W664" s="78"/>
      <c r="X664" s="78"/>
      <c r="Y664" s="73"/>
      <c r="Z664" s="79"/>
    </row>
    <row r="665" spans="1:26" x14ac:dyDescent="0.3">
      <c r="A665" s="13"/>
      <c r="B665" s="40"/>
      <c r="C665" s="120"/>
      <c r="D665" s="121"/>
      <c r="E665" s="122"/>
      <c r="F665" s="122"/>
      <c r="G665" s="123"/>
      <c r="H665" s="124"/>
      <c r="I665" s="124"/>
      <c r="J665" s="125"/>
      <c r="K665" s="123"/>
      <c r="L665" s="125"/>
      <c r="M665" s="122"/>
      <c r="N665" s="126"/>
      <c r="O665" s="126"/>
      <c r="P665" s="127"/>
      <c r="Q665" s="127"/>
      <c r="R665" s="128"/>
      <c r="S665" s="129"/>
      <c r="T665" s="49"/>
      <c r="U665" s="77"/>
      <c r="V665" s="73"/>
      <c r="W665" s="78"/>
      <c r="X665" s="78"/>
      <c r="Y665" s="73"/>
      <c r="Z665" s="79"/>
    </row>
    <row r="666" spans="1:26" x14ac:dyDescent="0.3">
      <c r="A666" s="13"/>
      <c r="B666" s="40"/>
      <c r="C666" s="120"/>
      <c r="D666" s="121"/>
      <c r="E666" s="122"/>
      <c r="F666" s="122"/>
      <c r="G666" s="123"/>
      <c r="H666" s="122"/>
      <c r="I666" s="122"/>
      <c r="J666" s="125"/>
      <c r="K666" s="123"/>
      <c r="L666" s="125"/>
      <c r="M666" s="124"/>
      <c r="N666" s="126"/>
      <c r="O666" s="126"/>
      <c r="P666" s="127"/>
      <c r="Q666" s="127"/>
      <c r="R666" s="128"/>
      <c r="S666" s="129"/>
      <c r="T666" s="49"/>
      <c r="U666" s="77"/>
      <c r="V666" s="73"/>
      <c r="W666" s="78"/>
      <c r="X666" s="78"/>
      <c r="Y666" s="73"/>
      <c r="Z666" s="79"/>
    </row>
    <row r="667" spans="1:26" x14ac:dyDescent="0.3">
      <c r="A667" s="13"/>
      <c r="B667" s="40"/>
      <c r="C667" s="120"/>
      <c r="D667" s="121"/>
      <c r="E667" s="122"/>
      <c r="F667" s="122"/>
      <c r="G667" s="123"/>
      <c r="H667" s="124"/>
      <c r="I667" s="122"/>
      <c r="J667" s="125"/>
      <c r="K667" s="123"/>
      <c r="L667" s="125"/>
      <c r="M667" s="124"/>
      <c r="N667" s="126"/>
      <c r="O667" s="126"/>
      <c r="P667" s="127"/>
      <c r="Q667" s="127"/>
      <c r="R667" s="128"/>
      <c r="S667" s="129"/>
      <c r="T667" s="49"/>
      <c r="U667" s="77"/>
      <c r="V667" s="73"/>
      <c r="W667" s="78"/>
      <c r="X667" s="78"/>
      <c r="Y667" s="73"/>
      <c r="Z667" s="79"/>
    </row>
    <row r="668" spans="1:26" x14ac:dyDescent="0.3">
      <c r="A668" s="13"/>
      <c r="B668" s="40"/>
      <c r="C668" s="120"/>
      <c r="D668" s="121"/>
      <c r="E668" s="122"/>
      <c r="F668" s="122"/>
      <c r="G668" s="123"/>
      <c r="H668" s="122"/>
      <c r="I668" s="122"/>
      <c r="J668" s="125"/>
      <c r="K668" s="123"/>
      <c r="L668" s="125"/>
      <c r="M668" s="124"/>
      <c r="N668" s="126"/>
      <c r="O668" s="126"/>
      <c r="P668" s="127"/>
      <c r="Q668" s="127"/>
      <c r="R668" s="128"/>
      <c r="S668" s="129"/>
      <c r="T668" s="49"/>
      <c r="U668" s="77"/>
      <c r="V668" s="73"/>
      <c r="W668" s="78"/>
      <c r="X668" s="78"/>
      <c r="Y668" s="73"/>
      <c r="Z668" s="79"/>
    </row>
    <row r="669" spans="1:26" x14ac:dyDescent="0.3">
      <c r="A669" s="13"/>
      <c r="B669" s="40"/>
      <c r="C669" s="120"/>
      <c r="D669" s="121"/>
      <c r="E669" s="122"/>
      <c r="F669" s="122"/>
      <c r="G669" s="123"/>
      <c r="H669" s="123"/>
      <c r="I669" s="122"/>
      <c r="J669" s="125"/>
      <c r="K669" s="123"/>
      <c r="L669" s="125"/>
      <c r="M669" s="124"/>
      <c r="N669" s="126"/>
      <c r="O669" s="126"/>
      <c r="P669" s="127"/>
      <c r="Q669" s="127"/>
      <c r="R669" s="128"/>
      <c r="S669" s="129"/>
      <c r="T669" s="49"/>
      <c r="U669" s="77"/>
      <c r="V669" s="73"/>
      <c r="W669" s="78"/>
      <c r="X669" s="78"/>
      <c r="Y669" s="73"/>
      <c r="Z669" s="79"/>
    </row>
    <row r="670" spans="1:26" x14ac:dyDescent="0.3">
      <c r="A670" s="13"/>
      <c r="B670" s="40"/>
      <c r="C670" s="120"/>
      <c r="D670" s="121"/>
      <c r="E670" s="122"/>
      <c r="F670" s="122"/>
      <c r="G670" s="123"/>
      <c r="H670" s="122"/>
      <c r="I670" s="124"/>
      <c r="J670" s="125"/>
      <c r="K670" s="123"/>
      <c r="L670" s="125"/>
      <c r="M670" s="124"/>
      <c r="N670" s="126"/>
      <c r="O670" s="126"/>
      <c r="P670" s="127"/>
      <c r="Q670" s="127"/>
      <c r="R670" s="128"/>
      <c r="S670" s="129"/>
      <c r="T670" s="49"/>
      <c r="U670" s="77"/>
      <c r="V670" s="73"/>
      <c r="W670" s="78"/>
      <c r="X670" s="78"/>
      <c r="Y670" s="73"/>
      <c r="Z670" s="79"/>
    </row>
    <row r="671" spans="1:26" x14ac:dyDescent="0.3">
      <c r="A671" s="13"/>
      <c r="B671" s="40"/>
      <c r="C671" s="120"/>
      <c r="D671" s="121"/>
      <c r="E671" s="122"/>
      <c r="F671" s="122"/>
      <c r="G671" s="123"/>
      <c r="H671" s="122"/>
      <c r="I671" s="122"/>
      <c r="J671" s="125"/>
      <c r="K671" s="123"/>
      <c r="L671" s="125"/>
      <c r="M671" s="124"/>
      <c r="N671" s="126"/>
      <c r="O671" s="126"/>
      <c r="P671" s="127"/>
      <c r="Q671" s="127"/>
      <c r="R671" s="128"/>
      <c r="S671" s="129"/>
      <c r="T671" s="49"/>
      <c r="U671" s="77"/>
      <c r="V671" s="73"/>
      <c r="W671" s="78"/>
      <c r="X671" s="78"/>
      <c r="Y671" s="73"/>
      <c r="Z671" s="79"/>
    </row>
    <row r="672" spans="1:26" x14ac:dyDescent="0.3">
      <c r="A672" s="13"/>
      <c r="B672" s="40"/>
      <c r="C672" s="120"/>
      <c r="D672" s="121"/>
      <c r="E672" s="122"/>
      <c r="F672" s="122"/>
      <c r="G672" s="123"/>
      <c r="H672" s="123"/>
      <c r="I672" s="122"/>
      <c r="J672" s="125"/>
      <c r="K672" s="123"/>
      <c r="L672" s="125"/>
      <c r="M672" s="124"/>
      <c r="N672" s="126"/>
      <c r="O672" s="126"/>
      <c r="P672" s="127"/>
      <c r="Q672" s="127"/>
      <c r="R672" s="128"/>
      <c r="S672" s="129"/>
      <c r="T672" s="49"/>
      <c r="U672" s="77"/>
      <c r="V672" s="73"/>
      <c r="W672" s="78"/>
      <c r="X672" s="78"/>
      <c r="Y672" s="73"/>
      <c r="Z672" s="79"/>
    </row>
    <row r="673" spans="1:26" x14ac:dyDescent="0.3">
      <c r="A673" s="13"/>
      <c r="B673" s="40"/>
      <c r="C673" s="120"/>
      <c r="D673" s="121"/>
      <c r="E673" s="122"/>
      <c r="F673" s="122"/>
      <c r="G673" s="123"/>
      <c r="H673" s="122"/>
      <c r="I673" s="122"/>
      <c r="J673" s="125"/>
      <c r="K673" s="123"/>
      <c r="L673" s="125"/>
      <c r="M673" s="124"/>
      <c r="N673" s="126"/>
      <c r="O673" s="126"/>
      <c r="P673" s="127"/>
      <c r="Q673" s="127"/>
      <c r="R673" s="128"/>
      <c r="S673" s="129"/>
      <c r="T673" s="49"/>
      <c r="U673" s="77"/>
      <c r="V673" s="73"/>
      <c r="W673" s="78"/>
      <c r="X673" s="78"/>
      <c r="Y673" s="73"/>
      <c r="Z673" s="79"/>
    </row>
    <row r="674" spans="1:26" x14ac:dyDescent="0.3">
      <c r="A674" s="13"/>
      <c r="B674" s="40"/>
      <c r="C674" s="120"/>
      <c r="D674" s="121"/>
      <c r="E674" s="122"/>
      <c r="F674" s="122"/>
      <c r="G674" s="123"/>
      <c r="H674" s="122"/>
      <c r="I674" s="122"/>
      <c r="J674" s="125"/>
      <c r="K674" s="123"/>
      <c r="L674" s="125"/>
      <c r="M674" s="124"/>
      <c r="N674" s="126"/>
      <c r="O674" s="126"/>
      <c r="P674" s="127"/>
      <c r="Q674" s="127"/>
      <c r="R674" s="128"/>
      <c r="S674" s="129"/>
      <c r="T674" s="49"/>
      <c r="U674" s="77"/>
      <c r="V674" s="73"/>
      <c r="W674" s="78"/>
      <c r="X674" s="78"/>
      <c r="Y674" s="73"/>
      <c r="Z674" s="79"/>
    </row>
    <row r="675" spans="1:26" x14ac:dyDescent="0.3">
      <c r="A675" s="13"/>
      <c r="B675" s="40"/>
      <c r="C675" s="120"/>
      <c r="D675" s="121"/>
      <c r="E675" s="122"/>
      <c r="F675" s="122"/>
      <c r="G675" s="123"/>
      <c r="H675" s="123"/>
      <c r="I675" s="122"/>
      <c r="J675" s="125"/>
      <c r="K675" s="123"/>
      <c r="L675" s="125"/>
      <c r="M675" s="124"/>
      <c r="N675" s="126"/>
      <c r="O675" s="126"/>
      <c r="P675" s="127"/>
      <c r="Q675" s="127"/>
      <c r="R675" s="128"/>
      <c r="S675" s="129"/>
      <c r="T675" s="49"/>
      <c r="U675" s="77"/>
      <c r="V675" s="73"/>
      <c r="W675" s="78"/>
      <c r="X675" s="78"/>
      <c r="Y675" s="73"/>
      <c r="Z675" s="79"/>
    </row>
    <row r="676" spans="1:26" x14ac:dyDescent="0.3">
      <c r="A676" s="13"/>
      <c r="B676" s="40"/>
      <c r="C676" s="120"/>
      <c r="D676" s="121"/>
      <c r="E676" s="122"/>
      <c r="F676" s="122"/>
      <c r="G676" s="123"/>
      <c r="H676" s="123"/>
      <c r="I676" s="122"/>
      <c r="J676" s="125"/>
      <c r="K676" s="123"/>
      <c r="L676" s="125"/>
      <c r="M676" s="124"/>
      <c r="N676" s="126"/>
      <c r="O676" s="126"/>
      <c r="P676" s="127"/>
      <c r="Q676" s="127"/>
      <c r="R676" s="128"/>
      <c r="S676" s="129"/>
      <c r="T676" s="49"/>
      <c r="U676" s="77"/>
      <c r="V676" s="73"/>
      <c r="W676" s="78"/>
      <c r="X676" s="78"/>
      <c r="Y676" s="73"/>
      <c r="Z676" s="79"/>
    </row>
    <row r="677" spans="1:26" x14ac:dyDescent="0.3">
      <c r="A677" s="13"/>
      <c r="B677" s="40"/>
      <c r="C677" s="120"/>
      <c r="D677" s="121"/>
      <c r="E677" s="122"/>
      <c r="F677" s="122"/>
      <c r="G677" s="123"/>
      <c r="H677" s="122"/>
      <c r="I677" s="124"/>
      <c r="J677" s="125"/>
      <c r="K677" s="123"/>
      <c r="L677" s="125"/>
      <c r="M677" s="122"/>
      <c r="N677" s="126"/>
      <c r="O677" s="126"/>
      <c r="P677" s="127"/>
      <c r="Q677" s="127"/>
      <c r="R677" s="128"/>
      <c r="S677" s="129"/>
      <c r="T677" s="49"/>
      <c r="U677" s="77"/>
      <c r="V677" s="73"/>
      <c r="W677" s="78"/>
      <c r="X677" s="78"/>
      <c r="Y677" s="73"/>
      <c r="Z677" s="79"/>
    </row>
    <row r="678" spans="1:26" x14ac:dyDescent="0.3">
      <c r="A678" s="13"/>
      <c r="B678" s="40"/>
      <c r="C678" s="120"/>
      <c r="D678" s="121"/>
      <c r="E678" s="122"/>
      <c r="F678" s="122"/>
      <c r="G678" s="123"/>
      <c r="H678" s="122"/>
      <c r="I678" s="122"/>
      <c r="J678" s="125"/>
      <c r="K678" s="123"/>
      <c r="L678" s="125"/>
      <c r="M678" s="124"/>
      <c r="N678" s="126"/>
      <c r="O678" s="126"/>
      <c r="P678" s="127"/>
      <c r="Q678" s="127"/>
      <c r="R678" s="128"/>
      <c r="S678" s="129"/>
      <c r="T678" s="49"/>
      <c r="U678" s="77"/>
      <c r="V678" s="73"/>
      <c r="W678" s="78"/>
      <c r="X678" s="78"/>
      <c r="Y678" s="73"/>
      <c r="Z678" s="79"/>
    </row>
    <row r="679" spans="1:26" x14ac:dyDescent="0.3">
      <c r="A679" s="13"/>
      <c r="B679" s="40"/>
      <c r="C679" s="120"/>
      <c r="D679" s="121"/>
      <c r="E679" s="122"/>
      <c r="F679" s="122"/>
      <c r="G679" s="123"/>
      <c r="H679" s="124"/>
      <c r="I679" s="122"/>
      <c r="J679" s="125"/>
      <c r="K679" s="123"/>
      <c r="L679" s="125"/>
      <c r="M679" s="124"/>
      <c r="N679" s="126"/>
      <c r="O679" s="126"/>
      <c r="P679" s="127"/>
      <c r="Q679" s="127"/>
      <c r="R679" s="128"/>
      <c r="S679" s="129"/>
      <c r="T679" s="49"/>
      <c r="U679" s="77"/>
      <c r="V679" s="73"/>
      <c r="W679" s="78"/>
      <c r="X679" s="78"/>
      <c r="Y679" s="73"/>
      <c r="Z679" s="79"/>
    </row>
    <row r="680" spans="1:26" x14ac:dyDescent="0.3">
      <c r="A680" s="13"/>
      <c r="B680" s="40"/>
      <c r="C680" s="120"/>
      <c r="D680" s="121"/>
      <c r="E680" s="122"/>
      <c r="F680" s="122"/>
      <c r="G680" s="123"/>
      <c r="H680" s="124"/>
      <c r="I680" s="122"/>
      <c r="J680" s="125"/>
      <c r="K680" s="123"/>
      <c r="L680" s="125"/>
      <c r="M680" s="124"/>
      <c r="N680" s="126"/>
      <c r="O680" s="126"/>
      <c r="P680" s="127"/>
      <c r="Q680" s="127"/>
      <c r="R680" s="128"/>
      <c r="S680" s="129"/>
      <c r="T680" s="49"/>
      <c r="U680" s="77"/>
      <c r="V680" s="73"/>
      <c r="W680" s="78"/>
      <c r="X680" s="78"/>
      <c r="Y680" s="73"/>
      <c r="Z680" s="79"/>
    </row>
    <row r="681" spans="1:26" x14ac:dyDescent="0.3">
      <c r="A681" s="13"/>
      <c r="B681" s="40"/>
      <c r="C681" s="120"/>
      <c r="D681" s="121"/>
      <c r="E681" s="122"/>
      <c r="F681" s="122"/>
      <c r="G681" s="123"/>
      <c r="H681" s="122"/>
      <c r="I681" s="122"/>
      <c r="J681" s="125"/>
      <c r="K681" s="123"/>
      <c r="L681" s="125"/>
      <c r="M681" s="124"/>
      <c r="N681" s="126"/>
      <c r="O681" s="126"/>
      <c r="P681" s="127"/>
      <c r="Q681" s="127"/>
      <c r="R681" s="128"/>
      <c r="S681" s="129"/>
      <c r="T681" s="49"/>
      <c r="U681" s="77"/>
      <c r="V681" s="73"/>
      <c r="W681" s="78"/>
      <c r="X681" s="78"/>
      <c r="Y681" s="73"/>
      <c r="Z681" s="79"/>
    </row>
    <row r="682" spans="1:26" x14ac:dyDescent="0.3">
      <c r="A682" s="13"/>
      <c r="B682" s="40"/>
      <c r="C682" s="120"/>
      <c r="D682" s="121"/>
      <c r="E682" s="122"/>
      <c r="F682" s="122"/>
      <c r="G682" s="123"/>
      <c r="H682" s="123"/>
      <c r="I682" s="122"/>
      <c r="J682" s="125"/>
      <c r="K682" s="123"/>
      <c r="L682" s="125"/>
      <c r="M682" s="124"/>
      <c r="N682" s="126"/>
      <c r="O682" s="126"/>
      <c r="P682" s="127"/>
      <c r="Q682" s="127"/>
      <c r="R682" s="128"/>
      <c r="S682" s="129"/>
      <c r="T682" s="49"/>
      <c r="U682" s="77"/>
      <c r="V682" s="73"/>
      <c r="W682" s="78"/>
      <c r="X682" s="78"/>
      <c r="Y682" s="73"/>
      <c r="Z682" s="79"/>
    </row>
    <row r="683" spans="1:26" x14ac:dyDescent="0.3">
      <c r="A683" s="13"/>
      <c r="B683" s="40"/>
      <c r="C683" s="120"/>
      <c r="D683" s="121"/>
      <c r="E683" s="122"/>
      <c r="F683" s="122"/>
      <c r="G683" s="123"/>
      <c r="H683" s="122"/>
      <c r="I683" s="122"/>
      <c r="J683" s="125"/>
      <c r="K683" s="123"/>
      <c r="L683" s="125"/>
      <c r="M683" s="124"/>
      <c r="N683" s="126"/>
      <c r="O683" s="126"/>
      <c r="P683" s="127"/>
      <c r="Q683" s="127"/>
      <c r="R683" s="128"/>
      <c r="S683" s="129"/>
      <c r="T683" s="49"/>
      <c r="U683" s="77"/>
      <c r="V683" s="73"/>
      <c r="W683" s="78"/>
      <c r="X683" s="78"/>
      <c r="Y683" s="73"/>
      <c r="Z683" s="79"/>
    </row>
    <row r="684" spans="1:26" x14ac:dyDescent="0.3">
      <c r="A684" s="13"/>
      <c r="B684" s="40"/>
      <c r="C684" s="120"/>
      <c r="D684" s="121"/>
      <c r="E684" s="122"/>
      <c r="F684" s="122"/>
      <c r="G684" s="123"/>
      <c r="H684" s="123"/>
      <c r="I684" s="122"/>
      <c r="J684" s="125"/>
      <c r="K684" s="123"/>
      <c r="L684" s="125"/>
      <c r="M684" s="124"/>
      <c r="N684" s="126"/>
      <c r="O684" s="126"/>
      <c r="P684" s="127"/>
      <c r="Q684" s="127"/>
      <c r="R684" s="128"/>
      <c r="S684" s="129"/>
      <c r="T684" s="49"/>
      <c r="U684" s="77"/>
      <c r="V684" s="73"/>
      <c r="W684" s="78"/>
      <c r="X684" s="78"/>
      <c r="Y684" s="73"/>
      <c r="Z684" s="79"/>
    </row>
    <row r="685" spans="1:26" x14ac:dyDescent="0.3">
      <c r="A685" s="13"/>
      <c r="B685" s="40"/>
      <c r="C685" s="120"/>
      <c r="D685" s="121"/>
      <c r="E685" s="122"/>
      <c r="F685" s="122"/>
      <c r="G685" s="123"/>
      <c r="H685" s="123"/>
      <c r="I685" s="122"/>
      <c r="J685" s="125"/>
      <c r="K685" s="123"/>
      <c r="L685" s="125"/>
      <c r="M685" s="124"/>
      <c r="N685" s="126"/>
      <c r="O685" s="126"/>
      <c r="P685" s="127"/>
      <c r="Q685" s="127"/>
      <c r="R685" s="128"/>
      <c r="S685" s="129"/>
      <c r="T685" s="49"/>
      <c r="U685" s="77"/>
      <c r="V685" s="73"/>
      <c r="W685" s="78"/>
      <c r="X685" s="78"/>
      <c r="Y685" s="73"/>
      <c r="Z685" s="79"/>
    </row>
    <row r="686" spans="1:26" x14ac:dyDescent="0.3">
      <c r="A686" s="13"/>
      <c r="B686" s="40"/>
      <c r="C686" s="120"/>
      <c r="D686" s="121"/>
      <c r="E686" s="122"/>
      <c r="F686" s="122"/>
      <c r="G686" s="123"/>
      <c r="H686" s="123"/>
      <c r="I686" s="122"/>
      <c r="J686" s="125"/>
      <c r="K686" s="123"/>
      <c r="L686" s="125"/>
      <c r="M686" s="124"/>
      <c r="N686" s="126"/>
      <c r="O686" s="126"/>
      <c r="P686" s="127"/>
      <c r="Q686" s="127"/>
      <c r="R686" s="128"/>
      <c r="S686" s="129"/>
      <c r="T686" s="49"/>
      <c r="U686" s="77"/>
      <c r="V686" s="73"/>
      <c r="W686" s="78"/>
      <c r="X686" s="78"/>
      <c r="Y686" s="73"/>
      <c r="Z686" s="79"/>
    </row>
    <row r="687" spans="1:26" x14ac:dyDescent="0.3">
      <c r="A687" s="13"/>
      <c r="B687" s="40"/>
      <c r="C687" s="120"/>
      <c r="D687" s="121"/>
      <c r="E687" s="122"/>
      <c r="F687" s="122"/>
      <c r="G687" s="123"/>
      <c r="H687" s="122"/>
      <c r="I687" s="122"/>
      <c r="J687" s="125"/>
      <c r="K687" s="123"/>
      <c r="L687" s="125"/>
      <c r="M687" s="124"/>
      <c r="N687" s="126"/>
      <c r="O687" s="126"/>
      <c r="P687" s="127"/>
      <c r="Q687" s="127"/>
      <c r="R687" s="128"/>
      <c r="S687" s="129"/>
      <c r="T687" s="49"/>
      <c r="U687" s="77"/>
      <c r="V687" s="73"/>
      <c r="W687" s="78"/>
      <c r="X687" s="78"/>
      <c r="Y687" s="73"/>
      <c r="Z687" s="79"/>
    </row>
    <row r="688" spans="1:26" x14ac:dyDescent="0.3">
      <c r="A688" s="13"/>
      <c r="B688" s="40"/>
      <c r="C688" s="120"/>
      <c r="D688" s="121"/>
      <c r="E688" s="122"/>
      <c r="F688" s="122"/>
      <c r="G688" s="123"/>
      <c r="H688" s="122"/>
      <c r="I688" s="122"/>
      <c r="J688" s="125"/>
      <c r="K688" s="123"/>
      <c r="L688" s="125"/>
      <c r="M688" s="124"/>
      <c r="N688" s="126"/>
      <c r="O688" s="126"/>
      <c r="P688" s="127"/>
      <c r="Q688" s="127"/>
      <c r="R688" s="128"/>
      <c r="S688" s="129"/>
      <c r="T688" s="49"/>
      <c r="U688" s="77"/>
      <c r="V688" s="73"/>
      <c r="W688" s="78"/>
      <c r="X688" s="78"/>
      <c r="Y688" s="73"/>
      <c r="Z688" s="79"/>
    </row>
    <row r="689" spans="1:26" x14ac:dyDescent="0.3">
      <c r="A689" s="13"/>
      <c r="B689" s="40"/>
      <c r="C689" s="120"/>
      <c r="D689" s="121"/>
      <c r="E689" s="122"/>
      <c r="F689" s="122"/>
      <c r="G689" s="123"/>
      <c r="H689" s="123"/>
      <c r="I689" s="122"/>
      <c r="J689" s="125"/>
      <c r="K689" s="123"/>
      <c r="L689" s="125"/>
      <c r="M689" s="124"/>
      <c r="N689" s="126"/>
      <c r="O689" s="126"/>
      <c r="P689" s="127"/>
      <c r="Q689" s="127"/>
      <c r="R689" s="128"/>
      <c r="S689" s="129"/>
      <c r="T689" s="49"/>
      <c r="U689" s="77"/>
      <c r="V689" s="73"/>
      <c r="W689" s="78"/>
      <c r="X689" s="78"/>
      <c r="Y689" s="73"/>
      <c r="Z689" s="79"/>
    </row>
    <row r="690" spans="1:26" x14ac:dyDescent="0.3">
      <c r="A690" s="13"/>
      <c r="B690" s="40"/>
      <c r="C690" s="120"/>
      <c r="D690" s="121"/>
      <c r="E690" s="122"/>
      <c r="F690" s="122"/>
      <c r="G690" s="123"/>
      <c r="H690" s="122"/>
      <c r="I690" s="124"/>
      <c r="J690" s="125"/>
      <c r="K690" s="123"/>
      <c r="L690" s="125"/>
      <c r="M690" s="122"/>
      <c r="N690" s="126"/>
      <c r="O690" s="126"/>
      <c r="P690" s="127"/>
      <c r="Q690" s="127"/>
      <c r="R690" s="128"/>
      <c r="S690" s="129"/>
      <c r="T690" s="49"/>
      <c r="U690" s="77"/>
      <c r="V690" s="73"/>
      <c r="W690" s="78"/>
      <c r="X690" s="78"/>
      <c r="Y690" s="73"/>
      <c r="Z690" s="79"/>
    </row>
    <row r="691" spans="1:26" x14ac:dyDescent="0.3">
      <c r="A691" s="13"/>
      <c r="B691" s="40"/>
      <c r="C691" s="120"/>
      <c r="D691" s="121"/>
      <c r="E691" s="122"/>
      <c r="F691" s="122"/>
      <c r="G691" s="123"/>
      <c r="H691" s="123"/>
      <c r="I691" s="122"/>
      <c r="J691" s="125"/>
      <c r="K691" s="123"/>
      <c r="L691" s="125"/>
      <c r="M691" s="124"/>
      <c r="N691" s="126"/>
      <c r="O691" s="126"/>
      <c r="P691" s="127"/>
      <c r="Q691" s="127"/>
      <c r="R691" s="128"/>
      <c r="S691" s="129"/>
      <c r="T691" s="49"/>
      <c r="U691" s="77"/>
      <c r="V691" s="73"/>
      <c r="W691" s="78"/>
      <c r="X691" s="78"/>
      <c r="Y691" s="73"/>
      <c r="Z691" s="79"/>
    </row>
    <row r="692" spans="1:26" x14ac:dyDescent="0.3">
      <c r="A692" s="13"/>
      <c r="B692" s="40"/>
      <c r="C692" s="120"/>
      <c r="D692" s="121"/>
      <c r="E692" s="122"/>
      <c r="F692" s="122"/>
      <c r="G692" s="123"/>
      <c r="H692" s="122"/>
      <c r="I692" s="122"/>
      <c r="J692" s="125"/>
      <c r="K692" s="123"/>
      <c r="L692" s="125"/>
      <c r="M692" s="124"/>
      <c r="N692" s="126"/>
      <c r="O692" s="126"/>
      <c r="P692" s="127"/>
      <c r="Q692" s="127"/>
      <c r="R692" s="128"/>
      <c r="S692" s="129"/>
      <c r="T692" s="49"/>
      <c r="U692" s="77"/>
      <c r="V692" s="73"/>
      <c r="W692" s="78"/>
      <c r="X692" s="78"/>
      <c r="Y692" s="73"/>
      <c r="Z692" s="79"/>
    </row>
    <row r="693" spans="1:26" x14ac:dyDescent="0.3">
      <c r="A693" s="13"/>
      <c r="B693" s="40"/>
      <c r="C693" s="120"/>
      <c r="D693" s="121"/>
      <c r="E693" s="122"/>
      <c r="F693" s="122"/>
      <c r="G693" s="123"/>
      <c r="H693" s="122"/>
      <c r="I693" s="122"/>
      <c r="J693" s="125"/>
      <c r="K693" s="123"/>
      <c r="L693" s="125"/>
      <c r="M693" s="124"/>
      <c r="N693" s="126"/>
      <c r="O693" s="126"/>
      <c r="P693" s="127"/>
      <c r="Q693" s="127"/>
      <c r="R693" s="128"/>
      <c r="S693" s="129"/>
      <c r="T693" s="49"/>
      <c r="U693" s="77"/>
      <c r="V693" s="73"/>
      <c r="W693" s="78"/>
      <c r="X693" s="78"/>
      <c r="Y693" s="73"/>
      <c r="Z693" s="79"/>
    </row>
    <row r="694" spans="1:26" x14ac:dyDescent="0.3">
      <c r="A694" s="13"/>
      <c r="B694" s="40"/>
      <c r="C694" s="120"/>
      <c r="D694" s="121"/>
      <c r="E694" s="122"/>
      <c r="F694" s="122"/>
      <c r="G694" s="123"/>
      <c r="H694" s="122"/>
      <c r="I694" s="124"/>
      <c r="J694" s="125"/>
      <c r="K694" s="123"/>
      <c r="L694" s="125"/>
      <c r="M694" s="122"/>
      <c r="N694" s="126"/>
      <c r="O694" s="126"/>
      <c r="P694" s="127"/>
      <c r="Q694" s="127"/>
      <c r="R694" s="128"/>
      <c r="S694" s="129"/>
      <c r="T694" s="49"/>
      <c r="U694" s="77"/>
      <c r="V694" s="73"/>
      <c r="W694" s="78"/>
      <c r="X694" s="78"/>
      <c r="Y694" s="73"/>
      <c r="Z694" s="79"/>
    </row>
    <row r="695" spans="1:26" x14ac:dyDescent="0.3">
      <c r="A695" s="13"/>
      <c r="B695" s="40"/>
      <c r="C695" s="120"/>
      <c r="D695" s="121"/>
      <c r="E695" s="122"/>
      <c r="F695" s="122"/>
      <c r="G695" s="123"/>
      <c r="H695" s="123"/>
      <c r="I695" s="122"/>
      <c r="J695" s="125"/>
      <c r="K695" s="123"/>
      <c r="L695" s="125"/>
      <c r="M695" s="124"/>
      <c r="N695" s="126"/>
      <c r="O695" s="126"/>
      <c r="P695" s="127"/>
      <c r="Q695" s="127"/>
      <c r="R695" s="128"/>
      <c r="S695" s="129"/>
      <c r="T695" s="49"/>
      <c r="U695" s="77"/>
      <c r="V695" s="73"/>
      <c r="W695" s="78"/>
      <c r="X695" s="78"/>
      <c r="Y695" s="73"/>
      <c r="Z695" s="79"/>
    </row>
    <row r="696" spans="1:26" x14ac:dyDescent="0.3">
      <c r="A696" s="13"/>
      <c r="B696" s="40"/>
      <c r="C696" s="120"/>
      <c r="D696" s="121"/>
      <c r="E696" s="122"/>
      <c r="F696" s="122"/>
      <c r="G696" s="123"/>
      <c r="H696" s="122"/>
      <c r="I696" s="122"/>
      <c r="J696" s="125"/>
      <c r="K696" s="123"/>
      <c r="L696" s="125"/>
      <c r="M696" s="124"/>
      <c r="N696" s="126"/>
      <c r="O696" s="126"/>
      <c r="P696" s="127"/>
      <c r="Q696" s="127"/>
      <c r="R696" s="128"/>
      <c r="S696" s="129"/>
      <c r="T696" s="49"/>
      <c r="U696" s="77"/>
      <c r="V696" s="73"/>
      <c r="W696" s="78"/>
      <c r="X696" s="78"/>
      <c r="Y696" s="73"/>
      <c r="Z696" s="79"/>
    </row>
    <row r="697" spans="1:26" x14ac:dyDescent="0.3">
      <c r="A697" s="13"/>
      <c r="B697" s="40"/>
      <c r="C697" s="120"/>
      <c r="D697" s="121"/>
      <c r="E697" s="122"/>
      <c r="F697" s="122"/>
      <c r="G697" s="123"/>
      <c r="H697" s="122"/>
      <c r="I697" s="124"/>
      <c r="J697" s="125"/>
      <c r="K697" s="123"/>
      <c r="L697" s="125"/>
      <c r="M697" s="124"/>
      <c r="N697" s="126"/>
      <c r="O697" s="126"/>
      <c r="P697" s="127"/>
      <c r="Q697" s="127"/>
      <c r="R697" s="128"/>
      <c r="S697" s="129"/>
      <c r="T697" s="49"/>
      <c r="U697" s="77"/>
      <c r="V697" s="73"/>
      <c r="W697" s="78"/>
      <c r="X697" s="78"/>
      <c r="Y697" s="73"/>
      <c r="Z697" s="79"/>
    </row>
    <row r="698" spans="1:26" x14ac:dyDescent="0.3">
      <c r="A698" s="13"/>
      <c r="B698" s="40"/>
      <c r="C698" s="120"/>
      <c r="D698" s="121"/>
      <c r="E698" s="122"/>
      <c r="F698" s="122"/>
      <c r="G698" s="123"/>
      <c r="H698" s="122"/>
      <c r="I698" s="122"/>
      <c r="J698" s="125"/>
      <c r="K698" s="123"/>
      <c r="L698" s="125"/>
      <c r="M698" s="124"/>
      <c r="N698" s="126"/>
      <c r="O698" s="126"/>
      <c r="P698" s="127"/>
      <c r="Q698" s="127"/>
      <c r="R698" s="128"/>
      <c r="S698" s="129"/>
      <c r="T698" s="49"/>
      <c r="U698" s="77"/>
      <c r="V698" s="73"/>
      <c r="W698" s="78"/>
      <c r="X698" s="78"/>
      <c r="Y698" s="73"/>
      <c r="Z698" s="79"/>
    </row>
    <row r="699" spans="1:26" x14ac:dyDescent="0.3">
      <c r="A699" s="13"/>
      <c r="B699" s="40"/>
      <c r="C699" s="120"/>
      <c r="D699" s="121"/>
      <c r="E699" s="122"/>
      <c r="F699" s="122"/>
      <c r="G699" s="123"/>
      <c r="H699" s="123"/>
      <c r="I699" s="122"/>
      <c r="J699" s="125"/>
      <c r="K699" s="123"/>
      <c r="L699" s="125"/>
      <c r="M699" s="124"/>
      <c r="N699" s="126"/>
      <c r="O699" s="126"/>
      <c r="P699" s="127"/>
      <c r="Q699" s="127"/>
      <c r="R699" s="128"/>
      <c r="S699" s="129"/>
      <c r="T699" s="49"/>
      <c r="U699" s="77"/>
      <c r="V699" s="73"/>
      <c r="W699" s="78"/>
      <c r="X699" s="78"/>
      <c r="Y699" s="73"/>
      <c r="Z699" s="79"/>
    </row>
    <row r="700" spans="1:26" x14ac:dyDescent="0.3">
      <c r="A700" s="13"/>
      <c r="B700" s="40"/>
      <c r="C700" s="120"/>
      <c r="D700" s="121"/>
      <c r="E700" s="122"/>
      <c r="F700" s="122"/>
      <c r="G700" s="123"/>
      <c r="H700" s="124"/>
      <c r="I700" s="122"/>
      <c r="J700" s="125"/>
      <c r="K700" s="123"/>
      <c r="L700" s="125"/>
      <c r="M700" s="124"/>
      <c r="N700" s="126"/>
      <c r="O700" s="126"/>
      <c r="P700" s="127"/>
      <c r="Q700" s="127"/>
      <c r="R700" s="128"/>
      <c r="S700" s="129"/>
      <c r="T700" s="49"/>
      <c r="U700" s="77"/>
      <c r="V700" s="73"/>
      <c r="W700" s="78"/>
      <c r="X700" s="78"/>
      <c r="Y700" s="73"/>
      <c r="Z700" s="79"/>
    </row>
    <row r="701" spans="1:26" x14ac:dyDescent="0.3">
      <c r="A701" s="13"/>
      <c r="B701" s="40"/>
      <c r="C701" s="120"/>
      <c r="D701" s="121"/>
      <c r="E701" s="122"/>
      <c r="F701" s="122"/>
      <c r="G701" s="123"/>
      <c r="H701" s="124"/>
      <c r="I701" s="122"/>
      <c r="J701" s="125"/>
      <c r="K701" s="123"/>
      <c r="L701" s="125"/>
      <c r="M701" s="124"/>
      <c r="N701" s="126"/>
      <c r="O701" s="126"/>
      <c r="P701" s="127"/>
      <c r="Q701" s="127"/>
      <c r="R701" s="128"/>
      <c r="S701" s="129"/>
      <c r="T701" s="49"/>
      <c r="U701" s="77"/>
      <c r="V701" s="73"/>
      <c r="W701" s="78"/>
      <c r="X701" s="78"/>
      <c r="Y701" s="73"/>
      <c r="Z701" s="79"/>
    </row>
    <row r="702" spans="1:26" x14ac:dyDescent="0.3">
      <c r="A702" s="13"/>
      <c r="B702" s="40"/>
      <c r="C702" s="120"/>
      <c r="D702" s="121"/>
      <c r="E702" s="122"/>
      <c r="F702" s="122"/>
      <c r="G702" s="123"/>
      <c r="H702" s="123"/>
      <c r="I702" s="122"/>
      <c r="J702" s="125"/>
      <c r="K702" s="123"/>
      <c r="L702" s="125"/>
      <c r="M702" s="124"/>
      <c r="N702" s="126"/>
      <c r="O702" s="126"/>
      <c r="P702" s="127"/>
      <c r="Q702" s="127"/>
      <c r="R702" s="128"/>
      <c r="S702" s="129"/>
      <c r="T702" s="49"/>
      <c r="U702" s="77"/>
      <c r="V702" s="73"/>
      <c r="W702" s="78"/>
      <c r="X702" s="78"/>
      <c r="Y702" s="73"/>
      <c r="Z702" s="79"/>
    </row>
    <row r="703" spans="1:26" x14ac:dyDescent="0.3">
      <c r="A703" s="13"/>
      <c r="B703" s="40"/>
      <c r="C703" s="120"/>
      <c r="D703" s="121"/>
      <c r="E703" s="122"/>
      <c r="F703" s="122"/>
      <c r="G703" s="123"/>
      <c r="H703" s="124"/>
      <c r="I703" s="124"/>
      <c r="J703" s="125"/>
      <c r="K703" s="123"/>
      <c r="L703" s="125"/>
      <c r="M703" s="122"/>
      <c r="N703" s="126"/>
      <c r="O703" s="126"/>
      <c r="P703" s="127"/>
      <c r="Q703" s="127"/>
      <c r="R703" s="128"/>
      <c r="S703" s="129"/>
      <c r="T703" s="49"/>
      <c r="U703" s="77"/>
      <c r="V703" s="73"/>
      <c r="W703" s="78"/>
      <c r="X703" s="78"/>
      <c r="Y703" s="73"/>
      <c r="Z703" s="79"/>
    </row>
    <row r="704" spans="1:26" x14ac:dyDescent="0.3">
      <c r="A704" s="13"/>
      <c r="B704" s="40"/>
      <c r="C704" s="120"/>
      <c r="D704" s="121"/>
      <c r="E704" s="122"/>
      <c r="F704" s="122"/>
      <c r="G704" s="123"/>
      <c r="H704" s="122"/>
      <c r="I704" s="122"/>
      <c r="J704" s="125"/>
      <c r="K704" s="123"/>
      <c r="L704" s="125"/>
      <c r="M704" s="124"/>
      <c r="N704" s="126"/>
      <c r="O704" s="126"/>
      <c r="P704" s="127"/>
      <c r="Q704" s="127"/>
      <c r="R704" s="128"/>
      <c r="S704" s="129"/>
      <c r="T704" s="49"/>
      <c r="U704" s="77"/>
      <c r="V704" s="73"/>
      <c r="W704" s="78"/>
      <c r="X704" s="78"/>
      <c r="Y704" s="73"/>
      <c r="Z704" s="79"/>
    </row>
    <row r="705" spans="1:26" x14ac:dyDescent="0.3">
      <c r="A705" s="13"/>
      <c r="B705" s="40"/>
      <c r="C705" s="120"/>
      <c r="D705" s="121"/>
      <c r="E705" s="122"/>
      <c r="F705" s="122"/>
      <c r="G705" s="123"/>
      <c r="H705" s="122"/>
      <c r="I705" s="122"/>
      <c r="J705" s="125"/>
      <c r="K705" s="123"/>
      <c r="L705" s="125"/>
      <c r="M705" s="124"/>
      <c r="N705" s="126"/>
      <c r="O705" s="126"/>
      <c r="P705" s="127"/>
      <c r="Q705" s="127"/>
      <c r="R705" s="128"/>
      <c r="S705" s="129"/>
      <c r="T705" s="49"/>
      <c r="U705" s="77"/>
      <c r="V705" s="73"/>
      <c r="W705" s="78"/>
      <c r="X705" s="78"/>
      <c r="Y705" s="73"/>
      <c r="Z705" s="79"/>
    </row>
    <row r="706" spans="1:26" x14ac:dyDescent="0.3">
      <c r="A706" s="13"/>
      <c r="B706" s="40"/>
      <c r="C706" s="120"/>
      <c r="D706" s="121"/>
      <c r="E706" s="122"/>
      <c r="F706" s="122"/>
      <c r="G706" s="123"/>
      <c r="H706" s="122"/>
      <c r="I706" s="122"/>
      <c r="J706" s="125"/>
      <c r="K706" s="123"/>
      <c r="L706" s="125"/>
      <c r="M706" s="124"/>
      <c r="N706" s="126"/>
      <c r="O706" s="126"/>
      <c r="P706" s="127"/>
      <c r="Q706" s="127"/>
      <c r="R706" s="128"/>
      <c r="S706" s="129"/>
      <c r="T706" s="49"/>
      <c r="U706" s="77"/>
      <c r="V706" s="73"/>
      <c r="W706" s="78"/>
      <c r="X706" s="78"/>
      <c r="Y706" s="73"/>
      <c r="Z706" s="79"/>
    </row>
    <row r="707" spans="1:26" x14ac:dyDescent="0.3">
      <c r="A707" s="13"/>
      <c r="B707" s="40"/>
      <c r="C707" s="120"/>
      <c r="D707" s="121"/>
      <c r="E707" s="122"/>
      <c r="F707" s="122"/>
      <c r="G707" s="123"/>
      <c r="H707" s="122"/>
      <c r="I707" s="122"/>
      <c r="J707" s="125"/>
      <c r="K707" s="123"/>
      <c r="L707" s="125"/>
      <c r="M707" s="124"/>
      <c r="N707" s="126"/>
      <c r="O707" s="126"/>
      <c r="P707" s="127"/>
      <c r="Q707" s="127"/>
      <c r="R707" s="128"/>
      <c r="S707" s="129"/>
      <c r="T707" s="49"/>
      <c r="U707" s="77"/>
      <c r="V707" s="73"/>
      <c r="W707" s="78"/>
      <c r="X707" s="78"/>
      <c r="Y707" s="73"/>
      <c r="Z707" s="79"/>
    </row>
    <row r="708" spans="1:26" x14ac:dyDescent="0.3">
      <c r="A708" s="13"/>
      <c r="B708" s="40"/>
      <c r="C708" s="120"/>
      <c r="D708" s="121"/>
      <c r="E708" s="122"/>
      <c r="F708" s="122"/>
      <c r="G708" s="123"/>
      <c r="H708" s="123"/>
      <c r="I708" s="122"/>
      <c r="J708" s="125"/>
      <c r="K708" s="123"/>
      <c r="L708" s="125"/>
      <c r="M708" s="124"/>
      <c r="N708" s="126"/>
      <c r="O708" s="126"/>
      <c r="P708" s="127"/>
      <c r="Q708" s="127"/>
      <c r="R708" s="128"/>
      <c r="S708" s="129"/>
      <c r="T708" s="49"/>
      <c r="U708" s="77"/>
      <c r="V708" s="73"/>
      <c r="W708" s="78"/>
      <c r="X708" s="78"/>
      <c r="Y708" s="73"/>
      <c r="Z708" s="79"/>
    </row>
    <row r="709" spans="1:26" x14ac:dyDescent="0.3">
      <c r="A709" s="13"/>
      <c r="B709" s="40"/>
      <c r="C709" s="120"/>
      <c r="D709" s="121"/>
      <c r="E709" s="122"/>
      <c r="F709" s="122"/>
      <c r="G709" s="123"/>
      <c r="H709" s="122"/>
      <c r="I709" s="122"/>
      <c r="J709" s="125"/>
      <c r="K709" s="123"/>
      <c r="L709" s="125"/>
      <c r="M709" s="124"/>
      <c r="N709" s="126"/>
      <c r="O709" s="126"/>
      <c r="P709" s="127"/>
      <c r="Q709" s="127"/>
      <c r="R709" s="128"/>
      <c r="S709" s="129"/>
      <c r="T709" s="49"/>
      <c r="U709" s="77"/>
      <c r="V709" s="73"/>
      <c r="W709" s="78"/>
      <c r="X709" s="78"/>
      <c r="Y709" s="73"/>
      <c r="Z709" s="79"/>
    </row>
    <row r="710" spans="1:26" x14ac:dyDescent="0.3">
      <c r="A710" s="13"/>
      <c r="B710" s="40"/>
      <c r="C710" s="120"/>
      <c r="D710" s="121"/>
      <c r="E710" s="122"/>
      <c r="F710" s="122"/>
      <c r="G710" s="123"/>
      <c r="H710" s="123"/>
      <c r="I710" s="122"/>
      <c r="J710" s="125"/>
      <c r="K710" s="123"/>
      <c r="L710" s="125"/>
      <c r="M710" s="124"/>
      <c r="N710" s="126"/>
      <c r="O710" s="126"/>
      <c r="P710" s="127"/>
      <c r="Q710" s="127"/>
      <c r="R710" s="128"/>
      <c r="S710" s="129"/>
      <c r="T710" s="49"/>
      <c r="U710" s="77"/>
      <c r="V710" s="73"/>
      <c r="W710" s="78"/>
      <c r="X710" s="78"/>
      <c r="Y710" s="73"/>
      <c r="Z710" s="79"/>
    </row>
    <row r="711" spans="1:26" x14ac:dyDescent="0.3">
      <c r="A711" s="13"/>
      <c r="B711" s="40"/>
      <c r="C711" s="120"/>
      <c r="D711" s="121"/>
      <c r="E711" s="122"/>
      <c r="F711" s="122"/>
      <c r="G711" s="123"/>
      <c r="H711" s="123"/>
      <c r="I711" s="122"/>
      <c r="J711" s="125"/>
      <c r="K711" s="123"/>
      <c r="L711" s="125"/>
      <c r="M711" s="124"/>
      <c r="N711" s="126"/>
      <c r="O711" s="126"/>
      <c r="P711" s="127"/>
      <c r="Q711" s="127"/>
      <c r="R711" s="128"/>
      <c r="S711" s="129"/>
      <c r="T711" s="49"/>
      <c r="U711" s="77"/>
      <c r="V711" s="73"/>
      <c r="W711" s="78"/>
      <c r="X711" s="78"/>
      <c r="Y711" s="73"/>
      <c r="Z711" s="79"/>
    </row>
    <row r="712" spans="1:26" x14ac:dyDescent="0.3">
      <c r="A712" s="13"/>
      <c r="B712" s="40"/>
      <c r="C712" s="120"/>
      <c r="D712" s="121"/>
      <c r="E712" s="122"/>
      <c r="F712" s="122"/>
      <c r="G712" s="123"/>
      <c r="H712" s="123"/>
      <c r="I712" s="124"/>
      <c r="J712" s="125"/>
      <c r="K712" s="123"/>
      <c r="L712" s="125"/>
      <c r="M712" s="124"/>
      <c r="N712" s="126"/>
      <c r="O712" s="126"/>
      <c r="P712" s="127"/>
      <c r="Q712" s="127"/>
      <c r="R712" s="128"/>
      <c r="S712" s="129"/>
      <c r="T712" s="49"/>
      <c r="U712" s="77"/>
      <c r="V712" s="73"/>
      <c r="W712" s="78"/>
      <c r="X712" s="78"/>
      <c r="Y712" s="73"/>
      <c r="Z712" s="79"/>
    </row>
    <row r="713" spans="1:26" x14ac:dyDescent="0.3">
      <c r="A713" s="13"/>
      <c r="B713" s="40"/>
      <c r="C713" s="120"/>
      <c r="D713" s="121"/>
      <c r="E713" s="122"/>
      <c r="F713" s="122"/>
      <c r="G713" s="123"/>
      <c r="H713" s="123"/>
      <c r="I713" s="122"/>
      <c r="J713" s="125"/>
      <c r="K713" s="123"/>
      <c r="L713" s="125"/>
      <c r="M713" s="124"/>
      <c r="N713" s="126"/>
      <c r="O713" s="126"/>
      <c r="P713" s="127"/>
      <c r="Q713" s="127"/>
      <c r="R713" s="128"/>
      <c r="S713" s="129"/>
      <c r="T713" s="49"/>
      <c r="U713" s="77"/>
      <c r="V713" s="73"/>
      <c r="W713" s="78"/>
      <c r="X713" s="78"/>
      <c r="Y713" s="73"/>
      <c r="Z713" s="79"/>
    </row>
    <row r="714" spans="1:26" x14ac:dyDescent="0.3">
      <c r="A714" s="13"/>
      <c r="B714" s="40"/>
      <c r="C714" s="120"/>
      <c r="D714" s="121"/>
      <c r="E714" s="122"/>
      <c r="F714" s="122"/>
      <c r="G714" s="123"/>
      <c r="H714" s="123"/>
      <c r="I714" s="124"/>
      <c r="J714" s="125"/>
      <c r="K714" s="123"/>
      <c r="L714" s="125"/>
      <c r="M714" s="122"/>
      <c r="N714" s="126"/>
      <c r="O714" s="126"/>
      <c r="P714" s="127"/>
      <c r="Q714" s="127"/>
      <c r="R714" s="128"/>
      <c r="S714" s="129"/>
      <c r="T714" s="49"/>
      <c r="U714" s="77"/>
      <c r="V714" s="73"/>
      <c r="W714" s="78"/>
      <c r="X714" s="78"/>
      <c r="Y714" s="73"/>
      <c r="Z714" s="79"/>
    </row>
    <row r="715" spans="1:26" x14ac:dyDescent="0.3">
      <c r="A715" s="13"/>
      <c r="B715" s="40"/>
      <c r="C715" s="120"/>
      <c r="D715" s="121"/>
      <c r="E715" s="122"/>
      <c r="F715" s="122"/>
      <c r="G715" s="123"/>
      <c r="H715" s="122"/>
      <c r="I715" s="124"/>
      <c r="J715" s="125"/>
      <c r="K715" s="123"/>
      <c r="L715" s="125"/>
      <c r="M715" s="122"/>
      <c r="N715" s="126"/>
      <c r="O715" s="126"/>
      <c r="P715" s="127"/>
      <c r="Q715" s="127"/>
      <c r="R715" s="128"/>
      <c r="S715" s="129"/>
      <c r="T715" s="49"/>
      <c r="U715" s="77"/>
      <c r="V715" s="73"/>
      <c r="W715" s="78"/>
      <c r="X715" s="78"/>
      <c r="Y715" s="73"/>
      <c r="Z715" s="79"/>
    </row>
    <row r="716" spans="1:26" x14ac:dyDescent="0.3">
      <c r="A716" s="13"/>
      <c r="B716" s="40"/>
      <c r="C716" s="120"/>
      <c r="D716" s="121"/>
      <c r="E716" s="122"/>
      <c r="F716" s="122"/>
      <c r="G716" s="123"/>
      <c r="H716" s="123"/>
      <c r="I716" s="122"/>
      <c r="J716" s="125"/>
      <c r="K716" s="123"/>
      <c r="L716" s="125"/>
      <c r="M716" s="124"/>
      <c r="N716" s="126"/>
      <c r="O716" s="126"/>
      <c r="P716" s="127"/>
      <c r="Q716" s="127"/>
      <c r="R716" s="128"/>
      <c r="S716" s="129"/>
      <c r="T716" s="49"/>
      <c r="U716" s="77"/>
      <c r="V716" s="73"/>
      <c r="W716" s="78"/>
      <c r="X716" s="78"/>
      <c r="Y716" s="73"/>
      <c r="Z716" s="79"/>
    </row>
    <row r="717" spans="1:26" x14ac:dyDescent="0.3">
      <c r="A717" s="13"/>
      <c r="B717" s="40"/>
      <c r="C717" s="120"/>
      <c r="D717" s="121"/>
      <c r="E717" s="122"/>
      <c r="F717" s="122"/>
      <c r="G717" s="123"/>
      <c r="H717" s="122"/>
      <c r="I717" s="122"/>
      <c r="J717" s="125"/>
      <c r="K717" s="123"/>
      <c r="L717" s="125"/>
      <c r="M717" s="124"/>
      <c r="N717" s="126"/>
      <c r="O717" s="126"/>
      <c r="P717" s="127"/>
      <c r="Q717" s="127"/>
      <c r="R717" s="128"/>
      <c r="S717" s="129"/>
      <c r="T717" s="49"/>
      <c r="U717" s="77"/>
      <c r="V717" s="73"/>
      <c r="W717" s="78"/>
      <c r="X717" s="78"/>
      <c r="Y717" s="73"/>
      <c r="Z717" s="79"/>
    </row>
    <row r="718" spans="1:26" x14ac:dyDescent="0.3">
      <c r="A718" s="13"/>
      <c r="B718" s="40"/>
      <c r="C718" s="120"/>
      <c r="D718" s="121"/>
      <c r="E718" s="122"/>
      <c r="F718" s="122"/>
      <c r="G718" s="123"/>
      <c r="H718" s="123"/>
      <c r="I718" s="122"/>
      <c r="J718" s="125"/>
      <c r="K718" s="123"/>
      <c r="L718" s="125"/>
      <c r="M718" s="124"/>
      <c r="N718" s="126"/>
      <c r="O718" s="126"/>
      <c r="P718" s="127"/>
      <c r="Q718" s="127"/>
      <c r="R718" s="128"/>
      <c r="S718" s="129"/>
      <c r="T718" s="49"/>
      <c r="U718" s="77"/>
      <c r="V718" s="73"/>
      <c r="W718" s="78"/>
      <c r="X718" s="78"/>
      <c r="Y718" s="73"/>
      <c r="Z718" s="79"/>
    </row>
    <row r="719" spans="1:26" x14ac:dyDescent="0.3">
      <c r="A719" s="13"/>
      <c r="B719" s="40"/>
      <c r="C719" s="120"/>
      <c r="D719" s="121"/>
      <c r="E719" s="122"/>
      <c r="F719" s="122"/>
      <c r="G719" s="123"/>
      <c r="H719" s="122"/>
      <c r="I719" s="122"/>
      <c r="J719" s="125"/>
      <c r="K719" s="123"/>
      <c r="L719" s="125"/>
      <c r="M719" s="124"/>
      <c r="N719" s="126"/>
      <c r="O719" s="126"/>
      <c r="P719" s="127"/>
      <c r="Q719" s="127"/>
      <c r="R719" s="128"/>
      <c r="S719" s="129"/>
      <c r="T719" s="49"/>
      <c r="U719" s="77"/>
      <c r="V719" s="73"/>
      <c r="W719" s="78"/>
      <c r="X719" s="78"/>
      <c r="Y719" s="73"/>
      <c r="Z719" s="79"/>
    </row>
    <row r="720" spans="1:26" x14ac:dyDescent="0.3">
      <c r="A720" s="13"/>
      <c r="B720" s="40"/>
      <c r="C720" s="120"/>
      <c r="D720" s="121"/>
      <c r="E720" s="122"/>
      <c r="F720" s="122"/>
      <c r="G720" s="123"/>
      <c r="H720" s="122"/>
      <c r="I720" s="122"/>
      <c r="J720" s="125"/>
      <c r="K720" s="123"/>
      <c r="L720" s="125"/>
      <c r="M720" s="124"/>
      <c r="N720" s="126"/>
      <c r="O720" s="126"/>
      <c r="P720" s="127"/>
      <c r="Q720" s="127"/>
      <c r="R720" s="128"/>
      <c r="S720" s="129"/>
      <c r="T720" s="49"/>
      <c r="U720" s="77"/>
      <c r="V720" s="73"/>
      <c r="W720" s="78"/>
      <c r="X720" s="78"/>
      <c r="Y720" s="73"/>
      <c r="Z720" s="79"/>
    </row>
    <row r="721" spans="1:26" x14ac:dyDescent="0.3">
      <c r="A721" s="13"/>
      <c r="B721" s="40"/>
      <c r="C721" s="120"/>
      <c r="D721" s="121"/>
      <c r="E721" s="122"/>
      <c r="F721" s="122"/>
      <c r="G721" s="123"/>
      <c r="H721" s="123"/>
      <c r="I721" s="122"/>
      <c r="J721" s="125"/>
      <c r="K721" s="123"/>
      <c r="L721" s="125"/>
      <c r="M721" s="124"/>
      <c r="N721" s="126"/>
      <c r="O721" s="126"/>
      <c r="P721" s="127"/>
      <c r="Q721" s="127"/>
      <c r="R721" s="128"/>
      <c r="S721" s="129"/>
      <c r="T721" s="49"/>
      <c r="U721" s="77"/>
      <c r="V721" s="73"/>
      <c r="W721" s="78"/>
      <c r="X721" s="78"/>
      <c r="Y721" s="73"/>
      <c r="Z721" s="79"/>
    </row>
    <row r="722" spans="1:26" x14ac:dyDescent="0.3">
      <c r="A722" s="13"/>
      <c r="B722" s="40"/>
      <c r="C722" s="120"/>
      <c r="D722" s="121"/>
      <c r="E722" s="122"/>
      <c r="F722" s="122"/>
      <c r="G722" s="123"/>
      <c r="H722" s="123"/>
      <c r="I722" s="122"/>
      <c r="J722" s="125"/>
      <c r="K722" s="123"/>
      <c r="L722" s="125"/>
      <c r="M722" s="124"/>
      <c r="N722" s="126"/>
      <c r="O722" s="126"/>
      <c r="P722" s="127"/>
      <c r="Q722" s="127"/>
      <c r="R722" s="128"/>
      <c r="S722" s="129"/>
      <c r="T722" s="49"/>
      <c r="U722" s="77"/>
      <c r="V722" s="73"/>
      <c r="W722" s="78"/>
      <c r="X722" s="78"/>
      <c r="Y722" s="73"/>
      <c r="Z722" s="79"/>
    </row>
    <row r="723" spans="1:26" x14ac:dyDescent="0.3">
      <c r="A723" s="13"/>
      <c r="B723" s="40"/>
      <c r="C723" s="120"/>
      <c r="D723" s="121"/>
      <c r="E723" s="122"/>
      <c r="F723" s="122"/>
      <c r="G723" s="123"/>
      <c r="H723" s="123"/>
      <c r="I723" s="124"/>
      <c r="J723" s="125"/>
      <c r="K723" s="123"/>
      <c r="L723" s="125"/>
      <c r="M723" s="122"/>
      <c r="N723" s="126"/>
      <c r="O723" s="126"/>
      <c r="P723" s="127"/>
      <c r="Q723" s="127"/>
      <c r="R723" s="128"/>
      <c r="S723" s="129"/>
      <c r="T723" s="49"/>
      <c r="U723" s="77"/>
      <c r="V723" s="73"/>
      <c r="W723" s="78"/>
      <c r="X723" s="78"/>
      <c r="Y723" s="73"/>
      <c r="Z723" s="79"/>
    </row>
    <row r="724" spans="1:26" x14ac:dyDescent="0.3">
      <c r="A724" s="13"/>
      <c r="B724" s="40"/>
      <c r="C724" s="120"/>
      <c r="D724" s="121"/>
      <c r="E724" s="122"/>
      <c r="F724" s="122"/>
      <c r="G724" s="123"/>
      <c r="H724" s="124"/>
      <c r="I724" s="122"/>
      <c r="J724" s="125"/>
      <c r="K724" s="123"/>
      <c r="L724" s="125"/>
      <c r="M724" s="124"/>
      <c r="N724" s="126"/>
      <c r="O724" s="126"/>
      <c r="P724" s="127"/>
      <c r="Q724" s="127"/>
      <c r="R724" s="128"/>
      <c r="S724" s="129"/>
      <c r="T724" s="49"/>
      <c r="U724" s="77"/>
      <c r="V724" s="73"/>
      <c r="W724" s="78"/>
      <c r="X724" s="78"/>
      <c r="Y724" s="73"/>
      <c r="Z724" s="79"/>
    </row>
    <row r="725" spans="1:26" x14ac:dyDescent="0.3">
      <c r="A725" s="13"/>
      <c r="B725" s="40"/>
      <c r="C725" s="120"/>
      <c r="D725" s="121"/>
      <c r="E725" s="122"/>
      <c r="F725" s="122"/>
      <c r="G725" s="123"/>
      <c r="H725" s="122"/>
      <c r="I725" s="122"/>
      <c r="J725" s="125"/>
      <c r="K725" s="123"/>
      <c r="L725" s="125"/>
      <c r="M725" s="124"/>
      <c r="N725" s="126"/>
      <c r="O725" s="126"/>
      <c r="P725" s="127"/>
      <c r="Q725" s="127"/>
      <c r="R725" s="128"/>
      <c r="S725" s="129"/>
      <c r="T725" s="49"/>
      <c r="U725" s="77"/>
      <c r="V725" s="73"/>
      <c r="W725" s="78"/>
      <c r="X725" s="78"/>
      <c r="Y725" s="73"/>
      <c r="Z725" s="79"/>
    </row>
    <row r="726" spans="1:26" x14ac:dyDescent="0.3">
      <c r="A726" s="13"/>
      <c r="B726" s="40"/>
      <c r="C726" s="120"/>
      <c r="D726" s="121"/>
      <c r="E726" s="122"/>
      <c r="F726" s="122"/>
      <c r="G726" s="123"/>
      <c r="H726" s="122"/>
      <c r="I726" s="122"/>
      <c r="J726" s="125"/>
      <c r="K726" s="123"/>
      <c r="L726" s="125"/>
      <c r="M726" s="124"/>
      <c r="N726" s="126"/>
      <c r="O726" s="126"/>
      <c r="P726" s="127"/>
      <c r="Q726" s="127"/>
      <c r="R726" s="128"/>
      <c r="S726" s="129"/>
      <c r="T726" s="49"/>
      <c r="U726" s="77"/>
      <c r="V726" s="73"/>
      <c r="W726" s="78"/>
      <c r="X726" s="78"/>
      <c r="Y726" s="73"/>
      <c r="Z726" s="79"/>
    </row>
    <row r="727" spans="1:26" x14ac:dyDescent="0.3">
      <c r="A727" s="13"/>
      <c r="B727" s="40"/>
      <c r="C727" s="120"/>
      <c r="D727" s="121"/>
      <c r="E727" s="122"/>
      <c r="F727" s="122"/>
      <c r="G727" s="123"/>
      <c r="H727" s="122"/>
      <c r="I727" s="122"/>
      <c r="J727" s="125"/>
      <c r="K727" s="123"/>
      <c r="L727" s="125"/>
      <c r="M727" s="124"/>
      <c r="N727" s="126"/>
      <c r="O727" s="126"/>
      <c r="P727" s="127"/>
      <c r="Q727" s="127"/>
      <c r="R727" s="128"/>
      <c r="S727" s="129"/>
      <c r="T727" s="49"/>
      <c r="U727" s="77"/>
      <c r="V727" s="73"/>
      <c r="W727" s="78"/>
      <c r="X727" s="78"/>
      <c r="Y727" s="73"/>
      <c r="Z727" s="79"/>
    </row>
    <row r="728" spans="1:26" x14ac:dyDescent="0.3">
      <c r="A728" s="13"/>
      <c r="B728" s="40"/>
      <c r="C728" s="120"/>
      <c r="D728" s="121"/>
      <c r="E728" s="122"/>
      <c r="F728" s="122"/>
      <c r="G728" s="123"/>
      <c r="H728" s="123"/>
      <c r="I728" s="124"/>
      <c r="J728" s="125"/>
      <c r="K728" s="123"/>
      <c r="L728" s="125"/>
      <c r="M728" s="122"/>
      <c r="N728" s="126"/>
      <c r="O728" s="126"/>
      <c r="P728" s="127"/>
      <c r="Q728" s="127"/>
      <c r="R728" s="128"/>
      <c r="S728" s="129"/>
      <c r="T728" s="49"/>
      <c r="U728" s="77"/>
      <c r="V728" s="73"/>
      <c r="W728" s="78"/>
      <c r="X728" s="78"/>
      <c r="Y728" s="73"/>
      <c r="Z728" s="79"/>
    </row>
    <row r="729" spans="1:26" x14ac:dyDescent="0.3">
      <c r="A729" s="13"/>
      <c r="B729" s="40"/>
      <c r="C729" s="120"/>
      <c r="D729" s="121"/>
      <c r="E729" s="122"/>
      <c r="F729" s="122"/>
      <c r="G729" s="123"/>
      <c r="H729" s="122"/>
      <c r="I729" s="122"/>
      <c r="J729" s="125"/>
      <c r="K729" s="123"/>
      <c r="L729" s="125"/>
      <c r="M729" s="124"/>
      <c r="N729" s="126"/>
      <c r="O729" s="126"/>
      <c r="P729" s="127"/>
      <c r="Q729" s="127"/>
      <c r="R729" s="128"/>
      <c r="S729" s="129"/>
      <c r="T729" s="49"/>
      <c r="U729" s="77"/>
      <c r="V729" s="73"/>
      <c r="W729" s="78"/>
      <c r="X729" s="78"/>
      <c r="Y729" s="73"/>
      <c r="Z729" s="79"/>
    </row>
    <row r="730" spans="1:26" x14ac:dyDescent="0.3">
      <c r="A730" s="13"/>
      <c r="B730" s="40"/>
      <c r="C730" s="120"/>
      <c r="D730" s="121"/>
      <c r="E730" s="122"/>
      <c r="F730" s="122"/>
      <c r="G730" s="123"/>
      <c r="H730" s="123"/>
      <c r="I730" s="124"/>
      <c r="J730" s="125"/>
      <c r="K730" s="123"/>
      <c r="L730" s="125"/>
      <c r="M730" s="122"/>
      <c r="N730" s="126"/>
      <c r="O730" s="126"/>
      <c r="P730" s="127"/>
      <c r="Q730" s="127"/>
      <c r="R730" s="128"/>
      <c r="S730" s="129"/>
      <c r="T730" s="49"/>
      <c r="U730" s="77"/>
      <c r="V730" s="73"/>
      <c r="W730" s="78"/>
      <c r="X730" s="78"/>
      <c r="Y730" s="73"/>
      <c r="Z730" s="79"/>
    </row>
    <row r="731" spans="1:26" x14ac:dyDescent="0.3">
      <c r="A731" s="13"/>
      <c r="B731" s="40"/>
      <c r="C731" s="120"/>
      <c r="D731" s="121"/>
      <c r="E731" s="122"/>
      <c r="F731" s="122"/>
      <c r="G731" s="123"/>
      <c r="H731" s="122"/>
      <c r="I731" s="122"/>
      <c r="J731" s="125"/>
      <c r="K731" s="123"/>
      <c r="L731" s="125"/>
      <c r="M731" s="124"/>
      <c r="N731" s="126"/>
      <c r="O731" s="126"/>
      <c r="P731" s="127"/>
      <c r="Q731" s="127"/>
      <c r="R731" s="128"/>
      <c r="S731" s="129"/>
      <c r="T731" s="49"/>
      <c r="U731" s="77"/>
      <c r="V731" s="73"/>
      <c r="W731" s="78"/>
      <c r="X731" s="78"/>
      <c r="Y731" s="73"/>
      <c r="Z731" s="79"/>
    </row>
    <row r="732" spans="1:26" x14ac:dyDescent="0.3">
      <c r="A732" s="13"/>
      <c r="B732" s="40"/>
      <c r="C732" s="120"/>
      <c r="D732" s="121"/>
      <c r="E732" s="122"/>
      <c r="F732" s="122"/>
      <c r="G732" s="123"/>
      <c r="H732" s="124"/>
      <c r="I732" s="122"/>
      <c r="J732" s="125"/>
      <c r="K732" s="123"/>
      <c r="L732" s="125"/>
      <c r="M732" s="124"/>
      <c r="N732" s="126"/>
      <c r="O732" s="126"/>
      <c r="P732" s="127"/>
      <c r="Q732" s="127"/>
      <c r="R732" s="128"/>
      <c r="S732" s="129"/>
      <c r="T732" s="49"/>
      <c r="U732" s="77"/>
      <c r="V732" s="73"/>
      <c r="W732" s="78"/>
      <c r="X732" s="78"/>
      <c r="Y732" s="73"/>
      <c r="Z732" s="79"/>
    </row>
    <row r="733" spans="1:26" x14ac:dyDescent="0.3">
      <c r="A733" s="13"/>
      <c r="B733" s="40"/>
      <c r="C733" s="120"/>
      <c r="D733" s="121"/>
      <c r="E733" s="122"/>
      <c r="F733" s="122"/>
      <c r="G733" s="123"/>
      <c r="H733" s="122"/>
      <c r="I733" s="122"/>
      <c r="J733" s="125"/>
      <c r="K733" s="123"/>
      <c r="L733" s="125"/>
      <c r="M733" s="124"/>
      <c r="N733" s="126"/>
      <c r="O733" s="126"/>
      <c r="P733" s="127"/>
      <c r="Q733" s="127"/>
      <c r="R733" s="128"/>
      <c r="S733" s="129"/>
      <c r="T733" s="49"/>
      <c r="U733" s="77"/>
      <c r="V733" s="73"/>
      <c r="W733" s="78"/>
      <c r="X733" s="78"/>
      <c r="Y733" s="73"/>
      <c r="Z733" s="79"/>
    </row>
    <row r="734" spans="1:26" x14ac:dyDescent="0.3">
      <c r="A734" s="13"/>
      <c r="B734" s="40"/>
      <c r="C734" s="120"/>
      <c r="D734" s="121"/>
      <c r="E734" s="122"/>
      <c r="F734" s="122"/>
      <c r="G734" s="123"/>
      <c r="H734" s="122"/>
      <c r="I734" s="122"/>
      <c r="J734" s="125"/>
      <c r="K734" s="123"/>
      <c r="L734" s="125"/>
      <c r="M734" s="124"/>
      <c r="N734" s="126"/>
      <c r="O734" s="126"/>
      <c r="P734" s="127"/>
      <c r="Q734" s="127"/>
      <c r="R734" s="128"/>
      <c r="S734" s="129"/>
      <c r="T734" s="49"/>
      <c r="U734" s="77"/>
      <c r="V734" s="73"/>
      <c r="W734" s="78"/>
      <c r="X734" s="78"/>
      <c r="Y734" s="73"/>
      <c r="Z734" s="79"/>
    </row>
    <row r="735" spans="1:26" x14ac:dyDescent="0.3">
      <c r="A735" s="13"/>
      <c r="B735" s="40"/>
      <c r="C735" s="120"/>
      <c r="D735" s="121"/>
      <c r="E735" s="122"/>
      <c r="F735" s="122"/>
      <c r="G735" s="123"/>
      <c r="H735" s="122"/>
      <c r="I735" s="124"/>
      <c r="J735" s="125"/>
      <c r="K735" s="123"/>
      <c r="L735" s="125"/>
      <c r="M735" s="122"/>
      <c r="N735" s="126"/>
      <c r="O735" s="126"/>
      <c r="P735" s="127"/>
      <c r="Q735" s="127"/>
      <c r="R735" s="128"/>
      <c r="S735" s="129"/>
      <c r="T735" s="49"/>
      <c r="U735" s="77"/>
      <c r="V735" s="73"/>
      <c r="W735" s="78"/>
      <c r="X735" s="78"/>
      <c r="Y735" s="73"/>
      <c r="Z735" s="79"/>
    </row>
    <row r="736" spans="1:26" x14ac:dyDescent="0.3">
      <c r="A736" s="13"/>
      <c r="B736" s="40"/>
      <c r="C736" s="120"/>
      <c r="D736" s="121"/>
      <c r="E736" s="122"/>
      <c r="F736" s="122"/>
      <c r="G736" s="123"/>
      <c r="H736" s="122"/>
      <c r="I736" s="122"/>
      <c r="J736" s="125"/>
      <c r="K736" s="123"/>
      <c r="L736" s="125"/>
      <c r="M736" s="124"/>
      <c r="N736" s="126"/>
      <c r="O736" s="126"/>
      <c r="P736" s="127"/>
      <c r="Q736" s="127"/>
      <c r="R736" s="128"/>
      <c r="S736" s="129"/>
      <c r="T736" s="49"/>
      <c r="U736" s="77"/>
      <c r="V736" s="73"/>
      <c r="W736" s="78"/>
      <c r="X736" s="78"/>
      <c r="Y736" s="73"/>
      <c r="Z736" s="79"/>
    </row>
    <row r="737" spans="1:26" x14ac:dyDescent="0.3">
      <c r="A737" s="13"/>
      <c r="B737" s="40"/>
      <c r="C737" s="120"/>
      <c r="D737" s="121"/>
      <c r="E737" s="122"/>
      <c r="F737" s="122"/>
      <c r="G737" s="123"/>
      <c r="H737" s="122"/>
      <c r="I737" s="124"/>
      <c r="J737" s="125"/>
      <c r="K737" s="123"/>
      <c r="L737" s="125"/>
      <c r="M737" s="122"/>
      <c r="N737" s="126"/>
      <c r="O737" s="126"/>
      <c r="P737" s="127"/>
      <c r="Q737" s="127"/>
      <c r="R737" s="128"/>
      <c r="S737" s="129"/>
      <c r="T737" s="49"/>
      <c r="U737" s="77"/>
      <c r="V737" s="73"/>
      <c r="W737" s="78"/>
      <c r="X737" s="78"/>
      <c r="Y737" s="73"/>
      <c r="Z737" s="79"/>
    </row>
    <row r="738" spans="1:26" x14ac:dyDescent="0.3">
      <c r="A738" s="13"/>
      <c r="B738" s="40"/>
      <c r="C738" s="120"/>
      <c r="D738" s="121"/>
      <c r="E738" s="122"/>
      <c r="F738" s="122"/>
      <c r="G738" s="123"/>
      <c r="H738" s="122"/>
      <c r="I738" s="124"/>
      <c r="J738" s="125"/>
      <c r="K738" s="123"/>
      <c r="L738" s="125"/>
      <c r="M738" s="122"/>
      <c r="N738" s="126"/>
      <c r="O738" s="126"/>
      <c r="P738" s="127"/>
      <c r="Q738" s="127"/>
      <c r="R738" s="128"/>
      <c r="S738" s="129"/>
      <c r="T738" s="49"/>
      <c r="U738" s="77"/>
      <c r="V738" s="73"/>
      <c r="W738" s="78"/>
      <c r="X738" s="78"/>
      <c r="Y738" s="73"/>
      <c r="Z738" s="79"/>
    </row>
    <row r="739" spans="1:26" x14ac:dyDescent="0.3">
      <c r="A739" s="13"/>
      <c r="B739" s="40"/>
      <c r="C739" s="120"/>
      <c r="D739" s="121"/>
      <c r="E739" s="122"/>
      <c r="F739" s="122"/>
      <c r="G739" s="123"/>
      <c r="H739" s="124"/>
      <c r="I739" s="122"/>
      <c r="J739" s="125"/>
      <c r="K739" s="123"/>
      <c r="L739" s="125"/>
      <c r="M739" s="124"/>
      <c r="N739" s="126"/>
      <c r="O739" s="126"/>
      <c r="P739" s="127"/>
      <c r="Q739" s="127"/>
      <c r="R739" s="128"/>
      <c r="S739" s="129"/>
      <c r="T739" s="49"/>
      <c r="U739" s="77"/>
      <c r="V739" s="73"/>
      <c r="W739" s="78"/>
      <c r="X739" s="78"/>
      <c r="Y739" s="73"/>
      <c r="Z739" s="79"/>
    </row>
    <row r="740" spans="1:26" x14ac:dyDescent="0.3">
      <c r="A740" s="13"/>
      <c r="B740" s="40"/>
      <c r="C740" s="120"/>
      <c r="D740" s="121"/>
      <c r="E740" s="122"/>
      <c r="F740" s="122"/>
      <c r="G740" s="123"/>
      <c r="H740" s="122"/>
      <c r="I740" s="122"/>
      <c r="J740" s="125"/>
      <c r="K740" s="123"/>
      <c r="L740" s="125"/>
      <c r="M740" s="124"/>
      <c r="N740" s="126"/>
      <c r="O740" s="126"/>
      <c r="P740" s="127"/>
      <c r="Q740" s="127"/>
      <c r="R740" s="128"/>
      <c r="S740" s="129"/>
      <c r="T740" s="49"/>
      <c r="U740" s="77"/>
      <c r="V740" s="73"/>
      <c r="W740" s="78"/>
      <c r="X740" s="78"/>
      <c r="Y740" s="73"/>
      <c r="Z740" s="79"/>
    </row>
    <row r="741" spans="1:26" x14ac:dyDescent="0.3">
      <c r="A741" s="13"/>
      <c r="B741" s="40"/>
      <c r="C741" s="120"/>
      <c r="D741" s="121"/>
      <c r="E741" s="122"/>
      <c r="F741" s="122"/>
      <c r="G741" s="123"/>
      <c r="H741" s="122"/>
      <c r="I741" s="124"/>
      <c r="J741" s="125"/>
      <c r="K741" s="123"/>
      <c r="L741" s="125"/>
      <c r="M741" s="122"/>
      <c r="N741" s="126"/>
      <c r="O741" s="126"/>
      <c r="P741" s="127"/>
      <c r="Q741" s="127"/>
      <c r="R741" s="128"/>
      <c r="S741" s="129"/>
      <c r="T741" s="49"/>
      <c r="U741" s="77"/>
      <c r="V741" s="73"/>
      <c r="W741" s="78"/>
      <c r="X741" s="78"/>
      <c r="Y741" s="73"/>
      <c r="Z741" s="79"/>
    </row>
    <row r="742" spans="1:26" x14ac:dyDescent="0.3">
      <c r="A742" s="13"/>
      <c r="B742" s="40"/>
      <c r="C742" s="120"/>
      <c r="D742" s="121"/>
      <c r="E742" s="122"/>
      <c r="F742" s="122"/>
      <c r="G742" s="123"/>
      <c r="H742" s="123"/>
      <c r="I742" s="122"/>
      <c r="J742" s="125"/>
      <c r="K742" s="123"/>
      <c r="L742" s="125"/>
      <c r="M742" s="124"/>
      <c r="N742" s="126"/>
      <c r="O742" s="126"/>
      <c r="P742" s="127"/>
      <c r="Q742" s="127"/>
      <c r="R742" s="128"/>
      <c r="S742" s="129"/>
      <c r="T742" s="49"/>
      <c r="U742" s="77"/>
      <c r="V742" s="73"/>
      <c r="W742" s="78"/>
      <c r="X742" s="78"/>
      <c r="Y742" s="73"/>
      <c r="Z742" s="79"/>
    </row>
    <row r="743" spans="1:26" x14ac:dyDescent="0.3">
      <c r="A743" s="13"/>
      <c r="B743" s="40"/>
      <c r="C743" s="120"/>
      <c r="D743" s="121"/>
      <c r="E743" s="122"/>
      <c r="F743" s="122"/>
      <c r="G743" s="123"/>
      <c r="H743" s="122"/>
      <c r="I743" s="122"/>
      <c r="J743" s="125"/>
      <c r="K743" s="123"/>
      <c r="L743" s="125"/>
      <c r="M743" s="124"/>
      <c r="N743" s="126"/>
      <c r="O743" s="126"/>
      <c r="P743" s="127"/>
      <c r="Q743" s="127"/>
      <c r="R743" s="128"/>
      <c r="S743" s="129"/>
      <c r="T743" s="49"/>
      <c r="U743" s="77"/>
      <c r="V743" s="73"/>
      <c r="W743" s="78"/>
      <c r="X743" s="78"/>
      <c r="Y743" s="73"/>
      <c r="Z743" s="79"/>
    </row>
    <row r="744" spans="1:26" x14ac:dyDescent="0.3">
      <c r="A744" s="13"/>
      <c r="B744" s="40"/>
      <c r="C744" s="120"/>
      <c r="D744" s="121"/>
      <c r="E744" s="122"/>
      <c r="F744" s="122"/>
      <c r="G744" s="123"/>
      <c r="H744" s="122"/>
      <c r="I744" s="124"/>
      <c r="J744" s="125"/>
      <c r="K744" s="123"/>
      <c r="L744" s="125"/>
      <c r="M744" s="122"/>
      <c r="N744" s="126"/>
      <c r="O744" s="126"/>
      <c r="P744" s="127"/>
      <c r="Q744" s="127"/>
      <c r="R744" s="128"/>
      <c r="S744" s="129"/>
      <c r="T744" s="49"/>
      <c r="U744" s="77"/>
      <c r="V744" s="73"/>
      <c r="W744" s="78"/>
      <c r="X744" s="78"/>
      <c r="Y744" s="73"/>
      <c r="Z744" s="79"/>
    </row>
    <row r="745" spans="1:26" x14ac:dyDescent="0.3">
      <c r="A745" s="13"/>
      <c r="B745" s="40"/>
      <c r="C745" s="120"/>
      <c r="D745" s="121"/>
      <c r="E745" s="122"/>
      <c r="F745" s="122"/>
      <c r="G745" s="123"/>
      <c r="H745" s="123"/>
      <c r="I745" s="124"/>
      <c r="J745" s="125"/>
      <c r="K745" s="123"/>
      <c r="L745" s="125"/>
      <c r="M745" s="122"/>
      <c r="N745" s="126"/>
      <c r="O745" s="126"/>
      <c r="P745" s="127"/>
      <c r="Q745" s="127"/>
      <c r="R745" s="128"/>
      <c r="S745" s="129"/>
      <c r="T745" s="49"/>
      <c r="U745" s="77"/>
      <c r="V745" s="73"/>
      <c r="W745" s="78"/>
      <c r="X745" s="78"/>
      <c r="Y745" s="73"/>
      <c r="Z745" s="79"/>
    </row>
    <row r="746" spans="1:26" x14ac:dyDescent="0.3">
      <c r="A746" s="13"/>
      <c r="B746" s="40"/>
      <c r="C746" s="120"/>
      <c r="D746" s="121"/>
      <c r="E746" s="122"/>
      <c r="F746" s="122"/>
      <c r="G746" s="123"/>
      <c r="H746" s="122"/>
      <c r="I746" s="124"/>
      <c r="J746" s="125"/>
      <c r="K746" s="123"/>
      <c r="L746" s="125"/>
      <c r="M746" s="122"/>
      <c r="N746" s="126"/>
      <c r="O746" s="126"/>
      <c r="P746" s="127"/>
      <c r="Q746" s="127"/>
      <c r="R746" s="128"/>
      <c r="S746" s="129"/>
      <c r="T746" s="49"/>
      <c r="U746" s="77"/>
      <c r="V746" s="73"/>
      <c r="W746" s="78"/>
      <c r="X746" s="78"/>
      <c r="Y746" s="73"/>
      <c r="Z746" s="79"/>
    </row>
    <row r="747" spans="1:26" x14ac:dyDescent="0.3">
      <c r="A747" s="13"/>
      <c r="B747" s="40"/>
      <c r="C747" s="120"/>
      <c r="D747" s="121"/>
      <c r="E747" s="122"/>
      <c r="F747" s="122"/>
      <c r="G747" s="123"/>
      <c r="H747" s="123"/>
      <c r="I747" s="122"/>
      <c r="J747" s="125"/>
      <c r="K747" s="123"/>
      <c r="L747" s="125"/>
      <c r="M747" s="124"/>
      <c r="N747" s="126"/>
      <c r="O747" s="126"/>
      <c r="P747" s="127"/>
      <c r="Q747" s="127"/>
      <c r="R747" s="128"/>
      <c r="S747" s="129"/>
      <c r="T747" s="49"/>
      <c r="U747" s="77"/>
      <c r="V747" s="73"/>
      <c r="W747" s="78"/>
      <c r="X747" s="78"/>
      <c r="Y747" s="73"/>
      <c r="Z747" s="79"/>
    </row>
    <row r="748" spans="1:26" x14ac:dyDescent="0.3">
      <c r="A748" s="13"/>
      <c r="B748" s="40"/>
      <c r="C748" s="120"/>
      <c r="D748" s="121"/>
      <c r="E748" s="122"/>
      <c r="F748" s="122"/>
      <c r="G748" s="123"/>
      <c r="H748" s="123"/>
      <c r="I748" s="122"/>
      <c r="J748" s="125"/>
      <c r="K748" s="123"/>
      <c r="L748" s="125"/>
      <c r="M748" s="124"/>
      <c r="N748" s="126"/>
      <c r="O748" s="126"/>
      <c r="P748" s="127"/>
      <c r="Q748" s="127"/>
      <c r="R748" s="128"/>
      <c r="S748" s="129"/>
      <c r="T748" s="49"/>
      <c r="U748" s="77"/>
      <c r="V748" s="73"/>
      <c r="W748" s="78"/>
      <c r="X748" s="78"/>
      <c r="Y748" s="73"/>
      <c r="Z748" s="79"/>
    </row>
    <row r="749" spans="1:26" x14ac:dyDescent="0.3">
      <c r="A749" s="13"/>
      <c r="B749" s="40"/>
      <c r="C749" s="120"/>
      <c r="D749" s="121"/>
      <c r="E749" s="122"/>
      <c r="F749" s="122"/>
      <c r="G749" s="123"/>
      <c r="H749" s="122"/>
      <c r="I749" s="122"/>
      <c r="J749" s="125"/>
      <c r="K749" s="123"/>
      <c r="L749" s="125"/>
      <c r="M749" s="124"/>
      <c r="N749" s="126"/>
      <c r="O749" s="126"/>
      <c r="P749" s="127"/>
      <c r="Q749" s="127"/>
      <c r="R749" s="128"/>
      <c r="S749" s="129"/>
      <c r="T749" s="49"/>
      <c r="U749" s="77"/>
      <c r="V749" s="73"/>
      <c r="W749" s="78"/>
      <c r="X749" s="78"/>
      <c r="Y749" s="73"/>
      <c r="Z749" s="79"/>
    </row>
    <row r="750" spans="1:26" x14ac:dyDescent="0.3">
      <c r="A750" s="13"/>
      <c r="B750" s="40"/>
      <c r="C750" s="120"/>
      <c r="D750" s="121"/>
      <c r="E750" s="122"/>
      <c r="F750" s="122"/>
      <c r="G750" s="123"/>
      <c r="H750" s="123"/>
      <c r="I750" s="122"/>
      <c r="J750" s="125"/>
      <c r="K750" s="123"/>
      <c r="L750" s="125"/>
      <c r="M750" s="124"/>
      <c r="N750" s="126"/>
      <c r="O750" s="126"/>
      <c r="P750" s="127"/>
      <c r="Q750" s="127"/>
      <c r="R750" s="128"/>
      <c r="S750" s="129"/>
      <c r="T750" s="49"/>
      <c r="U750" s="77"/>
      <c r="V750" s="73"/>
      <c r="W750" s="78"/>
      <c r="X750" s="78"/>
      <c r="Y750" s="73"/>
      <c r="Z750" s="79"/>
    </row>
    <row r="751" spans="1:26" x14ac:dyDescent="0.3">
      <c r="A751" s="13"/>
      <c r="B751" s="40"/>
      <c r="C751" s="120"/>
      <c r="D751" s="121"/>
      <c r="E751" s="122"/>
      <c r="F751" s="122"/>
      <c r="G751" s="123"/>
      <c r="H751" s="123"/>
      <c r="I751" s="122"/>
      <c r="J751" s="125"/>
      <c r="K751" s="123"/>
      <c r="L751" s="125"/>
      <c r="M751" s="124"/>
      <c r="N751" s="126"/>
      <c r="O751" s="126"/>
      <c r="P751" s="127"/>
      <c r="Q751" s="127"/>
      <c r="R751" s="128"/>
      <c r="S751" s="129"/>
      <c r="T751" s="49"/>
      <c r="U751" s="77"/>
      <c r="V751" s="73"/>
      <c r="W751" s="78"/>
      <c r="X751" s="78"/>
      <c r="Y751" s="73"/>
      <c r="Z751" s="79"/>
    </row>
    <row r="752" spans="1:26" x14ac:dyDescent="0.3">
      <c r="A752" s="13"/>
      <c r="B752" s="40"/>
      <c r="C752" s="120"/>
      <c r="D752" s="121"/>
      <c r="E752" s="122"/>
      <c r="F752" s="122"/>
      <c r="G752" s="123"/>
      <c r="H752" s="122"/>
      <c r="I752" s="122"/>
      <c r="J752" s="125"/>
      <c r="K752" s="123"/>
      <c r="L752" s="125"/>
      <c r="M752" s="124"/>
      <c r="N752" s="126"/>
      <c r="O752" s="126"/>
      <c r="P752" s="127"/>
      <c r="Q752" s="127"/>
      <c r="R752" s="128"/>
      <c r="S752" s="129"/>
      <c r="T752" s="49"/>
      <c r="U752" s="77"/>
      <c r="V752" s="73"/>
      <c r="W752" s="78"/>
      <c r="X752" s="78"/>
      <c r="Y752" s="73"/>
      <c r="Z752" s="79"/>
    </row>
    <row r="753" spans="1:26" x14ac:dyDescent="0.3">
      <c r="A753" s="13"/>
      <c r="B753" s="40"/>
      <c r="C753" s="120"/>
      <c r="D753" s="121"/>
      <c r="E753" s="122"/>
      <c r="F753" s="122"/>
      <c r="G753" s="123"/>
      <c r="H753" s="123"/>
      <c r="I753" s="122"/>
      <c r="J753" s="125"/>
      <c r="K753" s="123"/>
      <c r="L753" s="125"/>
      <c r="M753" s="124"/>
      <c r="N753" s="126"/>
      <c r="O753" s="126"/>
      <c r="P753" s="127"/>
      <c r="Q753" s="127"/>
      <c r="R753" s="128"/>
      <c r="S753" s="129"/>
      <c r="T753" s="49"/>
      <c r="U753" s="77"/>
      <c r="V753" s="73"/>
      <c r="W753" s="78"/>
      <c r="X753" s="78"/>
      <c r="Y753" s="73"/>
      <c r="Z753" s="79"/>
    </row>
    <row r="754" spans="1:26" x14ac:dyDescent="0.3">
      <c r="A754" s="13"/>
      <c r="B754" s="40"/>
      <c r="C754" s="120"/>
      <c r="D754" s="121"/>
      <c r="E754" s="122"/>
      <c r="F754" s="122"/>
      <c r="G754" s="123"/>
      <c r="H754" s="122"/>
      <c r="I754" s="122"/>
      <c r="J754" s="125"/>
      <c r="K754" s="123"/>
      <c r="L754" s="125"/>
      <c r="M754" s="124"/>
      <c r="N754" s="126"/>
      <c r="O754" s="126"/>
      <c r="P754" s="127"/>
      <c r="Q754" s="127"/>
      <c r="R754" s="128"/>
      <c r="S754" s="129"/>
      <c r="T754" s="49"/>
      <c r="U754" s="77"/>
      <c r="V754" s="73"/>
      <c r="W754" s="78"/>
      <c r="X754" s="78"/>
      <c r="Y754" s="73"/>
      <c r="Z754" s="79"/>
    </row>
    <row r="755" spans="1:26" x14ac:dyDescent="0.3">
      <c r="A755" s="13"/>
      <c r="B755" s="40"/>
      <c r="C755" s="120"/>
      <c r="D755" s="121"/>
      <c r="E755" s="122"/>
      <c r="F755" s="122"/>
      <c r="G755" s="123"/>
      <c r="H755" s="122"/>
      <c r="I755" s="124"/>
      <c r="J755" s="125"/>
      <c r="K755" s="123"/>
      <c r="L755" s="125"/>
      <c r="M755" s="122"/>
      <c r="N755" s="126"/>
      <c r="O755" s="126"/>
      <c r="P755" s="127"/>
      <c r="Q755" s="127"/>
      <c r="R755" s="128"/>
      <c r="S755" s="129"/>
      <c r="T755" s="49"/>
      <c r="U755" s="77"/>
      <c r="V755" s="73"/>
      <c r="W755" s="78"/>
      <c r="X755" s="78"/>
      <c r="Y755" s="73"/>
      <c r="Z755" s="79"/>
    </row>
    <row r="756" spans="1:26" x14ac:dyDescent="0.3">
      <c r="A756" s="13"/>
      <c r="B756" s="40"/>
      <c r="C756" s="120"/>
      <c r="D756" s="121"/>
      <c r="E756" s="122"/>
      <c r="F756" s="122"/>
      <c r="G756" s="123"/>
      <c r="H756" s="123"/>
      <c r="I756" s="122"/>
      <c r="J756" s="125"/>
      <c r="K756" s="123"/>
      <c r="L756" s="125"/>
      <c r="M756" s="124"/>
      <c r="N756" s="126"/>
      <c r="O756" s="126"/>
      <c r="P756" s="127"/>
      <c r="Q756" s="127"/>
      <c r="R756" s="128"/>
      <c r="S756" s="129"/>
      <c r="T756" s="49"/>
      <c r="U756" s="77"/>
      <c r="V756" s="73"/>
      <c r="W756" s="78"/>
      <c r="X756" s="78"/>
      <c r="Y756" s="73"/>
      <c r="Z756" s="79"/>
    </row>
    <row r="757" spans="1:26" x14ac:dyDescent="0.3">
      <c r="A757" s="13"/>
      <c r="B757" s="40"/>
      <c r="C757" s="120"/>
      <c r="D757" s="121"/>
      <c r="E757" s="122"/>
      <c r="F757" s="122"/>
      <c r="G757" s="123"/>
      <c r="H757" s="122"/>
      <c r="I757" s="124"/>
      <c r="J757" s="125"/>
      <c r="K757" s="123"/>
      <c r="L757" s="125"/>
      <c r="M757" s="124"/>
      <c r="N757" s="126"/>
      <c r="O757" s="126"/>
      <c r="P757" s="127"/>
      <c r="Q757" s="127"/>
      <c r="R757" s="128"/>
      <c r="S757" s="129"/>
      <c r="T757" s="49"/>
      <c r="U757" s="77"/>
      <c r="V757" s="73"/>
      <c r="W757" s="78"/>
      <c r="X757" s="78"/>
      <c r="Y757" s="73"/>
      <c r="Z757" s="79"/>
    </row>
    <row r="758" spans="1:26" x14ac:dyDescent="0.3">
      <c r="A758" s="13"/>
      <c r="B758" s="40"/>
      <c r="C758" s="120"/>
      <c r="D758" s="121"/>
      <c r="E758" s="122"/>
      <c r="F758" s="122"/>
      <c r="G758" s="123"/>
      <c r="H758" s="122"/>
      <c r="I758" s="122"/>
      <c r="J758" s="125"/>
      <c r="K758" s="123"/>
      <c r="L758" s="125"/>
      <c r="M758" s="124"/>
      <c r="N758" s="126"/>
      <c r="O758" s="126"/>
      <c r="P758" s="127"/>
      <c r="Q758" s="127"/>
      <c r="R758" s="128"/>
      <c r="S758" s="129"/>
      <c r="T758" s="49"/>
      <c r="U758" s="77"/>
      <c r="V758" s="73"/>
      <c r="W758" s="78"/>
      <c r="X758" s="78"/>
      <c r="Y758" s="73"/>
      <c r="Z758" s="79"/>
    </row>
    <row r="759" spans="1:26" x14ac:dyDescent="0.3">
      <c r="A759" s="13"/>
      <c r="B759" s="40"/>
      <c r="C759" s="120"/>
      <c r="D759" s="121"/>
      <c r="E759" s="122"/>
      <c r="F759" s="122"/>
      <c r="G759" s="123"/>
      <c r="H759" s="122"/>
      <c r="I759" s="122"/>
      <c r="J759" s="125"/>
      <c r="K759" s="123"/>
      <c r="L759" s="125"/>
      <c r="M759" s="124"/>
      <c r="N759" s="126"/>
      <c r="O759" s="126"/>
      <c r="P759" s="127"/>
      <c r="Q759" s="127"/>
      <c r="R759" s="128"/>
      <c r="S759" s="129"/>
      <c r="T759" s="49"/>
      <c r="U759" s="77"/>
      <c r="V759" s="73"/>
      <c r="W759" s="78"/>
      <c r="X759" s="78"/>
      <c r="Y759" s="73"/>
      <c r="Z759" s="79"/>
    </row>
    <row r="760" spans="1:26" x14ac:dyDescent="0.3">
      <c r="A760" s="13"/>
      <c r="B760" s="40"/>
      <c r="C760" s="120"/>
      <c r="D760" s="121"/>
      <c r="E760" s="122"/>
      <c r="F760" s="122"/>
      <c r="G760" s="123"/>
      <c r="H760" s="122"/>
      <c r="I760" s="122"/>
      <c r="J760" s="125"/>
      <c r="K760" s="123"/>
      <c r="L760" s="125"/>
      <c r="M760" s="124"/>
      <c r="N760" s="126"/>
      <c r="O760" s="126"/>
      <c r="P760" s="127"/>
      <c r="Q760" s="127"/>
      <c r="R760" s="128"/>
      <c r="S760" s="129"/>
      <c r="T760" s="49"/>
      <c r="U760" s="77"/>
      <c r="V760" s="73"/>
      <c r="W760" s="78"/>
      <c r="X760" s="78"/>
      <c r="Y760" s="73"/>
      <c r="Z760" s="79"/>
    </row>
    <row r="761" spans="1:26" x14ac:dyDescent="0.3">
      <c r="A761" s="13"/>
      <c r="B761" s="40"/>
      <c r="C761" s="120"/>
      <c r="D761" s="121"/>
      <c r="E761" s="122"/>
      <c r="F761" s="122"/>
      <c r="G761" s="123"/>
      <c r="H761" s="122"/>
      <c r="I761" s="124"/>
      <c r="J761" s="125"/>
      <c r="K761" s="123"/>
      <c r="L761" s="125"/>
      <c r="M761" s="122"/>
      <c r="N761" s="126"/>
      <c r="O761" s="126"/>
      <c r="P761" s="127"/>
      <c r="Q761" s="127"/>
      <c r="R761" s="128"/>
      <c r="S761" s="129"/>
      <c r="T761" s="49"/>
      <c r="U761" s="77"/>
      <c r="V761" s="73"/>
      <c r="W761" s="78"/>
      <c r="X761" s="78"/>
      <c r="Y761" s="73"/>
      <c r="Z761" s="79"/>
    </row>
    <row r="762" spans="1:26" x14ac:dyDescent="0.3">
      <c r="A762" s="13"/>
      <c r="B762" s="40"/>
      <c r="C762" s="120"/>
      <c r="D762" s="121"/>
      <c r="E762" s="122"/>
      <c r="F762" s="122"/>
      <c r="G762" s="123"/>
      <c r="H762" s="122"/>
      <c r="I762" s="122"/>
      <c r="J762" s="125"/>
      <c r="K762" s="123"/>
      <c r="L762" s="125"/>
      <c r="M762" s="124"/>
      <c r="N762" s="126"/>
      <c r="O762" s="126"/>
      <c r="P762" s="127"/>
      <c r="Q762" s="127"/>
      <c r="R762" s="128"/>
      <c r="S762" s="129"/>
      <c r="T762" s="49"/>
      <c r="U762" s="77"/>
      <c r="V762" s="73"/>
      <c r="W762" s="78"/>
      <c r="X762" s="78"/>
      <c r="Y762" s="73"/>
      <c r="Z762" s="79"/>
    </row>
    <row r="763" spans="1:26" x14ac:dyDescent="0.3">
      <c r="A763" s="13"/>
      <c r="B763" s="40"/>
      <c r="C763" s="120"/>
      <c r="D763" s="121"/>
      <c r="E763" s="122"/>
      <c r="F763" s="122"/>
      <c r="G763" s="123"/>
      <c r="H763" s="122"/>
      <c r="I763" s="122"/>
      <c r="J763" s="125"/>
      <c r="K763" s="123"/>
      <c r="L763" s="125"/>
      <c r="M763" s="124"/>
      <c r="N763" s="126"/>
      <c r="O763" s="126"/>
      <c r="P763" s="127"/>
      <c r="Q763" s="127"/>
      <c r="R763" s="128"/>
      <c r="S763" s="129"/>
      <c r="T763" s="49"/>
      <c r="U763" s="77"/>
      <c r="V763" s="73"/>
      <c r="W763" s="78"/>
      <c r="X763" s="78"/>
      <c r="Y763" s="73"/>
      <c r="Z763" s="79"/>
    </row>
    <row r="764" spans="1:26" x14ac:dyDescent="0.3">
      <c r="A764" s="13"/>
      <c r="B764" s="40"/>
      <c r="C764" s="120"/>
      <c r="D764" s="121"/>
      <c r="E764" s="122"/>
      <c r="F764" s="122"/>
      <c r="G764" s="123"/>
      <c r="H764" s="124"/>
      <c r="I764" s="124"/>
      <c r="J764" s="125"/>
      <c r="K764" s="123"/>
      <c r="L764" s="125"/>
      <c r="M764" s="122"/>
      <c r="N764" s="126"/>
      <c r="O764" s="126"/>
      <c r="P764" s="127"/>
      <c r="Q764" s="127"/>
      <c r="R764" s="128"/>
      <c r="S764" s="129"/>
      <c r="T764" s="49"/>
      <c r="U764" s="77"/>
      <c r="V764" s="73"/>
      <c r="W764" s="78"/>
      <c r="X764" s="78"/>
      <c r="Y764" s="73"/>
      <c r="Z764" s="79"/>
    </row>
    <row r="765" spans="1:26" x14ac:dyDescent="0.3">
      <c r="A765" s="13"/>
      <c r="B765" s="40"/>
      <c r="C765" s="120"/>
      <c r="D765" s="121"/>
      <c r="E765" s="122"/>
      <c r="F765" s="122"/>
      <c r="G765" s="123"/>
      <c r="H765" s="122"/>
      <c r="I765" s="124"/>
      <c r="J765" s="125"/>
      <c r="K765" s="123"/>
      <c r="L765" s="125"/>
      <c r="M765" s="122"/>
      <c r="N765" s="126"/>
      <c r="O765" s="126"/>
      <c r="P765" s="127"/>
      <c r="Q765" s="127"/>
      <c r="R765" s="128"/>
      <c r="S765" s="129"/>
      <c r="T765" s="49"/>
      <c r="U765" s="77"/>
      <c r="V765" s="73"/>
      <c r="W765" s="78"/>
      <c r="X765" s="78"/>
      <c r="Y765" s="73"/>
      <c r="Z765" s="79"/>
    </row>
    <row r="766" spans="1:26" x14ac:dyDescent="0.3">
      <c r="A766" s="13"/>
      <c r="B766" s="40"/>
      <c r="C766" s="120"/>
      <c r="D766" s="121"/>
      <c r="E766" s="122"/>
      <c r="F766" s="122"/>
      <c r="G766" s="123"/>
      <c r="H766" s="122"/>
      <c r="I766" s="122"/>
      <c r="J766" s="125"/>
      <c r="K766" s="123"/>
      <c r="L766" s="125"/>
      <c r="M766" s="124"/>
      <c r="N766" s="126"/>
      <c r="O766" s="126"/>
      <c r="P766" s="127"/>
      <c r="Q766" s="127"/>
      <c r="R766" s="128"/>
      <c r="S766" s="129"/>
      <c r="T766" s="49"/>
      <c r="U766" s="77"/>
      <c r="V766" s="73"/>
      <c r="W766" s="78"/>
      <c r="X766" s="78"/>
      <c r="Y766" s="73"/>
      <c r="Z766" s="79"/>
    </row>
    <row r="767" spans="1:26" x14ac:dyDescent="0.3">
      <c r="A767" s="13"/>
      <c r="B767" s="40"/>
      <c r="C767" s="120"/>
      <c r="D767" s="121"/>
      <c r="E767" s="122"/>
      <c r="F767" s="122"/>
      <c r="G767" s="123"/>
      <c r="H767" s="123"/>
      <c r="I767" s="124"/>
      <c r="J767" s="125"/>
      <c r="K767" s="123"/>
      <c r="L767" s="125"/>
      <c r="M767" s="124"/>
      <c r="N767" s="126"/>
      <c r="O767" s="126"/>
      <c r="P767" s="127"/>
      <c r="Q767" s="127"/>
      <c r="R767" s="128"/>
      <c r="S767" s="129"/>
      <c r="T767" s="49"/>
      <c r="U767" s="77"/>
      <c r="V767" s="73"/>
      <c r="W767" s="78"/>
      <c r="X767" s="78"/>
      <c r="Y767" s="73"/>
      <c r="Z767" s="79"/>
    </row>
    <row r="768" spans="1:26" x14ac:dyDescent="0.3">
      <c r="A768" s="13"/>
      <c r="B768" s="40"/>
      <c r="C768" s="120"/>
      <c r="D768" s="121"/>
      <c r="E768" s="123"/>
      <c r="F768" s="123"/>
      <c r="G768" s="123"/>
      <c r="H768" s="130"/>
      <c r="I768" s="130"/>
      <c r="J768" s="125"/>
      <c r="K768" s="123"/>
      <c r="L768" s="125"/>
      <c r="M768" s="130"/>
      <c r="N768" s="126"/>
      <c r="O768" s="126"/>
      <c r="P768" s="127"/>
      <c r="Q768" s="127"/>
      <c r="R768" s="128"/>
      <c r="S768" s="129"/>
      <c r="T768" s="49"/>
      <c r="U768" s="77"/>
      <c r="V768" s="73"/>
      <c r="W768" s="78"/>
      <c r="X768" s="78"/>
      <c r="Y768" s="73"/>
      <c r="Z768" s="79"/>
    </row>
    <row r="769" spans="1:26" x14ac:dyDescent="0.3">
      <c r="A769" s="13"/>
      <c r="B769" s="40"/>
      <c r="C769" s="120"/>
      <c r="D769" s="121"/>
      <c r="E769" s="123"/>
      <c r="F769" s="123"/>
      <c r="G769" s="123"/>
      <c r="H769" s="123"/>
      <c r="I769" s="130"/>
      <c r="J769" s="125"/>
      <c r="K769" s="123"/>
      <c r="L769" s="125"/>
      <c r="M769" s="123"/>
      <c r="N769" s="126"/>
      <c r="O769" s="126"/>
      <c r="P769" s="127"/>
      <c r="Q769" s="127"/>
      <c r="R769" s="128"/>
      <c r="S769" s="129"/>
      <c r="T769" s="49"/>
      <c r="U769" s="77"/>
      <c r="V769" s="73"/>
      <c r="W769" s="78"/>
      <c r="X769" s="78"/>
      <c r="Y769" s="73"/>
      <c r="Z769" s="79"/>
    </row>
    <row r="770" spans="1:26" x14ac:dyDescent="0.3">
      <c r="A770" s="13"/>
      <c r="B770" s="40"/>
      <c r="C770" s="120"/>
      <c r="D770" s="121"/>
      <c r="E770" s="123"/>
      <c r="F770" s="123"/>
      <c r="G770" s="123"/>
      <c r="H770" s="123"/>
      <c r="I770" s="130"/>
      <c r="J770" s="125"/>
      <c r="K770" s="123"/>
      <c r="L770" s="125"/>
      <c r="M770" s="123"/>
      <c r="N770" s="126"/>
      <c r="O770" s="126"/>
      <c r="P770" s="127"/>
      <c r="Q770" s="127"/>
      <c r="R770" s="128"/>
      <c r="S770" s="129"/>
      <c r="T770" s="49"/>
      <c r="U770" s="77"/>
      <c r="V770" s="73"/>
      <c r="W770" s="78"/>
      <c r="X770" s="78"/>
      <c r="Y770" s="73"/>
      <c r="Z770" s="79"/>
    </row>
    <row r="771" spans="1:26" x14ac:dyDescent="0.3">
      <c r="A771" s="13"/>
      <c r="B771" s="40"/>
      <c r="C771" s="120"/>
      <c r="D771" s="121"/>
      <c r="E771" s="123"/>
      <c r="F771" s="123"/>
      <c r="G771" s="123"/>
      <c r="H771" s="123"/>
      <c r="I771" s="130"/>
      <c r="J771" s="125"/>
      <c r="K771" s="123"/>
      <c r="L771" s="125"/>
      <c r="M771" s="123"/>
      <c r="N771" s="126"/>
      <c r="O771" s="126"/>
      <c r="P771" s="127"/>
      <c r="Q771" s="127"/>
      <c r="R771" s="128"/>
      <c r="S771" s="129"/>
      <c r="T771" s="49"/>
      <c r="U771" s="77"/>
      <c r="V771" s="73"/>
      <c r="W771" s="78"/>
      <c r="X771" s="78"/>
      <c r="Y771" s="73"/>
      <c r="Z771" s="79"/>
    </row>
    <row r="772" spans="1:26" x14ac:dyDescent="0.3">
      <c r="A772" s="13"/>
      <c r="B772" s="40"/>
      <c r="C772" s="120"/>
      <c r="D772" s="121"/>
      <c r="E772" s="123"/>
      <c r="F772" s="123"/>
      <c r="G772" s="123"/>
      <c r="H772" s="123"/>
      <c r="I772" s="130"/>
      <c r="J772" s="125"/>
      <c r="K772" s="123"/>
      <c r="L772" s="125"/>
      <c r="M772" s="123"/>
      <c r="N772" s="126"/>
      <c r="O772" s="126"/>
      <c r="P772" s="127"/>
      <c r="Q772" s="127"/>
      <c r="R772" s="128"/>
      <c r="S772" s="129"/>
      <c r="T772" s="49"/>
      <c r="U772" s="77"/>
      <c r="V772" s="73"/>
      <c r="W772" s="78"/>
      <c r="X772" s="78"/>
      <c r="Y772" s="73"/>
      <c r="Z772" s="79"/>
    </row>
    <row r="773" spans="1:26" x14ac:dyDescent="0.3">
      <c r="A773" s="13"/>
      <c r="B773" s="40"/>
      <c r="C773" s="120"/>
      <c r="D773" s="121"/>
      <c r="E773" s="123"/>
      <c r="F773" s="123"/>
      <c r="G773" s="123"/>
      <c r="H773" s="123"/>
      <c r="I773" s="130"/>
      <c r="J773" s="125"/>
      <c r="K773" s="123"/>
      <c r="L773" s="125"/>
      <c r="M773" s="123"/>
      <c r="N773" s="126"/>
      <c r="O773" s="126"/>
      <c r="P773" s="127"/>
      <c r="Q773" s="127"/>
      <c r="R773" s="128"/>
      <c r="S773" s="129"/>
      <c r="T773" s="49"/>
      <c r="U773" s="77"/>
      <c r="V773" s="73"/>
      <c r="W773" s="78"/>
      <c r="X773" s="78"/>
      <c r="Y773" s="73"/>
      <c r="Z773" s="79"/>
    </row>
    <row r="774" spans="1:26" x14ac:dyDescent="0.3">
      <c r="A774" s="13"/>
      <c r="B774" s="40"/>
      <c r="C774" s="120"/>
      <c r="D774" s="121"/>
      <c r="E774" s="123"/>
      <c r="F774" s="123"/>
      <c r="G774" s="123"/>
      <c r="H774" s="123"/>
      <c r="I774" s="130"/>
      <c r="J774" s="125"/>
      <c r="K774" s="123"/>
      <c r="L774" s="125"/>
      <c r="M774" s="123"/>
      <c r="N774" s="126"/>
      <c r="O774" s="126"/>
      <c r="P774" s="127"/>
      <c r="Q774" s="127"/>
      <c r="R774" s="128"/>
      <c r="S774" s="129"/>
      <c r="T774" s="49"/>
      <c r="U774" s="77"/>
      <c r="V774" s="73"/>
      <c r="W774" s="78"/>
      <c r="X774" s="78"/>
      <c r="Y774" s="73"/>
      <c r="Z774" s="79"/>
    </row>
    <row r="775" spans="1:26" x14ac:dyDescent="0.3">
      <c r="A775" s="13"/>
      <c r="B775" s="40"/>
      <c r="C775" s="120"/>
      <c r="D775" s="121"/>
      <c r="E775" s="123"/>
      <c r="F775" s="123"/>
      <c r="G775" s="123"/>
      <c r="H775" s="123"/>
      <c r="I775" s="130"/>
      <c r="J775" s="125"/>
      <c r="K775" s="123"/>
      <c r="L775" s="125"/>
      <c r="M775" s="123"/>
      <c r="N775" s="126"/>
      <c r="O775" s="126"/>
      <c r="P775" s="127"/>
      <c r="Q775" s="127"/>
      <c r="R775" s="128"/>
      <c r="S775" s="129"/>
      <c r="T775" s="49"/>
      <c r="U775" s="77"/>
      <c r="V775" s="73"/>
      <c r="W775" s="78"/>
      <c r="X775" s="78"/>
      <c r="Y775" s="73"/>
      <c r="Z775" s="79"/>
    </row>
    <row r="776" spans="1:26" x14ac:dyDescent="0.3">
      <c r="A776" s="13"/>
      <c r="B776" s="40"/>
      <c r="C776" s="120"/>
      <c r="D776" s="121"/>
      <c r="E776" s="123"/>
      <c r="F776" s="123"/>
      <c r="G776" s="123"/>
      <c r="H776" s="123"/>
      <c r="I776" s="130"/>
      <c r="J776" s="125"/>
      <c r="K776" s="123"/>
      <c r="L776" s="125"/>
      <c r="M776" s="123"/>
      <c r="N776" s="126"/>
      <c r="O776" s="126"/>
      <c r="P776" s="127"/>
      <c r="Q776" s="127"/>
      <c r="R776" s="128"/>
      <c r="S776" s="129"/>
      <c r="T776" s="49"/>
      <c r="U776" s="77"/>
      <c r="V776" s="73"/>
      <c r="W776" s="78"/>
      <c r="X776" s="78"/>
      <c r="Y776" s="73"/>
      <c r="Z776" s="79"/>
    </row>
    <row r="777" spans="1:26" x14ac:dyDescent="0.3">
      <c r="A777" s="13"/>
      <c r="B777" s="40"/>
      <c r="C777" s="120"/>
      <c r="D777" s="121"/>
      <c r="E777" s="123"/>
      <c r="F777" s="123"/>
      <c r="G777" s="123"/>
      <c r="H777" s="123"/>
      <c r="I777" s="130"/>
      <c r="J777" s="125"/>
      <c r="K777" s="123"/>
      <c r="L777" s="125"/>
      <c r="M777" s="123"/>
      <c r="N777" s="126"/>
      <c r="O777" s="126"/>
      <c r="P777" s="127"/>
      <c r="Q777" s="127"/>
      <c r="R777" s="128"/>
      <c r="S777" s="129"/>
      <c r="T777" s="49"/>
      <c r="U777" s="77"/>
      <c r="V777" s="73"/>
      <c r="W777" s="78"/>
      <c r="X777" s="78"/>
      <c r="Y777" s="73"/>
      <c r="Z777" s="79"/>
    </row>
    <row r="778" spans="1:26" x14ac:dyDescent="0.3">
      <c r="A778" s="13"/>
      <c r="B778" s="40"/>
      <c r="C778" s="120"/>
      <c r="D778" s="121"/>
      <c r="E778" s="123"/>
      <c r="F778" s="123"/>
      <c r="G778" s="123"/>
      <c r="H778" s="123"/>
      <c r="I778" s="130"/>
      <c r="J778" s="125"/>
      <c r="K778" s="123"/>
      <c r="L778" s="125"/>
      <c r="M778" s="123"/>
      <c r="N778" s="126"/>
      <c r="O778" s="126"/>
      <c r="P778" s="127"/>
      <c r="Q778" s="127"/>
      <c r="R778" s="128"/>
      <c r="S778" s="129"/>
      <c r="T778" s="49"/>
      <c r="U778" s="77"/>
      <c r="V778" s="73"/>
      <c r="W778" s="78"/>
      <c r="X778" s="78"/>
      <c r="Y778" s="73"/>
      <c r="Z778" s="79"/>
    </row>
    <row r="779" spans="1:26" x14ac:dyDescent="0.3">
      <c r="A779" s="13"/>
      <c r="B779" s="40"/>
      <c r="C779" s="120"/>
      <c r="D779" s="121"/>
      <c r="E779" s="123"/>
      <c r="F779" s="123"/>
      <c r="G779" s="123"/>
      <c r="H779" s="123"/>
      <c r="I779" s="130"/>
      <c r="J779" s="125"/>
      <c r="K779" s="123"/>
      <c r="L779" s="125"/>
      <c r="M779" s="123"/>
      <c r="N779" s="126"/>
      <c r="O779" s="126"/>
      <c r="P779" s="127"/>
      <c r="Q779" s="127"/>
      <c r="R779" s="128"/>
      <c r="S779" s="129"/>
      <c r="T779" s="49"/>
      <c r="U779" s="77"/>
      <c r="V779" s="73"/>
      <c r="W779" s="78"/>
      <c r="X779" s="78"/>
      <c r="Y779" s="73"/>
      <c r="Z779" s="79"/>
    </row>
    <row r="780" spans="1:26" x14ac:dyDescent="0.3">
      <c r="A780" s="13"/>
      <c r="B780" s="40"/>
      <c r="C780" s="120"/>
      <c r="D780" s="121"/>
      <c r="E780" s="123"/>
      <c r="F780" s="123"/>
      <c r="G780" s="123"/>
      <c r="H780" s="123"/>
      <c r="I780" s="130"/>
      <c r="J780" s="125"/>
      <c r="K780" s="123"/>
      <c r="L780" s="125"/>
      <c r="M780" s="123"/>
      <c r="N780" s="126"/>
      <c r="O780" s="126"/>
      <c r="P780" s="127"/>
      <c r="Q780" s="127"/>
      <c r="R780" s="128"/>
      <c r="S780" s="129"/>
      <c r="T780" s="49"/>
      <c r="U780" s="77"/>
      <c r="V780" s="73"/>
      <c r="W780" s="78"/>
      <c r="X780" s="78"/>
      <c r="Y780" s="73"/>
      <c r="Z780" s="79"/>
    </row>
    <row r="781" spans="1:26" x14ac:dyDescent="0.3">
      <c r="A781" s="13"/>
      <c r="B781" s="40"/>
      <c r="C781" s="120"/>
      <c r="D781" s="121"/>
      <c r="E781" s="123"/>
      <c r="F781" s="123"/>
      <c r="G781" s="123"/>
      <c r="H781" s="130"/>
      <c r="I781" s="130"/>
      <c r="J781" s="125"/>
      <c r="K781" s="123"/>
      <c r="L781" s="125"/>
      <c r="M781" s="123"/>
      <c r="N781" s="126"/>
      <c r="O781" s="126"/>
      <c r="P781" s="127"/>
      <c r="Q781" s="127"/>
      <c r="R781" s="128"/>
      <c r="S781" s="129"/>
      <c r="T781" s="49"/>
      <c r="U781" s="77"/>
      <c r="V781" s="73"/>
      <c r="W781" s="78"/>
      <c r="X781" s="78"/>
      <c r="Y781" s="73"/>
      <c r="Z781" s="79"/>
    </row>
    <row r="782" spans="1:26" x14ac:dyDescent="0.3">
      <c r="A782" s="13"/>
      <c r="B782" s="40"/>
      <c r="C782" s="120"/>
      <c r="D782" s="121"/>
      <c r="E782" s="123"/>
      <c r="F782" s="123"/>
      <c r="G782" s="123"/>
      <c r="H782" s="123"/>
      <c r="I782" s="130"/>
      <c r="J782" s="125"/>
      <c r="K782" s="123"/>
      <c r="L782" s="125"/>
      <c r="M782" s="123"/>
      <c r="N782" s="126"/>
      <c r="O782" s="126"/>
      <c r="P782" s="127"/>
      <c r="Q782" s="127"/>
      <c r="R782" s="128"/>
      <c r="S782" s="129"/>
      <c r="T782" s="49"/>
      <c r="U782" s="77"/>
      <c r="V782" s="73"/>
      <c r="W782" s="78"/>
      <c r="X782" s="78"/>
      <c r="Y782" s="73"/>
      <c r="Z782" s="79"/>
    </row>
    <row r="783" spans="1:26" x14ac:dyDescent="0.3">
      <c r="A783" s="13"/>
      <c r="B783" s="40"/>
      <c r="C783" s="120"/>
      <c r="D783" s="121"/>
      <c r="E783" s="123"/>
      <c r="F783" s="123"/>
      <c r="G783" s="123"/>
      <c r="H783" s="123"/>
      <c r="I783" s="130"/>
      <c r="J783" s="125"/>
      <c r="K783" s="123"/>
      <c r="L783" s="125"/>
      <c r="M783" s="130"/>
      <c r="N783" s="126"/>
      <c r="O783" s="126"/>
      <c r="P783" s="127"/>
      <c r="Q783" s="127"/>
      <c r="R783" s="128"/>
      <c r="S783" s="129"/>
      <c r="T783" s="49"/>
      <c r="U783" s="77"/>
      <c r="V783" s="73"/>
      <c r="W783" s="78"/>
      <c r="X783" s="78"/>
      <c r="Y783" s="73"/>
      <c r="Z783" s="79"/>
    </row>
    <row r="784" spans="1:26" x14ac:dyDescent="0.3">
      <c r="A784" s="13"/>
      <c r="B784" s="40"/>
      <c r="C784" s="120"/>
      <c r="D784" s="121"/>
      <c r="E784" s="123"/>
      <c r="F784" s="123"/>
      <c r="G784" s="123"/>
      <c r="H784" s="123"/>
      <c r="I784" s="130"/>
      <c r="J784" s="125"/>
      <c r="K784" s="123"/>
      <c r="L784" s="125"/>
      <c r="M784" s="123"/>
      <c r="N784" s="126"/>
      <c r="O784" s="126"/>
      <c r="P784" s="127"/>
      <c r="Q784" s="127"/>
      <c r="R784" s="128"/>
      <c r="S784" s="129"/>
      <c r="T784" s="49"/>
      <c r="U784" s="77"/>
      <c r="V784" s="73"/>
      <c r="W784" s="78"/>
      <c r="X784" s="78"/>
      <c r="Y784" s="73"/>
      <c r="Z784" s="79"/>
    </row>
    <row r="785" spans="1:26" x14ac:dyDescent="0.3">
      <c r="A785" s="13"/>
      <c r="B785" s="40"/>
      <c r="C785" s="120"/>
      <c r="D785" s="121"/>
      <c r="E785" s="123"/>
      <c r="F785" s="123"/>
      <c r="G785" s="123"/>
      <c r="H785" s="123"/>
      <c r="I785" s="130"/>
      <c r="J785" s="125"/>
      <c r="K785" s="123"/>
      <c r="L785" s="125"/>
      <c r="M785" s="123"/>
      <c r="N785" s="126"/>
      <c r="O785" s="126"/>
      <c r="P785" s="127"/>
      <c r="Q785" s="127"/>
      <c r="R785" s="128"/>
      <c r="S785" s="129"/>
      <c r="T785" s="49"/>
      <c r="U785" s="77"/>
      <c r="V785" s="73"/>
      <c r="W785" s="78"/>
      <c r="X785" s="78"/>
      <c r="Y785" s="73"/>
      <c r="Z785" s="79"/>
    </row>
    <row r="786" spans="1:26" x14ac:dyDescent="0.3">
      <c r="A786" s="13"/>
      <c r="B786" s="40"/>
      <c r="C786" s="120"/>
      <c r="D786" s="121"/>
      <c r="E786" s="123"/>
      <c r="F786" s="123"/>
      <c r="G786" s="123"/>
      <c r="H786" s="123"/>
      <c r="I786" s="130"/>
      <c r="J786" s="125"/>
      <c r="K786" s="123"/>
      <c r="L786" s="125"/>
      <c r="M786" s="123"/>
      <c r="N786" s="126"/>
      <c r="O786" s="126"/>
      <c r="P786" s="127"/>
      <c r="Q786" s="127"/>
      <c r="R786" s="128"/>
      <c r="S786" s="129"/>
      <c r="T786" s="49"/>
      <c r="U786" s="77"/>
      <c r="V786" s="73"/>
      <c r="W786" s="78"/>
      <c r="X786" s="78"/>
      <c r="Y786" s="73"/>
      <c r="Z786" s="79"/>
    </row>
    <row r="787" spans="1:26" x14ac:dyDescent="0.3">
      <c r="A787" s="13"/>
      <c r="B787" s="40"/>
      <c r="C787" s="120"/>
      <c r="D787" s="121"/>
      <c r="E787" s="123"/>
      <c r="F787" s="123"/>
      <c r="G787" s="123"/>
      <c r="H787" s="130"/>
      <c r="I787" s="130"/>
      <c r="J787" s="125"/>
      <c r="K787" s="123"/>
      <c r="L787" s="125"/>
      <c r="M787" s="123"/>
      <c r="N787" s="126"/>
      <c r="O787" s="126"/>
      <c r="P787" s="127"/>
      <c r="Q787" s="127"/>
      <c r="R787" s="128"/>
      <c r="S787" s="129"/>
      <c r="T787" s="49"/>
      <c r="U787" s="77"/>
      <c r="V787" s="73"/>
      <c r="W787" s="78"/>
      <c r="X787" s="78"/>
      <c r="Y787" s="73"/>
      <c r="Z787" s="79"/>
    </row>
    <row r="788" spans="1:26" x14ac:dyDescent="0.3">
      <c r="A788" s="13"/>
      <c r="B788" s="40"/>
      <c r="C788" s="120"/>
      <c r="D788" s="121"/>
      <c r="E788" s="123"/>
      <c r="F788" s="123"/>
      <c r="G788" s="123"/>
      <c r="H788" s="123"/>
      <c r="I788" s="123"/>
      <c r="J788" s="125"/>
      <c r="K788" s="123"/>
      <c r="L788" s="125"/>
      <c r="M788" s="130"/>
      <c r="N788" s="126"/>
      <c r="O788" s="126"/>
      <c r="P788" s="127"/>
      <c r="Q788" s="127"/>
      <c r="R788" s="128"/>
      <c r="S788" s="129"/>
      <c r="T788" s="49"/>
      <c r="U788" s="77"/>
      <c r="V788" s="73"/>
      <c r="W788" s="78"/>
      <c r="X788" s="78"/>
      <c r="Y788" s="73"/>
      <c r="Z788" s="79"/>
    </row>
    <row r="789" spans="1:26" x14ac:dyDescent="0.3">
      <c r="A789" s="13"/>
      <c r="B789" s="40"/>
      <c r="C789" s="120"/>
      <c r="D789" s="121"/>
      <c r="E789" s="123"/>
      <c r="F789" s="123"/>
      <c r="G789" s="123"/>
      <c r="H789" s="123"/>
      <c r="I789" s="123"/>
      <c r="J789" s="125"/>
      <c r="K789" s="123"/>
      <c r="L789" s="125"/>
      <c r="M789" s="130"/>
      <c r="N789" s="126"/>
      <c r="O789" s="126"/>
      <c r="P789" s="127"/>
      <c r="Q789" s="127"/>
      <c r="R789" s="128"/>
      <c r="S789" s="129"/>
      <c r="T789" s="49"/>
      <c r="U789" s="77"/>
      <c r="V789" s="73"/>
      <c r="W789" s="78"/>
      <c r="X789" s="78"/>
      <c r="Y789" s="73"/>
      <c r="Z789" s="79"/>
    </row>
    <row r="790" spans="1:26" x14ac:dyDescent="0.3">
      <c r="A790" s="13"/>
      <c r="B790" s="40"/>
      <c r="C790" s="120"/>
      <c r="D790" s="121"/>
      <c r="E790" s="123"/>
      <c r="F790" s="123"/>
      <c r="G790" s="123"/>
      <c r="H790" s="123"/>
      <c r="I790" s="130"/>
      <c r="J790" s="125"/>
      <c r="K790" s="123"/>
      <c r="L790" s="125"/>
      <c r="M790" s="123"/>
      <c r="N790" s="126"/>
      <c r="O790" s="126"/>
      <c r="P790" s="127"/>
      <c r="Q790" s="127"/>
      <c r="R790" s="128"/>
      <c r="S790" s="129"/>
      <c r="T790" s="49"/>
      <c r="U790" s="77"/>
      <c r="V790" s="73"/>
      <c r="W790" s="78"/>
      <c r="X790" s="78"/>
      <c r="Y790" s="73"/>
      <c r="Z790" s="79"/>
    </row>
    <row r="791" spans="1:26" x14ac:dyDescent="0.3">
      <c r="A791" s="13"/>
      <c r="B791" s="40"/>
      <c r="C791" s="120"/>
      <c r="D791" s="121"/>
      <c r="E791" s="123"/>
      <c r="F791" s="123"/>
      <c r="G791" s="123"/>
      <c r="H791" s="123"/>
      <c r="I791" s="130"/>
      <c r="J791" s="125"/>
      <c r="K791" s="123"/>
      <c r="L791" s="125"/>
      <c r="M791" s="123"/>
      <c r="N791" s="126"/>
      <c r="O791" s="126"/>
      <c r="P791" s="127"/>
      <c r="Q791" s="127"/>
      <c r="R791" s="128"/>
      <c r="S791" s="129"/>
      <c r="T791" s="49"/>
      <c r="U791" s="77"/>
      <c r="V791" s="73"/>
      <c r="W791" s="78"/>
      <c r="X791" s="78"/>
      <c r="Y791" s="73"/>
      <c r="Z791" s="79"/>
    </row>
    <row r="792" spans="1:26" x14ac:dyDescent="0.3">
      <c r="A792" s="13"/>
      <c r="B792" s="40"/>
      <c r="C792" s="120"/>
      <c r="D792" s="121"/>
      <c r="E792" s="123"/>
      <c r="F792" s="123"/>
      <c r="G792" s="123"/>
      <c r="H792" s="123"/>
      <c r="I792" s="130"/>
      <c r="J792" s="125"/>
      <c r="K792" s="123"/>
      <c r="L792" s="125"/>
      <c r="M792" s="123"/>
      <c r="N792" s="126"/>
      <c r="O792" s="126"/>
      <c r="P792" s="127"/>
      <c r="Q792" s="127"/>
      <c r="R792" s="128"/>
      <c r="S792" s="129"/>
      <c r="T792" s="49"/>
      <c r="U792" s="77"/>
      <c r="V792" s="73"/>
      <c r="W792" s="78"/>
      <c r="X792" s="78"/>
      <c r="Y792" s="73"/>
      <c r="Z792" s="79"/>
    </row>
    <row r="793" spans="1:26" x14ac:dyDescent="0.3">
      <c r="A793" s="13"/>
      <c r="B793" s="40"/>
      <c r="C793" s="120"/>
      <c r="D793" s="121"/>
      <c r="E793" s="123"/>
      <c r="F793" s="123"/>
      <c r="G793" s="123"/>
      <c r="H793" s="123"/>
      <c r="I793" s="130"/>
      <c r="J793" s="125"/>
      <c r="K793" s="123"/>
      <c r="L793" s="125"/>
      <c r="M793" s="123"/>
      <c r="N793" s="126"/>
      <c r="O793" s="126"/>
      <c r="P793" s="127"/>
      <c r="Q793" s="127"/>
      <c r="R793" s="128"/>
      <c r="S793" s="129"/>
      <c r="T793" s="49"/>
      <c r="U793" s="77"/>
      <c r="V793" s="73"/>
      <c r="W793" s="78"/>
      <c r="X793" s="78"/>
      <c r="Y793" s="73"/>
      <c r="Z793" s="79"/>
    </row>
    <row r="794" spans="1:26" x14ac:dyDescent="0.3">
      <c r="A794" s="13"/>
      <c r="B794" s="40"/>
      <c r="C794" s="120"/>
      <c r="D794" s="121"/>
      <c r="E794" s="123"/>
      <c r="F794" s="123"/>
      <c r="G794" s="123"/>
      <c r="H794" s="123"/>
      <c r="I794" s="130"/>
      <c r="J794" s="125"/>
      <c r="K794" s="123"/>
      <c r="L794" s="125"/>
      <c r="M794" s="123"/>
      <c r="N794" s="126"/>
      <c r="O794" s="126"/>
      <c r="P794" s="127"/>
      <c r="Q794" s="127"/>
      <c r="R794" s="128"/>
      <c r="S794" s="129"/>
      <c r="T794" s="49"/>
      <c r="U794" s="77"/>
      <c r="V794" s="73"/>
      <c r="W794" s="78"/>
      <c r="X794" s="78"/>
      <c r="Y794" s="73"/>
      <c r="Z794" s="79"/>
    </row>
    <row r="795" spans="1:26" x14ac:dyDescent="0.3">
      <c r="A795" s="13"/>
      <c r="B795" s="40"/>
      <c r="C795" s="120"/>
      <c r="D795" s="121"/>
      <c r="E795" s="123"/>
      <c r="F795" s="123"/>
      <c r="G795" s="123"/>
      <c r="H795" s="123"/>
      <c r="I795" s="123"/>
      <c r="J795" s="125"/>
      <c r="K795" s="123"/>
      <c r="L795" s="125"/>
      <c r="M795" s="130"/>
      <c r="N795" s="126"/>
      <c r="O795" s="126"/>
      <c r="P795" s="127"/>
      <c r="Q795" s="127"/>
      <c r="R795" s="128"/>
      <c r="S795" s="129"/>
      <c r="T795" s="49"/>
      <c r="U795" s="77"/>
      <c r="V795" s="73"/>
      <c r="W795" s="78"/>
      <c r="X795" s="78"/>
      <c r="Y795" s="73"/>
      <c r="Z795" s="79"/>
    </row>
    <row r="796" spans="1:26" x14ac:dyDescent="0.3">
      <c r="A796" s="13"/>
      <c r="B796" s="40"/>
      <c r="C796" s="120"/>
      <c r="D796" s="121"/>
      <c r="E796" s="123"/>
      <c r="F796" s="123"/>
      <c r="G796" s="123"/>
      <c r="H796" s="123"/>
      <c r="I796" s="130"/>
      <c r="J796" s="125"/>
      <c r="K796" s="123"/>
      <c r="L796" s="125"/>
      <c r="M796" s="123"/>
      <c r="N796" s="126"/>
      <c r="O796" s="126"/>
      <c r="P796" s="127"/>
      <c r="Q796" s="127"/>
      <c r="R796" s="128"/>
      <c r="S796" s="129"/>
      <c r="T796" s="49"/>
      <c r="U796" s="77"/>
      <c r="V796" s="73"/>
      <c r="W796" s="78"/>
      <c r="X796" s="78"/>
      <c r="Y796" s="73"/>
      <c r="Z796" s="79"/>
    </row>
    <row r="797" spans="1:26" x14ac:dyDescent="0.3">
      <c r="A797" s="13"/>
      <c r="B797" s="40"/>
      <c r="C797" s="120"/>
      <c r="D797" s="121"/>
      <c r="E797" s="123"/>
      <c r="F797" s="123"/>
      <c r="G797" s="123"/>
      <c r="H797" s="123"/>
      <c r="I797" s="130"/>
      <c r="J797" s="125"/>
      <c r="K797" s="123"/>
      <c r="L797" s="125"/>
      <c r="M797" s="123"/>
      <c r="N797" s="126"/>
      <c r="O797" s="126"/>
      <c r="P797" s="127"/>
      <c r="Q797" s="127"/>
      <c r="R797" s="128"/>
      <c r="S797" s="129"/>
      <c r="T797" s="49"/>
      <c r="U797" s="77"/>
      <c r="V797" s="73"/>
      <c r="W797" s="78"/>
      <c r="X797" s="78"/>
      <c r="Y797" s="73"/>
      <c r="Z797" s="79"/>
    </row>
    <row r="798" spans="1:26" x14ac:dyDescent="0.3">
      <c r="A798" s="13"/>
      <c r="B798" s="40"/>
      <c r="C798" s="120"/>
      <c r="D798" s="121"/>
      <c r="E798" s="123"/>
      <c r="F798" s="123"/>
      <c r="G798" s="123"/>
      <c r="H798" s="123"/>
      <c r="I798" s="130"/>
      <c r="J798" s="125"/>
      <c r="K798" s="123"/>
      <c r="L798" s="125"/>
      <c r="M798" s="123"/>
      <c r="N798" s="126"/>
      <c r="O798" s="126"/>
      <c r="P798" s="127"/>
      <c r="Q798" s="127"/>
      <c r="R798" s="128"/>
      <c r="S798" s="129"/>
      <c r="T798" s="49"/>
      <c r="U798" s="77"/>
      <c r="V798" s="73"/>
      <c r="W798" s="78"/>
      <c r="X798" s="78"/>
      <c r="Y798" s="73"/>
      <c r="Z798" s="79"/>
    </row>
    <row r="799" spans="1:26" x14ac:dyDescent="0.3">
      <c r="A799" s="13"/>
      <c r="B799" s="40"/>
      <c r="C799" s="120"/>
      <c r="D799" s="121"/>
      <c r="E799" s="123"/>
      <c r="F799" s="123"/>
      <c r="G799" s="123"/>
      <c r="H799" s="123"/>
      <c r="I799" s="130"/>
      <c r="J799" s="125"/>
      <c r="K799" s="123"/>
      <c r="L799" s="125"/>
      <c r="M799" s="123"/>
      <c r="N799" s="126"/>
      <c r="O799" s="126"/>
      <c r="P799" s="127"/>
      <c r="Q799" s="127"/>
      <c r="R799" s="128"/>
      <c r="S799" s="129"/>
      <c r="T799" s="49"/>
      <c r="U799" s="77"/>
      <c r="V799" s="73"/>
      <c r="W799" s="78"/>
      <c r="X799" s="78"/>
      <c r="Y799" s="73"/>
      <c r="Z799" s="79"/>
    </row>
    <row r="800" spans="1:26" x14ac:dyDescent="0.3">
      <c r="A800" s="13"/>
      <c r="B800" s="40"/>
      <c r="C800" s="120"/>
      <c r="D800" s="121"/>
      <c r="E800" s="123"/>
      <c r="F800" s="123"/>
      <c r="G800" s="123"/>
      <c r="H800" s="123"/>
      <c r="I800" s="130"/>
      <c r="J800" s="125"/>
      <c r="K800" s="123"/>
      <c r="L800" s="125"/>
      <c r="M800" s="123"/>
      <c r="N800" s="126"/>
      <c r="O800" s="126"/>
      <c r="P800" s="127"/>
      <c r="Q800" s="127"/>
      <c r="R800" s="128"/>
      <c r="S800" s="129"/>
      <c r="T800" s="49"/>
      <c r="U800" s="77"/>
      <c r="V800" s="73"/>
      <c r="W800" s="78"/>
      <c r="X800" s="78"/>
      <c r="Y800" s="73"/>
      <c r="Z800" s="79"/>
    </row>
    <row r="801" spans="1:26" x14ac:dyDescent="0.3">
      <c r="A801" s="13"/>
      <c r="B801" s="40"/>
      <c r="C801" s="120"/>
      <c r="D801" s="121"/>
      <c r="E801" s="123"/>
      <c r="F801" s="123"/>
      <c r="G801" s="123"/>
      <c r="H801" s="123"/>
      <c r="I801" s="130"/>
      <c r="J801" s="125"/>
      <c r="K801" s="123"/>
      <c r="L801" s="125"/>
      <c r="M801" s="123"/>
      <c r="N801" s="126"/>
      <c r="O801" s="126"/>
      <c r="P801" s="127"/>
      <c r="Q801" s="127"/>
      <c r="R801" s="128"/>
      <c r="S801" s="129"/>
      <c r="T801" s="49"/>
      <c r="U801" s="77"/>
      <c r="V801" s="73"/>
      <c r="W801" s="78"/>
      <c r="X801" s="78"/>
      <c r="Y801" s="73"/>
      <c r="Z801" s="79"/>
    </row>
    <row r="802" spans="1:26" x14ac:dyDescent="0.3">
      <c r="A802" s="13"/>
      <c r="B802" s="40"/>
      <c r="C802" s="120"/>
      <c r="D802" s="121"/>
      <c r="E802" s="123"/>
      <c r="F802" s="123"/>
      <c r="G802" s="123"/>
      <c r="H802" s="123"/>
      <c r="I802" s="130"/>
      <c r="J802" s="125"/>
      <c r="K802" s="123"/>
      <c r="L802" s="125"/>
      <c r="M802" s="123"/>
      <c r="N802" s="126"/>
      <c r="O802" s="126"/>
      <c r="P802" s="127"/>
      <c r="Q802" s="127"/>
      <c r="R802" s="128"/>
      <c r="S802" s="129"/>
      <c r="T802" s="49"/>
      <c r="U802" s="77"/>
      <c r="V802" s="73"/>
      <c r="W802" s="78"/>
      <c r="X802" s="78"/>
      <c r="Y802" s="73"/>
      <c r="Z802" s="79"/>
    </row>
    <row r="803" spans="1:26" x14ac:dyDescent="0.3">
      <c r="A803" s="13"/>
      <c r="B803" s="40"/>
      <c r="C803" s="120"/>
      <c r="D803" s="121"/>
      <c r="E803" s="123"/>
      <c r="F803" s="123"/>
      <c r="G803" s="123"/>
      <c r="H803" s="123"/>
      <c r="I803" s="130"/>
      <c r="J803" s="125"/>
      <c r="K803" s="123"/>
      <c r="L803" s="125"/>
      <c r="M803" s="123"/>
      <c r="N803" s="126"/>
      <c r="O803" s="126"/>
      <c r="P803" s="127"/>
      <c r="Q803" s="127"/>
      <c r="R803" s="128"/>
      <c r="S803" s="129"/>
      <c r="T803" s="49"/>
      <c r="U803" s="77"/>
      <c r="V803" s="73"/>
      <c r="W803" s="78"/>
      <c r="X803" s="78"/>
      <c r="Y803" s="73"/>
      <c r="Z803" s="79"/>
    </row>
    <row r="804" spans="1:26" x14ac:dyDescent="0.3">
      <c r="A804" s="13"/>
      <c r="B804" s="40"/>
      <c r="C804" s="120"/>
      <c r="D804" s="121"/>
      <c r="E804" s="123"/>
      <c r="F804" s="123"/>
      <c r="G804" s="123"/>
      <c r="H804" s="123"/>
      <c r="I804" s="130"/>
      <c r="J804" s="125"/>
      <c r="K804" s="123"/>
      <c r="L804" s="125"/>
      <c r="M804" s="123"/>
      <c r="N804" s="126"/>
      <c r="O804" s="126"/>
      <c r="P804" s="127"/>
      <c r="Q804" s="127"/>
      <c r="R804" s="128"/>
      <c r="S804" s="129"/>
      <c r="T804" s="49"/>
      <c r="U804" s="77"/>
      <c r="V804" s="73"/>
      <c r="W804" s="78"/>
      <c r="X804" s="78"/>
      <c r="Y804" s="73"/>
      <c r="Z804" s="79"/>
    </row>
    <row r="805" spans="1:26" x14ac:dyDescent="0.3">
      <c r="A805" s="13"/>
      <c r="B805" s="40"/>
      <c r="C805" s="120"/>
      <c r="D805" s="121"/>
      <c r="E805" s="123"/>
      <c r="F805" s="123"/>
      <c r="G805" s="123"/>
      <c r="H805" s="123"/>
      <c r="I805" s="130"/>
      <c r="J805" s="125"/>
      <c r="K805" s="123"/>
      <c r="L805" s="125"/>
      <c r="M805" s="123"/>
      <c r="N805" s="126"/>
      <c r="O805" s="126"/>
      <c r="P805" s="127"/>
      <c r="Q805" s="127"/>
      <c r="R805" s="128"/>
      <c r="S805" s="129"/>
      <c r="T805" s="49"/>
      <c r="U805" s="77"/>
      <c r="V805" s="73"/>
      <c r="W805" s="78"/>
      <c r="X805" s="78"/>
      <c r="Y805" s="73"/>
      <c r="Z805" s="79"/>
    </row>
    <row r="806" spans="1:26" x14ac:dyDescent="0.3">
      <c r="A806" s="13"/>
      <c r="B806" s="40"/>
      <c r="C806" s="120"/>
      <c r="D806" s="121"/>
      <c r="E806" s="123"/>
      <c r="F806" s="123"/>
      <c r="G806" s="123"/>
      <c r="H806" s="123"/>
      <c r="I806" s="130"/>
      <c r="J806" s="125"/>
      <c r="K806" s="123"/>
      <c r="L806" s="125"/>
      <c r="M806" s="123"/>
      <c r="N806" s="126"/>
      <c r="O806" s="126"/>
      <c r="P806" s="127"/>
      <c r="Q806" s="127"/>
      <c r="R806" s="128"/>
      <c r="S806" s="129"/>
      <c r="T806" s="49"/>
      <c r="U806" s="77"/>
      <c r="V806" s="73"/>
      <c r="W806" s="78"/>
      <c r="X806" s="78"/>
      <c r="Y806" s="73"/>
      <c r="Z806" s="79"/>
    </row>
    <row r="807" spans="1:26" x14ac:dyDescent="0.3">
      <c r="A807" s="13"/>
      <c r="B807" s="40"/>
      <c r="C807" s="120"/>
      <c r="D807" s="121"/>
      <c r="E807" s="123"/>
      <c r="F807" s="123"/>
      <c r="G807" s="123"/>
      <c r="H807" s="123"/>
      <c r="I807" s="130"/>
      <c r="J807" s="125"/>
      <c r="K807" s="123"/>
      <c r="L807" s="125"/>
      <c r="M807" s="123"/>
      <c r="N807" s="126"/>
      <c r="O807" s="126"/>
      <c r="P807" s="127"/>
      <c r="Q807" s="127"/>
      <c r="R807" s="128"/>
      <c r="S807" s="129"/>
      <c r="T807" s="49"/>
      <c r="U807" s="77"/>
      <c r="V807" s="73"/>
      <c r="W807" s="78"/>
      <c r="X807" s="78"/>
      <c r="Y807" s="73"/>
      <c r="Z807" s="79"/>
    </row>
    <row r="808" spans="1:26" x14ac:dyDescent="0.3">
      <c r="A808" s="13"/>
      <c r="B808" s="40"/>
      <c r="C808" s="120"/>
      <c r="D808" s="121"/>
      <c r="E808" s="123"/>
      <c r="F808" s="123"/>
      <c r="G808" s="123"/>
      <c r="H808" s="123"/>
      <c r="I808" s="130"/>
      <c r="J808" s="125"/>
      <c r="K808" s="123"/>
      <c r="L808" s="125"/>
      <c r="M808" s="130"/>
      <c r="N808" s="126"/>
      <c r="O808" s="126"/>
      <c r="P808" s="127"/>
      <c r="Q808" s="127"/>
      <c r="R808" s="128"/>
      <c r="S808" s="129"/>
      <c r="T808" s="49"/>
      <c r="U808" s="77"/>
      <c r="V808" s="73"/>
      <c r="W808" s="78"/>
      <c r="X808" s="78"/>
      <c r="Y808" s="73"/>
      <c r="Z808" s="79"/>
    </row>
    <row r="809" spans="1:26" x14ac:dyDescent="0.3">
      <c r="A809" s="13"/>
      <c r="B809" s="40"/>
      <c r="C809" s="120"/>
      <c r="D809" s="121"/>
      <c r="E809" s="123"/>
      <c r="F809" s="123"/>
      <c r="G809" s="123"/>
      <c r="H809" s="123"/>
      <c r="I809" s="130"/>
      <c r="J809" s="125"/>
      <c r="K809" s="123"/>
      <c r="L809" s="125"/>
      <c r="M809" s="123"/>
      <c r="N809" s="126"/>
      <c r="O809" s="126"/>
      <c r="P809" s="127"/>
      <c r="Q809" s="127"/>
      <c r="R809" s="128"/>
      <c r="S809" s="129"/>
      <c r="T809" s="49"/>
      <c r="U809" s="77"/>
      <c r="V809" s="73"/>
      <c r="W809" s="78"/>
      <c r="X809" s="78"/>
      <c r="Y809" s="73"/>
      <c r="Z809" s="79"/>
    </row>
    <row r="810" spans="1:26" x14ac:dyDescent="0.3">
      <c r="A810" s="13"/>
      <c r="B810" s="40"/>
      <c r="C810" s="120"/>
      <c r="D810" s="121"/>
      <c r="E810" s="123"/>
      <c r="F810" s="123"/>
      <c r="G810" s="123"/>
      <c r="H810" s="123"/>
      <c r="I810" s="130"/>
      <c r="J810" s="125"/>
      <c r="K810" s="123"/>
      <c r="L810" s="125"/>
      <c r="M810" s="123"/>
      <c r="N810" s="126"/>
      <c r="O810" s="126"/>
      <c r="P810" s="127"/>
      <c r="Q810" s="127"/>
      <c r="R810" s="128"/>
      <c r="S810" s="129"/>
      <c r="T810" s="49"/>
      <c r="U810" s="77"/>
      <c r="V810" s="73"/>
      <c r="W810" s="78"/>
      <c r="X810" s="78"/>
      <c r="Y810" s="73"/>
      <c r="Z810" s="79"/>
    </row>
    <row r="811" spans="1:26" x14ac:dyDescent="0.3">
      <c r="A811" s="13"/>
      <c r="B811" s="40"/>
      <c r="C811" s="120"/>
      <c r="D811" s="121"/>
      <c r="E811" s="123"/>
      <c r="F811" s="123"/>
      <c r="G811" s="123"/>
      <c r="H811" s="123"/>
      <c r="I811" s="130"/>
      <c r="J811" s="125"/>
      <c r="K811" s="123"/>
      <c r="L811" s="125"/>
      <c r="M811" s="130"/>
      <c r="N811" s="126"/>
      <c r="O811" s="126"/>
      <c r="P811" s="127"/>
      <c r="Q811" s="127"/>
      <c r="R811" s="128"/>
      <c r="S811" s="129"/>
      <c r="T811" s="49"/>
      <c r="U811" s="77"/>
      <c r="V811" s="73"/>
      <c r="W811" s="78"/>
      <c r="X811" s="78"/>
      <c r="Y811" s="73"/>
      <c r="Z811" s="79"/>
    </row>
    <row r="812" spans="1:26" x14ac:dyDescent="0.3">
      <c r="A812" s="13"/>
      <c r="B812" s="40"/>
      <c r="C812" s="120"/>
      <c r="D812" s="121"/>
      <c r="E812" s="123"/>
      <c r="F812" s="123"/>
      <c r="G812" s="123"/>
      <c r="H812" s="123"/>
      <c r="I812" s="130"/>
      <c r="J812" s="125"/>
      <c r="K812" s="123"/>
      <c r="L812" s="125"/>
      <c r="M812" s="123"/>
      <c r="N812" s="126"/>
      <c r="O812" s="126"/>
      <c r="P812" s="127"/>
      <c r="Q812" s="127"/>
      <c r="R812" s="128"/>
      <c r="S812" s="129"/>
      <c r="T812" s="49"/>
      <c r="U812" s="77"/>
      <c r="V812" s="73"/>
      <c r="W812" s="78"/>
      <c r="X812" s="78"/>
      <c r="Y812" s="73"/>
      <c r="Z812" s="79"/>
    </row>
    <row r="813" spans="1:26" x14ac:dyDescent="0.3">
      <c r="A813" s="13"/>
      <c r="B813" s="40"/>
      <c r="C813" s="120"/>
      <c r="D813" s="121"/>
      <c r="E813" s="123"/>
      <c r="F813" s="123"/>
      <c r="G813" s="123"/>
      <c r="H813" s="123"/>
      <c r="I813" s="130"/>
      <c r="J813" s="125"/>
      <c r="K813" s="123"/>
      <c r="L813" s="125"/>
      <c r="M813" s="123"/>
      <c r="N813" s="126"/>
      <c r="O813" s="126"/>
      <c r="P813" s="127"/>
      <c r="Q813" s="127"/>
      <c r="R813" s="128"/>
      <c r="S813" s="129"/>
      <c r="T813" s="49"/>
      <c r="U813" s="77"/>
      <c r="V813" s="73"/>
      <c r="W813" s="78"/>
      <c r="X813" s="78"/>
      <c r="Y813" s="73"/>
      <c r="Z813" s="79"/>
    </row>
    <row r="814" spans="1:26" x14ac:dyDescent="0.3">
      <c r="A814" s="13"/>
      <c r="B814" s="40"/>
      <c r="C814" s="120"/>
      <c r="D814" s="121"/>
      <c r="E814" s="123"/>
      <c r="F814" s="123"/>
      <c r="G814" s="123"/>
      <c r="H814" s="123"/>
      <c r="I814" s="123"/>
      <c r="J814" s="125"/>
      <c r="K814" s="123"/>
      <c r="L814" s="125"/>
      <c r="M814" s="130"/>
      <c r="N814" s="126"/>
      <c r="O814" s="126"/>
      <c r="P814" s="127"/>
      <c r="Q814" s="127"/>
      <c r="R814" s="128"/>
      <c r="S814" s="129"/>
      <c r="T814" s="49"/>
      <c r="U814" s="77"/>
      <c r="V814" s="73"/>
      <c r="W814" s="78"/>
      <c r="X814" s="78"/>
      <c r="Y814" s="73"/>
      <c r="Z814" s="79"/>
    </row>
    <row r="815" spans="1:26" x14ac:dyDescent="0.3">
      <c r="A815" s="13"/>
      <c r="B815" s="40"/>
      <c r="C815" s="120"/>
      <c r="D815" s="121"/>
      <c r="E815" s="123"/>
      <c r="F815" s="123"/>
      <c r="G815" s="123"/>
      <c r="H815" s="123"/>
      <c r="I815" s="130"/>
      <c r="J815" s="125"/>
      <c r="K815" s="123"/>
      <c r="L815" s="125"/>
      <c r="M815" s="123"/>
      <c r="N815" s="126"/>
      <c r="O815" s="126"/>
      <c r="P815" s="127"/>
      <c r="Q815" s="127"/>
      <c r="R815" s="128"/>
      <c r="S815" s="129"/>
      <c r="T815" s="49"/>
      <c r="U815" s="77"/>
      <c r="V815" s="73"/>
      <c r="W815" s="78"/>
      <c r="X815" s="78"/>
      <c r="Y815" s="73"/>
      <c r="Z815" s="79"/>
    </row>
    <row r="816" spans="1:26" x14ac:dyDescent="0.3">
      <c r="A816" s="13"/>
      <c r="B816" s="40"/>
      <c r="C816" s="120"/>
      <c r="D816" s="121"/>
      <c r="E816" s="123"/>
      <c r="F816" s="123"/>
      <c r="G816" s="123"/>
      <c r="H816" s="123"/>
      <c r="I816" s="130"/>
      <c r="J816" s="125"/>
      <c r="K816" s="123"/>
      <c r="L816" s="125"/>
      <c r="M816" s="123"/>
      <c r="N816" s="126"/>
      <c r="O816" s="126"/>
      <c r="P816" s="127"/>
      <c r="Q816" s="127"/>
      <c r="R816" s="128"/>
      <c r="S816" s="129"/>
      <c r="T816" s="49"/>
      <c r="U816" s="77"/>
      <c r="V816" s="73"/>
      <c r="W816" s="78"/>
      <c r="X816" s="78"/>
      <c r="Y816" s="73"/>
      <c r="Z816" s="79"/>
    </row>
    <row r="817" spans="1:26" x14ac:dyDescent="0.3">
      <c r="A817" s="13"/>
      <c r="B817" s="40"/>
      <c r="C817" s="120"/>
      <c r="D817" s="121"/>
      <c r="E817" s="123"/>
      <c r="F817" s="123"/>
      <c r="G817" s="123"/>
      <c r="H817" s="123"/>
      <c r="I817" s="130"/>
      <c r="J817" s="125"/>
      <c r="K817" s="123"/>
      <c r="L817" s="125"/>
      <c r="M817" s="123"/>
      <c r="N817" s="126"/>
      <c r="O817" s="126"/>
      <c r="P817" s="127"/>
      <c r="Q817" s="127"/>
      <c r="R817" s="128"/>
      <c r="S817" s="129"/>
      <c r="T817" s="49"/>
      <c r="U817" s="77"/>
      <c r="V817" s="73"/>
      <c r="W817" s="78"/>
      <c r="X817" s="78"/>
      <c r="Y817" s="73"/>
      <c r="Z817" s="79"/>
    </row>
    <row r="818" spans="1:26" x14ac:dyDescent="0.3">
      <c r="A818" s="13"/>
      <c r="B818" s="40"/>
      <c r="C818" s="120"/>
      <c r="D818" s="121"/>
      <c r="E818" s="123"/>
      <c r="F818" s="123"/>
      <c r="G818" s="123"/>
      <c r="H818" s="123"/>
      <c r="I818" s="130"/>
      <c r="J818" s="125"/>
      <c r="K818" s="123"/>
      <c r="L818" s="125"/>
      <c r="M818" s="123"/>
      <c r="N818" s="126"/>
      <c r="O818" s="126"/>
      <c r="P818" s="127"/>
      <c r="Q818" s="127"/>
      <c r="R818" s="128"/>
      <c r="S818" s="129"/>
      <c r="T818" s="49"/>
      <c r="U818" s="77"/>
      <c r="V818" s="73"/>
      <c r="W818" s="78"/>
      <c r="X818" s="78"/>
      <c r="Y818" s="73"/>
      <c r="Z818" s="79"/>
    </row>
    <row r="819" spans="1:26" x14ac:dyDescent="0.3">
      <c r="A819" s="13"/>
      <c r="B819" s="40"/>
      <c r="C819" s="120"/>
      <c r="D819" s="121"/>
      <c r="E819" s="123"/>
      <c r="F819" s="123"/>
      <c r="G819" s="123"/>
      <c r="H819" s="123"/>
      <c r="I819" s="130"/>
      <c r="J819" s="125"/>
      <c r="K819" s="123"/>
      <c r="L819" s="125"/>
      <c r="M819" s="130"/>
      <c r="N819" s="126"/>
      <c r="O819" s="126"/>
      <c r="P819" s="127"/>
      <c r="Q819" s="127"/>
      <c r="R819" s="128"/>
      <c r="S819" s="129"/>
      <c r="T819" s="49"/>
      <c r="U819" s="77"/>
      <c r="V819" s="73"/>
      <c r="W819" s="78"/>
      <c r="X819" s="78"/>
      <c r="Y819" s="73"/>
      <c r="Z819" s="79"/>
    </row>
    <row r="820" spans="1:26" x14ac:dyDescent="0.3">
      <c r="A820" s="13"/>
      <c r="B820" s="40"/>
      <c r="C820" s="120"/>
      <c r="D820" s="121"/>
      <c r="E820" s="123"/>
      <c r="F820" s="123"/>
      <c r="G820" s="123"/>
      <c r="H820" s="123"/>
      <c r="I820" s="130"/>
      <c r="J820" s="125"/>
      <c r="K820" s="123"/>
      <c r="L820" s="125"/>
      <c r="M820" s="130"/>
      <c r="N820" s="126"/>
      <c r="O820" s="126"/>
      <c r="P820" s="127"/>
      <c r="Q820" s="127"/>
      <c r="R820" s="128"/>
      <c r="S820" s="129"/>
      <c r="T820" s="49"/>
      <c r="U820" s="77"/>
      <c r="V820" s="73"/>
      <c r="W820" s="78"/>
      <c r="X820" s="78"/>
      <c r="Y820" s="73"/>
      <c r="Z820" s="79"/>
    </row>
    <row r="821" spans="1:26" x14ac:dyDescent="0.3">
      <c r="A821" s="13"/>
      <c r="B821" s="40"/>
      <c r="C821" s="120"/>
      <c r="D821" s="121"/>
      <c r="E821" s="123"/>
      <c r="F821" s="123"/>
      <c r="G821" s="123"/>
      <c r="H821" s="123"/>
      <c r="I821" s="130"/>
      <c r="J821" s="125"/>
      <c r="K821" s="123"/>
      <c r="L821" s="125"/>
      <c r="M821" s="123"/>
      <c r="N821" s="126"/>
      <c r="O821" s="126"/>
      <c r="P821" s="127"/>
      <c r="Q821" s="127"/>
      <c r="R821" s="128"/>
      <c r="S821" s="129"/>
      <c r="T821" s="49"/>
      <c r="U821" s="77"/>
      <c r="V821" s="73"/>
      <c r="W821" s="78"/>
      <c r="X821" s="78"/>
      <c r="Y821" s="73"/>
      <c r="Z821" s="79"/>
    </row>
    <row r="822" spans="1:26" x14ac:dyDescent="0.3">
      <c r="A822" s="13"/>
      <c r="B822" s="40"/>
      <c r="C822" s="120"/>
      <c r="D822" s="121"/>
      <c r="E822" s="123"/>
      <c r="F822" s="123"/>
      <c r="G822" s="123"/>
      <c r="H822" s="123"/>
      <c r="I822" s="130"/>
      <c r="J822" s="125"/>
      <c r="K822" s="123"/>
      <c r="L822" s="125"/>
      <c r="M822" s="123"/>
      <c r="N822" s="126"/>
      <c r="O822" s="126"/>
      <c r="P822" s="127"/>
      <c r="Q822" s="127"/>
      <c r="R822" s="128"/>
      <c r="S822" s="129"/>
      <c r="T822" s="49"/>
      <c r="U822" s="77"/>
      <c r="V822" s="73"/>
      <c r="W822" s="78"/>
      <c r="X822" s="78"/>
      <c r="Y822" s="73"/>
      <c r="Z822" s="79"/>
    </row>
    <row r="823" spans="1:26" x14ac:dyDescent="0.3">
      <c r="A823" s="13"/>
      <c r="B823" s="40"/>
      <c r="C823" s="120"/>
      <c r="D823" s="121"/>
      <c r="E823" s="123"/>
      <c r="F823" s="123"/>
      <c r="G823" s="123"/>
      <c r="H823" s="123"/>
      <c r="I823" s="130"/>
      <c r="J823" s="125"/>
      <c r="K823" s="123"/>
      <c r="L823" s="125"/>
      <c r="M823" s="123"/>
      <c r="N823" s="126"/>
      <c r="O823" s="126"/>
      <c r="P823" s="127"/>
      <c r="Q823" s="127"/>
      <c r="R823" s="128"/>
      <c r="S823" s="129"/>
      <c r="T823" s="49"/>
      <c r="U823" s="77"/>
      <c r="V823" s="73"/>
      <c r="W823" s="78"/>
      <c r="X823" s="78"/>
      <c r="Y823" s="73"/>
      <c r="Z823" s="79"/>
    </row>
    <row r="824" spans="1:26" x14ac:dyDescent="0.3">
      <c r="A824" s="13"/>
      <c r="B824" s="40"/>
      <c r="C824" s="120"/>
      <c r="D824" s="121"/>
      <c r="E824" s="123"/>
      <c r="F824" s="123"/>
      <c r="G824" s="123"/>
      <c r="H824" s="123"/>
      <c r="I824" s="130"/>
      <c r="J824" s="125"/>
      <c r="K824" s="123"/>
      <c r="L824" s="125"/>
      <c r="M824" s="123"/>
      <c r="N824" s="126"/>
      <c r="O824" s="126"/>
      <c r="P824" s="127"/>
      <c r="Q824" s="127"/>
      <c r="R824" s="128"/>
      <c r="S824" s="129"/>
      <c r="T824" s="49"/>
      <c r="U824" s="77"/>
      <c r="V824" s="73"/>
      <c r="W824" s="78"/>
      <c r="X824" s="78"/>
      <c r="Y824" s="73"/>
      <c r="Z824" s="79"/>
    </row>
    <row r="825" spans="1:26" x14ac:dyDescent="0.3">
      <c r="A825" s="13"/>
      <c r="B825" s="40"/>
      <c r="C825" s="120"/>
      <c r="D825" s="121"/>
      <c r="E825" s="123"/>
      <c r="F825" s="123"/>
      <c r="G825" s="123"/>
      <c r="H825" s="123"/>
      <c r="I825" s="130"/>
      <c r="J825" s="125"/>
      <c r="K825" s="123"/>
      <c r="L825" s="125"/>
      <c r="M825" s="130"/>
      <c r="N825" s="126"/>
      <c r="O825" s="126"/>
      <c r="P825" s="127"/>
      <c r="Q825" s="127"/>
      <c r="R825" s="128"/>
      <c r="S825" s="129"/>
      <c r="T825" s="49"/>
      <c r="U825" s="77"/>
      <c r="V825" s="73"/>
      <c r="W825" s="78"/>
      <c r="X825" s="78"/>
      <c r="Y825" s="73"/>
      <c r="Z825" s="79"/>
    </row>
    <row r="826" spans="1:26" x14ac:dyDescent="0.3">
      <c r="A826" s="13"/>
      <c r="B826" s="40"/>
      <c r="C826" s="120"/>
      <c r="D826" s="121"/>
      <c r="E826" s="123"/>
      <c r="F826" s="123"/>
      <c r="G826" s="123"/>
      <c r="H826" s="130"/>
      <c r="I826" s="123"/>
      <c r="J826" s="125"/>
      <c r="K826" s="123"/>
      <c r="L826" s="125"/>
      <c r="M826" s="130"/>
      <c r="N826" s="126"/>
      <c r="O826" s="126"/>
      <c r="P826" s="127"/>
      <c r="Q826" s="127"/>
      <c r="R826" s="128"/>
      <c r="S826" s="129"/>
      <c r="T826" s="49"/>
      <c r="U826" s="77"/>
      <c r="V826" s="73"/>
      <c r="W826" s="78"/>
      <c r="X826" s="78"/>
      <c r="Y826" s="73"/>
      <c r="Z826" s="79"/>
    </row>
    <row r="827" spans="1:26" x14ac:dyDescent="0.3">
      <c r="A827" s="13"/>
      <c r="B827" s="40"/>
      <c r="C827" s="120"/>
      <c r="D827" s="121"/>
      <c r="E827" s="123"/>
      <c r="F827" s="123"/>
      <c r="G827" s="123"/>
      <c r="H827" s="123"/>
      <c r="I827" s="130"/>
      <c r="J827" s="125"/>
      <c r="K827" s="123"/>
      <c r="L827" s="125"/>
      <c r="M827" s="123"/>
      <c r="N827" s="126"/>
      <c r="O827" s="126"/>
      <c r="P827" s="127"/>
      <c r="Q827" s="127"/>
      <c r="R827" s="128"/>
      <c r="S827" s="129"/>
      <c r="T827" s="49"/>
      <c r="U827" s="77"/>
      <c r="V827" s="73"/>
      <c r="W827" s="78"/>
      <c r="X827" s="78"/>
      <c r="Y827" s="73"/>
      <c r="Z827" s="79"/>
    </row>
    <row r="828" spans="1:26" x14ac:dyDescent="0.3">
      <c r="A828" s="13"/>
      <c r="B828" s="40"/>
      <c r="C828" s="120"/>
      <c r="D828" s="121"/>
      <c r="E828" s="123"/>
      <c r="F828" s="123"/>
      <c r="G828" s="123"/>
      <c r="H828" s="123"/>
      <c r="I828" s="130"/>
      <c r="J828" s="125"/>
      <c r="K828" s="123"/>
      <c r="L828" s="125"/>
      <c r="M828" s="130"/>
      <c r="N828" s="126"/>
      <c r="O828" s="126"/>
      <c r="P828" s="127"/>
      <c r="Q828" s="127"/>
      <c r="R828" s="128"/>
      <c r="S828" s="129"/>
      <c r="T828" s="49"/>
      <c r="U828" s="77"/>
      <c r="V828" s="73"/>
      <c r="W828" s="78"/>
      <c r="X828" s="78"/>
      <c r="Y828" s="73"/>
      <c r="Z828" s="79"/>
    </row>
    <row r="829" spans="1:26" x14ac:dyDescent="0.3">
      <c r="A829" s="13"/>
      <c r="B829" s="40"/>
      <c r="C829" s="120"/>
      <c r="D829" s="121"/>
      <c r="E829" s="123"/>
      <c r="F829" s="123"/>
      <c r="G829" s="123"/>
      <c r="H829" s="123"/>
      <c r="I829" s="130"/>
      <c r="J829" s="125"/>
      <c r="K829" s="123"/>
      <c r="L829" s="125"/>
      <c r="M829" s="123"/>
      <c r="N829" s="126"/>
      <c r="O829" s="126"/>
      <c r="P829" s="127"/>
      <c r="Q829" s="127"/>
      <c r="R829" s="128"/>
      <c r="S829" s="129"/>
      <c r="T829" s="49"/>
      <c r="U829" s="77"/>
      <c r="V829" s="73"/>
      <c r="W829" s="78"/>
      <c r="X829" s="78"/>
      <c r="Y829" s="73"/>
      <c r="Z829" s="79"/>
    </row>
    <row r="830" spans="1:26" x14ac:dyDescent="0.3">
      <c r="A830" s="13"/>
      <c r="B830" s="40"/>
      <c r="C830" s="120"/>
      <c r="D830" s="121"/>
      <c r="E830" s="123"/>
      <c r="F830" s="123"/>
      <c r="G830" s="123"/>
      <c r="H830" s="123"/>
      <c r="I830" s="130"/>
      <c r="J830" s="125"/>
      <c r="K830" s="123"/>
      <c r="L830" s="125"/>
      <c r="M830" s="130"/>
      <c r="N830" s="126"/>
      <c r="O830" s="126"/>
      <c r="P830" s="127"/>
      <c r="Q830" s="127"/>
      <c r="R830" s="128"/>
      <c r="S830" s="129"/>
      <c r="T830" s="49"/>
      <c r="U830" s="77"/>
      <c r="V830" s="73"/>
      <c r="W830" s="78"/>
      <c r="X830" s="78"/>
      <c r="Y830" s="73"/>
      <c r="Z830" s="79"/>
    </row>
    <row r="831" spans="1:26" x14ac:dyDescent="0.3">
      <c r="A831" s="13"/>
      <c r="B831" s="40"/>
      <c r="C831" s="120"/>
      <c r="D831" s="121"/>
      <c r="E831" s="123"/>
      <c r="F831" s="123"/>
      <c r="G831" s="123"/>
      <c r="H831" s="123"/>
      <c r="I831" s="130"/>
      <c r="J831" s="125"/>
      <c r="K831" s="123"/>
      <c r="L831" s="125"/>
      <c r="M831" s="130"/>
      <c r="N831" s="126"/>
      <c r="O831" s="126"/>
      <c r="P831" s="127"/>
      <c r="Q831" s="127"/>
      <c r="R831" s="128"/>
      <c r="S831" s="129"/>
      <c r="T831" s="49"/>
      <c r="U831" s="77"/>
      <c r="V831" s="73"/>
      <c r="W831" s="78"/>
      <c r="X831" s="78"/>
      <c r="Y831" s="73"/>
      <c r="Z831" s="79"/>
    </row>
    <row r="832" spans="1:26" x14ac:dyDescent="0.3">
      <c r="A832" s="13"/>
      <c r="B832" s="40"/>
      <c r="C832" s="120"/>
      <c r="D832" s="121"/>
      <c r="E832" s="123"/>
      <c r="F832" s="123"/>
      <c r="G832" s="123"/>
      <c r="H832" s="130"/>
      <c r="I832" s="123"/>
      <c r="J832" s="125"/>
      <c r="K832" s="123"/>
      <c r="L832" s="125"/>
      <c r="M832" s="123"/>
      <c r="N832" s="126"/>
      <c r="O832" s="126"/>
      <c r="P832" s="127"/>
      <c r="Q832" s="127"/>
      <c r="R832" s="128"/>
      <c r="S832" s="129"/>
      <c r="T832" s="49"/>
      <c r="U832" s="77"/>
      <c r="V832" s="73"/>
      <c r="W832" s="78"/>
      <c r="X832" s="78"/>
      <c r="Y832" s="73"/>
      <c r="Z832" s="79"/>
    </row>
    <row r="833" spans="1:26" x14ac:dyDescent="0.3">
      <c r="A833" s="13"/>
      <c r="B833" s="40"/>
      <c r="C833" s="120"/>
      <c r="D833" s="121"/>
      <c r="E833" s="123"/>
      <c r="F833" s="123"/>
      <c r="G833" s="123"/>
      <c r="H833" s="123"/>
      <c r="I833" s="130"/>
      <c r="J833" s="125"/>
      <c r="K833" s="123"/>
      <c r="L833" s="125"/>
      <c r="M833" s="123"/>
      <c r="N833" s="126"/>
      <c r="O833" s="126"/>
      <c r="P833" s="127"/>
      <c r="Q833" s="127"/>
      <c r="R833" s="128"/>
      <c r="S833" s="129"/>
      <c r="T833" s="49"/>
      <c r="U833" s="77"/>
      <c r="V833" s="73"/>
      <c r="W833" s="78"/>
      <c r="X833" s="78"/>
      <c r="Y833" s="73"/>
      <c r="Z833" s="79"/>
    </row>
    <row r="834" spans="1:26" x14ac:dyDescent="0.3">
      <c r="A834" s="13"/>
      <c r="B834" s="40"/>
      <c r="C834" s="120"/>
      <c r="D834" s="121"/>
      <c r="E834" s="123"/>
      <c r="F834" s="123"/>
      <c r="G834" s="123"/>
      <c r="H834" s="123"/>
      <c r="I834" s="123"/>
      <c r="J834" s="125"/>
      <c r="K834" s="123"/>
      <c r="L834" s="125"/>
      <c r="M834" s="130"/>
      <c r="N834" s="126"/>
      <c r="O834" s="126"/>
      <c r="P834" s="127"/>
      <c r="Q834" s="127"/>
      <c r="R834" s="128"/>
      <c r="S834" s="129"/>
      <c r="T834" s="49"/>
      <c r="U834" s="77"/>
      <c r="V834" s="73"/>
      <c r="W834" s="78"/>
      <c r="X834" s="78"/>
      <c r="Y834" s="73"/>
      <c r="Z834" s="79"/>
    </row>
    <row r="835" spans="1:26" x14ac:dyDescent="0.3">
      <c r="A835" s="13"/>
      <c r="B835" s="40"/>
      <c r="C835" s="120"/>
      <c r="D835" s="121"/>
      <c r="E835" s="123"/>
      <c r="F835" s="123"/>
      <c r="G835" s="123"/>
      <c r="H835" s="123"/>
      <c r="I835" s="130"/>
      <c r="J835" s="125"/>
      <c r="K835" s="123"/>
      <c r="L835" s="125"/>
      <c r="M835" s="123"/>
      <c r="N835" s="126"/>
      <c r="O835" s="126"/>
      <c r="P835" s="127"/>
      <c r="Q835" s="127"/>
      <c r="R835" s="128"/>
      <c r="S835" s="129"/>
      <c r="T835" s="49"/>
      <c r="U835" s="77"/>
      <c r="V835" s="73"/>
      <c r="W835" s="78"/>
      <c r="X835" s="78"/>
      <c r="Y835" s="73"/>
      <c r="Z835" s="79"/>
    </row>
    <row r="836" spans="1:26" x14ac:dyDescent="0.3">
      <c r="A836" s="13"/>
      <c r="B836" s="40"/>
      <c r="C836" s="120"/>
      <c r="D836" s="121"/>
      <c r="E836" s="123"/>
      <c r="F836" s="123"/>
      <c r="G836" s="123"/>
      <c r="H836" s="123"/>
      <c r="I836" s="123"/>
      <c r="J836" s="125"/>
      <c r="K836" s="123"/>
      <c r="L836" s="125"/>
      <c r="M836" s="130"/>
      <c r="N836" s="126"/>
      <c r="O836" s="126"/>
      <c r="P836" s="127"/>
      <c r="Q836" s="127"/>
      <c r="R836" s="128"/>
      <c r="S836" s="129"/>
      <c r="T836" s="49"/>
      <c r="U836" s="77"/>
      <c r="V836" s="73"/>
      <c r="W836" s="78"/>
      <c r="X836" s="78"/>
      <c r="Y836" s="73"/>
      <c r="Z836" s="79"/>
    </row>
    <row r="837" spans="1:26" x14ac:dyDescent="0.3">
      <c r="A837" s="13"/>
      <c r="B837" s="40"/>
      <c r="C837" s="120"/>
      <c r="D837" s="121"/>
      <c r="E837" s="123"/>
      <c r="F837" s="123"/>
      <c r="G837" s="123"/>
      <c r="H837" s="123"/>
      <c r="I837" s="123"/>
      <c r="J837" s="125"/>
      <c r="K837" s="123"/>
      <c r="L837" s="125"/>
      <c r="M837" s="130"/>
      <c r="N837" s="126"/>
      <c r="O837" s="126"/>
      <c r="P837" s="127"/>
      <c r="Q837" s="127"/>
      <c r="R837" s="128"/>
      <c r="S837" s="129"/>
      <c r="T837" s="49"/>
      <c r="U837" s="77"/>
      <c r="V837" s="73"/>
      <c r="W837" s="78"/>
      <c r="X837" s="78"/>
      <c r="Y837" s="73"/>
      <c r="Z837" s="79"/>
    </row>
    <row r="838" spans="1:26" x14ac:dyDescent="0.3">
      <c r="A838" s="13"/>
      <c r="B838" s="40"/>
      <c r="C838" s="120"/>
      <c r="D838" s="121"/>
      <c r="E838" s="123"/>
      <c r="F838" s="123"/>
      <c r="G838" s="123"/>
      <c r="H838" s="123"/>
      <c r="I838" s="130"/>
      <c r="J838" s="125"/>
      <c r="K838" s="123"/>
      <c r="L838" s="125"/>
      <c r="M838" s="123"/>
      <c r="N838" s="126"/>
      <c r="O838" s="126"/>
      <c r="P838" s="127"/>
      <c r="Q838" s="127"/>
      <c r="R838" s="128"/>
      <c r="S838" s="129"/>
      <c r="T838" s="49"/>
      <c r="U838" s="77"/>
      <c r="V838" s="73"/>
      <c r="W838" s="78"/>
      <c r="X838" s="78"/>
      <c r="Y838" s="73"/>
      <c r="Z838" s="79"/>
    </row>
    <row r="839" spans="1:26" x14ac:dyDescent="0.3">
      <c r="A839" s="13"/>
      <c r="B839" s="40"/>
      <c r="C839" s="120"/>
      <c r="D839" s="121"/>
      <c r="E839" s="123"/>
      <c r="F839" s="123"/>
      <c r="G839" s="123"/>
      <c r="H839" s="123"/>
      <c r="I839" s="130"/>
      <c r="J839" s="125"/>
      <c r="K839" s="123"/>
      <c r="L839" s="125"/>
      <c r="M839" s="123"/>
      <c r="N839" s="126"/>
      <c r="O839" s="126"/>
      <c r="P839" s="127"/>
      <c r="Q839" s="127"/>
      <c r="R839" s="128"/>
      <c r="S839" s="129"/>
      <c r="T839" s="49"/>
      <c r="U839" s="77"/>
      <c r="V839" s="73"/>
      <c r="W839" s="78"/>
      <c r="X839" s="78"/>
      <c r="Y839" s="73"/>
      <c r="Z839" s="79"/>
    </row>
    <row r="840" spans="1:26" x14ac:dyDescent="0.3">
      <c r="A840" s="13"/>
      <c r="B840" s="40"/>
      <c r="C840" s="120"/>
      <c r="D840" s="121"/>
      <c r="E840" s="123"/>
      <c r="F840" s="123"/>
      <c r="G840" s="123"/>
      <c r="H840" s="123"/>
      <c r="I840" s="130"/>
      <c r="J840" s="125"/>
      <c r="K840" s="123"/>
      <c r="L840" s="125"/>
      <c r="M840" s="123"/>
      <c r="N840" s="126"/>
      <c r="O840" s="126"/>
      <c r="P840" s="127"/>
      <c r="Q840" s="127"/>
      <c r="R840" s="128"/>
      <c r="S840" s="129"/>
      <c r="T840" s="49"/>
      <c r="U840" s="77"/>
      <c r="V840" s="73"/>
      <c r="W840" s="78"/>
      <c r="X840" s="78"/>
      <c r="Y840" s="73"/>
      <c r="Z840" s="79"/>
    </row>
    <row r="841" spans="1:26" x14ac:dyDescent="0.3">
      <c r="A841" s="13"/>
      <c r="B841" s="40"/>
      <c r="C841" s="120"/>
      <c r="D841" s="121"/>
      <c r="E841" s="123"/>
      <c r="F841" s="123"/>
      <c r="G841" s="123"/>
      <c r="H841" s="123"/>
      <c r="I841" s="130"/>
      <c r="J841" s="125"/>
      <c r="K841" s="123"/>
      <c r="L841" s="125"/>
      <c r="M841" s="123"/>
      <c r="N841" s="126"/>
      <c r="O841" s="126"/>
      <c r="P841" s="127"/>
      <c r="Q841" s="127"/>
      <c r="R841" s="128"/>
      <c r="S841" s="129"/>
      <c r="T841" s="49"/>
      <c r="U841" s="77"/>
      <c r="V841" s="73"/>
      <c r="W841" s="78"/>
      <c r="X841" s="78"/>
      <c r="Y841" s="73"/>
      <c r="Z841" s="79"/>
    </row>
    <row r="842" spans="1:26" x14ac:dyDescent="0.3">
      <c r="A842" s="13"/>
      <c r="B842" s="40"/>
      <c r="C842" s="120"/>
      <c r="D842" s="121"/>
      <c r="E842" s="123"/>
      <c r="F842" s="123"/>
      <c r="G842" s="123"/>
      <c r="H842" s="123"/>
      <c r="I842" s="130"/>
      <c r="J842" s="125"/>
      <c r="K842" s="123"/>
      <c r="L842" s="125"/>
      <c r="M842" s="123"/>
      <c r="N842" s="126"/>
      <c r="O842" s="126"/>
      <c r="P842" s="127"/>
      <c r="Q842" s="127"/>
      <c r="R842" s="128"/>
      <c r="S842" s="129"/>
      <c r="T842" s="49"/>
      <c r="U842" s="77"/>
      <c r="V842" s="73"/>
      <c r="W842" s="78"/>
      <c r="X842" s="78"/>
      <c r="Y842" s="73"/>
      <c r="Z842" s="79"/>
    </row>
    <row r="843" spans="1:26" x14ac:dyDescent="0.3">
      <c r="A843" s="13"/>
      <c r="B843" s="40"/>
      <c r="C843" s="120"/>
      <c r="D843" s="121"/>
      <c r="E843" s="123"/>
      <c r="F843" s="123"/>
      <c r="G843" s="123"/>
      <c r="H843" s="123"/>
      <c r="I843" s="130"/>
      <c r="J843" s="125"/>
      <c r="K843" s="123"/>
      <c r="L843" s="125"/>
      <c r="M843" s="123"/>
      <c r="N843" s="126"/>
      <c r="O843" s="126"/>
      <c r="P843" s="127"/>
      <c r="Q843" s="127"/>
      <c r="R843" s="128"/>
      <c r="S843" s="129"/>
      <c r="T843" s="49"/>
      <c r="U843" s="77"/>
      <c r="V843" s="73"/>
      <c r="W843" s="78"/>
      <c r="X843" s="78"/>
      <c r="Y843" s="73"/>
      <c r="Z843" s="79"/>
    </row>
    <row r="844" spans="1:26" x14ac:dyDescent="0.3">
      <c r="A844" s="13"/>
      <c r="B844" s="40"/>
      <c r="C844" s="120"/>
      <c r="D844" s="121"/>
      <c r="E844" s="123"/>
      <c r="F844" s="123"/>
      <c r="G844" s="123"/>
      <c r="H844" s="123"/>
      <c r="I844" s="130"/>
      <c r="J844" s="125"/>
      <c r="K844" s="123"/>
      <c r="L844" s="125"/>
      <c r="M844" s="123"/>
      <c r="N844" s="126"/>
      <c r="O844" s="126"/>
      <c r="P844" s="127"/>
      <c r="Q844" s="127"/>
      <c r="R844" s="128"/>
      <c r="S844" s="129"/>
      <c r="T844" s="49"/>
      <c r="U844" s="77"/>
      <c r="V844" s="73"/>
      <c r="W844" s="78"/>
      <c r="X844" s="78"/>
      <c r="Y844" s="73"/>
      <c r="Z844" s="79"/>
    </row>
    <row r="845" spans="1:26" x14ac:dyDescent="0.3">
      <c r="A845" s="13"/>
      <c r="B845" s="40"/>
      <c r="C845" s="120"/>
      <c r="D845" s="121"/>
      <c r="E845" s="123"/>
      <c r="F845" s="123"/>
      <c r="G845" s="123"/>
      <c r="H845" s="123"/>
      <c r="I845" s="130"/>
      <c r="J845" s="125"/>
      <c r="K845" s="123"/>
      <c r="L845" s="125"/>
      <c r="M845" s="123"/>
      <c r="N845" s="126"/>
      <c r="O845" s="126"/>
      <c r="P845" s="127"/>
      <c r="Q845" s="127"/>
      <c r="R845" s="128"/>
      <c r="S845" s="129"/>
      <c r="T845" s="49"/>
      <c r="U845" s="77"/>
      <c r="V845" s="73"/>
      <c r="W845" s="78"/>
      <c r="X845" s="78"/>
      <c r="Y845" s="73"/>
      <c r="Z845" s="79"/>
    </row>
    <row r="846" spans="1:26" x14ac:dyDescent="0.3">
      <c r="A846" s="13"/>
      <c r="B846" s="40"/>
      <c r="C846" s="120"/>
      <c r="D846" s="121"/>
      <c r="E846" s="123"/>
      <c r="F846" s="123"/>
      <c r="G846" s="123"/>
      <c r="H846" s="123"/>
      <c r="I846" s="130"/>
      <c r="J846" s="125"/>
      <c r="K846" s="123"/>
      <c r="L846" s="125"/>
      <c r="M846" s="123"/>
      <c r="N846" s="126"/>
      <c r="O846" s="126"/>
      <c r="P846" s="127"/>
      <c r="Q846" s="127"/>
      <c r="R846" s="128"/>
      <c r="S846" s="129"/>
      <c r="T846" s="49"/>
      <c r="U846" s="77"/>
      <c r="V846" s="73"/>
      <c r="W846" s="78"/>
      <c r="X846" s="78"/>
      <c r="Y846" s="73"/>
      <c r="Z846" s="79"/>
    </row>
    <row r="847" spans="1:26" x14ac:dyDescent="0.3">
      <c r="A847" s="13"/>
      <c r="B847" s="40"/>
      <c r="C847" s="120"/>
      <c r="D847" s="121"/>
      <c r="E847" s="123"/>
      <c r="F847" s="123"/>
      <c r="G847" s="123"/>
      <c r="H847" s="123"/>
      <c r="I847" s="130"/>
      <c r="J847" s="125"/>
      <c r="K847" s="123"/>
      <c r="L847" s="125"/>
      <c r="M847" s="123"/>
      <c r="N847" s="126"/>
      <c r="O847" s="126"/>
      <c r="P847" s="127"/>
      <c r="Q847" s="127"/>
      <c r="R847" s="128"/>
      <c r="S847" s="129"/>
      <c r="T847" s="49"/>
      <c r="U847" s="77"/>
      <c r="V847" s="73"/>
      <c r="W847" s="78"/>
      <c r="X847" s="78"/>
      <c r="Y847" s="73"/>
      <c r="Z847" s="79"/>
    </row>
    <row r="848" spans="1:26" x14ac:dyDescent="0.3">
      <c r="A848" s="13"/>
      <c r="B848" s="40"/>
      <c r="C848" s="120"/>
      <c r="D848" s="121"/>
      <c r="E848" s="123"/>
      <c r="F848" s="123"/>
      <c r="G848" s="123"/>
      <c r="H848" s="123"/>
      <c r="I848" s="130"/>
      <c r="J848" s="125"/>
      <c r="K848" s="123"/>
      <c r="L848" s="125"/>
      <c r="M848" s="123"/>
      <c r="N848" s="126"/>
      <c r="O848" s="126"/>
      <c r="P848" s="127"/>
      <c r="Q848" s="127"/>
      <c r="R848" s="128"/>
      <c r="S848" s="129"/>
      <c r="T848" s="49"/>
      <c r="U848" s="77"/>
      <c r="V848" s="73"/>
      <c r="W848" s="78"/>
      <c r="X848" s="78"/>
      <c r="Y848" s="73"/>
      <c r="Z848" s="79"/>
    </row>
    <row r="849" spans="1:26" x14ac:dyDescent="0.3">
      <c r="A849" s="13"/>
      <c r="B849" s="40"/>
      <c r="C849" s="120"/>
      <c r="D849" s="121"/>
      <c r="E849" s="123"/>
      <c r="F849" s="123"/>
      <c r="G849" s="123"/>
      <c r="H849" s="123"/>
      <c r="I849" s="130"/>
      <c r="J849" s="125"/>
      <c r="K849" s="123"/>
      <c r="L849" s="125"/>
      <c r="M849" s="123"/>
      <c r="N849" s="126"/>
      <c r="O849" s="126"/>
      <c r="P849" s="127"/>
      <c r="Q849" s="127"/>
      <c r="R849" s="128"/>
      <c r="S849" s="129"/>
      <c r="T849" s="49"/>
      <c r="U849" s="77"/>
      <c r="V849" s="73"/>
      <c r="W849" s="78"/>
      <c r="X849" s="78"/>
      <c r="Y849" s="73"/>
      <c r="Z849" s="79"/>
    </row>
    <row r="850" spans="1:26" x14ac:dyDescent="0.3">
      <c r="A850" s="13"/>
      <c r="B850" s="40"/>
      <c r="C850" s="120"/>
      <c r="D850" s="121"/>
      <c r="E850" s="123"/>
      <c r="F850" s="123"/>
      <c r="G850" s="123"/>
      <c r="H850" s="123"/>
      <c r="I850" s="130"/>
      <c r="J850" s="125"/>
      <c r="K850" s="123"/>
      <c r="L850" s="125"/>
      <c r="M850" s="123"/>
      <c r="N850" s="126"/>
      <c r="O850" s="126"/>
      <c r="P850" s="127"/>
      <c r="Q850" s="127"/>
      <c r="R850" s="128"/>
      <c r="S850" s="129"/>
      <c r="T850" s="49"/>
      <c r="U850" s="77"/>
      <c r="V850" s="73"/>
      <c r="W850" s="78"/>
      <c r="X850" s="78"/>
      <c r="Y850" s="73"/>
      <c r="Z850" s="79"/>
    </row>
    <row r="851" spans="1:26" x14ac:dyDescent="0.3">
      <c r="A851" s="13"/>
      <c r="B851" s="40"/>
      <c r="C851" s="120"/>
      <c r="D851" s="121"/>
      <c r="E851" s="123"/>
      <c r="F851" s="123"/>
      <c r="G851" s="123"/>
      <c r="H851" s="123"/>
      <c r="I851" s="130"/>
      <c r="J851" s="125"/>
      <c r="K851" s="123"/>
      <c r="L851" s="125"/>
      <c r="M851" s="123"/>
      <c r="N851" s="126"/>
      <c r="O851" s="126"/>
      <c r="P851" s="127"/>
      <c r="Q851" s="127"/>
      <c r="R851" s="128"/>
      <c r="S851" s="129"/>
      <c r="T851" s="49"/>
      <c r="U851" s="77"/>
      <c r="V851" s="73"/>
      <c r="W851" s="78"/>
      <c r="X851" s="78"/>
      <c r="Y851" s="73"/>
      <c r="Z851" s="79"/>
    </row>
    <row r="852" spans="1:26" x14ac:dyDescent="0.3">
      <c r="A852" s="13"/>
      <c r="B852" s="40"/>
      <c r="C852" s="120"/>
      <c r="D852" s="121"/>
      <c r="E852" s="123"/>
      <c r="F852" s="123"/>
      <c r="G852" s="123"/>
      <c r="H852" s="123"/>
      <c r="I852" s="130"/>
      <c r="J852" s="125"/>
      <c r="K852" s="123"/>
      <c r="L852" s="125"/>
      <c r="M852" s="123"/>
      <c r="N852" s="126"/>
      <c r="O852" s="126"/>
      <c r="P852" s="127"/>
      <c r="Q852" s="127"/>
      <c r="R852" s="128"/>
      <c r="S852" s="129"/>
      <c r="T852" s="49"/>
      <c r="U852" s="77"/>
      <c r="V852" s="73"/>
      <c r="W852" s="78"/>
      <c r="X852" s="78"/>
      <c r="Y852" s="73"/>
      <c r="Z852" s="79"/>
    </row>
    <row r="853" spans="1:26" x14ac:dyDescent="0.3">
      <c r="A853" s="13"/>
      <c r="B853" s="40"/>
      <c r="C853" s="120"/>
      <c r="D853" s="121"/>
      <c r="E853" s="123"/>
      <c r="F853" s="123"/>
      <c r="G853" s="123"/>
      <c r="H853" s="123"/>
      <c r="I853" s="130"/>
      <c r="J853" s="125"/>
      <c r="K853" s="123"/>
      <c r="L853" s="125"/>
      <c r="M853" s="130"/>
      <c r="N853" s="126"/>
      <c r="O853" s="126"/>
      <c r="P853" s="127"/>
      <c r="Q853" s="127"/>
      <c r="R853" s="128"/>
      <c r="S853" s="129"/>
      <c r="T853" s="49"/>
      <c r="U853" s="77"/>
      <c r="V853" s="73"/>
      <c r="W853" s="78"/>
      <c r="X853" s="78"/>
      <c r="Y853" s="73"/>
      <c r="Z853" s="79"/>
    </row>
    <row r="854" spans="1:26" x14ac:dyDescent="0.3">
      <c r="A854" s="13"/>
      <c r="B854" s="40"/>
      <c r="C854" s="120"/>
      <c r="D854" s="121"/>
      <c r="E854" s="123"/>
      <c r="F854" s="123"/>
      <c r="G854" s="123"/>
      <c r="H854" s="123"/>
      <c r="I854" s="130"/>
      <c r="J854" s="125"/>
      <c r="K854" s="123"/>
      <c r="L854" s="125"/>
      <c r="M854" s="123"/>
      <c r="N854" s="126"/>
      <c r="O854" s="126"/>
      <c r="P854" s="127"/>
      <c r="Q854" s="127"/>
      <c r="R854" s="128"/>
      <c r="S854" s="129"/>
      <c r="T854" s="49"/>
      <c r="U854" s="77"/>
      <c r="V854" s="73"/>
      <c r="W854" s="78"/>
      <c r="X854" s="78"/>
      <c r="Y854" s="73"/>
      <c r="Z854" s="79"/>
    </row>
    <row r="855" spans="1:26" x14ac:dyDescent="0.3">
      <c r="A855" s="13"/>
      <c r="B855" s="40"/>
      <c r="C855" s="120"/>
      <c r="D855" s="121"/>
      <c r="E855" s="123"/>
      <c r="F855" s="123"/>
      <c r="G855" s="123"/>
      <c r="H855" s="123"/>
      <c r="I855" s="130"/>
      <c r="J855" s="125"/>
      <c r="K855" s="123"/>
      <c r="L855" s="125"/>
      <c r="M855" s="130"/>
      <c r="N855" s="126"/>
      <c r="O855" s="126"/>
      <c r="P855" s="127"/>
      <c r="Q855" s="127"/>
      <c r="R855" s="128"/>
      <c r="S855" s="129"/>
      <c r="T855" s="49"/>
      <c r="U855" s="77"/>
      <c r="V855" s="73"/>
      <c r="W855" s="78"/>
      <c r="X855" s="78"/>
      <c r="Y855" s="73"/>
      <c r="Z855" s="79"/>
    </row>
    <row r="856" spans="1:26" x14ac:dyDescent="0.3">
      <c r="A856" s="13"/>
      <c r="B856" s="40"/>
      <c r="C856" s="120"/>
      <c r="D856" s="121"/>
      <c r="E856" s="123"/>
      <c r="F856" s="123"/>
      <c r="G856" s="123"/>
      <c r="H856" s="123"/>
      <c r="I856" s="130"/>
      <c r="J856" s="125"/>
      <c r="K856" s="123"/>
      <c r="L856" s="125"/>
      <c r="M856" s="123"/>
      <c r="N856" s="126"/>
      <c r="O856" s="126"/>
      <c r="P856" s="127"/>
      <c r="Q856" s="127"/>
      <c r="R856" s="128"/>
      <c r="S856" s="129"/>
      <c r="T856" s="49"/>
      <c r="U856" s="77"/>
      <c r="V856" s="73"/>
      <c r="W856" s="78"/>
      <c r="X856" s="78"/>
      <c r="Y856" s="73"/>
      <c r="Z856" s="79"/>
    </row>
    <row r="857" spans="1:26" x14ac:dyDescent="0.3">
      <c r="A857" s="13"/>
      <c r="B857" s="40"/>
      <c r="C857" s="120"/>
      <c r="D857" s="121"/>
      <c r="E857" s="123"/>
      <c r="F857" s="123"/>
      <c r="G857" s="123"/>
      <c r="H857" s="123"/>
      <c r="I857" s="130"/>
      <c r="J857" s="125"/>
      <c r="K857" s="123"/>
      <c r="L857" s="125"/>
      <c r="M857" s="123"/>
      <c r="N857" s="126"/>
      <c r="O857" s="126"/>
      <c r="P857" s="127"/>
      <c r="Q857" s="127"/>
      <c r="R857" s="128"/>
      <c r="S857" s="129"/>
      <c r="T857" s="49"/>
      <c r="U857" s="77"/>
      <c r="V857" s="73"/>
      <c r="W857" s="78"/>
      <c r="X857" s="78"/>
      <c r="Y857" s="73"/>
      <c r="Z857" s="79"/>
    </row>
    <row r="858" spans="1:26" x14ac:dyDescent="0.3">
      <c r="A858" s="13"/>
      <c r="B858" s="40"/>
      <c r="C858" s="120"/>
      <c r="D858" s="121"/>
      <c r="E858" s="123"/>
      <c r="F858" s="123"/>
      <c r="G858" s="123"/>
      <c r="H858" s="123"/>
      <c r="I858" s="130"/>
      <c r="J858" s="125"/>
      <c r="K858" s="123"/>
      <c r="L858" s="125"/>
      <c r="M858" s="123"/>
      <c r="N858" s="126"/>
      <c r="O858" s="126"/>
      <c r="P858" s="127"/>
      <c r="Q858" s="127"/>
      <c r="R858" s="128"/>
      <c r="S858" s="129"/>
      <c r="T858" s="49"/>
      <c r="U858" s="77"/>
      <c r="V858" s="73"/>
      <c r="W858" s="78"/>
      <c r="X858" s="78"/>
      <c r="Y858" s="73"/>
      <c r="Z858" s="79"/>
    </row>
    <row r="859" spans="1:26" x14ac:dyDescent="0.3">
      <c r="A859" s="13"/>
      <c r="B859" s="40"/>
      <c r="C859" s="120"/>
      <c r="D859" s="121"/>
      <c r="E859" s="123"/>
      <c r="F859" s="123"/>
      <c r="G859" s="123"/>
      <c r="H859" s="123"/>
      <c r="I859" s="123"/>
      <c r="J859" s="125"/>
      <c r="K859" s="123"/>
      <c r="L859" s="125"/>
      <c r="M859" s="130"/>
      <c r="N859" s="126"/>
      <c r="O859" s="126"/>
      <c r="P859" s="127"/>
      <c r="Q859" s="127"/>
      <c r="R859" s="128"/>
      <c r="S859" s="129"/>
      <c r="T859" s="49"/>
      <c r="U859" s="77"/>
      <c r="V859" s="73"/>
      <c r="W859" s="78"/>
      <c r="X859" s="78"/>
      <c r="Y859" s="73"/>
      <c r="Z859" s="79"/>
    </row>
    <row r="860" spans="1:26" x14ac:dyDescent="0.3">
      <c r="A860" s="13"/>
      <c r="B860" s="40"/>
      <c r="C860" s="120"/>
      <c r="D860" s="121"/>
      <c r="E860" s="123"/>
      <c r="F860" s="123"/>
      <c r="G860" s="123"/>
      <c r="H860" s="123"/>
      <c r="I860" s="130"/>
      <c r="J860" s="125"/>
      <c r="K860" s="123"/>
      <c r="L860" s="125"/>
      <c r="M860" s="123"/>
      <c r="N860" s="126"/>
      <c r="O860" s="126"/>
      <c r="P860" s="127"/>
      <c r="Q860" s="127"/>
      <c r="R860" s="128"/>
      <c r="S860" s="129"/>
      <c r="T860" s="49"/>
      <c r="U860" s="77"/>
      <c r="V860" s="73"/>
      <c r="W860" s="78"/>
      <c r="X860" s="78"/>
      <c r="Y860" s="73"/>
      <c r="Z860" s="79"/>
    </row>
    <row r="861" spans="1:26" x14ac:dyDescent="0.3">
      <c r="A861" s="13"/>
      <c r="B861" s="40"/>
      <c r="C861" s="120"/>
      <c r="D861" s="121"/>
      <c r="E861" s="123"/>
      <c r="F861" s="123"/>
      <c r="G861" s="123"/>
      <c r="H861" s="123"/>
      <c r="I861" s="130"/>
      <c r="J861" s="125"/>
      <c r="K861" s="123"/>
      <c r="L861" s="125"/>
      <c r="M861" s="130"/>
      <c r="N861" s="126"/>
      <c r="O861" s="126"/>
      <c r="P861" s="127"/>
      <c r="Q861" s="127"/>
      <c r="R861" s="128"/>
      <c r="S861" s="129"/>
      <c r="T861" s="49"/>
      <c r="U861" s="77"/>
      <c r="V861" s="73"/>
      <c r="W861" s="78"/>
      <c r="X861" s="78"/>
      <c r="Y861" s="73"/>
      <c r="Z861" s="79"/>
    </row>
    <row r="862" spans="1:26" x14ac:dyDescent="0.3">
      <c r="A862" s="13"/>
      <c r="B862" s="40"/>
      <c r="C862" s="120"/>
      <c r="D862" s="121"/>
      <c r="E862" s="123"/>
      <c r="F862" s="123"/>
      <c r="G862" s="123"/>
      <c r="H862" s="123"/>
      <c r="I862" s="130"/>
      <c r="J862" s="125"/>
      <c r="K862" s="123"/>
      <c r="L862" s="125"/>
      <c r="M862" s="123"/>
      <c r="N862" s="126"/>
      <c r="O862" s="126"/>
      <c r="P862" s="127"/>
      <c r="Q862" s="127"/>
      <c r="R862" s="128"/>
      <c r="S862" s="129"/>
      <c r="T862" s="49"/>
      <c r="U862" s="77"/>
      <c r="V862" s="73"/>
      <c r="W862" s="78"/>
      <c r="X862" s="78"/>
      <c r="Y862" s="73"/>
      <c r="Z862" s="79"/>
    </row>
    <row r="863" spans="1:26" x14ac:dyDescent="0.3">
      <c r="A863" s="13"/>
      <c r="B863" s="40"/>
      <c r="C863" s="120"/>
      <c r="D863" s="121"/>
      <c r="E863" s="123"/>
      <c r="F863" s="123"/>
      <c r="G863" s="123"/>
      <c r="H863" s="123"/>
      <c r="I863" s="130"/>
      <c r="J863" s="125"/>
      <c r="K863" s="123"/>
      <c r="L863" s="125"/>
      <c r="M863" s="123"/>
      <c r="N863" s="126"/>
      <c r="O863" s="126"/>
      <c r="P863" s="127"/>
      <c r="Q863" s="127"/>
      <c r="R863" s="128"/>
      <c r="S863" s="129"/>
      <c r="T863" s="49"/>
      <c r="U863" s="77"/>
      <c r="V863" s="73"/>
      <c r="W863" s="78"/>
      <c r="X863" s="78"/>
      <c r="Y863" s="73"/>
      <c r="Z863" s="79"/>
    </row>
    <row r="864" spans="1:26" x14ac:dyDescent="0.3">
      <c r="A864" s="13"/>
      <c r="B864" s="40"/>
      <c r="C864" s="120"/>
      <c r="D864" s="121"/>
      <c r="E864" s="123"/>
      <c r="F864" s="123"/>
      <c r="G864" s="123"/>
      <c r="H864" s="123"/>
      <c r="I864" s="130"/>
      <c r="J864" s="125"/>
      <c r="K864" s="123"/>
      <c r="L864" s="125"/>
      <c r="M864" s="123"/>
      <c r="N864" s="126"/>
      <c r="O864" s="126"/>
      <c r="P864" s="127"/>
      <c r="Q864" s="127"/>
      <c r="R864" s="128"/>
      <c r="S864" s="129"/>
      <c r="T864" s="49"/>
      <c r="U864" s="77"/>
      <c r="V864" s="73"/>
      <c r="W864" s="78"/>
      <c r="X864" s="78"/>
      <c r="Y864" s="73"/>
      <c r="Z864" s="79"/>
    </row>
    <row r="865" spans="1:26" x14ac:dyDescent="0.3">
      <c r="A865" s="13"/>
      <c r="B865" s="40"/>
      <c r="C865" s="120"/>
      <c r="D865" s="121"/>
      <c r="E865" s="123"/>
      <c r="F865" s="123"/>
      <c r="G865" s="123"/>
      <c r="H865" s="123"/>
      <c r="I865" s="130"/>
      <c r="J865" s="125"/>
      <c r="K865" s="123"/>
      <c r="L865" s="125"/>
      <c r="M865" s="123"/>
      <c r="N865" s="126"/>
      <c r="O865" s="126"/>
      <c r="P865" s="127"/>
      <c r="Q865" s="127"/>
      <c r="R865" s="128"/>
      <c r="S865" s="129"/>
      <c r="T865" s="49"/>
      <c r="U865" s="77"/>
      <c r="V865" s="73"/>
      <c r="W865" s="78"/>
      <c r="X865" s="78"/>
      <c r="Y865" s="73"/>
      <c r="Z865" s="79"/>
    </row>
    <row r="866" spans="1:26" x14ac:dyDescent="0.3">
      <c r="A866" s="13"/>
      <c r="B866" s="40"/>
      <c r="C866" s="120"/>
      <c r="D866" s="121"/>
      <c r="E866" s="123"/>
      <c r="F866" s="123"/>
      <c r="G866" s="123"/>
      <c r="H866" s="123"/>
      <c r="I866" s="130"/>
      <c r="J866" s="125"/>
      <c r="K866" s="123"/>
      <c r="L866" s="125"/>
      <c r="M866" s="123"/>
      <c r="N866" s="126"/>
      <c r="O866" s="126"/>
      <c r="P866" s="127"/>
      <c r="Q866" s="127"/>
      <c r="R866" s="128"/>
      <c r="S866" s="129"/>
      <c r="T866" s="49"/>
      <c r="U866" s="77"/>
      <c r="V866" s="73"/>
      <c r="W866" s="78"/>
      <c r="X866" s="78"/>
      <c r="Y866" s="73"/>
      <c r="Z866" s="79"/>
    </row>
    <row r="867" spans="1:26" x14ac:dyDescent="0.3">
      <c r="A867" s="13"/>
      <c r="B867" s="40"/>
      <c r="C867" s="120"/>
      <c r="D867" s="121"/>
      <c r="E867" s="123"/>
      <c r="F867" s="123"/>
      <c r="G867" s="123"/>
      <c r="H867" s="123"/>
      <c r="I867" s="130"/>
      <c r="J867" s="125"/>
      <c r="K867" s="123"/>
      <c r="L867" s="125"/>
      <c r="M867" s="123"/>
      <c r="N867" s="126"/>
      <c r="O867" s="126"/>
      <c r="P867" s="127"/>
      <c r="Q867" s="127"/>
      <c r="R867" s="128"/>
      <c r="S867" s="129"/>
      <c r="T867" s="49"/>
      <c r="U867" s="77"/>
      <c r="V867" s="73"/>
      <c r="W867" s="78"/>
      <c r="X867" s="78"/>
      <c r="Y867" s="73"/>
      <c r="Z867" s="79"/>
    </row>
    <row r="868" spans="1:26" x14ac:dyDescent="0.3">
      <c r="A868" s="13"/>
      <c r="B868" s="40"/>
      <c r="C868" s="120"/>
      <c r="D868" s="121"/>
      <c r="E868" s="123"/>
      <c r="F868" s="123"/>
      <c r="G868" s="123"/>
      <c r="H868" s="123"/>
      <c r="I868" s="130"/>
      <c r="J868" s="125"/>
      <c r="K868" s="123"/>
      <c r="L868" s="125"/>
      <c r="M868" s="123"/>
      <c r="N868" s="126"/>
      <c r="O868" s="126"/>
      <c r="P868" s="127"/>
      <c r="Q868" s="127"/>
      <c r="R868" s="128"/>
      <c r="S868" s="129"/>
      <c r="T868" s="49"/>
      <c r="U868" s="77"/>
      <c r="V868" s="73"/>
      <c r="W868" s="78"/>
      <c r="X868" s="78"/>
      <c r="Y868" s="73"/>
      <c r="Z868" s="79"/>
    </row>
    <row r="869" spans="1:26" x14ac:dyDescent="0.3">
      <c r="A869" s="13"/>
      <c r="B869" s="40"/>
      <c r="C869" s="120"/>
      <c r="D869" s="121"/>
      <c r="E869" s="123"/>
      <c r="F869" s="123"/>
      <c r="G869" s="123"/>
      <c r="H869" s="123"/>
      <c r="I869" s="130"/>
      <c r="J869" s="125"/>
      <c r="K869" s="123"/>
      <c r="L869" s="125"/>
      <c r="M869" s="130"/>
      <c r="N869" s="126"/>
      <c r="O869" s="126"/>
      <c r="P869" s="127"/>
      <c r="Q869" s="127"/>
      <c r="R869" s="128"/>
      <c r="S869" s="129"/>
      <c r="T869" s="49"/>
      <c r="U869" s="77"/>
      <c r="V869" s="73"/>
      <c r="W869" s="78"/>
      <c r="X869" s="78"/>
      <c r="Y869" s="73"/>
      <c r="Z869" s="79"/>
    </row>
    <row r="870" spans="1:26" x14ac:dyDescent="0.3">
      <c r="A870" s="13"/>
      <c r="B870" s="40"/>
      <c r="C870" s="120"/>
      <c r="D870" s="121"/>
      <c r="E870" s="123"/>
      <c r="F870" s="123"/>
      <c r="G870" s="123"/>
      <c r="H870" s="123"/>
      <c r="I870" s="130"/>
      <c r="J870" s="125"/>
      <c r="K870" s="123"/>
      <c r="L870" s="125"/>
      <c r="M870" s="123"/>
      <c r="N870" s="126"/>
      <c r="O870" s="126"/>
      <c r="P870" s="127"/>
      <c r="Q870" s="127"/>
      <c r="R870" s="128"/>
      <c r="S870" s="129"/>
      <c r="T870" s="49"/>
      <c r="U870" s="77"/>
      <c r="V870" s="73"/>
      <c r="W870" s="78"/>
      <c r="X870" s="78"/>
      <c r="Y870" s="73"/>
      <c r="Z870" s="79"/>
    </row>
    <row r="871" spans="1:26" x14ac:dyDescent="0.3">
      <c r="A871" s="13"/>
      <c r="B871" s="40"/>
      <c r="C871" s="120"/>
      <c r="D871" s="121"/>
      <c r="E871" s="123"/>
      <c r="F871" s="123"/>
      <c r="G871" s="123"/>
      <c r="H871" s="123"/>
      <c r="I871" s="130"/>
      <c r="J871" s="125"/>
      <c r="K871" s="123"/>
      <c r="L871" s="125"/>
      <c r="M871" s="123"/>
      <c r="N871" s="126"/>
      <c r="O871" s="126"/>
      <c r="P871" s="127"/>
      <c r="Q871" s="127"/>
      <c r="R871" s="128"/>
      <c r="S871" s="129"/>
      <c r="T871" s="49"/>
      <c r="U871" s="77"/>
      <c r="V871" s="73"/>
      <c r="W871" s="78"/>
      <c r="X871" s="78"/>
      <c r="Y871" s="73"/>
      <c r="Z871" s="79"/>
    </row>
    <row r="872" spans="1:26" x14ac:dyDescent="0.3">
      <c r="A872" s="13"/>
      <c r="B872" s="40"/>
      <c r="C872" s="120"/>
      <c r="D872" s="121"/>
      <c r="E872" s="123"/>
      <c r="F872" s="123"/>
      <c r="G872" s="123"/>
      <c r="H872" s="123"/>
      <c r="I872" s="130"/>
      <c r="J872" s="125"/>
      <c r="K872" s="123"/>
      <c r="L872" s="125"/>
      <c r="M872" s="123"/>
      <c r="N872" s="126"/>
      <c r="O872" s="126"/>
      <c r="P872" s="127"/>
      <c r="Q872" s="127"/>
      <c r="R872" s="128"/>
      <c r="S872" s="129"/>
      <c r="T872" s="49"/>
      <c r="U872" s="77"/>
      <c r="V872" s="73"/>
      <c r="W872" s="78"/>
      <c r="X872" s="78"/>
      <c r="Y872" s="73"/>
      <c r="Z872" s="79"/>
    </row>
    <row r="873" spans="1:26" x14ac:dyDescent="0.3">
      <c r="A873" s="13"/>
      <c r="B873" s="40"/>
      <c r="C873" s="120"/>
      <c r="D873" s="121"/>
      <c r="E873" s="130"/>
      <c r="F873" s="130"/>
      <c r="G873" s="123"/>
      <c r="H873" s="123"/>
      <c r="I873" s="130"/>
      <c r="J873" s="125"/>
      <c r="K873" s="123"/>
      <c r="L873" s="125"/>
      <c r="M873" s="123"/>
      <c r="N873" s="126"/>
      <c r="O873" s="126"/>
      <c r="P873" s="127"/>
      <c r="Q873" s="127"/>
      <c r="R873" s="128"/>
      <c r="S873" s="129"/>
      <c r="T873" s="49"/>
      <c r="U873" s="77"/>
      <c r="V873" s="73"/>
      <c r="W873" s="78"/>
      <c r="X873" s="78"/>
      <c r="Y873" s="73"/>
      <c r="Z873" s="79"/>
    </row>
    <row r="874" spans="1:26" x14ac:dyDescent="0.3">
      <c r="A874" s="13"/>
      <c r="B874" s="40"/>
      <c r="C874" s="120"/>
      <c r="D874" s="121"/>
      <c r="E874" s="123"/>
      <c r="F874" s="123"/>
      <c r="G874" s="123"/>
      <c r="H874" s="123"/>
      <c r="I874" s="123"/>
      <c r="J874" s="125"/>
      <c r="K874" s="123"/>
      <c r="L874" s="125"/>
      <c r="M874" s="130"/>
      <c r="N874" s="126"/>
      <c r="O874" s="126"/>
      <c r="P874" s="127"/>
      <c r="Q874" s="127"/>
      <c r="R874" s="128"/>
      <c r="S874" s="129"/>
      <c r="T874" s="49"/>
      <c r="U874" s="77"/>
      <c r="V874" s="73"/>
      <c r="W874" s="78"/>
      <c r="X874" s="78"/>
      <c r="Y874" s="73"/>
      <c r="Z874" s="79"/>
    </row>
    <row r="875" spans="1:26" x14ac:dyDescent="0.3">
      <c r="A875" s="13"/>
      <c r="B875" s="40"/>
      <c r="C875" s="120"/>
      <c r="D875" s="121"/>
      <c r="E875" s="123"/>
      <c r="F875" s="123"/>
      <c r="G875" s="123"/>
      <c r="H875" s="123"/>
      <c r="I875" s="130"/>
      <c r="J875" s="125"/>
      <c r="K875" s="123"/>
      <c r="L875" s="125"/>
      <c r="M875" s="130"/>
      <c r="N875" s="126"/>
      <c r="O875" s="126"/>
      <c r="P875" s="127"/>
      <c r="Q875" s="127"/>
      <c r="R875" s="128"/>
      <c r="S875" s="129"/>
      <c r="T875" s="49"/>
      <c r="U875" s="77"/>
      <c r="V875" s="73"/>
      <c r="W875" s="78"/>
      <c r="X875" s="78"/>
      <c r="Y875" s="73"/>
      <c r="Z875" s="79"/>
    </row>
    <row r="876" spans="1:26" x14ac:dyDescent="0.3">
      <c r="A876" s="13"/>
      <c r="B876" s="40"/>
      <c r="C876" s="120"/>
      <c r="D876" s="121"/>
      <c r="E876" s="123"/>
      <c r="F876" s="123"/>
      <c r="G876" s="123"/>
      <c r="H876" s="123"/>
      <c r="I876" s="130"/>
      <c r="J876" s="125"/>
      <c r="K876" s="123"/>
      <c r="L876" s="125"/>
      <c r="M876" s="123"/>
      <c r="N876" s="126"/>
      <c r="O876" s="126"/>
      <c r="P876" s="127"/>
      <c r="Q876" s="127"/>
      <c r="R876" s="128"/>
      <c r="S876" s="129"/>
      <c r="T876" s="49"/>
      <c r="U876" s="77"/>
      <c r="V876" s="73"/>
      <c r="W876" s="78"/>
      <c r="X876" s="78"/>
      <c r="Y876" s="73"/>
      <c r="Z876" s="79"/>
    </row>
    <row r="877" spans="1:26" x14ac:dyDescent="0.3">
      <c r="A877" s="13"/>
      <c r="B877" s="40"/>
      <c r="C877" s="120"/>
      <c r="D877" s="121"/>
      <c r="E877" s="123"/>
      <c r="F877" s="123"/>
      <c r="G877" s="123"/>
      <c r="H877" s="123"/>
      <c r="I877" s="130"/>
      <c r="J877" s="125"/>
      <c r="K877" s="123"/>
      <c r="L877" s="125"/>
      <c r="M877" s="123"/>
      <c r="N877" s="126"/>
      <c r="O877" s="126"/>
      <c r="P877" s="127"/>
      <c r="Q877" s="127"/>
      <c r="R877" s="128"/>
      <c r="S877" s="129"/>
      <c r="T877" s="49"/>
      <c r="U877" s="77"/>
      <c r="V877" s="73"/>
      <c r="W877" s="78"/>
      <c r="X877" s="78"/>
      <c r="Y877" s="73"/>
      <c r="Z877" s="79"/>
    </row>
    <row r="878" spans="1:26" x14ac:dyDescent="0.3">
      <c r="A878" s="13"/>
      <c r="B878" s="40"/>
      <c r="C878" s="120"/>
      <c r="D878" s="121"/>
      <c r="E878" s="123"/>
      <c r="F878" s="123"/>
      <c r="G878" s="123"/>
      <c r="H878" s="123"/>
      <c r="I878" s="130"/>
      <c r="J878" s="125"/>
      <c r="K878" s="123"/>
      <c r="L878" s="125"/>
      <c r="M878" s="123"/>
      <c r="N878" s="126"/>
      <c r="O878" s="126"/>
      <c r="P878" s="127"/>
      <c r="Q878" s="127"/>
      <c r="R878" s="128"/>
      <c r="S878" s="129"/>
      <c r="T878" s="49"/>
      <c r="U878" s="77"/>
      <c r="V878" s="73"/>
      <c r="W878" s="78"/>
      <c r="X878" s="78"/>
      <c r="Y878" s="73"/>
      <c r="Z878" s="79"/>
    </row>
    <row r="879" spans="1:26" x14ac:dyDescent="0.3">
      <c r="A879" s="13"/>
      <c r="B879" s="40"/>
      <c r="C879" s="120"/>
      <c r="D879" s="121"/>
      <c r="E879" s="123"/>
      <c r="F879" s="123"/>
      <c r="G879" s="123"/>
      <c r="H879" s="123"/>
      <c r="I879" s="130"/>
      <c r="J879" s="125"/>
      <c r="K879" s="123"/>
      <c r="L879" s="125"/>
      <c r="M879" s="123"/>
      <c r="N879" s="126"/>
      <c r="O879" s="126"/>
      <c r="P879" s="127"/>
      <c r="Q879" s="127"/>
      <c r="R879" s="128"/>
      <c r="S879" s="129"/>
      <c r="T879" s="49"/>
      <c r="U879" s="77"/>
      <c r="V879" s="73"/>
      <c r="W879" s="78"/>
      <c r="X879" s="78"/>
      <c r="Y879" s="73"/>
      <c r="Z879" s="79"/>
    </row>
    <row r="880" spans="1:26" x14ac:dyDescent="0.3">
      <c r="A880" s="13"/>
      <c r="B880" s="40"/>
      <c r="C880" s="120"/>
      <c r="D880" s="121"/>
      <c r="E880" s="123"/>
      <c r="F880" s="123"/>
      <c r="G880" s="123"/>
      <c r="H880" s="123"/>
      <c r="I880" s="130"/>
      <c r="J880" s="125"/>
      <c r="K880" s="123"/>
      <c r="L880" s="125"/>
      <c r="M880" s="123"/>
      <c r="N880" s="126"/>
      <c r="O880" s="126"/>
      <c r="P880" s="127"/>
      <c r="Q880" s="127"/>
      <c r="R880" s="128"/>
      <c r="S880" s="129"/>
      <c r="T880" s="49"/>
      <c r="U880" s="77"/>
      <c r="V880" s="73"/>
      <c r="W880" s="78"/>
      <c r="X880" s="78"/>
      <c r="Y880" s="73"/>
      <c r="Z880" s="79"/>
    </row>
    <row r="881" spans="1:26" x14ac:dyDescent="0.3">
      <c r="A881" s="13"/>
      <c r="B881" s="40"/>
      <c r="C881" s="120"/>
      <c r="D881" s="121"/>
      <c r="E881" s="123"/>
      <c r="F881" s="123"/>
      <c r="G881" s="123"/>
      <c r="H881" s="123"/>
      <c r="I881" s="130"/>
      <c r="J881" s="125"/>
      <c r="K881" s="123"/>
      <c r="L881" s="125"/>
      <c r="M881" s="123"/>
      <c r="N881" s="126"/>
      <c r="O881" s="126"/>
      <c r="P881" s="127"/>
      <c r="Q881" s="127"/>
      <c r="R881" s="128"/>
      <c r="S881" s="129"/>
      <c r="T881" s="49"/>
      <c r="U881" s="77"/>
      <c r="V881" s="73"/>
      <c r="W881" s="78"/>
      <c r="X881" s="78"/>
      <c r="Y881" s="73"/>
      <c r="Z881" s="79"/>
    </row>
    <row r="882" spans="1:26" x14ac:dyDescent="0.3">
      <c r="A882" s="13"/>
      <c r="B882" s="40"/>
      <c r="C882" s="120"/>
      <c r="D882" s="121"/>
      <c r="E882" s="123"/>
      <c r="F882" s="123"/>
      <c r="G882" s="123"/>
      <c r="H882" s="123"/>
      <c r="I882" s="130"/>
      <c r="J882" s="125"/>
      <c r="K882" s="123"/>
      <c r="L882" s="125"/>
      <c r="M882" s="123"/>
      <c r="N882" s="126"/>
      <c r="O882" s="126"/>
      <c r="P882" s="127"/>
      <c r="Q882" s="127"/>
      <c r="R882" s="128"/>
      <c r="S882" s="129"/>
      <c r="T882" s="49"/>
      <c r="U882" s="77"/>
      <c r="V882" s="73"/>
      <c r="W882" s="78"/>
      <c r="X882" s="78"/>
      <c r="Y882" s="73"/>
      <c r="Z882" s="79"/>
    </row>
    <row r="883" spans="1:26" x14ac:dyDescent="0.3">
      <c r="A883" s="13"/>
      <c r="B883" s="40"/>
      <c r="C883" s="120"/>
      <c r="D883" s="121"/>
      <c r="E883" s="123"/>
      <c r="F883" s="123"/>
      <c r="G883" s="123"/>
      <c r="H883" s="123"/>
      <c r="I883" s="130"/>
      <c r="J883" s="125"/>
      <c r="K883" s="123"/>
      <c r="L883" s="125"/>
      <c r="M883" s="123"/>
      <c r="N883" s="126"/>
      <c r="O883" s="126"/>
      <c r="P883" s="127"/>
      <c r="Q883" s="127"/>
      <c r="R883" s="128"/>
      <c r="S883" s="129"/>
      <c r="T883" s="49"/>
      <c r="U883" s="77"/>
      <c r="V883" s="73"/>
      <c r="W883" s="78"/>
      <c r="X883" s="78"/>
      <c r="Y883" s="73"/>
      <c r="Z883" s="79"/>
    </row>
    <row r="884" spans="1:26" x14ac:dyDescent="0.3">
      <c r="A884" s="13"/>
      <c r="B884" s="40"/>
      <c r="C884" s="120"/>
      <c r="D884" s="121"/>
      <c r="E884" s="123"/>
      <c r="F884" s="123"/>
      <c r="G884" s="123"/>
      <c r="H884" s="123"/>
      <c r="I884" s="130"/>
      <c r="J884" s="125"/>
      <c r="K884" s="123"/>
      <c r="L884" s="125"/>
      <c r="M884" s="123"/>
      <c r="N884" s="126"/>
      <c r="O884" s="126"/>
      <c r="P884" s="127"/>
      <c r="Q884" s="127"/>
      <c r="R884" s="128"/>
      <c r="S884" s="129"/>
      <c r="T884" s="49"/>
      <c r="U884" s="77"/>
      <c r="V884" s="73"/>
      <c r="W884" s="78"/>
      <c r="X884" s="78"/>
      <c r="Y884" s="73"/>
      <c r="Z884" s="79"/>
    </row>
    <row r="885" spans="1:26" x14ac:dyDescent="0.3">
      <c r="A885" s="13"/>
      <c r="B885" s="40"/>
      <c r="C885" s="120"/>
      <c r="D885" s="121"/>
      <c r="E885" s="123"/>
      <c r="F885" s="123"/>
      <c r="G885" s="123"/>
      <c r="H885" s="123"/>
      <c r="I885" s="130"/>
      <c r="J885" s="125"/>
      <c r="K885" s="123"/>
      <c r="L885" s="125"/>
      <c r="M885" s="123"/>
      <c r="N885" s="126"/>
      <c r="O885" s="126"/>
      <c r="P885" s="127"/>
      <c r="Q885" s="127"/>
      <c r="R885" s="128"/>
      <c r="S885" s="129"/>
      <c r="T885" s="49"/>
      <c r="U885" s="77"/>
      <c r="V885" s="73"/>
      <c r="W885" s="78"/>
      <c r="X885" s="78"/>
      <c r="Y885" s="73"/>
      <c r="Z885" s="79"/>
    </row>
    <row r="886" spans="1:26" x14ac:dyDescent="0.3">
      <c r="A886" s="13"/>
      <c r="B886" s="40"/>
      <c r="C886" s="120"/>
      <c r="D886" s="121"/>
      <c r="E886" s="123"/>
      <c r="F886" s="123"/>
      <c r="G886" s="123"/>
      <c r="H886" s="123"/>
      <c r="I886" s="130"/>
      <c r="J886" s="125"/>
      <c r="K886" s="123"/>
      <c r="L886" s="125"/>
      <c r="M886" s="123"/>
      <c r="N886" s="126"/>
      <c r="O886" s="126"/>
      <c r="P886" s="127"/>
      <c r="Q886" s="127"/>
      <c r="R886" s="128"/>
      <c r="S886" s="129"/>
      <c r="T886" s="49"/>
      <c r="U886" s="77"/>
      <c r="V886" s="73"/>
      <c r="W886" s="78"/>
      <c r="X886" s="78"/>
      <c r="Y886" s="73"/>
      <c r="Z886" s="79"/>
    </row>
    <row r="887" spans="1:26" x14ac:dyDescent="0.3">
      <c r="A887" s="13"/>
      <c r="B887" s="40"/>
      <c r="C887" s="120"/>
      <c r="D887" s="121"/>
      <c r="E887" s="123"/>
      <c r="F887" s="123"/>
      <c r="G887" s="123"/>
      <c r="H887" s="123"/>
      <c r="I887" s="130"/>
      <c r="J887" s="125"/>
      <c r="K887" s="123"/>
      <c r="L887" s="125"/>
      <c r="M887" s="123"/>
      <c r="N887" s="126"/>
      <c r="O887" s="126"/>
      <c r="P887" s="127"/>
      <c r="Q887" s="127"/>
      <c r="R887" s="128"/>
      <c r="S887" s="129"/>
      <c r="T887" s="49"/>
      <c r="U887" s="77"/>
      <c r="V887" s="73"/>
      <c r="W887" s="78"/>
      <c r="X887" s="78"/>
      <c r="Y887" s="73"/>
      <c r="Z887" s="79"/>
    </row>
    <row r="888" spans="1:26" x14ac:dyDescent="0.3">
      <c r="A888" s="13"/>
      <c r="B888" s="40"/>
      <c r="C888" s="120"/>
      <c r="D888" s="121"/>
      <c r="E888" s="123"/>
      <c r="F888" s="123"/>
      <c r="G888" s="123"/>
      <c r="H888" s="123"/>
      <c r="I888" s="130"/>
      <c r="J888" s="125"/>
      <c r="K888" s="123"/>
      <c r="L888" s="125"/>
      <c r="M888" s="123"/>
      <c r="N888" s="126"/>
      <c r="O888" s="126"/>
      <c r="P888" s="127"/>
      <c r="Q888" s="127"/>
      <c r="R888" s="128"/>
      <c r="S888" s="129"/>
      <c r="T888" s="49"/>
      <c r="U888" s="77"/>
      <c r="V888" s="73"/>
      <c r="W888" s="78"/>
      <c r="X888" s="78"/>
      <c r="Y888" s="73"/>
      <c r="Z888" s="79"/>
    </row>
    <row r="889" spans="1:26" x14ac:dyDescent="0.3">
      <c r="A889" s="13"/>
      <c r="B889" s="40"/>
      <c r="C889" s="120"/>
      <c r="D889" s="121"/>
      <c r="E889" s="130"/>
      <c r="F889" s="123"/>
      <c r="G889" s="123"/>
      <c r="H889" s="123"/>
      <c r="I889" s="130"/>
      <c r="J889" s="125"/>
      <c r="K889" s="123"/>
      <c r="L889" s="125"/>
      <c r="M889" s="123"/>
      <c r="N889" s="126"/>
      <c r="O889" s="126"/>
      <c r="P889" s="127"/>
      <c r="Q889" s="127"/>
      <c r="R889" s="128"/>
      <c r="S889" s="129"/>
      <c r="T889" s="49"/>
      <c r="U889" s="77"/>
      <c r="V889" s="73"/>
      <c r="W889" s="78"/>
      <c r="X889" s="78"/>
      <c r="Y889" s="73"/>
      <c r="Z889" s="79"/>
    </row>
    <row r="890" spans="1:26" x14ac:dyDescent="0.3">
      <c r="A890" s="13"/>
      <c r="B890" s="40"/>
      <c r="C890" s="120"/>
      <c r="D890" s="121"/>
      <c r="E890" s="123"/>
      <c r="F890" s="123"/>
      <c r="G890" s="123"/>
      <c r="H890" s="123"/>
      <c r="I890" s="130"/>
      <c r="J890" s="125"/>
      <c r="K890" s="123"/>
      <c r="L890" s="125"/>
      <c r="M890" s="123"/>
      <c r="N890" s="126"/>
      <c r="O890" s="126"/>
      <c r="P890" s="127"/>
      <c r="Q890" s="127"/>
      <c r="R890" s="128"/>
      <c r="S890" s="129"/>
      <c r="T890" s="49"/>
      <c r="U890" s="77"/>
      <c r="V890" s="73"/>
      <c r="W890" s="78"/>
      <c r="X890" s="78"/>
      <c r="Y890" s="73"/>
      <c r="Z890" s="79"/>
    </row>
    <row r="891" spans="1:26" x14ac:dyDescent="0.3">
      <c r="A891" s="13"/>
      <c r="B891" s="40"/>
      <c r="C891" s="120"/>
      <c r="D891" s="121"/>
      <c r="E891" s="123"/>
      <c r="F891" s="123"/>
      <c r="G891" s="123"/>
      <c r="H891" s="123"/>
      <c r="I891" s="130"/>
      <c r="J891" s="125"/>
      <c r="K891" s="123"/>
      <c r="L891" s="125"/>
      <c r="M891" s="123"/>
      <c r="N891" s="126"/>
      <c r="O891" s="126"/>
      <c r="P891" s="127"/>
      <c r="Q891" s="127"/>
      <c r="R891" s="128"/>
      <c r="S891" s="129"/>
      <c r="T891" s="49"/>
      <c r="U891" s="77"/>
      <c r="V891" s="73"/>
      <c r="W891" s="78"/>
      <c r="X891" s="78"/>
      <c r="Y891" s="73"/>
      <c r="Z891" s="79"/>
    </row>
    <row r="892" spans="1:26" x14ac:dyDescent="0.3">
      <c r="A892" s="13"/>
      <c r="B892" s="40"/>
      <c r="C892" s="120"/>
      <c r="D892" s="121"/>
      <c r="E892" s="123"/>
      <c r="F892" s="123"/>
      <c r="G892" s="123"/>
      <c r="H892" s="123"/>
      <c r="I892" s="130"/>
      <c r="J892" s="125"/>
      <c r="K892" s="123"/>
      <c r="L892" s="125"/>
      <c r="M892" s="123"/>
      <c r="N892" s="126"/>
      <c r="O892" s="126"/>
      <c r="P892" s="127"/>
      <c r="Q892" s="127"/>
      <c r="R892" s="128"/>
      <c r="S892" s="129"/>
      <c r="T892" s="49"/>
      <c r="U892" s="77"/>
      <c r="V892" s="73"/>
      <c r="W892" s="78"/>
      <c r="X892" s="78"/>
      <c r="Y892" s="73"/>
      <c r="Z892" s="79"/>
    </row>
    <row r="893" spans="1:26" x14ac:dyDescent="0.3">
      <c r="A893" s="13"/>
      <c r="B893" s="40"/>
      <c r="C893" s="120"/>
      <c r="D893" s="121"/>
      <c r="E893" s="123"/>
      <c r="F893" s="123"/>
      <c r="G893" s="123"/>
      <c r="H893" s="123"/>
      <c r="I893" s="130"/>
      <c r="J893" s="125"/>
      <c r="K893" s="123"/>
      <c r="L893" s="125"/>
      <c r="M893" s="123"/>
      <c r="N893" s="126"/>
      <c r="O893" s="126"/>
      <c r="P893" s="127"/>
      <c r="Q893" s="127"/>
      <c r="R893" s="128"/>
      <c r="S893" s="129"/>
      <c r="T893" s="49"/>
      <c r="U893" s="77"/>
      <c r="V893" s="73"/>
      <c r="W893" s="78"/>
      <c r="X893" s="78"/>
      <c r="Y893" s="73"/>
      <c r="Z893" s="79"/>
    </row>
    <row r="894" spans="1:26" x14ac:dyDescent="0.3">
      <c r="A894" s="13"/>
      <c r="B894" s="40"/>
      <c r="C894" s="120"/>
      <c r="D894" s="121"/>
      <c r="E894" s="123"/>
      <c r="F894" s="123"/>
      <c r="G894" s="123"/>
      <c r="H894" s="123"/>
      <c r="I894" s="130"/>
      <c r="J894" s="125"/>
      <c r="K894" s="123"/>
      <c r="L894" s="125"/>
      <c r="M894" s="123"/>
      <c r="N894" s="126"/>
      <c r="O894" s="126"/>
      <c r="P894" s="127"/>
      <c r="Q894" s="127"/>
      <c r="R894" s="128"/>
      <c r="S894" s="129"/>
      <c r="T894" s="49"/>
      <c r="U894" s="77"/>
      <c r="V894" s="73"/>
      <c r="W894" s="78"/>
      <c r="X894" s="78"/>
      <c r="Y894" s="73"/>
      <c r="Z894" s="79"/>
    </row>
    <row r="895" spans="1:26" x14ac:dyDescent="0.3">
      <c r="A895" s="13"/>
      <c r="B895" s="40"/>
      <c r="C895" s="120"/>
      <c r="D895" s="121"/>
      <c r="E895" s="123"/>
      <c r="F895" s="123"/>
      <c r="G895" s="123"/>
      <c r="H895" s="123"/>
      <c r="I895" s="130"/>
      <c r="J895" s="125"/>
      <c r="K895" s="123"/>
      <c r="L895" s="125"/>
      <c r="M895" s="123"/>
      <c r="N895" s="126"/>
      <c r="O895" s="126"/>
      <c r="P895" s="127"/>
      <c r="Q895" s="127"/>
      <c r="R895" s="128"/>
      <c r="S895" s="129"/>
      <c r="T895" s="49"/>
      <c r="U895" s="77"/>
      <c r="V895" s="73"/>
      <c r="W895" s="78"/>
      <c r="X895" s="78"/>
      <c r="Y895" s="73"/>
      <c r="Z895" s="79"/>
    </row>
    <row r="896" spans="1:26" x14ac:dyDescent="0.3">
      <c r="A896" s="13"/>
      <c r="B896" s="40"/>
      <c r="C896" s="120"/>
      <c r="D896" s="121"/>
      <c r="E896" s="123"/>
      <c r="F896" s="123"/>
      <c r="G896" s="123"/>
      <c r="H896" s="123"/>
      <c r="I896" s="130"/>
      <c r="J896" s="125"/>
      <c r="K896" s="123"/>
      <c r="L896" s="125"/>
      <c r="M896" s="123"/>
      <c r="N896" s="126"/>
      <c r="O896" s="126"/>
      <c r="P896" s="127"/>
      <c r="Q896" s="127"/>
      <c r="R896" s="128"/>
      <c r="S896" s="129"/>
      <c r="T896" s="49"/>
      <c r="U896" s="77"/>
      <c r="V896" s="73"/>
      <c r="W896" s="78"/>
      <c r="X896" s="78"/>
      <c r="Y896" s="73"/>
      <c r="Z896" s="79"/>
    </row>
    <row r="897" spans="1:26" x14ac:dyDescent="0.3">
      <c r="A897" s="13"/>
      <c r="B897" s="40"/>
      <c r="C897" s="120"/>
      <c r="D897" s="121"/>
      <c r="E897" s="123"/>
      <c r="F897" s="123"/>
      <c r="G897" s="123"/>
      <c r="H897" s="123"/>
      <c r="I897" s="130"/>
      <c r="J897" s="125"/>
      <c r="K897" s="123"/>
      <c r="L897" s="125"/>
      <c r="M897" s="123"/>
      <c r="N897" s="126"/>
      <c r="O897" s="126"/>
      <c r="P897" s="127"/>
      <c r="Q897" s="127"/>
      <c r="R897" s="128"/>
      <c r="S897" s="129"/>
      <c r="T897" s="49"/>
      <c r="U897" s="77"/>
      <c r="V897" s="73"/>
      <c r="W897" s="78"/>
      <c r="X897" s="78"/>
      <c r="Y897" s="73"/>
      <c r="Z897" s="79"/>
    </row>
    <row r="898" spans="1:26" x14ac:dyDescent="0.3">
      <c r="A898" s="13"/>
      <c r="B898" s="40"/>
      <c r="C898" s="120"/>
      <c r="D898" s="121"/>
      <c r="E898" s="123"/>
      <c r="F898" s="123"/>
      <c r="G898" s="123"/>
      <c r="H898" s="123"/>
      <c r="I898" s="130"/>
      <c r="J898" s="125"/>
      <c r="K898" s="123"/>
      <c r="L898" s="125"/>
      <c r="M898" s="123"/>
      <c r="N898" s="126"/>
      <c r="O898" s="126"/>
      <c r="P898" s="127"/>
      <c r="Q898" s="127"/>
      <c r="R898" s="128"/>
      <c r="S898" s="129"/>
      <c r="T898" s="49"/>
      <c r="U898" s="77"/>
      <c r="V898" s="73"/>
      <c r="W898" s="78"/>
      <c r="X898" s="78"/>
      <c r="Y898" s="73"/>
      <c r="Z898" s="79"/>
    </row>
    <row r="899" spans="1:26" x14ac:dyDescent="0.3">
      <c r="A899" s="13"/>
      <c r="B899" s="40"/>
      <c r="C899" s="120"/>
      <c r="D899" s="121"/>
      <c r="E899" s="123"/>
      <c r="F899" s="123"/>
      <c r="G899" s="123"/>
      <c r="H899" s="123"/>
      <c r="I899" s="130"/>
      <c r="J899" s="125"/>
      <c r="K899" s="123"/>
      <c r="L899" s="125"/>
      <c r="M899" s="123"/>
      <c r="N899" s="126"/>
      <c r="O899" s="126"/>
      <c r="P899" s="127"/>
      <c r="Q899" s="127"/>
      <c r="R899" s="128"/>
      <c r="S899" s="129"/>
      <c r="T899" s="49"/>
      <c r="U899" s="77"/>
      <c r="V899" s="73"/>
      <c r="W899" s="78"/>
      <c r="X899" s="78"/>
      <c r="Y899" s="73"/>
      <c r="Z899" s="79"/>
    </row>
    <row r="900" spans="1:26" x14ac:dyDescent="0.3">
      <c r="A900" s="13"/>
      <c r="B900" s="40"/>
      <c r="C900" s="120"/>
      <c r="D900" s="121"/>
      <c r="E900" s="123"/>
      <c r="F900" s="123"/>
      <c r="G900" s="123"/>
      <c r="H900" s="123"/>
      <c r="I900" s="130"/>
      <c r="J900" s="125"/>
      <c r="K900" s="123"/>
      <c r="L900" s="125"/>
      <c r="M900" s="123"/>
      <c r="N900" s="126"/>
      <c r="O900" s="126"/>
      <c r="P900" s="127"/>
      <c r="Q900" s="127"/>
      <c r="R900" s="128"/>
      <c r="S900" s="129"/>
      <c r="T900" s="49"/>
      <c r="U900" s="77"/>
      <c r="V900" s="73"/>
      <c r="W900" s="78"/>
      <c r="X900" s="78"/>
      <c r="Y900" s="73"/>
      <c r="Z900" s="79"/>
    </row>
    <row r="901" spans="1:26" x14ac:dyDescent="0.3">
      <c r="A901" s="13"/>
      <c r="B901" s="40"/>
      <c r="C901" s="120"/>
      <c r="D901" s="121"/>
      <c r="E901" s="123"/>
      <c r="F901" s="123"/>
      <c r="G901" s="123"/>
      <c r="H901" s="123"/>
      <c r="I901" s="130"/>
      <c r="J901" s="125"/>
      <c r="K901" s="123"/>
      <c r="L901" s="125"/>
      <c r="M901" s="123"/>
      <c r="N901" s="126"/>
      <c r="O901" s="126"/>
      <c r="P901" s="127"/>
      <c r="Q901" s="127"/>
      <c r="R901" s="128"/>
      <c r="S901" s="129"/>
      <c r="T901" s="49"/>
      <c r="U901" s="77"/>
      <c r="V901" s="73"/>
      <c r="W901" s="78"/>
      <c r="X901" s="78"/>
      <c r="Y901" s="73"/>
      <c r="Z901" s="79"/>
    </row>
    <row r="902" spans="1:26" x14ac:dyDescent="0.3">
      <c r="A902" s="13"/>
      <c r="B902" s="40"/>
      <c r="C902" s="120"/>
      <c r="D902" s="121"/>
      <c r="E902" s="123"/>
      <c r="F902" s="123"/>
      <c r="G902" s="123"/>
      <c r="H902" s="123"/>
      <c r="I902" s="130"/>
      <c r="J902" s="125"/>
      <c r="K902" s="123"/>
      <c r="L902" s="125"/>
      <c r="M902" s="123"/>
      <c r="N902" s="126"/>
      <c r="O902" s="126"/>
      <c r="P902" s="127"/>
      <c r="Q902" s="127"/>
      <c r="R902" s="128"/>
      <c r="S902" s="129"/>
      <c r="T902" s="49"/>
      <c r="U902" s="77"/>
      <c r="V902" s="73"/>
      <c r="W902" s="78"/>
      <c r="X902" s="78"/>
      <c r="Y902" s="73"/>
      <c r="Z902" s="79"/>
    </row>
    <row r="903" spans="1:26" x14ac:dyDescent="0.3">
      <c r="A903" s="13"/>
      <c r="B903" s="40"/>
      <c r="C903" s="120"/>
      <c r="D903" s="121"/>
      <c r="E903" s="123"/>
      <c r="F903" s="123"/>
      <c r="G903" s="123"/>
      <c r="H903" s="123"/>
      <c r="I903" s="130"/>
      <c r="J903" s="125"/>
      <c r="K903" s="123"/>
      <c r="L903" s="125"/>
      <c r="M903" s="123"/>
      <c r="N903" s="126"/>
      <c r="O903" s="126"/>
      <c r="P903" s="127"/>
      <c r="Q903" s="127"/>
      <c r="R903" s="128"/>
      <c r="S903" s="129"/>
      <c r="T903" s="49"/>
      <c r="U903" s="77"/>
      <c r="V903" s="73"/>
      <c r="W903" s="78"/>
      <c r="X903" s="78"/>
      <c r="Y903" s="73"/>
      <c r="Z903" s="79"/>
    </row>
    <row r="904" spans="1:26" x14ac:dyDescent="0.3">
      <c r="A904" s="13"/>
      <c r="B904" s="40"/>
      <c r="C904" s="120"/>
      <c r="D904" s="121"/>
      <c r="E904" s="123"/>
      <c r="F904" s="123"/>
      <c r="G904" s="123"/>
      <c r="H904" s="123"/>
      <c r="I904" s="130"/>
      <c r="J904" s="125"/>
      <c r="K904" s="123"/>
      <c r="L904" s="125"/>
      <c r="M904" s="123"/>
      <c r="N904" s="126"/>
      <c r="O904" s="126"/>
      <c r="P904" s="127"/>
      <c r="Q904" s="127"/>
      <c r="R904" s="128"/>
      <c r="S904" s="129"/>
      <c r="T904" s="49"/>
      <c r="U904" s="77"/>
      <c r="V904" s="73"/>
      <c r="W904" s="78"/>
      <c r="X904" s="78"/>
      <c r="Y904" s="73"/>
      <c r="Z904" s="79"/>
    </row>
    <row r="905" spans="1:26" x14ac:dyDescent="0.3">
      <c r="A905" s="13"/>
      <c r="B905" s="40"/>
      <c r="C905" s="120"/>
      <c r="D905" s="121"/>
      <c r="E905" s="123"/>
      <c r="F905" s="123"/>
      <c r="G905" s="123"/>
      <c r="H905" s="123"/>
      <c r="I905" s="130"/>
      <c r="J905" s="125"/>
      <c r="K905" s="123"/>
      <c r="L905" s="125"/>
      <c r="M905" s="123"/>
      <c r="N905" s="126"/>
      <c r="O905" s="126"/>
      <c r="P905" s="127"/>
      <c r="Q905" s="127"/>
      <c r="R905" s="128"/>
      <c r="S905" s="129"/>
      <c r="T905" s="49"/>
      <c r="U905" s="77"/>
      <c r="V905" s="73"/>
      <c r="W905" s="78"/>
      <c r="X905" s="78"/>
      <c r="Y905" s="73"/>
      <c r="Z905" s="79"/>
    </row>
    <row r="906" spans="1:26" x14ac:dyDescent="0.3">
      <c r="A906" s="13"/>
      <c r="B906" s="40"/>
      <c r="C906" s="120"/>
      <c r="D906" s="121"/>
      <c r="E906" s="123"/>
      <c r="F906" s="123"/>
      <c r="G906" s="123"/>
      <c r="H906" s="123"/>
      <c r="I906" s="130"/>
      <c r="J906" s="125"/>
      <c r="K906" s="123"/>
      <c r="L906" s="125"/>
      <c r="M906" s="123"/>
      <c r="N906" s="126"/>
      <c r="O906" s="126"/>
      <c r="P906" s="127"/>
      <c r="Q906" s="127"/>
      <c r="R906" s="128"/>
      <c r="S906" s="129"/>
      <c r="T906" s="49"/>
      <c r="U906" s="77"/>
      <c r="V906" s="73"/>
      <c r="W906" s="78"/>
      <c r="X906" s="78"/>
      <c r="Y906" s="73"/>
      <c r="Z906" s="79"/>
    </row>
    <row r="907" spans="1:26" x14ac:dyDescent="0.3">
      <c r="A907" s="13"/>
      <c r="B907" s="40"/>
      <c r="C907" s="120"/>
      <c r="D907" s="121"/>
      <c r="E907" s="123"/>
      <c r="F907" s="123"/>
      <c r="G907" s="123"/>
      <c r="H907" s="123"/>
      <c r="I907" s="130"/>
      <c r="J907" s="125"/>
      <c r="K907" s="123"/>
      <c r="L907" s="125"/>
      <c r="M907" s="123"/>
      <c r="N907" s="126"/>
      <c r="O907" s="126"/>
      <c r="P907" s="127"/>
      <c r="Q907" s="127"/>
      <c r="R907" s="128"/>
      <c r="S907" s="129"/>
      <c r="T907" s="49"/>
      <c r="U907" s="77"/>
      <c r="V907" s="73"/>
      <c r="W907" s="78"/>
      <c r="X907" s="78"/>
      <c r="Y907" s="73"/>
      <c r="Z907" s="79"/>
    </row>
    <row r="908" spans="1:26" x14ac:dyDescent="0.3">
      <c r="A908" s="13"/>
      <c r="B908" s="40"/>
      <c r="C908" s="120"/>
      <c r="D908" s="121"/>
      <c r="E908" s="123"/>
      <c r="F908" s="123"/>
      <c r="G908" s="123"/>
      <c r="H908" s="123"/>
      <c r="I908" s="130"/>
      <c r="J908" s="125"/>
      <c r="K908" s="123"/>
      <c r="L908" s="125"/>
      <c r="M908" s="123"/>
      <c r="N908" s="126"/>
      <c r="O908" s="126"/>
      <c r="P908" s="127"/>
      <c r="Q908" s="127"/>
      <c r="R908" s="128"/>
      <c r="S908" s="129"/>
      <c r="T908" s="49"/>
      <c r="U908" s="77"/>
      <c r="V908" s="73"/>
      <c r="W908" s="78"/>
      <c r="X908" s="78"/>
      <c r="Y908" s="73"/>
      <c r="Z908" s="79"/>
    </row>
    <row r="909" spans="1:26" x14ac:dyDescent="0.3">
      <c r="A909" s="13"/>
      <c r="B909" s="40"/>
      <c r="C909" s="120"/>
      <c r="D909" s="121"/>
      <c r="E909" s="123"/>
      <c r="F909" s="123"/>
      <c r="G909" s="123"/>
      <c r="H909" s="123"/>
      <c r="I909" s="130"/>
      <c r="J909" s="125"/>
      <c r="K909" s="123"/>
      <c r="L909" s="125"/>
      <c r="M909" s="123"/>
      <c r="N909" s="126"/>
      <c r="O909" s="126"/>
      <c r="P909" s="127"/>
      <c r="Q909" s="127"/>
      <c r="R909" s="128"/>
      <c r="S909" s="129"/>
      <c r="T909" s="49"/>
      <c r="U909" s="77"/>
      <c r="V909" s="73"/>
      <c r="W909" s="78"/>
      <c r="X909" s="78"/>
      <c r="Y909" s="73"/>
      <c r="Z909" s="79"/>
    </row>
    <row r="910" spans="1:26" x14ac:dyDescent="0.3">
      <c r="A910" s="13"/>
      <c r="B910" s="40"/>
      <c r="C910" s="120"/>
      <c r="D910" s="121"/>
      <c r="E910" s="123"/>
      <c r="F910" s="123"/>
      <c r="G910" s="123"/>
      <c r="H910" s="123"/>
      <c r="I910" s="130"/>
      <c r="J910" s="125"/>
      <c r="K910" s="123"/>
      <c r="L910" s="125"/>
      <c r="M910" s="123"/>
      <c r="N910" s="126"/>
      <c r="O910" s="126"/>
      <c r="P910" s="127"/>
      <c r="Q910" s="127"/>
      <c r="R910" s="128"/>
      <c r="S910" s="129"/>
      <c r="T910" s="49"/>
      <c r="U910" s="77"/>
      <c r="V910" s="73"/>
      <c r="W910" s="78"/>
      <c r="X910" s="78"/>
      <c r="Y910" s="73"/>
      <c r="Z910" s="79"/>
    </row>
    <row r="911" spans="1:26" x14ac:dyDescent="0.3">
      <c r="A911" s="13"/>
      <c r="B911" s="40"/>
      <c r="C911" s="120"/>
      <c r="D911" s="121"/>
      <c r="E911" s="123"/>
      <c r="F911" s="123"/>
      <c r="G911" s="123"/>
      <c r="H911" s="123"/>
      <c r="I911" s="130"/>
      <c r="J911" s="125"/>
      <c r="K911" s="123"/>
      <c r="L911" s="125"/>
      <c r="M911" s="123"/>
      <c r="N911" s="126"/>
      <c r="O911" s="126"/>
      <c r="P911" s="127"/>
      <c r="Q911" s="127"/>
      <c r="R911" s="128"/>
      <c r="S911" s="129"/>
      <c r="T911" s="49"/>
      <c r="U911" s="77"/>
      <c r="V911" s="73"/>
      <c r="W911" s="78"/>
      <c r="X911" s="78"/>
      <c r="Y911" s="73"/>
      <c r="Z911" s="79"/>
    </row>
    <row r="912" spans="1:26" x14ac:dyDescent="0.3">
      <c r="A912" s="13"/>
      <c r="B912" s="40"/>
      <c r="C912" s="120"/>
      <c r="D912" s="121"/>
      <c r="E912" s="123"/>
      <c r="F912" s="123"/>
      <c r="G912" s="123"/>
      <c r="H912" s="123"/>
      <c r="I912" s="130"/>
      <c r="J912" s="125"/>
      <c r="K912" s="123"/>
      <c r="L912" s="125"/>
      <c r="M912" s="123"/>
      <c r="N912" s="126"/>
      <c r="O912" s="126"/>
      <c r="P912" s="127"/>
      <c r="Q912" s="127"/>
      <c r="R912" s="128"/>
      <c r="S912" s="129"/>
      <c r="T912" s="49"/>
      <c r="U912" s="77"/>
      <c r="V912" s="73"/>
      <c r="W912" s="78"/>
      <c r="X912" s="78"/>
      <c r="Y912" s="73"/>
      <c r="Z912" s="79"/>
    </row>
    <row r="913" spans="1:26" x14ac:dyDescent="0.3">
      <c r="A913" s="13"/>
      <c r="B913" s="40"/>
      <c r="C913" s="120"/>
      <c r="D913" s="121"/>
      <c r="E913" s="123"/>
      <c r="F913" s="123"/>
      <c r="G913" s="123"/>
      <c r="H913" s="123"/>
      <c r="I913" s="130"/>
      <c r="J913" s="125"/>
      <c r="K913" s="123"/>
      <c r="L913" s="125"/>
      <c r="M913" s="123"/>
      <c r="N913" s="126"/>
      <c r="O913" s="126"/>
      <c r="P913" s="127"/>
      <c r="Q913" s="127"/>
      <c r="R913" s="128"/>
      <c r="S913" s="129"/>
      <c r="T913" s="49"/>
      <c r="U913" s="77"/>
      <c r="V913" s="73"/>
      <c r="W913" s="78"/>
      <c r="X913" s="78"/>
      <c r="Y913" s="73"/>
      <c r="Z913" s="79"/>
    </row>
    <row r="914" spans="1:26" x14ac:dyDescent="0.3">
      <c r="A914" s="13"/>
      <c r="B914" s="40"/>
      <c r="C914" s="120"/>
      <c r="D914" s="121"/>
      <c r="E914" s="123"/>
      <c r="F914" s="123"/>
      <c r="G914" s="123"/>
      <c r="H914" s="123"/>
      <c r="I914" s="130"/>
      <c r="J914" s="125"/>
      <c r="K914" s="123"/>
      <c r="L914" s="125"/>
      <c r="M914" s="123"/>
      <c r="N914" s="126"/>
      <c r="O914" s="126"/>
      <c r="P914" s="127"/>
      <c r="Q914" s="127"/>
      <c r="R914" s="128"/>
      <c r="S914" s="129"/>
      <c r="T914" s="49"/>
      <c r="U914" s="77"/>
      <c r="V914" s="73"/>
      <c r="W914" s="78"/>
      <c r="X914" s="78"/>
      <c r="Y914" s="73"/>
      <c r="Z914" s="79"/>
    </row>
    <row r="915" spans="1:26" x14ac:dyDescent="0.3">
      <c r="A915" s="13"/>
      <c r="B915" s="40"/>
      <c r="C915" s="120"/>
      <c r="D915" s="121"/>
      <c r="E915" s="123"/>
      <c r="F915" s="123"/>
      <c r="G915" s="123"/>
      <c r="H915" s="123"/>
      <c r="I915" s="130"/>
      <c r="J915" s="125"/>
      <c r="K915" s="123"/>
      <c r="L915" s="125"/>
      <c r="M915" s="123"/>
      <c r="N915" s="126"/>
      <c r="O915" s="126"/>
      <c r="P915" s="127"/>
      <c r="Q915" s="127"/>
      <c r="R915" s="128"/>
      <c r="S915" s="129"/>
      <c r="T915" s="49"/>
      <c r="U915" s="77"/>
      <c r="V915" s="73"/>
      <c r="W915" s="78"/>
      <c r="X915" s="78"/>
      <c r="Y915" s="73"/>
      <c r="Z915" s="79"/>
    </row>
    <row r="916" spans="1:26" x14ac:dyDescent="0.3">
      <c r="A916" s="13"/>
      <c r="B916" s="40"/>
      <c r="C916" s="120"/>
      <c r="D916" s="121"/>
      <c r="E916" s="123"/>
      <c r="F916" s="123"/>
      <c r="G916" s="123"/>
      <c r="H916" s="123"/>
      <c r="I916" s="130"/>
      <c r="J916" s="125"/>
      <c r="K916" s="123"/>
      <c r="L916" s="125"/>
      <c r="M916" s="123"/>
      <c r="N916" s="126"/>
      <c r="O916" s="126"/>
      <c r="P916" s="127"/>
      <c r="Q916" s="127"/>
      <c r="R916" s="128"/>
      <c r="S916" s="129"/>
      <c r="T916" s="49"/>
      <c r="U916" s="77"/>
      <c r="V916" s="73"/>
      <c r="W916" s="78"/>
      <c r="X916" s="78"/>
      <c r="Y916" s="73"/>
      <c r="Z916" s="79"/>
    </row>
    <row r="917" spans="1:26" x14ac:dyDescent="0.3">
      <c r="A917" s="13"/>
      <c r="B917" s="40"/>
      <c r="C917" s="120"/>
      <c r="D917" s="121"/>
      <c r="E917" s="123"/>
      <c r="F917" s="123"/>
      <c r="G917" s="123"/>
      <c r="H917" s="123"/>
      <c r="I917" s="130"/>
      <c r="J917" s="125"/>
      <c r="K917" s="123"/>
      <c r="L917" s="125"/>
      <c r="M917" s="123"/>
      <c r="N917" s="126"/>
      <c r="O917" s="126"/>
      <c r="P917" s="127"/>
      <c r="Q917" s="127"/>
      <c r="R917" s="128"/>
      <c r="S917" s="129"/>
      <c r="T917" s="49"/>
      <c r="U917" s="77"/>
      <c r="V917" s="73"/>
      <c r="W917" s="78"/>
      <c r="X917" s="78"/>
      <c r="Y917" s="73"/>
      <c r="Z917" s="79"/>
    </row>
    <row r="918" spans="1:26" x14ac:dyDescent="0.3">
      <c r="A918" s="13"/>
      <c r="B918" s="40"/>
      <c r="C918" s="120"/>
      <c r="D918" s="121"/>
      <c r="E918" s="123"/>
      <c r="F918" s="123"/>
      <c r="G918" s="123"/>
      <c r="H918" s="123"/>
      <c r="I918" s="130"/>
      <c r="J918" s="125"/>
      <c r="K918" s="123"/>
      <c r="L918" s="125"/>
      <c r="M918" s="123"/>
      <c r="N918" s="126"/>
      <c r="O918" s="126"/>
      <c r="P918" s="127"/>
      <c r="Q918" s="127"/>
      <c r="R918" s="128"/>
      <c r="S918" s="129"/>
      <c r="T918" s="49"/>
      <c r="U918" s="77"/>
      <c r="V918" s="73"/>
      <c r="W918" s="78"/>
      <c r="X918" s="78"/>
      <c r="Y918" s="73"/>
      <c r="Z918" s="79"/>
    </row>
    <row r="919" spans="1:26" x14ac:dyDescent="0.3">
      <c r="A919" s="13"/>
      <c r="B919" s="40"/>
      <c r="C919" s="120"/>
      <c r="D919" s="121"/>
      <c r="E919" s="123"/>
      <c r="F919" s="123"/>
      <c r="G919" s="123"/>
      <c r="H919" s="123"/>
      <c r="I919" s="130"/>
      <c r="J919" s="125"/>
      <c r="K919" s="123"/>
      <c r="L919" s="125"/>
      <c r="M919" s="123"/>
      <c r="N919" s="126"/>
      <c r="O919" s="126"/>
      <c r="P919" s="127"/>
      <c r="Q919" s="127"/>
      <c r="R919" s="128"/>
      <c r="S919" s="129"/>
      <c r="T919" s="49"/>
      <c r="U919" s="77"/>
      <c r="V919" s="73"/>
      <c r="W919" s="78"/>
      <c r="X919" s="78"/>
      <c r="Y919" s="73"/>
      <c r="Z919" s="79"/>
    </row>
    <row r="920" spans="1:26" x14ac:dyDescent="0.3">
      <c r="A920" s="13"/>
      <c r="B920" s="40"/>
      <c r="C920" s="120"/>
      <c r="D920" s="121"/>
      <c r="E920" s="123"/>
      <c r="F920" s="123"/>
      <c r="G920" s="123"/>
      <c r="H920" s="123"/>
      <c r="I920" s="130"/>
      <c r="J920" s="125"/>
      <c r="K920" s="123"/>
      <c r="L920" s="125"/>
      <c r="M920" s="123"/>
      <c r="N920" s="126"/>
      <c r="O920" s="126"/>
      <c r="P920" s="127"/>
      <c r="Q920" s="127"/>
      <c r="R920" s="128"/>
      <c r="S920" s="129"/>
      <c r="T920" s="49"/>
      <c r="U920" s="77"/>
      <c r="V920" s="73"/>
      <c r="W920" s="78"/>
      <c r="X920" s="78"/>
      <c r="Y920" s="73"/>
      <c r="Z920" s="79"/>
    </row>
    <row r="921" spans="1:26" x14ac:dyDescent="0.3">
      <c r="A921" s="13"/>
      <c r="B921" s="40"/>
      <c r="C921" s="120"/>
      <c r="D921" s="121"/>
      <c r="E921" s="123"/>
      <c r="F921" s="123"/>
      <c r="G921" s="123"/>
      <c r="H921" s="123"/>
      <c r="I921" s="130"/>
      <c r="J921" s="125"/>
      <c r="K921" s="123"/>
      <c r="L921" s="125"/>
      <c r="M921" s="123"/>
      <c r="N921" s="126"/>
      <c r="O921" s="126"/>
      <c r="P921" s="127"/>
      <c r="Q921" s="127"/>
      <c r="R921" s="128"/>
      <c r="S921" s="129"/>
      <c r="T921" s="49"/>
      <c r="U921" s="77"/>
      <c r="V921" s="73"/>
      <c r="W921" s="78"/>
      <c r="X921" s="78"/>
      <c r="Y921" s="73"/>
      <c r="Z921" s="79"/>
    </row>
    <row r="922" spans="1:26" x14ac:dyDescent="0.3">
      <c r="A922" s="13"/>
      <c r="B922" s="40"/>
      <c r="C922" s="120"/>
      <c r="D922" s="121"/>
      <c r="E922" s="123"/>
      <c r="F922" s="123"/>
      <c r="G922" s="123"/>
      <c r="H922" s="123"/>
      <c r="I922" s="130"/>
      <c r="J922" s="125"/>
      <c r="K922" s="123"/>
      <c r="L922" s="125"/>
      <c r="M922" s="123"/>
      <c r="N922" s="126"/>
      <c r="O922" s="126"/>
      <c r="P922" s="127"/>
      <c r="Q922" s="127"/>
      <c r="R922" s="128"/>
      <c r="S922" s="129"/>
      <c r="T922" s="49"/>
      <c r="U922" s="77"/>
      <c r="V922" s="73"/>
      <c r="W922" s="78"/>
      <c r="X922" s="78"/>
      <c r="Y922" s="73"/>
      <c r="Z922" s="79"/>
    </row>
    <row r="923" spans="1:26" x14ac:dyDescent="0.3">
      <c r="A923" s="13"/>
      <c r="B923" s="40"/>
      <c r="C923" s="120"/>
      <c r="D923" s="121"/>
      <c r="E923" s="123"/>
      <c r="F923" s="123"/>
      <c r="G923" s="123"/>
      <c r="H923" s="123"/>
      <c r="I923" s="130"/>
      <c r="J923" s="125"/>
      <c r="K923" s="123"/>
      <c r="L923" s="125"/>
      <c r="M923" s="123"/>
      <c r="N923" s="126"/>
      <c r="O923" s="126"/>
      <c r="P923" s="127"/>
      <c r="Q923" s="127"/>
      <c r="R923" s="128"/>
      <c r="S923" s="129"/>
      <c r="T923" s="49"/>
      <c r="U923" s="77"/>
      <c r="V923" s="73"/>
      <c r="W923" s="78"/>
      <c r="X923" s="78"/>
      <c r="Y923" s="73"/>
      <c r="Z923" s="79"/>
    </row>
    <row r="924" spans="1:26" x14ac:dyDescent="0.3">
      <c r="A924" s="13"/>
      <c r="B924" s="40"/>
      <c r="C924" s="120"/>
      <c r="D924" s="121"/>
      <c r="E924" s="123"/>
      <c r="F924" s="123"/>
      <c r="G924" s="123"/>
      <c r="H924" s="123"/>
      <c r="I924" s="130"/>
      <c r="J924" s="125"/>
      <c r="K924" s="123"/>
      <c r="L924" s="125"/>
      <c r="M924" s="123"/>
      <c r="N924" s="126"/>
      <c r="O924" s="126"/>
      <c r="P924" s="127"/>
      <c r="Q924" s="127"/>
      <c r="R924" s="128"/>
      <c r="S924" s="129"/>
      <c r="T924" s="49"/>
      <c r="U924" s="77"/>
      <c r="V924" s="73"/>
      <c r="W924" s="78"/>
      <c r="X924" s="78"/>
      <c r="Y924" s="73"/>
      <c r="Z924" s="79"/>
    </row>
    <row r="925" spans="1:26" x14ac:dyDescent="0.3">
      <c r="A925" s="13"/>
      <c r="B925" s="40"/>
      <c r="C925" s="120"/>
      <c r="D925" s="121"/>
      <c r="E925" s="123"/>
      <c r="F925" s="123"/>
      <c r="G925" s="123"/>
      <c r="H925" s="123"/>
      <c r="I925" s="130"/>
      <c r="J925" s="125"/>
      <c r="K925" s="123"/>
      <c r="L925" s="125"/>
      <c r="M925" s="123"/>
      <c r="N925" s="126"/>
      <c r="O925" s="126"/>
      <c r="P925" s="127"/>
      <c r="Q925" s="127"/>
      <c r="R925" s="128"/>
      <c r="S925" s="129"/>
      <c r="T925" s="49"/>
      <c r="U925" s="77"/>
      <c r="V925" s="73"/>
      <c r="W925" s="78"/>
      <c r="X925" s="78"/>
      <c r="Y925" s="73"/>
      <c r="Z925" s="79"/>
    </row>
    <row r="926" spans="1:26" x14ac:dyDescent="0.3">
      <c r="A926" s="13"/>
      <c r="B926" s="40"/>
      <c r="C926" s="120"/>
      <c r="D926" s="121"/>
      <c r="E926" s="123"/>
      <c r="F926" s="123"/>
      <c r="G926" s="123"/>
      <c r="H926" s="123"/>
      <c r="I926" s="130"/>
      <c r="J926" s="125"/>
      <c r="K926" s="123"/>
      <c r="L926" s="125"/>
      <c r="M926" s="123"/>
      <c r="N926" s="126"/>
      <c r="O926" s="126"/>
      <c r="P926" s="127"/>
      <c r="Q926" s="127"/>
      <c r="R926" s="128"/>
      <c r="S926" s="129"/>
      <c r="T926" s="49"/>
      <c r="U926" s="77"/>
      <c r="V926" s="73"/>
      <c r="W926" s="78"/>
      <c r="X926" s="78"/>
      <c r="Y926" s="73"/>
      <c r="Z926" s="79"/>
    </row>
    <row r="927" spans="1:26" x14ac:dyDescent="0.3">
      <c r="A927" s="13"/>
      <c r="B927" s="40"/>
      <c r="C927" s="120"/>
      <c r="D927" s="121"/>
      <c r="E927" s="123"/>
      <c r="F927" s="123"/>
      <c r="G927" s="123"/>
      <c r="H927" s="123"/>
      <c r="I927" s="130"/>
      <c r="J927" s="125"/>
      <c r="K927" s="123"/>
      <c r="L927" s="125"/>
      <c r="M927" s="123"/>
      <c r="N927" s="126"/>
      <c r="O927" s="126"/>
      <c r="P927" s="127"/>
      <c r="Q927" s="127"/>
      <c r="R927" s="128"/>
      <c r="S927" s="129"/>
      <c r="T927" s="49"/>
      <c r="U927" s="77"/>
      <c r="V927" s="73"/>
      <c r="W927" s="78"/>
      <c r="X927" s="78"/>
      <c r="Y927" s="73"/>
      <c r="Z927" s="79"/>
    </row>
    <row r="928" spans="1:26" x14ac:dyDescent="0.3">
      <c r="A928" s="13"/>
      <c r="B928" s="40"/>
      <c r="C928" s="120"/>
      <c r="D928" s="121"/>
      <c r="E928" s="123"/>
      <c r="F928" s="123"/>
      <c r="G928" s="123"/>
      <c r="H928" s="123"/>
      <c r="I928" s="130"/>
      <c r="J928" s="125"/>
      <c r="K928" s="123"/>
      <c r="L928" s="125"/>
      <c r="M928" s="123"/>
      <c r="N928" s="126"/>
      <c r="O928" s="126"/>
      <c r="P928" s="127"/>
      <c r="Q928" s="127"/>
      <c r="R928" s="128"/>
      <c r="S928" s="129"/>
      <c r="T928" s="49"/>
      <c r="U928" s="77"/>
      <c r="V928" s="73"/>
      <c r="W928" s="78"/>
      <c r="X928" s="78"/>
      <c r="Y928" s="73"/>
      <c r="Z928" s="79"/>
    </row>
    <row r="929" spans="1:26" x14ac:dyDescent="0.3">
      <c r="A929" s="13"/>
      <c r="B929" s="40"/>
      <c r="C929" s="120"/>
      <c r="D929" s="121"/>
      <c r="E929" s="123"/>
      <c r="F929" s="123"/>
      <c r="G929" s="123"/>
      <c r="H929" s="123"/>
      <c r="I929" s="130"/>
      <c r="J929" s="125"/>
      <c r="K929" s="123"/>
      <c r="L929" s="125"/>
      <c r="M929" s="123"/>
      <c r="N929" s="126"/>
      <c r="O929" s="126"/>
      <c r="P929" s="127"/>
      <c r="Q929" s="127"/>
      <c r="R929" s="128"/>
      <c r="S929" s="129"/>
      <c r="T929" s="49"/>
      <c r="U929" s="77"/>
      <c r="V929" s="73"/>
      <c r="W929" s="78"/>
      <c r="X929" s="78"/>
      <c r="Y929" s="73"/>
      <c r="Z929" s="79"/>
    </row>
    <row r="930" spans="1:26" x14ac:dyDescent="0.3">
      <c r="A930" s="13"/>
      <c r="B930" s="40"/>
      <c r="C930" s="120"/>
      <c r="D930" s="121"/>
      <c r="E930" s="123"/>
      <c r="F930" s="123"/>
      <c r="G930" s="123"/>
      <c r="H930" s="123"/>
      <c r="I930" s="130"/>
      <c r="J930" s="125"/>
      <c r="K930" s="123"/>
      <c r="L930" s="125"/>
      <c r="M930" s="123"/>
      <c r="N930" s="126"/>
      <c r="O930" s="126"/>
      <c r="P930" s="127"/>
      <c r="Q930" s="127"/>
      <c r="R930" s="128"/>
      <c r="S930" s="129"/>
      <c r="T930" s="49"/>
      <c r="U930" s="77"/>
      <c r="V930" s="73"/>
      <c r="W930" s="78"/>
      <c r="X930" s="78"/>
      <c r="Y930" s="73"/>
      <c r="Z930" s="79"/>
    </row>
    <row r="931" spans="1:26" x14ac:dyDescent="0.3">
      <c r="A931" s="13"/>
      <c r="B931" s="40"/>
      <c r="C931" s="120"/>
      <c r="D931" s="121"/>
      <c r="E931" s="123"/>
      <c r="F931" s="123"/>
      <c r="G931" s="123"/>
      <c r="H931" s="123"/>
      <c r="I931" s="130"/>
      <c r="J931" s="125"/>
      <c r="K931" s="123"/>
      <c r="L931" s="125"/>
      <c r="M931" s="123"/>
      <c r="N931" s="126"/>
      <c r="O931" s="126"/>
      <c r="P931" s="127"/>
      <c r="Q931" s="127"/>
      <c r="R931" s="128"/>
      <c r="S931" s="129"/>
      <c r="T931" s="49"/>
      <c r="U931" s="77"/>
      <c r="V931" s="73"/>
      <c r="W931" s="78"/>
      <c r="X931" s="78"/>
      <c r="Y931" s="73"/>
      <c r="Z931" s="79"/>
    </row>
    <row r="932" spans="1:26" x14ac:dyDescent="0.3">
      <c r="A932" s="13"/>
      <c r="B932" s="40"/>
      <c r="C932" s="120"/>
      <c r="D932" s="121"/>
      <c r="E932" s="123"/>
      <c r="F932" s="123"/>
      <c r="G932" s="123"/>
      <c r="H932" s="123"/>
      <c r="I932" s="130"/>
      <c r="J932" s="125"/>
      <c r="K932" s="123"/>
      <c r="L932" s="125"/>
      <c r="M932" s="123"/>
      <c r="N932" s="126"/>
      <c r="O932" s="126"/>
      <c r="P932" s="127"/>
      <c r="Q932" s="127"/>
      <c r="R932" s="128"/>
      <c r="S932" s="129"/>
      <c r="T932" s="49"/>
      <c r="U932" s="77"/>
      <c r="V932" s="73"/>
      <c r="W932" s="78"/>
      <c r="X932" s="78"/>
      <c r="Y932" s="73"/>
      <c r="Z932" s="79"/>
    </row>
    <row r="933" spans="1:26" x14ac:dyDescent="0.3">
      <c r="A933" s="13"/>
      <c r="B933" s="40"/>
      <c r="C933" s="120"/>
      <c r="D933" s="121"/>
      <c r="E933" s="130"/>
      <c r="F933" s="130"/>
      <c r="G933" s="123"/>
      <c r="H933" s="123"/>
      <c r="I933" s="130"/>
      <c r="J933" s="125"/>
      <c r="K933" s="123"/>
      <c r="L933" s="125"/>
      <c r="M933" s="123"/>
      <c r="N933" s="126"/>
      <c r="O933" s="126"/>
      <c r="P933" s="127"/>
      <c r="Q933" s="127"/>
      <c r="R933" s="128"/>
      <c r="S933" s="129"/>
      <c r="T933" s="49"/>
      <c r="U933" s="77"/>
      <c r="V933" s="73"/>
      <c r="W933" s="78"/>
      <c r="X933" s="78"/>
      <c r="Y933" s="73"/>
      <c r="Z933" s="79"/>
    </row>
    <row r="934" spans="1:26" x14ac:dyDescent="0.3">
      <c r="A934" s="13"/>
      <c r="B934" s="40"/>
      <c r="C934" s="120"/>
      <c r="D934" s="121"/>
      <c r="E934" s="123"/>
      <c r="F934" s="123"/>
      <c r="G934" s="123"/>
      <c r="H934" s="123"/>
      <c r="I934" s="130"/>
      <c r="J934" s="125"/>
      <c r="K934" s="123"/>
      <c r="L934" s="125"/>
      <c r="M934" s="123"/>
      <c r="N934" s="126"/>
      <c r="O934" s="126"/>
      <c r="P934" s="127"/>
      <c r="Q934" s="127"/>
      <c r="R934" s="128"/>
      <c r="S934" s="129"/>
      <c r="T934" s="49"/>
      <c r="U934" s="77"/>
      <c r="V934" s="73"/>
      <c r="W934" s="78"/>
      <c r="X934" s="78"/>
      <c r="Y934" s="73"/>
      <c r="Z934" s="79"/>
    </row>
    <row r="935" spans="1:26" x14ac:dyDescent="0.3">
      <c r="A935" s="13"/>
      <c r="B935" s="40"/>
      <c r="C935" s="120"/>
      <c r="D935" s="121"/>
      <c r="E935" s="123"/>
      <c r="F935" s="123"/>
      <c r="G935" s="123"/>
      <c r="H935" s="123"/>
      <c r="I935" s="130"/>
      <c r="J935" s="125"/>
      <c r="K935" s="123"/>
      <c r="L935" s="125"/>
      <c r="M935" s="123"/>
      <c r="N935" s="126"/>
      <c r="O935" s="126"/>
      <c r="P935" s="127"/>
      <c r="Q935" s="127"/>
      <c r="R935" s="128"/>
      <c r="S935" s="129"/>
      <c r="T935" s="49"/>
      <c r="U935" s="77"/>
      <c r="V935" s="73"/>
      <c r="W935" s="78"/>
      <c r="X935" s="78"/>
      <c r="Y935" s="73"/>
      <c r="Z935" s="79"/>
    </row>
    <row r="936" spans="1:26" x14ac:dyDescent="0.3">
      <c r="A936" s="13"/>
      <c r="B936" s="40"/>
      <c r="C936" s="120"/>
      <c r="D936" s="121"/>
      <c r="E936" s="123"/>
      <c r="F936" s="123"/>
      <c r="G936" s="123"/>
      <c r="H936" s="123"/>
      <c r="I936" s="130"/>
      <c r="J936" s="125"/>
      <c r="K936" s="123"/>
      <c r="L936" s="125"/>
      <c r="M936" s="123"/>
      <c r="N936" s="126"/>
      <c r="O936" s="126"/>
      <c r="P936" s="127"/>
      <c r="Q936" s="127"/>
      <c r="R936" s="128"/>
      <c r="S936" s="129"/>
      <c r="T936" s="49"/>
      <c r="U936" s="77"/>
      <c r="V936" s="73"/>
      <c r="W936" s="78"/>
      <c r="X936" s="78"/>
      <c r="Y936" s="73"/>
      <c r="Z936" s="79"/>
    </row>
    <row r="937" spans="1:26" x14ac:dyDescent="0.3">
      <c r="A937" s="13"/>
      <c r="B937" s="40"/>
      <c r="C937" s="120"/>
      <c r="D937" s="121"/>
      <c r="E937" s="123"/>
      <c r="F937" s="123"/>
      <c r="G937" s="123"/>
      <c r="H937" s="123"/>
      <c r="I937" s="130"/>
      <c r="J937" s="125"/>
      <c r="K937" s="123"/>
      <c r="L937" s="125"/>
      <c r="M937" s="123"/>
      <c r="N937" s="126"/>
      <c r="O937" s="126"/>
      <c r="P937" s="127"/>
      <c r="Q937" s="127"/>
      <c r="R937" s="128"/>
      <c r="S937" s="129"/>
      <c r="T937" s="49"/>
      <c r="U937" s="77"/>
      <c r="V937" s="73"/>
      <c r="W937" s="78"/>
      <c r="X937" s="78"/>
      <c r="Y937" s="73"/>
      <c r="Z937" s="79"/>
    </row>
    <row r="938" spans="1:26" x14ac:dyDescent="0.3">
      <c r="A938" s="13"/>
      <c r="B938" s="40"/>
      <c r="C938" s="120"/>
      <c r="D938" s="121"/>
      <c r="E938" s="123"/>
      <c r="F938" s="123"/>
      <c r="G938" s="123"/>
      <c r="H938" s="123"/>
      <c r="I938" s="130"/>
      <c r="J938" s="125"/>
      <c r="K938" s="123"/>
      <c r="L938" s="125"/>
      <c r="M938" s="123"/>
      <c r="N938" s="126"/>
      <c r="O938" s="126"/>
      <c r="P938" s="127"/>
      <c r="Q938" s="127"/>
      <c r="R938" s="128"/>
      <c r="S938" s="129"/>
      <c r="T938" s="49"/>
      <c r="U938" s="77"/>
      <c r="V938" s="73"/>
      <c r="W938" s="78"/>
      <c r="X938" s="78"/>
      <c r="Y938" s="73"/>
      <c r="Z938" s="79"/>
    </row>
    <row r="939" spans="1:26" x14ac:dyDescent="0.3">
      <c r="A939" s="13"/>
      <c r="B939" s="40"/>
      <c r="C939" s="120"/>
      <c r="D939" s="121"/>
      <c r="E939" s="123"/>
      <c r="F939" s="123"/>
      <c r="G939" s="123"/>
      <c r="H939" s="123"/>
      <c r="I939" s="130"/>
      <c r="J939" s="125"/>
      <c r="K939" s="123"/>
      <c r="L939" s="125"/>
      <c r="M939" s="123"/>
      <c r="N939" s="126"/>
      <c r="O939" s="126"/>
      <c r="P939" s="127"/>
      <c r="Q939" s="127"/>
      <c r="R939" s="128"/>
      <c r="S939" s="129"/>
      <c r="T939" s="49"/>
      <c r="U939" s="77"/>
      <c r="V939" s="73"/>
      <c r="W939" s="78"/>
      <c r="X939" s="78"/>
      <c r="Y939" s="73"/>
      <c r="Z939" s="79"/>
    </row>
    <row r="940" spans="1:26" x14ac:dyDescent="0.3">
      <c r="A940" s="13"/>
      <c r="B940" s="40"/>
      <c r="C940" s="120"/>
      <c r="D940" s="121"/>
      <c r="E940" s="123"/>
      <c r="F940" s="123"/>
      <c r="G940" s="123"/>
      <c r="H940" s="123"/>
      <c r="I940" s="130"/>
      <c r="J940" s="125"/>
      <c r="K940" s="123"/>
      <c r="L940" s="125"/>
      <c r="M940" s="123"/>
      <c r="N940" s="126"/>
      <c r="O940" s="126"/>
      <c r="P940" s="127"/>
      <c r="Q940" s="127"/>
      <c r="R940" s="128"/>
      <c r="S940" s="129"/>
      <c r="T940" s="49"/>
      <c r="U940" s="77"/>
      <c r="V940" s="73"/>
      <c r="W940" s="78"/>
      <c r="X940" s="78"/>
      <c r="Y940" s="73"/>
      <c r="Z940" s="79"/>
    </row>
    <row r="941" spans="1:26" x14ac:dyDescent="0.3">
      <c r="A941" s="13"/>
      <c r="B941" s="40"/>
      <c r="C941" s="120"/>
      <c r="D941" s="121"/>
      <c r="E941" s="123"/>
      <c r="F941" s="123"/>
      <c r="G941" s="123"/>
      <c r="H941" s="123"/>
      <c r="I941" s="130"/>
      <c r="J941" s="125"/>
      <c r="K941" s="123"/>
      <c r="L941" s="125"/>
      <c r="M941" s="123"/>
      <c r="N941" s="126"/>
      <c r="O941" s="126"/>
      <c r="P941" s="127"/>
      <c r="Q941" s="127"/>
      <c r="R941" s="128"/>
      <c r="S941" s="129"/>
      <c r="T941" s="49"/>
      <c r="U941" s="77"/>
      <c r="V941" s="73"/>
      <c r="W941" s="78"/>
      <c r="X941" s="78"/>
      <c r="Y941" s="73"/>
      <c r="Z941" s="79"/>
    </row>
    <row r="942" spans="1:26" x14ac:dyDescent="0.3">
      <c r="A942" s="13"/>
      <c r="B942" s="40"/>
      <c r="C942" s="120"/>
      <c r="D942" s="121"/>
      <c r="E942" s="123"/>
      <c r="F942" s="123"/>
      <c r="G942" s="123"/>
      <c r="H942" s="123"/>
      <c r="I942" s="130"/>
      <c r="J942" s="125"/>
      <c r="K942" s="123"/>
      <c r="L942" s="125"/>
      <c r="M942" s="123"/>
      <c r="N942" s="126"/>
      <c r="O942" s="126"/>
      <c r="P942" s="127"/>
      <c r="Q942" s="127"/>
      <c r="R942" s="128"/>
      <c r="S942" s="129"/>
      <c r="T942" s="49"/>
      <c r="U942" s="77"/>
      <c r="V942" s="73"/>
      <c r="W942" s="78"/>
      <c r="X942" s="78"/>
      <c r="Y942" s="73"/>
      <c r="Z942" s="79"/>
    </row>
    <row r="943" spans="1:26" x14ac:dyDescent="0.3">
      <c r="A943" s="13"/>
      <c r="B943" s="40"/>
      <c r="C943" s="120"/>
      <c r="D943" s="121"/>
      <c r="E943" s="123"/>
      <c r="F943" s="123"/>
      <c r="G943" s="123"/>
      <c r="H943" s="123"/>
      <c r="I943" s="130"/>
      <c r="J943" s="125"/>
      <c r="K943" s="123"/>
      <c r="L943" s="125"/>
      <c r="M943" s="123"/>
      <c r="N943" s="126"/>
      <c r="O943" s="126"/>
      <c r="P943" s="127"/>
      <c r="Q943" s="127"/>
      <c r="R943" s="128"/>
      <c r="S943" s="129"/>
      <c r="T943" s="49"/>
      <c r="U943" s="77"/>
      <c r="V943" s="73"/>
      <c r="W943" s="78"/>
      <c r="X943" s="78"/>
      <c r="Y943" s="73"/>
      <c r="Z943" s="79"/>
    </row>
    <row r="944" spans="1:26" x14ac:dyDescent="0.3">
      <c r="A944" s="13"/>
      <c r="B944" s="40"/>
      <c r="C944" s="120"/>
      <c r="D944" s="121"/>
      <c r="E944" s="123"/>
      <c r="F944" s="123"/>
      <c r="G944" s="123"/>
      <c r="H944" s="123"/>
      <c r="I944" s="130"/>
      <c r="J944" s="125"/>
      <c r="K944" s="123"/>
      <c r="L944" s="125"/>
      <c r="M944" s="123"/>
      <c r="N944" s="126"/>
      <c r="O944" s="126"/>
      <c r="P944" s="127"/>
      <c r="Q944" s="127"/>
      <c r="R944" s="128"/>
      <c r="S944" s="129"/>
      <c r="T944" s="49"/>
      <c r="U944" s="77"/>
      <c r="V944" s="73"/>
      <c r="W944" s="78"/>
      <c r="X944" s="78"/>
      <c r="Y944" s="73"/>
      <c r="Z944" s="79"/>
    </row>
    <row r="945" spans="1:26" x14ac:dyDescent="0.3">
      <c r="A945" s="13"/>
      <c r="B945" s="40"/>
      <c r="C945" s="120"/>
      <c r="D945" s="121"/>
      <c r="E945" s="123"/>
      <c r="F945" s="123"/>
      <c r="G945" s="123"/>
      <c r="H945" s="123"/>
      <c r="I945" s="130"/>
      <c r="J945" s="125"/>
      <c r="K945" s="123"/>
      <c r="L945" s="125"/>
      <c r="M945" s="123"/>
      <c r="N945" s="126"/>
      <c r="O945" s="126"/>
      <c r="P945" s="127"/>
      <c r="Q945" s="127"/>
      <c r="R945" s="128"/>
      <c r="S945" s="129"/>
      <c r="T945" s="49"/>
      <c r="U945" s="77"/>
      <c r="V945" s="73"/>
      <c r="W945" s="78"/>
      <c r="X945" s="78"/>
      <c r="Y945" s="73"/>
      <c r="Z945" s="79"/>
    </row>
    <row r="946" spans="1:26" x14ac:dyDescent="0.3">
      <c r="A946" s="13"/>
      <c r="B946" s="40"/>
      <c r="C946" s="120"/>
      <c r="D946" s="121"/>
      <c r="E946" s="123"/>
      <c r="F946" s="123"/>
      <c r="G946" s="123"/>
      <c r="H946" s="123"/>
      <c r="I946" s="130"/>
      <c r="J946" s="125"/>
      <c r="K946" s="123"/>
      <c r="L946" s="125"/>
      <c r="M946" s="123"/>
      <c r="N946" s="126"/>
      <c r="O946" s="126"/>
      <c r="P946" s="127"/>
      <c r="Q946" s="127"/>
      <c r="R946" s="128"/>
      <c r="S946" s="129"/>
      <c r="T946" s="49"/>
      <c r="U946" s="77"/>
      <c r="V946" s="73"/>
      <c r="W946" s="78"/>
      <c r="X946" s="78"/>
      <c r="Y946" s="73"/>
      <c r="Z946" s="79"/>
    </row>
    <row r="947" spans="1:26" x14ac:dyDescent="0.3">
      <c r="A947" s="13"/>
      <c r="B947" s="40"/>
      <c r="C947" s="120"/>
      <c r="D947" s="121"/>
      <c r="E947" s="123"/>
      <c r="F947" s="123"/>
      <c r="G947" s="123"/>
      <c r="H947" s="123"/>
      <c r="I947" s="130"/>
      <c r="J947" s="125"/>
      <c r="K947" s="123"/>
      <c r="L947" s="125"/>
      <c r="M947" s="123"/>
      <c r="N947" s="126"/>
      <c r="O947" s="126"/>
      <c r="P947" s="127"/>
      <c r="Q947" s="127"/>
      <c r="R947" s="128"/>
      <c r="S947" s="129"/>
      <c r="T947" s="49"/>
      <c r="U947" s="77"/>
      <c r="V947" s="73"/>
      <c r="W947" s="78"/>
      <c r="X947" s="78"/>
      <c r="Y947" s="73"/>
      <c r="Z947" s="79"/>
    </row>
    <row r="948" spans="1:26" x14ac:dyDescent="0.3">
      <c r="A948" s="13"/>
      <c r="B948" s="40"/>
      <c r="C948" s="120"/>
      <c r="D948" s="121"/>
      <c r="E948" s="123"/>
      <c r="F948" s="123"/>
      <c r="G948" s="123"/>
      <c r="H948" s="123"/>
      <c r="I948" s="130"/>
      <c r="J948" s="125"/>
      <c r="K948" s="123"/>
      <c r="L948" s="125"/>
      <c r="M948" s="123"/>
      <c r="N948" s="126"/>
      <c r="O948" s="126"/>
      <c r="P948" s="127"/>
      <c r="Q948" s="127"/>
      <c r="R948" s="128"/>
      <c r="S948" s="129"/>
      <c r="T948" s="49"/>
      <c r="U948" s="77"/>
      <c r="V948" s="73"/>
      <c r="W948" s="78"/>
      <c r="X948" s="78"/>
      <c r="Y948" s="73"/>
      <c r="Z948" s="79"/>
    </row>
    <row r="949" spans="1:26" x14ac:dyDescent="0.3">
      <c r="A949" s="13"/>
      <c r="B949" s="40"/>
      <c r="C949" s="120"/>
      <c r="D949" s="121"/>
      <c r="E949" s="123"/>
      <c r="F949" s="123"/>
      <c r="G949" s="123"/>
      <c r="H949" s="123"/>
      <c r="I949" s="130"/>
      <c r="J949" s="125"/>
      <c r="K949" s="123"/>
      <c r="L949" s="125"/>
      <c r="M949" s="123"/>
      <c r="N949" s="126"/>
      <c r="O949" s="126"/>
      <c r="P949" s="127"/>
      <c r="Q949" s="127"/>
      <c r="R949" s="128"/>
      <c r="S949" s="129"/>
      <c r="T949" s="49"/>
      <c r="U949" s="77"/>
      <c r="V949" s="73"/>
      <c r="W949" s="78"/>
      <c r="X949" s="78"/>
      <c r="Y949" s="73"/>
      <c r="Z949" s="79"/>
    </row>
    <row r="950" spans="1:26" x14ac:dyDescent="0.3">
      <c r="A950" s="13"/>
      <c r="B950" s="40"/>
      <c r="C950" s="120"/>
      <c r="D950" s="121"/>
      <c r="E950" s="123"/>
      <c r="F950" s="123"/>
      <c r="G950" s="123"/>
      <c r="H950" s="123"/>
      <c r="I950" s="130"/>
      <c r="J950" s="125"/>
      <c r="K950" s="123"/>
      <c r="L950" s="125"/>
      <c r="M950" s="123"/>
      <c r="N950" s="126"/>
      <c r="O950" s="126"/>
      <c r="P950" s="127"/>
      <c r="Q950" s="127"/>
      <c r="R950" s="128"/>
      <c r="S950" s="129"/>
      <c r="T950" s="49"/>
      <c r="U950" s="77"/>
      <c r="V950" s="73"/>
      <c r="W950" s="78"/>
      <c r="X950" s="78"/>
      <c r="Y950" s="73"/>
      <c r="Z950" s="79"/>
    </row>
    <row r="951" spans="1:26" x14ac:dyDescent="0.3">
      <c r="A951" s="13"/>
      <c r="B951" s="40"/>
      <c r="C951" s="120"/>
      <c r="D951" s="121"/>
      <c r="E951" s="123"/>
      <c r="F951" s="123"/>
      <c r="G951" s="123"/>
      <c r="H951" s="123"/>
      <c r="I951" s="130"/>
      <c r="J951" s="125"/>
      <c r="K951" s="123"/>
      <c r="L951" s="125"/>
      <c r="M951" s="123"/>
      <c r="N951" s="126"/>
      <c r="O951" s="126"/>
      <c r="P951" s="127"/>
      <c r="Q951" s="127"/>
      <c r="R951" s="128"/>
      <c r="S951" s="129"/>
      <c r="T951" s="49"/>
      <c r="U951" s="77"/>
      <c r="V951" s="73"/>
      <c r="W951" s="78"/>
      <c r="X951" s="78"/>
      <c r="Y951" s="73"/>
      <c r="Z951" s="79"/>
    </row>
    <row r="952" spans="1:26" x14ac:dyDescent="0.3">
      <c r="A952" s="13"/>
      <c r="B952" s="40"/>
      <c r="C952" s="120"/>
      <c r="D952" s="121"/>
      <c r="E952" s="123"/>
      <c r="F952" s="123"/>
      <c r="G952" s="123"/>
      <c r="H952" s="123"/>
      <c r="I952" s="130"/>
      <c r="J952" s="125"/>
      <c r="K952" s="123"/>
      <c r="L952" s="125"/>
      <c r="M952" s="123"/>
      <c r="N952" s="126"/>
      <c r="O952" s="126"/>
      <c r="P952" s="127"/>
      <c r="Q952" s="127"/>
      <c r="R952" s="128"/>
      <c r="S952" s="129"/>
      <c r="T952" s="49"/>
      <c r="U952" s="77"/>
      <c r="V952" s="73"/>
      <c r="W952" s="78"/>
      <c r="X952" s="78"/>
      <c r="Y952" s="73"/>
      <c r="Z952" s="79"/>
    </row>
    <row r="953" spans="1:26" x14ac:dyDescent="0.3">
      <c r="A953" s="13"/>
      <c r="B953" s="40"/>
      <c r="C953" s="120"/>
      <c r="D953" s="121"/>
      <c r="E953" s="123"/>
      <c r="F953" s="123"/>
      <c r="G953" s="123"/>
      <c r="H953" s="123"/>
      <c r="I953" s="130"/>
      <c r="J953" s="125"/>
      <c r="K953" s="123"/>
      <c r="L953" s="125"/>
      <c r="M953" s="123"/>
      <c r="N953" s="126"/>
      <c r="O953" s="126"/>
      <c r="P953" s="127"/>
      <c r="Q953" s="127"/>
      <c r="R953" s="128"/>
      <c r="S953" s="129"/>
      <c r="T953" s="49"/>
      <c r="U953" s="77"/>
      <c r="V953" s="73"/>
      <c r="W953" s="78"/>
      <c r="X953" s="78"/>
      <c r="Y953" s="73"/>
      <c r="Z953" s="79"/>
    </row>
    <row r="954" spans="1:26" x14ac:dyDescent="0.3">
      <c r="A954" s="13"/>
      <c r="B954" s="40"/>
      <c r="C954" s="120"/>
      <c r="D954" s="121"/>
      <c r="E954" s="123"/>
      <c r="F954" s="123"/>
      <c r="G954" s="123"/>
      <c r="H954" s="123"/>
      <c r="I954" s="130"/>
      <c r="J954" s="125"/>
      <c r="K954" s="123"/>
      <c r="L954" s="125"/>
      <c r="M954" s="123"/>
      <c r="N954" s="126"/>
      <c r="O954" s="126"/>
      <c r="P954" s="127"/>
      <c r="Q954" s="127"/>
      <c r="R954" s="128"/>
      <c r="S954" s="129"/>
      <c r="T954" s="49"/>
      <c r="U954" s="77"/>
      <c r="V954" s="73"/>
      <c r="W954" s="78"/>
      <c r="X954" s="78"/>
      <c r="Y954" s="73"/>
      <c r="Z954" s="79"/>
    </row>
    <row r="955" spans="1:26" x14ac:dyDescent="0.3">
      <c r="A955" s="13"/>
      <c r="B955" s="40"/>
      <c r="C955" s="120"/>
      <c r="D955" s="121"/>
      <c r="E955" s="123"/>
      <c r="F955" s="123"/>
      <c r="G955" s="123"/>
      <c r="H955" s="123"/>
      <c r="I955" s="130"/>
      <c r="J955" s="125"/>
      <c r="K955" s="123"/>
      <c r="L955" s="125"/>
      <c r="M955" s="123"/>
      <c r="N955" s="126"/>
      <c r="O955" s="126"/>
      <c r="P955" s="127"/>
      <c r="Q955" s="127"/>
      <c r="R955" s="128"/>
      <c r="S955" s="129"/>
      <c r="T955" s="49"/>
      <c r="U955" s="77"/>
      <c r="V955" s="73"/>
      <c r="W955" s="78"/>
      <c r="X955" s="78"/>
      <c r="Y955" s="73"/>
      <c r="Z955" s="79"/>
    </row>
    <row r="956" spans="1:26" x14ac:dyDescent="0.3">
      <c r="A956" s="13"/>
      <c r="B956" s="40"/>
      <c r="C956" s="120"/>
      <c r="D956" s="121"/>
      <c r="E956" s="123"/>
      <c r="F956" s="123"/>
      <c r="G956" s="123"/>
      <c r="H956" s="123"/>
      <c r="I956" s="130"/>
      <c r="J956" s="125"/>
      <c r="K956" s="123"/>
      <c r="L956" s="125"/>
      <c r="M956" s="123"/>
      <c r="N956" s="126"/>
      <c r="O956" s="126"/>
      <c r="P956" s="127"/>
      <c r="Q956" s="127"/>
      <c r="R956" s="128"/>
      <c r="S956" s="129"/>
      <c r="T956" s="49"/>
      <c r="U956" s="77"/>
      <c r="V956" s="73"/>
      <c r="W956" s="78"/>
      <c r="X956" s="78"/>
      <c r="Y956" s="73"/>
      <c r="Z956" s="79"/>
    </row>
    <row r="957" spans="1:26" x14ac:dyDescent="0.3">
      <c r="A957" s="13"/>
      <c r="B957" s="40"/>
      <c r="C957" s="120"/>
      <c r="D957" s="121"/>
      <c r="E957" s="123"/>
      <c r="F957" s="123"/>
      <c r="G957" s="123"/>
      <c r="H957" s="123"/>
      <c r="I957" s="130"/>
      <c r="J957" s="125"/>
      <c r="K957" s="123"/>
      <c r="L957" s="125"/>
      <c r="M957" s="130"/>
      <c r="N957" s="126"/>
      <c r="O957" s="126"/>
      <c r="P957" s="127"/>
      <c r="Q957" s="127"/>
      <c r="R957" s="128"/>
      <c r="S957" s="129"/>
      <c r="T957" s="49"/>
      <c r="U957" s="77"/>
      <c r="V957" s="73"/>
      <c r="W957" s="78"/>
      <c r="X957" s="78"/>
      <c r="Y957" s="73"/>
      <c r="Z957" s="79"/>
    </row>
    <row r="958" spans="1:26" x14ac:dyDescent="0.3">
      <c r="A958" s="13"/>
      <c r="B958" s="40"/>
      <c r="C958" s="120"/>
      <c r="D958" s="121"/>
      <c r="E958" s="123"/>
      <c r="F958" s="123"/>
      <c r="G958" s="123"/>
      <c r="H958" s="123"/>
      <c r="I958" s="130"/>
      <c r="J958" s="125"/>
      <c r="K958" s="123"/>
      <c r="L958" s="125"/>
      <c r="M958" s="123"/>
      <c r="N958" s="126"/>
      <c r="O958" s="126"/>
      <c r="P958" s="127"/>
      <c r="Q958" s="127"/>
      <c r="R958" s="128"/>
      <c r="S958" s="129"/>
      <c r="T958" s="49"/>
      <c r="U958" s="77"/>
      <c r="V958" s="73"/>
      <c r="W958" s="78"/>
      <c r="X958" s="78"/>
      <c r="Y958" s="73"/>
      <c r="Z958" s="79"/>
    </row>
    <row r="959" spans="1:26" x14ac:dyDescent="0.3">
      <c r="A959" s="13"/>
      <c r="B959" s="40"/>
      <c r="C959" s="120"/>
      <c r="D959" s="121"/>
      <c r="E959" s="123"/>
      <c r="F959" s="123"/>
      <c r="G959" s="123"/>
      <c r="H959" s="123"/>
      <c r="I959" s="130"/>
      <c r="J959" s="125"/>
      <c r="K959" s="123"/>
      <c r="L959" s="125"/>
      <c r="M959" s="123"/>
      <c r="N959" s="126"/>
      <c r="O959" s="126"/>
      <c r="P959" s="127"/>
      <c r="Q959" s="127"/>
      <c r="R959" s="128"/>
      <c r="S959" s="129"/>
      <c r="T959" s="49"/>
      <c r="U959" s="77"/>
      <c r="V959" s="73"/>
      <c r="W959" s="78"/>
      <c r="X959" s="78"/>
      <c r="Y959" s="73"/>
      <c r="Z959" s="79"/>
    </row>
    <row r="960" spans="1:26" x14ac:dyDescent="0.3">
      <c r="A960" s="13"/>
      <c r="B960" s="40"/>
      <c r="C960" s="120"/>
      <c r="D960" s="121"/>
      <c r="E960" s="123"/>
      <c r="F960" s="123"/>
      <c r="G960" s="123"/>
      <c r="H960" s="123"/>
      <c r="I960" s="130"/>
      <c r="J960" s="125"/>
      <c r="K960" s="123"/>
      <c r="L960" s="125"/>
      <c r="M960" s="123"/>
      <c r="N960" s="126"/>
      <c r="O960" s="126"/>
      <c r="P960" s="127"/>
      <c r="Q960" s="127"/>
      <c r="R960" s="128"/>
      <c r="S960" s="129"/>
      <c r="T960" s="49"/>
      <c r="U960" s="77"/>
      <c r="V960" s="73"/>
      <c r="W960" s="78"/>
      <c r="X960" s="78"/>
      <c r="Y960" s="73"/>
      <c r="Z960" s="79"/>
    </row>
    <row r="961" spans="1:26" x14ac:dyDescent="0.3">
      <c r="A961" s="13"/>
      <c r="B961" s="40"/>
      <c r="C961" s="120"/>
      <c r="D961" s="121"/>
      <c r="E961" s="123"/>
      <c r="F961" s="123"/>
      <c r="G961" s="123"/>
      <c r="H961" s="123"/>
      <c r="I961" s="130"/>
      <c r="J961" s="125"/>
      <c r="K961" s="123"/>
      <c r="L961" s="125"/>
      <c r="M961" s="123"/>
      <c r="N961" s="126"/>
      <c r="O961" s="126"/>
      <c r="P961" s="127"/>
      <c r="Q961" s="127"/>
      <c r="R961" s="128"/>
      <c r="S961" s="129"/>
      <c r="T961" s="49"/>
      <c r="U961" s="77"/>
      <c r="V961" s="73"/>
      <c r="W961" s="78"/>
      <c r="X961" s="78"/>
      <c r="Y961" s="73"/>
      <c r="Z961" s="79"/>
    </row>
    <row r="962" spans="1:26" x14ac:dyDescent="0.3">
      <c r="A962" s="13"/>
      <c r="B962" s="40"/>
      <c r="C962" s="120"/>
      <c r="D962" s="121"/>
      <c r="E962" s="123"/>
      <c r="F962" s="123"/>
      <c r="G962" s="123"/>
      <c r="H962" s="123"/>
      <c r="I962" s="130"/>
      <c r="J962" s="125"/>
      <c r="K962" s="123"/>
      <c r="L962" s="125"/>
      <c r="M962" s="123"/>
      <c r="N962" s="126"/>
      <c r="O962" s="126"/>
      <c r="P962" s="127"/>
      <c r="Q962" s="127"/>
      <c r="R962" s="128"/>
      <c r="S962" s="129"/>
      <c r="T962" s="49"/>
      <c r="U962" s="77"/>
      <c r="V962" s="73"/>
      <c r="W962" s="78"/>
      <c r="X962" s="78"/>
      <c r="Y962" s="73"/>
      <c r="Z962" s="79"/>
    </row>
    <row r="963" spans="1:26" x14ac:dyDescent="0.3">
      <c r="A963" s="13"/>
      <c r="B963" s="40"/>
      <c r="C963" s="120"/>
      <c r="D963" s="121"/>
      <c r="E963" s="123"/>
      <c r="F963" s="123"/>
      <c r="G963" s="123"/>
      <c r="H963" s="123"/>
      <c r="I963" s="130"/>
      <c r="J963" s="125"/>
      <c r="K963" s="123"/>
      <c r="L963" s="125"/>
      <c r="M963" s="130"/>
      <c r="N963" s="126"/>
      <c r="O963" s="126"/>
      <c r="P963" s="127"/>
      <c r="Q963" s="127"/>
      <c r="R963" s="128"/>
      <c r="S963" s="129"/>
      <c r="T963" s="49"/>
      <c r="U963" s="77"/>
      <c r="V963" s="73"/>
      <c r="W963" s="78"/>
      <c r="X963" s="78"/>
      <c r="Y963" s="73"/>
      <c r="Z963" s="79"/>
    </row>
    <row r="964" spans="1:26" x14ac:dyDescent="0.3">
      <c r="A964" s="13"/>
      <c r="B964" s="40"/>
      <c r="C964" s="120"/>
      <c r="D964" s="121"/>
      <c r="E964" s="123"/>
      <c r="F964" s="123"/>
      <c r="G964" s="123"/>
      <c r="H964" s="123"/>
      <c r="I964" s="130"/>
      <c r="J964" s="125"/>
      <c r="K964" s="123"/>
      <c r="L964" s="125"/>
      <c r="M964" s="123"/>
      <c r="N964" s="126"/>
      <c r="O964" s="126"/>
      <c r="P964" s="127"/>
      <c r="Q964" s="127"/>
      <c r="R964" s="128"/>
      <c r="S964" s="129"/>
      <c r="T964" s="49"/>
      <c r="U964" s="77"/>
      <c r="V964" s="73"/>
      <c r="W964" s="78"/>
      <c r="X964" s="78"/>
      <c r="Y964" s="73"/>
      <c r="Z964" s="79"/>
    </row>
    <row r="965" spans="1:26" x14ac:dyDescent="0.3">
      <c r="A965" s="13"/>
      <c r="B965" s="40"/>
      <c r="C965" s="120"/>
      <c r="D965" s="121"/>
      <c r="E965" s="123"/>
      <c r="F965" s="123"/>
      <c r="G965" s="123"/>
      <c r="H965" s="123"/>
      <c r="I965" s="130"/>
      <c r="J965" s="125"/>
      <c r="K965" s="123"/>
      <c r="L965" s="125"/>
      <c r="M965" s="123"/>
      <c r="N965" s="126"/>
      <c r="O965" s="126"/>
      <c r="P965" s="127"/>
      <c r="Q965" s="127"/>
      <c r="R965" s="128"/>
      <c r="S965" s="129"/>
      <c r="T965" s="49"/>
      <c r="U965" s="77"/>
      <c r="V965" s="73"/>
      <c r="W965" s="78"/>
      <c r="X965" s="78"/>
      <c r="Y965" s="73"/>
      <c r="Z965" s="79"/>
    </row>
    <row r="966" spans="1:26" x14ac:dyDescent="0.3">
      <c r="A966" s="13"/>
      <c r="B966" s="40"/>
      <c r="C966" s="120"/>
      <c r="D966" s="121"/>
      <c r="E966" s="123"/>
      <c r="F966" s="123"/>
      <c r="G966" s="123"/>
      <c r="H966" s="123"/>
      <c r="I966" s="130"/>
      <c r="J966" s="125"/>
      <c r="K966" s="123"/>
      <c r="L966" s="125"/>
      <c r="M966" s="123"/>
      <c r="N966" s="126"/>
      <c r="O966" s="126"/>
      <c r="P966" s="127"/>
      <c r="Q966" s="127"/>
      <c r="R966" s="128"/>
      <c r="S966" s="129"/>
      <c r="T966" s="49"/>
      <c r="U966" s="77"/>
      <c r="V966" s="73"/>
      <c r="W966" s="78"/>
      <c r="X966" s="78"/>
      <c r="Y966" s="73"/>
      <c r="Z966" s="79"/>
    </row>
    <row r="967" spans="1:26" x14ac:dyDescent="0.3">
      <c r="A967" s="13"/>
      <c r="B967" s="40"/>
      <c r="C967" s="120"/>
      <c r="D967" s="121"/>
      <c r="E967" s="123"/>
      <c r="F967" s="123"/>
      <c r="G967" s="123"/>
      <c r="H967" s="123"/>
      <c r="I967" s="130"/>
      <c r="J967" s="125"/>
      <c r="K967" s="123"/>
      <c r="L967" s="125"/>
      <c r="M967" s="123"/>
      <c r="N967" s="126"/>
      <c r="O967" s="126"/>
      <c r="P967" s="127"/>
      <c r="Q967" s="127"/>
      <c r="R967" s="128"/>
      <c r="S967" s="129"/>
      <c r="T967" s="49"/>
      <c r="U967" s="77"/>
      <c r="V967" s="73"/>
      <c r="W967" s="78"/>
      <c r="X967" s="78"/>
      <c r="Y967" s="73"/>
      <c r="Z967" s="79"/>
    </row>
    <row r="968" spans="1:26" x14ac:dyDescent="0.3">
      <c r="A968" s="13"/>
      <c r="B968" s="40"/>
      <c r="C968" s="120"/>
      <c r="D968" s="121"/>
      <c r="E968" s="123"/>
      <c r="F968" s="123"/>
      <c r="G968" s="123"/>
      <c r="H968" s="123"/>
      <c r="I968" s="130"/>
      <c r="J968" s="125"/>
      <c r="K968" s="123"/>
      <c r="L968" s="125"/>
      <c r="M968" s="130"/>
      <c r="N968" s="126"/>
      <c r="O968" s="126"/>
      <c r="P968" s="127"/>
      <c r="Q968" s="127"/>
      <c r="R968" s="128"/>
      <c r="S968" s="129"/>
      <c r="T968" s="49"/>
      <c r="U968" s="77"/>
      <c r="V968" s="73"/>
      <c r="W968" s="78"/>
      <c r="X968" s="78"/>
      <c r="Y968" s="73"/>
      <c r="Z968" s="79"/>
    </row>
    <row r="969" spans="1:26" x14ac:dyDescent="0.3">
      <c r="A969" s="13"/>
      <c r="B969" s="40"/>
      <c r="C969" s="120"/>
      <c r="D969" s="121"/>
      <c r="E969" s="123"/>
      <c r="F969" s="123"/>
      <c r="G969" s="123"/>
      <c r="H969" s="123"/>
      <c r="I969" s="130"/>
      <c r="J969" s="125"/>
      <c r="K969" s="123"/>
      <c r="L969" s="125"/>
      <c r="M969" s="130"/>
      <c r="N969" s="126"/>
      <c r="O969" s="126"/>
      <c r="P969" s="127"/>
      <c r="Q969" s="127"/>
      <c r="R969" s="128"/>
      <c r="S969" s="129"/>
      <c r="T969" s="49"/>
      <c r="U969" s="77"/>
      <c r="V969" s="73"/>
      <c r="W969" s="78"/>
      <c r="X969" s="78"/>
      <c r="Y969" s="73"/>
      <c r="Z969" s="79"/>
    </row>
    <row r="970" spans="1:26" x14ac:dyDescent="0.3">
      <c r="A970" s="13"/>
      <c r="B970" s="40"/>
      <c r="C970" s="120"/>
      <c r="D970" s="121"/>
      <c r="E970" s="123"/>
      <c r="F970" s="123"/>
      <c r="G970" s="123"/>
      <c r="H970" s="123"/>
      <c r="I970" s="130"/>
      <c r="J970" s="125"/>
      <c r="K970" s="123"/>
      <c r="L970" s="125"/>
      <c r="M970" s="123"/>
      <c r="N970" s="126"/>
      <c r="O970" s="126"/>
      <c r="P970" s="127"/>
      <c r="Q970" s="127"/>
      <c r="R970" s="128"/>
      <c r="S970" s="129"/>
      <c r="T970" s="49"/>
      <c r="U970" s="77"/>
      <c r="V970" s="73"/>
      <c r="W970" s="78"/>
      <c r="X970" s="78"/>
      <c r="Y970" s="73"/>
      <c r="Z970" s="79"/>
    </row>
    <row r="971" spans="1:26" x14ac:dyDescent="0.3">
      <c r="A971" s="13"/>
      <c r="B971" s="40"/>
      <c r="C971" s="120"/>
      <c r="D971" s="121"/>
      <c r="E971" s="123"/>
      <c r="F971" s="123"/>
      <c r="G971" s="123"/>
      <c r="H971" s="123"/>
      <c r="I971" s="130"/>
      <c r="J971" s="125"/>
      <c r="K971" s="123"/>
      <c r="L971" s="125"/>
      <c r="M971" s="123"/>
      <c r="N971" s="126"/>
      <c r="O971" s="126"/>
      <c r="P971" s="127"/>
      <c r="Q971" s="127"/>
      <c r="R971" s="128"/>
      <c r="S971" s="129"/>
      <c r="T971" s="49"/>
      <c r="U971" s="77"/>
      <c r="V971" s="73"/>
      <c r="W971" s="78"/>
      <c r="X971" s="78"/>
      <c r="Y971" s="73"/>
      <c r="Z971" s="79"/>
    </row>
    <row r="972" spans="1:26" x14ac:dyDescent="0.3">
      <c r="A972" s="13"/>
      <c r="B972" s="40"/>
      <c r="C972" s="120"/>
      <c r="D972" s="121"/>
      <c r="E972" s="123"/>
      <c r="F972" s="123"/>
      <c r="G972" s="123"/>
      <c r="H972" s="123"/>
      <c r="I972" s="130"/>
      <c r="J972" s="125"/>
      <c r="K972" s="123"/>
      <c r="L972" s="125"/>
      <c r="M972" s="123"/>
      <c r="N972" s="126"/>
      <c r="O972" s="126"/>
      <c r="P972" s="127"/>
      <c r="Q972" s="127"/>
      <c r="R972" s="128"/>
      <c r="S972" s="129"/>
      <c r="T972" s="49"/>
      <c r="U972" s="77"/>
      <c r="V972" s="73"/>
      <c r="W972" s="78"/>
      <c r="X972" s="78"/>
      <c r="Y972" s="73"/>
      <c r="Z972" s="79"/>
    </row>
    <row r="973" spans="1:26" x14ac:dyDescent="0.3">
      <c r="A973" s="13"/>
      <c r="B973" s="40"/>
      <c r="C973" s="120"/>
      <c r="D973" s="121"/>
      <c r="E973" s="123"/>
      <c r="F973" s="123"/>
      <c r="G973" s="123"/>
      <c r="H973" s="123"/>
      <c r="I973" s="130"/>
      <c r="J973" s="125"/>
      <c r="K973" s="123"/>
      <c r="L973" s="125"/>
      <c r="M973" s="123"/>
      <c r="N973" s="126"/>
      <c r="O973" s="126"/>
      <c r="P973" s="127"/>
      <c r="Q973" s="127"/>
      <c r="R973" s="128"/>
      <c r="S973" s="129"/>
      <c r="T973" s="49"/>
      <c r="U973" s="77"/>
      <c r="V973" s="73"/>
      <c r="W973" s="78"/>
      <c r="X973" s="78"/>
      <c r="Y973" s="73"/>
      <c r="Z973" s="79"/>
    </row>
    <row r="974" spans="1:26" x14ac:dyDescent="0.3">
      <c r="A974" s="13"/>
      <c r="B974" s="40"/>
      <c r="C974" s="120"/>
      <c r="D974" s="121"/>
      <c r="E974" s="123"/>
      <c r="F974" s="123"/>
      <c r="G974" s="123"/>
      <c r="H974" s="123"/>
      <c r="I974" s="130"/>
      <c r="J974" s="125"/>
      <c r="K974" s="123"/>
      <c r="L974" s="125"/>
      <c r="M974" s="130"/>
      <c r="N974" s="126"/>
      <c r="O974" s="126"/>
      <c r="P974" s="127"/>
      <c r="Q974" s="127"/>
      <c r="R974" s="128"/>
      <c r="S974" s="129"/>
      <c r="T974" s="49"/>
      <c r="U974" s="77"/>
      <c r="V974" s="73"/>
      <c r="W974" s="78"/>
      <c r="X974" s="78"/>
      <c r="Y974" s="73"/>
      <c r="Z974" s="79"/>
    </row>
    <row r="975" spans="1:26" x14ac:dyDescent="0.3">
      <c r="A975" s="13"/>
      <c r="B975" s="40"/>
      <c r="C975" s="120"/>
      <c r="D975" s="121"/>
      <c r="E975" s="123"/>
      <c r="F975" s="123"/>
      <c r="G975" s="123"/>
      <c r="H975" s="123"/>
      <c r="I975" s="130"/>
      <c r="J975" s="125"/>
      <c r="K975" s="123"/>
      <c r="L975" s="125"/>
      <c r="M975" s="123"/>
      <c r="N975" s="126"/>
      <c r="O975" s="126"/>
      <c r="P975" s="127"/>
      <c r="Q975" s="127"/>
      <c r="R975" s="128"/>
      <c r="S975" s="129"/>
      <c r="T975" s="49"/>
      <c r="U975" s="77"/>
      <c r="V975" s="73"/>
      <c r="W975" s="78"/>
      <c r="X975" s="78"/>
      <c r="Y975" s="73"/>
      <c r="Z975" s="79"/>
    </row>
    <row r="976" spans="1:26" x14ac:dyDescent="0.3">
      <c r="A976" s="13"/>
      <c r="B976" s="40"/>
      <c r="C976" s="120"/>
      <c r="D976" s="121"/>
      <c r="E976" s="123"/>
      <c r="F976" s="123"/>
      <c r="G976" s="123"/>
      <c r="H976" s="123"/>
      <c r="I976" s="130"/>
      <c r="J976" s="125"/>
      <c r="K976" s="123"/>
      <c r="L976" s="125"/>
      <c r="M976" s="123"/>
      <c r="N976" s="126"/>
      <c r="O976" s="126"/>
      <c r="P976" s="127"/>
      <c r="Q976" s="127"/>
      <c r="R976" s="128"/>
      <c r="S976" s="129"/>
      <c r="T976" s="49"/>
      <c r="U976" s="77"/>
      <c r="V976" s="73"/>
      <c r="W976" s="78"/>
      <c r="X976" s="78"/>
      <c r="Y976" s="73"/>
      <c r="Z976" s="79"/>
    </row>
    <row r="977" spans="1:26" x14ac:dyDescent="0.3">
      <c r="A977" s="13"/>
      <c r="B977" s="40"/>
      <c r="C977" s="120"/>
      <c r="D977" s="121"/>
      <c r="E977" s="123"/>
      <c r="F977" s="123"/>
      <c r="G977" s="123"/>
      <c r="H977" s="123"/>
      <c r="I977" s="130"/>
      <c r="J977" s="125"/>
      <c r="K977" s="123"/>
      <c r="L977" s="125"/>
      <c r="M977" s="123"/>
      <c r="N977" s="126"/>
      <c r="O977" s="126"/>
      <c r="P977" s="127"/>
      <c r="Q977" s="127"/>
      <c r="R977" s="128"/>
      <c r="S977" s="129"/>
      <c r="T977" s="49"/>
      <c r="U977" s="77"/>
      <c r="V977" s="73"/>
      <c r="W977" s="78"/>
      <c r="X977" s="78"/>
      <c r="Y977" s="73"/>
      <c r="Z977" s="79"/>
    </row>
    <row r="978" spans="1:26" x14ac:dyDescent="0.3">
      <c r="A978" s="13"/>
      <c r="B978" s="40"/>
      <c r="C978" s="120"/>
      <c r="D978" s="121"/>
      <c r="E978" s="123"/>
      <c r="F978" s="123"/>
      <c r="G978" s="123"/>
      <c r="H978" s="123"/>
      <c r="I978" s="130"/>
      <c r="J978" s="125"/>
      <c r="K978" s="123"/>
      <c r="L978" s="125"/>
      <c r="M978" s="123"/>
      <c r="N978" s="126"/>
      <c r="O978" s="126"/>
      <c r="P978" s="127"/>
      <c r="Q978" s="127"/>
      <c r="R978" s="128"/>
      <c r="S978" s="129"/>
      <c r="T978" s="49"/>
      <c r="U978" s="77"/>
      <c r="V978" s="73"/>
      <c r="W978" s="78"/>
      <c r="X978" s="78"/>
      <c r="Y978" s="73"/>
      <c r="Z978" s="79"/>
    </row>
    <row r="979" spans="1:26" x14ac:dyDescent="0.3">
      <c r="A979" s="13"/>
      <c r="B979" s="40"/>
      <c r="C979" s="120"/>
      <c r="D979" s="121"/>
      <c r="E979" s="123"/>
      <c r="F979" s="123"/>
      <c r="G979" s="123"/>
      <c r="H979" s="123"/>
      <c r="I979" s="130"/>
      <c r="J979" s="125"/>
      <c r="K979" s="123"/>
      <c r="L979" s="125"/>
      <c r="M979" s="123"/>
      <c r="N979" s="126"/>
      <c r="O979" s="126"/>
      <c r="P979" s="127"/>
      <c r="Q979" s="127"/>
      <c r="R979" s="128"/>
      <c r="S979" s="129"/>
      <c r="T979" s="49"/>
      <c r="U979" s="77"/>
      <c r="V979" s="73"/>
      <c r="W979" s="78"/>
      <c r="X979" s="78"/>
      <c r="Y979" s="73"/>
      <c r="Z979" s="79"/>
    </row>
    <row r="980" spans="1:26" x14ac:dyDescent="0.3">
      <c r="A980" s="13"/>
      <c r="B980" s="40"/>
      <c r="C980" s="120"/>
      <c r="D980" s="121"/>
      <c r="E980" s="123"/>
      <c r="F980" s="123"/>
      <c r="G980" s="123"/>
      <c r="H980" s="130"/>
      <c r="I980" s="130"/>
      <c r="J980" s="125"/>
      <c r="K980" s="123"/>
      <c r="L980" s="125"/>
      <c r="M980" s="123"/>
      <c r="N980" s="126"/>
      <c r="O980" s="126"/>
      <c r="P980" s="127"/>
      <c r="Q980" s="127"/>
      <c r="R980" s="128"/>
      <c r="S980" s="129"/>
      <c r="T980" s="49"/>
      <c r="U980" s="77"/>
      <c r="V980" s="73"/>
      <c r="W980" s="78"/>
      <c r="X980" s="78"/>
      <c r="Y980" s="73"/>
      <c r="Z980" s="79"/>
    </row>
    <row r="981" spans="1:26" x14ac:dyDescent="0.3">
      <c r="A981" s="13"/>
      <c r="B981" s="40"/>
      <c r="C981" s="120"/>
      <c r="D981" s="121"/>
      <c r="E981" s="123"/>
      <c r="F981" s="123"/>
      <c r="G981" s="123"/>
      <c r="H981" s="123"/>
      <c r="I981" s="130"/>
      <c r="J981" s="125"/>
      <c r="K981" s="123"/>
      <c r="L981" s="125"/>
      <c r="M981" s="123"/>
      <c r="N981" s="126"/>
      <c r="O981" s="126"/>
      <c r="P981" s="127"/>
      <c r="Q981" s="127"/>
      <c r="R981" s="128"/>
      <c r="S981" s="129"/>
      <c r="T981" s="49"/>
      <c r="U981" s="77"/>
      <c r="V981" s="73"/>
      <c r="W981" s="78"/>
      <c r="X981" s="78"/>
      <c r="Y981" s="73"/>
      <c r="Z981" s="79"/>
    </row>
    <row r="982" spans="1:26" x14ac:dyDescent="0.3">
      <c r="A982" s="13"/>
      <c r="B982" s="40"/>
      <c r="C982" s="120"/>
      <c r="D982" s="121"/>
      <c r="E982" s="123"/>
      <c r="F982" s="123"/>
      <c r="G982" s="123"/>
      <c r="H982" s="123"/>
      <c r="I982" s="130"/>
      <c r="J982" s="125"/>
      <c r="K982" s="123"/>
      <c r="L982" s="125"/>
      <c r="M982" s="123"/>
      <c r="N982" s="126"/>
      <c r="O982" s="126"/>
      <c r="P982" s="127"/>
      <c r="Q982" s="127"/>
      <c r="R982" s="128"/>
      <c r="S982" s="129"/>
      <c r="T982" s="49"/>
      <c r="U982" s="77"/>
      <c r="V982" s="73"/>
      <c r="W982" s="78"/>
      <c r="X982" s="78"/>
      <c r="Y982" s="73"/>
      <c r="Z982" s="79"/>
    </row>
    <row r="983" spans="1:26" x14ac:dyDescent="0.3">
      <c r="A983" s="13"/>
      <c r="B983" s="40"/>
      <c r="C983" s="120"/>
      <c r="D983" s="121"/>
      <c r="E983" s="123"/>
      <c r="F983" s="123"/>
      <c r="G983" s="123"/>
      <c r="H983" s="123"/>
      <c r="I983" s="130"/>
      <c r="J983" s="125"/>
      <c r="K983" s="123"/>
      <c r="L983" s="125"/>
      <c r="M983" s="123"/>
      <c r="N983" s="126"/>
      <c r="O983" s="126"/>
      <c r="P983" s="127"/>
      <c r="Q983" s="127"/>
      <c r="R983" s="128"/>
      <c r="S983" s="129"/>
      <c r="T983" s="49"/>
      <c r="U983" s="77"/>
      <c r="V983" s="73"/>
      <c r="W983" s="78"/>
      <c r="X983" s="78"/>
      <c r="Y983" s="73"/>
      <c r="Z983" s="79"/>
    </row>
    <row r="984" spans="1:26" x14ac:dyDescent="0.3">
      <c r="A984" s="13"/>
      <c r="B984" s="40"/>
      <c r="C984" s="120"/>
      <c r="D984" s="121"/>
      <c r="E984" s="123"/>
      <c r="F984" s="123"/>
      <c r="G984" s="123"/>
      <c r="H984" s="123"/>
      <c r="I984" s="130"/>
      <c r="J984" s="125"/>
      <c r="K984" s="123"/>
      <c r="L984" s="125"/>
      <c r="M984" s="123"/>
      <c r="N984" s="126"/>
      <c r="O984" s="126"/>
      <c r="P984" s="127"/>
      <c r="Q984" s="127"/>
      <c r="R984" s="128"/>
      <c r="S984" s="129"/>
      <c r="T984" s="49"/>
      <c r="U984" s="77"/>
      <c r="V984" s="73"/>
      <c r="W984" s="78"/>
      <c r="X984" s="78"/>
      <c r="Y984" s="73"/>
      <c r="Z984" s="79"/>
    </row>
    <row r="985" spans="1:26" x14ac:dyDescent="0.3">
      <c r="A985" s="13"/>
      <c r="B985" s="40"/>
      <c r="C985" s="120"/>
      <c r="D985" s="121"/>
      <c r="E985" s="123"/>
      <c r="F985" s="123"/>
      <c r="G985" s="123"/>
      <c r="H985" s="123"/>
      <c r="I985" s="130"/>
      <c r="J985" s="125"/>
      <c r="K985" s="123"/>
      <c r="L985" s="125"/>
      <c r="M985" s="130"/>
      <c r="N985" s="126"/>
      <c r="O985" s="126"/>
      <c r="P985" s="127"/>
      <c r="Q985" s="127"/>
      <c r="R985" s="128"/>
      <c r="S985" s="129"/>
      <c r="T985" s="49"/>
      <c r="U985" s="77"/>
      <c r="V985" s="73"/>
      <c r="W985" s="78"/>
      <c r="X985" s="78"/>
      <c r="Y985" s="73"/>
      <c r="Z985" s="79"/>
    </row>
    <row r="986" spans="1:26" x14ac:dyDescent="0.3">
      <c r="A986" s="13"/>
      <c r="B986" s="40"/>
      <c r="C986" s="120"/>
      <c r="D986" s="121"/>
      <c r="E986" s="123"/>
      <c r="F986" s="123"/>
      <c r="G986" s="123"/>
      <c r="H986" s="123"/>
      <c r="I986" s="130"/>
      <c r="J986" s="125"/>
      <c r="K986" s="123"/>
      <c r="L986" s="125"/>
      <c r="M986" s="123"/>
      <c r="N986" s="126"/>
      <c r="O986" s="126"/>
      <c r="P986" s="127"/>
      <c r="Q986" s="127"/>
      <c r="R986" s="128"/>
      <c r="S986" s="129"/>
      <c r="T986" s="49"/>
      <c r="U986" s="77"/>
      <c r="V986" s="73"/>
      <c r="W986" s="78"/>
      <c r="X986" s="78"/>
      <c r="Y986" s="73"/>
      <c r="Z986" s="79"/>
    </row>
    <row r="987" spans="1:26" x14ac:dyDescent="0.3">
      <c r="A987" s="13"/>
      <c r="B987" s="40"/>
      <c r="C987" s="120"/>
      <c r="D987" s="121"/>
      <c r="E987" s="123"/>
      <c r="F987" s="123"/>
      <c r="G987" s="123"/>
      <c r="H987" s="123"/>
      <c r="I987" s="130"/>
      <c r="J987" s="125"/>
      <c r="K987" s="123"/>
      <c r="L987" s="125"/>
      <c r="M987" s="123"/>
      <c r="N987" s="126"/>
      <c r="O987" s="126"/>
      <c r="P987" s="127"/>
      <c r="Q987" s="127"/>
      <c r="R987" s="128"/>
      <c r="S987" s="129"/>
      <c r="T987" s="49"/>
      <c r="U987" s="77"/>
      <c r="V987" s="73"/>
      <c r="W987" s="78"/>
      <c r="X987" s="78"/>
      <c r="Y987" s="73"/>
      <c r="Z987" s="79"/>
    </row>
    <row r="988" spans="1:26" x14ac:dyDescent="0.3">
      <c r="A988" s="13"/>
      <c r="B988" s="40"/>
      <c r="C988" s="120"/>
      <c r="D988" s="121"/>
      <c r="E988" s="123"/>
      <c r="F988" s="123"/>
      <c r="G988" s="123"/>
      <c r="H988" s="130"/>
      <c r="I988" s="130"/>
      <c r="J988" s="125"/>
      <c r="K988" s="123"/>
      <c r="L988" s="125"/>
      <c r="M988" s="123"/>
      <c r="N988" s="126"/>
      <c r="O988" s="126"/>
      <c r="P988" s="127"/>
      <c r="Q988" s="127"/>
      <c r="R988" s="128"/>
      <c r="S988" s="129"/>
      <c r="T988" s="49"/>
      <c r="U988" s="77"/>
      <c r="V988" s="73"/>
      <c r="W988" s="78"/>
      <c r="X988" s="78"/>
      <c r="Y988" s="73"/>
      <c r="Z988" s="79"/>
    </row>
    <row r="989" spans="1:26" x14ac:dyDescent="0.3">
      <c r="A989" s="13"/>
      <c r="B989" s="40"/>
      <c r="C989" s="120"/>
      <c r="D989" s="121"/>
      <c r="E989" s="123"/>
      <c r="F989" s="123"/>
      <c r="G989" s="123"/>
      <c r="H989" s="123"/>
      <c r="I989" s="130"/>
      <c r="J989" s="125"/>
      <c r="K989" s="123"/>
      <c r="L989" s="125"/>
      <c r="M989" s="123"/>
      <c r="N989" s="126"/>
      <c r="O989" s="126"/>
      <c r="P989" s="127"/>
      <c r="Q989" s="127"/>
      <c r="R989" s="128"/>
      <c r="S989" s="129"/>
      <c r="T989" s="49"/>
      <c r="U989" s="77"/>
      <c r="V989" s="73"/>
      <c r="W989" s="78"/>
      <c r="X989" s="78"/>
      <c r="Y989" s="73"/>
      <c r="Z989" s="79"/>
    </row>
    <row r="990" spans="1:26" x14ac:dyDescent="0.3">
      <c r="A990" s="13"/>
      <c r="B990" s="40"/>
      <c r="C990" s="120"/>
      <c r="D990" s="121"/>
      <c r="E990" s="123"/>
      <c r="F990" s="123"/>
      <c r="G990" s="123"/>
      <c r="H990" s="123"/>
      <c r="I990" s="130"/>
      <c r="J990" s="125"/>
      <c r="K990" s="123"/>
      <c r="L990" s="125"/>
      <c r="M990" s="123"/>
      <c r="N990" s="126"/>
      <c r="O990" s="126"/>
      <c r="P990" s="127"/>
      <c r="Q990" s="127"/>
      <c r="R990" s="128"/>
      <c r="S990" s="129"/>
      <c r="T990" s="49"/>
      <c r="U990" s="77"/>
      <c r="V990" s="73"/>
      <c r="W990" s="78"/>
      <c r="X990" s="78"/>
      <c r="Y990" s="73"/>
      <c r="Z990" s="79"/>
    </row>
    <row r="991" spans="1:26" x14ac:dyDescent="0.3">
      <c r="A991" s="13"/>
      <c r="B991" s="40"/>
      <c r="C991" s="120"/>
      <c r="D991" s="121"/>
      <c r="E991" s="123"/>
      <c r="F991" s="123"/>
      <c r="G991" s="123"/>
      <c r="H991" s="123"/>
      <c r="I991" s="123"/>
      <c r="J991" s="125"/>
      <c r="K991" s="123"/>
      <c r="L991" s="125"/>
      <c r="M991" s="130"/>
      <c r="N991" s="126"/>
      <c r="O991" s="126"/>
      <c r="P991" s="127"/>
      <c r="Q991" s="127"/>
      <c r="R991" s="128"/>
      <c r="S991" s="129"/>
      <c r="T991" s="49"/>
      <c r="U991" s="77"/>
      <c r="V991" s="73"/>
      <c r="W991" s="78"/>
      <c r="X991" s="78"/>
      <c r="Y991" s="73"/>
      <c r="Z991" s="79"/>
    </row>
    <row r="992" spans="1:26" x14ac:dyDescent="0.3">
      <c r="A992" s="13"/>
      <c r="B992" s="40"/>
      <c r="C992" s="120"/>
      <c r="D992" s="121"/>
      <c r="E992" s="123"/>
      <c r="F992" s="123"/>
      <c r="G992" s="123"/>
      <c r="H992" s="123"/>
      <c r="I992" s="130"/>
      <c r="J992" s="125"/>
      <c r="K992" s="123"/>
      <c r="L992" s="125"/>
      <c r="M992" s="123"/>
      <c r="N992" s="126"/>
      <c r="O992" s="126"/>
      <c r="P992" s="127"/>
      <c r="Q992" s="127"/>
      <c r="R992" s="128"/>
      <c r="S992" s="129"/>
      <c r="T992" s="49"/>
      <c r="U992" s="77"/>
      <c r="V992" s="73"/>
      <c r="W992" s="78"/>
      <c r="X992" s="78"/>
      <c r="Y992" s="73"/>
      <c r="Z992" s="79"/>
    </row>
    <row r="993" spans="1:26" x14ac:dyDescent="0.3">
      <c r="A993" s="13"/>
      <c r="B993" s="40"/>
      <c r="C993" s="120"/>
      <c r="D993" s="121"/>
      <c r="E993" s="123"/>
      <c r="F993" s="123"/>
      <c r="G993" s="123"/>
      <c r="H993" s="123"/>
      <c r="I993" s="130"/>
      <c r="J993" s="125"/>
      <c r="K993" s="123"/>
      <c r="L993" s="125"/>
      <c r="M993" s="130"/>
      <c r="N993" s="126"/>
      <c r="O993" s="126"/>
      <c r="P993" s="127"/>
      <c r="Q993" s="127"/>
      <c r="R993" s="128"/>
      <c r="S993" s="129"/>
      <c r="T993" s="49"/>
      <c r="U993" s="77"/>
      <c r="V993" s="73"/>
      <c r="W993" s="78"/>
      <c r="X993" s="78"/>
      <c r="Y993" s="73"/>
      <c r="Z993" s="79"/>
    </row>
    <row r="994" spans="1:26" x14ac:dyDescent="0.3">
      <c r="A994" s="13"/>
      <c r="B994" s="40"/>
      <c r="C994" s="120"/>
      <c r="D994" s="121"/>
      <c r="E994" s="123"/>
      <c r="F994" s="123"/>
      <c r="G994" s="123"/>
      <c r="H994" s="123"/>
      <c r="I994" s="130"/>
      <c r="J994" s="125"/>
      <c r="K994" s="123"/>
      <c r="L994" s="125"/>
      <c r="M994" s="123"/>
      <c r="N994" s="126"/>
      <c r="O994" s="126"/>
      <c r="P994" s="127"/>
      <c r="Q994" s="127"/>
      <c r="R994" s="128"/>
      <c r="S994" s="129"/>
      <c r="T994" s="49"/>
      <c r="U994" s="77"/>
      <c r="V994" s="73"/>
      <c r="W994" s="78"/>
      <c r="X994" s="78"/>
      <c r="Y994" s="73"/>
      <c r="Z994" s="79"/>
    </row>
    <row r="995" spans="1:26" x14ac:dyDescent="0.3">
      <c r="A995" s="13"/>
      <c r="B995" s="40"/>
      <c r="C995" s="120"/>
      <c r="D995" s="121"/>
      <c r="E995" s="123"/>
      <c r="F995" s="123"/>
      <c r="G995" s="123"/>
      <c r="H995" s="123"/>
      <c r="I995" s="130"/>
      <c r="J995" s="125"/>
      <c r="K995" s="123"/>
      <c r="L995" s="125"/>
      <c r="M995" s="123"/>
      <c r="N995" s="126"/>
      <c r="O995" s="126"/>
      <c r="P995" s="127"/>
      <c r="Q995" s="127"/>
      <c r="R995" s="128"/>
      <c r="S995" s="129"/>
      <c r="T995" s="49"/>
      <c r="U995" s="77"/>
      <c r="V995" s="73"/>
      <c r="W995" s="78"/>
      <c r="X995" s="78"/>
      <c r="Y995" s="73"/>
      <c r="Z995" s="79"/>
    </row>
    <row r="996" spans="1:26" x14ac:dyDescent="0.3">
      <c r="A996" s="13"/>
      <c r="B996" s="40"/>
      <c r="C996" s="120"/>
      <c r="D996" s="121"/>
      <c r="E996" s="123"/>
      <c r="F996" s="123"/>
      <c r="G996" s="123"/>
      <c r="H996" s="123"/>
      <c r="I996" s="130"/>
      <c r="J996" s="125"/>
      <c r="K996" s="123"/>
      <c r="L996" s="125"/>
      <c r="M996" s="123"/>
      <c r="N996" s="126"/>
      <c r="O996" s="126"/>
      <c r="P996" s="127"/>
      <c r="Q996" s="127"/>
      <c r="R996" s="128"/>
      <c r="S996" s="129"/>
      <c r="T996" s="49"/>
      <c r="U996" s="77"/>
      <c r="V996" s="73"/>
      <c r="W996" s="78"/>
      <c r="X996" s="78"/>
      <c r="Y996" s="73"/>
      <c r="Z996" s="79"/>
    </row>
    <row r="997" spans="1:26" x14ac:dyDescent="0.3">
      <c r="A997" s="13"/>
      <c r="B997" s="40"/>
      <c r="C997" s="120"/>
      <c r="D997" s="121"/>
      <c r="E997" s="130"/>
      <c r="F997" s="130"/>
      <c r="G997" s="123"/>
      <c r="H997" s="130"/>
      <c r="I997" s="123"/>
      <c r="J997" s="125"/>
      <c r="K997" s="123"/>
      <c r="L997" s="125"/>
      <c r="M997" s="123"/>
      <c r="N997" s="126"/>
      <c r="O997" s="126"/>
      <c r="P997" s="127"/>
      <c r="Q997" s="127"/>
      <c r="R997" s="128"/>
      <c r="S997" s="129"/>
      <c r="T997" s="49"/>
      <c r="U997" s="77"/>
      <c r="V997" s="73"/>
      <c r="W997" s="78"/>
      <c r="X997" s="78"/>
      <c r="Y997" s="73"/>
      <c r="Z997" s="79"/>
    </row>
    <row r="998" spans="1:26" x14ac:dyDescent="0.3">
      <c r="A998" s="13"/>
      <c r="B998" s="40"/>
      <c r="C998" s="120"/>
      <c r="D998" s="121"/>
      <c r="E998" s="123"/>
      <c r="F998" s="123"/>
      <c r="G998" s="123"/>
      <c r="H998" s="123"/>
      <c r="I998" s="130"/>
      <c r="J998" s="125"/>
      <c r="K998" s="123"/>
      <c r="L998" s="125"/>
      <c r="M998" s="123"/>
      <c r="N998" s="126"/>
      <c r="O998" s="126"/>
      <c r="P998" s="127"/>
      <c r="Q998" s="127"/>
      <c r="R998" s="128"/>
      <c r="S998" s="129"/>
      <c r="T998" s="49"/>
      <c r="U998" s="77"/>
      <c r="V998" s="73"/>
      <c r="W998" s="78"/>
      <c r="X998" s="78"/>
      <c r="Y998" s="73"/>
      <c r="Z998" s="79"/>
    </row>
    <row r="999" spans="1:26" x14ac:dyDescent="0.3">
      <c r="A999" s="13"/>
      <c r="B999" s="40"/>
      <c r="C999" s="120"/>
      <c r="D999" s="121"/>
      <c r="E999" s="123"/>
      <c r="F999" s="123"/>
      <c r="G999" s="123"/>
      <c r="H999" s="123"/>
      <c r="I999" s="130"/>
      <c r="J999" s="125"/>
      <c r="K999" s="123"/>
      <c r="L999" s="125"/>
      <c r="M999" s="130"/>
      <c r="N999" s="126"/>
      <c r="O999" s="126"/>
      <c r="P999" s="127"/>
      <c r="Q999" s="127"/>
      <c r="R999" s="128"/>
      <c r="S999" s="129"/>
      <c r="T999" s="49"/>
      <c r="U999" s="77"/>
      <c r="V999" s="73"/>
      <c r="W999" s="78"/>
      <c r="X999" s="78"/>
      <c r="Y999" s="73"/>
      <c r="Z999" s="79"/>
    </row>
    <row r="1000" spans="1:26" x14ac:dyDescent="0.3">
      <c r="A1000" s="13"/>
      <c r="B1000" s="40"/>
      <c r="C1000" s="120"/>
      <c r="D1000" s="121"/>
      <c r="E1000" s="123"/>
      <c r="F1000" s="123"/>
      <c r="G1000" s="123"/>
      <c r="H1000" s="123"/>
      <c r="I1000" s="130"/>
      <c r="J1000" s="125"/>
      <c r="K1000" s="123"/>
      <c r="L1000" s="125"/>
      <c r="M1000" s="123"/>
      <c r="N1000" s="126"/>
      <c r="O1000" s="126"/>
      <c r="P1000" s="127"/>
      <c r="Q1000" s="127"/>
      <c r="R1000" s="128"/>
      <c r="S1000" s="129"/>
      <c r="T1000" s="49"/>
      <c r="U1000" s="77"/>
      <c r="V1000" s="73"/>
      <c r="W1000" s="78"/>
      <c r="X1000" s="78"/>
      <c r="Y1000" s="73"/>
      <c r="Z1000" s="79"/>
    </row>
    <row r="1001" spans="1:26" x14ac:dyDescent="0.3">
      <c r="A1001" s="13"/>
      <c r="B1001" s="40"/>
      <c r="C1001" s="120"/>
      <c r="D1001" s="121"/>
      <c r="E1001" s="123"/>
      <c r="F1001" s="123"/>
      <c r="G1001" s="123"/>
      <c r="H1001" s="123"/>
      <c r="I1001" s="130"/>
      <c r="J1001" s="125"/>
      <c r="K1001" s="123"/>
      <c r="L1001" s="125"/>
      <c r="M1001" s="123"/>
      <c r="N1001" s="126"/>
      <c r="O1001" s="126"/>
      <c r="P1001" s="127"/>
      <c r="Q1001" s="127"/>
      <c r="R1001" s="128"/>
      <c r="S1001" s="129"/>
      <c r="T1001" s="49"/>
      <c r="U1001" s="77"/>
      <c r="V1001" s="73"/>
      <c r="W1001" s="78"/>
      <c r="X1001" s="78"/>
      <c r="Y1001" s="73"/>
      <c r="Z1001" s="79"/>
    </row>
    <row r="1002" spans="1:26" x14ac:dyDescent="0.3">
      <c r="A1002" s="13"/>
      <c r="B1002" s="40"/>
      <c r="C1002" s="120"/>
      <c r="D1002" s="121"/>
      <c r="E1002" s="123"/>
      <c r="F1002" s="123"/>
      <c r="G1002" s="123"/>
      <c r="H1002" s="123"/>
      <c r="I1002" s="130"/>
      <c r="J1002" s="125"/>
      <c r="K1002" s="123"/>
      <c r="L1002" s="125"/>
      <c r="M1002" s="130"/>
      <c r="N1002" s="126"/>
      <c r="O1002" s="126"/>
      <c r="P1002" s="127"/>
      <c r="Q1002" s="127"/>
      <c r="R1002" s="128"/>
      <c r="S1002" s="129"/>
      <c r="T1002" s="49"/>
      <c r="U1002" s="77"/>
      <c r="V1002" s="73"/>
      <c r="W1002" s="78"/>
      <c r="X1002" s="78"/>
      <c r="Y1002" s="73"/>
      <c r="Z1002" s="79"/>
    </row>
    <row r="1003" spans="1:26" x14ac:dyDescent="0.3">
      <c r="A1003" s="13"/>
      <c r="B1003" s="40"/>
      <c r="C1003" s="120"/>
      <c r="D1003" s="121"/>
      <c r="E1003" s="123"/>
      <c r="F1003" s="123"/>
      <c r="G1003" s="123"/>
      <c r="H1003" s="130"/>
      <c r="I1003" s="123"/>
      <c r="J1003" s="125"/>
      <c r="K1003" s="123"/>
      <c r="L1003" s="125"/>
      <c r="M1003" s="123"/>
      <c r="N1003" s="126"/>
      <c r="O1003" s="126"/>
      <c r="P1003" s="127"/>
      <c r="Q1003" s="127"/>
      <c r="R1003" s="128"/>
      <c r="S1003" s="129"/>
      <c r="T1003" s="49"/>
      <c r="U1003" s="77"/>
      <c r="V1003" s="73"/>
      <c r="W1003" s="78"/>
      <c r="X1003" s="78"/>
      <c r="Y1003" s="73"/>
      <c r="Z1003" s="79"/>
    </row>
    <row r="1004" spans="1:26" x14ac:dyDescent="0.3">
      <c r="A1004" s="13"/>
      <c r="B1004" s="40"/>
      <c r="C1004" s="120"/>
      <c r="D1004" s="121"/>
      <c r="E1004" s="123"/>
      <c r="F1004" s="123"/>
      <c r="G1004" s="123"/>
      <c r="H1004" s="123"/>
      <c r="I1004" s="130"/>
      <c r="J1004" s="125"/>
      <c r="K1004" s="123"/>
      <c r="L1004" s="125"/>
      <c r="M1004" s="123"/>
      <c r="N1004" s="126"/>
      <c r="O1004" s="126"/>
      <c r="P1004" s="127"/>
      <c r="Q1004" s="127"/>
      <c r="R1004" s="128"/>
      <c r="S1004" s="129"/>
      <c r="T1004" s="49"/>
      <c r="U1004" s="77"/>
      <c r="V1004" s="73"/>
      <c r="W1004" s="78"/>
      <c r="X1004" s="78"/>
      <c r="Y1004" s="73"/>
      <c r="Z1004" s="79"/>
    </row>
    <row r="1005" spans="1:26" x14ac:dyDescent="0.3">
      <c r="A1005" s="13"/>
      <c r="B1005" s="40"/>
      <c r="C1005" s="120"/>
      <c r="D1005" s="121"/>
      <c r="E1005" s="123"/>
      <c r="F1005" s="123"/>
      <c r="G1005" s="123"/>
      <c r="H1005" s="123"/>
      <c r="I1005" s="130"/>
      <c r="J1005" s="125"/>
      <c r="K1005" s="123"/>
      <c r="L1005" s="125"/>
      <c r="M1005" s="123"/>
      <c r="N1005" s="126"/>
      <c r="O1005" s="126"/>
      <c r="P1005" s="127"/>
      <c r="Q1005" s="127"/>
      <c r="R1005" s="128"/>
      <c r="S1005" s="129"/>
      <c r="T1005" s="49"/>
      <c r="U1005" s="77"/>
      <c r="V1005" s="73"/>
      <c r="W1005" s="78"/>
      <c r="X1005" s="78"/>
      <c r="Y1005" s="73"/>
      <c r="Z1005" s="79"/>
    </row>
    <row r="1006" spans="1:26" x14ac:dyDescent="0.3">
      <c r="A1006" s="13"/>
      <c r="B1006" s="40"/>
      <c r="C1006" s="120"/>
      <c r="D1006" s="121"/>
      <c r="E1006" s="123"/>
      <c r="F1006" s="123"/>
      <c r="G1006" s="123"/>
      <c r="H1006" s="123"/>
      <c r="I1006" s="130"/>
      <c r="J1006" s="125"/>
      <c r="K1006" s="123"/>
      <c r="L1006" s="125"/>
      <c r="M1006" s="123"/>
      <c r="N1006" s="126"/>
      <c r="O1006" s="126"/>
      <c r="P1006" s="127"/>
      <c r="Q1006" s="127"/>
      <c r="R1006" s="128"/>
      <c r="S1006" s="129"/>
      <c r="T1006" s="49"/>
      <c r="U1006" s="77"/>
      <c r="V1006" s="73"/>
      <c r="W1006" s="78"/>
      <c r="X1006" s="78"/>
      <c r="Y1006" s="73"/>
      <c r="Z1006" s="79"/>
    </row>
    <row r="1007" spans="1:26" x14ac:dyDescent="0.3">
      <c r="A1007" s="13"/>
      <c r="B1007" s="40"/>
      <c r="C1007" s="120"/>
      <c r="D1007" s="121"/>
      <c r="E1007" s="123"/>
      <c r="F1007" s="123"/>
      <c r="G1007" s="123"/>
      <c r="H1007" s="123"/>
      <c r="I1007" s="130"/>
      <c r="J1007" s="125"/>
      <c r="K1007" s="123"/>
      <c r="L1007" s="125"/>
      <c r="M1007" s="123"/>
      <c r="N1007" s="126"/>
      <c r="O1007" s="126"/>
      <c r="P1007" s="127"/>
      <c r="Q1007" s="127"/>
      <c r="R1007" s="128"/>
      <c r="S1007" s="129"/>
      <c r="T1007" s="49"/>
      <c r="U1007" s="77"/>
      <c r="V1007" s="73"/>
      <c r="W1007" s="78"/>
      <c r="X1007" s="78"/>
      <c r="Y1007" s="73"/>
      <c r="Z1007" s="79"/>
    </row>
    <row r="1008" spans="1:26" x14ac:dyDescent="0.3">
      <c r="A1008" s="13"/>
      <c r="B1008" s="40"/>
      <c r="C1008" s="120"/>
      <c r="D1008" s="121"/>
      <c r="E1008" s="123"/>
      <c r="F1008" s="123"/>
      <c r="G1008" s="123"/>
      <c r="H1008" s="123"/>
      <c r="I1008" s="130"/>
      <c r="J1008" s="125"/>
      <c r="K1008" s="123"/>
      <c r="L1008" s="125"/>
      <c r="M1008" s="130"/>
      <c r="N1008" s="126"/>
      <c r="O1008" s="126"/>
      <c r="P1008" s="127"/>
      <c r="Q1008" s="127"/>
      <c r="R1008" s="128"/>
      <c r="S1008" s="129"/>
      <c r="T1008" s="49"/>
      <c r="U1008" s="77"/>
      <c r="V1008" s="73"/>
      <c r="W1008" s="78"/>
      <c r="X1008" s="78"/>
      <c r="Y1008" s="73"/>
      <c r="Z1008" s="79"/>
    </row>
    <row r="1009" spans="1:26" x14ac:dyDescent="0.3">
      <c r="A1009" s="13"/>
      <c r="B1009" s="46"/>
      <c r="C1009" s="120"/>
      <c r="D1009" s="121"/>
      <c r="E1009" s="123"/>
      <c r="F1009" s="123"/>
      <c r="G1009" s="123"/>
      <c r="H1009" s="123"/>
      <c r="I1009" s="130"/>
      <c r="J1009" s="125"/>
      <c r="K1009" s="123"/>
      <c r="L1009" s="125"/>
      <c r="M1009" s="123"/>
      <c r="N1009" s="126"/>
      <c r="O1009" s="126"/>
      <c r="P1009" s="127"/>
      <c r="Q1009" s="127"/>
      <c r="R1009" s="128"/>
      <c r="S1009" s="129"/>
      <c r="T1009" s="49"/>
      <c r="U1009" s="77"/>
      <c r="V1009" s="73"/>
      <c r="W1009" s="78"/>
      <c r="X1009" s="78"/>
      <c r="Y1009" s="73"/>
      <c r="Z1009" s="79"/>
    </row>
    <row r="1010" spans="1:26" x14ac:dyDescent="0.3">
      <c r="A1010" s="13"/>
      <c r="B1010" s="40"/>
      <c r="C1010" s="120"/>
      <c r="D1010" s="121"/>
      <c r="E1010" s="123"/>
      <c r="F1010" s="123"/>
      <c r="G1010" s="123"/>
      <c r="H1010" s="123"/>
      <c r="I1010" s="130"/>
      <c r="J1010" s="125"/>
      <c r="K1010" s="123"/>
      <c r="L1010" s="125"/>
      <c r="M1010" s="123"/>
      <c r="N1010" s="126"/>
      <c r="O1010" s="126"/>
      <c r="P1010" s="127"/>
      <c r="Q1010" s="127"/>
      <c r="R1010" s="128"/>
      <c r="S1010" s="129"/>
      <c r="T1010" s="49"/>
      <c r="U1010" s="77"/>
      <c r="V1010" s="73"/>
      <c r="W1010" s="78"/>
      <c r="X1010" s="78"/>
      <c r="Y1010" s="73"/>
      <c r="Z1010" s="79"/>
    </row>
    <row r="1011" spans="1:26" x14ac:dyDescent="0.3">
      <c r="A1011" s="13"/>
      <c r="B1011" s="40"/>
      <c r="C1011" s="120"/>
      <c r="D1011" s="121"/>
      <c r="E1011" s="123"/>
      <c r="F1011" s="123"/>
      <c r="G1011" s="123"/>
      <c r="H1011" s="123"/>
      <c r="I1011" s="130"/>
      <c r="J1011" s="125"/>
      <c r="K1011" s="123"/>
      <c r="L1011" s="125"/>
      <c r="M1011" s="123"/>
      <c r="N1011" s="126"/>
      <c r="O1011" s="126"/>
      <c r="P1011" s="127"/>
      <c r="Q1011" s="127"/>
      <c r="R1011" s="128"/>
      <c r="S1011" s="129"/>
      <c r="T1011" s="49"/>
      <c r="U1011" s="77"/>
      <c r="V1011" s="73"/>
      <c r="W1011" s="78"/>
      <c r="X1011" s="78"/>
      <c r="Y1011" s="73"/>
      <c r="Z1011" s="79"/>
    </row>
    <row r="1012" spans="1:26" x14ac:dyDescent="0.3">
      <c r="A1012" s="13"/>
      <c r="B1012" s="40"/>
      <c r="C1012" s="120"/>
      <c r="D1012" s="121"/>
      <c r="E1012" s="123"/>
      <c r="F1012" s="123"/>
      <c r="G1012" s="123"/>
      <c r="H1012" s="123"/>
      <c r="I1012" s="130"/>
      <c r="J1012" s="125"/>
      <c r="K1012" s="123"/>
      <c r="L1012" s="125"/>
      <c r="M1012" s="123"/>
      <c r="N1012" s="126"/>
      <c r="O1012" s="126"/>
      <c r="P1012" s="127"/>
      <c r="Q1012" s="127"/>
      <c r="R1012" s="128"/>
      <c r="S1012" s="129"/>
      <c r="T1012" s="49"/>
      <c r="U1012" s="77"/>
      <c r="V1012" s="73"/>
      <c r="W1012" s="78"/>
      <c r="X1012" s="78"/>
      <c r="Y1012" s="73"/>
      <c r="Z1012" s="79"/>
    </row>
    <row r="1013" spans="1:26" x14ac:dyDescent="0.3">
      <c r="A1013" s="13"/>
      <c r="B1013" s="40"/>
      <c r="C1013" s="120"/>
      <c r="D1013" s="121"/>
      <c r="E1013" s="123"/>
      <c r="F1013" s="123"/>
      <c r="G1013" s="123"/>
      <c r="H1013" s="123"/>
      <c r="I1013" s="130"/>
      <c r="J1013" s="125"/>
      <c r="K1013" s="123"/>
      <c r="L1013" s="125"/>
      <c r="M1013" s="123"/>
      <c r="N1013" s="126"/>
      <c r="O1013" s="126"/>
      <c r="P1013" s="127"/>
      <c r="Q1013" s="127"/>
      <c r="R1013" s="128"/>
      <c r="S1013" s="129"/>
      <c r="T1013" s="49"/>
      <c r="U1013" s="77"/>
      <c r="V1013" s="73"/>
      <c r="W1013" s="78"/>
      <c r="X1013" s="78"/>
      <c r="Y1013" s="73"/>
      <c r="Z1013" s="79"/>
    </row>
    <row r="1014" spans="1:26" x14ac:dyDescent="0.3">
      <c r="A1014" s="13"/>
      <c r="B1014" s="40"/>
      <c r="C1014" s="120"/>
      <c r="D1014" s="121"/>
      <c r="E1014" s="123"/>
      <c r="F1014" s="123"/>
      <c r="G1014" s="123"/>
      <c r="H1014" s="123"/>
      <c r="I1014" s="130"/>
      <c r="J1014" s="125"/>
      <c r="K1014" s="123"/>
      <c r="L1014" s="125"/>
      <c r="M1014" s="123"/>
      <c r="N1014" s="126"/>
      <c r="O1014" s="126"/>
      <c r="P1014" s="127"/>
      <c r="Q1014" s="127"/>
      <c r="R1014" s="128"/>
      <c r="S1014" s="129"/>
      <c r="T1014" s="49"/>
      <c r="U1014" s="77"/>
      <c r="V1014" s="73"/>
      <c r="W1014" s="78"/>
      <c r="X1014" s="78"/>
      <c r="Y1014" s="73"/>
      <c r="Z1014" s="79"/>
    </row>
    <row r="1015" spans="1:26" x14ac:dyDescent="0.3">
      <c r="A1015" s="13"/>
      <c r="B1015" s="40"/>
      <c r="C1015" s="120"/>
      <c r="D1015" s="121"/>
      <c r="E1015" s="123"/>
      <c r="F1015" s="123"/>
      <c r="G1015" s="123"/>
      <c r="H1015" s="123"/>
      <c r="I1015" s="130"/>
      <c r="J1015" s="125"/>
      <c r="K1015" s="123"/>
      <c r="L1015" s="125"/>
      <c r="M1015" s="123"/>
      <c r="N1015" s="126"/>
      <c r="O1015" s="126"/>
      <c r="P1015" s="127"/>
      <c r="Q1015" s="127"/>
      <c r="R1015" s="128"/>
      <c r="S1015" s="129"/>
      <c r="T1015" s="49"/>
      <c r="U1015" s="77"/>
      <c r="V1015" s="73"/>
      <c r="W1015" s="78"/>
      <c r="X1015" s="78"/>
      <c r="Y1015" s="73"/>
      <c r="Z1015" s="79"/>
    </row>
    <row r="1016" spans="1:26" x14ac:dyDescent="0.3">
      <c r="A1016" s="13"/>
      <c r="B1016" s="40"/>
      <c r="C1016" s="120"/>
      <c r="D1016" s="121"/>
      <c r="E1016" s="123"/>
      <c r="F1016" s="123"/>
      <c r="G1016" s="123"/>
      <c r="H1016" s="123"/>
      <c r="I1016" s="130"/>
      <c r="J1016" s="125"/>
      <c r="K1016" s="123"/>
      <c r="L1016" s="125"/>
      <c r="M1016" s="123"/>
      <c r="N1016" s="126"/>
      <c r="O1016" s="126"/>
      <c r="P1016" s="127"/>
      <c r="Q1016" s="127"/>
      <c r="R1016" s="128"/>
      <c r="S1016" s="129"/>
      <c r="T1016" s="49"/>
      <c r="U1016" s="77"/>
      <c r="V1016" s="73"/>
      <c r="W1016" s="78"/>
      <c r="X1016" s="78"/>
      <c r="Y1016" s="73"/>
      <c r="Z1016" s="79"/>
    </row>
    <row r="1017" spans="1:26" x14ac:dyDescent="0.3">
      <c r="A1017" s="13"/>
      <c r="B1017" s="40"/>
      <c r="C1017" s="120"/>
      <c r="D1017" s="121"/>
      <c r="E1017" s="123"/>
      <c r="F1017" s="123"/>
      <c r="G1017" s="123"/>
      <c r="H1017" s="123"/>
      <c r="I1017" s="130"/>
      <c r="J1017" s="125"/>
      <c r="K1017" s="123"/>
      <c r="L1017" s="125"/>
      <c r="M1017" s="123"/>
      <c r="N1017" s="126"/>
      <c r="O1017" s="126"/>
      <c r="P1017" s="127"/>
      <c r="Q1017" s="127"/>
      <c r="R1017" s="128"/>
      <c r="S1017" s="129"/>
      <c r="T1017" s="49"/>
      <c r="U1017" s="77"/>
      <c r="V1017" s="73"/>
      <c r="W1017" s="78"/>
      <c r="X1017" s="78"/>
      <c r="Y1017" s="73"/>
      <c r="Z1017" s="79"/>
    </row>
    <row r="1018" spans="1:26" x14ac:dyDescent="0.3">
      <c r="A1018" s="13"/>
      <c r="B1018" s="40"/>
      <c r="C1018" s="120"/>
      <c r="D1018" s="121"/>
      <c r="E1018" s="123"/>
      <c r="F1018" s="123"/>
      <c r="G1018" s="123"/>
      <c r="H1018" s="123"/>
      <c r="I1018" s="130"/>
      <c r="J1018" s="125"/>
      <c r="K1018" s="123"/>
      <c r="L1018" s="125"/>
      <c r="M1018" s="123"/>
      <c r="N1018" s="126"/>
      <c r="O1018" s="126"/>
      <c r="P1018" s="127"/>
      <c r="Q1018" s="127"/>
      <c r="R1018" s="128"/>
      <c r="S1018" s="129"/>
      <c r="T1018" s="49"/>
      <c r="U1018" s="77"/>
      <c r="V1018" s="73"/>
      <c r="W1018" s="78"/>
      <c r="X1018" s="78"/>
      <c r="Y1018" s="73"/>
      <c r="Z1018" s="79"/>
    </row>
    <row r="1019" spans="1:26" x14ac:dyDescent="0.3">
      <c r="A1019" s="13"/>
      <c r="B1019" s="40"/>
      <c r="C1019" s="120"/>
      <c r="D1019" s="121"/>
      <c r="E1019" s="123"/>
      <c r="F1019" s="123"/>
      <c r="G1019" s="123"/>
      <c r="H1019" s="123"/>
      <c r="I1019" s="130"/>
      <c r="J1019" s="125"/>
      <c r="K1019" s="123"/>
      <c r="L1019" s="125"/>
      <c r="M1019" s="123"/>
      <c r="N1019" s="126"/>
      <c r="O1019" s="126"/>
      <c r="P1019" s="127"/>
      <c r="Q1019" s="127"/>
      <c r="R1019" s="128"/>
      <c r="S1019" s="129"/>
      <c r="T1019" s="49"/>
      <c r="U1019" s="77"/>
      <c r="V1019" s="73"/>
      <c r="W1019" s="78"/>
      <c r="X1019" s="78"/>
      <c r="Y1019" s="73"/>
      <c r="Z1019" s="79"/>
    </row>
    <row r="1020" spans="1:26" x14ac:dyDescent="0.3">
      <c r="A1020" s="13"/>
      <c r="B1020" s="40"/>
      <c r="C1020" s="120"/>
      <c r="D1020" s="121"/>
      <c r="E1020" s="123"/>
      <c r="F1020" s="123"/>
      <c r="G1020" s="123"/>
      <c r="H1020" s="123"/>
      <c r="I1020" s="130"/>
      <c r="J1020" s="125"/>
      <c r="K1020" s="123"/>
      <c r="L1020" s="125"/>
      <c r="M1020" s="123"/>
      <c r="N1020" s="126"/>
      <c r="O1020" s="126"/>
      <c r="P1020" s="127"/>
      <c r="Q1020" s="127"/>
      <c r="R1020" s="128"/>
      <c r="S1020" s="129"/>
      <c r="T1020" s="49"/>
      <c r="U1020" s="77"/>
      <c r="V1020" s="73"/>
      <c r="W1020" s="78"/>
      <c r="X1020" s="78"/>
      <c r="Y1020" s="73"/>
      <c r="Z1020" s="79"/>
    </row>
    <row r="1021" spans="1:26" x14ac:dyDescent="0.3">
      <c r="A1021" s="13"/>
      <c r="B1021" s="40"/>
      <c r="C1021" s="120"/>
      <c r="D1021" s="121"/>
      <c r="E1021" s="123"/>
      <c r="F1021" s="123"/>
      <c r="G1021" s="123"/>
      <c r="H1021" s="123"/>
      <c r="I1021" s="130"/>
      <c r="J1021" s="125"/>
      <c r="K1021" s="123"/>
      <c r="L1021" s="125"/>
      <c r="M1021" s="123"/>
      <c r="N1021" s="126"/>
      <c r="O1021" s="126"/>
      <c r="P1021" s="127"/>
      <c r="Q1021" s="127"/>
      <c r="R1021" s="128"/>
      <c r="S1021" s="129"/>
      <c r="T1021" s="49"/>
      <c r="U1021" s="77"/>
      <c r="V1021" s="73"/>
      <c r="W1021" s="78"/>
      <c r="X1021" s="78"/>
      <c r="Y1021" s="73"/>
      <c r="Z1021" s="79"/>
    </row>
    <row r="1022" spans="1:26" x14ac:dyDescent="0.3">
      <c r="A1022" s="13"/>
      <c r="B1022" s="40"/>
      <c r="C1022" s="120"/>
      <c r="D1022" s="121"/>
      <c r="E1022" s="123"/>
      <c r="F1022" s="123"/>
      <c r="G1022" s="123"/>
      <c r="H1022" s="123"/>
      <c r="I1022" s="130"/>
      <c r="J1022" s="125"/>
      <c r="K1022" s="123"/>
      <c r="L1022" s="125"/>
      <c r="M1022" s="123"/>
      <c r="N1022" s="126"/>
      <c r="O1022" s="126"/>
      <c r="P1022" s="127"/>
      <c r="Q1022" s="127"/>
      <c r="R1022" s="128"/>
      <c r="S1022" s="129"/>
      <c r="T1022" s="49"/>
      <c r="U1022" s="77"/>
      <c r="V1022" s="73"/>
      <c r="W1022" s="78"/>
      <c r="X1022" s="78"/>
      <c r="Y1022" s="73"/>
      <c r="Z1022" s="79"/>
    </row>
    <row r="1023" spans="1:26" x14ac:dyDescent="0.3">
      <c r="A1023" s="13"/>
      <c r="B1023" s="40"/>
      <c r="C1023" s="120"/>
      <c r="D1023" s="121"/>
      <c r="E1023" s="123"/>
      <c r="F1023" s="123"/>
      <c r="G1023" s="123"/>
      <c r="H1023" s="123"/>
      <c r="I1023" s="130"/>
      <c r="J1023" s="125"/>
      <c r="K1023" s="123"/>
      <c r="L1023" s="125"/>
      <c r="M1023" s="123"/>
      <c r="N1023" s="126"/>
      <c r="O1023" s="126"/>
      <c r="P1023" s="127"/>
      <c r="Q1023" s="127"/>
      <c r="R1023" s="128"/>
      <c r="S1023" s="129"/>
      <c r="T1023" s="49"/>
      <c r="U1023" s="77"/>
      <c r="V1023" s="73"/>
      <c r="W1023" s="78"/>
      <c r="X1023" s="78"/>
      <c r="Y1023" s="73"/>
      <c r="Z1023" s="79"/>
    </row>
    <row r="1024" spans="1:26" x14ac:dyDescent="0.3">
      <c r="A1024" s="13"/>
      <c r="B1024" s="40"/>
      <c r="C1024" s="120"/>
      <c r="D1024" s="121"/>
      <c r="E1024" s="123"/>
      <c r="F1024" s="123"/>
      <c r="G1024" s="123"/>
      <c r="H1024" s="123"/>
      <c r="I1024" s="130"/>
      <c r="J1024" s="125"/>
      <c r="K1024" s="123"/>
      <c r="L1024" s="125"/>
      <c r="M1024" s="123"/>
      <c r="N1024" s="126"/>
      <c r="O1024" s="126"/>
      <c r="P1024" s="127"/>
      <c r="Q1024" s="127"/>
      <c r="R1024" s="128"/>
      <c r="S1024" s="129"/>
      <c r="T1024" s="49"/>
      <c r="U1024" s="77"/>
      <c r="V1024" s="73"/>
      <c r="W1024" s="78"/>
      <c r="X1024" s="78"/>
      <c r="Y1024" s="73"/>
      <c r="Z1024" s="79"/>
    </row>
    <row r="1025" spans="1:26" x14ac:dyDescent="0.3">
      <c r="A1025" s="13"/>
      <c r="B1025" s="40"/>
      <c r="C1025" s="120"/>
      <c r="D1025" s="121"/>
      <c r="E1025" s="123"/>
      <c r="F1025" s="123"/>
      <c r="G1025" s="123"/>
      <c r="H1025" s="123"/>
      <c r="I1025" s="130"/>
      <c r="J1025" s="125"/>
      <c r="K1025" s="123"/>
      <c r="L1025" s="125"/>
      <c r="M1025" s="123"/>
      <c r="N1025" s="126"/>
      <c r="O1025" s="126"/>
      <c r="P1025" s="127"/>
      <c r="Q1025" s="127"/>
      <c r="R1025" s="128"/>
      <c r="S1025" s="129"/>
      <c r="T1025" s="49"/>
      <c r="U1025" s="77"/>
      <c r="V1025" s="73"/>
      <c r="W1025" s="78"/>
      <c r="X1025" s="78"/>
      <c r="Y1025" s="73"/>
      <c r="Z1025" s="79"/>
    </row>
    <row r="1026" spans="1:26" x14ac:dyDescent="0.3">
      <c r="A1026" s="13"/>
      <c r="B1026" s="40"/>
      <c r="C1026" s="120"/>
      <c r="D1026" s="121"/>
      <c r="E1026" s="123"/>
      <c r="F1026" s="123"/>
      <c r="G1026" s="123"/>
      <c r="H1026" s="123"/>
      <c r="I1026" s="130"/>
      <c r="J1026" s="125"/>
      <c r="K1026" s="123"/>
      <c r="L1026" s="125"/>
      <c r="M1026" s="123"/>
      <c r="N1026" s="126"/>
      <c r="O1026" s="126"/>
      <c r="P1026" s="127"/>
      <c r="Q1026" s="127"/>
      <c r="R1026" s="128"/>
      <c r="S1026" s="129"/>
      <c r="T1026" s="49"/>
      <c r="U1026" s="77"/>
      <c r="V1026" s="73"/>
      <c r="W1026" s="78"/>
      <c r="X1026" s="78"/>
      <c r="Y1026" s="73"/>
      <c r="Z1026" s="79"/>
    </row>
    <row r="1027" spans="1:26" x14ac:dyDescent="0.3">
      <c r="A1027" s="13"/>
      <c r="B1027" s="40"/>
      <c r="C1027" s="120"/>
      <c r="D1027" s="121"/>
      <c r="E1027" s="123"/>
      <c r="F1027" s="123"/>
      <c r="G1027" s="123"/>
      <c r="H1027" s="123"/>
      <c r="I1027" s="130"/>
      <c r="J1027" s="125"/>
      <c r="K1027" s="123"/>
      <c r="L1027" s="125"/>
      <c r="M1027" s="123"/>
      <c r="N1027" s="126"/>
      <c r="O1027" s="126"/>
      <c r="P1027" s="127"/>
      <c r="Q1027" s="127"/>
      <c r="R1027" s="128"/>
      <c r="S1027" s="129"/>
      <c r="T1027" s="49"/>
      <c r="U1027" s="77"/>
      <c r="V1027" s="73"/>
      <c r="W1027" s="78"/>
      <c r="X1027" s="78"/>
      <c r="Y1027" s="73"/>
      <c r="Z1027" s="79"/>
    </row>
    <row r="1028" spans="1:26" x14ac:dyDescent="0.3">
      <c r="A1028" s="13"/>
      <c r="B1028" s="40"/>
      <c r="C1028" s="120"/>
      <c r="D1028" s="121"/>
      <c r="E1028" s="123"/>
      <c r="F1028" s="123"/>
      <c r="G1028" s="123"/>
      <c r="H1028" s="123"/>
      <c r="I1028" s="130"/>
      <c r="J1028" s="125"/>
      <c r="K1028" s="123"/>
      <c r="L1028" s="125"/>
      <c r="M1028" s="123"/>
      <c r="N1028" s="126"/>
      <c r="O1028" s="126"/>
      <c r="P1028" s="127"/>
      <c r="Q1028" s="127"/>
      <c r="R1028" s="128"/>
      <c r="S1028" s="129"/>
      <c r="T1028" s="49"/>
      <c r="U1028" s="77"/>
      <c r="V1028" s="73"/>
      <c r="W1028" s="78"/>
      <c r="X1028" s="78"/>
      <c r="Y1028" s="73"/>
      <c r="Z1028" s="79"/>
    </row>
    <row r="1029" spans="1:26" x14ac:dyDescent="0.3">
      <c r="A1029" s="13"/>
      <c r="B1029" s="40"/>
      <c r="C1029" s="120"/>
      <c r="D1029" s="121"/>
      <c r="E1029" s="123"/>
      <c r="F1029" s="123"/>
      <c r="G1029" s="123"/>
      <c r="H1029" s="123"/>
      <c r="I1029" s="130"/>
      <c r="J1029" s="125"/>
      <c r="K1029" s="123"/>
      <c r="L1029" s="125"/>
      <c r="M1029" s="123"/>
      <c r="N1029" s="126"/>
      <c r="O1029" s="126"/>
      <c r="P1029" s="127"/>
      <c r="Q1029" s="127"/>
      <c r="R1029" s="128"/>
      <c r="S1029" s="129"/>
      <c r="T1029" s="49"/>
      <c r="U1029" s="77"/>
      <c r="V1029" s="73"/>
      <c r="W1029" s="78"/>
      <c r="X1029" s="78"/>
      <c r="Y1029" s="73"/>
      <c r="Z1029" s="79"/>
    </row>
    <row r="1030" spans="1:26" x14ac:dyDescent="0.3">
      <c r="A1030" s="13"/>
      <c r="B1030" s="40"/>
      <c r="C1030" s="120"/>
      <c r="D1030" s="121"/>
      <c r="E1030" s="123"/>
      <c r="F1030" s="123"/>
      <c r="G1030" s="123"/>
      <c r="H1030" s="123"/>
      <c r="I1030" s="130"/>
      <c r="J1030" s="125"/>
      <c r="K1030" s="123"/>
      <c r="L1030" s="125"/>
      <c r="M1030" s="123"/>
      <c r="N1030" s="126"/>
      <c r="O1030" s="126"/>
      <c r="P1030" s="127"/>
      <c r="Q1030" s="127"/>
      <c r="R1030" s="128"/>
      <c r="S1030" s="129"/>
      <c r="T1030" s="49"/>
      <c r="U1030" s="77"/>
      <c r="V1030" s="73"/>
      <c r="W1030" s="78"/>
      <c r="X1030" s="78"/>
      <c r="Y1030" s="73"/>
      <c r="Z1030" s="79"/>
    </row>
    <row r="1031" spans="1:26" x14ac:dyDescent="0.3">
      <c r="A1031" s="13"/>
      <c r="B1031" s="40"/>
      <c r="C1031" s="120"/>
      <c r="D1031" s="121"/>
      <c r="E1031" s="123"/>
      <c r="F1031" s="123"/>
      <c r="G1031" s="123"/>
      <c r="H1031" s="123"/>
      <c r="I1031" s="130"/>
      <c r="J1031" s="125"/>
      <c r="K1031" s="123"/>
      <c r="L1031" s="125"/>
      <c r="M1031" s="123"/>
      <c r="N1031" s="126"/>
      <c r="O1031" s="126"/>
      <c r="P1031" s="127"/>
      <c r="Q1031" s="127"/>
      <c r="R1031" s="128"/>
      <c r="S1031" s="129"/>
      <c r="T1031" s="49"/>
      <c r="U1031" s="77"/>
      <c r="V1031" s="73"/>
      <c r="W1031" s="78"/>
      <c r="X1031" s="78"/>
      <c r="Y1031" s="73"/>
      <c r="Z1031" s="79"/>
    </row>
    <row r="1032" spans="1:26" x14ac:dyDescent="0.3">
      <c r="A1032" s="13"/>
      <c r="B1032" s="40"/>
      <c r="C1032" s="120"/>
      <c r="D1032" s="121"/>
      <c r="E1032" s="123"/>
      <c r="F1032" s="123"/>
      <c r="G1032" s="123"/>
      <c r="H1032" s="123"/>
      <c r="I1032" s="130"/>
      <c r="J1032" s="125"/>
      <c r="K1032" s="123"/>
      <c r="L1032" s="125"/>
      <c r="M1032" s="123"/>
      <c r="N1032" s="126"/>
      <c r="O1032" s="126"/>
      <c r="P1032" s="127"/>
      <c r="Q1032" s="127"/>
      <c r="R1032" s="128"/>
      <c r="S1032" s="129"/>
      <c r="T1032" s="49"/>
      <c r="U1032" s="77"/>
      <c r="V1032" s="73"/>
      <c r="W1032" s="78"/>
      <c r="X1032" s="78"/>
      <c r="Y1032" s="73"/>
      <c r="Z1032" s="79"/>
    </row>
    <row r="1033" spans="1:26" x14ac:dyDescent="0.3">
      <c r="A1033" s="13"/>
      <c r="B1033" s="40"/>
      <c r="C1033" s="120"/>
      <c r="D1033" s="121"/>
      <c r="E1033" s="123"/>
      <c r="F1033" s="123"/>
      <c r="G1033" s="123"/>
      <c r="H1033" s="123"/>
      <c r="I1033" s="130"/>
      <c r="J1033" s="125"/>
      <c r="K1033" s="123"/>
      <c r="L1033" s="125"/>
      <c r="M1033" s="123"/>
      <c r="N1033" s="126"/>
      <c r="O1033" s="126"/>
      <c r="P1033" s="127"/>
      <c r="Q1033" s="127"/>
      <c r="R1033" s="128"/>
      <c r="S1033" s="129"/>
      <c r="T1033" s="49"/>
      <c r="U1033" s="77"/>
      <c r="V1033" s="73"/>
      <c r="W1033" s="78"/>
      <c r="X1033" s="78"/>
      <c r="Y1033" s="73"/>
      <c r="Z1033" s="79"/>
    </row>
    <row r="1034" spans="1:26" x14ac:dyDescent="0.3">
      <c r="A1034" s="13"/>
      <c r="B1034" s="40"/>
      <c r="C1034" s="120"/>
      <c r="D1034" s="121"/>
      <c r="E1034" s="123"/>
      <c r="F1034" s="123"/>
      <c r="G1034" s="123"/>
      <c r="H1034" s="123"/>
      <c r="I1034" s="130"/>
      <c r="J1034" s="125"/>
      <c r="K1034" s="123"/>
      <c r="L1034" s="125"/>
      <c r="M1034" s="123"/>
      <c r="N1034" s="126"/>
      <c r="O1034" s="126"/>
      <c r="P1034" s="127"/>
      <c r="Q1034" s="127"/>
      <c r="R1034" s="128"/>
      <c r="S1034" s="129"/>
      <c r="T1034" s="49"/>
      <c r="U1034" s="77"/>
      <c r="V1034" s="73"/>
      <c r="W1034" s="78"/>
      <c r="X1034" s="78"/>
      <c r="Y1034" s="73"/>
      <c r="Z1034" s="79"/>
    </row>
    <row r="1035" spans="1:26" x14ac:dyDescent="0.3">
      <c r="A1035" s="13"/>
      <c r="B1035" s="40"/>
      <c r="C1035" s="120"/>
      <c r="D1035" s="121"/>
      <c r="E1035" s="123"/>
      <c r="F1035" s="123"/>
      <c r="G1035" s="123"/>
      <c r="H1035" s="123"/>
      <c r="I1035" s="130"/>
      <c r="J1035" s="125"/>
      <c r="K1035" s="123"/>
      <c r="L1035" s="125"/>
      <c r="M1035" s="123"/>
      <c r="N1035" s="126"/>
      <c r="O1035" s="126"/>
      <c r="P1035" s="127"/>
      <c r="Q1035" s="127"/>
      <c r="R1035" s="128"/>
      <c r="S1035" s="129"/>
      <c r="T1035" s="49"/>
      <c r="U1035" s="77"/>
      <c r="V1035" s="73"/>
      <c r="W1035" s="78"/>
      <c r="X1035" s="78"/>
      <c r="Y1035" s="73"/>
      <c r="Z1035" s="79"/>
    </row>
    <row r="1036" spans="1:26" x14ac:dyDescent="0.3">
      <c r="A1036" s="13"/>
      <c r="B1036" s="40"/>
      <c r="C1036" s="120"/>
      <c r="D1036" s="121"/>
      <c r="E1036" s="123"/>
      <c r="F1036" s="123"/>
      <c r="G1036" s="123"/>
      <c r="H1036" s="123"/>
      <c r="I1036" s="130"/>
      <c r="J1036" s="125"/>
      <c r="K1036" s="123"/>
      <c r="L1036" s="125"/>
      <c r="M1036" s="123"/>
      <c r="N1036" s="126"/>
      <c r="O1036" s="126"/>
      <c r="P1036" s="127"/>
      <c r="Q1036" s="127"/>
      <c r="R1036" s="128"/>
      <c r="S1036" s="129"/>
      <c r="T1036" s="49"/>
      <c r="U1036" s="77"/>
      <c r="V1036" s="73"/>
      <c r="W1036" s="78"/>
      <c r="X1036" s="78"/>
      <c r="Y1036" s="73"/>
      <c r="Z1036" s="79"/>
    </row>
    <row r="1037" spans="1:26" x14ac:dyDescent="0.3">
      <c r="A1037" s="13"/>
      <c r="B1037" s="40"/>
      <c r="C1037" s="120"/>
      <c r="D1037" s="121"/>
      <c r="E1037" s="123"/>
      <c r="F1037" s="123"/>
      <c r="G1037" s="123"/>
      <c r="H1037" s="123"/>
      <c r="I1037" s="130"/>
      <c r="J1037" s="125"/>
      <c r="K1037" s="123"/>
      <c r="L1037" s="125"/>
      <c r="M1037" s="123"/>
      <c r="N1037" s="126"/>
      <c r="O1037" s="126"/>
      <c r="P1037" s="127"/>
      <c r="Q1037" s="127"/>
      <c r="R1037" s="128"/>
      <c r="S1037" s="129"/>
      <c r="T1037" s="49"/>
      <c r="U1037" s="77"/>
      <c r="V1037" s="73"/>
      <c r="W1037" s="78"/>
      <c r="X1037" s="78"/>
      <c r="Y1037" s="73"/>
      <c r="Z1037" s="79"/>
    </row>
    <row r="1038" spans="1:26" x14ac:dyDescent="0.3">
      <c r="A1038" s="13"/>
      <c r="B1038" s="40"/>
      <c r="C1038" s="120"/>
      <c r="D1038" s="121"/>
      <c r="E1038" s="123"/>
      <c r="F1038" s="123"/>
      <c r="G1038" s="123"/>
      <c r="H1038" s="123"/>
      <c r="I1038" s="130"/>
      <c r="J1038" s="125"/>
      <c r="K1038" s="123"/>
      <c r="L1038" s="125"/>
      <c r="M1038" s="123"/>
      <c r="N1038" s="126"/>
      <c r="O1038" s="126"/>
      <c r="P1038" s="127"/>
      <c r="Q1038" s="127"/>
      <c r="R1038" s="128"/>
      <c r="S1038" s="129"/>
      <c r="T1038" s="49"/>
      <c r="U1038" s="77"/>
      <c r="V1038" s="73"/>
      <c r="W1038" s="78"/>
      <c r="X1038" s="78"/>
      <c r="Y1038" s="73"/>
      <c r="Z1038" s="79"/>
    </row>
    <row r="1039" spans="1:26" x14ac:dyDescent="0.3">
      <c r="A1039" s="13"/>
      <c r="B1039" s="40"/>
      <c r="C1039" s="120"/>
      <c r="D1039" s="121"/>
      <c r="E1039" s="123"/>
      <c r="F1039" s="123"/>
      <c r="G1039" s="123"/>
      <c r="H1039" s="123"/>
      <c r="I1039" s="130"/>
      <c r="J1039" s="125"/>
      <c r="K1039" s="123"/>
      <c r="L1039" s="125"/>
      <c r="M1039" s="123"/>
      <c r="N1039" s="126"/>
      <c r="O1039" s="126"/>
      <c r="P1039" s="127"/>
      <c r="Q1039" s="127"/>
      <c r="R1039" s="128"/>
      <c r="S1039" s="129"/>
      <c r="T1039" s="49"/>
      <c r="U1039" s="77"/>
      <c r="V1039" s="73"/>
      <c r="W1039" s="78"/>
      <c r="X1039" s="78"/>
      <c r="Y1039" s="73"/>
      <c r="Z1039" s="79"/>
    </row>
    <row r="1040" spans="1:26" x14ac:dyDescent="0.3">
      <c r="A1040" s="13"/>
      <c r="B1040" s="40"/>
      <c r="C1040" s="120"/>
      <c r="D1040" s="121"/>
      <c r="E1040" s="123"/>
      <c r="F1040" s="123"/>
      <c r="G1040" s="123"/>
      <c r="H1040" s="123"/>
      <c r="I1040" s="130"/>
      <c r="J1040" s="125"/>
      <c r="K1040" s="123"/>
      <c r="L1040" s="125"/>
      <c r="M1040" s="123"/>
      <c r="N1040" s="126"/>
      <c r="O1040" s="126"/>
      <c r="P1040" s="127"/>
      <c r="Q1040" s="127"/>
      <c r="R1040" s="128"/>
      <c r="S1040" s="129"/>
      <c r="T1040" s="49"/>
      <c r="U1040" s="77"/>
      <c r="V1040" s="73"/>
      <c r="W1040" s="78"/>
      <c r="X1040" s="78"/>
      <c r="Y1040" s="73"/>
      <c r="Z1040" s="79"/>
    </row>
    <row r="1041" spans="1:26" x14ac:dyDescent="0.3">
      <c r="A1041" s="13"/>
      <c r="B1041" s="40"/>
      <c r="C1041" s="120"/>
      <c r="D1041" s="121"/>
      <c r="E1041" s="123"/>
      <c r="F1041" s="123"/>
      <c r="G1041" s="123"/>
      <c r="H1041" s="123"/>
      <c r="I1041" s="130"/>
      <c r="J1041" s="125"/>
      <c r="K1041" s="123"/>
      <c r="L1041" s="125"/>
      <c r="M1041" s="123"/>
      <c r="N1041" s="126"/>
      <c r="O1041" s="126"/>
      <c r="P1041" s="127"/>
      <c r="Q1041" s="127"/>
      <c r="R1041" s="128"/>
      <c r="S1041" s="129"/>
      <c r="T1041" s="49"/>
      <c r="U1041" s="77"/>
      <c r="V1041" s="73"/>
      <c r="W1041" s="78"/>
      <c r="X1041" s="78"/>
      <c r="Y1041" s="73"/>
      <c r="Z1041" s="79"/>
    </row>
    <row r="1042" spans="1:26" x14ac:dyDescent="0.3">
      <c r="A1042" s="13"/>
      <c r="B1042" s="40"/>
      <c r="C1042" s="120"/>
      <c r="D1042" s="121"/>
      <c r="E1042" s="123"/>
      <c r="F1042" s="123"/>
      <c r="G1042" s="123"/>
      <c r="H1042" s="123"/>
      <c r="I1042" s="130"/>
      <c r="J1042" s="125"/>
      <c r="K1042" s="123"/>
      <c r="L1042" s="125"/>
      <c r="M1042" s="123"/>
      <c r="N1042" s="126"/>
      <c r="O1042" s="126"/>
      <c r="P1042" s="127"/>
      <c r="Q1042" s="127"/>
      <c r="R1042" s="128"/>
      <c r="S1042" s="129"/>
      <c r="T1042" s="49"/>
      <c r="U1042" s="77"/>
      <c r="V1042" s="73"/>
      <c r="W1042" s="78"/>
      <c r="X1042" s="78"/>
      <c r="Y1042" s="73"/>
      <c r="Z1042" s="79"/>
    </row>
    <row r="1043" spans="1:26" x14ac:dyDescent="0.3">
      <c r="A1043" s="13"/>
      <c r="B1043" s="40"/>
      <c r="C1043" s="120"/>
      <c r="D1043" s="121"/>
      <c r="E1043" s="123"/>
      <c r="F1043" s="123"/>
      <c r="G1043" s="123"/>
      <c r="H1043" s="123"/>
      <c r="I1043" s="130"/>
      <c r="J1043" s="125"/>
      <c r="K1043" s="123"/>
      <c r="L1043" s="125"/>
      <c r="M1043" s="123"/>
      <c r="N1043" s="126"/>
      <c r="O1043" s="126"/>
      <c r="P1043" s="127"/>
      <c r="Q1043" s="127"/>
      <c r="R1043" s="128"/>
      <c r="S1043" s="129"/>
      <c r="T1043" s="49"/>
      <c r="U1043" s="77"/>
      <c r="V1043" s="73"/>
      <c r="W1043" s="78"/>
      <c r="X1043" s="78"/>
      <c r="Y1043" s="73"/>
      <c r="Z1043" s="79"/>
    </row>
    <row r="1044" spans="1:26" x14ac:dyDescent="0.3">
      <c r="A1044" s="13"/>
      <c r="B1044" s="40"/>
      <c r="C1044" s="120"/>
      <c r="D1044" s="121"/>
      <c r="E1044" s="123"/>
      <c r="F1044" s="123"/>
      <c r="G1044" s="123"/>
      <c r="H1044" s="123"/>
      <c r="I1044" s="130"/>
      <c r="J1044" s="125"/>
      <c r="K1044" s="123"/>
      <c r="L1044" s="125"/>
      <c r="M1044" s="123"/>
      <c r="N1044" s="126"/>
      <c r="O1044" s="126"/>
      <c r="P1044" s="127"/>
      <c r="Q1044" s="127"/>
      <c r="R1044" s="128"/>
      <c r="S1044" s="129"/>
      <c r="T1044" s="49"/>
      <c r="U1044" s="77"/>
      <c r="V1044" s="73"/>
      <c r="W1044" s="78"/>
      <c r="X1044" s="78"/>
      <c r="Y1044" s="73"/>
      <c r="Z1044" s="79"/>
    </row>
    <row r="1045" spans="1:26" x14ac:dyDescent="0.3">
      <c r="A1045" s="13"/>
      <c r="B1045" s="40"/>
      <c r="C1045" s="120"/>
      <c r="D1045" s="121"/>
      <c r="E1045" s="123"/>
      <c r="F1045" s="123"/>
      <c r="G1045" s="123"/>
      <c r="H1045" s="123"/>
      <c r="I1045" s="130"/>
      <c r="J1045" s="125"/>
      <c r="K1045" s="123"/>
      <c r="L1045" s="125"/>
      <c r="M1045" s="123"/>
      <c r="N1045" s="126"/>
      <c r="O1045" s="126"/>
      <c r="P1045" s="127"/>
      <c r="Q1045" s="127"/>
      <c r="R1045" s="128"/>
      <c r="S1045" s="129"/>
      <c r="T1045" s="49"/>
      <c r="U1045" s="77"/>
      <c r="V1045" s="73"/>
      <c r="W1045" s="78"/>
      <c r="X1045" s="78"/>
      <c r="Y1045" s="73"/>
      <c r="Z1045" s="79"/>
    </row>
    <row r="1046" spans="1:26" x14ac:dyDescent="0.3">
      <c r="A1046" s="13"/>
      <c r="B1046" s="40"/>
      <c r="C1046" s="120"/>
      <c r="D1046" s="121"/>
      <c r="E1046" s="123"/>
      <c r="F1046" s="123"/>
      <c r="G1046" s="123"/>
      <c r="H1046" s="123"/>
      <c r="I1046" s="130"/>
      <c r="J1046" s="125"/>
      <c r="K1046" s="123"/>
      <c r="L1046" s="125"/>
      <c r="M1046" s="123"/>
      <c r="N1046" s="126"/>
      <c r="O1046" s="126"/>
      <c r="P1046" s="127"/>
      <c r="Q1046" s="127"/>
      <c r="R1046" s="128"/>
      <c r="S1046" s="129"/>
      <c r="T1046" s="49"/>
      <c r="U1046" s="77"/>
      <c r="V1046" s="73"/>
      <c r="W1046" s="78"/>
      <c r="X1046" s="78"/>
      <c r="Y1046" s="73"/>
      <c r="Z1046" s="79"/>
    </row>
    <row r="1047" spans="1:26" x14ac:dyDescent="0.3">
      <c r="A1047" s="13"/>
      <c r="B1047" s="40"/>
      <c r="C1047" s="120"/>
      <c r="D1047" s="121"/>
      <c r="E1047" s="123"/>
      <c r="F1047" s="123"/>
      <c r="G1047" s="123"/>
      <c r="H1047" s="123"/>
      <c r="I1047" s="130"/>
      <c r="J1047" s="125"/>
      <c r="K1047" s="123"/>
      <c r="L1047" s="125"/>
      <c r="M1047" s="123"/>
      <c r="N1047" s="126"/>
      <c r="O1047" s="126"/>
      <c r="P1047" s="127"/>
      <c r="Q1047" s="127"/>
      <c r="R1047" s="128"/>
      <c r="S1047" s="129"/>
      <c r="T1047" s="49"/>
      <c r="U1047" s="77"/>
      <c r="V1047" s="73"/>
      <c r="W1047" s="78"/>
      <c r="X1047" s="78"/>
      <c r="Y1047" s="73"/>
      <c r="Z1047" s="79"/>
    </row>
    <row r="1048" spans="1:26" x14ac:dyDescent="0.3">
      <c r="A1048" s="13"/>
      <c r="B1048" s="40"/>
      <c r="C1048" s="120"/>
      <c r="D1048" s="121"/>
      <c r="E1048" s="123"/>
      <c r="F1048" s="123"/>
      <c r="G1048" s="123"/>
      <c r="H1048" s="123"/>
      <c r="I1048" s="130"/>
      <c r="J1048" s="125"/>
      <c r="K1048" s="123"/>
      <c r="L1048" s="125"/>
      <c r="M1048" s="123"/>
      <c r="N1048" s="126"/>
      <c r="O1048" s="126"/>
      <c r="P1048" s="127"/>
      <c r="Q1048" s="127"/>
      <c r="R1048" s="128"/>
      <c r="S1048" s="129"/>
      <c r="T1048" s="49"/>
      <c r="U1048" s="77"/>
      <c r="V1048" s="73"/>
      <c r="W1048" s="78"/>
      <c r="X1048" s="78"/>
      <c r="Y1048" s="73"/>
      <c r="Z1048" s="79"/>
    </row>
    <row r="1049" spans="1:26" x14ac:dyDescent="0.3">
      <c r="A1049" s="13"/>
      <c r="B1049" s="40"/>
      <c r="C1049" s="120"/>
      <c r="D1049" s="121"/>
      <c r="E1049" s="123"/>
      <c r="F1049" s="123"/>
      <c r="G1049" s="123"/>
      <c r="H1049" s="123"/>
      <c r="I1049" s="130"/>
      <c r="J1049" s="125"/>
      <c r="K1049" s="123"/>
      <c r="L1049" s="125"/>
      <c r="M1049" s="123"/>
      <c r="N1049" s="126"/>
      <c r="O1049" s="126"/>
      <c r="P1049" s="127"/>
      <c r="Q1049" s="127"/>
      <c r="R1049" s="128"/>
      <c r="S1049" s="129"/>
      <c r="T1049" s="49"/>
      <c r="U1049" s="77"/>
      <c r="V1049" s="73"/>
      <c r="W1049" s="78"/>
      <c r="X1049" s="78"/>
      <c r="Y1049" s="73"/>
      <c r="Z1049" s="79"/>
    </row>
    <row r="1050" spans="1:26" x14ac:dyDescent="0.3">
      <c r="A1050" s="13"/>
      <c r="B1050" s="40"/>
      <c r="C1050" s="120"/>
      <c r="D1050" s="121"/>
      <c r="E1050" s="123"/>
      <c r="F1050" s="123"/>
      <c r="G1050" s="123"/>
      <c r="H1050" s="123"/>
      <c r="I1050" s="130"/>
      <c r="J1050" s="125"/>
      <c r="K1050" s="123"/>
      <c r="L1050" s="125"/>
      <c r="M1050" s="123"/>
      <c r="N1050" s="126"/>
      <c r="O1050" s="126"/>
      <c r="P1050" s="127"/>
      <c r="Q1050" s="127"/>
      <c r="R1050" s="128"/>
      <c r="S1050" s="129"/>
      <c r="T1050" s="49"/>
      <c r="U1050" s="77"/>
      <c r="V1050" s="73"/>
      <c r="W1050" s="78"/>
      <c r="X1050" s="78"/>
      <c r="Y1050" s="73"/>
      <c r="Z1050" s="79"/>
    </row>
    <row r="1051" spans="1:26" x14ac:dyDescent="0.3">
      <c r="A1051" s="13"/>
      <c r="B1051" s="40"/>
      <c r="C1051" s="120"/>
      <c r="D1051" s="121"/>
      <c r="E1051" s="123"/>
      <c r="F1051" s="123"/>
      <c r="G1051" s="123"/>
      <c r="H1051" s="123"/>
      <c r="I1051" s="130"/>
      <c r="J1051" s="125"/>
      <c r="K1051" s="123"/>
      <c r="L1051" s="125"/>
      <c r="M1051" s="123"/>
      <c r="N1051" s="126"/>
      <c r="O1051" s="126"/>
      <c r="P1051" s="127"/>
      <c r="Q1051" s="127"/>
      <c r="R1051" s="128"/>
      <c r="S1051" s="129"/>
      <c r="T1051" s="49"/>
      <c r="U1051" s="77"/>
      <c r="V1051" s="73"/>
      <c r="W1051" s="78"/>
      <c r="X1051" s="78"/>
      <c r="Y1051" s="73"/>
      <c r="Z1051" s="79"/>
    </row>
    <row r="1052" spans="1:26" x14ac:dyDescent="0.3">
      <c r="A1052" s="13"/>
      <c r="B1052" s="40"/>
      <c r="C1052" s="120"/>
      <c r="D1052" s="121"/>
      <c r="E1052" s="123"/>
      <c r="F1052" s="123"/>
      <c r="G1052" s="123"/>
      <c r="H1052" s="123"/>
      <c r="I1052" s="130"/>
      <c r="J1052" s="125"/>
      <c r="K1052" s="123"/>
      <c r="L1052" s="125"/>
      <c r="M1052" s="123"/>
      <c r="N1052" s="126"/>
      <c r="O1052" s="126"/>
      <c r="P1052" s="127"/>
      <c r="Q1052" s="127"/>
      <c r="R1052" s="128"/>
      <c r="S1052" s="129"/>
      <c r="T1052" s="49"/>
      <c r="U1052" s="77"/>
      <c r="V1052" s="73"/>
      <c r="W1052" s="78"/>
      <c r="X1052" s="78"/>
      <c r="Y1052" s="73"/>
      <c r="Z1052" s="79"/>
    </row>
    <row r="1053" spans="1:26" x14ac:dyDescent="0.3">
      <c r="A1053" s="13"/>
      <c r="B1053" s="40"/>
      <c r="C1053" s="120"/>
      <c r="D1053" s="121"/>
      <c r="E1053" s="123"/>
      <c r="F1053" s="123"/>
      <c r="G1053" s="123"/>
      <c r="H1053" s="123"/>
      <c r="I1053" s="130"/>
      <c r="J1053" s="125"/>
      <c r="K1053" s="123"/>
      <c r="L1053" s="125"/>
      <c r="M1053" s="123"/>
      <c r="N1053" s="126"/>
      <c r="O1053" s="126"/>
      <c r="P1053" s="127"/>
      <c r="Q1053" s="127"/>
      <c r="R1053" s="128"/>
      <c r="S1053" s="129"/>
      <c r="T1053" s="49"/>
      <c r="U1053" s="77"/>
      <c r="V1053" s="73"/>
      <c r="W1053" s="78"/>
      <c r="X1053" s="78"/>
      <c r="Y1053" s="73"/>
      <c r="Z1053" s="79"/>
    </row>
    <row r="1054" spans="1:26" x14ac:dyDescent="0.3">
      <c r="A1054" s="13"/>
      <c r="B1054" s="40"/>
      <c r="C1054" s="120"/>
      <c r="D1054" s="121"/>
      <c r="E1054" s="123"/>
      <c r="F1054" s="123"/>
      <c r="G1054" s="123"/>
      <c r="H1054" s="123"/>
      <c r="I1054" s="130"/>
      <c r="J1054" s="125"/>
      <c r="K1054" s="123"/>
      <c r="L1054" s="125"/>
      <c r="M1054" s="123"/>
      <c r="N1054" s="126"/>
      <c r="O1054" s="126"/>
      <c r="P1054" s="127"/>
      <c r="Q1054" s="127"/>
      <c r="R1054" s="128"/>
      <c r="S1054" s="129"/>
      <c r="T1054" s="49"/>
      <c r="U1054" s="77"/>
      <c r="V1054" s="73"/>
      <c r="W1054" s="78"/>
      <c r="X1054" s="78"/>
      <c r="Y1054" s="73"/>
      <c r="Z1054" s="79"/>
    </row>
    <row r="1055" spans="1:26" x14ac:dyDescent="0.3">
      <c r="A1055" s="13"/>
      <c r="B1055" s="40"/>
      <c r="C1055" s="120"/>
      <c r="D1055" s="121"/>
      <c r="E1055" s="123"/>
      <c r="F1055" s="123"/>
      <c r="G1055" s="123"/>
      <c r="H1055" s="123"/>
      <c r="I1055" s="130"/>
      <c r="J1055" s="125"/>
      <c r="K1055" s="123"/>
      <c r="L1055" s="125"/>
      <c r="M1055" s="123"/>
      <c r="N1055" s="126"/>
      <c r="O1055" s="126"/>
      <c r="P1055" s="127"/>
      <c r="Q1055" s="127"/>
      <c r="R1055" s="128"/>
      <c r="S1055" s="129"/>
      <c r="T1055" s="49"/>
      <c r="U1055" s="77"/>
      <c r="V1055" s="73"/>
      <c r="W1055" s="78"/>
      <c r="X1055" s="78"/>
      <c r="Y1055" s="73"/>
      <c r="Z1055" s="79"/>
    </row>
    <row r="1056" spans="1:26" x14ac:dyDescent="0.3">
      <c r="A1056" s="13"/>
      <c r="B1056" s="40"/>
      <c r="C1056" s="120"/>
      <c r="D1056" s="121"/>
      <c r="E1056" s="130"/>
      <c r="F1056" s="123"/>
      <c r="G1056" s="123"/>
      <c r="H1056" s="123"/>
      <c r="I1056" s="130"/>
      <c r="J1056" s="125"/>
      <c r="K1056" s="123"/>
      <c r="L1056" s="125"/>
      <c r="M1056" s="123"/>
      <c r="N1056" s="126"/>
      <c r="O1056" s="126"/>
      <c r="P1056" s="127"/>
      <c r="Q1056" s="127"/>
      <c r="R1056" s="128"/>
      <c r="S1056" s="129"/>
      <c r="T1056" s="49"/>
      <c r="U1056" s="77"/>
      <c r="V1056" s="73"/>
      <c r="W1056" s="78"/>
      <c r="X1056" s="78"/>
      <c r="Y1056" s="73"/>
      <c r="Z1056" s="79"/>
    </row>
    <row r="1057" spans="1:26" x14ac:dyDescent="0.3">
      <c r="A1057" s="13"/>
      <c r="B1057" s="40"/>
      <c r="C1057" s="120"/>
      <c r="D1057" s="121"/>
      <c r="E1057" s="123"/>
      <c r="F1057" s="123"/>
      <c r="G1057" s="123"/>
      <c r="H1057" s="123"/>
      <c r="I1057" s="130"/>
      <c r="J1057" s="125"/>
      <c r="K1057" s="123"/>
      <c r="L1057" s="125"/>
      <c r="M1057" s="123"/>
      <c r="N1057" s="126"/>
      <c r="O1057" s="126"/>
      <c r="P1057" s="127"/>
      <c r="Q1057" s="127"/>
      <c r="R1057" s="128"/>
      <c r="S1057" s="129"/>
      <c r="T1057" s="49"/>
      <c r="U1057" s="77"/>
      <c r="V1057" s="73"/>
      <c r="W1057" s="78"/>
      <c r="X1057" s="78"/>
      <c r="Y1057" s="73"/>
      <c r="Z1057" s="79"/>
    </row>
    <row r="1058" spans="1:26" x14ac:dyDescent="0.3">
      <c r="A1058" s="13"/>
      <c r="B1058" s="40"/>
      <c r="C1058" s="120"/>
      <c r="D1058" s="121"/>
      <c r="E1058" s="123"/>
      <c r="F1058" s="123"/>
      <c r="G1058" s="123"/>
      <c r="H1058" s="123"/>
      <c r="I1058" s="130"/>
      <c r="J1058" s="125"/>
      <c r="K1058" s="123"/>
      <c r="L1058" s="125"/>
      <c r="M1058" s="123"/>
      <c r="N1058" s="126"/>
      <c r="O1058" s="126"/>
      <c r="P1058" s="127"/>
      <c r="Q1058" s="127"/>
      <c r="R1058" s="128"/>
      <c r="S1058" s="129"/>
      <c r="T1058" s="49"/>
      <c r="U1058" s="77"/>
      <c r="V1058" s="73"/>
      <c r="W1058" s="78"/>
      <c r="X1058" s="78"/>
      <c r="Y1058" s="73"/>
      <c r="Z1058" s="79"/>
    </row>
    <row r="1059" spans="1:26" x14ac:dyDescent="0.3">
      <c r="A1059" s="13"/>
      <c r="B1059" s="40"/>
      <c r="C1059" s="120"/>
      <c r="D1059" s="121"/>
      <c r="E1059" s="123"/>
      <c r="F1059" s="123"/>
      <c r="G1059" s="123"/>
      <c r="H1059" s="123"/>
      <c r="I1059" s="130"/>
      <c r="J1059" s="125"/>
      <c r="K1059" s="123"/>
      <c r="L1059" s="125"/>
      <c r="M1059" s="123"/>
      <c r="N1059" s="126"/>
      <c r="O1059" s="126"/>
      <c r="P1059" s="127"/>
      <c r="Q1059" s="127"/>
      <c r="R1059" s="128"/>
      <c r="S1059" s="129"/>
      <c r="T1059" s="49"/>
      <c r="U1059" s="77"/>
      <c r="V1059" s="73"/>
      <c r="W1059" s="78"/>
      <c r="X1059" s="78"/>
      <c r="Y1059" s="73"/>
      <c r="Z1059" s="79"/>
    </row>
    <row r="1060" spans="1:26" x14ac:dyDescent="0.3">
      <c r="A1060" s="13"/>
      <c r="B1060" s="40"/>
      <c r="C1060" s="120"/>
      <c r="D1060" s="121"/>
      <c r="E1060" s="123"/>
      <c r="F1060" s="123"/>
      <c r="G1060" s="123"/>
      <c r="H1060" s="123"/>
      <c r="I1060" s="130"/>
      <c r="J1060" s="125"/>
      <c r="K1060" s="123"/>
      <c r="L1060" s="125"/>
      <c r="M1060" s="123"/>
      <c r="N1060" s="126"/>
      <c r="O1060" s="126"/>
      <c r="P1060" s="127"/>
      <c r="Q1060" s="127"/>
      <c r="R1060" s="128"/>
      <c r="S1060" s="129"/>
      <c r="T1060" s="49"/>
      <c r="U1060" s="77"/>
      <c r="V1060" s="73"/>
      <c r="W1060" s="78"/>
      <c r="X1060" s="78"/>
      <c r="Y1060" s="73"/>
      <c r="Z1060" s="79"/>
    </row>
    <row r="1061" spans="1:26" x14ac:dyDescent="0.3">
      <c r="A1061" s="13"/>
      <c r="B1061" s="40"/>
      <c r="C1061" s="120"/>
      <c r="D1061" s="121"/>
      <c r="E1061" s="123"/>
      <c r="F1061" s="123"/>
      <c r="G1061" s="123"/>
      <c r="H1061" s="123"/>
      <c r="I1061" s="130"/>
      <c r="J1061" s="125"/>
      <c r="K1061" s="123"/>
      <c r="L1061" s="125"/>
      <c r="M1061" s="123"/>
      <c r="N1061" s="126"/>
      <c r="O1061" s="126"/>
      <c r="P1061" s="127"/>
      <c r="Q1061" s="127"/>
      <c r="R1061" s="128"/>
      <c r="S1061" s="129"/>
      <c r="T1061" s="49"/>
      <c r="U1061" s="77"/>
      <c r="V1061" s="73"/>
      <c r="W1061" s="78"/>
      <c r="X1061" s="78"/>
      <c r="Y1061" s="73"/>
      <c r="Z1061" s="79"/>
    </row>
    <row r="1062" spans="1:26" x14ac:dyDescent="0.3">
      <c r="A1062" s="13"/>
      <c r="B1062" s="40"/>
      <c r="C1062" s="120"/>
      <c r="D1062" s="121"/>
      <c r="E1062" s="123"/>
      <c r="F1062" s="123"/>
      <c r="G1062" s="123"/>
      <c r="H1062" s="123"/>
      <c r="I1062" s="130"/>
      <c r="J1062" s="125"/>
      <c r="K1062" s="123"/>
      <c r="L1062" s="125"/>
      <c r="M1062" s="123"/>
      <c r="N1062" s="126"/>
      <c r="O1062" s="126"/>
      <c r="P1062" s="127"/>
      <c r="Q1062" s="127"/>
      <c r="R1062" s="128"/>
      <c r="S1062" s="129"/>
      <c r="T1062" s="49"/>
      <c r="U1062" s="77"/>
      <c r="V1062" s="73"/>
      <c r="W1062" s="78"/>
      <c r="X1062" s="78"/>
      <c r="Y1062" s="73"/>
      <c r="Z1062" s="79"/>
    </row>
    <row r="1063" spans="1:26" x14ac:dyDescent="0.3">
      <c r="A1063" s="13"/>
      <c r="B1063" s="40"/>
      <c r="C1063" s="120"/>
      <c r="D1063" s="121"/>
      <c r="E1063" s="123"/>
      <c r="F1063" s="123"/>
      <c r="G1063" s="123"/>
      <c r="H1063" s="123"/>
      <c r="I1063" s="130"/>
      <c r="J1063" s="125"/>
      <c r="K1063" s="123"/>
      <c r="L1063" s="125"/>
      <c r="M1063" s="123"/>
      <c r="N1063" s="126"/>
      <c r="O1063" s="126"/>
      <c r="P1063" s="127"/>
      <c r="Q1063" s="127"/>
      <c r="R1063" s="128"/>
      <c r="S1063" s="129"/>
      <c r="T1063" s="49"/>
      <c r="U1063" s="77"/>
      <c r="V1063" s="73"/>
      <c r="W1063" s="78"/>
      <c r="X1063" s="78"/>
      <c r="Y1063" s="73"/>
      <c r="Z1063" s="79"/>
    </row>
    <row r="1064" spans="1:26" x14ac:dyDescent="0.3">
      <c r="A1064" s="13"/>
      <c r="B1064" s="40"/>
      <c r="C1064" s="120"/>
      <c r="D1064" s="121"/>
      <c r="E1064" s="123"/>
      <c r="F1064" s="123"/>
      <c r="G1064" s="123"/>
      <c r="H1064" s="123"/>
      <c r="I1064" s="130"/>
      <c r="J1064" s="125"/>
      <c r="K1064" s="123"/>
      <c r="L1064" s="125"/>
      <c r="M1064" s="123"/>
      <c r="N1064" s="126"/>
      <c r="O1064" s="126"/>
      <c r="P1064" s="127"/>
      <c r="Q1064" s="127"/>
      <c r="R1064" s="128"/>
      <c r="S1064" s="129"/>
      <c r="T1064" s="49"/>
      <c r="U1064" s="77"/>
      <c r="V1064" s="73"/>
      <c r="W1064" s="78"/>
      <c r="X1064" s="78"/>
      <c r="Y1064" s="73"/>
      <c r="Z1064" s="79"/>
    </row>
    <row r="1065" spans="1:26" x14ac:dyDescent="0.3">
      <c r="A1065" s="13"/>
      <c r="B1065" s="40"/>
      <c r="C1065" s="120"/>
      <c r="D1065" s="121"/>
      <c r="E1065" s="130"/>
      <c r="F1065" s="123"/>
      <c r="G1065" s="123"/>
      <c r="H1065" s="123"/>
      <c r="I1065" s="130"/>
      <c r="J1065" s="125"/>
      <c r="K1065" s="123"/>
      <c r="L1065" s="125"/>
      <c r="M1065" s="123"/>
      <c r="N1065" s="126"/>
      <c r="O1065" s="126"/>
      <c r="P1065" s="127"/>
      <c r="Q1065" s="127"/>
      <c r="R1065" s="128"/>
      <c r="S1065" s="129"/>
      <c r="T1065" s="49"/>
      <c r="U1065" s="77"/>
      <c r="V1065" s="73"/>
      <c r="W1065" s="78"/>
      <c r="X1065" s="78"/>
      <c r="Y1065" s="73"/>
      <c r="Z1065" s="79"/>
    </row>
    <row r="1066" spans="1:26" x14ac:dyDescent="0.3">
      <c r="A1066" s="13"/>
      <c r="B1066" s="40"/>
      <c r="C1066" s="120"/>
      <c r="D1066" s="121"/>
      <c r="E1066" s="123"/>
      <c r="F1066" s="123"/>
      <c r="G1066" s="123"/>
      <c r="H1066" s="123"/>
      <c r="I1066" s="130"/>
      <c r="J1066" s="125"/>
      <c r="K1066" s="123"/>
      <c r="L1066" s="125"/>
      <c r="M1066" s="123"/>
      <c r="N1066" s="126"/>
      <c r="O1066" s="126"/>
      <c r="P1066" s="127"/>
      <c r="Q1066" s="127"/>
      <c r="R1066" s="128"/>
      <c r="S1066" s="129"/>
      <c r="T1066" s="49"/>
      <c r="U1066" s="77"/>
      <c r="V1066" s="73"/>
      <c r="W1066" s="78"/>
      <c r="X1066" s="78"/>
      <c r="Y1066" s="73"/>
      <c r="Z1066" s="79"/>
    </row>
    <row r="1067" spans="1:26" x14ac:dyDescent="0.3">
      <c r="A1067" s="13"/>
      <c r="B1067" s="40"/>
      <c r="C1067" s="120"/>
      <c r="D1067" s="121"/>
      <c r="E1067" s="130"/>
      <c r="F1067" s="123"/>
      <c r="G1067" s="123"/>
      <c r="H1067" s="123"/>
      <c r="I1067" s="130"/>
      <c r="J1067" s="125"/>
      <c r="K1067" s="123"/>
      <c r="L1067" s="125"/>
      <c r="M1067" s="123"/>
      <c r="N1067" s="126"/>
      <c r="O1067" s="126"/>
      <c r="P1067" s="127"/>
      <c r="Q1067" s="127"/>
      <c r="R1067" s="128"/>
      <c r="S1067" s="129"/>
      <c r="T1067" s="49"/>
      <c r="U1067" s="77"/>
      <c r="V1067" s="73"/>
      <c r="W1067" s="78"/>
      <c r="X1067" s="78"/>
      <c r="Y1067" s="73"/>
      <c r="Z1067" s="79"/>
    </row>
    <row r="1068" spans="1:26" x14ac:dyDescent="0.3">
      <c r="A1068" s="13"/>
      <c r="B1068" s="40"/>
      <c r="C1068" s="120"/>
      <c r="D1068" s="121"/>
      <c r="E1068" s="123"/>
      <c r="F1068" s="123"/>
      <c r="G1068" s="123"/>
      <c r="H1068" s="123"/>
      <c r="I1068" s="130"/>
      <c r="J1068" s="125"/>
      <c r="K1068" s="123"/>
      <c r="L1068" s="125"/>
      <c r="M1068" s="123"/>
      <c r="N1068" s="126"/>
      <c r="O1068" s="126"/>
      <c r="P1068" s="127"/>
      <c r="Q1068" s="127"/>
      <c r="R1068" s="128"/>
      <c r="S1068" s="129"/>
      <c r="T1068" s="49"/>
      <c r="U1068" s="77"/>
      <c r="V1068" s="73"/>
      <c r="W1068" s="78"/>
      <c r="X1068" s="78"/>
      <c r="Y1068" s="73"/>
      <c r="Z1068" s="79"/>
    </row>
    <row r="1069" spans="1:26" x14ac:dyDescent="0.3">
      <c r="A1069" s="13"/>
      <c r="B1069" s="40"/>
      <c r="C1069" s="120"/>
      <c r="D1069" s="121"/>
      <c r="E1069" s="123"/>
      <c r="F1069" s="123"/>
      <c r="G1069" s="123"/>
      <c r="H1069" s="123"/>
      <c r="I1069" s="130"/>
      <c r="J1069" s="125"/>
      <c r="K1069" s="123"/>
      <c r="L1069" s="125"/>
      <c r="M1069" s="130"/>
      <c r="N1069" s="126"/>
      <c r="O1069" s="126"/>
      <c r="P1069" s="127"/>
      <c r="Q1069" s="127"/>
      <c r="R1069" s="128"/>
      <c r="S1069" s="129"/>
      <c r="T1069" s="49"/>
      <c r="U1069" s="77"/>
      <c r="V1069" s="73"/>
      <c r="W1069" s="78"/>
      <c r="X1069" s="78"/>
      <c r="Y1069" s="73"/>
      <c r="Z1069" s="79"/>
    </row>
    <row r="1070" spans="1:26" x14ac:dyDescent="0.3">
      <c r="A1070" s="13"/>
      <c r="B1070" s="40"/>
      <c r="C1070" s="120"/>
      <c r="D1070" s="121"/>
      <c r="E1070" s="123"/>
      <c r="F1070" s="123"/>
      <c r="G1070" s="123"/>
      <c r="H1070" s="123"/>
      <c r="I1070" s="130"/>
      <c r="J1070" s="125"/>
      <c r="K1070" s="123"/>
      <c r="L1070" s="125"/>
      <c r="M1070" s="123"/>
      <c r="N1070" s="126"/>
      <c r="O1070" s="126"/>
      <c r="P1070" s="127"/>
      <c r="Q1070" s="127"/>
      <c r="R1070" s="128"/>
      <c r="S1070" s="129"/>
      <c r="T1070" s="49"/>
      <c r="U1070" s="77"/>
      <c r="V1070" s="73"/>
      <c r="W1070" s="78"/>
      <c r="X1070" s="78"/>
      <c r="Y1070" s="73"/>
      <c r="Z1070" s="79"/>
    </row>
    <row r="1071" spans="1:26" x14ac:dyDescent="0.3">
      <c r="A1071" s="13"/>
      <c r="B1071" s="40"/>
      <c r="C1071" s="120"/>
      <c r="D1071" s="121"/>
      <c r="E1071" s="123"/>
      <c r="F1071" s="123"/>
      <c r="G1071" s="123"/>
      <c r="H1071" s="123"/>
      <c r="I1071" s="130"/>
      <c r="J1071" s="125"/>
      <c r="K1071" s="123"/>
      <c r="L1071" s="125"/>
      <c r="M1071" s="123"/>
      <c r="N1071" s="126"/>
      <c r="O1071" s="126"/>
      <c r="P1071" s="127"/>
      <c r="Q1071" s="127"/>
      <c r="R1071" s="128"/>
      <c r="S1071" s="129"/>
      <c r="T1071" s="49"/>
      <c r="U1071" s="77"/>
      <c r="V1071" s="73"/>
      <c r="W1071" s="78"/>
      <c r="X1071" s="78"/>
      <c r="Y1071" s="73"/>
      <c r="Z1071" s="79"/>
    </row>
    <row r="1072" spans="1:26" x14ac:dyDescent="0.3">
      <c r="A1072" s="13"/>
      <c r="B1072" s="40"/>
      <c r="C1072" s="120"/>
      <c r="D1072" s="121"/>
      <c r="E1072" s="123"/>
      <c r="F1072" s="123"/>
      <c r="G1072" s="123"/>
      <c r="H1072" s="123"/>
      <c r="I1072" s="130"/>
      <c r="J1072" s="125"/>
      <c r="K1072" s="123"/>
      <c r="L1072" s="125"/>
      <c r="M1072" s="123"/>
      <c r="N1072" s="126"/>
      <c r="O1072" s="126"/>
      <c r="P1072" s="127"/>
      <c r="Q1072" s="127"/>
      <c r="R1072" s="128"/>
      <c r="S1072" s="129"/>
      <c r="T1072" s="49"/>
      <c r="U1072" s="77"/>
      <c r="V1072" s="73"/>
      <c r="W1072" s="78"/>
      <c r="X1072" s="78"/>
      <c r="Y1072" s="73"/>
      <c r="Z1072" s="79"/>
    </row>
    <row r="1073" spans="1:26" x14ac:dyDescent="0.3">
      <c r="A1073" s="13"/>
      <c r="B1073" s="40"/>
      <c r="C1073" s="120"/>
      <c r="D1073" s="121"/>
      <c r="E1073" s="123"/>
      <c r="F1073" s="123"/>
      <c r="G1073" s="123"/>
      <c r="H1073" s="123"/>
      <c r="I1073" s="130"/>
      <c r="J1073" s="125"/>
      <c r="K1073" s="123"/>
      <c r="L1073" s="125"/>
      <c r="M1073" s="123"/>
      <c r="N1073" s="126"/>
      <c r="O1073" s="126"/>
      <c r="P1073" s="127"/>
      <c r="Q1073" s="127"/>
      <c r="R1073" s="128"/>
      <c r="S1073" s="129"/>
      <c r="T1073" s="49"/>
      <c r="U1073" s="77"/>
      <c r="V1073" s="73"/>
      <c r="W1073" s="78"/>
      <c r="X1073" s="78"/>
      <c r="Y1073" s="73"/>
      <c r="Z1073" s="79"/>
    </row>
    <row r="1074" spans="1:26" x14ac:dyDescent="0.3">
      <c r="A1074" s="13"/>
      <c r="B1074" s="40"/>
      <c r="C1074" s="120"/>
      <c r="D1074" s="121"/>
      <c r="E1074" s="123"/>
      <c r="F1074" s="123"/>
      <c r="G1074" s="123"/>
      <c r="H1074" s="123"/>
      <c r="I1074" s="130"/>
      <c r="J1074" s="125"/>
      <c r="K1074" s="123"/>
      <c r="L1074" s="125"/>
      <c r="M1074" s="123"/>
      <c r="N1074" s="126"/>
      <c r="O1074" s="126"/>
      <c r="P1074" s="127"/>
      <c r="Q1074" s="127"/>
      <c r="R1074" s="128"/>
      <c r="S1074" s="129"/>
      <c r="T1074" s="49"/>
      <c r="U1074" s="77"/>
      <c r="V1074" s="73"/>
      <c r="W1074" s="78"/>
      <c r="X1074" s="78"/>
      <c r="Y1074" s="73"/>
      <c r="Z1074" s="79"/>
    </row>
    <row r="1075" spans="1:26" x14ac:dyDescent="0.3">
      <c r="A1075" s="13"/>
      <c r="B1075" s="40"/>
      <c r="C1075" s="120"/>
      <c r="D1075" s="121"/>
      <c r="E1075" s="123"/>
      <c r="F1075" s="123"/>
      <c r="G1075" s="123"/>
      <c r="H1075" s="123"/>
      <c r="I1075" s="123"/>
      <c r="J1075" s="125"/>
      <c r="K1075" s="123"/>
      <c r="L1075" s="125"/>
      <c r="M1075" s="130"/>
      <c r="N1075" s="126"/>
      <c r="O1075" s="126"/>
      <c r="P1075" s="127"/>
      <c r="Q1075" s="127"/>
      <c r="R1075" s="128"/>
      <c r="S1075" s="129"/>
      <c r="T1075" s="49"/>
      <c r="U1075" s="77"/>
      <c r="V1075" s="73"/>
      <c r="W1075" s="78"/>
      <c r="X1075" s="78"/>
      <c r="Y1075" s="73"/>
      <c r="Z1075" s="79"/>
    </row>
    <row r="1076" spans="1:26" x14ac:dyDescent="0.3">
      <c r="A1076" s="13"/>
      <c r="B1076" s="40"/>
      <c r="C1076" s="120"/>
      <c r="D1076" s="121"/>
      <c r="E1076" s="123"/>
      <c r="F1076" s="123"/>
      <c r="G1076" s="123"/>
      <c r="H1076" s="123"/>
      <c r="I1076" s="130"/>
      <c r="J1076" s="125"/>
      <c r="K1076" s="123"/>
      <c r="L1076" s="125"/>
      <c r="M1076" s="123"/>
      <c r="N1076" s="126"/>
      <c r="O1076" s="126"/>
      <c r="P1076" s="127"/>
      <c r="Q1076" s="127"/>
      <c r="R1076" s="128"/>
      <c r="S1076" s="129"/>
      <c r="T1076" s="49"/>
      <c r="U1076" s="77"/>
      <c r="V1076" s="73"/>
      <c r="W1076" s="78"/>
      <c r="X1076" s="78"/>
      <c r="Y1076" s="73"/>
      <c r="Z1076" s="79"/>
    </row>
    <row r="1077" spans="1:26" x14ac:dyDescent="0.3">
      <c r="A1077" s="13"/>
      <c r="B1077" s="40"/>
      <c r="C1077" s="120"/>
      <c r="D1077" s="121"/>
      <c r="E1077" s="123"/>
      <c r="F1077" s="123"/>
      <c r="G1077" s="123"/>
      <c r="H1077" s="123"/>
      <c r="I1077" s="130"/>
      <c r="J1077" s="125"/>
      <c r="K1077" s="123"/>
      <c r="L1077" s="125"/>
      <c r="M1077" s="123"/>
      <c r="N1077" s="126"/>
      <c r="O1077" s="126"/>
      <c r="P1077" s="127"/>
      <c r="Q1077" s="127"/>
      <c r="R1077" s="128"/>
      <c r="S1077" s="129"/>
      <c r="T1077" s="49"/>
      <c r="U1077" s="77"/>
      <c r="V1077" s="73"/>
      <c r="W1077" s="78"/>
      <c r="X1077" s="78"/>
      <c r="Y1077" s="73"/>
      <c r="Z1077" s="79"/>
    </row>
    <row r="1078" spans="1:26" x14ac:dyDescent="0.3">
      <c r="A1078" s="13"/>
      <c r="B1078" s="40"/>
      <c r="C1078" s="120"/>
      <c r="D1078" s="121"/>
      <c r="E1078" s="123"/>
      <c r="F1078" s="123"/>
      <c r="G1078" s="123"/>
      <c r="H1078" s="123"/>
      <c r="I1078" s="130"/>
      <c r="J1078" s="125"/>
      <c r="K1078" s="123"/>
      <c r="L1078" s="125"/>
      <c r="M1078" s="123"/>
      <c r="N1078" s="126"/>
      <c r="O1078" s="126"/>
      <c r="P1078" s="127"/>
      <c r="Q1078" s="127"/>
      <c r="R1078" s="128"/>
      <c r="S1078" s="129"/>
      <c r="T1078" s="49"/>
      <c r="U1078" s="77"/>
      <c r="V1078" s="73"/>
      <c r="W1078" s="78"/>
      <c r="X1078" s="78"/>
      <c r="Y1078" s="73"/>
      <c r="Z1078" s="79"/>
    </row>
    <row r="1079" spans="1:26" x14ac:dyDescent="0.3">
      <c r="A1079" s="13"/>
      <c r="B1079" s="40"/>
      <c r="C1079" s="120"/>
      <c r="D1079" s="121"/>
      <c r="E1079" s="123"/>
      <c r="F1079" s="123"/>
      <c r="G1079" s="123"/>
      <c r="H1079" s="123"/>
      <c r="I1079" s="130"/>
      <c r="J1079" s="125"/>
      <c r="K1079" s="123"/>
      <c r="L1079" s="125"/>
      <c r="M1079" s="123"/>
      <c r="N1079" s="126"/>
      <c r="O1079" s="126"/>
      <c r="P1079" s="127"/>
      <c r="Q1079" s="127"/>
      <c r="R1079" s="128"/>
      <c r="S1079" s="129"/>
      <c r="T1079" s="49"/>
      <c r="U1079" s="77"/>
      <c r="V1079" s="73"/>
      <c r="W1079" s="78"/>
      <c r="X1079" s="78"/>
      <c r="Y1079" s="73"/>
      <c r="Z1079" s="79"/>
    </row>
    <row r="1080" spans="1:26" x14ac:dyDescent="0.3">
      <c r="A1080" s="13"/>
      <c r="B1080" s="40"/>
      <c r="C1080" s="120"/>
      <c r="D1080" s="121"/>
      <c r="E1080" s="123"/>
      <c r="F1080" s="123"/>
      <c r="G1080" s="123"/>
      <c r="H1080" s="123"/>
      <c r="I1080" s="130"/>
      <c r="J1080" s="125"/>
      <c r="K1080" s="123"/>
      <c r="L1080" s="125"/>
      <c r="M1080" s="123"/>
      <c r="N1080" s="126"/>
      <c r="O1080" s="126"/>
      <c r="P1080" s="127"/>
      <c r="Q1080" s="127"/>
      <c r="R1080" s="128"/>
      <c r="S1080" s="129"/>
      <c r="T1080" s="49"/>
      <c r="U1080" s="77"/>
      <c r="V1080" s="73"/>
      <c r="W1080" s="78"/>
      <c r="X1080" s="78"/>
      <c r="Y1080" s="73"/>
      <c r="Z1080" s="79"/>
    </row>
    <row r="1081" spans="1:26" x14ac:dyDescent="0.3">
      <c r="A1081" s="13"/>
      <c r="B1081" s="40"/>
      <c r="C1081" s="120"/>
      <c r="D1081" s="121"/>
      <c r="E1081" s="123"/>
      <c r="F1081" s="123"/>
      <c r="G1081" s="123"/>
      <c r="H1081" s="123"/>
      <c r="I1081" s="130"/>
      <c r="J1081" s="125"/>
      <c r="K1081" s="123"/>
      <c r="L1081" s="125"/>
      <c r="M1081" s="123"/>
      <c r="N1081" s="126"/>
      <c r="O1081" s="126"/>
      <c r="P1081" s="127"/>
      <c r="Q1081" s="127"/>
      <c r="R1081" s="128"/>
      <c r="S1081" s="129"/>
      <c r="T1081" s="49"/>
      <c r="U1081" s="77"/>
      <c r="V1081" s="73"/>
      <c r="W1081" s="78"/>
      <c r="X1081" s="78"/>
      <c r="Y1081" s="73"/>
      <c r="Z1081" s="79"/>
    </row>
    <row r="1082" spans="1:26" x14ac:dyDescent="0.3">
      <c r="A1082" s="13"/>
      <c r="B1082" s="40"/>
      <c r="C1082" s="120"/>
      <c r="D1082" s="121"/>
      <c r="E1082" s="123"/>
      <c r="F1082" s="123"/>
      <c r="G1082" s="123"/>
      <c r="H1082" s="123"/>
      <c r="I1082" s="130"/>
      <c r="J1082" s="125"/>
      <c r="K1082" s="123"/>
      <c r="L1082" s="125"/>
      <c r="M1082" s="123"/>
      <c r="N1082" s="126"/>
      <c r="O1082" s="126"/>
      <c r="P1082" s="127"/>
      <c r="Q1082" s="127"/>
      <c r="R1082" s="128"/>
      <c r="S1082" s="129"/>
      <c r="T1082" s="49"/>
      <c r="U1082" s="77"/>
      <c r="V1082" s="73"/>
      <c r="W1082" s="78"/>
      <c r="X1082" s="78"/>
      <c r="Y1082" s="73"/>
      <c r="Z1082" s="79"/>
    </row>
    <row r="1083" spans="1:26" x14ac:dyDescent="0.3">
      <c r="A1083" s="13"/>
      <c r="B1083" s="40"/>
      <c r="C1083" s="120"/>
      <c r="D1083" s="121"/>
      <c r="E1083" s="123"/>
      <c r="F1083" s="123"/>
      <c r="G1083" s="123"/>
      <c r="H1083" s="123"/>
      <c r="I1083" s="130"/>
      <c r="J1083" s="125"/>
      <c r="K1083" s="123"/>
      <c r="L1083" s="125"/>
      <c r="M1083" s="123"/>
      <c r="N1083" s="126"/>
      <c r="O1083" s="126"/>
      <c r="P1083" s="127"/>
      <c r="Q1083" s="127"/>
      <c r="R1083" s="128"/>
      <c r="S1083" s="129"/>
      <c r="T1083" s="49"/>
      <c r="U1083" s="77"/>
      <c r="V1083" s="73"/>
      <c r="W1083" s="78"/>
      <c r="X1083" s="78"/>
      <c r="Y1083" s="73"/>
      <c r="Z1083" s="79"/>
    </row>
    <row r="1084" spans="1:26" x14ac:dyDescent="0.3">
      <c r="A1084" s="13"/>
      <c r="B1084" s="40"/>
      <c r="C1084" s="120"/>
      <c r="D1084" s="121"/>
      <c r="E1084" s="123"/>
      <c r="F1084" s="123"/>
      <c r="G1084" s="123"/>
      <c r="H1084" s="123"/>
      <c r="I1084" s="130"/>
      <c r="J1084" s="125"/>
      <c r="K1084" s="123"/>
      <c r="L1084" s="125"/>
      <c r="M1084" s="123"/>
      <c r="N1084" s="126"/>
      <c r="O1084" s="126"/>
      <c r="P1084" s="127"/>
      <c r="Q1084" s="127"/>
      <c r="R1084" s="128"/>
      <c r="S1084" s="129"/>
      <c r="T1084" s="49"/>
      <c r="U1084" s="77"/>
      <c r="V1084" s="73"/>
      <c r="W1084" s="78"/>
      <c r="X1084" s="78"/>
      <c r="Y1084" s="73"/>
      <c r="Z1084" s="79"/>
    </row>
    <row r="1085" spans="1:26" x14ac:dyDescent="0.3">
      <c r="A1085" s="13"/>
      <c r="B1085" s="40"/>
      <c r="C1085" s="120"/>
      <c r="D1085" s="121"/>
      <c r="E1085" s="123"/>
      <c r="F1085" s="123"/>
      <c r="G1085" s="123"/>
      <c r="H1085" s="123"/>
      <c r="I1085" s="130"/>
      <c r="J1085" s="125"/>
      <c r="K1085" s="123"/>
      <c r="L1085" s="125"/>
      <c r="M1085" s="123"/>
      <c r="N1085" s="126"/>
      <c r="O1085" s="126"/>
      <c r="P1085" s="127"/>
      <c r="Q1085" s="127"/>
      <c r="R1085" s="128"/>
      <c r="S1085" s="129"/>
      <c r="T1085" s="49"/>
      <c r="U1085" s="77"/>
      <c r="V1085" s="73"/>
      <c r="W1085" s="78"/>
      <c r="X1085" s="78"/>
      <c r="Y1085" s="73"/>
      <c r="Z1085" s="79"/>
    </row>
    <row r="1086" spans="1:26" x14ac:dyDescent="0.3">
      <c r="A1086" s="13"/>
      <c r="B1086" s="40"/>
      <c r="C1086" s="120"/>
      <c r="D1086" s="121"/>
      <c r="E1086" s="123"/>
      <c r="F1086" s="123"/>
      <c r="G1086" s="123"/>
      <c r="H1086" s="123"/>
      <c r="I1086" s="130"/>
      <c r="J1086" s="125"/>
      <c r="K1086" s="123"/>
      <c r="L1086" s="125"/>
      <c r="M1086" s="123"/>
      <c r="N1086" s="126"/>
      <c r="O1086" s="126"/>
      <c r="P1086" s="127"/>
      <c r="Q1086" s="127"/>
      <c r="R1086" s="128"/>
      <c r="S1086" s="129"/>
      <c r="T1086" s="49"/>
      <c r="U1086" s="77"/>
      <c r="V1086" s="73"/>
      <c r="W1086" s="78"/>
      <c r="X1086" s="78"/>
      <c r="Y1086" s="73"/>
      <c r="Z1086" s="79"/>
    </row>
    <row r="1087" spans="1:26" x14ac:dyDescent="0.3">
      <c r="A1087" s="13"/>
      <c r="B1087" s="40"/>
      <c r="C1087" s="120"/>
      <c r="D1087" s="121"/>
      <c r="E1087" s="123"/>
      <c r="F1087" s="123"/>
      <c r="G1087" s="123"/>
      <c r="H1087" s="123"/>
      <c r="I1087" s="130"/>
      <c r="J1087" s="125"/>
      <c r="K1087" s="123"/>
      <c r="L1087" s="125"/>
      <c r="M1087" s="123"/>
      <c r="N1087" s="126"/>
      <c r="O1087" s="126"/>
      <c r="P1087" s="127"/>
      <c r="Q1087" s="127"/>
      <c r="R1087" s="128"/>
      <c r="S1087" s="129"/>
      <c r="T1087" s="49"/>
      <c r="U1087" s="77"/>
      <c r="V1087" s="73"/>
      <c r="W1087" s="78"/>
      <c r="X1087" s="78"/>
      <c r="Y1087" s="73"/>
      <c r="Z1087" s="79"/>
    </row>
    <row r="1088" spans="1:26" x14ac:dyDescent="0.3">
      <c r="A1088" s="13"/>
      <c r="B1088" s="40"/>
      <c r="C1088" s="120"/>
      <c r="D1088" s="121"/>
      <c r="E1088" s="123"/>
      <c r="F1088" s="123"/>
      <c r="G1088" s="123"/>
      <c r="H1088" s="123"/>
      <c r="I1088" s="130"/>
      <c r="J1088" s="125"/>
      <c r="K1088" s="123"/>
      <c r="L1088" s="125"/>
      <c r="M1088" s="123"/>
      <c r="N1088" s="126"/>
      <c r="O1088" s="126"/>
      <c r="P1088" s="127"/>
      <c r="Q1088" s="127"/>
      <c r="R1088" s="128"/>
      <c r="S1088" s="129"/>
      <c r="T1088" s="49"/>
      <c r="U1088" s="77"/>
      <c r="V1088" s="73"/>
      <c r="W1088" s="78"/>
      <c r="X1088" s="78"/>
      <c r="Y1088" s="73"/>
      <c r="Z1088" s="79"/>
    </row>
    <row r="1089" spans="1:26" x14ac:dyDescent="0.3">
      <c r="A1089" s="13"/>
      <c r="B1089" s="40"/>
      <c r="C1089" s="120"/>
      <c r="D1089" s="121"/>
      <c r="E1089" s="123"/>
      <c r="F1089" s="123"/>
      <c r="G1089" s="123"/>
      <c r="H1089" s="123"/>
      <c r="I1089" s="130"/>
      <c r="J1089" s="125"/>
      <c r="K1089" s="123"/>
      <c r="L1089" s="125"/>
      <c r="M1089" s="123"/>
      <c r="N1089" s="126"/>
      <c r="O1089" s="126"/>
      <c r="P1089" s="127"/>
      <c r="Q1089" s="127"/>
      <c r="R1089" s="128"/>
      <c r="S1089" s="129"/>
      <c r="T1089" s="49"/>
      <c r="U1089" s="77"/>
      <c r="V1089" s="73"/>
      <c r="W1089" s="78"/>
      <c r="X1089" s="78"/>
      <c r="Y1089" s="73"/>
      <c r="Z1089" s="79"/>
    </row>
    <row r="1090" spans="1:26" x14ac:dyDescent="0.3">
      <c r="A1090" s="13"/>
      <c r="B1090" s="40"/>
      <c r="C1090" s="120"/>
      <c r="D1090" s="121"/>
      <c r="E1090" s="123"/>
      <c r="F1090" s="123"/>
      <c r="G1090" s="123"/>
      <c r="H1090" s="123"/>
      <c r="I1090" s="130"/>
      <c r="J1090" s="125"/>
      <c r="K1090" s="123"/>
      <c r="L1090" s="125"/>
      <c r="M1090" s="123"/>
      <c r="N1090" s="126"/>
      <c r="O1090" s="126"/>
      <c r="P1090" s="127"/>
      <c r="Q1090" s="127"/>
      <c r="R1090" s="128"/>
      <c r="S1090" s="129"/>
      <c r="T1090" s="49"/>
      <c r="U1090" s="77"/>
      <c r="V1090" s="73"/>
      <c r="W1090" s="78"/>
      <c r="X1090" s="78"/>
      <c r="Y1090" s="73"/>
      <c r="Z1090" s="79"/>
    </row>
    <row r="1091" spans="1:26" x14ac:dyDescent="0.3">
      <c r="A1091" s="13"/>
      <c r="B1091" s="40"/>
      <c r="C1091" s="120"/>
      <c r="D1091" s="121"/>
      <c r="E1091" s="123"/>
      <c r="F1091" s="123"/>
      <c r="G1091" s="123"/>
      <c r="H1091" s="123"/>
      <c r="I1091" s="130"/>
      <c r="J1091" s="125"/>
      <c r="K1091" s="123"/>
      <c r="L1091" s="125"/>
      <c r="M1091" s="123"/>
      <c r="N1091" s="126"/>
      <c r="O1091" s="126"/>
      <c r="P1091" s="127"/>
      <c r="Q1091" s="127"/>
      <c r="R1091" s="128"/>
      <c r="S1091" s="129"/>
      <c r="T1091" s="49"/>
      <c r="U1091" s="77"/>
      <c r="V1091" s="73"/>
      <c r="W1091" s="78"/>
      <c r="X1091" s="78"/>
      <c r="Y1091" s="73"/>
      <c r="Z1091" s="79"/>
    </row>
    <row r="1092" spans="1:26" x14ac:dyDescent="0.3">
      <c r="A1092" s="13"/>
      <c r="B1092" s="40"/>
      <c r="C1092" s="120"/>
      <c r="D1092" s="121"/>
      <c r="E1092" s="123"/>
      <c r="F1092" s="123"/>
      <c r="G1092" s="123"/>
      <c r="H1092" s="123"/>
      <c r="I1092" s="130"/>
      <c r="J1092" s="125"/>
      <c r="K1092" s="123"/>
      <c r="L1092" s="125"/>
      <c r="M1092" s="123"/>
      <c r="N1092" s="126"/>
      <c r="O1092" s="126"/>
      <c r="P1092" s="127"/>
      <c r="Q1092" s="127"/>
      <c r="R1092" s="128"/>
      <c r="S1092" s="129"/>
      <c r="T1092" s="49"/>
      <c r="U1092" s="77"/>
      <c r="V1092" s="73"/>
      <c r="W1092" s="78"/>
      <c r="X1092" s="78"/>
      <c r="Y1092" s="73"/>
      <c r="Z1092" s="79"/>
    </row>
    <row r="1093" spans="1:26" x14ac:dyDescent="0.3">
      <c r="A1093" s="13"/>
      <c r="B1093" s="40"/>
      <c r="C1093" s="120"/>
      <c r="D1093" s="121"/>
      <c r="E1093" s="123"/>
      <c r="F1093" s="123"/>
      <c r="G1093" s="123"/>
      <c r="H1093" s="123"/>
      <c r="I1093" s="130"/>
      <c r="J1093" s="125"/>
      <c r="K1093" s="123"/>
      <c r="L1093" s="125"/>
      <c r="M1093" s="123"/>
      <c r="N1093" s="126"/>
      <c r="O1093" s="126"/>
      <c r="P1093" s="127"/>
      <c r="Q1093" s="127"/>
      <c r="R1093" s="128"/>
      <c r="S1093" s="129"/>
      <c r="T1093" s="49"/>
      <c r="U1093" s="77"/>
      <c r="V1093" s="73"/>
      <c r="W1093" s="78"/>
      <c r="X1093" s="78"/>
      <c r="Y1093" s="73"/>
      <c r="Z1093" s="79"/>
    </row>
    <row r="1094" spans="1:26" x14ac:dyDescent="0.3">
      <c r="A1094" s="13"/>
      <c r="B1094" s="40"/>
      <c r="C1094" s="120"/>
      <c r="D1094" s="121"/>
      <c r="E1094" s="123"/>
      <c r="F1094" s="123"/>
      <c r="G1094" s="123"/>
      <c r="H1094" s="123"/>
      <c r="I1094" s="130"/>
      <c r="J1094" s="125"/>
      <c r="K1094" s="123"/>
      <c r="L1094" s="125"/>
      <c r="M1094" s="123"/>
      <c r="N1094" s="126"/>
      <c r="O1094" s="126"/>
      <c r="P1094" s="127"/>
      <c r="Q1094" s="127"/>
      <c r="R1094" s="128"/>
      <c r="S1094" s="129"/>
      <c r="T1094" s="49"/>
      <c r="U1094" s="77"/>
      <c r="V1094" s="73"/>
      <c r="W1094" s="78"/>
      <c r="X1094" s="78"/>
      <c r="Y1094" s="73"/>
      <c r="Z1094" s="79"/>
    </row>
    <row r="1095" spans="1:26" x14ac:dyDescent="0.3">
      <c r="A1095" s="13"/>
      <c r="B1095" s="40"/>
      <c r="C1095" s="120"/>
      <c r="D1095" s="121"/>
      <c r="E1095" s="123"/>
      <c r="F1095" s="123"/>
      <c r="G1095" s="123"/>
      <c r="H1095" s="123"/>
      <c r="I1095" s="130"/>
      <c r="J1095" s="125"/>
      <c r="K1095" s="123"/>
      <c r="L1095" s="125"/>
      <c r="M1095" s="123"/>
      <c r="N1095" s="126"/>
      <c r="O1095" s="126"/>
      <c r="P1095" s="127"/>
      <c r="Q1095" s="127"/>
      <c r="R1095" s="128"/>
      <c r="S1095" s="129"/>
      <c r="T1095" s="49"/>
      <c r="U1095" s="77"/>
      <c r="V1095" s="73"/>
      <c r="W1095" s="78"/>
      <c r="X1095" s="78"/>
      <c r="Y1095" s="73"/>
      <c r="Z1095" s="79"/>
    </row>
    <row r="1096" spans="1:26" x14ac:dyDescent="0.3">
      <c r="A1096" s="13"/>
      <c r="B1096" s="40"/>
      <c r="C1096" s="120"/>
      <c r="D1096" s="121"/>
      <c r="E1096" s="123"/>
      <c r="F1096" s="123"/>
      <c r="G1096" s="123"/>
      <c r="H1096" s="123"/>
      <c r="I1096" s="130"/>
      <c r="J1096" s="125"/>
      <c r="K1096" s="123"/>
      <c r="L1096" s="125"/>
      <c r="M1096" s="123"/>
      <c r="N1096" s="126"/>
      <c r="O1096" s="126"/>
      <c r="P1096" s="127"/>
      <c r="Q1096" s="127"/>
      <c r="R1096" s="128"/>
      <c r="S1096" s="129"/>
      <c r="T1096" s="49"/>
      <c r="U1096" s="77"/>
      <c r="V1096" s="73"/>
      <c r="W1096" s="78"/>
      <c r="X1096" s="78"/>
      <c r="Y1096" s="73"/>
      <c r="Z1096" s="79"/>
    </row>
    <row r="1097" spans="1:26" x14ac:dyDescent="0.3">
      <c r="A1097" s="13"/>
      <c r="B1097" s="40"/>
      <c r="C1097" s="120"/>
      <c r="D1097" s="121"/>
      <c r="E1097" s="123"/>
      <c r="F1097" s="123"/>
      <c r="G1097" s="123"/>
      <c r="H1097" s="123"/>
      <c r="I1097" s="130"/>
      <c r="J1097" s="125"/>
      <c r="K1097" s="123"/>
      <c r="L1097" s="125"/>
      <c r="M1097" s="123"/>
      <c r="N1097" s="126"/>
      <c r="O1097" s="126"/>
      <c r="P1097" s="127"/>
      <c r="Q1097" s="127"/>
      <c r="R1097" s="128"/>
      <c r="S1097" s="129"/>
      <c r="T1097" s="49"/>
      <c r="U1097" s="77"/>
      <c r="V1097" s="73"/>
      <c r="W1097" s="78"/>
      <c r="X1097" s="78"/>
      <c r="Y1097" s="73"/>
      <c r="Z1097" s="79"/>
    </row>
    <row r="1098" spans="1:26" x14ac:dyDescent="0.3">
      <c r="A1098" s="13"/>
      <c r="B1098" s="40"/>
      <c r="C1098" s="120"/>
      <c r="D1098" s="121"/>
      <c r="E1098" s="123"/>
      <c r="F1098" s="123"/>
      <c r="G1098" s="123"/>
      <c r="H1098" s="123"/>
      <c r="I1098" s="130"/>
      <c r="J1098" s="125"/>
      <c r="K1098" s="123"/>
      <c r="L1098" s="125"/>
      <c r="M1098" s="123"/>
      <c r="N1098" s="126"/>
      <c r="O1098" s="126"/>
      <c r="P1098" s="127"/>
      <c r="Q1098" s="127"/>
      <c r="R1098" s="128"/>
      <c r="S1098" s="129"/>
      <c r="T1098" s="49"/>
      <c r="U1098" s="77"/>
      <c r="V1098" s="73"/>
      <c r="W1098" s="78"/>
      <c r="X1098" s="78"/>
      <c r="Y1098" s="73"/>
      <c r="Z1098" s="79"/>
    </row>
    <row r="1099" spans="1:26" x14ac:dyDescent="0.3">
      <c r="A1099" s="13"/>
      <c r="B1099" s="40"/>
      <c r="C1099" s="120"/>
      <c r="D1099" s="121"/>
      <c r="E1099" s="123"/>
      <c r="F1099" s="123"/>
      <c r="G1099" s="123"/>
      <c r="H1099" s="123"/>
      <c r="I1099" s="130"/>
      <c r="J1099" s="125"/>
      <c r="K1099" s="123"/>
      <c r="L1099" s="125"/>
      <c r="M1099" s="123"/>
      <c r="N1099" s="126"/>
      <c r="O1099" s="126"/>
      <c r="P1099" s="127"/>
      <c r="Q1099" s="127"/>
      <c r="R1099" s="128"/>
      <c r="S1099" s="129"/>
      <c r="T1099" s="49"/>
      <c r="U1099" s="77"/>
      <c r="V1099" s="73"/>
      <c r="W1099" s="78"/>
      <c r="X1099" s="78"/>
      <c r="Y1099" s="73"/>
      <c r="Z1099" s="79"/>
    </row>
    <row r="1100" spans="1:26" x14ac:dyDescent="0.3">
      <c r="A1100" s="13"/>
      <c r="B1100" s="40"/>
      <c r="C1100" s="120"/>
      <c r="D1100" s="121"/>
      <c r="E1100" s="123"/>
      <c r="F1100" s="123"/>
      <c r="G1100" s="123"/>
      <c r="H1100" s="123"/>
      <c r="I1100" s="130"/>
      <c r="J1100" s="125"/>
      <c r="K1100" s="123"/>
      <c r="L1100" s="125"/>
      <c r="M1100" s="130"/>
      <c r="N1100" s="126"/>
      <c r="O1100" s="126"/>
      <c r="P1100" s="127"/>
      <c r="Q1100" s="127"/>
      <c r="R1100" s="128"/>
      <c r="S1100" s="129"/>
      <c r="T1100" s="49"/>
      <c r="U1100" s="77"/>
      <c r="V1100" s="73"/>
      <c r="W1100" s="78"/>
      <c r="X1100" s="78"/>
      <c r="Y1100" s="73"/>
      <c r="Z1100" s="79"/>
    </row>
    <row r="1101" spans="1:26" x14ac:dyDescent="0.3">
      <c r="A1101" s="13"/>
      <c r="B1101" s="40"/>
      <c r="C1101" s="120"/>
      <c r="D1101" s="121"/>
      <c r="E1101" s="123"/>
      <c r="F1101" s="123"/>
      <c r="G1101" s="123"/>
      <c r="H1101" s="123"/>
      <c r="I1101" s="130"/>
      <c r="J1101" s="125"/>
      <c r="K1101" s="123"/>
      <c r="L1101" s="125"/>
      <c r="M1101" s="123"/>
      <c r="N1101" s="126"/>
      <c r="O1101" s="126"/>
      <c r="P1101" s="127"/>
      <c r="Q1101" s="127"/>
      <c r="R1101" s="128"/>
      <c r="S1101" s="129"/>
      <c r="T1101" s="49"/>
      <c r="U1101" s="77"/>
      <c r="V1101" s="73"/>
      <c r="W1101" s="78"/>
      <c r="X1101" s="78"/>
      <c r="Y1101" s="73"/>
      <c r="Z1101" s="79"/>
    </row>
    <row r="1102" spans="1:26" x14ac:dyDescent="0.3">
      <c r="A1102" s="13"/>
      <c r="B1102" s="40"/>
      <c r="C1102" s="120"/>
      <c r="D1102" s="121"/>
      <c r="E1102" s="123"/>
      <c r="F1102" s="123"/>
      <c r="G1102" s="123"/>
      <c r="H1102" s="123"/>
      <c r="I1102" s="130"/>
      <c r="J1102" s="125"/>
      <c r="K1102" s="123"/>
      <c r="L1102" s="125"/>
      <c r="M1102" s="123"/>
      <c r="N1102" s="126"/>
      <c r="O1102" s="126"/>
      <c r="P1102" s="127"/>
      <c r="Q1102" s="127"/>
      <c r="R1102" s="128"/>
      <c r="S1102" s="129"/>
      <c r="T1102" s="49"/>
      <c r="U1102" s="77"/>
      <c r="V1102" s="73"/>
      <c r="W1102" s="78"/>
      <c r="X1102" s="78"/>
      <c r="Y1102" s="73"/>
      <c r="Z1102" s="79"/>
    </row>
    <row r="1103" spans="1:26" x14ac:dyDescent="0.3">
      <c r="A1103" s="13"/>
      <c r="B1103" s="40"/>
      <c r="C1103" s="120"/>
      <c r="D1103" s="121"/>
      <c r="E1103" s="123"/>
      <c r="F1103" s="123"/>
      <c r="G1103" s="123"/>
      <c r="H1103" s="123"/>
      <c r="I1103" s="130"/>
      <c r="J1103" s="125"/>
      <c r="K1103" s="123"/>
      <c r="L1103" s="125"/>
      <c r="M1103" s="123"/>
      <c r="N1103" s="126"/>
      <c r="O1103" s="126"/>
      <c r="P1103" s="127"/>
      <c r="Q1103" s="127"/>
      <c r="R1103" s="128"/>
      <c r="S1103" s="129"/>
      <c r="T1103" s="49"/>
      <c r="U1103" s="77"/>
      <c r="V1103" s="73"/>
      <c r="W1103" s="78"/>
      <c r="X1103" s="78"/>
      <c r="Y1103" s="73"/>
      <c r="Z1103" s="79"/>
    </row>
    <row r="1104" spans="1:26" x14ac:dyDescent="0.3">
      <c r="A1104" s="13"/>
      <c r="B1104" s="40"/>
      <c r="C1104" s="120"/>
      <c r="D1104" s="121"/>
      <c r="E1104" s="123"/>
      <c r="F1104" s="123"/>
      <c r="G1104" s="123"/>
      <c r="H1104" s="130"/>
      <c r="I1104" s="130"/>
      <c r="J1104" s="125"/>
      <c r="K1104" s="123"/>
      <c r="L1104" s="125"/>
      <c r="M1104" s="123"/>
      <c r="N1104" s="126"/>
      <c r="O1104" s="126"/>
      <c r="P1104" s="127"/>
      <c r="Q1104" s="127"/>
      <c r="R1104" s="128"/>
      <c r="S1104" s="129"/>
      <c r="T1104" s="49"/>
      <c r="U1104" s="77"/>
      <c r="V1104" s="73"/>
      <c r="W1104" s="78"/>
      <c r="X1104" s="78"/>
      <c r="Y1104" s="73"/>
      <c r="Z1104" s="79"/>
    </row>
    <row r="1105" spans="1:26" x14ac:dyDescent="0.3">
      <c r="A1105" s="13"/>
      <c r="B1105" s="40"/>
      <c r="C1105" s="120"/>
      <c r="D1105" s="121"/>
      <c r="E1105" s="123"/>
      <c r="F1105" s="123"/>
      <c r="G1105" s="123"/>
      <c r="H1105" s="123"/>
      <c r="I1105" s="130"/>
      <c r="J1105" s="125"/>
      <c r="K1105" s="123"/>
      <c r="L1105" s="125"/>
      <c r="M1105" s="123"/>
      <c r="N1105" s="126"/>
      <c r="O1105" s="126"/>
      <c r="P1105" s="127"/>
      <c r="Q1105" s="127"/>
      <c r="R1105" s="128"/>
      <c r="S1105" s="129"/>
      <c r="T1105" s="49"/>
      <c r="U1105" s="77"/>
      <c r="V1105" s="73"/>
      <c r="W1105" s="78"/>
      <c r="X1105" s="78"/>
      <c r="Y1105" s="73"/>
      <c r="Z1105" s="79"/>
    </row>
    <row r="1106" spans="1:26" x14ac:dyDescent="0.3">
      <c r="A1106" s="13"/>
      <c r="B1106" s="40"/>
      <c r="C1106" s="120"/>
      <c r="D1106" s="121"/>
      <c r="E1106" s="123"/>
      <c r="F1106" s="123"/>
      <c r="G1106" s="123"/>
      <c r="H1106" s="123"/>
      <c r="I1106" s="123"/>
      <c r="J1106" s="125"/>
      <c r="K1106" s="123"/>
      <c r="L1106" s="125"/>
      <c r="M1106" s="130"/>
      <c r="N1106" s="126"/>
      <c r="O1106" s="126"/>
      <c r="P1106" s="127"/>
      <c r="Q1106" s="127"/>
      <c r="R1106" s="128"/>
      <c r="S1106" s="129"/>
      <c r="T1106" s="49"/>
      <c r="U1106" s="77"/>
      <c r="V1106" s="73"/>
      <c r="W1106" s="78"/>
      <c r="X1106" s="78"/>
      <c r="Y1106" s="73"/>
      <c r="Z1106" s="79"/>
    </row>
    <row r="1107" spans="1:26" x14ac:dyDescent="0.3">
      <c r="A1107" s="13"/>
      <c r="B1107" s="40"/>
      <c r="C1107" s="120"/>
      <c r="D1107" s="121"/>
      <c r="E1107" s="123"/>
      <c r="F1107" s="123"/>
      <c r="G1107" s="123"/>
      <c r="H1107" s="123"/>
      <c r="I1107" s="130"/>
      <c r="J1107" s="125"/>
      <c r="K1107" s="123"/>
      <c r="L1107" s="125"/>
      <c r="M1107" s="123"/>
      <c r="N1107" s="126"/>
      <c r="O1107" s="126"/>
      <c r="P1107" s="127"/>
      <c r="Q1107" s="127"/>
      <c r="R1107" s="128"/>
      <c r="S1107" s="129"/>
      <c r="T1107" s="49"/>
      <c r="U1107" s="77"/>
      <c r="V1107" s="73"/>
      <c r="W1107" s="78"/>
      <c r="X1107" s="78"/>
      <c r="Y1107" s="73"/>
      <c r="Z1107" s="79"/>
    </row>
    <row r="1108" spans="1:26" x14ac:dyDescent="0.3">
      <c r="A1108" s="13"/>
      <c r="B1108" s="40"/>
      <c r="C1108" s="120"/>
      <c r="D1108" s="121"/>
      <c r="E1108" s="123"/>
      <c r="F1108" s="123"/>
      <c r="G1108" s="123"/>
      <c r="H1108" s="123"/>
      <c r="I1108" s="130"/>
      <c r="J1108" s="125"/>
      <c r="K1108" s="123"/>
      <c r="L1108" s="125"/>
      <c r="M1108" s="123"/>
      <c r="N1108" s="126"/>
      <c r="O1108" s="126"/>
      <c r="P1108" s="127"/>
      <c r="Q1108" s="127"/>
      <c r="R1108" s="128"/>
      <c r="S1108" s="129"/>
      <c r="T1108" s="49"/>
      <c r="U1108" s="77"/>
      <c r="V1108" s="73"/>
      <c r="W1108" s="78"/>
      <c r="X1108" s="78"/>
      <c r="Y1108" s="73"/>
      <c r="Z1108" s="79"/>
    </row>
    <row r="1109" spans="1:26" x14ac:dyDescent="0.3">
      <c r="A1109" s="13"/>
      <c r="B1109" s="40"/>
      <c r="C1109" s="120"/>
      <c r="D1109" s="121"/>
      <c r="E1109" s="123"/>
      <c r="F1109" s="123"/>
      <c r="G1109" s="123"/>
      <c r="H1109" s="123"/>
      <c r="I1109" s="130"/>
      <c r="J1109" s="125"/>
      <c r="K1109" s="123"/>
      <c r="L1109" s="125"/>
      <c r="M1109" s="123"/>
      <c r="N1109" s="126"/>
      <c r="O1109" s="126"/>
      <c r="P1109" s="127"/>
      <c r="Q1109" s="127"/>
      <c r="R1109" s="128"/>
      <c r="S1109" s="129"/>
      <c r="T1109" s="49"/>
      <c r="U1109" s="77"/>
      <c r="V1109" s="73"/>
      <c r="W1109" s="78"/>
      <c r="X1109" s="78"/>
      <c r="Y1109" s="73"/>
      <c r="Z1109" s="79"/>
    </row>
    <row r="1110" spans="1:26" x14ac:dyDescent="0.3">
      <c r="A1110" s="13"/>
      <c r="B1110" s="40"/>
      <c r="C1110" s="120"/>
      <c r="D1110" s="121"/>
      <c r="E1110" s="123"/>
      <c r="F1110" s="123"/>
      <c r="G1110" s="123"/>
      <c r="H1110" s="130"/>
      <c r="I1110" s="123"/>
      <c r="J1110" s="125"/>
      <c r="K1110" s="123"/>
      <c r="L1110" s="125"/>
      <c r="M1110" s="123"/>
      <c r="N1110" s="126"/>
      <c r="O1110" s="126"/>
      <c r="P1110" s="127"/>
      <c r="Q1110" s="127"/>
      <c r="R1110" s="128"/>
      <c r="S1110" s="129"/>
      <c r="T1110" s="49"/>
      <c r="U1110" s="77"/>
      <c r="V1110" s="73"/>
      <c r="W1110" s="78"/>
      <c r="X1110" s="78"/>
      <c r="Y1110" s="73"/>
      <c r="Z1110" s="79"/>
    </row>
    <row r="1111" spans="1:26" x14ac:dyDescent="0.3">
      <c r="A1111" s="13"/>
      <c r="B1111" s="40"/>
      <c r="C1111" s="120"/>
      <c r="D1111" s="121"/>
      <c r="E1111" s="123"/>
      <c r="F1111" s="123"/>
      <c r="G1111" s="123"/>
      <c r="H1111" s="123"/>
      <c r="I1111" s="130"/>
      <c r="J1111" s="125"/>
      <c r="K1111" s="123"/>
      <c r="L1111" s="125"/>
      <c r="M1111" s="123"/>
      <c r="N1111" s="126"/>
      <c r="O1111" s="126"/>
      <c r="P1111" s="127"/>
      <c r="Q1111" s="127"/>
      <c r="R1111" s="128"/>
      <c r="S1111" s="129"/>
      <c r="T1111" s="49"/>
      <c r="U1111" s="77"/>
      <c r="V1111" s="73"/>
      <c r="W1111" s="78"/>
      <c r="X1111" s="78"/>
      <c r="Y1111" s="73"/>
      <c r="Z1111" s="79"/>
    </row>
    <row r="1112" spans="1:26" x14ac:dyDescent="0.3">
      <c r="A1112" s="13"/>
      <c r="B1112" s="40"/>
      <c r="C1112" s="120"/>
      <c r="D1112" s="121"/>
      <c r="E1112" s="123"/>
      <c r="F1112" s="123"/>
      <c r="G1112" s="123"/>
      <c r="H1112" s="123"/>
      <c r="I1112" s="130"/>
      <c r="J1112" s="125"/>
      <c r="K1112" s="123"/>
      <c r="L1112" s="125"/>
      <c r="M1112" s="123"/>
      <c r="N1112" s="126"/>
      <c r="O1112" s="126"/>
      <c r="P1112" s="127"/>
      <c r="Q1112" s="127"/>
      <c r="R1112" s="128"/>
      <c r="S1112" s="129"/>
      <c r="T1112" s="49"/>
      <c r="U1112" s="77"/>
      <c r="V1112" s="73"/>
      <c r="W1112" s="78"/>
      <c r="X1112" s="78"/>
      <c r="Y1112" s="73"/>
      <c r="Z1112" s="79"/>
    </row>
    <row r="1113" spans="1:26" x14ac:dyDescent="0.3">
      <c r="A1113" s="13"/>
      <c r="B1113" s="40"/>
      <c r="C1113" s="120"/>
      <c r="D1113" s="121"/>
      <c r="E1113" s="123"/>
      <c r="F1113" s="123"/>
      <c r="G1113" s="123"/>
      <c r="H1113" s="123"/>
      <c r="I1113" s="130"/>
      <c r="J1113" s="125"/>
      <c r="K1113" s="123"/>
      <c r="L1113" s="125"/>
      <c r="M1113" s="123"/>
      <c r="N1113" s="126"/>
      <c r="O1113" s="126"/>
      <c r="P1113" s="127"/>
      <c r="Q1113" s="127"/>
      <c r="R1113" s="128"/>
      <c r="S1113" s="129"/>
      <c r="T1113" s="49"/>
      <c r="U1113" s="77"/>
      <c r="V1113" s="73"/>
      <c r="W1113" s="78"/>
      <c r="X1113" s="78"/>
      <c r="Y1113" s="73"/>
      <c r="Z1113" s="79"/>
    </row>
    <row r="1114" spans="1:26" x14ac:dyDescent="0.3">
      <c r="A1114" s="13"/>
      <c r="B1114" s="40"/>
      <c r="C1114" s="120"/>
      <c r="D1114" s="121"/>
      <c r="E1114" s="123"/>
      <c r="F1114" s="123"/>
      <c r="G1114" s="123"/>
      <c r="H1114" s="123"/>
      <c r="I1114" s="130"/>
      <c r="J1114" s="125"/>
      <c r="K1114" s="123"/>
      <c r="L1114" s="125"/>
      <c r="M1114" s="123"/>
      <c r="N1114" s="126"/>
      <c r="O1114" s="126"/>
      <c r="P1114" s="127"/>
      <c r="Q1114" s="127"/>
      <c r="R1114" s="128"/>
      <c r="S1114" s="129"/>
      <c r="T1114" s="49"/>
      <c r="U1114" s="77"/>
      <c r="V1114" s="73"/>
      <c r="W1114" s="78"/>
      <c r="X1114" s="78"/>
      <c r="Y1114" s="73"/>
      <c r="Z1114" s="79"/>
    </row>
    <row r="1115" spans="1:26" x14ac:dyDescent="0.3">
      <c r="A1115" s="13"/>
      <c r="B1115" s="40"/>
      <c r="C1115" s="120"/>
      <c r="D1115" s="121"/>
      <c r="E1115" s="123"/>
      <c r="F1115" s="123"/>
      <c r="G1115" s="123"/>
      <c r="H1115" s="123"/>
      <c r="I1115" s="130"/>
      <c r="J1115" s="125"/>
      <c r="K1115" s="123"/>
      <c r="L1115" s="125"/>
      <c r="M1115" s="123"/>
      <c r="N1115" s="126"/>
      <c r="O1115" s="126"/>
      <c r="P1115" s="127"/>
      <c r="Q1115" s="127"/>
      <c r="R1115" s="128"/>
      <c r="S1115" s="129"/>
      <c r="T1115" s="49"/>
      <c r="U1115" s="77"/>
      <c r="V1115" s="73"/>
      <c r="W1115" s="78"/>
      <c r="X1115" s="78"/>
      <c r="Y1115" s="73"/>
      <c r="Z1115" s="79"/>
    </row>
    <row r="1116" spans="1:26" x14ac:dyDescent="0.3">
      <c r="A1116" s="13"/>
      <c r="B1116" s="40"/>
      <c r="C1116" s="120"/>
      <c r="D1116" s="121"/>
      <c r="E1116" s="123"/>
      <c r="F1116" s="123"/>
      <c r="G1116" s="123"/>
      <c r="H1116" s="123"/>
      <c r="I1116" s="130"/>
      <c r="J1116" s="125"/>
      <c r="K1116" s="123"/>
      <c r="L1116" s="125"/>
      <c r="M1116" s="123"/>
      <c r="N1116" s="126"/>
      <c r="O1116" s="126"/>
      <c r="P1116" s="127"/>
      <c r="Q1116" s="127"/>
      <c r="R1116" s="128"/>
      <c r="S1116" s="129"/>
      <c r="T1116" s="49"/>
      <c r="U1116" s="77"/>
      <c r="V1116" s="73"/>
      <c r="W1116" s="78"/>
      <c r="X1116" s="78"/>
      <c r="Y1116" s="73"/>
      <c r="Z1116" s="79"/>
    </row>
    <row r="1117" spans="1:26" x14ac:dyDescent="0.3">
      <c r="A1117" s="13"/>
      <c r="B1117" s="40"/>
      <c r="C1117" s="120"/>
      <c r="D1117" s="121"/>
      <c r="E1117" s="123"/>
      <c r="F1117" s="123"/>
      <c r="G1117" s="123"/>
      <c r="H1117" s="123"/>
      <c r="I1117" s="130"/>
      <c r="J1117" s="125"/>
      <c r="K1117" s="123"/>
      <c r="L1117" s="125"/>
      <c r="M1117" s="123"/>
      <c r="N1117" s="126"/>
      <c r="O1117" s="126"/>
      <c r="P1117" s="127"/>
      <c r="Q1117" s="127"/>
      <c r="R1117" s="128"/>
      <c r="S1117" s="129"/>
      <c r="T1117" s="49"/>
      <c r="U1117" s="77"/>
      <c r="V1117" s="73"/>
      <c r="W1117" s="78"/>
      <c r="X1117" s="78"/>
      <c r="Y1117" s="73"/>
      <c r="Z1117" s="79"/>
    </row>
    <row r="1118" spans="1:26" x14ac:dyDescent="0.3">
      <c r="A1118" s="13"/>
      <c r="B1118" s="40"/>
      <c r="C1118" s="120"/>
      <c r="D1118" s="121"/>
      <c r="E1118" s="123"/>
      <c r="F1118" s="123"/>
      <c r="G1118" s="123"/>
      <c r="H1118" s="123"/>
      <c r="I1118" s="130"/>
      <c r="J1118" s="125"/>
      <c r="K1118" s="123"/>
      <c r="L1118" s="125"/>
      <c r="M1118" s="123"/>
      <c r="N1118" s="126"/>
      <c r="O1118" s="126"/>
      <c r="P1118" s="127"/>
      <c r="Q1118" s="127"/>
      <c r="R1118" s="128"/>
      <c r="S1118" s="129"/>
      <c r="T1118" s="49"/>
      <c r="U1118" s="77"/>
      <c r="V1118" s="73"/>
      <c r="W1118" s="78"/>
      <c r="X1118" s="78"/>
      <c r="Y1118" s="73"/>
      <c r="Z1118" s="79"/>
    </row>
    <row r="1119" spans="1:26" x14ac:dyDescent="0.3">
      <c r="A1119" s="13"/>
      <c r="B1119" s="40"/>
      <c r="C1119" s="120"/>
      <c r="D1119" s="121"/>
      <c r="E1119" s="123"/>
      <c r="F1119" s="123"/>
      <c r="G1119" s="123"/>
      <c r="H1119" s="123"/>
      <c r="I1119" s="130"/>
      <c r="J1119" s="125"/>
      <c r="K1119" s="123"/>
      <c r="L1119" s="125"/>
      <c r="M1119" s="130"/>
      <c r="N1119" s="126"/>
      <c r="O1119" s="126"/>
      <c r="P1119" s="127"/>
      <c r="Q1119" s="127"/>
      <c r="R1119" s="128"/>
      <c r="S1119" s="129"/>
      <c r="T1119" s="49"/>
      <c r="U1119" s="77"/>
      <c r="V1119" s="73"/>
      <c r="W1119" s="78"/>
      <c r="X1119" s="78"/>
      <c r="Y1119" s="73"/>
      <c r="Z1119" s="79"/>
    </row>
    <row r="1120" spans="1:26" x14ac:dyDescent="0.3">
      <c r="A1120" s="13"/>
      <c r="B1120" s="40"/>
      <c r="C1120" s="120"/>
      <c r="D1120" s="121"/>
      <c r="E1120" s="123"/>
      <c r="F1120" s="123"/>
      <c r="G1120" s="123"/>
      <c r="H1120" s="123"/>
      <c r="I1120" s="130"/>
      <c r="J1120" s="125"/>
      <c r="K1120" s="123"/>
      <c r="L1120" s="125"/>
      <c r="M1120" s="123"/>
      <c r="N1120" s="126"/>
      <c r="O1120" s="126"/>
      <c r="P1120" s="127"/>
      <c r="Q1120" s="127"/>
      <c r="R1120" s="128"/>
      <c r="S1120" s="129"/>
      <c r="T1120" s="49"/>
      <c r="U1120" s="77"/>
      <c r="V1120" s="73"/>
      <c r="W1120" s="78"/>
      <c r="X1120" s="78"/>
      <c r="Y1120" s="73"/>
      <c r="Z1120" s="79"/>
    </row>
    <row r="1121" spans="1:26" x14ac:dyDescent="0.3">
      <c r="A1121" s="13"/>
      <c r="B1121" s="40"/>
      <c r="C1121" s="120"/>
      <c r="D1121" s="121"/>
      <c r="E1121" s="123"/>
      <c r="F1121" s="123"/>
      <c r="G1121" s="123"/>
      <c r="H1121" s="123"/>
      <c r="I1121" s="130"/>
      <c r="J1121" s="125"/>
      <c r="K1121" s="123"/>
      <c r="L1121" s="125"/>
      <c r="M1121" s="123"/>
      <c r="N1121" s="126"/>
      <c r="O1121" s="126"/>
      <c r="P1121" s="127"/>
      <c r="Q1121" s="127"/>
      <c r="R1121" s="128"/>
      <c r="S1121" s="129"/>
      <c r="T1121" s="49"/>
      <c r="U1121" s="77"/>
      <c r="V1121" s="73"/>
      <c r="W1121" s="78"/>
      <c r="X1121" s="78"/>
      <c r="Y1121" s="73"/>
      <c r="Z1121" s="79"/>
    </row>
    <row r="1122" spans="1:26" x14ac:dyDescent="0.3">
      <c r="A1122" s="13"/>
      <c r="B1122" s="40"/>
      <c r="C1122" s="120"/>
      <c r="D1122" s="121"/>
      <c r="E1122" s="123"/>
      <c r="F1122" s="123"/>
      <c r="G1122" s="123"/>
      <c r="H1122" s="123"/>
      <c r="I1122" s="130"/>
      <c r="J1122" s="125"/>
      <c r="K1122" s="123"/>
      <c r="L1122" s="125"/>
      <c r="M1122" s="123"/>
      <c r="N1122" s="126"/>
      <c r="O1122" s="126"/>
      <c r="P1122" s="127"/>
      <c r="Q1122" s="127"/>
      <c r="R1122" s="128"/>
      <c r="S1122" s="129"/>
      <c r="T1122" s="49"/>
      <c r="U1122" s="77"/>
      <c r="V1122" s="73"/>
      <c r="W1122" s="78"/>
      <c r="X1122" s="78"/>
      <c r="Y1122" s="73"/>
      <c r="Z1122" s="79"/>
    </row>
    <row r="1123" spans="1:26" x14ac:dyDescent="0.3">
      <c r="A1123" s="13"/>
      <c r="B1123" s="40"/>
      <c r="C1123" s="120"/>
      <c r="D1123" s="121"/>
      <c r="E1123" s="123"/>
      <c r="F1123" s="123"/>
      <c r="G1123" s="123"/>
      <c r="H1123" s="123"/>
      <c r="I1123" s="130"/>
      <c r="J1123" s="125"/>
      <c r="K1123" s="123"/>
      <c r="L1123" s="125"/>
      <c r="M1123" s="123"/>
      <c r="N1123" s="126"/>
      <c r="O1123" s="126"/>
      <c r="P1123" s="127"/>
      <c r="Q1123" s="127"/>
      <c r="R1123" s="128"/>
      <c r="S1123" s="129"/>
      <c r="T1123" s="49"/>
      <c r="U1123" s="77"/>
      <c r="V1123" s="73"/>
      <c r="W1123" s="78"/>
      <c r="X1123" s="78"/>
      <c r="Y1123" s="73"/>
      <c r="Z1123" s="79"/>
    </row>
    <row r="1124" spans="1:26" x14ac:dyDescent="0.3">
      <c r="A1124" s="13"/>
      <c r="B1124" s="40"/>
      <c r="C1124" s="120"/>
      <c r="D1124" s="121"/>
      <c r="E1124" s="123"/>
      <c r="F1124" s="123"/>
      <c r="G1124" s="123"/>
      <c r="H1124" s="123"/>
      <c r="I1124" s="130"/>
      <c r="J1124" s="125"/>
      <c r="K1124" s="123"/>
      <c r="L1124" s="125"/>
      <c r="M1124" s="130"/>
      <c r="N1124" s="126"/>
      <c r="O1124" s="126"/>
      <c r="P1124" s="127"/>
      <c r="Q1124" s="127"/>
      <c r="R1124" s="128"/>
      <c r="S1124" s="129"/>
      <c r="T1124" s="49"/>
      <c r="U1124" s="77"/>
      <c r="V1124" s="73"/>
      <c r="W1124" s="78"/>
      <c r="X1124" s="78"/>
      <c r="Y1124" s="73"/>
      <c r="Z1124" s="79"/>
    </row>
    <row r="1125" spans="1:26" x14ac:dyDescent="0.3">
      <c r="A1125" s="13"/>
      <c r="B1125" s="40"/>
      <c r="C1125" s="120"/>
      <c r="D1125" s="121"/>
      <c r="E1125" s="123"/>
      <c r="F1125" s="123"/>
      <c r="G1125" s="123"/>
      <c r="H1125" s="123"/>
      <c r="I1125" s="123"/>
      <c r="J1125" s="125"/>
      <c r="K1125" s="123"/>
      <c r="L1125" s="125"/>
      <c r="M1125" s="130"/>
      <c r="N1125" s="126"/>
      <c r="O1125" s="126"/>
      <c r="P1125" s="127"/>
      <c r="Q1125" s="127"/>
      <c r="R1125" s="128"/>
      <c r="S1125" s="129"/>
      <c r="T1125" s="49"/>
      <c r="U1125" s="77"/>
      <c r="V1125" s="73"/>
      <c r="W1125" s="78"/>
      <c r="X1125" s="78"/>
      <c r="Y1125" s="73"/>
      <c r="Z1125" s="79"/>
    </row>
    <row r="1126" spans="1:26" x14ac:dyDescent="0.3">
      <c r="A1126" s="13"/>
      <c r="B1126" s="40"/>
      <c r="C1126" s="120"/>
      <c r="D1126" s="121"/>
      <c r="E1126" s="123"/>
      <c r="F1126" s="123"/>
      <c r="G1126" s="123"/>
      <c r="H1126" s="123"/>
      <c r="I1126" s="130"/>
      <c r="J1126" s="125"/>
      <c r="K1126" s="123"/>
      <c r="L1126" s="125"/>
      <c r="M1126" s="123"/>
      <c r="N1126" s="126"/>
      <c r="O1126" s="126"/>
      <c r="P1126" s="127"/>
      <c r="Q1126" s="127"/>
      <c r="R1126" s="128"/>
      <c r="S1126" s="129"/>
      <c r="T1126" s="49"/>
      <c r="U1126" s="77"/>
      <c r="V1126" s="73"/>
      <c r="W1126" s="78"/>
      <c r="X1126" s="78"/>
      <c r="Y1126" s="73"/>
      <c r="Z1126" s="79"/>
    </row>
    <row r="1127" spans="1:26" x14ac:dyDescent="0.3">
      <c r="A1127" s="13"/>
      <c r="B1127" s="40"/>
      <c r="C1127" s="120"/>
      <c r="D1127" s="121"/>
      <c r="E1127" s="123"/>
      <c r="F1127" s="123"/>
      <c r="G1127" s="123"/>
      <c r="H1127" s="123"/>
      <c r="I1127" s="130"/>
      <c r="J1127" s="125"/>
      <c r="K1127" s="123"/>
      <c r="L1127" s="125"/>
      <c r="M1127" s="123"/>
      <c r="N1127" s="126"/>
      <c r="O1127" s="126"/>
      <c r="P1127" s="127"/>
      <c r="Q1127" s="127"/>
      <c r="R1127" s="128"/>
      <c r="S1127" s="129"/>
      <c r="T1127" s="49"/>
      <c r="U1127" s="77"/>
      <c r="V1127" s="73"/>
      <c r="W1127" s="78"/>
      <c r="X1127" s="78"/>
      <c r="Y1127" s="73"/>
      <c r="Z1127" s="79"/>
    </row>
    <row r="1128" spans="1:26" x14ac:dyDescent="0.3">
      <c r="A1128" s="13"/>
      <c r="B1128" s="40"/>
      <c r="C1128" s="120"/>
      <c r="D1128" s="121"/>
      <c r="E1128" s="123"/>
      <c r="F1128" s="123"/>
      <c r="G1128" s="123"/>
      <c r="H1128" s="123"/>
      <c r="I1128" s="130"/>
      <c r="J1128" s="125"/>
      <c r="K1128" s="123"/>
      <c r="L1128" s="125"/>
      <c r="M1128" s="123"/>
      <c r="N1128" s="126"/>
      <c r="O1128" s="126"/>
      <c r="P1128" s="127"/>
      <c r="Q1128" s="127"/>
      <c r="R1128" s="128"/>
      <c r="S1128" s="129"/>
      <c r="T1128" s="49"/>
      <c r="U1128" s="77"/>
      <c r="V1128" s="73"/>
      <c r="W1128" s="78"/>
      <c r="X1128" s="78"/>
      <c r="Y1128" s="73"/>
      <c r="Z1128" s="79"/>
    </row>
    <row r="1129" spans="1:26" x14ac:dyDescent="0.3">
      <c r="A1129" s="13"/>
      <c r="B1129" s="40"/>
      <c r="C1129" s="120"/>
      <c r="D1129" s="121"/>
      <c r="E1129" s="123"/>
      <c r="F1129" s="123"/>
      <c r="G1129" s="123"/>
      <c r="H1129" s="123"/>
      <c r="I1129" s="130"/>
      <c r="J1129" s="125"/>
      <c r="K1129" s="123"/>
      <c r="L1129" s="125"/>
      <c r="M1129" s="123"/>
      <c r="N1129" s="126"/>
      <c r="O1129" s="126"/>
      <c r="P1129" s="127"/>
      <c r="Q1129" s="127"/>
      <c r="R1129" s="128"/>
      <c r="S1129" s="129"/>
      <c r="T1129" s="49"/>
      <c r="U1129" s="77"/>
      <c r="V1129" s="73"/>
      <c r="W1129" s="78"/>
      <c r="X1129" s="78"/>
      <c r="Y1129" s="73"/>
      <c r="Z1129" s="79"/>
    </row>
    <row r="1130" spans="1:26" x14ac:dyDescent="0.3">
      <c r="A1130" s="13"/>
      <c r="B1130" s="40"/>
      <c r="C1130" s="120"/>
      <c r="D1130" s="121"/>
      <c r="E1130" s="123"/>
      <c r="F1130" s="123"/>
      <c r="G1130" s="123"/>
      <c r="H1130" s="123"/>
      <c r="I1130" s="123"/>
      <c r="J1130" s="125"/>
      <c r="K1130" s="123"/>
      <c r="L1130" s="125"/>
      <c r="M1130" s="130"/>
      <c r="N1130" s="126"/>
      <c r="O1130" s="126"/>
      <c r="P1130" s="127"/>
      <c r="Q1130" s="127"/>
      <c r="R1130" s="128"/>
      <c r="S1130" s="129"/>
      <c r="T1130" s="49"/>
      <c r="U1130" s="77"/>
      <c r="V1130" s="73"/>
      <c r="W1130" s="78"/>
      <c r="X1130" s="78"/>
      <c r="Y1130" s="73"/>
      <c r="Z1130" s="79"/>
    </row>
    <row r="1131" spans="1:26" x14ac:dyDescent="0.3">
      <c r="A1131" s="13"/>
      <c r="B1131" s="40"/>
      <c r="C1131" s="120"/>
      <c r="D1131" s="121"/>
      <c r="E1131" s="123"/>
      <c r="F1131" s="123"/>
      <c r="G1131" s="123"/>
      <c r="H1131" s="123"/>
      <c r="I1131" s="130"/>
      <c r="J1131" s="125"/>
      <c r="K1131" s="123"/>
      <c r="L1131" s="125"/>
      <c r="M1131" s="123"/>
      <c r="N1131" s="126"/>
      <c r="O1131" s="126"/>
      <c r="P1131" s="127"/>
      <c r="Q1131" s="127"/>
      <c r="R1131" s="128"/>
      <c r="S1131" s="129"/>
      <c r="T1131" s="49"/>
      <c r="U1131" s="77"/>
      <c r="V1131" s="73"/>
      <c r="W1131" s="78"/>
      <c r="X1131" s="78"/>
      <c r="Y1131" s="73"/>
      <c r="Z1131" s="79"/>
    </row>
    <row r="1132" spans="1:26" x14ac:dyDescent="0.3">
      <c r="A1132" s="13"/>
      <c r="B1132" s="40"/>
      <c r="C1132" s="120"/>
      <c r="D1132" s="121"/>
      <c r="E1132" s="123"/>
      <c r="F1132" s="123"/>
      <c r="G1132" s="123"/>
      <c r="H1132" s="123"/>
      <c r="I1132" s="130"/>
      <c r="J1132" s="125"/>
      <c r="K1132" s="123"/>
      <c r="L1132" s="125"/>
      <c r="M1132" s="123"/>
      <c r="N1132" s="126"/>
      <c r="O1132" s="126"/>
      <c r="P1132" s="127"/>
      <c r="Q1132" s="127"/>
      <c r="R1132" s="128"/>
      <c r="S1132" s="129"/>
      <c r="T1132" s="49"/>
      <c r="U1132" s="77"/>
      <c r="V1132" s="73"/>
      <c r="W1132" s="78"/>
      <c r="X1132" s="78"/>
      <c r="Y1132" s="73"/>
      <c r="Z1132" s="79"/>
    </row>
    <row r="1133" spans="1:26" x14ac:dyDescent="0.3">
      <c r="A1133" s="13"/>
      <c r="B1133" s="40"/>
      <c r="C1133" s="120"/>
      <c r="D1133" s="121"/>
      <c r="E1133" s="123"/>
      <c r="F1133" s="123"/>
      <c r="G1133" s="123"/>
      <c r="H1133" s="123"/>
      <c r="I1133" s="130"/>
      <c r="J1133" s="125"/>
      <c r="K1133" s="123"/>
      <c r="L1133" s="125"/>
      <c r="M1133" s="123"/>
      <c r="N1133" s="126"/>
      <c r="O1133" s="126"/>
      <c r="P1133" s="127"/>
      <c r="Q1133" s="127"/>
      <c r="R1133" s="128"/>
      <c r="S1133" s="129"/>
      <c r="T1133" s="49"/>
      <c r="U1133" s="77"/>
      <c r="V1133" s="73"/>
      <c r="W1133" s="78"/>
      <c r="X1133" s="78"/>
      <c r="Y1133" s="73"/>
      <c r="Z1133" s="79"/>
    </row>
    <row r="1134" spans="1:26" x14ac:dyDescent="0.3">
      <c r="A1134" s="13"/>
      <c r="B1134" s="40"/>
      <c r="C1134" s="120"/>
      <c r="D1134" s="121"/>
      <c r="E1134" s="123"/>
      <c r="F1134" s="123"/>
      <c r="G1134" s="123"/>
      <c r="H1134" s="123"/>
      <c r="I1134" s="130"/>
      <c r="J1134" s="125"/>
      <c r="K1134" s="123"/>
      <c r="L1134" s="125"/>
      <c r="M1134" s="123"/>
      <c r="N1134" s="126"/>
      <c r="O1134" s="126"/>
      <c r="P1134" s="127"/>
      <c r="Q1134" s="127"/>
      <c r="R1134" s="128"/>
      <c r="S1134" s="129"/>
      <c r="T1134" s="49"/>
      <c r="U1134" s="77"/>
      <c r="V1134" s="73"/>
      <c r="W1134" s="78"/>
      <c r="X1134" s="78"/>
      <c r="Y1134" s="73"/>
      <c r="Z1134" s="79"/>
    </row>
    <row r="1135" spans="1:26" x14ac:dyDescent="0.3">
      <c r="A1135" s="13"/>
      <c r="B1135" s="40"/>
      <c r="C1135" s="120"/>
      <c r="D1135" s="121"/>
      <c r="E1135" s="123"/>
      <c r="F1135" s="123"/>
      <c r="G1135" s="123"/>
      <c r="H1135" s="123"/>
      <c r="I1135" s="130"/>
      <c r="J1135" s="125"/>
      <c r="K1135" s="123"/>
      <c r="L1135" s="125"/>
      <c r="M1135" s="123"/>
      <c r="N1135" s="126"/>
      <c r="O1135" s="126"/>
      <c r="P1135" s="127"/>
      <c r="Q1135" s="127"/>
      <c r="R1135" s="128"/>
      <c r="S1135" s="129"/>
      <c r="T1135" s="49"/>
      <c r="U1135" s="77"/>
      <c r="V1135" s="73"/>
      <c r="W1135" s="78"/>
      <c r="X1135" s="78"/>
      <c r="Y1135" s="73"/>
      <c r="Z1135" s="79"/>
    </row>
    <row r="1136" spans="1:26" x14ac:dyDescent="0.3">
      <c r="A1136" s="13"/>
      <c r="B1136" s="40"/>
      <c r="C1136" s="120"/>
      <c r="D1136" s="121"/>
      <c r="E1136" s="123"/>
      <c r="F1136" s="123"/>
      <c r="G1136" s="123"/>
      <c r="H1136" s="123"/>
      <c r="I1136" s="130"/>
      <c r="J1136" s="125"/>
      <c r="K1136" s="123"/>
      <c r="L1136" s="125"/>
      <c r="M1136" s="123"/>
      <c r="N1136" s="126"/>
      <c r="O1136" s="126"/>
      <c r="P1136" s="127"/>
      <c r="Q1136" s="127"/>
      <c r="R1136" s="128"/>
      <c r="S1136" s="129"/>
      <c r="T1136" s="49"/>
      <c r="U1136" s="77"/>
      <c r="V1136" s="73"/>
      <c r="W1136" s="78"/>
      <c r="X1136" s="78"/>
      <c r="Y1136" s="73"/>
      <c r="Z1136" s="79"/>
    </row>
    <row r="1137" spans="1:26" x14ac:dyDescent="0.3">
      <c r="A1137" s="13"/>
      <c r="B1137" s="40"/>
      <c r="C1137" s="120"/>
      <c r="D1137" s="121"/>
      <c r="E1137" s="123"/>
      <c r="F1137" s="123"/>
      <c r="G1137" s="123"/>
      <c r="H1137" s="123"/>
      <c r="I1137" s="130"/>
      <c r="J1137" s="125"/>
      <c r="K1137" s="123"/>
      <c r="L1137" s="125"/>
      <c r="M1137" s="123"/>
      <c r="N1137" s="126"/>
      <c r="O1137" s="126"/>
      <c r="P1137" s="127"/>
      <c r="Q1137" s="127"/>
      <c r="R1137" s="128"/>
      <c r="S1137" s="129"/>
      <c r="T1137" s="49"/>
      <c r="U1137" s="77"/>
      <c r="V1137" s="73"/>
      <c r="W1137" s="78"/>
      <c r="X1137" s="78"/>
      <c r="Y1137" s="73"/>
      <c r="Z1137" s="79"/>
    </row>
    <row r="1138" spans="1:26" x14ac:dyDescent="0.3">
      <c r="A1138" s="13"/>
      <c r="B1138" s="40"/>
      <c r="C1138" s="120"/>
      <c r="D1138" s="121"/>
      <c r="E1138" s="123"/>
      <c r="F1138" s="123"/>
      <c r="G1138" s="123"/>
      <c r="H1138" s="123"/>
      <c r="I1138" s="130"/>
      <c r="J1138" s="125"/>
      <c r="K1138" s="123"/>
      <c r="L1138" s="125"/>
      <c r="M1138" s="123"/>
      <c r="N1138" s="126"/>
      <c r="O1138" s="126"/>
      <c r="P1138" s="127"/>
      <c r="Q1138" s="127"/>
      <c r="R1138" s="128"/>
      <c r="S1138" s="129"/>
      <c r="T1138" s="49"/>
      <c r="U1138" s="77"/>
      <c r="V1138" s="73"/>
      <c r="W1138" s="78"/>
      <c r="X1138" s="78"/>
      <c r="Y1138" s="73"/>
      <c r="Z1138" s="79"/>
    </row>
    <row r="1139" spans="1:26" x14ac:dyDescent="0.3">
      <c r="A1139" s="13"/>
      <c r="B1139" s="40"/>
      <c r="C1139" s="120"/>
      <c r="D1139" s="121"/>
      <c r="E1139" s="123"/>
      <c r="F1139" s="123"/>
      <c r="G1139" s="123"/>
      <c r="H1139" s="123"/>
      <c r="I1139" s="130"/>
      <c r="J1139" s="125"/>
      <c r="K1139" s="123"/>
      <c r="L1139" s="125"/>
      <c r="M1139" s="123"/>
      <c r="N1139" s="126"/>
      <c r="O1139" s="126"/>
      <c r="P1139" s="127"/>
      <c r="Q1139" s="127"/>
      <c r="R1139" s="128"/>
      <c r="S1139" s="129"/>
      <c r="T1139" s="49"/>
      <c r="U1139" s="77"/>
      <c r="V1139" s="73"/>
      <c r="W1139" s="78"/>
      <c r="X1139" s="78"/>
      <c r="Y1139" s="73"/>
      <c r="Z1139" s="79"/>
    </row>
    <row r="1140" spans="1:26" x14ac:dyDescent="0.3">
      <c r="A1140" s="13"/>
      <c r="B1140" s="40"/>
      <c r="C1140" s="120"/>
      <c r="D1140" s="121"/>
      <c r="E1140" s="123"/>
      <c r="F1140" s="123"/>
      <c r="G1140" s="123"/>
      <c r="H1140" s="123"/>
      <c r="I1140" s="130"/>
      <c r="J1140" s="125"/>
      <c r="K1140" s="123"/>
      <c r="L1140" s="125"/>
      <c r="M1140" s="123"/>
      <c r="N1140" s="126"/>
      <c r="O1140" s="126"/>
      <c r="P1140" s="127"/>
      <c r="Q1140" s="127"/>
      <c r="R1140" s="128"/>
      <c r="S1140" s="129"/>
      <c r="T1140" s="49"/>
      <c r="U1140" s="77"/>
      <c r="V1140" s="73"/>
      <c r="W1140" s="78"/>
      <c r="X1140" s="78"/>
      <c r="Y1140" s="73"/>
      <c r="Z1140" s="79"/>
    </row>
    <row r="1141" spans="1:26" x14ac:dyDescent="0.3">
      <c r="A1141" s="13"/>
      <c r="B1141" s="40"/>
      <c r="C1141" s="120"/>
      <c r="D1141" s="121"/>
      <c r="E1141" s="123"/>
      <c r="F1141" s="123"/>
      <c r="G1141" s="123"/>
      <c r="H1141" s="123"/>
      <c r="I1141" s="130"/>
      <c r="J1141" s="125"/>
      <c r="K1141" s="123"/>
      <c r="L1141" s="125"/>
      <c r="M1141" s="123"/>
      <c r="N1141" s="126"/>
      <c r="O1141" s="126"/>
      <c r="P1141" s="127"/>
      <c r="Q1141" s="127"/>
      <c r="R1141" s="128"/>
      <c r="S1141" s="129"/>
      <c r="T1141" s="49"/>
      <c r="U1141" s="77"/>
      <c r="V1141" s="73"/>
      <c r="W1141" s="78"/>
      <c r="X1141" s="78"/>
      <c r="Y1141" s="73"/>
      <c r="Z1141" s="79"/>
    </row>
    <row r="1142" spans="1:26" x14ac:dyDescent="0.3">
      <c r="A1142" s="13"/>
      <c r="B1142" s="40"/>
      <c r="C1142" s="120"/>
      <c r="D1142" s="121"/>
      <c r="E1142" s="123"/>
      <c r="F1142" s="123"/>
      <c r="G1142" s="123"/>
      <c r="H1142" s="123"/>
      <c r="I1142" s="130"/>
      <c r="J1142" s="125"/>
      <c r="K1142" s="123"/>
      <c r="L1142" s="125"/>
      <c r="M1142" s="123"/>
      <c r="N1142" s="126"/>
      <c r="O1142" s="126"/>
      <c r="P1142" s="127"/>
      <c r="Q1142" s="127"/>
      <c r="R1142" s="128"/>
      <c r="S1142" s="129"/>
      <c r="T1142" s="49"/>
      <c r="U1142" s="77"/>
      <c r="V1142" s="73"/>
      <c r="W1142" s="78"/>
      <c r="X1142" s="78"/>
      <c r="Y1142" s="73"/>
      <c r="Z1142" s="79"/>
    </row>
    <row r="1143" spans="1:26" x14ac:dyDescent="0.3">
      <c r="A1143" s="13"/>
      <c r="B1143" s="40"/>
      <c r="C1143" s="120"/>
      <c r="D1143" s="121"/>
      <c r="E1143" s="123"/>
      <c r="F1143" s="123"/>
      <c r="G1143" s="123"/>
      <c r="H1143" s="123"/>
      <c r="I1143" s="130"/>
      <c r="J1143" s="125"/>
      <c r="K1143" s="123"/>
      <c r="L1143" s="125"/>
      <c r="M1143" s="123"/>
      <c r="N1143" s="126"/>
      <c r="O1143" s="126"/>
      <c r="P1143" s="127"/>
      <c r="Q1143" s="127"/>
      <c r="R1143" s="128"/>
      <c r="S1143" s="129"/>
      <c r="T1143" s="49"/>
      <c r="U1143" s="77"/>
      <c r="V1143" s="73"/>
      <c r="W1143" s="78"/>
      <c r="X1143" s="78"/>
      <c r="Y1143" s="73"/>
      <c r="Z1143" s="79"/>
    </row>
    <row r="1144" spans="1:26" x14ac:dyDescent="0.3">
      <c r="A1144" s="13"/>
      <c r="B1144" s="40"/>
      <c r="C1144" s="120"/>
      <c r="D1144" s="121"/>
      <c r="E1144" s="123"/>
      <c r="F1144" s="123"/>
      <c r="G1144" s="123"/>
      <c r="H1144" s="123"/>
      <c r="I1144" s="130"/>
      <c r="J1144" s="125"/>
      <c r="K1144" s="123"/>
      <c r="L1144" s="125"/>
      <c r="M1144" s="123"/>
      <c r="N1144" s="126"/>
      <c r="O1144" s="126"/>
      <c r="P1144" s="127"/>
      <c r="Q1144" s="127"/>
      <c r="R1144" s="128"/>
      <c r="S1144" s="129"/>
      <c r="T1144" s="49"/>
      <c r="U1144" s="77"/>
      <c r="V1144" s="73"/>
      <c r="W1144" s="78"/>
      <c r="X1144" s="78"/>
      <c r="Y1144" s="73"/>
      <c r="Z1144" s="79"/>
    </row>
    <row r="1145" spans="1:26" x14ac:dyDescent="0.3">
      <c r="A1145" s="13"/>
      <c r="B1145" s="40"/>
      <c r="C1145" s="120"/>
      <c r="D1145" s="121"/>
      <c r="E1145" s="123"/>
      <c r="F1145" s="123"/>
      <c r="G1145" s="123"/>
      <c r="H1145" s="123"/>
      <c r="I1145" s="130"/>
      <c r="J1145" s="125"/>
      <c r="K1145" s="123"/>
      <c r="L1145" s="125"/>
      <c r="M1145" s="123"/>
      <c r="N1145" s="126"/>
      <c r="O1145" s="126"/>
      <c r="P1145" s="127"/>
      <c r="Q1145" s="127"/>
      <c r="R1145" s="128"/>
      <c r="S1145" s="129"/>
      <c r="T1145" s="49"/>
      <c r="U1145" s="77"/>
      <c r="V1145" s="73"/>
      <c r="W1145" s="78"/>
      <c r="X1145" s="78"/>
      <c r="Y1145" s="73"/>
      <c r="Z1145" s="79"/>
    </row>
    <row r="1146" spans="1:26" x14ac:dyDescent="0.3">
      <c r="A1146" s="13"/>
      <c r="B1146" s="40"/>
      <c r="C1146" s="120"/>
      <c r="D1146" s="121"/>
      <c r="E1146" s="123"/>
      <c r="F1146" s="123"/>
      <c r="G1146" s="123"/>
      <c r="H1146" s="123"/>
      <c r="I1146" s="130"/>
      <c r="J1146" s="125"/>
      <c r="K1146" s="123"/>
      <c r="L1146" s="125"/>
      <c r="M1146" s="123"/>
      <c r="N1146" s="126"/>
      <c r="O1146" s="126"/>
      <c r="P1146" s="127"/>
      <c r="Q1146" s="127"/>
      <c r="R1146" s="128"/>
      <c r="S1146" s="129"/>
      <c r="T1146" s="49"/>
      <c r="U1146" s="77"/>
      <c r="V1146" s="73"/>
      <c r="W1146" s="78"/>
      <c r="X1146" s="78"/>
      <c r="Y1146" s="73"/>
      <c r="Z1146" s="79"/>
    </row>
    <row r="1147" spans="1:26" x14ac:dyDescent="0.3">
      <c r="A1147" s="13"/>
      <c r="B1147" s="40"/>
      <c r="C1147" s="120"/>
      <c r="D1147" s="121"/>
      <c r="E1147" s="123"/>
      <c r="F1147" s="123"/>
      <c r="G1147" s="123"/>
      <c r="H1147" s="123"/>
      <c r="I1147" s="130"/>
      <c r="J1147" s="125"/>
      <c r="K1147" s="123"/>
      <c r="L1147" s="125"/>
      <c r="M1147" s="123"/>
      <c r="N1147" s="126"/>
      <c r="O1147" s="126"/>
      <c r="P1147" s="127"/>
      <c r="Q1147" s="127"/>
      <c r="R1147" s="128"/>
      <c r="S1147" s="129"/>
      <c r="T1147" s="49"/>
      <c r="U1147" s="77"/>
      <c r="V1147" s="73"/>
      <c r="W1147" s="78"/>
      <c r="X1147" s="78"/>
      <c r="Y1147" s="73"/>
      <c r="Z1147" s="79"/>
    </row>
    <row r="1148" spans="1:26" x14ac:dyDescent="0.3">
      <c r="A1148" s="13"/>
      <c r="B1148" s="40"/>
      <c r="C1148" s="120"/>
      <c r="D1148" s="121"/>
      <c r="E1148" s="123"/>
      <c r="F1148" s="123"/>
      <c r="G1148" s="123"/>
      <c r="H1148" s="123"/>
      <c r="I1148" s="130"/>
      <c r="J1148" s="125"/>
      <c r="K1148" s="123"/>
      <c r="L1148" s="125"/>
      <c r="M1148" s="123"/>
      <c r="N1148" s="126"/>
      <c r="O1148" s="126"/>
      <c r="P1148" s="127"/>
      <c r="Q1148" s="127"/>
      <c r="R1148" s="128"/>
      <c r="S1148" s="129"/>
      <c r="T1148" s="49"/>
      <c r="U1148" s="77"/>
      <c r="V1148" s="73"/>
      <c r="W1148" s="78"/>
      <c r="X1148" s="78"/>
      <c r="Y1148" s="73"/>
      <c r="Z1148" s="79"/>
    </row>
    <row r="1149" spans="1:26" x14ac:dyDescent="0.3">
      <c r="A1149" s="13"/>
      <c r="B1149" s="40"/>
      <c r="C1149" s="120"/>
      <c r="D1149" s="121"/>
      <c r="E1149" s="123"/>
      <c r="F1149" s="123"/>
      <c r="G1149" s="123"/>
      <c r="H1149" s="123"/>
      <c r="I1149" s="130"/>
      <c r="J1149" s="125"/>
      <c r="K1149" s="123"/>
      <c r="L1149" s="125"/>
      <c r="M1149" s="123"/>
      <c r="N1149" s="126"/>
      <c r="O1149" s="126"/>
      <c r="P1149" s="127"/>
      <c r="Q1149" s="127"/>
      <c r="R1149" s="128"/>
      <c r="S1149" s="129"/>
      <c r="T1149" s="49"/>
      <c r="U1149" s="77"/>
      <c r="V1149" s="73"/>
      <c r="W1149" s="78"/>
      <c r="X1149" s="78"/>
      <c r="Y1149" s="73"/>
      <c r="Z1149" s="79"/>
    </row>
    <row r="1150" spans="1:26" x14ac:dyDescent="0.3">
      <c r="A1150" s="13"/>
      <c r="B1150" s="40"/>
      <c r="C1150" s="120"/>
      <c r="D1150" s="121"/>
      <c r="E1150" s="123"/>
      <c r="F1150" s="123"/>
      <c r="G1150" s="123"/>
      <c r="H1150" s="123"/>
      <c r="I1150" s="130"/>
      <c r="J1150" s="125"/>
      <c r="K1150" s="123"/>
      <c r="L1150" s="125"/>
      <c r="M1150" s="123"/>
      <c r="N1150" s="126"/>
      <c r="O1150" s="126"/>
      <c r="P1150" s="127"/>
      <c r="Q1150" s="127"/>
      <c r="R1150" s="128"/>
      <c r="S1150" s="129"/>
      <c r="T1150" s="49"/>
      <c r="U1150" s="77"/>
      <c r="V1150" s="73"/>
      <c r="W1150" s="78"/>
      <c r="X1150" s="78"/>
      <c r="Y1150" s="73"/>
      <c r="Z1150" s="79"/>
    </row>
    <row r="1151" spans="1:26" x14ac:dyDescent="0.3">
      <c r="A1151" s="13"/>
      <c r="B1151" s="40"/>
      <c r="C1151" s="120"/>
      <c r="D1151" s="121"/>
      <c r="E1151" s="123"/>
      <c r="F1151" s="123"/>
      <c r="G1151" s="123"/>
      <c r="H1151" s="123"/>
      <c r="I1151" s="130"/>
      <c r="J1151" s="125"/>
      <c r="K1151" s="123"/>
      <c r="L1151" s="125"/>
      <c r="M1151" s="123"/>
      <c r="N1151" s="126"/>
      <c r="O1151" s="126"/>
      <c r="P1151" s="127"/>
      <c r="Q1151" s="127"/>
      <c r="R1151" s="128"/>
      <c r="S1151" s="129"/>
      <c r="T1151" s="49"/>
      <c r="U1151" s="77"/>
      <c r="V1151" s="73"/>
      <c r="W1151" s="78"/>
      <c r="X1151" s="78"/>
      <c r="Y1151" s="73"/>
      <c r="Z1151" s="79"/>
    </row>
    <row r="1152" spans="1:26" x14ac:dyDescent="0.3">
      <c r="A1152" s="13"/>
      <c r="B1152" s="40"/>
      <c r="C1152" s="120"/>
      <c r="D1152" s="121"/>
      <c r="E1152" s="123"/>
      <c r="F1152" s="123"/>
      <c r="G1152" s="123"/>
      <c r="H1152" s="123"/>
      <c r="I1152" s="130"/>
      <c r="J1152" s="125"/>
      <c r="K1152" s="123"/>
      <c r="L1152" s="125"/>
      <c r="M1152" s="123"/>
      <c r="N1152" s="126"/>
      <c r="O1152" s="126"/>
      <c r="P1152" s="127"/>
      <c r="Q1152" s="127"/>
      <c r="R1152" s="128"/>
      <c r="S1152" s="129"/>
      <c r="T1152" s="49"/>
      <c r="U1152" s="77"/>
      <c r="V1152" s="73"/>
      <c r="W1152" s="78"/>
      <c r="X1152" s="78"/>
      <c r="Y1152" s="73"/>
      <c r="Z1152" s="79"/>
    </row>
    <row r="1153" spans="1:26" x14ac:dyDescent="0.3">
      <c r="A1153" s="13"/>
      <c r="B1153" s="40"/>
      <c r="C1153" s="120"/>
      <c r="D1153" s="121"/>
      <c r="E1153" s="123"/>
      <c r="F1153" s="123"/>
      <c r="G1153" s="123"/>
      <c r="H1153" s="123"/>
      <c r="I1153" s="130"/>
      <c r="J1153" s="125"/>
      <c r="K1153" s="123"/>
      <c r="L1153" s="125"/>
      <c r="M1153" s="123"/>
      <c r="N1153" s="126"/>
      <c r="O1153" s="126"/>
      <c r="P1153" s="127"/>
      <c r="Q1153" s="127"/>
      <c r="R1153" s="128"/>
      <c r="S1153" s="129"/>
      <c r="T1153" s="49"/>
      <c r="U1153" s="77"/>
      <c r="V1153" s="73"/>
      <c r="W1153" s="78"/>
      <c r="X1153" s="78"/>
      <c r="Y1153" s="73"/>
      <c r="Z1153" s="79"/>
    </row>
    <row r="1154" spans="1:26" x14ac:dyDescent="0.3">
      <c r="A1154" s="13"/>
      <c r="B1154" s="40"/>
      <c r="C1154" s="120"/>
      <c r="D1154" s="121"/>
      <c r="E1154" s="123"/>
      <c r="F1154" s="123"/>
      <c r="G1154" s="123"/>
      <c r="H1154" s="123"/>
      <c r="I1154" s="130"/>
      <c r="J1154" s="125"/>
      <c r="K1154" s="123"/>
      <c r="L1154" s="125"/>
      <c r="M1154" s="123"/>
      <c r="N1154" s="126"/>
      <c r="O1154" s="126"/>
      <c r="P1154" s="127"/>
      <c r="Q1154" s="127"/>
      <c r="R1154" s="128"/>
      <c r="S1154" s="129"/>
      <c r="T1154" s="49"/>
      <c r="U1154" s="77"/>
      <c r="V1154" s="73"/>
      <c r="W1154" s="78"/>
      <c r="X1154" s="78"/>
      <c r="Y1154" s="73"/>
      <c r="Z1154" s="79"/>
    </row>
    <row r="1155" spans="1:26" x14ac:dyDescent="0.3">
      <c r="A1155" s="13"/>
      <c r="B1155" s="40"/>
      <c r="C1155" s="120"/>
      <c r="D1155" s="121"/>
      <c r="E1155" s="123"/>
      <c r="F1155" s="123"/>
      <c r="G1155" s="123"/>
      <c r="H1155" s="123"/>
      <c r="I1155" s="130"/>
      <c r="J1155" s="125"/>
      <c r="K1155" s="123"/>
      <c r="L1155" s="125"/>
      <c r="M1155" s="123"/>
      <c r="N1155" s="126"/>
      <c r="O1155" s="126"/>
      <c r="P1155" s="127"/>
      <c r="Q1155" s="127"/>
      <c r="R1155" s="128"/>
      <c r="S1155" s="129"/>
      <c r="T1155" s="49"/>
      <c r="U1155" s="77"/>
      <c r="V1155" s="73"/>
      <c r="W1155" s="78"/>
      <c r="X1155" s="78"/>
      <c r="Y1155" s="73"/>
      <c r="Z1155" s="79"/>
    </row>
    <row r="1156" spans="1:26" x14ac:dyDescent="0.3">
      <c r="A1156" s="13"/>
      <c r="B1156" s="40"/>
      <c r="C1156" s="120"/>
      <c r="D1156" s="121"/>
      <c r="E1156" s="123"/>
      <c r="F1156" s="123"/>
      <c r="G1156" s="123"/>
      <c r="H1156" s="123"/>
      <c r="I1156" s="130"/>
      <c r="J1156" s="125"/>
      <c r="K1156" s="123"/>
      <c r="L1156" s="125"/>
      <c r="M1156" s="123"/>
      <c r="N1156" s="126"/>
      <c r="O1156" s="126"/>
      <c r="P1156" s="127"/>
      <c r="Q1156" s="127"/>
      <c r="R1156" s="128"/>
      <c r="S1156" s="129"/>
      <c r="T1156" s="49"/>
      <c r="U1156" s="77"/>
      <c r="V1156" s="73"/>
      <c r="W1156" s="78"/>
      <c r="X1156" s="78"/>
      <c r="Y1156" s="73"/>
      <c r="Z1156" s="79"/>
    </row>
    <row r="1157" spans="1:26" x14ac:dyDescent="0.3">
      <c r="A1157" s="13"/>
      <c r="B1157" s="40"/>
      <c r="C1157" s="120"/>
      <c r="D1157" s="121"/>
      <c r="E1157" s="123"/>
      <c r="F1157" s="123"/>
      <c r="G1157" s="123"/>
      <c r="H1157" s="123"/>
      <c r="I1157" s="130"/>
      <c r="J1157" s="125"/>
      <c r="K1157" s="123"/>
      <c r="L1157" s="125"/>
      <c r="M1157" s="123"/>
      <c r="N1157" s="126"/>
      <c r="O1157" s="126"/>
      <c r="P1157" s="127"/>
      <c r="Q1157" s="127"/>
      <c r="R1157" s="128"/>
      <c r="S1157" s="129"/>
      <c r="T1157" s="49"/>
      <c r="U1157" s="77"/>
      <c r="V1157" s="73"/>
      <c r="W1157" s="78"/>
      <c r="X1157" s="78"/>
      <c r="Y1157" s="73"/>
      <c r="Z1157" s="79"/>
    </row>
    <row r="1158" spans="1:26" x14ac:dyDescent="0.3">
      <c r="A1158" s="13"/>
      <c r="B1158" s="40"/>
      <c r="C1158" s="120"/>
      <c r="D1158" s="121"/>
      <c r="E1158" s="123"/>
      <c r="F1158" s="123"/>
      <c r="G1158" s="123"/>
      <c r="H1158" s="123"/>
      <c r="I1158" s="130"/>
      <c r="J1158" s="125"/>
      <c r="K1158" s="123"/>
      <c r="L1158" s="125"/>
      <c r="M1158" s="123"/>
      <c r="N1158" s="126"/>
      <c r="O1158" s="126"/>
      <c r="P1158" s="127"/>
      <c r="Q1158" s="127"/>
      <c r="R1158" s="128"/>
      <c r="S1158" s="129"/>
      <c r="T1158" s="49"/>
      <c r="U1158" s="77"/>
      <c r="V1158" s="73"/>
      <c r="W1158" s="78"/>
      <c r="X1158" s="78"/>
      <c r="Y1158" s="73"/>
      <c r="Z1158" s="79"/>
    </row>
    <row r="1159" spans="1:26" x14ac:dyDescent="0.3">
      <c r="A1159" s="13"/>
      <c r="B1159" s="40"/>
      <c r="C1159" s="120"/>
      <c r="D1159" s="121"/>
      <c r="E1159" s="123"/>
      <c r="F1159" s="123"/>
      <c r="G1159" s="123"/>
      <c r="H1159" s="123"/>
      <c r="I1159" s="130"/>
      <c r="J1159" s="125"/>
      <c r="K1159" s="123"/>
      <c r="L1159" s="125"/>
      <c r="M1159" s="123"/>
      <c r="N1159" s="126"/>
      <c r="O1159" s="126"/>
      <c r="P1159" s="127"/>
      <c r="Q1159" s="127"/>
      <c r="R1159" s="128"/>
      <c r="S1159" s="129"/>
      <c r="T1159" s="49"/>
      <c r="U1159" s="77"/>
      <c r="V1159" s="73"/>
      <c r="W1159" s="78"/>
      <c r="X1159" s="78"/>
      <c r="Y1159" s="73"/>
      <c r="Z1159" s="79"/>
    </row>
    <row r="1160" spans="1:26" x14ac:dyDescent="0.3">
      <c r="A1160" s="13"/>
      <c r="B1160" s="40"/>
      <c r="C1160" s="120"/>
      <c r="D1160" s="121"/>
      <c r="E1160" s="123"/>
      <c r="F1160" s="123"/>
      <c r="G1160" s="123"/>
      <c r="H1160" s="123"/>
      <c r="I1160" s="130"/>
      <c r="J1160" s="125"/>
      <c r="K1160" s="123"/>
      <c r="L1160" s="125"/>
      <c r="M1160" s="123"/>
      <c r="N1160" s="126"/>
      <c r="O1160" s="126"/>
      <c r="P1160" s="127"/>
      <c r="Q1160" s="127"/>
      <c r="R1160" s="128"/>
      <c r="S1160" s="129"/>
      <c r="T1160" s="49"/>
      <c r="U1160" s="77"/>
      <c r="V1160" s="73"/>
      <c r="W1160" s="78"/>
      <c r="X1160" s="78"/>
      <c r="Y1160" s="73"/>
      <c r="Z1160" s="79"/>
    </row>
    <row r="1161" spans="1:26" x14ac:dyDescent="0.3">
      <c r="A1161" s="13"/>
      <c r="B1161" s="40"/>
      <c r="C1161" s="120"/>
      <c r="D1161" s="121"/>
      <c r="E1161" s="123"/>
      <c r="F1161" s="123"/>
      <c r="G1161" s="123"/>
      <c r="H1161" s="123"/>
      <c r="I1161" s="130"/>
      <c r="J1161" s="125"/>
      <c r="K1161" s="123"/>
      <c r="L1161" s="125"/>
      <c r="M1161" s="123"/>
      <c r="N1161" s="126"/>
      <c r="O1161" s="126"/>
      <c r="P1161" s="127"/>
      <c r="Q1161" s="127"/>
      <c r="R1161" s="128"/>
      <c r="S1161" s="129"/>
      <c r="T1161" s="49"/>
      <c r="U1161" s="77"/>
      <c r="V1161" s="73"/>
      <c r="W1161" s="78"/>
      <c r="X1161" s="78"/>
      <c r="Y1161" s="73"/>
      <c r="Z1161" s="79"/>
    </row>
    <row r="1162" spans="1:26" x14ac:dyDescent="0.3">
      <c r="A1162" s="13"/>
      <c r="B1162" s="40"/>
      <c r="C1162" s="120"/>
      <c r="D1162" s="121"/>
      <c r="E1162" s="123"/>
      <c r="F1162" s="123"/>
      <c r="G1162" s="123"/>
      <c r="H1162" s="123"/>
      <c r="I1162" s="130"/>
      <c r="J1162" s="125"/>
      <c r="K1162" s="123"/>
      <c r="L1162" s="125"/>
      <c r="M1162" s="123"/>
      <c r="N1162" s="126"/>
      <c r="O1162" s="126"/>
      <c r="P1162" s="127"/>
      <c r="Q1162" s="127"/>
      <c r="R1162" s="128"/>
      <c r="S1162" s="129"/>
      <c r="T1162" s="49"/>
      <c r="U1162" s="77"/>
      <c r="V1162" s="73"/>
      <c r="W1162" s="78"/>
      <c r="X1162" s="78"/>
      <c r="Y1162" s="73"/>
      <c r="Z1162" s="79"/>
    </row>
    <row r="1163" spans="1:26" x14ac:dyDescent="0.3">
      <c r="A1163" s="13"/>
      <c r="B1163" s="40"/>
      <c r="C1163" s="120"/>
      <c r="D1163" s="121"/>
      <c r="E1163" s="123"/>
      <c r="F1163" s="123"/>
      <c r="G1163" s="123"/>
      <c r="H1163" s="123"/>
      <c r="I1163" s="130"/>
      <c r="J1163" s="125"/>
      <c r="K1163" s="123"/>
      <c r="L1163" s="125"/>
      <c r="M1163" s="123"/>
      <c r="N1163" s="126"/>
      <c r="O1163" s="126"/>
      <c r="P1163" s="127"/>
      <c r="Q1163" s="127"/>
      <c r="R1163" s="128"/>
      <c r="S1163" s="129"/>
      <c r="T1163" s="49"/>
      <c r="U1163" s="77"/>
      <c r="V1163" s="73"/>
      <c r="W1163" s="78"/>
      <c r="X1163" s="78"/>
      <c r="Y1163" s="73"/>
      <c r="Z1163" s="79"/>
    </row>
    <row r="1164" spans="1:26" x14ac:dyDescent="0.3">
      <c r="A1164" s="13"/>
      <c r="B1164" s="40"/>
      <c r="C1164" s="120"/>
      <c r="D1164" s="121"/>
      <c r="E1164" s="123"/>
      <c r="F1164" s="123"/>
      <c r="G1164" s="123"/>
      <c r="H1164" s="123"/>
      <c r="I1164" s="130"/>
      <c r="J1164" s="125"/>
      <c r="K1164" s="123"/>
      <c r="L1164" s="125"/>
      <c r="M1164" s="123"/>
      <c r="N1164" s="126"/>
      <c r="O1164" s="126"/>
      <c r="P1164" s="127"/>
      <c r="Q1164" s="127"/>
      <c r="R1164" s="128"/>
      <c r="S1164" s="129"/>
      <c r="T1164" s="49"/>
      <c r="U1164" s="77"/>
      <c r="V1164" s="73"/>
      <c r="W1164" s="78"/>
      <c r="X1164" s="78"/>
      <c r="Y1164" s="73"/>
      <c r="Z1164" s="79"/>
    </row>
    <row r="1165" spans="1:26" x14ac:dyDescent="0.3">
      <c r="A1165" s="13"/>
      <c r="B1165" s="40"/>
      <c r="C1165" s="120"/>
      <c r="D1165" s="121"/>
      <c r="E1165" s="123"/>
      <c r="F1165" s="123"/>
      <c r="G1165" s="123"/>
      <c r="H1165" s="123"/>
      <c r="I1165" s="130"/>
      <c r="J1165" s="125"/>
      <c r="K1165" s="123"/>
      <c r="L1165" s="125"/>
      <c r="M1165" s="130"/>
      <c r="N1165" s="126"/>
      <c r="O1165" s="126"/>
      <c r="P1165" s="127"/>
      <c r="Q1165" s="127"/>
      <c r="R1165" s="128"/>
      <c r="S1165" s="129"/>
      <c r="T1165" s="49"/>
      <c r="U1165" s="77"/>
      <c r="V1165" s="73"/>
      <c r="W1165" s="78"/>
      <c r="X1165" s="78"/>
      <c r="Y1165" s="73"/>
      <c r="Z1165" s="79"/>
    </row>
    <row r="1166" spans="1:26" x14ac:dyDescent="0.3">
      <c r="A1166" s="13"/>
      <c r="B1166" s="40"/>
      <c r="C1166" s="120"/>
      <c r="D1166" s="121"/>
      <c r="E1166" s="123"/>
      <c r="F1166" s="123"/>
      <c r="G1166" s="123"/>
      <c r="H1166" s="123"/>
      <c r="I1166" s="130"/>
      <c r="J1166" s="125"/>
      <c r="K1166" s="123"/>
      <c r="L1166" s="125"/>
      <c r="M1166" s="123"/>
      <c r="N1166" s="126"/>
      <c r="O1166" s="126"/>
      <c r="P1166" s="127"/>
      <c r="Q1166" s="127"/>
      <c r="R1166" s="128"/>
      <c r="S1166" s="129"/>
      <c r="T1166" s="49"/>
      <c r="U1166" s="77"/>
      <c r="V1166" s="73"/>
      <c r="W1166" s="78"/>
      <c r="X1166" s="78"/>
      <c r="Y1166" s="73"/>
      <c r="Z1166" s="79"/>
    </row>
    <row r="1167" spans="1:26" x14ac:dyDescent="0.3">
      <c r="A1167" s="13"/>
      <c r="B1167" s="40"/>
      <c r="C1167" s="120"/>
      <c r="D1167" s="121"/>
      <c r="E1167" s="123"/>
      <c r="F1167" s="123"/>
      <c r="G1167" s="123"/>
      <c r="H1167" s="123"/>
      <c r="I1167" s="130"/>
      <c r="J1167" s="125"/>
      <c r="K1167" s="123"/>
      <c r="L1167" s="125"/>
      <c r="M1167" s="130"/>
      <c r="N1167" s="126"/>
      <c r="O1167" s="126"/>
      <c r="P1167" s="127"/>
      <c r="Q1167" s="127"/>
      <c r="R1167" s="128"/>
      <c r="S1167" s="129"/>
      <c r="T1167" s="49"/>
      <c r="U1167" s="77"/>
      <c r="V1167" s="73"/>
      <c r="W1167" s="78"/>
      <c r="X1167" s="78"/>
      <c r="Y1167" s="73"/>
      <c r="Z1167" s="79"/>
    </row>
    <row r="1168" spans="1:26" x14ac:dyDescent="0.3">
      <c r="A1168" s="13"/>
      <c r="B1168" s="40"/>
      <c r="C1168" s="120"/>
      <c r="D1168" s="121"/>
      <c r="E1168" s="123"/>
      <c r="F1168" s="123"/>
      <c r="G1168" s="123"/>
      <c r="H1168" s="123"/>
      <c r="I1168" s="130"/>
      <c r="J1168" s="125"/>
      <c r="K1168" s="123"/>
      <c r="L1168" s="125"/>
      <c r="M1168" s="123"/>
      <c r="N1168" s="126"/>
      <c r="O1168" s="126"/>
      <c r="P1168" s="127"/>
      <c r="Q1168" s="127"/>
      <c r="R1168" s="128"/>
      <c r="S1168" s="129"/>
      <c r="T1168" s="49"/>
      <c r="U1168" s="77"/>
      <c r="V1168" s="73"/>
      <c r="W1168" s="78"/>
      <c r="X1168" s="78"/>
      <c r="Y1168" s="73"/>
      <c r="Z1168" s="79"/>
    </row>
    <row r="1169" spans="1:26" x14ac:dyDescent="0.3">
      <c r="A1169" s="13"/>
      <c r="B1169" s="40"/>
      <c r="C1169" s="120"/>
      <c r="D1169" s="121"/>
      <c r="E1169" s="123"/>
      <c r="F1169" s="123"/>
      <c r="G1169" s="123"/>
      <c r="H1169" s="123"/>
      <c r="I1169" s="130"/>
      <c r="J1169" s="125"/>
      <c r="K1169" s="123"/>
      <c r="L1169" s="125"/>
      <c r="M1169" s="130"/>
      <c r="N1169" s="126"/>
      <c r="O1169" s="126"/>
      <c r="P1169" s="127"/>
      <c r="Q1169" s="127"/>
      <c r="R1169" s="128"/>
      <c r="S1169" s="129"/>
      <c r="T1169" s="49"/>
      <c r="U1169" s="77"/>
      <c r="V1169" s="73"/>
      <c r="W1169" s="78"/>
      <c r="X1169" s="78"/>
      <c r="Y1169" s="73"/>
      <c r="Z1169" s="79"/>
    </row>
    <row r="1170" spans="1:26" x14ac:dyDescent="0.3">
      <c r="A1170" s="13"/>
      <c r="B1170" s="40"/>
      <c r="C1170" s="120"/>
      <c r="D1170" s="121"/>
      <c r="E1170" s="123"/>
      <c r="F1170" s="123"/>
      <c r="G1170" s="123"/>
      <c r="H1170" s="123"/>
      <c r="I1170" s="130"/>
      <c r="J1170" s="125"/>
      <c r="K1170" s="123"/>
      <c r="L1170" s="125"/>
      <c r="M1170" s="123"/>
      <c r="N1170" s="126"/>
      <c r="O1170" s="126"/>
      <c r="P1170" s="127"/>
      <c r="Q1170" s="127"/>
      <c r="R1170" s="128"/>
      <c r="S1170" s="129"/>
      <c r="T1170" s="49"/>
      <c r="U1170" s="77"/>
      <c r="V1170" s="73"/>
      <c r="W1170" s="78"/>
      <c r="X1170" s="78"/>
      <c r="Y1170" s="73"/>
      <c r="Z1170" s="79"/>
    </row>
    <row r="1171" spans="1:26" x14ac:dyDescent="0.3">
      <c r="A1171" s="13"/>
      <c r="B1171" s="40"/>
      <c r="C1171" s="120"/>
      <c r="D1171" s="121"/>
      <c r="E1171" s="123"/>
      <c r="F1171" s="123"/>
      <c r="G1171" s="123"/>
      <c r="H1171" s="123"/>
      <c r="I1171" s="123"/>
      <c r="J1171" s="125"/>
      <c r="K1171" s="123"/>
      <c r="L1171" s="125"/>
      <c r="M1171" s="130"/>
      <c r="N1171" s="126"/>
      <c r="O1171" s="126"/>
      <c r="P1171" s="127"/>
      <c r="Q1171" s="127"/>
      <c r="R1171" s="128"/>
      <c r="S1171" s="129"/>
      <c r="T1171" s="49"/>
      <c r="U1171" s="77"/>
      <c r="V1171" s="73"/>
      <c r="W1171" s="78"/>
      <c r="X1171" s="78"/>
      <c r="Y1171" s="73"/>
      <c r="Z1171" s="79"/>
    </row>
    <row r="1172" spans="1:26" x14ac:dyDescent="0.3">
      <c r="A1172" s="13"/>
      <c r="B1172" s="40"/>
      <c r="C1172" s="120"/>
      <c r="D1172" s="121"/>
      <c r="E1172" s="123"/>
      <c r="F1172" s="123"/>
      <c r="G1172" s="123"/>
      <c r="H1172" s="123"/>
      <c r="I1172" s="130"/>
      <c r="J1172" s="125"/>
      <c r="K1172" s="123"/>
      <c r="L1172" s="125"/>
      <c r="M1172" s="130"/>
      <c r="N1172" s="126"/>
      <c r="O1172" s="126"/>
      <c r="P1172" s="127"/>
      <c r="Q1172" s="127"/>
      <c r="R1172" s="128"/>
      <c r="S1172" s="129"/>
      <c r="T1172" s="49"/>
      <c r="U1172" s="77"/>
      <c r="V1172" s="73"/>
      <c r="W1172" s="78"/>
      <c r="X1172" s="78"/>
      <c r="Y1172" s="73"/>
      <c r="Z1172" s="79"/>
    </row>
    <row r="1173" spans="1:26" x14ac:dyDescent="0.3">
      <c r="A1173" s="13"/>
      <c r="B1173" s="40"/>
      <c r="C1173" s="120"/>
      <c r="D1173" s="121"/>
      <c r="E1173" s="123"/>
      <c r="F1173" s="123"/>
      <c r="G1173" s="123"/>
      <c r="H1173" s="123"/>
      <c r="I1173" s="123"/>
      <c r="J1173" s="125"/>
      <c r="K1173" s="123"/>
      <c r="L1173" s="125"/>
      <c r="M1173" s="130"/>
      <c r="N1173" s="126"/>
      <c r="O1173" s="126"/>
      <c r="P1173" s="127"/>
      <c r="Q1173" s="127"/>
      <c r="R1173" s="128"/>
      <c r="S1173" s="129"/>
      <c r="T1173" s="49"/>
      <c r="U1173" s="77"/>
      <c r="V1173" s="73"/>
      <c r="W1173" s="78"/>
      <c r="X1173" s="78"/>
      <c r="Y1173" s="73"/>
      <c r="Z1173" s="79"/>
    </row>
    <row r="1174" spans="1:26" x14ac:dyDescent="0.3">
      <c r="A1174" s="13"/>
      <c r="B1174" s="40"/>
      <c r="C1174" s="120"/>
      <c r="D1174" s="121"/>
      <c r="E1174" s="123"/>
      <c r="F1174" s="123"/>
      <c r="G1174" s="123"/>
      <c r="H1174" s="123"/>
      <c r="I1174" s="130"/>
      <c r="J1174" s="125"/>
      <c r="K1174" s="123"/>
      <c r="L1174" s="125"/>
      <c r="M1174" s="123"/>
      <c r="N1174" s="126"/>
      <c r="O1174" s="126"/>
      <c r="P1174" s="127"/>
      <c r="Q1174" s="127"/>
      <c r="R1174" s="128"/>
      <c r="S1174" s="129"/>
      <c r="T1174" s="49"/>
      <c r="U1174" s="77"/>
      <c r="V1174" s="73"/>
      <c r="W1174" s="78"/>
      <c r="X1174" s="78"/>
      <c r="Y1174" s="73"/>
      <c r="Z1174" s="79"/>
    </row>
    <row r="1175" spans="1:26" x14ac:dyDescent="0.3">
      <c r="A1175" s="13"/>
      <c r="B1175" s="40"/>
      <c r="C1175" s="120"/>
      <c r="D1175" s="121"/>
      <c r="E1175" s="123"/>
      <c r="F1175" s="123"/>
      <c r="G1175" s="123"/>
      <c r="H1175" s="123"/>
      <c r="I1175" s="123"/>
      <c r="J1175" s="125"/>
      <c r="K1175" s="123"/>
      <c r="L1175" s="125"/>
      <c r="M1175" s="130"/>
      <c r="N1175" s="126"/>
      <c r="O1175" s="126"/>
      <c r="P1175" s="127"/>
      <c r="Q1175" s="127"/>
      <c r="R1175" s="128"/>
      <c r="S1175" s="129"/>
      <c r="T1175" s="49"/>
      <c r="U1175" s="77"/>
      <c r="V1175" s="73"/>
      <c r="W1175" s="78"/>
      <c r="X1175" s="78"/>
      <c r="Y1175" s="73"/>
      <c r="Z1175" s="79"/>
    </row>
    <row r="1176" spans="1:26" x14ac:dyDescent="0.3">
      <c r="A1176" s="13"/>
      <c r="B1176" s="40"/>
      <c r="C1176" s="120"/>
      <c r="D1176" s="121"/>
      <c r="E1176" s="123"/>
      <c r="F1176" s="123"/>
      <c r="G1176" s="123"/>
      <c r="H1176" s="123"/>
      <c r="I1176" s="130"/>
      <c r="J1176" s="125"/>
      <c r="K1176" s="123"/>
      <c r="L1176" s="125"/>
      <c r="M1176" s="123"/>
      <c r="N1176" s="126"/>
      <c r="O1176" s="126"/>
      <c r="P1176" s="127"/>
      <c r="Q1176" s="127"/>
      <c r="R1176" s="128"/>
      <c r="S1176" s="129"/>
      <c r="T1176" s="49"/>
      <c r="U1176" s="77"/>
      <c r="V1176" s="73"/>
      <c r="W1176" s="78"/>
      <c r="X1176" s="78"/>
      <c r="Y1176" s="73"/>
      <c r="Z1176" s="79"/>
    </row>
    <row r="1177" spans="1:26" x14ac:dyDescent="0.3">
      <c r="A1177" s="13"/>
      <c r="B1177" s="40"/>
      <c r="C1177" s="120"/>
      <c r="D1177" s="121"/>
      <c r="E1177" s="123"/>
      <c r="F1177" s="123"/>
      <c r="G1177" s="123"/>
      <c r="H1177" s="123"/>
      <c r="I1177" s="130"/>
      <c r="J1177" s="125"/>
      <c r="K1177" s="123"/>
      <c r="L1177" s="125"/>
      <c r="M1177" s="123"/>
      <c r="N1177" s="126"/>
      <c r="O1177" s="126"/>
      <c r="P1177" s="127"/>
      <c r="Q1177" s="127"/>
      <c r="R1177" s="128"/>
      <c r="S1177" s="129"/>
      <c r="T1177" s="49"/>
      <c r="U1177" s="77"/>
      <c r="V1177" s="73"/>
      <c r="W1177" s="78"/>
      <c r="X1177" s="78"/>
      <c r="Y1177" s="73"/>
      <c r="Z1177" s="79"/>
    </row>
    <row r="1178" spans="1:26" x14ac:dyDescent="0.3">
      <c r="A1178" s="13"/>
      <c r="B1178" s="40"/>
      <c r="C1178" s="120"/>
      <c r="D1178" s="121"/>
      <c r="E1178" s="123"/>
      <c r="F1178" s="123"/>
      <c r="G1178" s="123"/>
      <c r="H1178" s="123"/>
      <c r="I1178" s="130"/>
      <c r="J1178" s="125"/>
      <c r="K1178" s="123"/>
      <c r="L1178" s="125"/>
      <c r="M1178" s="130"/>
      <c r="N1178" s="126"/>
      <c r="O1178" s="126"/>
      <c r="P1178" s="127"/>
      <c r="Q1178" s="127"/>
      <c r="R1178" s="128"/>
      <c r="S1178" s="129"/>
      <c r="T1178" s="49"/>
      <c r="U1178" s="77"/>
      <c r="V1178" s="73"/>
      <c r="W1178" s="78"/>
      <c r="X1178" s="78"/>
      <c r="Y1178" s="73"/>
      <c r="Z1178" s="79"/>
    </row>
    <row r="1179" spans="1:26" x14ac:dyDescent="0.3">
      <c r="A1179" s="13"/>
      <c r="B1179" s="40"/>
      <c r="C1179" s="120"/>
      <c r="D1179" s="121"/>
      <c r="E1179" s="123"/>
      <c r="F1179" s="123"/>
      <c r="G1179" s="123"/>
      <c r="H1179" s="123"/>
      <c r="I1179" s="130"/>
      <c r="J1179" s="125"/>
      <c r="K1179" s="123"/>
      <c r="L1179" s="125"/>
      <c r="M1179" s="123"/>
      <c r="N1179" s="126"/>
      <c r="O1179" s="126"/>
      <c r="P1179" s="127"/>
      <c r="Q1179" s="127"/>
      <c r="R1179" s="128"/>
      <c r="S1179" s="129"/>
      <c r="T1179" s="49"/>
      <c r="U1179" s="77"/>
      <c r="V1179" s="73"/>
      <c r="W1179" s="78"/>
      <c r="X1179" s="78"/>
      <c r="Y1179" s="73"/>
      <c r="Z1179" s="79"/>
    </row>
    <row r="1180" spans="1:26" x14ac:dyDescent="0.3">
      <c r="A1180" s="13"/>
      <c r="B1180" s="40"/>
      <c r="C1180" s="120"/>
      <c r="D1180" s="121"/>
      <c r="E1180" s="123"/>
      <c r="F1180" s="123"/>
      <c r="G1180" s="123"/>
      <c r="H1180" s="123"/>
      <c r="I1180" s="130"/>
      <c r="J1180" s="125"/>
      <c r="K1180" s="123"/>
      <c r="L1180" s="125"/>
      <c r="M1180" s="123"/>
      <c r="N1180" s="126"/>
      <c r="O1180" s="126"/>
      <c r="P1180" s="127"/>
      <c r="Q1180" s="127"/>
      <c r="R1180" s="128"/>
      <c r="S1180" s="129"/>
      <c r="T1180" s="49"/>
      <c r="U1180" s="77"/>
      <c r="V1180" s="73"/>
      <c r="W1180" s="78"/>
      <c r="X1180" s="78"/>
      <c r="Y1180" s="73"/>
      <c r="Z1180" s="79"/>
    </row>
    <row r="1181" spans="1:26" x14ac:dyDescent="0.3">
      <c r="A1181" s="13"/>
      <c r="B1181" s="40"/>
      <c r="C1181" s="120"/>
      <c r="D1181" s="121"/>
      <c r="E1181" s="123"/>
      <c r="F1181" s="123"/>
      <c r="G1181" s="123"/>
      <c r="H1181" s="123"/>
      <c r="I1181" s="130"/>
      <c r="J1181" s="125"/>
      <c r="K1181" s="123"/>
      <c r="L1181" s="125"/>
      <c r="M1181" s="123"/>
      <c r="N1181" s="126"/>
      <c r="O1181" s="126"/>
      <c r="P1181" s="127"/>
      <c r="Q1181" s="127"/>
      <c r="R1181" s="128"/>
      <c r="S1181" s="129"/>
      <c r="T1181" s="49"/>
      <c r="U1181" s="77"/>
      <c r="V1181" s="73"/>
      <c r="W1181" s="78"/>
      <c r="X1181" s="78"/>
      <c r="Y1181" s="73"/>
      <c r="Z1181" s="79"/>
    </row>
    <row r="1182" spans="1:26" x14ac:dyDescent="0.3">
      <c r="A1182" s="13"/>
      <c r="B1182" s="40"/>
      <c r="C1182" s="120"/>
      <c r="D1182" s="121"/>
      <c r="E1182" s="123"/>
      <c r="F1182" s="123"/>
      <c r="G1182" s="123"/>
      <c r="H1182" s="123"/>
      <c r="I1182" s="130"/>
      <c r="J1182" s="125"/>
      <c r="K1182" s="123"/>
      <c r="L1182" s="125"/>
      <c r="M1182" s="123"/>
      <c r="N1182" s="126"/>
      <c r="O1182" s="126"/>
      <c r="P1182" s="127"/>
      <c r="Q1182" s="127"/>
      <c r="R1182" s="128"/>
      <c r="S1182" s="129"/>
      <c r="T1182" s="49"/>
      <c r="U1182" s="77"/>
      <c r="V1182" s="73"/>
      <c r="W1182" s="78"/>
      <c r="X1182" s="78"/>
      <c r="Y1182" s="73"/>
      <c r="Z1182" s="79"/>
    </row>
    <row r="1183" spans="1:26" x14ac:dyDescent="0.3">
      <c r="A1183" s="13"/>
      <c r="B1183" s="40"/>
      <c r="C1183" s="120"/>
      <c r="D1183" s="121"/>
      <c r="E1183" s="123"/>
      <c r="F1183" s="123"/>
      <c r="G1183" s="123"/>
      <c r="H1183" s="123"/>
      <c r="I1183" s="130"/>
      <c r="J1183" s="125"/>
      <c r="K1183" s="123"/>
      <c r="L1183" s="125"/>
      <c r="M1183" s="123"/>
      <c r="N1183" s="126"/>
      <c r="O1183" s="126"/>
      <c r="P1183" s="127"/>
      <c r="Q1183" s="127"/>
      <c r="R1183" s="128"/>
      <c r="S1183" s="129"/>
      <c r="T1183" s="49"/>
      <c r="U1183" s="77"/>
      <c r="V1183" s="73"/>
      <c r="W1183" s="78"/>
      <c r="X1183" s="78"/>
      <c r="Y1183" s="73"/>
      <c r="Z1183" s="79"/>
    </row>
    <row r="1184" spans="1:26" x14ac:dyDescent="0.3">
      <c r="A1184" s="13"/>
      <c r="B1184" s="40"/>
      <c r="C1184" s="120"/>
      <c r="D1184" s="121"/>
      <c r="E1184" s="123"/>
      <c r="F1184" s="123"/>
      <c r="G1184" s="123"/>
      <c r="H1184" s="123"/>
      <c r="I1184" s="130"/>
      <c r="J1184" s="125"/>
      <c r="K1184" s="123"/>
      <c r="L1184" s="125"/>
      <c r="M1184" s="123"/>
      <c r="N1184" s="126"/>
      <c r="O1184" s="126"/>
      <c r="P1184" s="127"/>
      <c r="Q1184" s="127"/>
      <c r="R1184" s="128"/>
      <c r="S1184" s="129"/>
      <c r="T1184" s="49"/>
      <c r="U1184" s="77"/>
      <c r="V1184" s="73"/>
      <c r="W1184" s="78"/>
      <c r="X1184" s="78"/>
      <c r="Y1184" s="73"/>
      <c r="Z1184" s="79"/>
    </row>
    <row r="1185" spans="1:26" x14ac:dyDescent="0.3">
      <c r="A1185" s="13"/>
      <c r="B1185" s="40"/>
      <c r="C1185" s="120"/>
      <c r="D1185" s="121"/>
      <c r="E1185" s="123"/>
      <c r="F1185" s="123"/>
      <c r="G1185" s="123"/>
      <c r="H1185" s="123"/>
      <c r="I1185" s="130"/>
      <c r="J1185" s="125"/>
      <c r="K1185" s="123"/>
      <c r="L1185" s="125"/>
      <c r="M1185" s="123"/>
      <c r="N1185" s="126"/>
      <c r="O1185" s="126"/>
      <c r="P1185" s="127"/>
      <c r="Q1185" s="127"/>
      <c r="R1185" s="128"/>
      <c r="S1185" s="129"/>
      <c r="T1185" s="49"/>
      <c r="U1185" s="77"/>
      <c r="V1185" s="73"/>
      <c r="W1185" s="78"/>
      <c r="X1185" s="78"/>
      <c r="Y1185" s="73"/>
      <c r="Z1185" s="79"/>
    </row>
    <row r="1186" spans="1:26" x14ac:dyDescent="0.3">
      <c r="A1186" s="13"/>
      <c r="B1186" s="40"/>
      <c r="C1186" s="120"/>
      <c r="D1186" s="121"/>
      <c r="E1186" s="123"/>
      <c r="F1186" s="123"/>
      <c r="G1186" s="123"/>
      <c r="H1186" s="123"/>
      <c r="I1186" s="130"/>
      <c r="J1186" s="125"/>
      <c r="K1186" s="123"/>
      <c r="L1186" s="125"/>
      <c r="M1186" s="123"/>
      <c r="N1186" s="126"/>
      <c r="O1186" s="126"/>
      <c r="P1186" s="127"/>
      <c r="Q1186" s="127"/>
      <c r="R1186" s="128"/>
      <c r="S1186" s="129"/>
      <c r="T1186" s="49"/>
      <c r="U1186" s="77"/>
      <c r="V1186" s="73"/>
      <c r="W1186" s="78"/>
      <c r="X1186" s="78"/>
      <c r="Y1186" s="73"/>
      <c r="Z1186" s="79"/>
    </row>
    <row r="1187" spans="1:26" x14ac:dyDescent="0.3">
      <c r="A1187" s="13"/>
      <c r="B1187" s="40"/>
      <c r="C1187" s="120"/>
      <c r="D1187" s="121"/>
      <c r="E1187" s="123"/>
      <c r="F1187" s="123"/>
      <c r="G1187" s="123"/>
      <c r="H1187" s="123"/>
      <c r="I1187" s="130"/>
      <c r="J1187" s="125"/>
      <c r="K1187" s="123"/>
      <c r="L1187" s="125"/>
      <c r="M1187" s="123"/>
      <c r="N1187" s="126"/>
      <c r="O1187" s="126"/>
      <c r="P1187" s="127"/>
      <c r="Q1187" s="127"/>
      <c r="R1187" s="128"/>
      <c r="S1187" s="129"/>
      <c r="T1187" s="49"/>
      <c r="U1187" s="77"/>
      <c r="V1187" s="73"/>
      <c r="W1187" s="78"/>
      <c r="X1187" s="78"/>
      <c r="Y1187" s="73"/>
      <c r="Z1187" s="79"/>
    </row>
    <row r="1188" spans="1:26" x14ac:dyDescent="0.3">
      <c r="A1188" s="13"/>
      <c r="B1188" s="40"/>
      <c r="C1188" s="120"/>
      <c r="D1188" s="121"/>
      <c r="E1188" s="123"/>
      <c r="F1188" s="123"/>
      <c r="G1188" s="123"/>
      <c r="H1188" s="123"/>
      <c r="I1188" s="130"/>
      <c r="J1188" s="125"/>
      <c r="K1188" s="123"/>
      <c r="L1188" s="125"/>
      <c r="M1188" s="123"/>
      <c r="N1188" s="126"/>
      <c r="O1188" s="126"/>
      <c r="P1188" s="127"/>
      <c r="Q1188" s="127"/>
      <c r="R1188" s="128"/>
      <c r="S1188" s="129"/>
      <c r="T1188" s="49"/>
      <c r="U1188" s="77"/>
      <c r="V1188" s="73"/>
      <c r="W1188" s="78"/>
      <c r="X1188" s="78"/>
      <c r="Y1188" s="73"/>
      <c r="Z1188" s="79"/>
    </row>
    <row r="1189" spans="1:26" x14ac:dyDescent="0.3">
      <c r="A1189" s="13"/>
      <c r="B1189" s="40"/>
      <c r="C1189" s="120"/>
      <c r="D1189" s="121"/>
      <c r="E1189" s="123"/>
      <c r="F1189" s="123"/>
      <c r="G1189" s="123"/>
      <c r="H1189" s="123"/>
      <c r="I1189" s="130"/>
      <c r="J1189" s="125"/>
      <c r="K1189" s="123"/>
      <c r="L1189" s="125"/>
      <c r="M1189" s="123"/>
      <c r="N1189" s="126"/>
      <c r="O1189" s="126"/>
      <c r="P1189" s="127"/>
      <c r="Q1189" s="127"/>
      <c r="R1189" s="128"/>
      <c r="S1189" s="129"/>
      <c r="T1189" s="49"/>
      <c r="U1189" s="77"/>
      <c r="V1189" s="73"/>
      <c r="W1189" s="78"/>
      <c r="X1189" s="78"/>
      <c r="Y1189" s="73"/>
      <c r="Z1189" s="79"/>
    </row>
    <row r="1190" spans="1:26" x14ac:dyDescent="0.3">
      <c r="A1190" s="13"/>
      <c r="B1190" s="40"/>
      <c r="C1190" s="120"/>
      <c r="D1190" s="121"/>
      <c r="E1190" s="123"/>
      <c r="F1190" s="123"/>
      <c r="G1190" s="123"/>
      <c r="H1190" s="123"/>
      <c r="I1190" s="130"/>
      <c r="J1190" s="125"/>
      <c r="K1190" s="123"/>
      <c r="L1190" s="125"/>
      <c r="M1190" s="123"/>
      <c r="N1190" s="126"/>
      <c r="O1190" s="126"/>
      <c r="P1190" s="127"/>
      <c r="Q1190" s="127"/>
      <c r="R1190" s="128"/>
      <c r="S1190" s="129"/>
      <c r="T1190" s="49"/>
      <c r="U1190" s="77"/>
      <c r="V1190" s="73"/>
      <c r="W1190" s="78"/>
      <c r="X1190" s="78"/>
      <c r="Y1190" s="73"/>
      <c r="Z1190" s="79"/>
    </row>
    <row r="1191" spans="1:26" x14ac:dyDescent="0.3">
      <c r="A1191" s="13"/>
      <c r="B1191" s="40"/>
      <c r="C1191" s="120"/>
      <c r="D1191" s="121"/>
      <c r="E1191" s="123"/>
      <c r="F1191" s="123"/>
      <c r="G1191" s="123"/>
      <c r="H1191" s="123"/>
      <c r="I1191" s="130"/>
      <c r="J1191" s="125"/>
      <c r="K1191" s="123"/>
      <c r="L1191" s="125"/>
      <c r="M1191" s="130"/>
      <c r="N1191" s="126"/>
      <c r="O1191" s="126"/>
      <c r="P1191" s="127"/>
      <c r="Q1191" s="127"/>
      <c r="R1191" s="128"/>
      <c r="S1191" s="129"/>
      <c r="T1191" s="49"/>
      <c r="U1191" s="77"/>
      <c r="V1191" s="73"/>
      <c r="W1191" s="78"/>
      <c r="X1191" s="78"/>
      <c r="Y1191" s="73"/>
      <c r="Z1191" s="79"/>
    </row>
    <row r="1192" spans="1:26" x14ac:dyDescent="0.3">
      <c r="A1192" s="13"/>
      <c r="B1192" s="40"/>
      <c r="C1192" s="120"/>
      <c r="D1192" s="121"/>
      <c r="E1192" s="123"/>
      <c r="F1192" s="123"/>
      <c r="G1192" s="123"/>
      <c r="H1192" s="123"/>
      <c r="I1192" s="130"/>
      <c r="J1192" s="125"/>
      <c r="K1192" s="123"/>
      <c r="L1192" s="125"/>
      <c r="M1192" s="123"/>
      <c r="N1192" s="126"/>
      <c r="O1192" s="126"/>
      <c r="P1192" s="127"/>
      <c r="Q1192" s="127"/>
      <c r="R1192" s="128"/>
      <c r="S1192" s="129"/>
      <c r="T1192" s="49"/>
      <c r="U1192" s="77"/>
      <c r="V1192" s="73"/>
      <c r="W1192" s="78"/>
      <c r="X1192" s="78"/>
      <c r="Y1192" s="73"/>
      <c r="Z1192" s="79"/>
    </row>
    <row r="1193" spans="1:26" x14ac:dyDescent="0.3">
      <c r="A1193" s="13"/>
      <c r="B1193" s="40"/>
      <c r="C1193" s="120"/>
      <c r="D1193" s="121"/>
      <c r="E1193" s="123"/>
      <c r="F1193" s="123"/>
      <c r="G1193" s="123"/>
      <c r="H1193" s="123"/>
      <c r="I1193" s="130"/>
      <c r="J1193" s="125"/>
      <c r="K1193" s="123"/>
      <c r="L1193" s="125"/>
      <c r="M1193" s="123"/>
      <c r="N1193" s="126"/>
      <c r="O1193" s="126"/>
      <c r="P1193" s="127"/>
      <c r="Q1193" s="127"/>
      <c r="R1193" s="128"/>
      <c r="S1193" s="129"/>
      <c r="T1193" s="49"/>
      <c r="U1193" s="77"/>
      <c r="V1193" s="73"/>
      <c r="W1193" s="78"/>
      <c r="X1193" s="78"/>
      <c r="Y1193" s="73"/>
      <c r="Z1193" s="79"/>
    </row>
    <row r="1194" spans="1:26" x14ac:dyDescent="0.3">
      <c r="A1194" s="13"/>
      <c r="B1194" s="40"/>
      <c r="C1194" s="120"/>
      <c r="D1194" s="121"/>
      <c r="E1194" s="123"/>
      <c r="F1194" s="123"/>
      <c r="G1194" s="123"/>
      <c r="H1194" s="123"/>
      <c r="I1194" s="130"/>
      <c r="J1194" s="125"/>
      <c r="K1194" s="123"/>
      <c r="L1194" s="125"/>
      <c r="M1194" s="123"/>
      <c r="N1194" s="126"/>
      <c r="O1194" s="126"/>
      <c r="P1194" s="127"/>
      <c r="Q1194" s="127"/>
      <c r="R1194" s="128"/>
      <c r="S1194" s="129"/>
      <c r="T1194" s="49"/>
      <c r="U1194" s="77"/>
      <c r="V1194" s="73"/>
      <c r="W1194" s="78"/>
      <c r="X1194" s="78"/>
      <c r="Y1194" s="73"/>
      <c r="Z1194" s="79"/>
    </row>
    <row r="1195" spans="1:26" x14ac:dyDescent="0.3">
      <c r="A1195" s="13"/>
      <c r="B1195" s="40"/>
      <c r="C1195" s="120"/>
      <c r="D1195" s="121"/>
      <c r="E1195" s="123"/>
      <c r="F1195" s="123"/>
      <c r="G1195" s="123"/>
      <c r="H1195" s="123"/>
      <c r="I1195" s="130"/>
      <c r="J1195" s="125"/>
      <c r="K1195" s="123"/>
      <c r="L1195" s="125"/>
      <c r="M1195" s="123"/>
      <c r="N1195" s="126"/>
      <c r="O1195" s="126"/>
      <c r="P1195" s="127"/>
      <c r="Q1195" s="127"/>
      <c r="R1195" s="128"/>
      <c r="S1195" s="129"/>
      <c r="T1195" s="49"/>
      <c r="U1195" s="77"/>
      <c r="V1195" s="73"/>
      <c r="W1195" s="78"/>
      <c r="X1195" s="78"/>
      <c r="Y1195" s="73"/>
      <c r="Z1195" s="79"/>
    </row>
    <row r="1196" spans="1:26" x14ac:dyDescent="0.3">
      <c r="A1196" s="13"/>
      <c r="B1196" s="40"/>
      <c r="C1196" s="120"/>
      <c r="D1196" s="121"/>
      <c r="E1196" s="123"/>
      <c r="F1196" s="123"/>
      <c r="G1196" s="123"/>
      <c r="H1196" s="123"/>
      <c r="I1196" s="130"/>
      <c r="J1196" s="125"/>
      <c r="K1196" s="123"/>
      <c r="L1196" s="125"/>
      <c r="M1196" s="123"/>
      <c r="N1196" s="126"/>
      <c r="O1196" s="126"/>
      <c r="P1196" s="127"/>
      <c r="Q1196" s="127"/>
      <c r="R1196" s="128"/>
      <c r="S1196" s="129"/>
      <c r="T1196" s="49"/>
      <c r="U1196" s="77"/>
      <c r="V1196" s="73"/>
      <c r="W1196" s="78"/>
      <c r="X1196" s="78"/>
      <c r="Y1196" s="73"/>
      <c r="Z1196" s="79"/>
    </row>
    <row r="1197" spans="1:26" x14ac:dyDescent="0.3">
      <c r="A1197" s="13"/>
      <c r="B1197" s="40"/>
      <c r="C1197" s="120"/>
      <c r="D1197" s="121"/>
      <c r="E1197" s="123"/>
      <c r="F1197" s="123"/>
      <c r="G1197" s="123"/>
      <c r="H1197" s="123"/>
      <c r="I1197" s="123"/>
      <c r="J1197" s="125"/>
      <c r="K1197" s="123"/>
      <c r="L1197" s="125"/>
      <c r="M1197" s="130"/>
      <c r="N1197" s="126"/>
      <c r="O1197" s="126"/>
      <c r="P1197" s="127"/>
      <c r="Q1197" s="127"/>
      <c r="R1197" s="128"/>
      <c r="S1197" s="129"/>
      <c r="T1197" s="49"/>
      <c r="U1197" s="77"/>
      <c r="V1197" s="73"/>
      <c r="W1197" s="78"/>
      <c r="X1197" s="78"/>
      <c r="Y1197" s="73"/>
      <c r="Z1197" s="79"/>
    </row>
    <row r="1198" spans="1:26" x14ac:dyDescent="0.3">
      <c r="A1198" s="13"/>
      <c r="B1198" s="40"/>
      <c r="C1198" s="120"/>
      <c r="D1198" s="121"/>
      <c r="E1198" s="123"/>
      <c r="F1198" s="123"/>
      <c r="G1198" s="123"/>
      <c r="H1198" s="123"/>
      <c r="I1198" s="130"/>
      <c r="J1198" s="125"/>
      <c r="K1198" s="123"/>
      <c r="L1198" s="125"/>
      <c r="M1198" s="123"/>
      <c r="N1198" s="126"/>
      <c r="O1198" s="126"/>
      <c r="P1198" s="127"/>
      <c r="Q1198" s="127"/>
      <c r="R1198" s="128"/>
      <c r="S1198" s="129"/>
      <c r="T1198" s="49"/>
      <c r="U1198" s="77"/>
      <c r="V1198" s="73"/>
      <c r="W1198" s="78"/>
      <c r="X1198" s="78"/>
      <c r="Y1198" s="73"/>
      <c r="Z1198" s="79"/>
    </row>
    <row r="1199" spans="1:26" x14ac:dyDescent="0.3">
      <c r="A1199" s="13"/>
      <c r="B1199" s="40"/>
      <c r="C1199" s="120"/>
      <c r="D1199" s="121"/>
      <c r="E1199" s="123"/>
      <c r="F1199" s="123"/>
      <c r="G1199" s="123"/>
      <c r="H1199" s="123"/>
      <c r="I1199" s="130"/>
      <c r="J1199" s="125"/>
      <c r="K1199" s="123"/>
      <c r="L1199" s="125"/>
      <c r="M1199" s="123"/>
      <c r="N1199" s="126"/>
      <c r="O1199" s="126"/>
      <c r="P1199" s="127"/>
      <c r="Q1199" s="127"/>
      <c r="R1199" s="128"/>
      <c r="S1199" s="129"/>
      <c r="T1199" s="49"/>
      <c r="U1199" s="77"/>
      <c r="V1199" s="73"/>
      <c r="W1199" s="78"/>
      <c r="X1199" s="78"/>
      <c r="Y1199" s="73"/>
      <c r="Z1199" s="79"/>
    </row>
    <row r="1200" spans="1:26" x14ac:dyDescent="0.3">
      <c r="A1200" s="13"/>
      <c r="B1200" s="40"/>
      <c r="C1200" s="120"/>
      <c r="D1200" s="121"/>
      <c r="E1200" s="123"/>
      <c r="F1200" s="123"/>
      <c r="G1200" s="123"/>
      <c r="H1200" s="123"/>
      <c r="I1200" s="130"/>
      <c r="J1200" s="125"/>
      <c r="K1200" s="123"/>
      <c r="L1200" s="125"/>
      <c r="M1200" s="123"/>
      <c r="N1200" s="126"/>
      <c r="O1200" s="126"/>
      <c r="P1200" s="127"/>
      <c r="Q1200" s="127"/>
      <c r="R1200" s="128"/>
      <c r="S1200" s="129"/>
      <c r="T1200" s="49"/>
      <c r="U1200" s="77"/>
      <c r="V1200" s="73"/>
      <c r="W1200" s="78"/>
      <c r="X1200" s="78"/>
      <c r="Y1200" s="73"/>
      <c r="Z1200" s="79"/>
    </row>
    <row r="1201" spans="1:26" x14ac:dyDescent="0.3">
      <c r="A1201" s="13"/>
      <c r="B1201" s="40"/>
      <c r="C1201" s="120"/>
      <c r="D1201" s="121"/>
      <c r="E1201" s="123"/>
      <c r="F1201" s="123"/>
      <c r="G1201" s="123"/>
      <c r="H1201" s="123"/>
      <c r="I1201" s="130"/>
      <c r="J1201" s="125"/>
      <c r="K1201" s="123"/>
      <c r="L1201" s="125"/>
      <c r="M1201" s="130"/>
      <c r="N1201" s="126"/>
      <c r="O1201" s="126"/>
      <c r="P1201" s="127"/>
      <c r="Q1201" s="127"/>
      <c r="R1201" s="128"/>
      <c r="S1201" s="129"/>
      <c r="T1201" s="49"/>
      <c r="U1201" s="77"/>
      <c r="V1201" s="73"/>
      <c r="W1201" s="78"/>
      <c r="X1201" s="78"/>
      <c r="Y1201" s="73"/>
      <c r="Z1201" s="79"/>
    </row>
    <row r="1202" spans="1:26" x14ac:dyDescent="0.3">
      <c r="A1202" s="13"/>
      <c r="B1202" s="40"/>
      <c r="C1202" s="120"/>
      <c r="D1202" s="121"/>
      <c r="E1202" s="123"/>
      <c r="F1202" s="123"/>
      <c r="G1202" s="123"/>
      <c r="H1202" s="130"/>
      <c r="I1202" s="130"/>
      <c r="J1202" s="125"/>
      <c r="K1202" s="123"/>
      <c r="L1202" s="125"/>
      <c r="M1202" s="123"/>
      <c r="N1202" s="126"/>
      <c r="O1202" s="126"/>
      <c r="P1202" s="127"/>
      <c r="Q1202" s="127"/>
      <c r="R1202" s="128"/>
      <c r="S1202" s="129"/>
      <c r="T1202" s="49"/>
      <c r="U1202" s="77"/>
      <c r="V1202" s="73"/>
      <c r="W1202" s="78"/>
      <c r="X1202" s="78"/>
      <c r="Y1202" s="73"/>
      <c r="Z1202" s="79"/>
    </row>
    <row r="1203" spans="1:26" x14ac:dyDescent="0.3">
      <c r="A1203" s="13"/>
      <c r="B1203" s="40"/>
      <c r="C1203" s="120"/>
      <c r="D1203" s="121"/>
      <c r="E1203" s="123"/>
      <c r="F1203" s="123"/>
      <c r="G1203" s="123"/>
      <c r="H1203" s="123"/>
      <c r="I1203" s="130"/>
      <c r="J1203" s="125"/>
      <c r="K1203" s="123"/>
      <c r="L1203" s="125"/>
      <c r="M1203" s="123"/>
      <c r="N1203" s="126"/>
      <c r="O1203" s="126"/>
      <c r="P1203" s="127"/>
      <c r="Q1203" s="127"/>
      <c r="R1203" s="128"/>
      <c r="S1203" s="129"/>
      <c r="T1203" s="49"/>
      <c r="U1203" s="77"/>
      <c r="V1203" s="73"/>
      <c r="W1203" s="78"/>
      <c r="X1203" s="78"/>
      <c r="Y1203" s="73"/>
      <c r="Z1203" s="79"/>
    </row>
    <row r="1204" spans="1:26" x14ac:dyDescent="0.3">
      <c r="A1204" s="13"/>
      <c r="B1204" s="40"/>
      <c r="C1204" s="120"/>
      <c r="D1204" s="121"/>
      <c r="E1204" s="123"/>
      <c r="F1204" s="123"/>
      <c r="G1204" s="123"/>
      <c r="H1204" s="123"/>
      <c r="I1204" s="130"/>
      <c r="J1204" s="125"/>
      <c r="K1204" s="123"/>
      <c r="L1204" s="125"/>
      <c r="M1204" s="123"/>
      <c r="N1204" s="126"/>
      <c r="O1204" s="126"/>
      <c r="P1204" s="127"/>
      <c r="Q1204" s="127"/>
      <c r="R1204" s="128"/>
      <c r="S1204" s="129"/>
      <c r="T1204" s="49"/>
      <c r="U1204" s="77"/>
      <c r="V1204" s="73"/>
      <c r="W1204" s="78"/>
      <c r="X1204" s="78"/>
      <c r="Y1204" s="73"/>
      <c r="Z1204" s="79"/>
    </row>
    <row r="1205" spans="1:26" x14ac:dyDescent="0.3">
      <c r="A1205" s="13"/>
      <c r="B1205" s="40"/>
      <c r="C1205" s="120"/>
      <c r="D1205" s="121"/>
      <c r="E1205" s="123"/>
      <c r="F1205" s="123"/>
      <c r="G1205" s="123"/>
      <c r="H1205" s="123"/>
      <c r="I1205" s="130"/>
      <c r="J1205" s="125"/>
      <c r="K1205" s="123"/>
      <c r="L1205" s="125"/>
      <c r="M1205" s="123"/>
      <c r="N1205" s="126"/>
      <c r="O1205" s="126"/>
      <c r="P1205" s="127"/>
      <c r="Q1205" s="127"/>
      <c r="R1205" s="128"/>
      <c r="S1205" s="129"/>
      <c r="T1205" s="49"/>
      <c r="U1205" s="77"/>
      <c r="V1205" s="73"/>
      <c r="W1205" s="78"/>
      <c r="X1205" s="78"/>
      <c r="Y1205" s="73"/>
      <c r="Z1205" s="79"/>
    </row>
    <row r="1206" spans="1:26" x14ac:dyDescent="0.3">
      <c r="A1206" s="13"/>
      <c r="B1206" s="40"/>
      <c r="C1206" s="120"/>
      <c r="D1206" s="121"/>
      <c r="E1206" s="123"/>
      <c r="F1206" s="123"/>
      <c r="G1206" s="123"/>
      <c r="H1206" s="123"/>
      <c r="I1206" s="130"/>
      <c r="J1206" s="125"/>
      <c r="K1206" s="123"/>
      <c r="L1206" s="125"/>
      <c r="M1206" s="123"/>
      <c r="N1206" s="126"/>
      <c r="O1206" s="126"/>
      <c r="P1206" s="127"/>
      <c r="Q1206" s="127"/>
      <c r="R1206" s="128"/>
      <c r="S1206" s="129"/>
      <c r="T1206" s="49"/>
      <c r="U1206" s="77"/>
      <c r="V1206" s="73"/>
      <c r="W1206" s="78"/>
      <c r="X1206" s="78"/>
      <c r="Y1206" s="73"/>
      <c r="Z1206" s="79"/>
    </row>
    <row r="1207" spans="1:26" x14ac:dyDescent="0.3">
      <c r="A1207" s="13"/>
      <c r="B1207" s="40"/>
      <c r="C1207" s="120"/>
      <c r="D1207" s="121"/>
      <c r="E1207" s="123"/>
      <c r="F1207" s="123"/>
      <c r="G1207" s="123"/>
      <c r="H1207" s="123"/>
      <c r="I1207" s="123"/>
      <c r="J1207" s="125"/>
      <c r="K1207" s="123"/>
      <c r="L1207" s="125"/>
      <c r="M1207" s="130"/>
      <c r="N1207" s="126"/>
      <c r="O1207" s="126"/>
      <c r="P1207" s="127"/>
      <c r="Q1207" s="127"/>
      <c r="R1207" s="128"/>
      <c r="S1207" s="129"/>
      <c r="T1207" s="49"/>
      <c r="U1207" s="77"/>
      <c r="V1207" s="73"/>
      <c r="W1207" s="78"/>
      <c r="X1207" s="78"/>
      <c r="Y1207" s="73"/>
      <c r="Z1207" s="79"/>
    </row>
    <row r="1208" spans="1:26" x14ac:dyDescent="0.3">
      <c r="A1208" s="13"/>
      <c r="B1208" s="40"/>
      <c r="C1208" s="120"/>
      <c r="D1208" s="121"/>
      <c r="E1208" s="123"/>
      <c r="F1208" s="123"/>
      <c r="G1208" s="123"/>
      <c r="H1208" s="130"/>
      <c r="I1208" s="123"/>
      <c r="J1208" s="125"/>
      <c r="K1208" s="123"/>
      <c r="L1208" s="125"/>
      <c r="M1208" s="123"/>
      <c r="N1208" s="126"/>
      <c r="O1208" s="126"/>
      <c r="P1208" s="127"/>
      <c r="Q1208" s="127"/>
      <c r="R1208" s="128"/>
      <c r="S1208" s="129"/>
      <c r="T1208" s="49"/>
      <c r="U1208" s="77"/>
      <c r="V1208" s="73"/>
      <c r="W1208" s="78"/>
      <c r="X1208" s="78"/>
      <c r="Y1208" s="73"/>
      <c r="Z1208" s="79"/>
    </row>
    <row r="1209" spans="1:26" x14ac:dyDescent="0.3">
      <c r="A1209" s="13"/>
      <c r="B1209" s="40"/>
      <c r="C1209" s="120"/>
      <c r="D1209" s="121"/>
      <c r="E1209" s="123"/>
      <c r="F1209" s="123"/>
      <c r="G1209" s="123"/>
      <c r="H1209" s="123"/>
      <c r="I1209" s="130"/>
      <c r="J1209" s="125"/>
      <c r="K1209" s="123"/>
      <c r="L1209" s="125"/>
      <c r="M1209" s="123"/>
      <c r="N1209" s="126"/>
      <c r="O1209" s="126"/>
      <c r="P1209" s="127"/>
      <c r="Q1209" s="127"/>
      <c r="R1209" s="128"/>
      <c r="S1209" s="129"/>
      <c r="T1209" s="49"/>
      <c r="U1209" s="77"/>
      <c r="V1209" s="73"/>
      <c r="W1209" s="78"/>
      <c r="X1209" s="78"/>
      <c r="Y1209" s="73"/>
      <c r="Z1209" s="79"/>
    </row>
    <row r="1210" spans="1:26" x14ac:dyDescent="0.3">
      <c r="A1210" s="13"/>
      <c r="B1210" s="40"/>
      <c r="C1210" s="120"/>
      <c r="D1210" s="121"/>
      <c r="E1210" s="123"/>
      <c r="F1210" s="123"/>
      <c r="G1210" s="123"/>
      <c r="H1210" s="123"/>
      <c r="I1210" s="130"/>
      <c r="J1210" s="125"/>
      <c r="K1210" s="123"/>
      <c r="L1210" s="125"/>
      <c r="M1210" s="130"/>
      <c r="N1210" s="126"/>
      <c r="O1210" s="126"/>
      <c r="P1210" s="127"/>
      <c r="Q1210" s="127"/>
      <c r="R1210" s="128"/>
      <c r="S1210" s="129"/>
      <c r="T1210" s="49"/>
      <c r="U1210" s="77"/>
      <c r="V1210" s="73"/>
      <c r="W1210" s="78"/>
      <c r="X1210" s="78"/>
      <c r="Y1210" s="73"/>
      <c r="Z1210" s="79"/>
    </row>
    <row r="1211" spans="1:26" x14ac:dyDescent="0.3">
      <c r="A1211" s="13"/>
      <c r="B1211" s="40"/>
      <c r="C1211" s="120"/>
      <c r="D1211" s="121"/>
      <c r="E1211" s="123"/>
      <c r="F1211" s="123"/>
      <c r="G1211" s="123"/>
      <c r="H1211" s="123"/>
      <c r="I1211" s="130"/>
      <c r="J1211" s="125"/>
      <c r="K1211" s="123"/>
      <c r="L1211" s="125"/>
      <c r="M1211" s="123"/>
      <c r="N1211" s="126"/>
      <c r="O1211" s="126"/>
      <c r="P1211" s="127"/>
      <c r="Q1211" s="127"/>
      <c r="R1211" s="128"/>
      <c r="S1211" s="129"/>
      <c r="T1211" s="49"/>
      <c r="U1211" s="77"/>
      <c r="V1211" s="73"/>
      <c r="W1211" s="78"/>
      <c r="X1211" s="78"/>
      <c r="Y1211" s="73"/>
      <c r="Z1211" s="79"/>
    </row>
    <row r="1212" spans="1:26" x14ac:dyDescent="0.3">
      <c r="A1212" s="13"/>
      <c r="B1212" s="40"/>
      <c r="C1212" s="120"/>
      <c r="D1212" s="121"/>
      <c r="E1212" s="123"/>
      <c r="F1212" s="123"/>
      <c r="G1212" s="123"/>
      <c r="H1212" s="130"/>
      <c r="I1212" s="123"/>
      <c r="J1212" s="125"/>
      <c r="K1212" s="123"/>
      <c r="L1212" s="125"/>
      <c r="M1212" s="123"/>
      <c r="N1212" s="126"/>
      <c r="O1212" s="126"/>
      <c r="P1212" s="127"/>
      <c r="Q1212" s="127"/>
      <c r="R1212" s="128"/>
      <c r="S1212" s="129"/>
      <c r="T1212" s="49"/>
      <c r="U1212" s="77"/>
      <c r="V1212" s="73"/>
      <c r="W1212" s="78"/>
      <c r="X1212" s="78"/>
      <c r="Y1212" s="73"/>
      <c r="Z1212" s="79"/>
    </row>
    <row r="1213" spans="1:26" x14ac:dyDescent="0.3">
      <c r="A1213" s="13"/>
      <c r="B1213" s="40"/>
      <c r="C1213" s="120"/>
      <c r="D1213" s="121"/>
      <c r="E1213" s="123"/>
      <c r="F1213" s="123"/>
      <c r="G1213" s="123"/>
      <c r="H1213" s="123"/>
      <c r="I1213" s="130"/>
      <c r="J1213" s="125"/>
      <c r="K1213" s="123"/>
      <c r="L1213" s="125"/>
      <c r="M1213" s="123"/>
      <c r="N1213" s="126"/>
      <c r="O1213" s="126"/>
      <c r="P1213" s="127"/>
      <c r="Q1213" s="127"/>
      <c r="R1213" s="128"/>
      <c r="S1213" s="129"/>
      <c r="T1213" s="49"/>
      <c r="U1213" s="77"/>
      <c r="V1213" s="73"/>
      <c r="W1213" s="78"/>
      <c r="X1213" s="78"/>
      <c r="Y1213" s="73"/>
      <c r="Z1213" s="79"/>
    </row>
    <row r="1214" spans="1:26" x14ac:dyDescent="0.3">
      <c r="A1214" s="13"/>
      <c r="B1214" s="40"/>
      <c r="C1214" s="120"/>
      <c r="D1214" s="121"/>
      <c r="E1214" s="123"/>
      <c r="F1214" s="123"/>
      <c r="G1214" s="123"/>
      <c r="H1214" s="123"/>
      <c r="I1214" s="130"/>
      <c r="J1214" s="125"/>
      <c r="K1214" s="123"/>
      <c r="L1214" s="125"/>
      <c r="M1214" s="123"/>
      <c r="N1214" s="126"/>
      <c r="O1214" s="126"/>
      <c r="P1214" s="127"/>
      <c r="Q1214" s="127"/>
      <c r="R1214" s="128"/>
      <c r="S1214" s="129"/>
      <c r="T1214" s="49"/>
      <c r="U1214" s="77"/>
      <c r="V1214" s="73"/>
      <c r="W1214" s="78"/>
      <c r="X1214" s="78"/>
      <c r="Y1214" s="73"/>
      <c r="Z1214" s="79"/>
    </row>
    <row r="1215" spans="1:26" x14ac:dyDescent="0.3">
      <c r="A1215" s="13"/>
      <c r="B1215" s="40"/>
      <c r="C1215" s="120"/>
      <c r="D1215" s="121"/>
      <c r="E1215" s="123"/>
      <c r="F1215" s="123"/>
      <c r="G1215" s="123"/>
      <c r="H1215" s="123"/>
      <c r="I1215" s="130"/>
      <c r="J1215" s="125"/>
      <c r="K1215" s="123"/>
      <c r="L1215" s="125"/>
      <c r="M1215" s="123"/>
      <c r="N1215" s="126"/>
      <c r="O1215" s="126"/>
      <c r="P1215" s="127"/>
      <c r="Q1215" s="127"/>
      <c r="R1215" s="128"/>
      <c r="S1215" s="129"/>
      <c r="T1215" s="49"/>
      <c r="U1215" s="77"/>
      <c r="V1215" s="73"/>
      <c r="W1215" s="78"/>
      <c r="X1215" s="78"/>
      <c r="Y1215" s="73"/>
      <c r="Z1215" s="79"/>
    </row>
    <row r="1216" spans="1:26" x14ac:dyDescent="0.3">
      <c r="A1216" s="13"/>
      <c r="B1216" s="40"/>
      <c r="C1216" s="120"/>
      <c r="D1216" s="121"/>
      <c r="E1216" s="123"/>
      <c r="F1216" s="123"/>
      <c r="G1216" s="123"/>
      <c r="H1216" s="123"/>
      <c r="I1216" s="130"/>
      <c r="J1216" s="125"/>
      <c r="K1216" s="123"/>
      <c r="L1216" s="125"/>
      <c r="M1216" s="130"/>
      <c r="N1216" s="126"/>
      <c r="O1216" s="126"/>
      <c r="P1216" s="127"/>
      <c r="Q1216" s="127"/>
      <c r="R1216" s="128"/>
      <c r="S1216" s="129"/>
      <c r="T1216" s="49"/>
      <c r="U1216" s="77"/>
      <c r="V1216" s="73"/>
      <c r="W1216" s="78"/>
      <c r="X1216" s="78"/>
      <c r="Y1216" s="73"/>
      <c r="Z1216" s="79"/>
    </row>
    <row r="1217" spans="1:26" x14ac:dyDescent="0.3">
      <c r="A1217" s="13"/>
      <c r="B1217" s="40"/>
      <c r="C1217" s="120"/>
      <c r="D1217" s="121"/>
      <c r="E1217" s="123"/>
      <c r="F1217" s="123"/>
      <c r="G1217" s="123"/>
      <c r="H1217" s="123"/>
      <c r="I1217" s="130"/>
      <c r="J1217" s="125"/>
      <c r="K1217" s="123"/>
      <c r="L1217" s="125"/>
      <c r="M1217" s="123"/>
      <c r="N1217" s="126"/>
      <c r="O1217" s="126"/>
      <c r="P1217" s="127"/>
      <c r="Q1217" s="127"/>
      <c r="R1217" s="128"/>
      <c r="S1217" s="129"/>
      <c r="T1217" s="49"/>
      <c r="U1217" s="77"/>
      <c r="V1217" s="73"/>
      <c r="W1217" s="78"/>
      <c r="X1217" s="78"/>
      <c r="Y1217" s="73"/>
      <c r="Z1217" s="79"/>
    </row>
    <row r="1218" spans="1:26" x14ac:dyDescent="0.3">
      <c r="A1218" s="13"/>
      <c r="B1218" s="40"/>
      <c r="C1218" s="120"/>
      <c r="D1218" s="121"/>
      <c r="E1218" s="123"/>
      <c r="F1218" s="123"/>
      <c r="G1218" s="123"/>
      <c r="H1218" s="123"/>
      <c r="I1218" s="130"/>
      <c r="J1218" s="125"/>
      <c r="K1218" s="123"/>
      <c r="L1218" s="125"/>
      <c r="M1218" s="123"/>
      <c r="N1218" s="126"/>
      <c r="O1218" s="126"/>
      <c r="P1218" s="127"/>
      <c r="Q1218" s="127"/>
      <c r="R1218" s="128"/>
      <c r="S1218" s="129"/>
      <c r="T1218" s="49"/>
      <c r="U1218" s="77"/>
      <c r="V1218" s="73"/>
      <c r="W1218" s="78"/>
      <c r="X1218" s="78"/>
      <c r="Y1218" s="73"/>
      <c r="Z1218" s="79"/>
    </row>
    <row r="1219" spans="1:26" x14ac:dyDescent="0.3">
      <c r="A1219" s="13"/>
      <c r="B1219" s="40"/>
      <c r="C1219" s="120"/>
      <c r="D1219" s="121"/>
      <c r="E1219" s="123"/>
      <c r="F1219" s="123"/>
      <c r="G1219" s="123"/>
      <c r="H1219" s="123"/>
      <c r="I1219" s="130"/>
      <c r="J1219" s="125"/>
      <c r="K1219" s="123"/>
      <c r="L1219" s="125"/>
      <c r="M1219" s="123"/>
      <c r="N1219" s="126"/>
      <c r="O1219" s="126"/>
      <c r="P1219" s="127"/>
      <c r="Q1219" s="127"/>
      <c r="R1219" s="128"/>
      <c r="S1219" s="129"/>
      <c r="T1219" s="49"/>
      <c r="U1219" s="77"/>
      <c r="V1219" s="73"/>
      <c r="W1219" s="78"/>
      <c r="X1219" s="78"/>
      <c r="Y1219" s="73"/>
      <c r="Z1219" s="79"/>
    </row>
    <row r="1220" spans="1:26" x14ac:dyDescent="0.3">
      <c r="A1220" s="13"/>
      <c r="B1220" s="40"/>
      <c r="C1220" s="120"/>
      <c r="D1220" s="121"/>
      <c r="E1220" s="123"/>
      <c r="F1220" s="123"/>
      <c r="G1220" s="123"/>
      <c r="H1220" s="123"/>
      <c r="I1220" s="130"/>
      <c r="J1220" s="125"/>
      <c r="K1220" s="123"/>
      <c r="L1220" s="125"/>
      <c r="M1220" s="123"/>
      <c r="N1220" s="126"/>
      <c r="O1220" s="126"/>
      <c r="P1220" s="127"/>
      <c r="Q1220" s="127"/>
      <c r="R1220" s="128"/>
      <c r="S1220" s="129"/>
      <c r="T1220" s="49"/>
      <c r="U1220" s="77"/>
      <c r="V1220" s="73"/>
      <c r="W1220" s="78"/>
      <c r="X1220" s="78"/>
      <c r="Y1220" s="73"/>
      <c r="Z1220" s="79"/>
    </row>
    <row r="1221" spans="1:26" x14ac:dyDescent="0.3">
      <c r="A1221" s="13"/>
      <c r="B1221" s="40"/>
      <c r="C1221" s="120"/>
      <c r="D1221" s="121"/>
      <c r="E1221" s="123"/>
      <c r="F1221" s="123"/>
      <c r="G1221" s="123"/>
      <c r="H1221" s="123"/>
      <c r="I1221" s="130"/>
      <c r="J1221" s="125"/>
      <c r="K1221" s="123"/>
      <c r="L1221" s="125"/>
      <c r="M1221" s="123"/>
      <c r="N1221" s="126"/>
      <c r="O1221" s="126"/>
      <c r="P1221" s="127"/>
      <c r="Q1221" s="127"/>
      <c r="R1221" s="128"/>
      <c r="S1221" s="129"/>
      <c r="T1221" s="49"/>
      <c r="U1221" s="77"/>
      <c r="V1221" s="73"/>
      <c r="W1221" s="78"/>
      <c r="X1221" s="78"/>
      <c r="Y1221" s="73"/>
      <c r="Z1221" s="79"/>
    </row>
    <row r="1222" spans="1:26" x14ac:dyDescent="0.3">
      <c r="A1222" s="13"/>
      <c r="B1222" s="40"/>
      <c r="C1222" s="120"/>
      <c r="D1222" s="121"/>
      <c r="E1222" s="123"/>
      <c r="F1222" s="123"/>
      <c r="G1222" s="123"/>
      <c r="H1222" s="123"/>
      <c r="I1222" s="130"/>
      <c r="J1222" s="125"/>
      <c r="K1222" s="123"/>
      <c r="L1222" s="125"/>
      <c r="M1222" s="123"/>
      <c r="N1222" s="126"/>
      <c r="O1222" s="126"/>
      <c r="P1222" s="127"/>
      <c r="Q1222" s="127"/>
      <c r="R1222" s="128"/>
      <c r="S1222" s="129"/>
      <c r="T1222" s="49"/>
      <c r="U1222" s="77"/>
      <c r="V1222" s="73"/>
      <c r="W1222" s="78"/>
      <c r="X1222" s="78"/>
      <c r="Y1222" s="73"/>
      <c r="Z1222" s="79"/>
    </row>
    <row r="1223" spans="1:26" x14ac:dyDescent="0.3">
      <c r="A1223" s="13"/>
      <c r="B1223" s="40"/>
      <c r="C1223" s="120"/>
      <c r="D1223" s="121"/>
      <c r="E1223" s="123"/>
      <c r="F1223" s="123"/>
      <c r="G1223" s="123"/>
      <c r="H1223" s="123"/>
      <c r="I1223" s="130"/>
      <c r="J1223" s="125"/>
      <c r="K1223" s="123"/>
      <c r="L1223" s="125"/>
      <c r="M1223" s="123"/>
      <c r="N1223" s="126"/>
      <c r="O1223" s="126"/>
      <c r="P1223" s="127"/>
      <c r="Q1223" s="127"/>
      <c r="R1223" s="128"/>
      <c r="S1223" s="129"/>
      <c r="T1223" s="49"/>
      <c r="U1223" s="77"/>
      <c r="V1223" s="73"/>
      <c r="W1223" s="78"/>
      <c r="X1223" s="78"/>
      <c r="Y1223" s="73"/>
      <c r="Z1223" s="79"/>
    </row>
    <row r="1224" spans="1:26" x14ac:dyDescent="0.3">
      <c r="A1224" s="13"/>
      <c r="B1224" s="40"/>
      <c r="C1224" s="120"/>
      <c r="D1224" s="121"/>
      <c r="E1224" s="123"/>
      <c r="F1224" s="123"/>
      <c r="G1224" s="123"/>
      <c r="H1224" s="123"/>
      <c r="I1224" s="130"/>
      <c r="J1224" s="125"/>
      <c r="K1224" s="123"/>
      <c r="L1224" s="125"/>
      <c r="M1224" s="130"/>
      <c r="N1224" s="126"/>
      <c r="O1224" s="126"/>
      <c r="P1224" s="127"/>
      <c r="Q1224" s="127"/>
      <c r="R1224" s="128"/>
      <c r="S1224" s="129"/>
      <c r="T1224" s="49"/>
      <c r="U1224" s="77"/>
      <c r="V1224" s="73"/>
      <c r="W1224" s="78"/>
      <c r="X1224" s="78"/>
      <c r="Y1224" s="73"/>
      <c r="Z1224" s="79"/>
    </row>
    <row r="1225" spans="1:26" x14ac:dyDescent="0.3">
      <c r="A1225" s="13"/>
      <c r="B1225" s="40"/>
      <c r="C1225" s="120"/>
      <c r="D1225" s="121"/>
      <c r="E1225" s="123"/>
      <c r="F1225" s="123"/>
      <c r="G1225" s="123"/>
      <c r="H1225" s="123"/>
      <c r="I1225" s="130"/>
      <c r="J1225" s="125"/>
      <c r="K1225" s="123"/>
      <c r="L1225" s="125"/>
      <c r="M1225" s="123"/>
      <c r="N1225" s="126"/>
      <c r="O1225" s="126"/>
      <c r="P1225" s="127"/>
      <c r="Q1225" s="127"/>
      <c r="R1225" s="128"/>
      <c r="S1225" s="129"/>
      <c r="T1225" s="49"/>
      <c r="U1225" s="77"/>
      <c r="V1225" s="73"/>
      <c r="W1225" s="78"/>
      <c r="X1225" s="78"/>
      <c r="Y1225" s="73"/>
      <c r="Z1225" s="79"/>
    </row>
    <row r="1226" spans="1:26" x14ac:dyDescent="0.3">
      <c r="A1226" s="13"/>
      <c r="B1226" s="40"/>
      <c r="C1226" s="120"/>
      <c r="D1226" s="121"/>
      <c r="E1226" s="123"/>
      <c r="F1226" s="123"/>
      <c r="G1226" s="123"/>
      <c r="H1226" s="123"/>
      <c r="I1226" s="130"/>
      <c r="J1226" s="125"/>
      <c r="K1226" s="123"/>
      <c r="L1226" s="125"/>
      <c r="M1226" s="123"/>
      <c r="N1226" s="126"/>
      <c r="O1226" s="126"/>
      <c r="P1226" s="127"/>
      <c r="Q1226" s="127"/>
      <c r="R1226" s="128"/>
      <c r="S1226" s="129"/>
      <c r="T1226" s="49"/>
      <c r="U1226" s="77"/>
      <c r="V1226" s="73"/>
      <c r="W1226" s="78"/>
      <c r="X1226" s="78"/>
      <c r="Y1226" s="73"/>
      <c r="Z1226" s="79"/>
    </row>
    <row r="1227" spans="1:26" x14ac:dyDescent="0.3">
      <c r="A1227" s="13"/>
      <c r="B1227" s="40"/>
      <c r="C1227" s="120"/>
      <c r="D1227" s="121"/>
      <c r="E1227" s="123"/>
      <c r="F1227" s="123"/>
      <c r="G1227" s="123"/>
      <c r="H1227" s="123"/>
      <c r="I1227" s="130"/>
      <c r="J1227" s="125"/>
      <c r="K1227" s="123"/>
      <c r="L1227" s="125"/>
      <c r="M1227" s="123"/>
      <c r="N1227" s="126"/>
      <c r="O1227" s="126"/>
      <c r="P1227" s="127"/>
      <c r="Q1227" s="127"/>
      <c r="R1227" s="128"/>
      <c r="S1227" s="129"/>
      <c r="T1227" s="49"/>
      <c r="U1227" s="77"/>
      <c r="V1227" s="73"/>
      <c r="W1227" s="78"/>
      <c r="X1227" s="78"/>
      <c r="Y1227" s="73"/>
      <c r="Z1227" s="79"/>
    </row>
    <row r="1228" spans="1:26" x14ac:dyDescent="0.3">
      <c r="A1228" s="13"/>
      <c r="B1228" s="40"/>
      <c r="C1228" s="120"/>
      <c r="D1228" s="121"/>
      <c r="E1228" s="123"/>
      <c r="F1228" s="123"/>
      <c r="G1228" s="123"/>
      <c r="H1228" s="123"/>
      <c r="I1228" s="130"/>
      <c r="J1228" s="125"/>
      <c r="K1228" s="123"/>
      <c r="L1228" s="125"/>
      <c r="M1228" s="123"/>
      <c r="N1228" s="126"/>
      <c r="O1228" s="126"/>
      <c r="P1228" s="127"/>
      <c r="Q1228" s="127"/>
      <c r="R1228" s="128"/>
      <c r="S1228" s="129"/>
      <c r="T1228" s="49"/>
      <c r="U1228" s="77"/>
      <c r="V1228" s="73"/>
      <c r="W1228" s="78"/>
      <c r="X1228" s="78"/>
      <c r="Y1228" s="73"/>
      <c r="Z1228" s="79"/>
    </row>
    <row r="1229" spans="1:26" x14ac:dyDescent="0.3">
      <c r="A1229" s="13"/>
      <c r="B1229" s="40"/>
      <c r="C1229" s="120"/>
      <c r="D1229" s="121"/>
      <c r="E1229" s="123"/>
      <c r="F1229" s="123"/>
      <c r="G1229" s="123"/>
      <c r="H1229" s="123"/>
      <c r="I1229" s="130"/>
      <c r="J1229" s="125"/>
      <c r="K1229" s="123"/>
      <c r="L1229" s="125"/>
      <c r="M1229" s="123"/>
      <c r="N1229" s="126"/>
      <c r="O1229" s="126"/>
      <c r="P1229" s="127"/>
      <c r="Q1229" s="127"/>
      <c r="R1229" s="128"/>
      <c r="S1229" s="129"/>
      <c r="T1229" s="49"/>
      <c r="U1229" s="77"/>
      <c r="V1229" s="73"/>
      <c r="W1229" s="78"/>
      <c r="X1229" s="78"/>
      <c r="Y1229" s="73"/>
      <c r="Z1229" s="79"/>
    </row>
    <row r="1230" spans="1:26" x14ac:dyDescent="0.3">
      <c r="A1230" s="13"/>
      <c r="B1230" s="40"/>
      <c r="C1230" s="120"/>
      <c r="D1230" s="121"/>
      <c r="E1230" s="123"/>
      <c r="F1230" s="123"/>
      <c r="G1230" s="123"/>
      <c r="H1230" s="123"/>
      <c r="I1230" s="130"/>
      <c r="J1230" s="125"/>
      <c r="K1230" s="123"/>
      <c r="L1230" s="125"/>
      <c r="M1230" s="130"/>
      <c r="N1230" s="126"/>
      <c r="O1230" s="126"/>
      <c r="P1230" s="127"/>
      <c r="Q1230" s="127"/>
      <c r="R1230" s="128"/>
      <c r="S1230" s="129"/>
      <c r="T1230" s="49"/>
      <c r="U1230" s="77"/>
      <c r="V1230" s="73"/>
      <c r="W1230" s="78"/>
      <c r="X1230" s="78"/>
      <c r="Y1230" s="73"/>
      <c r="Z1230" s="79"/>
    </row>
    <row r="1231" spans="1:26" x14ac:dyDescent="0.3">
      <c r="A1231" s="13"/>
      <c r="B1231" s="40"/>
      <c r="C1231" s="120"/>
      <c r="D1231" s="121"/>
      <c r="E1231" s="123"/>
      <c r="F1231" s="123"/>
      <c r="G1231" s="123"/>
      <c r="H1231" s="123"/>
      <c r="I1231" s="130"/>
      <c r="J1231" s="125"/>
      <c r="K1231" s="123"/>
      <c r="L1231" s="125"/>
      <c r="M1231" s="123"/>
      <c r="N1231" s="126"/>
      <c r="O1231" s="126"/>
      <c r="P1231" s="127"/>
      <c r="Q1231" s="127"/>
      <c r="R1231" s="128"/>
      <c r="S1231" s="129"/>
      <c r="T1231" s="49"/>
      <c r="U1231" s="77"/>
      <c r="V1231" s="73"/>
      <c r="W1231" s="78"/>
      <c r="X1231" s="78"/>
      <c r="Y1231" s="73"/>
      <c r="Z1231" s="79"/>
    </row>
    <row r="1232" spans="1:26" x14ac:dyDescent="0.3">
      <c r="A1232" s="13"/>
      <c r="B1232" s="40"/>
      <c r="C1232" s="120"/>
      <c r="D1232" s="121"/>
      <c r="E1232" s="123"/>
      <c r="F1232" s="123"/>
      <c r="G1232" s="123"/>
      <c r="H1232" s="123"/>
      <c r="I1232" s="130"/>
      <c r="J1232" s="125"/>
      <c r="K1232" s="123"/>
      <c r="L1232" s="125"/>
      <c r="M1232" s="123"/>
      <c r="N1232" s="126"/>
      <c r="O1232" s="126"/>
      <c r="P1232" s="127"/>
      <c r="Q1232" s="127"/>
      <c r="R1232" s="128"/>
      <c r="S1232" s="129"/>
      <c r="T1232" s="49"/>
      <c r="U1232" s="77"/>
      <c r="V1232" s="73"/>
      <c r="W1232" s="78"/>
      <c r="X1232" s="78"/>
      <c r="Y1232" s="73"/>
      <c r="Z1232" s="79"/>
    </row>
    <row r="1233" spans="1:26" x14ac:dyDescent="0.3">
      <c r="A1233" s="13"/>
      <c r="B1233" s="40"/>
      <c r="C1233" s="120"/>
      <c r="D1233" s="121"/>
      <c r="E1233" s="123"/>
      <c r="F1233" s="123"/>
      <c r="G1233" s="123"/>
      <c r="H1233" s="123"/>
      <c r="I1233" s="130"/>
      <c r="J1233" s="125"/>
      <c r="K1233" s="123"/>
      <c r="L1233" s="125"/>
      <c r="M1233" s="123"/>
      <c r="N1233" s="126"/>
      <c r="O1233" s="126"/>
      <c r="P1233" s="127"/>
      <c r="Q1233" s="127"/>
      <c r="R1233" s="128"/>
      <c r="S1233" s="129"/>
      <c r="T1233" s="49"/>
      <c r="U1233" s="77"/>
      <c r="V1233" s="73"/>
      <c r="W1233" s="78"/>
      <c r="X1233" s="78"/>
      <c r="Y1233" s="73"/>
      <c r="Z1233" s="79"/>
    </row>
    <row r="1234" spans="1:26" x14ac:dyDescent="0.3">
      <c r="A1234" s="13"/>
      <c r="B1234" s="40"/>
      <c r="C1234" s="120"/>
      <c r="D1234" s="121"/>
      <c r="E1234" s="123"/>
      <c r="F1234" s="123"/>
      <c r="G1234" s="123"/>
      <c r="H1234" s="123"/>
      <c r="I1234" s="130"/>
      <c r="J1234" s="125"/>
      <c r="K1234" s="123"/>
      <c r="L1234" s="125"/>
      <c r="M1234" s="123"/>
      <c r="N1234" s="126"/>
      <c r="O1234" s="126"/>
      <c r="P1234" s="127"/>
      <c r="Q1234" s="127"/>
      <c r="R1234" s="128"/>
      <c r="S1234" s="129"/>
      <c r="T1234" s="49"/>
      <c r="U1234" s="77"/>
      <c r="V1234" s="73"/>
      <c r="W1234" s="78"/>
      <c r="X1234" s="78"/>
      <c r="Y1234" s="73"/>
      <c r="Z1234" s="79"/>
    </row>
    <row r="1235" spans="1:26" x14ac:dyDescent="0.3">
      <c r="A1235" s="13"/>
      <c r="B1235" s="40"/>
      <c r="C1235" s="120"/>
      <c r="D1235" s="121"/>
      <c r="E1235" s="123"/>
      <c r="F1235" s="123"/>
      <c r="G1235" s="123"/>
      <c r="H1235" s="123"/>
      <c r="I1235" s="130"/>
      <c r="J1235" s="125"/>
      <c r="K1235" s="123"/>
      <c r="L1235" s="125"/>
      <c r="M1235" s="130"/>
      <c r="N1235" s="126"/>
      <c r="O1235" s="126"/>
      <c r="P1235" s="127"/>
      <c r="Q1235" s="127"/>
      <c r="R1235" s="128"/>
      <c r="S1235" s="129"/>
      <c r="T1235" s="49"/>
      <c r="U1235" s="77"/>
      <c r="V1235" s="73"/>
      <c r="W1235" s="78"/>
      <c r="X1235" s="78"/>
      <c r="Y1235" s="73"/>
      <c r="Z1235" s="79"/>
    </row>
    <row r="1236" spans="1:26" x14ac:dyDescent="0.3">
      <c r="A1236" s="13"/>
      <c r="B1236" s="40"/>
      <c r="C1236" s="120"/>
      <c r="D1236" s="121"/>
      <c r="E1236" s="123"/>
      <c r="F1236" s="123"/>
      <c r="G1236" s="123"/>
      <c r="H1236" s="130"/>
      <c r="I1236" s="130"/>
      <c r="J1236" s="125"/>
      <c r="K1236" s="123"/>
      <c r="L1236" s="125"/>
      <c r="M1236" s="123"/>
      <c r="N1236" s="126"/>
      <c r="O1236" s="126"/>
      <c r="P1236" s="127"/>
      <c r="Q1236" s="127"/>
      <c r="R1236" s="128"/>
      <c r="S1236" s="129"/>
      <c r="T1236" s="49"/>
      <c r="U1236" s="77"/>
      <c r="V1236" s="73"/>
      <c r="W1236" s="78"/>
      <c r="X1236" s="78"/>
      <c r="Y1236" s="73"/>
      <c r="Z1236" s="79"/>
    </row>
    <row r="1237" spans="1:26" x14ac:dyDescent="0.3">
      <c r="A1237" s="13"/>
      <c r="B1237" s="40"/>
      <c r="C1237" s="120"/>
      <c r="D1237" s="121"/>
      <c r="E1237" s="123"/>
      <c r="F1237" s="123"/>
      <c r="G1237" s="123"/>
      <c r="H1237" s="123"/>
      <c r="I1237" s="130"/>
      <c r="J1237" s="125"/>
      <c r="K1237" s="123"/>
      <c r="L1237" s="125"/>
      <c r="M1237" s="123"/>
      <c r="N1237" s="126"/>
      <c r="O1237" s="126"/>
      <c r="P1237" s="127"/>
      <c r="Q1237" s="127"/>
      <c r="R1237" s="128"/>
      <c r="S1237" s="129"/>
      <c r="T1237" s="49"/>
      <c r="U1237" s="77"/>
      <c r="V1237" s="73"/>
      <c r="W1237" s="78"/>
      <c r="X1237" s="78"/>
      <c r="Y1237" s="73"/>
      <c r="Z1237" s="79"/>
    </row>
    <row r="1238" spans="1:26" x14ac:dyDescent="0.3">
      <c r="A1238" s="13"/>
      <c r="B1238" s="40"/>
      <c r="C1238" s="120"/>
      <c r="D1238" s="121"/>
      <c r="E1238" s="123"/>
      <c r="F1238" s="123"/>
      <c r="G1238" s="123"/>
      <c r="H1238" s="123"/>
      <c r="I1238" s="130"/>
      <c r="J1238" s="125"/>
      <c r="K1238" s="123"/>
      <c r="L1238" s="125"/>
      <c r="M1238" s="123"/>
      <c r="N1238" s="126"/>
      <c r="O1238" s="126"/>
      <c r="P1238" s="127"/>
      <c r="Q1238" s="127"/>
      <c r="R1238" s="128"/>
      <c r="S1238" s="129"/>
      <c r="T1238" s="49"/>
      <c r="U1238" s="77"/>
      <c r="V1238" s="73"/>
      <c r="W1238" s="78"/>
      <c r="X1238" s="78"/>
      <c r="Y1238" s="73"/>
      <c r="Z1238" s="79"/>
    </row>
    <row r="1239" spans="1:26" x14ac:dyDescent="0.3">
      <c r="A1239" s="13"/>
      <c r="B1239" s="40"/>
      <c r="C1239" s="120"/>
      <c r="D1239" s="121"/>
      <c r="E1239" s="123"/>
      <c r="F1239" s="123"/>
      <c r="G1239" s="123"/>
      <c r="H1239" s="123"/>
      <c r="I1239" s="130"/>
      <c r="J1239" s="125"/>
      <c r="K1239" s="123"/>
      <c r="L1239" s="125"/>
      <c r="M1239" s="123"/>
      <c r="N1239" s="126"/>
      <c r="O1239" s="126"/>
      <c r="P1239" s="127"/>
      <c r="Q1239" s="127"/>
      <c r="R1239" s="128"/>
      <c r="S1239" s="129"/>
      <c r="T1239" s="49"/>
      <c r="U1239" s="77"/>
      <c r="V1239" s="73"/>
      <c r="W1239" s="78"/>
      <c r="X1239" s="78"/>
      <c r="Y1239" s="73"/>
      <c r="Z1239" s="79"/>
    </row>
    <row r="1240" spans="1:26" x14ac:dyDescent="0.3">
      <c r="A1240" s="13"/>
      <c r="B1240" s="40"/>
      <c r="C1240" s="120"/>
      <c r="D1240" s="121"/>
      <c r="E1240" s="123"/>
      <c r="F1240" s="123"/>
      <c r="G1240" s="123"/>
      <c r="H1240" s="123"/>
      <c r="I1240" s="130"/>
      <c r="J1240" s="125"/>
      <c r="K1240" s="123"/>
      <c r="L1240" s="125"/>
      <c r="M1240" s="123"/>
      <c r="N1240" s="126"/>
      <c r="O1240" s="126"/>
      <c r="P1240" s="127"/>
      <c r="Q1240" s="127"/>
      <c r="R1240" s="128"/>
      <c r="S1240" s="129"/>
      <c r="T1240" s="49"/>
      <c r="U1240" s="77"/>
      <c r="V1240" s="73"/>
      <c r="W1240" s="78"/>
      <c r="X1240" s="78"/>
      <c r="Y1240" s="73"/>
      <c r="Z1240" s="79"/>
    </row>
    <row r="1241" spans="1:26" x14ac:dyDescent="0.3">
      <c r="A1241" s="13"/>
      <c r="B1241" s="40"/>
      <c r="C1241" s="120"/>
      <c r="D1241" s="121"/>
      <c r="E1241" s="123"/>
      <c r="F1241" s="123"/>
      <c r="G1241" s="123"/>
      <c r="H1241" s="123"/>
      <c r="I1241" s="123"/>
      <c r="J1241" s="125"/>
      <c r="K1241" s="123"/>
      <c r="L1241" s="125"/>
      <c r="M1241" s="130"/>
      <c r="N1241" s="126"/>
      <c r="O1241" s="126"/>
      <c r="P1241" s="127"/>
      <c r="Q1241" s="127"/>
      <c r="R1241" s="128"/>
      <c r="S1241" s="129"/>
      <c r="T1241" s="49"/>
      <c r="U1241" s="77"/>
      <c r="V1241" s="73"/>
      <c r="W1241" s="78"/>
      <c r="X1241" s="78"/>
      <c r="Y1241" s="73"/>
      <c r="Z1241" s="79"/>
    </row>
    <row r="1242" spans="1:26" x14ac:dyDescent="0.3">
      <c r="A1242" s="13"/>
      <c r="B1242" s="40"/>
      <c r="C1242" s="120"/>
      <c r="D1242" s="121"/>
      <c r="E1242" s="123"/>
      <c r="F1242" s="123"/>
      <c r="G1242" s="123"/>
      <c r="H1242" s="130"/>
      <c r="I1242" s="123"/>
      <c r="J1242" s="125"/>
      <c r="K1242" s="123"/>
      <c r="L1242" s="125"/>
      <c r="M1242" s="123"/>
      <c r="N1242" s="126"/>
      <c r="O1242" s="126"/>
      <c r="P1242" s="127"/>
      <c r="Q1242" s="127"/>
      <c r="R1242" s="128"/>
      <c r="S1242" s="129"/>
      <c r="T1242" s="49"/>
      <c r="U1242" s="77"/>
      <c r="V1242" s="73"/>
      <c r="W1242" s="78"/>
      <c r="X1242" s="78"/>
      <c r="Y1242" s="73"/>
      <c r="Z1242" s="79"/>
    </row>
    <row r="1243" spans="1:26" x14ac:dyDescent="0.3">
      <c r="A1243" s="13"/>
      <c r="B1243" s="40"/>
      <c r="C1243" s="120"/>
      <c r="D1243" s="121"/>
      <c r="E1243" s="123"/>
      <c r="F1243" s="123"/>
      <c r="G1243" s="123"/>
      <c r="H1243" s="123"/>
      <c r="I1243" s="130"/>
      <c r="J1243" s="125"/>
      <c r="K1243" s="123"/>
      <c r="L1243" s="125"/>
      <c r="M1243" s="123"/>
      <c r="N1243" s="126"/>
      <c r="O1243" s="126"/>
      <c r="P1243" s="127"/>
      <c r="Q1243" s="127"/>
      <c r="R1243" s="128"/>
      <c r="S1243" s="129"/>
      <c r="T1243" s="49"/>
      <c r="U1243" s="77"/>
      <c r="V1243" s="73"/>
      <c r="W1243" s="78"/>
      <c r="X1243" s="78"/>
      <c r="Y1243" s="73"/>
      <c r="Z1243" s="79"/>
    </row>
    <row r="1244" spans="1:26" x14ac:dyDescent="0.3">
      <c r="A1244" s="13"/>
      <c r="B1244" s="40"/>
      <c r="C1244" s="120"/>
      <c r="D1244" s="121"/>
      <c r="E1244" s="123"/>
      <c r="F1244" s="123"/>
      <c r="G1244" s="123"/>
      <c r="H1244" s="123"/>
      <c r="I1244" s="130"/>
      <c r="J1244" s="125"/>
      <c r="K1244" s="123"/>
      <c r="L1244" s="125"/>
      <c r="M1244" s="123"/>
      <c r="N1244" s="126"/>
      <c r="O1244" s="126"/>
      <c r="P1244" s="127"/>
      <c r="Q1244" s="127"/>
      <c r="R1244" s="128"/>
      <c r="S1244" s="129"/>
      <c r="T1244" s="49"/>
      <c r="U1244" s="77"/>
      <c r="V1244" s="73"/>
      <c r="W1244" s="78"/>
      <c r="X1244" s="78"/>
      <c r="Y1244" s="73"/>
      <c r="Z1244" s="79"/>
    </row>
    <row r="1245" spans="1:26" x14ac:dyDescent="0.3">
      <c r="A1245" s="13"/>
      <c r="B1245" s="40"/>
      <c r="C1245" s="120"/>
      <c r="D1245" s="121"/>
      <c r="E1245" s="123"/>
      <c r="F1245" s="123"/>
      <c r="G1245" s="123"/>
      <c r="H1245" s="123"/>
      <c r="I1245" s="130"/>
      <c r="J1245" s="125"/>
      <c r="K1245" s="123"/>
      <c r="L1245" s="125"/>
      <c r="M1245" s="130"/>
      <c r="N1245" s="126"/>
      <c r="O1245" s="126"/>
      <c r="P1245" s="127"/>
      <c r="Q1245" s="127"/>
      <c r="R1245" s="128"/>
      <c r="S1245" s="129"/>
      <c r="T1245" s="49"/>
      <c r="U1245" s="77"/>
      <c r="V1245" s="73"/>
      <c r="W1245" s="78"/>
      <c r="X1245" s="78"/>
      <c r="Y1245" s="73"/>
      <c r="Z1245" s="79"/>
    </row>
    <row r="1246" spans="1:26" x14ac:dyDescent="0.3">
      <c r="A1246" s="13"/>
      <c r="B1246" s="40"/>
      <c r="C1246" s="120"/>
      <c r="D1246" s="121"/>
      <c r="E1246" s="123"/>
      <c r="F1246" s="123"/>
      <c r="G1246" s="123"/>
      <c r="H1246" s="123"/>
      <c r="I1246" s="130"/>
      <c r="J1246" s="125"/>
      <c r="K1246" s="123"/>
      <c r="L1246" s="125"/>
      <c r="M1246" s="123"/>
      <c r="N1246" s="126"/>
      <c r="O1246" s="126"/>
      <c r="P1246" s="127"/>
      <c r="Q1246" s="127"/>
      <c r="R1246" s="128"/>
      <c r="S1246" s="129"/>
      <c r="T1246" s="49"/>
      <c r="U1246" s="77"/>
      <c r="V1246" s="73"/>
      <c r="W1246" s="78"/>
      <c r="X1246" s="78"/>
      <c r="Y1246" s="73"/>
      <c r="Z1246" s="79"/>
    </row>
    <row r="1247" spans="1:26" x14ac:dyDescent="0.3">
      <c r="A1247" s="13"/>
      <c r="B1247" s="40"/>
      <c r="C1247" s="120"/>
      <c r="D1247" s="121"/>
      <c r="E1247" s="123"/>
      <c r="F1247" s="123"/>
      <c r="G1247" s="123"/>
      <c r="H1247" s="123"/>
      <c r="I1247" s="130"/>
      <c r="J1247" s="125"/>
      <c r="K1247" s="123"/>
      <c r="L1247" s="125"/>
      <c r="M1247" s="123"/>
      <c r="N1247" s="126"/>
      <c r="O1247" s="126"/>
      <c r="P1247" s="127"/>
      <c r="Q1247" s="127"/>
      <c r="R1247" s="128"/>
      <c r="S1247" s="129"/>
      <c r="T1247" s="49"/>
      <c r="U1247" s="77"/>
      <c r="V1247" s="73"/>
      <c r="W1247" s="78"/>
      <c r="X1247" s="78"/>
      <c r="Y1247" s="73"/>
      <c r="Z1247" s="79"/>
    </row>
    <row r="1248" spans="1:26" x14ac:dyDescent="0.3">
      <c r="A1248" s="13"/>
      <c r="B1248" s="40"/>
      <c r="C1248" s="120"/>
      <c r="D1248" s="121"/>
      <c r="E1248" s="123"/>
      <c r="F1248" s="123"/>
      <c r="G1248" s="123"/>
      <c r="H1248" s="123"/>
      <c r="I1248" s="130"/>
      <c r="J1248" s="125"/>
      <c r="K1248" s="123"/>
      <c r="L1248" s="125"/>
      <c r="M1248" s="123"/>
      <c r="N1248" s="126"/>
      <c r="O1248" s="126"/>
      <c r="P1248" s="127"/>
      <c r="Q1248" s="127"/>
      <c r="R1248" s="128"/>
      <c r="S1248" s="129"/>
      <c r="T1248" s="49"/>
      <c r="U1248" s="77"/>
      <c r="V1248" s="73"/>
      <c r="W1248" s="78"/>
      <c r="X1248" s="78"/>
      <c r="Y1248" s="73"/>
      <c r="Z1248" s="79"/>
    </row>
    <row r="1249" spans="1:26" x14ac:dyDescent="0.3">
      <c r="A1249" s="13"/>
      <c r="B1249" s="40"/>
      <c r="C1249" s="120"/>
      <c r="D1249" s="121"/>
      <c r="E1249" s="123"/>
      <c r="F1249" s="123"/>
      <c r="G1249" s="123"/>
      <c r="H1249" s="123"/>
      <c r="I1249" s="123"/>
      <c r="J1249" s="125"/>
      <c r="K1249" s="123"/>
      <c r="L1249" s="125"/>
      <c r="M1249" s="130"/>
      <c r="N1249" s="126"/>
      <c r="O1249" s="126"/>
      <c r="P1249" s="127"/>
      <c r="Q1249" s="127"/>
      <c r="R1249" s="128"/>
      <c r="S1249" s="129"/>
      <c r="T1249" s="49"/>
      <c r="U1249" s="77"/>
      <c r="V1249" s="73"/>
      <c r="W1249" s="78"/>
      <c r="X1249" s="78"/>
      <c r="Y1249" s="73"/>
      <c r="Z1249" s="79"/>
    </row>
    <row r="1250" spans="1:26" x14ac:dyDescent="0.3">
      <c r="A1250" s="13"/>
      <c r="B1250" s="40"/>
      <c r="C1250" s="120"/>
      <c r="D1250" s="121"/>
      <c r="E1250" s="123"/>
      <c r="F1250" s="123"/>
      <c r="G1250" s="123"/>
      <c r="H1250" s="123"/>
      <c r="I1250" s="130"/>
      <c r="J1250" s="125"/>
      <c r="K1250" s="123"/>
      <c r="L1250" s="125"/>
      <c r="M1250" s="123"/>
      <c r="N1250" s="126"/>
      <c r="O1250" s="126"/>
      <c r="P1250" s="127"/>
      <c r="Q1250" s="127"/>
      <c r="R1250" s="128"/>
      <c r="S1250" s="129"/>
      <c r="T1250" s="49"/>
      <c r="U1250" s="77"/>
      <c r="V1250" s="73"/>
      <c r="W1250" s="78"/>
      <c r="X1250" s="78"/>
      <c r="Y1250" s="73"/>
      <c r="Z1250" s="79"/>
    </row>
    <row r="1251" spans="1:26" x14ac:dyDescent="0.3">
      <c r="A1251" s="13"/>
      <c r="B1251" s="40"/>
      <c r="C1251" s="120"/>
      <c r="D1251" s="121"/>
      <c r="E1251" s="123"/>
      <c r="F1251" s="123"/>
      <c r="G1251" s="123"/>
      <c r="H1251" s="123"/>
      <c r="I1251" s="123"/>
      <c r="J1251" s="125"/>
      <c r="K1251" s="123"/>
      <c r="L1251" s="125"/>
      <c r="M1251" s="130"/>
      <c r="N1251" s="126"/>
      <c r="O1251" s="126"/>
      <c r="P1251" s="127"/>
      <c r="Q1251" s="127"/>
      <c r="R1251" s="128"/>
      <c r="S1251" s="129"/>
      <c r="T1251" s="49"/>
      <c r="U1251" s="77"/>
      <c r="V1251" s="73"/>
      <c r="W1251" s="78"/>
      <c r="X1251" s="78"/>
      <c r="Y1251" s="73"/>
      <c r="Z1251" s="79"/>
    </row>
    <row r="1252" spans="1:26" x14ac:dyDescent="0.3">
      <c r="A1252" s="13"/>
      <c r="B1252" s="40"/>
      <c r="C1252" s="120"/>
      <c r="D1252" s="121"/>
      <c r="E1252" s="123"/>
      <c r="F1252" s="123"/>
      <c r="G1252" s="123"/>
      <c r="H1252" s="123"/>
      <c r="I1252" s="130"/>
      <c r="J1252" s="125"/>
      <c r="K1252" s="123"/>
      <c r="L1252" s="125"/>
      <c r="M1252" s="123"/>
      <c r="N1252" s="126"/>
      <c r="O1252" s="126"/>
      <c r="P1252" s="127"/>
      <c r="Q1252" s="127"/>
      <c r="R1252" s="128"/>
      <c r="S1252" s="129"/>
      <c r="T1252" s="49"/>
      <c r="U1252" s="77"/>
      <c r="V1252" s="73"/>
      <c r="W1252" s="78"/>
      <c r="X1252" s="78"/>
      <c r="Y1252" s="73"/>
      <c r="Z1252" s="79"/>
    </row>
    <row r="1253" spans="1:26" x14ac:dyDescent="0.3">
      <c r="A1253" s="13"/>
      <c r="B1253" s="40"/>
      <c r="C1253" s="120"/>
      <c r="D1253" s="121"/>
      <c r="E1253" s="123"/>
      <c r="F1253" s="123"/>
      <c r="G1253" s="123"/>
      <c r="H1253" s="123"/>
      <c r="I1253" s="130"/>
      <c r="J1253" s="125"/>
      <c r="K1253" s="123"/>
      <c r="L1253" s="125"/>
      <c r="M1253" s="130"/>
      <c r="N1253" s="126"/>
      <c r="O1253" s="126"/>
      <c r="P1253" s="127"/>
      <c r="Q1253" s="127"/>
      <c r="R1253" s="128"/>
      <c r="S1253" s="129"/>
      <c r="T1253" s="49"/>
      <c r="U1253" s="77"/>
      <c r="V1253" s="73"/>
      <c r="W1253" s="78"/>
      <c r="X1253" s="78"/>
      <c r="Y1253" s="73"/>
      <c r="Z1253" s="79"/>
    </row>
    <row r="1254" spans="1:26" x14ac:dyDescent="0.3">
      <c r="A1254" s="13"/>
      <c r="B1254" s="40"/>
      <c r="C1254" s="120"/>
      <c r="D1254" s="121"/>
      <c r="E1254" s="123"/>
      <c r="F1254" s="123"/>
      <c r="G1254" s="123"/>
      <c r="H1254" s="123"/>
      <c r="I1254" s="130"/>
      <c r="J1254" s="125"/>
      <c r="K1254" s="123"/>
      <c r="L1254" s="125"/>
      <c r="M1254" s="123"/>
      <c r="N1254" s="126"/>
      <c r="O1254" s="126"/>
      <c r="P1254" s="127"/>
      <c r="Q1254" s="127"/>
      <c r="R1254" s="128"/>
      <c r="S1254" s="129"/>
      <c r="T1254" s="49"/>
      <c r="U1254" s="77"/>
      <c r="V1254" s="73"/>
      <c r="W1254" s="78"/>
      <c r="X1254" s="78"/>
      <c r="Y1254" s="73"/>
      <c r="Z1254" s="79"/>
    </row>
    <row r="1255" spans="1:26" x14ac:dyDescent="0.3">
      <c r="A1255" s="13"/>
      <c r="B1255" s="40"/>
      <c r="C1255" s="120"/>
      <c r="D1255" s="121"/>
      <c r="E1255" s="123"/>
      <c r="F1255" s="123"/>
      <c r="G1255" s="123"/>
      <c r="H1255" s="123"/>
      <c r="I1255" s="130"/>
      <c r="J1255" s="125"/>
      <c r="K1255" s="123"/>
      <c r="L1255" s="125"/>
      <c r="M1255" s="123"/>
      <c r="N1255" s="126"/>
      <c r="O1255" s="126"/>
      <c r="P1255" s="127"/>
      <c r="Q1255" s="127"/>
      <c r="R1255" s="128"/>
      <c r="S1255" s="129"/>
      <c r="T1255" s="49"/>
      <c r="U1255" s="77"/>
      <c r="V1255" s="73"/>
      <c r="W1255" s="78"/>
      <c r="X1255" s="78"/>
      <c r="Y1255" s="73"/>
      <c r="Z1255" s="79"/>
    </row>
    <row r="1256" spans="1:26" x14ac:dyDescent="0.3">
      <c r="A1256" s="13"/>
      <c r="B1256" s="40"/>
      <c r="C1256" s="120"/>
      <c r="D1256" s="121"/>
      <c r="E1256" s="123"/>
      <c r="F1256" s="123"/>
      <c r="G1256" s="123"/>
      <c r="H1256" s="123"/>
      <c r="I1256" s="130"/>
      <c r="J1256" s="125"/>
      <c r="K1256" s="123"/>
      <c r="L1256" s="125"/>
      <c r="M1256" s="123"/>
      <c r="N1256" s="126"/>
      <c r="O1256" s="126"/>
      <c r="P1256" s="127"/>
      <c r="Q1256" s="127"/>
      <c r="R1256" s="128"/>
      <c r="S1256" s="129"/>
      <c r="T1256" s="49"/>
      <c r="U1256" s="77"/>
      <c r="V1256" s="73"/>
      <c r="W1256" s="78"/>
      <c r="X1256" s="78"/>
      <c r="Y1256" s="73"/>
      <c r="Z1256" s="79"/>
    </row>
    <row r="1257" spans="1:26" x14ac:dyDescent="0.3">
      <c r="A1257" s="13"/>
      <c r="B1257" s="40"/>
      <c r="C1257" s="120"/>
      <c r="D1257" s="121"/>
      <c r="E1257" s="123"/>
      <c r="F1257" s="123"/>
      <c r="G1257" s="123"/>
      <c r="H1257" s="123"/>
      <c r="I1257" s="130"/>
      <c r="J1257" s="125"/>
      <c r="K1257" s="123"/>
      <c r="L1257" s="125"/>
      <c r="M1257" s="123"/>
      <c r="N1257" s="126"/>
      <c r="O1257" s="126"/>
      <c r="P1257" s="127"/>
      <c r="Q1257" s="127"/>
      <c r="R1257" s="128"/>
      <c r="S1257" s="129"/>
      <c r="T1257" s="49"/>
      <c r="U1257" s="77"/>
      <c r="V1257" s="73"/>
      <c r="W1257" s="78"/>
      <c r="X1257" s="78"/>
      <c r="Y1257" s="73"/>
      <c r="Z1257" s="79"/>
    </row>
    <row r="1258" spans="1:26" x14ac:dyDescent="0.3">
      <c r="A1258" s="13"/>
      <c r="B1258" s="40"/>
      <c r="C1258" s="120"/>
      <c r="D1258" s="121"/>
      <c r="E1258" s="123"/>
      <c r="F1258" s="123"/>
      <c r="G1258" s="123"/>
      <c r="H1258" s="123"/>
      <c r="I1258" s="130"/>
      <c r="J1258" s="125"/>
      <c r="K1258" s="123"/>
      <c r="L1258" s="125"/>
      <c r="M1258" s="123"/>
      <c r="N1258" s="126"/>
      <c r="O1258" s="126"/>
      <c r="P1258" s="127"/>
      <c r="Q1258" s="127"/>
      <c r="R1258" s="128"/>
      <c r="S1258" s="129"/>
      <c r="T1258" s="49"/>
      <c r="U1258" s="77"/>
      <c r="V1258" s="73"/>
      <c r="W1258" s="78"/>
      <c r="X1258" s="78"/>
      <c r="Y1258" s="73"/>
      <c r="Z1258" s="79"/>
    </row>
    <row r="1259" spans="1:26" x14ac:dyDescent="0.3">
      <c r="A1259" s="13"/>
      <c r="B1259" s="40"/>
      <c r="C1259" s="120"/>
      <c r="D1259" s="121"/>
      <c r="E1259" s="123"/>
      <c r="F1259" s="123"/>
      <c r="G1259" s="123"/>
      <c r="H1259" s="123"/>
      <c r="I1259" s="130"/>
      <c r="J1259" s="125"/>
      <c r="K1259" s="123"/>
      <c r="L1259" s="125"/>
      <c r="M1259" s="130"/>
      <c r="N1259" s="126"/>
      <c r="O1259" s="126"/>
      <c r="P1259" s="127"/>
      <c r="Q1259" s="127"/>
      <c r="R1259" s="128"/>
      <c r="S1259" s="129"/>
      <c r="T1259" s="49"/>
      <c r="U1259" s="77"/>
      <c r="V1259" s="73"/>
      <c r="W1259" s="78"/>
      <c r="X1259" s="78"/>
      <c r="Y1259" s="73"/>
      <c r="Z1259" s="79"/>
    </row>
    <row r="1260" spans="1:26" x14ac:dyDescent="0.3">
      <c r="A1260" s="13"/>
      <c r="B1260" s="40"/>
      <c r="C1260" s="120"/>
      <c r="D1260" s="121"/>
      <c r="E1260" s="123"/>
      <c r="F1260" s="123"/>
      <c r="G1260" s="123"/>
      <c r="H1260" s="123"/>
      <c r="I1260" s="130"/>
      <c r="J1260" s="125"/>
      <c r="K1260" s="123"/>
      <c r="L1260" s="125"/>
      <c r="M1260" s="123"/>
      <c r="N1260" s="126"/>
      <c r="O1260" s="126"/>
      <c r="P1260" s="127"/>
      <c r="Q1260" s="127"/>
      <c r="R1260" s="128"/>
      <c r="S1260" s="129"/>
      <c r="T1260" s="49"/>
      <c r="U1260" s="77"/>
      <c r="V1260" s="73"/>
      <c r="W1260" s="78"/>
      <c r="X1260" s="78"/>
      <c r="Y1260" s="73"/>
      <c r="Z1260" s="79"/>
    </row>
    <row r="1261" spans="1:26" x14ac:dyDescent="0.3">
      <c r="A1261" s="13"/>
      <c r="B1261" s="40"/>
      <c r="C1261" s="120"/>
      <c r="D1261" s="121"/>
      <c r="E1261" s="123"/>
      <c r="F1261" s="123"/>
      <c r="G1261" s="123"/>
      <c r="H1261" s="123"/>
      <c r="I1261" s="130"/>
      <c r="J1261" s="125"/>
      <c r="K1261" s="123"/>
      <c r="L1261" s="125"/>
      <c r="M1261" s="130"/>
      <c r="N1261" s="126"/>
      <c r="O1261" s="126"/>
      <c r="P1261" s="127"/>
      <c r="Q1261" s="127"/>
      <c r="R1261" s="128"/>
      <c r="S1261" s="129"/>
      <c r="T1261" s="49"/>
      <c r="U1261" s="77"/>
      <c r="V1261" s="73"/>
      <c r="W1261" s="78"/>
      <c r="X1261" s="78"/>
      <c r="Y1261" s="73"/>
      <c r="Z1261" s="79"/>
    </row>
    <row r="1262" spans="1:26" x14ac:dyDescent="0.3">
      <c r="A1262" s="13"/>
      <c r="B1262" s="40"/>
      <c r="C1262" s="120"/>
      <c r="D1262" s="121"/>
      <c r="E1262" s="123"/>
      <c r="F1262" s="123"/>
      <c r="G1262" s="123"/>
      <c r="H1262" s="123"/>
      <c r="I1262" s="130"/>
      <c r="J1262" s="125"/>
      <c r="K1262" s="123"/>
      <c r="L1262" s="125"/>
      <c r="M1262" s="123"/>
      <c r="N1262" s="126"/>
      <c r="O1262" s="126"/>
      <c r="P1262" s="127"/>
      <c r="Q1262" s="127"/>
      <c r="R1262" s="128"/>
      <c r="S1262" s="129"/>
      <c r="T1262" s="49"/>
      <c r="U1262" s="77"/>
      <c r="V1262" s="73"/>
      <c r="W1262" s="78"/>
      <c r="X1262" s="78"/>
      <c r="Y1262" s="73"/>
      <c r="Z1262" s="79"/>
    </row>
    <row r="1263" spans="1:26" x14ac:dyDescent="0.3">
      <c r="A1263" s="13"/>
      <c r="B1263" s="40"/>
      <c r="C1263" s="120"/>
      <c r="D1263" s="121"/>
      <c r="E1263" s="123"/>
      <c r="F1263" s="123"/>
      <c r="G1263" s="123"/>
      <c r="H1263" s="123"/>
      <c r="I1263" s="130"/>
      <c r="J1263" s="125"/>
      <c r="K1263" s="123"/>
      <c r="L1263" s="125"/>
      <c r="M1263" s="123"/>
      <c r="N1263" s="126"/>
      <c r="O1263" s="126"/>
      <c r="P1263" s="127"/>
      <c r="Q1263" s="127"/>
      <c r="R1263" s="128"/>
      <c r="S1263" s="129"/>
      <c r="T1263" s="49"/>
      <c r="U1263" s="77"/>
      <c r="V1263" s="73"/>
      <c r="W1263" s="78"/>
      <c r="X1263" s="78"/>
      <c r="Y1263" s="73"/>
      <c r="Z1263" s="79"/>
    </row>
    <row r="1264" spans="1:26" x14ac:dyDescent="0.3">
      <c r="A1264" s="13"/>
      <c r="B1264" s="40"/>
      <c r="C1264" s="120"/>
      <c r="D1264" s="121"/>
      <c r="E1264" s="123"/>
      <c r="F1264" s="123"/>
      <c r="G1264" s="123"/>
      <c r="H1264" s="123"/>
      <c r="I1264" s="130"/>
      <c r="J1264" s="125"/>
      <c r="K1264" s="123"/>
      <c r="L1264" s="125"/>
      <c r="M1264" s="123"/>
      <c r="N1264" s="126"/>
      <c r="O1264" s="126"/>
      <c r="P1264" s="127"/>
      <c r="Q1264" s="127"/>
      <c r="R1264" s="128"/>
      <c r="S1264" s="129"/>
      <c r="T1264" s="49"/>
      <c r="U1264" s="77"/>
      <c r="V1264" s="73"/>
      <c r="W1264" s="78"/>
      <c r="X1264" s="78"/>
      <c r="Y1264" s="73"/>
      <c r="Z1264" s="79"/>
    </row>
    <row r="1265" spans="1:26" x14ac:dyDescent="0.3">
      <c r="A1265" s="13"/>
      <c r="B1265" s="40"/>
      <c r="C1265" s="120"/>
      <c r="D1265" s="121"/>
      <c r="E1265" s="123"/>
      <c r="F1265" s="123"/>
      <c r="G1265" s="123"/>
      <c r="H1265" s="123"/>
      <c r="I1265" s="123"/>
      <c r="J1265" s="125"/>
      <c r="K1265" s="123"/>
      <c r="L1265" s="125"/>
      <c r="M1265" s="130"/>
      <c r="N1265" s="126"/>
      <c r="O1265" s="126"/>
      <c r="P1265" s="127"/>
      <c r="Q1265" s="127"/>
      <c r="R1265" s="128"/>
      <c r="S1265" s="129"/>
      <c r="T1265" s="49"/>
      <c r="U1265" s="77"/>
      <c r="V1265" s="73"/>
      <c r="W1265" s="78"/>
      <c r="X1265" s="78"/>
      <c r="Y1265" s="73"/>
      <c r="Z1265" s="79"/>
    </row>
    <row r="1266" spans="1:26" x14ac:dyDescent="0.3">
      <c r="A1266" s="13"/>
      <c r="B1266" s="40"/>
      <c r="C1266" s="120"/>
      <c r="D1266" s="121"/>
      <c r="E1266" s="123"/>
      <c r="F1266" s="123"/>
      <c r="G1266" s="123"/>
      <c r="H1266" s="123"/>
      <c r="I1266" s="130"/>
      <c r="J1266" s="125"/>
      <c r="K1266" s="123"/>
      <c r="L1266" s="125"/>
      <c r="M1266" s="123"/>
      <c r="N1266" s="126"/>
      <c r="O1266" s="126"/>
      <c r="P1266" s="127"/>
      <c r="Q1266" s="127"/>
      <c r="R1266" s="128"/>
      <c r="S1266" s="129"/>
      <c r="T1266" s="49"/>
      <c r="U1266" s="77"/>
      <c r="V1266" s="73"/>
      <c r="W1266" s="78"/>
      <c r="X1266" s="78"/>
      <c r="Y1266" s="73"/>
      <c r="Z1266" s="79"/>
    </row>
    <row r="1267" spans="1:26" x14ac:dyDescent="0.3">
      <c r="A1267" s="13"/>
      <c r="B1267" s="40"/>
      <c r="C1267" s="120"/>
      <c r="D1267" s="121"/>
      <c r="E1267" s="123"/>
      <c r="F1267" s="123"/>
      <c r="G1267" s="123"/>
      <c r="H1267" s="123"/>
      <c r="I1267" s="123"/>
      <c r="J1267" s="125"/>
      <c r="K1267" s="123"/>
      <c r="L1267" s="125"/>
      <c r="M1267" s="130"/>
      <c r="N1267" s="126"/>
      <c r="O1267" s="126"/>
      <c r="P1267" s="127"/>
      <c r="Q1267" s="127"/>
      <c r="R1267" s="128"/>
      <c r="S1267" s="129"/>
      <c r="T1267" s="49"/>
      <c r="U1267" s="77"/>
      <c r="V1267" s="73"/>
      <c r="W1267" s="78"/>
      <c r="X1267" s="78"/>
      <c r="Y1267" s="73"/>
      <c r="Z1267" s="79"/>
    </row>
    <row r="1268" spans="1:26" x14ac:dyDescent="0.3">
      <c r="A1268" s="13"/>
      <c r="B1268" s="40"/>
      <c r="C1268" s="120"/>
      <c r="D1268" s="121"/>
      <c r="E1268" s="123"/>
      <c r="F1268" s="123"/>
      <c r="G1268" s="123"/>
      <c r="H1268" s="123"/>
      <c r="I1268" s="130"/>
      <c r="J1268" s="125"/>
      <c r="K1268" s="123"/>
      <c r="L1268" s="125"/>
      <c r="M1268" s="123"/>
      <c r="N1268" s="126"/>
      <c r="O1268" s="126"/>
      <c r="P1268" s="127"/>
      <c r="Q1268" s="127"/>
      <c r="R1268" s="128"/>
      <c r="S1268" s="129"/>
      <c r="T1268" s="49"/>
      <c r="U1268" s="77"/>
      <c r="V1268" s="73"/>
      <c r="W1268" s="78"/>
      <c r="X1268" s="78"/>
      <c r="Y1268" s="73"/>
      <c r="Z1268" s="79"/>
    </row>
    <row r="1269" spans="1:26" x14ac:dyDescent="0.3">
      <c r="A1269" s="13"/>
      <c r="B1269" s="40"/>
      <c r="C1269" s="120"/>
      <c r="D1269" s="121"/>
      <c r="E1269" s="123"/>
      <c r="F1269" s="123"/>
      <c r="G1269" s="123"/>
      <c r="H1269" s="123"/>
      <c r="I1269" s="130"/>
      <c r="J1269" s="125"/>
      <c r="K1269" s="123"/>
      <c r="L1269" s="125"/>
      <c r="M1269" s="123"/>
      <c r="N1269" s="126"/>
      <c r="O1269" s="126"/>
      <c r="P1269" s="127"/>
      <c r="Q1269" s="127"/>
      <c r="R1269" s="128"/>
      <c r="S1269" s="129"/>
      <c r="T1269" s="49"/>
      <c r="U1269" s="77"/>
      <c r="V1269" s="73"/>
      <c r="W1269" s="78"/>
      <c r="X1269" s="78"/>
      <c r="Y1269" s="73"/>
      <c r="Z1269" s="79"/>
    </row>
    <row r="1270" spans="1:26" x14ac:dyDescent="0.3">
      <c r="A1270" s="13"/>
      <c r="B1270" s="40"/>
      <c r="C1270" s="120"/>
      <c r="D1270" s="121"/>
      <c r="E1270" s="123"/>
      <c r="F1270" s="123"/>
      <c r="G1270" s="123"/>
      <c r="H1270" s="123"/>
      <c r="I1270" s="130"/>
      <c r="J1270" s="125"/>
      <c r="K1270" s="123"/>
      <c r="L1270" s="125"/>
      <c r="M1270" s="123"/>
      <c r="N1270" s="126"/>
      <c r="O1270" s="126"/>
      <c r="P1270" s="127"/>
      <c r="Q1270" s="127"/>
      <c r="R1270" s="128"/>
      <c r="S1270" s="129"/>
      <c r="T1270" s="49"/>
      <c r="U1270" s="77"/>
      <c r="V1270" s="73"/>
      <c r="W1270" s="78"/>
      <c r="X1270" s="78"/>
      <c r="Y1270" s="73"/>
      <c r="Z1270" s="79"/>
    </row>
    <row r="1271" spans="1:26" x14ac:dyDescent="0.3">
      <c r="A1271" s="13"/>
      <c r="B1271" s="40"/>
      <c r="C1271" s="120"/>
      <c r="D1271" s="121"/>
      <c r="E1271" s="123"/>
      <c r="F1271" s="123"/>
      <c r="G1271" s="123"/>
      <c r="H1271" s="123"/>
      <c r="I1271" s="130"/>
      <c r="J1271" s="125"/>
      <c r="K1271" s="123"/>
      <c r="L1271" s="125"/>
      <c r="M1271" s="123"/>
      <c r="N1271" s="126"/>
      <c r="O1271" s="126"/>
      <c r="P1271" s="127"/>
      <c r="Q1271" s="127"/>
      <c r="R1271" s="128"/>
      <c r="S1271" s="129"/>
      <c r="T1271" s="49"/>
      <c r="U1271" s="77"/>
      <c r="V1271" s="73"/>
      <c r="W1271" s="78"/>
      <c r="X1271" s="78"/>
      <c r="Y1271" s="73"/>
      <c r="Z1271" s="79"/>
    </row>
    <row r="1272" spans="1:26" x14ac:dyDescent="0.3">
      <c r="A1272" s="13"/>
      <c r="B1272" s="40"/>
      <c r="C1272" s="120"/>
      <c r="D1272" s="121"/>
      <c r="E1272" s="123"/>
      <c r="F1272" s="123"/>
      <c r="G1272" s="123"/>
      <c r="H1272" s="123"/>
      <c r="I1272" s="130"/>
      <c r="J1272" s="125"/>
      <c r="K1272" s="123"/>
      <c r="L1272" s="125"/>
      <c r="M1272" s="123"/>
      <c r="N1272" s="126"/>
      <c r="O1272" s="126"/>
      <c r="P1272" s="127"/>
      <c r="Q1272" s="127"/>
      <c r="R1272" s="128"/>
      <c r="S1272" s="129"/>
      <c r="T1272" s="49"/>
      <c r="U1272" s="77"/>
      <c r="V1272" s="73"/>
      <c r="W1272" s="78"/>
      <c r="X1272" s="78"/>
      <c r="Y1272" s="73"/>
      <c r="Z1272" s="79"/>
    </row>
    <row r="1273" spans="1:26" x14ac:dyDescent="0.3">
      <c r="A1273" s="13"/>
      <c r="B1273" s="40"/>
      <c r="C1273" s="120"/>
      <c r="D1273" s="121"/>
      <c r="E1273" s="123"/>
      <c r="F1273" s="123"/>
      <c r="G1273" s="123"/>
      <c r="H1273" s="123"/>
      <c r="I1273" s="130"/>
      <c r="J1273" s="125"/>
      <c r="K1273" s="123"/>
      <c r="L1273" s="125"/>
      <c r="M1273" s="123"/>
      <c r="N1273" s="126"/>
      <c r="O1273" s="126"/>
      <c r="P1273" s="127"/>
      <c r="Q1273" s="127"/>
      <c r="R1273" s="128"/>
      <c r="S1273" s="129"/>
      <c r="T1273" s="49"/>
      <c r="U1273" s="77"/>
      <c r="V1273" s="73"/>
      <c r="W1273" s="78"/>
      <c r="X1273" s="78"/>
      <c r="Y1273" s="73"/>
      <c r="Z1273" s="79"/>
    </row>
    <row r="1274" spans="1:26" x14ac:dyDescent="0.3">
      <c r="A1274" s="13"/>
      <c r="B1274" s="40"/>
      <c r="C1274" s="120"/>
      <c r="D1274" s="121"/>
      <c r="E1274" s="123"/>
      <c r="F1274" s="123"/>
      <c r="G1274" s="123"/>
      <c r="H1274" s="123"/>
      <c r="I1274" s="130"/>
      <c r="J1274" s="125"/>
      <c r="K1274" s="123"/>
      <c r="L1274" s="125"/>
      <c r="M1274" s="123"/>
      <c r="N1274" s="126"/>
      <c r="O1274" s="126"/>
      <c r="P1274" s="127"/>
      <c r="Q1274" s="127"/>
      <c r="R1274" s="128"/>
      <c r="S1274" s="129"/>
      <c r="T1274" s="49"/>
      <c r="U1274" s="77"/>
      <c r="V1274" s="73"/>
      <c r="W1274" s="78"/>
      <c r="X1274" s="78"/>
      <c r="Y1274" s="73"/>
      <c r="Z1274" s="79"/>
    </row>
    <row r="1275" spans="1:26" x14ac:dyDescent="0.3">
      <c r="A1275" s="13"/>
      <c r="B1275" s="40"/>
      <c r="C1275" s="120"/>
      <c r="D1275" s="121"/>
      <c r="E1275" s="123"/>
      <c r="F1275" s="123"/>
      <c r="G1275" s="123"/>
      <c r="H1275" s="123"/>
      <c r="I1275" s="123"/>
      <c r="J1275" s="125"/>
      <c r="K1275" s="123"/>
      <c r="L1275" s="125"/>
      <c r="M1275" s="130"/>
      <c r="N1275" s="126"/>
      <c r="O1275" s="126"/>
      <c r="P1275" s="127"/>
      <c r="Q1275" s="127"/>
      <c r="R1275" s="128"/>
      <c r="S1275" s="129"/>
      <c r="T1275" s="49"/>
      <c r="U1275" s="77"/>
      <c r="V1275" s="73"/>
      <c r="W1275" s="78"/>
      <c r="X1275" s="78"/>
      <c r="Y1275" s="73"/>
      <c r="Z1275" s="79"/>
    </row>
    <row r="1276" spans="1:26" x14ac:dyDescent="0.3">
      <c r="A1276" s="13"/>
      <c r="B1276" s="40"/>
      <c r="C1276" s="120"/>
      <c r="D1276" s="121"/>
      <c r="E1276" s="123"/>
      <c r="F1276" s="123"/>
      <c r="G1276" s="123"/>
      <c r="H1276" s="123"/>
      <c r="I1276" s="130"/>
      <c r="J1276" s="125"/>
      <c r="K1276" s="123"/>
      <c r="L1276" s="125"/>
      <c r="M1276" s="123"/>
      <c r="N1276" s="126"/>
      <c r="O1276" s="126"/>
      <c r="P1276" s="127"/>
      <c r="Q1276" s="127"/>
      <c r="R1276" s="128"/>
      <c r="S1276" s="129"/>
      <c r="T1276" s="49"/>
      <c r="U1276" s="77"/>
      <c r="V1276" s="73"/>
      <c r="W1276" s="78"/>
      <c r="X1276" s="78"/>
      <c r="Y1276" s="73"/>
      <c r="Z1276" s="79"/>
    </row>
    <row r="1277" spans="1:26" x14ac:dyDescent="0.3">
      <c r="A1277" s="13"/>
      <c r="B1277" s="40"/>
      <c r="C1277" s="120"/>
      <c r="D1277" s="121"/>
      <c r="E1277" s="123"/>
      <c r="F1277" s="123"/>
      <c r="G1277" s="123"/>
      <c r="H1277" s="123"/>
      <c r="I1277" s="130"/>
      <c r="J1277" s="125"/>
      <c r="K1277" s="123"/>
      <c r="L1277" s="125"/>
      <c r="M1277" s="123"/>
      <c r="N1277" s="126"/>
      <c r="O1277" s="126"/>
      <c r="P1277" s="127"/>
      <c r="Q1277" s="127"/>
      <c r="R1277" s="128"/>
      <c r="S1277" s="129"/>
      <c r="T1277" s="49"/>
      <c r="U1277" s="77"/>
      <c r="V1277" s="73"/>
      <c r="W1277" s="78"/>
      <c r="X1277" s="78"/>
      <c r="Y1277" s="73"/>
      <c r="Z1277" s="79"/>
    </row>
    <row r="1278" spans="1:26" x14ac:dyDescent="0.3">
      <c r="A1278" s="13"/>
      <c r="B1278" s="40"/>
      <c r="C1278" s="120"/>
      <c r="D1278" s="121"/>
      <c r="E1278" s="123"/>
      <c r="F1278" s="123"/>
      <c r="G1278" s="123"/>
      <c r="H1278" s="123"/>
      <c r="I1278" s="130"/>
      <c r="J1278" s="125"/>
      <c r="K1278" s="123"/>
      <c r="L1278" s="125"/>
      <c r="M1278" s="123"/>
      <c r="N1278" s="126"/>
      <c r="O1278" s="126"/>
      <c r="P1278" s="127"/>
      <c r="Q1278" s="127"/>
      <c r="R1278" s="128"/>
      <c r="S1278" s="129"/>
      <c r="T1278" s="49"/>
      <c r="U1278" s="77"/>
      <c r="V1278" s="73"/>
      <c r="W1278" s="78"/>
      <c r="X1278" s="78"/>
      <c r="Y1278" s="73"/>
      <c r="Z1278" s="79"/>
    </row>
    <row r="1279" spans="1:26" x14ac:dyDescent="0.3">
      <c r="A1279" s="13"/>
      <c r="B1279" s="40"/>
      <c r="C1279" s="120"/>
      <c r="D1279" s="121"/>
      <c r="E1279" s="123"/>
      <c r="F1279" s="123"/>
      <c r="G1279" s="123"/>
      <c r="H1279" s="123"/>
      <c r="I1279" s="130"/>
      <c r="J1279" s="125"/>
      <c r="K1279" s="123"/>
      <c r="L1279" s="125"/>
      <c r="M1279" s="123"/>
      <c r="N1279" s="126"/>
      <c r="O1279" s="126"/>
      <c r="P1279" s="127"/>
      <c r="Q1279" s="127"/>
      <c r="R1279" s="128"/>
      <c r="S1279" s="129"/>
      <c r="T1279" s="49"/>
      <c r="U1279" s="77"/>
      <c r="V1279" s="73"/>
      <c r="W1279" s="78"/>
      <c r="X1279" s="78"/>
      <c r="Y1279" s="73"/>
      <c r="Z1279" s="79"/>
    </row>
    <row r="1280" spans="1:26" x14ac:dyDescent="0.3">
      <c r="A1280" s="13"/>
      <c r="B1280" s="40"/>
      <c r="C1280" s="120"/>
      <c r="D1280" s="121"/>
      <c r="E1280" s="123"/>
      <c r="F1280" s="123"/>
      <c r="G1280" s="123"/>
      <c r="H1280" s="123"/>
      <c r="I1280" s="130"/>
      <c r="J1280" s="125"/>
      <c r="K1280" s="123"/>
      <c r="L1280" s="125"/>
      <c r="M1280" s="123"/>
      <c r="N1280" s="126"/>
      <c r="O1280" s="126"/>
      <c r="P1280" s="127"/>
      <c r="Q1280" s="127"/>
      <c r="R1280" s="128"/>
      <c r="S1280" s="129"/>
      <c r="T1280" s="49"/>
      <c r="U1280" s="77"/>
      <c r="V1280" s="73"/>
      <c r="W1280" s="78"/>
      <c r="X1280" s="78"/>
      <c r="Y1280" s="73"/>
      <c r="Z1280" s="79"/>
    </row>
    <row r="1281" spans="1:26" x14ac:dyDescent="0.3">
      <c r="A1281" s="13"/>
      <c r="B1281" s="40"/>
      <c r="C1281" s="120"/>
      <c r="D1281" s="121"/>
      <c r="E1281" s="123"/>
      <c r="F1281" s="123"/>
      <c r="G1281" s="123"/>
      <c r="H1281" s="123"/>
      <c r="I1281" s="130"/>
      <c r="J1281" s="125"/>
      <c r="K1281" s="123"/>
      <c r="L1281" s="125"/>
      <c r="M1281" s="123"/>
      <c r="N1281" s="126"/>
      <c r="O1281" s="126"/>
      <c r="P1281" s="127"/>
      <c r="Q1281" s="127"/>
      <c r="R1281" s="128"/>
      <c r="S1281" s="129"/>
      <c r="T1281" s="49"/>
      <c r="U1281" s="77"/>
      <c r="V1281" s="73"/>
      <c r="W1281" s="78"/>
      <c r="X1281" s="78"/>
      <c r="Y1281" s="73"/>
      <c r="Z1281" s="79"/>
    </row>
    <row r="1282" spans="1:26" x14ac:dyDescent="0.3">
      <c r="A1282" s="13"/>
      <c r="B1282" s="40"/>
      <c r="C1282" s="120"/>
      <c r="D1282" s="121"/>
      <c r="E1282" s="123"/>
      <c r="F1282" s="123"/>
      <c r="G1282" s="123"/>
      <c r="H1282" s="123"/>
      <c r="I1282" s="130"/>
      <c r="J1282" s="125"/>
      <c r="K1282" s="123"/>
      <c r="L1282" s="125"/>
      <c r="M1282" s="123"/>
      <c r="N1282" s="126"/>
      <c r="O1282" s="126"/>
      <c r="P1282" s="127"/>
      <c r="Q1282" s="127"/>
      <c r="R1282" s="128"/>
      <c r="S1282" s="129"/>
      <c r="T1282" s="49"/>
      <c r="U1282" s="77"/>
      <c r="V1282" s="73"/>
      <c r="W1282" s="78"/>
      <c r="X1282" s="78"/>
      <c r="Y1282" s="73"/>
      <c r="Z1282" s="79"/>
    </row>
    <row r="1283" spans="1:26" x14ac:dyDescent="0.3">
      <c r="A1283" s="13"/>
      <c r="B1283" s="40"/>
      <c r="C1283" s="120"/>
      <c r="D1283" s="121"/>
      <c r="E1283" s="123"/>
      <c r="F1283" s="123"/>
      <c r="G1283" s="123"/>
      <c r="H1283" s="123"/>
      <c r="I1283" s="130"/>
      <c r="J1283" s="125"/>
      <c r="K1283" s="123"/>
      <c r="L1283" s="125"/>
      <c r="M1283" s="123"/>
      <c r="N1283" s="126"/>
      <c r="O1283" s="126"/>
      <c r="P1283" s="127"/>
      <c r="Q1283" s="127"/>
      <c r="R1283" s="128"/>
      <c r="S1283" s="129"/>
      <c r="T1283" s="49"/>
      <c r="U1283" s="77"/>
      <c r="V1283" s="73"/>
      <c r="W1283" s="78"/>
      <c r="X1283" s="78"/>
      <c r="Y1283" s="73"/>
      <c r="Z1283" s="79"/>
    </row>
    <row r="1284" spans="1:26" x14ac:dyDescent="0.3">
      <c r="A1284" s="13"/>
      <c r="B1284" s="40"/>
      <c r="C1284" s="120"/>
      <c r="D1284" s="121"/>
      <c r="E1284" s="123"/>
      <c r="F1284" s="123"/>
      <c r="G1284" s="123"/>
      <c r="H1284" s="123"/>
      <c r="I1284" s="130"/>
      <c r="J1284" s="125"/>
      <c r="K1284" s="123"/>
      <c r="L1284" s="125"/>
      <c r="M1284" s="123"/>
      <c r="N1284" s="126"/>
      <c r="O1284" s="126"/>
      <c r="P1284" s="127"/>
      <c r="Q1284" s="127"/>
      <c r="R1284" s="128"/>
      <c r="S1284" s="129"/>
      <c r="T1284" s="49"/>
      <c r="U1284" s="77"/>
      <c r="V1284" s="73"/>
      <c r="W1284" s="78"/>
      <c r="X1284" s="78"/>
      <c r="Y1284" s="73"/>
      <c r="Z1284" s="79"/>
    </row>
    <row r="1285" spans="1:26" x14ac:dyDescent="0.3">
      <c r="A1285" s="13"/>
      <c r="B1285" s="40"/>
      <c r="C1285" s="120"/>
      <c r="D1285" s="121"/>
      <c r="E1285" s="130"/>
      <c r="F1285" s="130"/>
      <c r="G1285" s="123"/>
      <c r="H1285" s="123"/>
      <c r="I1285" s="130"/>
      <c r="J1285" s="125"/>
      <c r="K1285" s="123"/>
      <c r="L1285" s="125"/>
      <c r="M1285" s="123"/>
      <c r="N1285" s="126"/>
      <c r="O1285" s="126"/>
      <c r="P1285" s="127"/>
      <c r="Q1285" s="127"/>
      <c r="R1285" s="128"/>
      <c r="S1285" s="129"/>
      <c r="T1285" s="49"/>
      <c r="U1285" s="77"/>
      <c r="V1285" s="73"/>
      <c r="W1285" s="78"/>
      <c r="X1285" s="78"/>
      <c r="Y1285" s="73"/>
      <c r="Z1285" s="79"/>
    </row>
    <row r="1286" spans="1:26" x14ac:dyDescent="0.3">
      <c r="A1286" s="13"/>
      <c r="B1286" s="40"/>
      <c r="C1286" s="120"/>
      <c r="D1286" s="121"/>
      <c r="E1286" s="123"/>
      <c r="F1286" s="123"/>
      <c r="G1286" s="123"/>
      <c r="H1286" s="123"/>
      <c r="I1286" s="130"/>
      <c r="J1286" s="125"/>
      <c r="K1286" s="123"/>
      <c r="L1286" s="125"/>
      <c r="M1286" s="123"/>
      <c r="N1286" s="126"/>
      <c r="O1286" s="126"/>
      <c r="P1286" s="127"/>
      <c r="Q1286" s="127"/>
      <c r="R1286" s="128"/>
      <c r="S1286" s="129"/>
      <c r="T1286" s="49"/>
      <c r="U1286" s="77"/>
      <c r="V1286" s="73"/>
      <c r="W1286" s="78"/>
      <c r="X1286" s="78"/>
      <c r="Y1286" s="73"/>
      <c r="Z1286" s="79"/>
    </row>
    <row r="1287" spans="1:26" x14ac:dyDescent="0.3">
      <c r="A1287" s="13"/>
      <c r="B1287" s="40"/>
      <c r="C1287" s="120"/>
      <c r="D1287" s="121"/>
      <c r="E1287" s="123"/>
      <c r="F1287" s="123"/>
      <c r="G1287" s="123"/>
      <c r="H1287" s="123"/>
      <c r="I1287" s="130"/>
      <c r="J1287" s="125"/>
      <c r="K1287" s="123"/>
      <c r="L1287" s="125"/>
      <c r="M1287" s="123"/>
      <c r="N1287" s="126"/>
      <c r="O1287" s="126"/>
      <c r="P1287" s="127"/>
      <c r="Q1287" s="127"/>
      <c r="R1287" s="128"/>
      <c r="S1287" s="129"/>
      <c r="T1287" s="49"/>
      <c r="U1287" s="77"/>
      <c r="V1287" s="73"/>
      <c r="W1287" s="78"/>
      <c r="X1287" s="78"/>
      <c r="Y1287" s="73"/>
      <c r="Z1287" s="79"/>
    </row>
    <row r="1288" spans="1:26" x14ac:dyDescent="0.3">
      <c r="A1288" s="13"/>
      <c r="B1288" s="40"/>
      <c r="C1288" s="120"/>
      <c r="D1288" s="121"/>
      <c r="E1288" s="123"/>
      <c r="F1288" s="123"/>
      <c r="G1288" s="123"/>
      <c r="H1288" s="123"/>
      <c r="I1288" s="130"/>
      <c r="J1288" s="125"/>
      <c r="K1288" s="123"/>
      <c r="L1288" s="125"/>
      <c r="M1288" s="123"/>
      <c r="N1288" s="126"/>
      <c r="O1288" s="126"/>
      <c r="P1288" s="127"/>
      <c r="Q1288" s="127"/>
      <c r="R1288" s="128"/>
      <c r="S1288" s="129"/>
      <c r="T1288" s="49"/>
      <c r="U1288" s="77"/>
      <c r="V1288" s="73"/>
      <c r="W1288" s="78"/>
      <c r="X1288" s="78"/>
      <c r="Y1288" s="73"/>
      <c r="Z1288" s="79"/>
    </row>
    <row r="1289" spans="1:26" x14ac:dyDescent="0.3">
      <c r="A1289" s="13"/>
      <c r="B1289" s="40"/>
      <c r="C1289" s="120"/>
      <c r="D1289" s="121"/>
      <c r="E1289" s="123"/>
      <c r="F1289" s="123"/>
      <c r="G1289" s="123"/>
      <c r="H1289" s="123"/>
      <c r="I1289" s="130"/>
      <c r="J1289" s="125"/>
      <c r="K1289" s="123"/>
      <c r="L1289" s="125"/>
      <c r="M1289" s="123"/>
      <c r="N1289" s="126"/>
      <c r="O1289" s="126"/>
      <c r="P1289" s="127"/>
      <c r="Q1289" s="127"/>
      <c r="R1289" s="128"/>
      <c r="S1289" s="129"/>
      <c r="T1289" s="49"/>
      <c r="U1289" s="77"/>
      <c r="V1289" s="73"/>
      <c r="W1289" s="78"/>
      <c r="X1289" s="78"/>
      <c r="Y1289" s="73"/>
      <c r="Z1289" s="79"/>
    </row>
    <row r="1290" spans="1:26" x14ac:dyDescent="0.3">
      <c r="A1290" s="13"/>
      <c r="B1290" s="40"/>
      <c r="C1290" s="120"/>
      <c r="D1290" s="121"/>
      <c r="E1290" s="130"/>
      <c r="F1290" s="123"/>
      <c r="G1290" s="123"/>
      <c r="H1290" s="123"/>
      <c r="I1290" s="130"/>
      <c r="J1290" s="125"/>
      <c r="K1290" s="123"/>
      <c r="L1290" s="125"/>
      <c r="M1290" s="123"/>
      <c r="N1290" s="126"/>
      <c r="O1290" s="126"/>
      <c r="P1290" s="127"/>
      <c r="Q1290" s="127"/>
      <c r="R1290" s="128"/>
      <c r="S1290" s="129"/>
      <c r="T1290" s="49"/>
      <c r="U1290" s="77"/>
      <c r="V1290" s="73"/>
      <c r="W1290" s="78"/>
      <c r="X1290" s="78"/>
      <c r="Y1290" s="73"/>
      <c r="Z1290" s="79"/>
    </row>
    <row r="1291" spans="1:26" x14ac:dyDescent="0.3">
      <c r="A1291" s="13"/>
      <c r="B1291" s="40"/>
      <c r="C1291" s="120"/>
      <c r="D1291" s="121"/>
      <c r="E1291" s="123"/>
      <c r="F1291" s="123"/>
      <c r="G1291" s="123"/>
      <c r="H1291" s="123"/>
      <c r="I1291" s="130"/>
      <c r="J1291" s="125"/>
      <c r="K1291" s="123"/>
      <c r="L1291" s="125"/>
      <c r="M1291" s="123"/>
      <c r="N1291" s="126"/>
      <c r="O1291" s="126"/>
      <c r="P1291" s="127"/>
      <c r="Q1291" s="127"/>
      <c r="R1291" s="128"/>
      <c r="S1291" s="129"/>
      <c r="T1291" s="49"/>
      <c r="U1291" s="77"/>
      <c r="V1291" s="73"/>
      <c r="W1291" s="78"/>
      <c r="X1291" s="78"/>
      <c r="Y1291" s="73"/>
      <c r="Z1291" s="79"/>
    </row>
    <row r="1292" spans="1:26" x14ac:dyDescent="0.3">
      <c r="A1292" s="13"/>
      <c r="B1292" s="40"/>
      <c r="C1292" s="120"/>
      <c r="D1292" s="121"/>
      <c r="E1292" s="123"/>
      <c r="F1292" s="123"/>
      <c r="G1292" s="123"/>
      <c r="H1292" s="123"/>
      <c r="I1292" s="130"/>
      <c r="J1292" s="125"/>
      <c r="K1292" s="123"/>
      <c r="L1292" s="125"/>
      <c r="M1292" s="123"/>
      <c r="N1292" s="126"/>
      <c r="O1292" s="126"/>
      <c r="P1292" s="127"/>
      <c r="Q1292" s="127"/>
      <c r="R1292" s="128"/>
      <c r="S1292" s="129"/>
      <c r="T1292" s="49"/>
      <c r="U1292" s="77"/>
      <c r="V1292" s="73"/>
      <c r="W1292" s="78"/>
      <c r="X1292" s="78"/>
      <c r="Y1292" s="73"/>
      <c r="Z1292" s="79"/>
    </row>
    <row r="1293" spans="1:26" x14ac:dyDescent="0.3">
      <c r="A1293" s="13"/>
      <c r="B1293" s="40"/>
      <c r="C1293" s="120"/>
      <c r="D1293" s="121"/>
      <c r="E1293" s="123"/>
      <c r="F1293" s="123"/>
      <c r="G1293" s="123"/>
      <c r="H1293" s="123"/>
      <c r="I1293" s="130"/>
      <c r="J1293" s="125"/>
      <c r="K1293" s="123"/>
      <c r="L1293" s="125"/>
      <c r="M1293" s="123"/>
      <c r="N1293" s="126"/>
      <c r="O1293" s="126"/>
      <c r="P1293" s="127"/>
      <c r="Q1293" s="127"/>
      <c r="R1293" s="128"/>
      <c r="S1293" s="129"/>
      <c r="T1293" s="49"/>
      <c r="U1293" s="77"/>
      <c r="V1293" s="73"/>
      <c r="W1293" s="78"/>
      <c r="X1293" s="78"/>
      <c r="Y1293" s="73"/>
      <c r="Z1293" s="79"/>
    </row>
    <row r="1294" spans="1:26" x14ac:dyDescent="0.3">
      <c r="A1294" s="13"/>
      <c r="B1294" s="40"/>
      <c r="C1294" s="120"/>
      <c r="D1294" s="121"/>
      <c r="E1294" s="123"/>
      <c r="F1294" s="123"/>
      <c r="G1294" s="123"/>
      <c r="H1294" s="123"/>
      <c r="I1294" s="130"/>
      <c r="J1294" s="125"/>
      <c r="K1294" s="123"/>
      <c r="L1294" s="125"/>
      <c r="M1294" s="123"/>
      <c r="N1294" s="126"/>
      <c r="O1294" s="126"/>
      <c r="P1294" s="127"/>
      <c r="Q1294" s="127"/>
      <c r="R1294" s="128"/>
      <c r="S1294" s="129"/>
      <c r="T1294" s="49"/>
      <c r="U1294" s="77"/>
      <c r="V1294" s="73"/>
      <c r="W1294" s="78"/>
      <c r="X1294" s="78"/>
      <c r="Y1294" s="73"/>
      <c r="Z1294" s="79"/>
    </row>
    <row r="1295" spans="1:26" x14ac:dyDescent="0.3">
      <c r="A1295" s="13"/>
      <c r="B1295" s="40"/>
      <c r="C1295" s="120"/>
      <c r="D1295" s="121"/>
      <c r="E1295" s="123"/>
      <c r="F1295" s="123"/>
      <c r="G1295" s="123"/>
      <c r="H1295" s="123"/>
      <c r="I1295" s="130"/>
      <c r="J1295" s="125"/>
      <c r="K1295" s="123"/>
      <c r="L1295" s="125"/>
      <c r="M1295" s="123"/>
      <c r="N1295" s="126"/>
      <c r="O1295" s="126"/>
      <c r="P1295" s="127"/>
      <c r="Q1295" s="127"/>
      <c r="R1295" s="128"/>
      <c r="S1295" s="129"/>
      <c r="T1295" s="49"/>
      <c r="U1295" s="77"/>
      <c r="V1295" s="73"/>
      <c r="W1295" s="78"/>
      <c r="X1295" s="78"/>
      <c r="Y1295" s="73"/>
      <c r="Z1295" s="79"/>
    </row>
    <row r="1296" spans="1:26" x14ac:dyDescent="0.3">
      <c r="A1296" s="13"/>
      <c r="B1296" s="40"/>
      <c r="C1296" s="120"/>
      <c r="D1296" s="121"/>
      <c r="E1296" s="123"/>
      <c r="F1296" s="123"/>
      <c r="G1296" s="123"/>
      <c r="H1296" s="123"/>
      <c r="I1296" s="130"/>
      <c r="J1296" s="125"/>
      <c r="K1296" s="123"/>
      <c r="L1296" s="125"/>
      <c r="M1296" s="123"/>
      <c r="N1296" s="126"/>
      <c r="O1296" s="126"/>
      <c r="P1296" s="127"/>
      <c r="Q1296" s="127"/>
      <c r="R1296" s="128"/>
      <c r="S1296" s="129"/>
      <c r="T1296" s="49"/>
      <c r="U1296" s="77"/>
      <c r="V1296" s="73"/>
      <c r="W1296" s="78"/>
      <c r="X1296" s="78"/>
      <c r="Y1296" s="73"/>
      <c r="Z1296" s="79"/>
    </row>
    <row r="1297" spans="1:26" x14ac:dyDescent="0.3">
      <c r="A1297" s="13"/>
      <c r="B1297" s="40"/>
      <c r="C1297" s="120"/>
      <c r="D1297" s="121"/>
      <c r="E1297" s="123"/>
      <c r="F1297" s="123"/>
      <c r="G1297" s="123"/>
      <c r="H1297" s="123"/>
      <c r="I1297" s="130"/>
      <c r="J1297" s="125"/>
      <c r="K1297" s="123"/>
      <c r="L1297" s="125"/>
      <c r="M1297" s="123"/>
      <c r="N1297" s="126"/>
      <c r="O1297" s="126"/>
      <c r="P1297" s="127"/>
      <c r="Q1297" s="127"/>
      <c r="R1297" s="128"/>
      <c r="S1297" s="129"/>
      <c r="T1297" s="49"/>
      <c r="U1297" s="77"/>
      <c r="V1297" s="73"/>
      <c r="W1297" s="78"/>
      <c r="X1297" s="78"/>
      <c r="Y1297" s="73"/>
      <c r="Z1297" s="79"/>
    </row>
    <row r="1298" spans="1:26" x14ac:dyDescent="0.3">
      <c r="A1298" s="13"/>
      <c r="B1298" s="40"/>
      <c r="C1298" s="120"/>
      <c r="D1298" s="121"/>
      <c r="E1298" s="123"/>
      <c r="F1298" s="123"/>
      <c r="G1298" s="123"/>
      <c r="H1298" s="123"/>
      <c r="I1298" s="130"/>
      <c r="J1298" s="125"/>
      <c r="K1298" s="123"/>
      <c r="L1298" s="125"/>
      <c r="M1298" s="123"/>
      <c r="N1298" s="126"/>
      <c r="O1298" s="126"/>
      <c r="P1298" s="127"/>
      <c r="Q1298" s="127"/>
      <c r="R1298" s="128"/>
      <c r="S1298" s="129"/>
      <c r="T1298" s="49"/>
      <c r="U1298" s="77"/>
      <c r="V1298" s="73"/>
      <c r="W1298" s="78"/>
      <c r="X1298" s="78"/>
      <c r="Y1298" s="73"/>
      <c r="Z1298" s="79"/>
    </row>
    <row r="1299" spans="1:26" x14ac:dyDescent="0.3">
      <c r="A1299" s="13"/>
      <c r="B1299" s="40"/>
      <c r="C1299" s="120"/>
      <c r="D1299" s="121"/>
      <c r="E1299" s="123"/>
      <c r="F1299" s="123"/>
      <c r="G1299" s="123"/>
      <c r="H1299" s="123"/>
      <c r="I1299" s="130"/>
      <c r="J1299" s="125"/>
      <c r="K1299" s="123"/>
      <c r="L1299" s="125"/>
      <c r="M1299" s="123"/>
      <c r="N1299" s="126"/>
      <c r="O1299" s="126"/>
      <c r="P1299" s="127"/>
      <c r="Q1299" s="127"/>
      <c r="R1299" s="128"/>
      <c r="S1299" s="129"/>
      <c r="T1299" s="49"/>
      <c r="U1299" s="77"/>
      <c r="V1299" s="73"/>
      <c r="W1299" s="78"/>
      <c r="X1299" s="78"/>
      <c r="Y1299" s="73"/>
      <c r="Z1299" s="79"/>
    </row>
    <row r="1300" spans="1:26" x14ac:dyDescent="0.3">
      <c r="A1300" s="13"/>
      <c r="B1300" s="40"/>
      <c r="C1300" s="120"/>
      <c r="D1300" s="121"/>
      <c r="E1300" s="123"/>
      <c r="F1300" s="123"/>
      <c r="G1300" s="123"/>
      <c r="H1300" s="123"/>
      <c r="I1300" s="130"/>
      <c r="J1300" s="125"/>
      <c r="K1300" s="123"/>
      <c r="L1300" s="125"/>
      <c r="M1300" s="123"/>
      <c r="N1300" s="126"/>
      <c r="O1300" s="126"/>
      <c r="P1300" s="127"/>
      <c r="Q1300" s="127"/>
      <c r="R1300" s="128"/>
      <c r="S1300" s="129"/>
      <c r="T1300" s="49"/>
      <c r="U1300" s="77"/>
      <c r="V1300" s="73"/>
      <c r="W1300" s="78"/>
      <c r="X1300" s="78"/>
      <c r="Y1300" s="73"/>
      <c r="Z1300" s="79"/>
    </row>
    <row r="1301" spans="1:26" x14ac:dyDescent="0.3">
      <c r="A1301" s="13"/>
      <c r="B1301" s="40"/>
      <c r="C1301" s="120"/>
      <c r="D1301" s="121"/>
      <c r="E1301" s="123"/>
      <c r="F1301" s="123"/>
      <c r="G1301" s="123"/>
      <c r="H1301" s="123"/>
      <c r="I1301" s="130"/>
      <c r="J1301" s="125"/>
      <c r="K1301" s="123"/>
      <c r="L1301" s="125"/>
      <c r="M1301" s="123"/>
      <c r="N1301" s="126"/>
      <c r="O1301" s="126"/>
      <c r="P1301" s="127"/>
      <c r="Q1301" s="127"/>
      <c r="R1301" s="128"/>
      <c r="S1301" s="129"/>
      <c r="T1301" s="49"/>
      <c r="U1301" s="77"/>
      <c r="V1301" s="73"/>
      <c r="W1301" s="78"/>
      <c r="X1301" s="78"/>
      <c r="Y1301" s="73"/>
      <c r="Z1301" s="79"/>
    </row>
    <row r="1302" spans="1:26" x14ac:dyDescent="0.3">
      <c r="A1302" s="13"/>
      <c r="B1302" s="40"/>
      <c r="C1302" s="120"/>
      <c r="D1302" s="121"/>
      <c r="E1302" s="123"/>
      <c r="F1302" s="123"/>
      <c r="G1302" s="123"/>
      <c r="H1302" s="123"/>
      <c r="I1302" s="130"/>
      <c r="J1302" s="125"/>
      <c r="K1302" s="123"/>
      <c r="L1302" s="125"/>
      <c r="M1302" s="123"/>
      <c r="N1302" s="126"/>
      <c r="O1302" s="126"/>
      <c r="P1302" s="127"/>
      <c r="Q1302" s="127"/>
      <c r="R1302" s="128"/>
      <c r="S1302" s="129"/>
      <c r="T1302" s="49"/>
      <c r="U1302" s="77"/>
      <c r="V1302" s="73"/>
      <c r="W1302" s="78"/>
      <c r="X1302" s="78"/>
      <c r="Y1302" s="73"/>
      <c r="Z1302" s="79"/>
    </row>
    <row r="1303" spans="1:26" x14ac:dyDescent="0.3">
      <c r="A1303" s="13"/>
      <c r="B1303" s="40"/>
      <c r="C1303" s="120"/>
      <c r="D1303" s="121"/>
      <c r="E1303" s="123"/>
      <c r="F1303" s="123"/>
      <c r="G1303" s="123"/>
      <c r="H1303" s="123"/>
      <c r="I1303" s="130"/>
      <c r="J1303" s="125"/>
      <c r="K1303" s="123"/>
      <c r="L1303" s="125"/>
      <c r="M1303" s="123"/>
      <c r="N1303" s="126"/>
      <c r="O1303" s="126"/>
      <c r="P1303" s="127"/>
      <c r="Q1303" s="127"/>
      <c r="R1303" s="128"/>
      <c r="S1303" s="129"/>
      <c r="T1303" s="49"/>
      <c r="U1303" s="77"/>
      <c r="V1303" s="73"/>
      <c r="W1303" s="78"/>
      <c r="X1303" s="78"/>
      <c r="Y1303" s="73"/>
      <c r="Z1303" s="79"/>
    </row>
    <row r="1304" spans="1:26" x14ac:dyDescent="0.3">
      <c r="A1304" s="13"/>
      <c r="B1304" s="40"/>
      <c r="C1304" s="120"/>
      <c r="D1304" s="121"/>
      <c r="E1304" s="123"/>
      <c r="F1304" s="123"/>
      <c r="G1304" s="123"/>
      <c r="H1304" s="123"/>
      <c r="I1304" s="130"/>
      <c r="J1304" s="125"/>
      <c r="K1304" s="123"/>
      <c r="L1304" s="125"/>
      <c r="M1304" s="123"/>
      <c r="N1304" s="126"/>
      <c r="O1304" s="126"/>
      <c r="P1304" s="127"/>
      <c r="Q1304" s="127"/>
      <c r="R1304" s="128"/>
      <c r="S1304" s="129"/>
      <c r="T1304" s="49"/>
      <c r="U1304" s="77"/>
      <c r="V1304" s="73"/>
      <c r="W1304" s="78"/>
      <c r="X1304" s="78"/>
      <c r="Y1304" s="73"/>
      <c r="Z1304" s="79"/>
    </row>
    <row r="1305" spans="1:26" x14ac:dyDescent="0.3">
      <c r="A1305" s="13"/>
      <c r="B1305" s="40"/>
      <c r="C1305" s="120"/>
      <c r="D1305" s="121"/>
      <c r="E1305" s="123"/>
      <c r="F1305" s="123"/>
      <c r="G1305" s="123"/>
      <c r="H1305" s="123"/>
      <c r="I1305" s="130"/>
      <c r="J1305" s="125"/>
      <c r="K1305" s="123"/>
      <c r="L1305" s="125"/>
      <c r="M1305" s="123"/>
      <c r="N1305" s="126"/>
      <c r="O1305" s="126"/>
      <c r="P1305" s="127"/>
      <c r="Q1305" s="127"/>
      <c r="R1305" s="128"/>
      <c r="S1305" s="129"/>
      <c r="T1305" s="49"/>
      <c r="U1305" s="77"/>
      <c r="V1305" s="73"/>
      <c r="W1305" s="78"/>
      <c r="X1305" s="78"/>
      <c r="Y1305" s="73"/>
      <c r="Z1305" s="79"/>
    </row>
    <row r="1306" spans="1:26" x14ac:dyDescent="0.3">
      <c r="A1306" s="13"/>
      <c r="B1306" s="40"/>
      <c r="C1306" s="120"/>
      <c r="D1306" s="121"/>
      <c r="E1306" s="123"/>
      <c r="F1306" s="123"/>
      <c r="G1306" s="123"/>
      <c r="H1306" s="123"/>
      <c r="I1306" s="130"/>
      <c r="J1306" s="125"/>
      <c r="K1306" s="123"/>
      <c r="L1306" s="125"/>
      <c r="M1306" s="123"/>
      <c r="N1306" s="126"/>
      <c r="O1306" s="126"/>
      <c r="P1306" s="127"/>
      <c r="Q1306" s="127"/>
      <c r="R1306" s="128"/>
      <c r="S1306" s="129"/>
      <c r="T1306" s="49"/>
      <c r="U1306" s="77"/>
      <c r="V1306" s="73"/>
      <c r="W1306" s="78"/>
      <c r="X1306" s="78"/>
      <c r="Y1306" s="73"/>
      <c r="Z1306" s="79"/>
    </row>
    <row r="1307" spans="1:26" x14ac:dyDescent="0.3">
      <c r="A1307" s="13"/>
      <c r="B1307" s="40"/>
      <c r="C1307" s="120"/>
      <c r="D1307" s="121"/>
      <c r="E1307" s="123"/>
      <c r="F1307" s="123"/>
      <c r="G1307" s="123"/>
      <c r="H1307" s="123"/>
      <c r="I1307" s="130"/>
      <c r="J1307" s="125"/>
      <c r="K1307" s="123"/>
      <c r="L1307" s="125"/>
      <c r="M1307" s="123"/>
      <c r="N1307" s="126"/>
      <c r="O1307" s="126"/>
      <c r="P1307" s="127"/>
      <c r="Q1307" s="127"/>
      <c r="R1307" s="128"/>
      <c r="S1307" s="129"/>
      <c r="T1307" s="49"/>
      <c r="U1307" s="77"/>
      <c r="V1307" s="73"/>
      <c r="W1307" s="78"/>
      <c r="X1307" s="78"/>
      <c r="Y1307" s="73"/>
      <c r="Z1307" s="79"/>
    </row>
    <row r="1308" spans="1:26" x14ac:dyDescent="0.3">
      <c r="A1308" s="13"/>
      <c r="B1308" s="40"/>
      <c r="C1308" s="120"/>
      <c r="D1308" s="121"/>
      <c r="E1308" s="130"/>
      <c r="F1308" s="123"/>
      <c r="G1308" s="123"/>
      <c r="H1308" s="123"/>
      <c r="I1308" s="130"/>
      <c r="J1308" s="125"/>
      <c r="K1308" s="123"/>
      <c r="L1308" s="125"/>
      <c r="M1308" s="123"/>
      <c r="N1308" s="126"/>
      <c r="O1308" s="126"/>
      <c r="P1308" s="127"/>
      <c r="Q1308" s="127"/>
      <c r="R1308" s="128"/>
      <c r="S1308" s="129"/>
      <c r="T1308" s="49"/>
      <c r="U1308" s="77"/>
      <c r="V1308" s="73"/>
      <c r="W1308" s="78"/>
      <c r="X1308" s="78"/>
      <c r="Y1308" s="73"/>
      <c r="Z1308" s="79"/>
    </row>
    <row r="1309" spans="1:26" x14ac:dyDescent="0.3">
      <c r="A1309" s="13"/>
      <c r="B1309" s="40"/>
      <c r="C1309" s="120"/>
      <c r="D1309" s="121"/>
      <c r="E1309" s="123"/>
      <c r="F1309" s="123"/>
      <c r="G1309" s="123"/>
      <c r="H1309" s="123"/>
      <c r="I1309" s="130"/>
      <c r="J1309" s="125"/>
      <c r="K1309" s="123"/>
      <c r="L1309" s="125"/>
      <c r="M1309" s="123"/>
      <c r="N1309" s="126"/>
      <c r="O1309" s="126"/>
      <c r="P1309" s="127"/>
      <c r="Q1309" s="127"/>
      <c r="R1309" s="128"/>
      <c r="S1309" s="129"/>
      <c r="T1309" s="49"/>
      <c r="U1309" s="77"/>
      <c r="V1309" s="73"/>
      <c r="W1309" s="78"/>
      <c r="X1309" s="78"/>
      <c r="Y1309" s="73"/>
      <c r="Z1309" s="79"/>
    </row>
    <row r="1310" spans="1:26" x14ac:dyDescent="0.3">
      <c r="A1310" s="13"/>
      <c r="B1310" s="40"/>
      <c r="C1310" s="120"/>
      <c r="D1310" s="121"/>
      <c r="E1310" s="123"/>
      <c r="F1310" s="123"/>
      <c r="G1310" s="123"/>
      <c r="H1310" s="123"/>
      <c r="I1310" s="130"/>
      <c r="J1310" s="125"/>
      <c r="K1310" s="123"/>
      <c r="L1310" s="125"/>
      <c r="M1310" s="123"/>
      <c r="N1310" s="126"/>
      <c r="O1310" s="126"/>
      <c r="P1310" s="127"/>
      <c r="Q1310" s="127"/>
      <c r="R1310" s="128"/>
      <c r="S1310" s="129"/>
      <c r="T1310" s="49"/>
      <c r="U1310" s="77"/>
      <c r="V1310" s="73"/>
      <c r="W1310" s="78"/>
      <c r="X1310" s="78"/>
      <c r="Y1310" s="73"/>
      <c r="Z1310" s="79"/>
    </row>
    <row r="1311" spans="1:26" x14ac:dyDescent="0.3">
      <c r="A1311" s="13"/>
      <c r="B1311" s="40"/>
      <c r="C1311" s="120"/>
      <c r="D1311" s="121"/>
      <c r="E1311" s="123"/>
      <c r="F1311" s="123"/>
      <c r="G1311" s="123"/>
      <c r="H1311" s="123"/>
      <c r="I1311" s="130"/>
      <c r="J1311" s="125"/>
      <c r="K1311" s="123"/>
      <c r="L1311" s="125"/>
      <c r="M1311" s="123"/>
      <c r="N1311" s="126"/>
      <c r="O1311" s="126"/>
      <c r="P1311" s="127"/>
      <c r="Q1311" s="127"/>
      <c r="R1311" s="128"/>
      <c r="S1311" s="129"/>
      <c r="T1311" s="49"/>
      <c r="U1311" s="77"/>
      <c r="V1311" s="73"/>
      <c r="W1311" s="78"/>
      <c r="X1311" s="78"/>
      <c r="Y1311" s="73"/>
      <c r="Z1311" s="79"/>
    </row>
    <row r="1312" spans="1:26" x14ac:dyDescent="0.3">
      <c r="A1312" s="13"/>
      <c r="B1312" s="40"/>
      <c r="C1312" s="120"/>
      <c r="D1312" s="121"/>
      <c r="E1312" s="123"/>
      <c r="F1312" s="123"/>
      <c r="G1312" s="123"/>
      <c r="H1312" s="123"/>
      <c r="I1312" s="130"/>
      <c r="J1312" s="125"/>
      <c r="K1312" s="123"/>
      <c r="L1312" s="125"/>
      <c r="M1312" s="123"/>
      <c r="N1312" s="126"/>
      <c r="O1312" s="126"/>
      <c r="P1312" s="127"/>
      <c r="Q1312" s="127"/>
      <c r="R1312" s="128"/>
      <c r="S1312" s="129"/>
      <c r="T1312" s="49"/>
      <c r="U1312" s="77"/>
      <c r="V1312" s="73"/>
      <c r="W1312" s="78"/>
      <c r="X1312" s="78"/>
      <c r="Y1312" s="73"/>
      <c r="Z1312" s="79"/>
    </row>
    <row r="1313" spans="1:26" x14ac:dyDescent="0.3">
      <c r="A1313" s="13"/>
      <c r="B1313" s="40"/>
      <c r="C1313" s="120"/>
      <c r="D1313" s="121"/>
      <c r="E1313" s="123"/>
      <c r="F1313" s="123"/>
      <c r="G1313" s="123"/>
      <c r="H1313" s="123"/>
      <c r="I1313" s="130"/>
      <c r="J1313" s="125"/>
      <c r="K1313" s="123"/>
      <c r="L1313" s="125"/>
      <c r="M1313" s="123"/>
      <c r="N1313" s="126"/>
      <c r="O1313" s="126"/>
      <c r="P1313" s="127"/>
      <c r="Q1313" s="127"/>
      <c r="R1313" s="128"/>
      <c r="S1313" s="129"/>
      <c r="T1313" s="49"/>
      <c r="U1313" s="77"/>
      <c r="V1313" s="73"/>
      <c r="W1313" s="78"/>
      <c r="X1313" s="78"/>
      <c r="Y1313" s="73"/>
      <c r="Z1313" s="79"/>
    </row>
    <row r="1314" spans="1:26" x14ac:dyDescent="0.3">
      <c r="A1314" s="13"/>
      <c r="B1314" s="40"/>
      <c r="C1314" s="120"/>
      <c r="D1314" s="121"/>
      <c r="E1314" s="123"/>
      <c r="F1314" s="123"/>
      <c r="G1314" s="123"/>
      <c r="H1314" s="123"/>
      <c r="I1314" s="130"/>
      <c r="J1314" s="125"/>
      <c r="K1314" s="123"/>
      <c r="L1314" s="125"/>
      <c r="M1314" s="123"/>
      <c r="N1314" s="126"/>
      <c r="O1314" s="126"/>
      <c r="P1314" s="127"/>
      <c r="Q1314" s="127"/>
      <c r="R1314" s="128"/>
      <c r="S1314" s="129"/>
      <c r="T1314" s="49"/>
      <c r="U1314" s="77"/>
      <c r="V1314" s="73"/>
      <c r="W1314" s="78"/>
      <c r="X1314" s="78"/>
      <c r="Y1314" s="73"/>
      <c r="Z1314" s="79"/>
    </row>
    <row r="1315" spans="1:26" x14ac:dyDescent="0.3">
      <c r="A1315" s="13"/>
      <c r="B1315" s="40"/>
      <c r="C1315" s="120"/>
      <c r="D1315" s="121"/>
      <c r="E1315" s="123"/>
      <c r="F1315" s="123"/>
      <c r="G1315" s="123"/>
      <c r="H1315" s="123"/>
      <c r="I1315" s="130"/>
      <c r="J1315" s="125"/>
      <c r="K1315" s="123"/>
      <c r="L1315" s="125"/>
      <c r="M1315" s="123"/>
      <c r="N1315" s="126"/>
      <c r="O1315" s="126"/>
      <c r="P1315" s="127"/>
      <c r="Q1315" s="127"/>
      <c r="R1315" s="128"/>
      <c r="S1315" s="129"/>
      <c r="T1315" s="49"/>
      <c r="U1315" s="77"/>
      <c r="V1315" s="73"/>
      <c r="W1315" s="78"/>
      <c r="X1315" s="78"/>
      <c r="Y1315" s="73"/>
      <c r="Z1315" s="79"/>
    </row>
    <row r="1316" spans="1:26" x14ac:dyDescent="0.3">
      <c r="A1316" s="13"/>
      <c r="B1316" s="40"/>
      <c r="C1316" s="120"/>
      <c r="D1316" s="121"/>
      <c r="E1316" s="123"/>
      <c r="F1316" s="123"/>
      <c r="G1316" s="123"/>
      <c r="H1316" s="123"/>
      <c r="I1316" s="130"/>
      <c r="J1316" s="125"/>
      <c r="K1316" s="123"/>
      <c r="L1316" s="125"/>
      <c r="M1316" s="123"/>
      <c r="N1316" s="126"/>
      <c r="O1316" s="126"/>
      <c r="P1316" s="127"/>
      <c r="Q1316" s="127"/>
      <c r="R1316" s="128"/>
      <c r="S1316" s="129"/>
      <c r="T1316" s="49"/>
      <c r="U1316" s="77"/>
      <c r="V1316" s="73"/>
      <c r="W1316" s="78"/>
      <c r="X1316" s="78"/>
      <c r="Y1316" s="73"/>
      <c r="Z1316" s="79"/>
    </row>
    <row r="1317" spans="1:26" x14ac:dyDescent="0.3">
      <c r="A1317" s="13"/>
      <c r="B1317" s="40"/>
      <c r="C1317" s="120"/>
      <c r="D1317" s="121"/>
      <c r="E1317" s="123"/>
      <c r="F1317" s="123"/>
      <c r="G1317" s="123"/>
      <c r="H1317" s="123"/>
      <c r="I1317" s="130"/>
      <c r="J1317" s="125"/>
      <c r="K1317" s="123"/>
      <c r="L1317" s="125"/>
      <c r="M1317" s="123"/>
      <c r="N1317" s="126"/>
      <c r="O1317" s="126"/>
      <c r="P1317" s="127"/>
      <c r="Q1317" s="127"/>
      <c r="R1317" s="128"/>
      <c r="S1317" s="129"/>
      <c r="T1317" s="49"/>
      <c r="U1317" s="77"/>
      <c r="V1317" s="73"/>
      <c r="W1317" s="78"/>
      <c r="X1317" s="78"/>
      <c r="Y1317" s="73"/>
      <c r="Z1317" s="79"/>
    </row>
    <row r="1318" spans="1:26" x14ac:dyDescent="0.3">
      <c r="A1318" s="13"/>
      <c r="B1318" s="40"/>
      <c r="C1318" s="120"/>
      <c r="D1318" s="121"/>
      <c r="E1318" s="123"/>
      <c r="F1318" s="123"/>
      <c r="G1318" s="123"/>
      <c r="H1318" s="123"/>
      <c r="I1318" s="130"/>
      <c r="J1318" s="125"/>
      <c r="K1318" s="123"/>
      <c r="L1318" s="125"/>
      <c r="M1318" s="123"/>
      <c r="N1318" s="126"/>
      <c r="O1318" s="126"/>
      <c r="P1318" s="127"/>
      <c r="Q1318" s="127"/>
      <c r="R1318" s="128"/>
      <c r="S1318" s="129"/>
      <c r="T1318" s="49"/>
      <c r="U1318" s="77"/>
      <c r="V1318" s="73"/>
      <c r="W1318" s="78"/>
      <c r="X1318" s="78"/>
      <c r="Y1318" s="73"/>
      <c r="Z1318" s="79"/>
    </row>
    <row r="1319" spans="1:26" x14ac:dyDescent="0.3">
      <c r="A1319" s="13"/>
      <c r="B1319" s="40"/>
      <c r="C1319" s="120"/>
      <c r="D1319" s="121"/>
      <c r="E1319" s="123"/>
      <c r="F1319" s="123"/>
      <c r="G1319" s="123"/>
      <c r="H1319" s="123"/>
      <c r="I1319" s="130"/>
      <c r="J1319" s="125"/>
      <c r="K1319" s="123"/>
      <c r="L1319" s="125"/>
      <c r="M1319" s="123"/>
      <c r="N1319" s="126"/>
      <c r="O1319" s="126"/>
      <c r="P1319" s="127"/>
      <c r="Q1319" s="127"/>
      <c r="R1319" s="128"/>
      <c r="S1319" s="129"/>
      <c r="T1319" s="49"/>
      <c r="U1319" s="77"/>
      <c r="V1319" s="73"/>
      <c r="W1319" s="78"/>
      <c r="X1319" s="78"/>
      <c r="Y1319" s="73"/>
      <c r="Z1319" s="79"/>
    </row>
    <row r="1320" spans="1:26" x14ac:dyDescent="0.3">
      <c r="A1320" s="13"/>
      <c r="B1320" s="40"/>
      <c r="C1320" s="120"/>
      <c r="D1320" s="121"/>
      <c r="E1320" s="123"/>
      <c r="F1320" s="123"/>
      <c r="G1320" s="123"/>
      <c r="H1320" s="123"/>
      <c r="I1320" s="130"/>
      <c r="J1320" s="125"/>
      <c r="K1320" s="123"/>
      <c r="L1320" s="125"/>
      <c r="M1320" s="123"/>
      <c r="N1320" s="126"/>
      <c r="O1320" s="126"/>
      <c r="P1320" s="127"/>
      <c r="Q1320" s="127"/>
      <c r="R1320" s="128"/>
      <c r="S1320" s="129"/>
      <c r="T1320" s="49"/>
      <c r="U1320" s="77"/>
      <c r="V1320" s="73"/>
      <c r="W1320" s="78"/>
      <c r="X1320" s="78"/>
      <c r="Y1320" s="73"/>
      <c r="Z1320" s="79"/>
    </row>
    <row r="1321" spans="1:26" x14ac:dyDescent="0.3">
      <c r="A1321" s="13"/>
      <c r="B1321" s="40"/>
      <c r="C1321" s="120"/>
      <c r="D1321" s="121"/>
      <c r="E1321" s="123"/>
      <c r="F1321" s="123"/>
      <c r="G1321" s="123"/>
      <c r="H1321" s="123"/>
      <c r="I1321" s="130"/>
      <c r="J1321" s="125"/>
      <c r="K1321" s="123"/>
      <c r="L1321" s="125"/>
      <c r="M1321" s="123"/>
      <c r="N1321" s="126"/>
      <c r="O1321" s="126"/>
      <c r="P1321" s="127"/>
      <c r="Q1321" s="127"/>
      <c r="R1321" s="128"/>
      <c r="S1321" s="129"/>
      <c r="T1321" s="49"/>
      <c r="U1321" s="77"/>
      <c r="V1321" s="73"/>
      <c r="W1321" s="78"/>
      <c r="X1321" s="78"/>
      <c r="Y1321" s="73"/>
      <c r="Z1321" s="79"/>
    </row>
    <row r="1322" spans="1:26" x14ac:dyDescent="0.3">
      <c r="A1322" s="13"/>
      <c r="B1322" s="40"/>
      <c r="C1322" s="120"/>
      <c r="D1322" s="121"/>
      <c r="E1322" s="123"/>
      <c r="F1322" s="123"/>
      <c r="G1322" s="123"/>
      <c r="H1322" s="123"/>
      <c r="I1322" s="130"/>
      <c r="J1322" s="125"/>
      <c r="K1322" s="123"/>
      <c r="L1322" s="125"/>
      <c r="M1322" s="123"/>
      <c r="N1322" s="126"/>
      <c r="O1322" s="126"/>
      <c r="P1322" s="127"/>
      <c r="Q1322" s="127"/>
      <c r="R1322" s="128"/>
      <c r="S1322" s="129"/>
      <c r="T1322" s="49"/>
      <c r="U1322" s="77"/>
      <c r="V1322" s="73"/>
      <c r="W1322" s="78"/>
      <c r="X1322" s="78"/>
      <c r="Y1322" s="73"/>
      <c r="Z1322" s="79"/>
    </row>
    <row r="1323" spans="1:26" x14ac:dyDescent="0.3">
      <c r="A1323" s="13"/>
      <c r="B1323" s="40"/>
      <c r="C1323" s="120"/>
      <c r="D1323" s="121"/>
      <c r="E1323" s="123"/>
      <c r="F1323" s="123"/>
      <c r="G1323" s="123"/>
      <c r="H1323" s="123"/>
      <c r="I1323" s="130"/>
      <c r="J1323" s="125"/>
      <c r="K1323" s="123"/>
      <c r="L1323" s="125"/>
      <c r="M1323" s="123"/>
      <c r="N1323" s="126"/>
      <c r="O1323" s="126"/>
      <c r="P1323" s="127"/>
      <c r="Q1323" s="127"/>
      <c r="R1323" s="128"/>
      <c r="S1323" s="129"/>
      <c r="T1323" s="49"/>
      <c r="U1323" s="77"/>
      <c r="V1323" s="73"/>
      <c r="W1323" s="78"/>
      <c r="X1323" s="78"/>
      <c r="Y1323" s="73"/>
      <c r="Z1323" s="79"/>
    </row>
    <row r="1324" spans="1:26" x14ac:dyDescent="0.3">
      <c r="A1324" s="13"/>
      <c r="B1324" s="40"/>
      <c r="C1324" s="120"/>
      <c r="D1324" s="121"/>
      <c r="E1324" s="123"/>
      <c r="F1324" s="123"/>
      <c r="G1324" s="123"/>
      <c r="H1324" s="123"/>
      <c r="I1324" s="130"/>
      <c r="J1324" s="125"/>
      <c r="K1324" s="123"/>
      <c r="L1324" s="125"/>
      <c r="M1324" s="123"/>
      <c r="N1324" s="126"/>
      <c r="O1324" s="126"/>
      <c r="P1324" s="127"/>
      <c r="Q1324" s="127"/>
      <c r="R1324" s="128"/>
      <c r="S1324" s="129"/>
      <c r="T1324" s="49"/>
      <c r="U1324" s="77"/>
      <c r="V1324" s="73"/>
      <c r="W1324" s="78"/>
      <c r="X1324" s="78"/>
      <c r="Y1324" s="73"/>
      <c r="Z1324" s="79"/>
    </row>
    <row r="1325" spans="1:26" x14ac:dyDescent="0.3">
      <c r="A1325" s="13"/>
      <c r="B1325" s="40"/>
      <c r="C1325" s="120"/>
      <c r="D1325" s="121"/>
      <c r="E1325" s="123"/>
      <c r="F1325" s="123"/>
      <c r="G1325" s="123"/>
      <c r="H1325" s="123"/>
      <c r="I1325" s="130"/>
      <c r="J1325" s="125"/>
      <c r="K1325" s="123"/>
      <c r="L1325" s="125"/>
      <c r="M1325" s="123"/>
      <c r="N1325" s="126"/>
      <c r="O1325" s="126"/>
      <c r="P1325" s="127"/>
      <c r="Q1325" s="127"/>
      <c r="R1325" s="128"/>
      <c r="S1325" s="129"/>
      <c r="T1325" s="49"/>
      <c r="U1325" s="77"/>
      <c r="V1325" s="73"/>
      <c r="W1325" s="78"/>
      <c r="X1325" s="78"/>
      <c r="Y1325" s="73"/>
      <c r="Z1325" s="79"/>
    </row>
    <row r="1326" spans="1:26" x14ac:dyDescent="0.3">
      <c r="A1326" s="13"/>
      <c r="B1326" s="40"/>
      <c r="C1326" s="120"/>
      <c r="D1326" s="121"/>
      <c r="E1326" s="123"/>
      <c r="F1326" s="123"/>
      <c r="G1326" s="123"/>
      <c r="H1326" s="123"/>
      <c r="I1326" s="130"/>
      <c r="J1326" s="125"/>
      <c r="K1326" s="123"/>
      <c r="L1326" s="125"/>
      <c r="M1326" s="123"/>
      <c r="N1326" s="126"/>
      <c r="O1326" s="126"/>
      <c r="P1326" s="127"/>
      <c r="Q1326" s="127"/>
      <c r="R1326" s="128"/>
      <c r="S1326" s="129"/>
      <c r="T1326" s="49"/>
      <c r="U1326" s="77"/>
      <c r="V1326" s="73"/>
      <c r="W1326" s="78"/>
      <c r="X1326" s="78"/>
      <c r="Y1326" s="73"/>
      <c r="Z1326" s="79"/>
    </row>
    <row r="1327" spans="1:26" x14ac:dyDescent="0.3">
      <c r="A1327" s="13"/>
      <c r="B1327" s="40"/>
      <c r="C1327" s="120"/>
      <c r="D1327" s="121"/>
      <c r="E1327" s="123"/>
      <c r="F1327" s="123"/>
      <c r="G1327" s="123"/>
      <c r="H1327" s="123"/>
      <c r="I1327" s="130"/>
      <c r="J1327" s="125"/>
      <c r="K1327" s="123"/>
      <c r="L1327" s="125"/>
      <c r="M1327" s="123"/>
      <c r="N1327" s="126"/>
      <c r="O1327" s="126"/>
      <c r="P1327" s="127"/>
      <c r="Q1327" s="127"/>
      <c r="R1327" s="128"/>
      <c r="S1327" s="129"/>
      <c r="T1327" s="49"/>
      <c r="U1327" s="77"/>
      <c r="V1327" s="73"/>
      <c r="W1327" s="78"/>
      <c r="X1327" s="78"/>
      <c r="Y1327" s="73"/>
      <c r="Z1327" s="79"/>
    </row>
    <row r="1328" spans="1:26" x14ac:dyDescent="0.3">
      <c r="A1328" s="13"/>
      <c r="B1328" s="40"/>
      <c r="C1328" s="120"/>
      <c r="D1328" s="121"/>
      <c r="E1328" s="123"/>
      <c r="F1328" s="123"/>
      <c r="G1328" s="123"/>
      <c r="H1328" s="123"/>
      <c r="I1328" s="130"/>
      <c r="J1328" s="125"/>
      <c r="K1328" s="123"/>
      <c r="L1328" s="125"/>
      <c r="M1328" s="123"/>
      <c r="N1328" s="126"/>
      <c r="O1328" s="126"/>
      <c r="P1328" s="127"/>
      <c r="Q1328" s="127"/>
      <c r="R1328" s="128"/>
      <c r="S1328" s="129"/>
      <c r="T1328" s="49"/>
      <c r="U1328" s="77"/>
      <c r="V1328" s="73"/>
      <c r="W1328" s="78"/>
      <c r="X1328" s="78"/>
      <c r="Y1328" s="73"/>
      <c r="Z1328" s="79"/>
    </row>
    <row r="1329" spans="1:26" x14ac:dyDescent="0.3">
      <c r="A1329" s="13"/>
      <c r="B1329" s="40"/>
      <c r="C1329" s="120"/>
      <c r="D1329" s="121"/>
      <c r="E1329" s="123"/>
      <c r="F1329" s="123"/>
      <c r="G1329" s="123"/>
      <c r="H1329" s="123"/>
      <c r="I1329" s="130"/>
      <c r="J1329" s="125"/>
      <c r="K1329" s="123"/>
      <c r="L1329" s="125"/>
      <c r="M1329" s="123"/>
      <c r="N1329" s="126"/>
      <c r="O1329" s="126"/>
      <c r="P1329" s="127"/>
      <c r="Q1329" s="127"/>
      <c r="R1329" s="128"/>
      <c r="S1329" s="129"/>
      <c r="T1329" s="49"/>
      <c r="U1329" s="77"/>
      <c r="V1329" s="73"/>
      <c r="W1329" s="78"/>
      <c r="X1329" s="78"/>
      <c r="Y1329" s="73"/>
      <c r="Z1329" s="79"/>
    </row>
    <row r="1330" spans="1:26" x14ac:dyDescent="0.3">
      <c r="A1330" s="13"/>
      <c r="B1330" s="40"/>
      <c r="C1330" s="120"/>
      <c r="D1330" s="121"/>
      <c r="E1330" s="123"/>
      <c r="F1330" s="123"/>
      <c r="G1330" s="123"/>
      <c r="H1330" s="123"/>
      <c r="I1330" s="130"/>
      <c r="J1330" s="125"/>
      <c r="K1330" s="123"/>
      <c r="L1330" s="125"/>
      <c r="M1330" s="123"/>
      <c r="N1330" s="126"/>
      <c r="O1330" s="126"/>
      <c r="P1330" s="127"/>
      <c r="Q1330" s="127"/>
      <c r="R1330" s="128"/>
      <c r="S1330" s="129"/>
      <c r="T1330" s="49"/>
      <c r="U1330" s="77"/>
      <c r="V1330" s="73"/>
      <c r="W1330" s="78"/>
      <c r="X1330" s="78"/>
      <c r="Y1330" s="73"/>
      <c r="Z1330" s="79"/>
    </row>
    <row r="1331" spans="1:26" x14ac:dyDescent="0.3">
      <c r="A1331" s="13"/>
      <c r="B1331" s="40"/>
      <c r="C1331" s="120"/>
      <c r="D1331" s="121"/>
      <c r="E1331" s="123"/>
      <c r="F1331" s="123"/>
      <c r="G1331" s="123"/>
      <c r="H1331" s="123"/>
      <c r="I1331" s="130"/>
      <c r="J1331" s="125"/>
      <c r="K1331" s="123"/>
      <c r="L1331" s="125"/>
      <c r="M1331" s="123"/>
      <c r="N1331" s="126"/>
      <c r="O1331" s="126"/>
      <c r="P1331" s="127"/>
      <c r="Q1331" s="127"/>
      <c r="R1331" s="128"/>
      <c r="S1331" s="129"/>
      <c r="T1331" s="49"/>
      <c r="U1331" s="77"/>
      <c r="V1331" s="73"/>
      <c r="W1331" s="78"/>
      <c r="X1331" s="78"/>
      <c r="Y1331" s="73"/>
      <c r="Z1331" s="79"/>
    </row>
    <row r="1332" spans="1:26" x14ac:dyDescent="0.3">
      <c r="A1332" s="13"/>
      <c r="B1332" s="40"/>
      <c r="C1332" s="120"/>
      <c r="D1332" s="121"/>
      <c r="E1332" s="123"/>
      <c r="F1332" s="123"/>
      <c r="G1332" s="123"/>
      <c r="H1332" s="123"/>
      <c r="I1332" s="130"/>
      <c r="J1332" s="125"/>
      <c r="K1332" s="123"/>
      <c r="L1332" s="125"/>
      <c r="M1332" s="123"/>
      <c r="N1332" s="126"/>
      <c r="O1332" s="126"/>
      <c r="P1332" s="127"/>
      <c r="Q1332" s="127"/>
      <c r="R1332" s="128"/>
      <c r="S1332" s="129"/>
      <c r="T1332" s="49"/>
      <c r="U1332" s="77"/>
      <c r="V1332" s="73"/>
      <c r="W1332" s="78"/>
      <c r="X1332" s="78"/>
      <c r="Y1332" s="73"/>
      <c r="Z1332" s="79"/>
    </row>
    <row r="1333" spans="1:26" x14ac:dyDescent="0.3">
      <c r="A1333" s="13"/>
      <c r="B1333" s="40"/>
      <c r="C1333" s="120"/>
      <c r="D1333" s="121"/>
      <c r="E1333" s="123"/>
      <c r="F1333" s="123"/>
      <c r="G1333" s="123"/>
      <c r="H1333" s="123"/>
      <c r="I1333" s="130"/>
      <c r="J1333" s="125"/>
      <c r="K1333" s="123"/>
      <c r="L1333" s="125"/>
      <c r="M1333" s="123"/>
      <c r="N1333" s="126"/>
      <c r="O1333" s="126"/>
      <c r="P1333" s="127"/>
      <c r="Q1333" s="127"/>
      <c r="R1333" s="128"/>
      <c r="S1333" s="129"/>
      <c r="T1333" s="49"/>
      <c r="U1333" s="77"/>
      <c r="V1333" s="73"/>
      <c r="W1333" s="78"/>
      <c r="X1333" s="78"/>
      <c r="Y1333" s="73"/>
      <c r="Z1333" s="79"/>
    </row>
    <row r="1334" spans="1:26" x14ac:dyDescent="0.3">
      <c r="A1334" s="13"/>
      <c r="B1334" s="40"/>
      <c r="C1334" s="120"/>
      <c r="D1334" s="121"/>
      <c r="E1334" s="123"/>
      <c r="F1334" s="123"/>
      <c r="G1334" s="123"/>
      <c r="H1334" s="123"/>
      <c r="I1334" s="130"/>
      <c r="J1334" s="125"/>
      <c r="K1334" s="123"/>
      <c r="L1334" s="125"/>
      <c r="M1334" s="123"/>
      <c r="N1334" s="126"/>
      <c r="O1334" s="126"/>
      <c r="P1334" s="127"/>
      <c r="Q1334" s="127"/>
      <c r="R1334" s="128"/>
      <c r="S1334" s="129"/>
      <c r="T1334" s="49"/>
      <c r="U1334" s="77"/>
      <c r="V1334" s="73"/>
      <c r="W1334" s="78"/>
      <c r="X1334" s="78"/>
      <c r="Y1334" s="73"/>
      <c r="Z1334" s="79"/>
    </row>
    <row r="1335" spans="1:26" x14ac:dyDescent="0.3">
      <c r="A1335" s="13"/>
      <c r="B1335" s="40"/>
      <c r="C1335" s="120"/>
      <c r="D1335" s="121"/>
      <c r="E1335" s="123"/>
      <c r="F1335" s="123"/>
      <c r="G1335" s="123"/>
      <c r="H1335" s="123"/>
      <c r="I1335" s="130"/>
      <c r="J1335" s="125"/>
      <c r="K1335" s="123"/>
      <c r="L1335" s="125"/>
      <c r="M1335" s="123"/>
      <c r="N1335" s="126"/>
      <c r="O1335" s="126"/>
      <c r="P1335" s="127"/>
      <c r="Q1335" s="127"/>
      <c r="R1335" s="128"/>
      <c r="S1335" s="129"/>
      <c r="T1335" s="49"/>
      <c r="U1335" s="77"/>
      <c r="V1335" s="73"/>
      <c r="W1335" s="78"/>
      <c r="X1335" s="78"/>
      <c r="Y1335" s="73"/>
      <c r="Z1335" s="79"/>
    </row>
    <row r="1336" spans="1:26" x14ac:dyDescent="0.3">
      <c r="A1336" s="13"/>
      <c r="B1336" s="40"/>
      <c r="C1336" s="120"/>
      <c r="D1336" s="121"/>
      <c r="E1336" s="123"/>
      <c r="F1336" s="123"/>
      <c r="G1336" s="123"/>
      <c r="H1336" s="123"/>
      <c r="I1336" s="130"/>
      <c r="J1336" s="125"/>
      <c r="K1336" s="123"/>
      <c r="L1336" s="125"/>
      <c r="M1336" s="123"/>
      <c r="N1336" s="126"/>
      <c r="O1336" s="126"/>
      <c r="P1336" s="127"/>
      <c r="Q1336" s="127"/>
      <c r="R1336" s="128"/>
      <c r="S1336" s="129"/>
      <c r="T1336" s="49"/>
      <c r="U1336" s="77"/>
      <c r="V1336" s="73"/>
      <c r="W1336" s="78"/>
      <c r="X1336" s="78"/>
      <c r="Y1336" s="73"/>
      <c r="Z1336" s="79"/>
    </row>
    <row r="1337" spans="1:26" x14ac:dyDescent="0.3">
      <c r="A1337" s="13"/>
      <c r="B1337" s="40"/>
      <c r="C1337" s="120"/>
      <c r="D1337" s="121"/>
      <c r="E1337" s="123"/>
      <c r="F1337" s="123"/>
      <c r="G1337" s="123"/>
      <c r="H1337" s="123"/>
      <c r="I1337" s="130"/>
      <c r="J1337" s="125"/>
      <c r="K1337" s="123"/>
      <c r="L1337" s="125"/>
      <c r="M1337" s="123"/>
      <c r="N1337" s="126"/>
      <c r="O1337" s="126"/>
      <c r="P1337" s="127"/>
      <c r="Q1337" s="127"/>
      <c r="R1337" s="128"/>
      <c r="S1337" s="129"/>
      <c r="T1337" s="49"/>
      <c r="U1337" s="77"/>
      <c r="V1337" s="73"/>
      <c r="W1337" s="78"/>
      <c r="X1337" s="78"/>
      <c r="Y1337" s="73"/>
      <c r="Z1337" s="79"/>
    </row>
    <row r="1338" spans="1:26" x14ac:dyDescent="0.3">
      <c r="A1338" s="13"/>
      <c r="B1338" s="40"/>
      <c r="C1338" s="120"/>
      <c r="D1338" s="121"/>
      <c r="E1338" s="123"/>
      <c r="F1338" s="123"/>
      <c r="G1338" s="123"/>
      <c r="H1338" s="123"/>
      <c r="I1338" s="130"/>
      <c r="J1338" s="125"/>
      <c r="K1338" s="123"/>
      <c r="L1338" s="125"/>
      <c r="M1338" s="123"/>
      <c r="N1338" s="126"/>
      <c r="O1338" s="126"/>
      <c r="P1338" s="127"/>
      <c r="Q1338" s="127"/>
      <c r="R1338" s="128"/>
      <c r="S1338" s="129"/>
      <c r="T1338" s="49"/>
      <c r="U1338" s="77"/>
      <c r="V1338" s="73"/>
      <c r="W1338" s="78"/>
      <c r="X1338" s="78"/>
      <c r="Y1338" s="73"/>
      <c r="Z1338" s="79"/>
    </row>
    <row r="1339" spans="1:26" x14ac:dyDescent="0.3">
      <c r="A1339" s="13"/>
      <c r="B1339" s="40"/>
      <c r="C1339" s="120"/>
      <c r="D1339" s="121"/>
      <c r="E1339" s="123"/>
      <c r="F1339" s="123"/>
      <c r="G1339" s="123"/>
      <c r="H1339" s="123"/>
      <c r="I1339" s="130"/>
      <c r="J1339" s="125"/>
      <c r="K1339" s="123"/>
      <c r="L1339" s="125"/>
      <c r="M1339" s="123"/>
      <c r="N1339" s="126"/>
      <c r="O1339" s="126"/>
      <c r="P1339" s="127"/>
      <c r="Q1339" s="127"/>
      <c r="R1339" s="128"/>
      <c r="S1339" s="129"/>
      <c r="T1339" s="49"/>
      <c r="U1339" s="77"/>
      <c r="V1339" s="73"/>
      <c r="W1339" s="78"/>
      <c r="X1339" s="78"/>
      <c r="Y1339" s="73"/>
      <c r="Z1339" s="79"/>
    </row>
    <row r="1340" spans="1:26" x14ac:dyDescent="0.3">
      <c r="A1340" s="13"/>
      <c r="B1340" s="40"/>
      <c r="C1340" s="120"/>
      <c r="D1340" s="121"/>
      <c r="E1340" s="123"/>
      <c r="F1340" s="123"/>
      <c r="G1340" s="123"/>
      <c r="H1340" s="123"/>
      <c r="I1340" s="130"/>
      <c r="J1340" s="125"/>
      <c r="K1340" s="123"/>
      <c r="L1340" s="125"/>
      <c r="M1340" s="123"/>
      <c r="N1340" s="126"/>
      <c r="O1340" s="126"/>
      <c r="P1340" s="127"/>
      <c r="Q1340" s="127"/>
      <c r="R1340" s="128"/>
      <c r="S1340" s="129"/>
      <c r="T1340" s="49"/>
      <c r="U1340" s="77"/>
      <c r="V1340" s="73"/>
      <c r="W1340" s="78"/>
      <c r="X1340" s="78"/>
      <c r="Y1340" s="73"/>
      <c r="Z1340" s="79"/>
    </row>
    <row r="1341" spans="1:26" x14ac:dyDescent="0.3">
      <c r="A1341" s="13"/>
      <c r="B1341" s="40"/>
      <c r="C1341" s="120"/>
      <c r="D1341" s="121"/>
      <c r="E1341" s="123"/>
      <c r="F1341" s="123"/>
      <c r="G1341" s="123"/>
      <c r="H1341" s="123"/>
      <c r="I1341" s="130"/>
      <c r="J1341" s="125"/>
      <c r="K1341" s="123"/>
      <c r="L1341" s="125"/>
      <c r="M1341" s="123"/>
      <c r="N1341" s="126"/>
      <c r="O1341" s="126"/>
      <c r="P1341" s="127"/>
      <c r="Q1341" s="127"/>
      <c r="R1341" s="128"/>
      <c r="S1341" s="129"/>
      <c r="T1341" s="49"/>
      <c r="U1341" s="77"/>
      <c r="V1341" s="73"/>
      <c r="W1341" s="78"/>
      <c r="X1341" s="78"/>
      <c r="Y1341" s="73"/>
      <c r="Z1341" s="79"/>
    </row>
    <row r="1342" spans="1:26" x14ac:dyDescent="0.3">
      <c r="A1342" s="13"/>
      <c r="B1342" s="40"/>
      <c r="C1342" s="120"/>
      <c r="D1342" s="121"/>
      <c r="E1342" s="123"/>
      <c r="F1342" s="123"/>
      <c r="G1342" s="123"/>
      <c r="H1342" s="123"/>
      <c r="I1342" s="130"/>
      <c r="J1342" s="125"/>
      <c r="K1342" s="123"/>
      <c r="L1342" s="125"/>
      <c r="M1342" s="123"/>
      <c r="N1342" s="126"/>
      <c r="O1342" s="126"/>
      <c r="P1342" s="127"/>
      <c r="Q1342" s="127"/>
      <c r="R1342" s="128"/>
      <c r="S1342" s="129"/>
      <c r="T1342" s="49"/>
      <c r="U1342" s="77"/>
      <c r="V1342" s="73"/>
      <c r="W1342" s="78"/>
      <c r="X1342" s="78"/>
      <c r="Y1342" s="73"/>
      <c r="Z1342" s="79"/>
    </row>
    <row r="1343" spans="1:26" x14ac:dyDescent="0.3">
      <c r="A1343" s="13"/>
      <c r="B1343" s="40"/>
      <c r="C1343" s="120"/>
      <c r="D1343" s="121"/>
      <c r="E1343" s="123"/>
      <c r="F1343" s="123"/>
      <c r="G1343" s="123"/>
      <c r="H1343" s="123"/>
      <c r="I1343" s="130"/>
      <c r="J1343" s="125"/>
      <c r="K1343" s="123"/>
      <c r="L1343" s="125"/>
      <c r="M1343" s="123"/>
      <c r="N1343" s="126"/>
      <c r="O1343" s="126"/>
      <c r="P1343" s="127"/>
      <c r="Q1343" s="127"/>
      <c r="R1343" s="128"/>
      <c r="S1343" s="129"/>
      <c r="T1343" s="49"/>
      <c r="U1343" s="77"/>
      <c r="V1343" s="73"/>
      <c r="W1343" s="78"/>
      <c r="X1343" s="78"/>
      <c r="Y1343" s="73"/>
      <c r="Z1343" s="79"/>
    </row>
    <row r="1344" spans="1:26" x14ac:dyDescent="0.3">
      <c r="A1344" s="13"/>
      <c r="B1344" s="40"/>
      <c r="C1344" s="120"/>
      <c r="D1344" s="121"/>
      <c r="E1344" s="123"/>
      <c r="F1344" s="123"/>
      <c r="G1344" s="123"/>
      <c r="H1344" s="123"/>
      <c r="I1344" s="130"/>
      <c r="J1344" s="125"/>
      <c r="K1344" s="123"/>
      <c r="L1344" s="125"/>
      <c r="M1344" s="123"/>
      <c r="N1344" s="126"/>
      <c r="O1344" s="126"/>
      <c r="P1344" s="127"/>
      <c r="Q1344" s="127"/>
      <c r="R1344" s="128"/>
      <c r="S1344" s="129"/>
      <c r="T1344" s="49"/>
      <c r="U1344" s="77"/>
      <c r="V1344" s="73"/>
      <c r="W1344" s="78"/>
      <c r="X1344" s="78"/>
      <c r="Y1344" s="73"/>
      <c r="Z1344" s="79"/>
    </row>
    <row r="1345" spans="1:26" x14ac:dyDescent="0.3">
      <c r="A1345" s="13"/>
      <c r="B1345" s="40"/>
      <c r="C1345" s="120"/>
      <c r="D1345" s="121"/>
      <c r="E1345" s="123"/>
      <c r="F1345" s="123"/>
      <c r="G1345" s="123"/>
      <c r="H1345" s="123"/>
      <c r="I1345" s="130"/>
      <c r="J1345" s="125"/>
      <c r="K1345" s="123"/>
      <c r="L1345" s="125"/>
      <c r="M1345" s="123"/>
      <c r="N1345" s="126"/>
      <c r="O1345" s="126"/>
      <c r="P1345" s="127"/>
      <c r="Q1345" s="127"/>
      <c r="R1345" s="128"/>
      <c r="S1345" s="129"/>
      <c r="T1345" s="49"/>
      <c r="U1345" s="77"/>
      <c r="V1345" s="73"/>
      <c r="W1345" s="78"/>
      <c r="X1345" s="78"/>
      <c r="Y1345" s="73"/>
      <c r="Z1345" s="79"/>
    </row>
    <row r="1346" spans="1:26" x14ac:dyDescent="0.3">
      <c r="A1346" s="13"/>
      <c r="B1346" s="40"/>
      <c r="C1346" s="120"/>
      <c r="D1346" s="121"/>
      <c r="E1346" s="123"/>
      <c r="F1346" s="123"/>
      <c r="G1346" s="123"/>
      <c r="H1346" s="123"/>
      <c r="I1346" s="130"/>
      <c r="J1346" s="125"/>
      <c r="K1346" s="123"/>
      <c r="L1346" s="125"/>
      <c r="M1346" s="123"/>
      <c r="N1346" s="126"/>
      <c r="O1346" s="126"/>
      <c r="P1346" s="127"/>
      <c r="Q1346" s="127"/>
      <c r="R1346" s="128"/>
      <c r="S1346" s="129"/>
      <c r="T1346" s="49"/>
      <c r="U1346" s="77"/>
      <c r="V1346" s="73"/>
      <c r="W1346" s="78"/>
      <c r="X1346" s="78"/>
      <c r="Y1346" s="73"/>
      <c r="Z1346" s="79"/>
    </row>
    <row r="1347" spans="1:26" x14ac:dyDescent="0.3">
      <c r="A1347" s="13"/>
      <c r="B1347" s="40"/>
      <c r="C1347" s="120"/>
      <c r="D1347" s="121"/>
      <c r="E1347" s="123"/>
      <c r="F1347" s="123"/>
      <c r="G1347" s="123"/>
      <c r="H1347" s="123"/>
      <c r="I1347" s="130"/>
      <c r="J1347" s="125"/>
      <c r="K1347" s="123"/>
      <c r="L1347" s="125"/>
      <c r="M1347" s="123"/>
      <c r="N1347" s="126"/>
      <c r="O1347" s="126"/>
      <c r="P1347" s="127"/>
      <c r="Q1347" s="127"/>
      <c r="R1347" s="128"/>
      <c r="S1347" s="129"/>
      <c r="T1347" s="49"/>
      <c r="U1347" s="77"/>
      <c r="V1347" s="73"/>
      <c r="W1347" s="78"/>
      <c r="X1347" s="78"/>
      <c r="Y1347" s="73"/>
      <c r="Z1347" s="79"/>
    </row>
    <row r="1348" spans="1:26" x14ac:dyDescent="0.3">
      <c r="A1348" s="13"/>
      <c r="B1348" s="40"/>
      <c r="C1348" s="120"/>
      <c r="D1348" s="121"/>
      <c r="E1348" s="123"/>
      <c r="F1348" s="123"/>
      <c r="G1348" s="123"/>
      <c r="H1348" s="123"/>
      <c r="I1348" s="130"/>
      <c r="J1348" s="125"/>
      <c r="K1348" s="123"/>
      <c r="L1348" s="125"/>
      <c r="M1348" s="123"/>
      <c r="N1348" s="126"/>
      <c r="O1348" s="126"/>
      <c r="P1348" s="127"/>
      <c r="Q1348" s="127"/>
      <c r="R1348" s="128"/>
      <c r="S1348" s="129"/>
      <c r="T1348" s="49"/>
      <c r="U1348" s="77"/>
      <c r="V1348" s="73"/>
      <c r="W1348" s="78"/>
      <c r="X1348" s="78"/>
      <c r="Y1348" s="73"/>
      <c r="Z1348" s="79"/>
    </row>
    <row r="1349" spans="1:26" x14ac:dyDescent="0.3">
      <c r="A1349" s="13"/>
      <c r="B1349" s="40"/>
      <c r="C1349" s="120"/>
      <c r="D1349" s="121"/>
      <c r="E1349" s="123"/>
      <c r="F1349" s="123"/>
      <c r="G1349" s="123"/>
      <c r="H1349" s="123"/>
      <c r="I1349" s="130"/>
      <c r="J1349" s="125"/>
      <c r="K1349" s="123"/>
      <c r="L1349" s="125"/>
      <c r="M1349" s="123"/>
      <c r="N1349" s="126"/>
      <c r="O1349" s="126"/>
      <c r="P1349" s="127"/>
      <c r="Q1349" s="127"/>
      <c r="R1349" s="128"/>
      <c r="S1349" s="129"/>
      <c r="T1349" s="49"/>
      <c r="U1349" s="77"/>
      <c r="V1349" s="73"/>
      <c r="W1349" s="78"/>
      <c r="X1349" s="78"/>
      <c r="Y1349" s="73"/>
      <c r="Z1349" s="79"/>
    </row>
    <row r="1350" spans="1:26" x14ac:dyDescent="0.3">
      <c r="A1350" s="13"/>
      <c r="B1350" s="40"/>
      <c r="C1350" s="120"/>
      <c r="D1350" s="121"/>
      <c r="E1350" s="123"/>
      <c r="F1350" s="123"/>
      <c r="G1350" s="123"/>
      <c r="H1350" s="123"/>
      <c r="I1350" s="130"/>
      <c r="J1350" s="125"/>
      <c r="K1350" s="123"/>
      <c r="L1350" s="125"/>
      <c r="M1350" s="123"/>
      <c r="N1350" s="126"/>
      <c r="O1350" s="126"/>
      <c r="P1350" s="127"/>
      <c r="Q1350" s="127"/>
      <c r="R1350" s="128"/>
      <c r="S1350" s="129"/>
      <c r="T1350" s="49"/>
      <c r="U1350" s="77"/>
      <c r="V1350" s="73"/>
      <c r="W1350" s="78"/>
      <c r="X1350" s="78"/>
      <c r="Y1350" s="73"/>
      <c r="Z1350" s="79"/>
    </row>
    <row r="1351" spans="1:26" x14ac:dyDescent="0.3">
      <c r="A1351" s="13"/>
      <c r="B1351" s="40"/>
      <c r="C1351" s="120"/>
      <c r="D1351" s="121"/>
      <c r="E1351" s="123"/>
      <c r="F1351" s="123"/>
      <c r="G1351" s="123"/>
      <c r="H1351" s="123"/>
      <c r="I1351" s="130"/>
      <c r="J1351" s="125"/>
      <c r="K1351" s="123"/>
      <c r="L1351" s="125"/>
      <c r="M1351" s="123"/>
      <c r="N1351" s="126"/>
      <c r="O1351" s="126"/>
      <c r="P1351" s="127"/>
      <c r="Q1351" s="127"/>
      <c r="R1351" s="128"/>
      <c r="S1351" s="129"/>
      <c r="T1351" s="49"/>
      <c r="U1351" s="77"/>
      <c r="V1351" s="73"/>
      <c r="W1351" s="78"/>
      <c r="X1351" s="78"/>
      <c r="Y1351" s="73"/>
      <c r="Z1351" s="79"/>
    </row>
    <row r="1352" spans="1:26" x14ac:dyDescent="0.3">
      <c r="A1352" s="13"/>
      <c r="B1352" s="40"/>
      <c r="C1352" s="120"/>
      <c r="D1352" s="121"/>
      <c r="E1352" s="123"/>
      <c r="F1352" s="123"/>
      <c r="G1352" s="123"/>
      <c r="H1352" s="123"/>
      <c r="I1352" s="130"/>
      <c r="J1352" s="125"/>
      <c r="K1352" s="123"/>
      <c r="L1352" s="125"/>
      <c r="M1352" s="123"/>
      <c r="N1352" s="126"/>
      <c r="O1352" s="126"/>
      <c r="P1352" s="127"/>
      <c r="Q1352" s="127"/>
      <c r="R1352" s="128"/>
      <c r="S1352" s="129"/>
      <c r="T1352" s="49"/>
      <c r="U1352" s="77"/>
      <c r="V1352" s="73"/>
      <c r="W1352" s="78"/>
      <c r="X1352" s="78"/>
      <c r="Y1352" s="73"/>
      <c r="Z1352" s="79"/>
    </row>
    <row r="1353" spans="1:26" x14ac:dyDescent="0.3">
      <c r="A1353" s="13"/>
      <c r="B1353" s="40"/>
      <c r="C1353" s="120"/>
      <c r="D1353" s="121"/>
      <c r="E1353" s="123"/>
      <c r="F1353" s="123"/>
      <c r="G1353" s="123"/>
      <c r="H1353" s="123"/>
      <c r="I1353" s="130"/>
      <c r="J1353" s="125"/>
      <c r="K1353" s="123"/>
      <c r="L1353" s="125"/>
      <c r="M1353" s="123"/>
      <c r="N1353" s="126"/>
      <c r="O1353" s="126"/>
      <c r="P1353" s="127"/>
      <c r="Q1353" s="127"/>
      <c r="R1353" s="128"/>
      <c r="S1353" s="129"/>
      <c r="T1353" s="49"/>
      <c r="U1353" s="77"/>
      <c r="V1353" s="73"/>
      <c r="W1353" s="78"/>
      <c r="X1353" s="78"/>
      <c r="Y1353" s="73"/>
      <c r="Z1353" s="79"/>
    </row>
    <row r="1354" spans="1:26" x14ac:dyDescent="0.3">
      <c r="A1354" s="13"/>
      <c r="B1354" s="40"/>
      <c r="C1354" s="120"/>
      <c r="D1354" s="121"/>
      <c r="E1354" s="123"/>
      <c r="F1354" s="123"/>
      <c r="G1354" s="123"/>
      <c r="H1354" s="123"/>
      <c r="I1354" s="130"/>
      <c r="J1354" s="125"/>
      <c r="K1354" s="123"/>
      <c r="L1354" s="125"/>
      <c r="M1354" s="123"/>
      <c r="N1354" s="126"/>
      <c r="O1354" s="126"/>
      <c r="P1354" s="127"/>
      <c r="Q1354" s="127"/>
      <c r="R1354" s="128"/>
      <c r="S1354" s="129"/>
      <c r="T1354" s="49"/>
      <c r="U1354" s="77"/>
      <c r="V1354" s="73"/>
      <c r="W1354" s="78"/>
      <c r="X1354" s="78"/>
      <c r="Y1354" s="73"/>
      <c r="Z1354" s="79"/>
    </row>
    <row r="1355" spans="1:26" x14ac:dyDescent="0.3">
      <c r="A1355" s="13"/>
      <c r="B1355" s="40"/>
      <c r="C1355" s="120"/>
      <c r="D1355" s="121"/>
      <c r="E1355" s="123"/>
      <c r="F1355" s="123"/>
      <c r="G1355" s="123"/>
      <c r="H1355" s="123"/>
      <c r="I1355" s="130"/>
      <c r="J1355" s="125"/>
      <c r="K1355" s="123"/>
      <c r="L1355" s="125"/>
      <c r="M1355" s="123"/>
      <c r="N1355" s="126"/>
      <c r="O1355" s="126"/>
      <c r="P1355" s="127"/>
      <c r="Q1355" s="127"/>
      <c r="R1355" s="128"/>
      <c r="S1355" s="129"/>
      <c r="T1355" s="49"/>
      <c r="U1355" s="77"/>
      <c r="V1355" s="73"/>
      <c r="W1355" s="78"/>
      <c r="X1355" s="78"/>
      <c r="Y1355" s="73"/>
      <c r="Z1355" s="79"/>
    </row>
    <row r="1356" spans="1:26" x14ac:dyDescent="0.3">
      <c r="A1356" s="13"/>
      <c r="B1356" s="40"/>
      <c r="C1356" s="120"/>
      <c r="D1356" s="121"/>
      <c r="E1356" s="123"/>
      <c r="F1356" s="123"/>
      <c r="G1356" s="123"/>
      <c r="H1356" s="123"/>
      <c r="I1356" s="130"/>
      <c r="J1356" s="125"/>
      <c r="K1356" s="123"/>
      <c r="L1356" s="125"/>
      <c r="M1356" s="123"/>
      <c r="N1356" s="126"/>
      <c r="O1356" s="126"/>
      <c r="P1356" s="127"/>
      <c r="Q1356" s="127"/>
      <c r="R1356" s="128"/>
      <c r="S1356" s="129"/>
      <c r="T1356" s="49"/>
      <c r="U1356" s="77"/>
      <c r="V1356" s="73"/>
      <c r="W1356" s="78"/>
      <c r="X1356" s="78"/>
      <c r="Y1356" s="73"/>
      <c r="Z1356" s="79"/>
    </row>
    <row r="1357" spans="1:26" x14ac:dyDescent="0.3">
      <c r="A1357" s="13"/>
      <c r="B1357" s="40"/>
      <c r="C1357" s="120"/>
      <c r="D1357" s="121"/>
      <c r="E1357" s="123"/>
      <c r="F1357" s="123"/>
      <c r="G1357" s="123"/>
      <c r="H1357" s="123"/>
      <c r="I1357" s="130"/>
      <c r="J1357" s="125"/>
      <c r="K1357" s="123"/>
      <c r="L1357" s="125"/>
      <c r="M1357" s="123"/>
      <c r="N1357" s="126"/>
      <c r="O1357" s="126"/>
      <c r="P1357" s="127"/>
      <c r="Q1357" s="127"/>
      <c r="R1357" s="128"/>
      <c r="S1357" s="129"/>
      <c r="T1357" s="49"/>
      <c r="U1357" s="77"/>
      <c r="V1357" s="73"/>
      <c r="W1357" s="78"/>
      <c r="X1357" s="78"/>
      <c r="Y1357" s="73"/>
      <c r="Z1357" s="79"/>
    </row>
    <row r="1358" spans="1:26" x14ac:dyDescent="0.3">
      <c r="A1358" s="13"/>
      <c r="B1358" s="40"/>
      <c r="C1358" s="120"/>
      <c r="D1358" s="121"/>
      <c r="E1358" s="123"/>
      <c r="F1358" s="123"/>
      <c r="G1358" s="123"/>
      <c r="H1358" s="123"/>
      <c r="I1358" s="130"/>
      <c r="J1358" s="125"/>
      <c r="K1358" s="123"/>
      <c r="L1358" s="125"/>
      <c r="M1358" s="123"/>
      <c r="N1358" s="126"/>
      <c r="O1358" s="126"/>
      <c r="P1358" s="127"/>
      <c r="Q1358" s="127"/>
      <c r="R1358" s="128"/>
      <c r="S1358" s="129"/>
      <c r="T1358" s="49"/>
      <c r="U1358" s="77"/>
      <c r="V1358" s="73"/>
      <c r="W1358" s="78"/>
      <c r="X1358" s="78"/>
      <c r="Y1358" s="73"/>
      <c r="Z1358" s="79"/>
    </row>
    <row r="1359" spans="1:26" x14ac:dyDescent="0.3">
      <c r="A1359" s="13"/>
      <c r="B1359" s="40"/>
      <c r="C1359" s="120"/>
      <c r="D1359" s="121"/>
      <c r="E1359" s="123"/>
      <c r="F1359" s="123"/>
      <c r="G1359" s="123"/>
      <c r="H1359" s="123"/>
      <c r="I1359" s="130"/>
      <c r="J1359" s="125"/>
      <c r="K1359" s="123"/>
      <c r="L1359" s="125"/>
      <c r="M1359" s="123"/>
      <c r="N1359" s="126"/>
      <c r="O1359" s="126"/>
      <c r="P1359" s="127"/>
      <c r="Q1359" s="127"/>
      <c r="R1359" s="128"/>
      <c r="S1359" s="129"/>
      <c r="T1359" s="49"/>
      <c r="U1359" s="77"/>
      <c r="V1359" s="73"/>
      <c r="W1359" s="78"/>
      <c r="X1359" s="78"/>
      <c r="Y1359" s="73"/>
      <c r="Z1359" s="79"/>
    </row>
    <row r="1360" spans="1:26" x14ac:dyDescent="0.3">
      <c r="A1360" s="13"/>
      <c r="B1360" s="40"/>
      <c r="C1360" s="120"/>
      <c r="D1360" s="121"/>
      <c r="E1360" s="123"/>
      <c r="F1360" s="123"/>
      <c r="G1360" s="123"/>
      <c r="H1360" s="123"/>
      <c r="I1360" s="130"/>
      <c r="J1360" s="125"/>
      <c r="K1360" s="123"/>
      <c r="L1360" s="125"/>
      <c r="M1360" s="123"/>
      <c r="N1360" s="126"/>
      <c r="O1360" s="126"/>
      <c r="P1360" s="127"/>
      <c r="Q1360" s="127"/>
      <c r="R1360" s="128"/>
      <c r="S1360" s="129"/>
      <c r="T1360" s="49"/>
      <c r="U1360" s="77"/>
      <c r="V1360" s="73"/>
      <c r="W1360" s="78"/>
      <c r="X1360" s="78"/>
      <c r="Y1360" s="73"/>
      <c r="Z1360" s="79"/>
    </row>
    <row r="1361" spans="1:26" x14ac:dyDescent="0.3">
      <c r="A1361" s="13"/>
      <c r="B1361" s="40"/>
      <c r="C1361" s="120"/>
      <c r="D1361" s="121"/>
      <c r="E1361" s="123"/>
      <c r="F1361" s="123"/>
      <c r="G1361" s="123"/>
      <c r="H1361" s="123"/>
      <c r="I1361" s="130"/>
      <c r="J1361" s="125"/>
      <c r="K1361" s="123"/>
      <c r="L1361" s="125"/>
      <c r="M1361" s="123"/>
      <c r="N1361" s="126"/>
      <c r="O1361" s="126"/>
      <c r="P1361" s="127"/>
      <c r="Q1361" s="127"/>
      <c r="R1361" s="128"/>
      <c r="S1361" s="129"/>
      <c r="T1361" s="49"/>
      <c r="U1361" s="77"/>
      <c r="V1361" s="73"/>
      <c r="W1361" s="78"/>
      <c r="X1361" s="78"/>
      <c r="Y1361" s="73"/>
      <c r="Z1361" s="79"/>
    </row>
    <row r="1362" spans="1:26" x14ac:dyDescent="0.3">
      <c r="A1362" s="13"/>
      <c r="B1362" s="40"/>
      <c r="C1362" s="120"/>
      <c r="D1362" s="121"/>
      <c r="E1362" s="123"/>
      <c r="F1362" s="123"/>
      <c r="G1362" s="123"/>
      <c r="H1362" s="123"/>
      <c r="I1362" s="130"/>
      <c r="J1362" s="125"/>
      <c r="K1362" s="123"/>
      <c r="L1362" s="125"/>
      <c r="M1362" s="123"/>
      <c r="N1362" s="126"/>
      <c r="O1362" s="126"/>
      <c r="P1362" s="127"/>
      <c r="Q1362" s="127"/>
      <c r="R1362" s="128"/>
      <c r="S1362" s="129"/>
      <c r="T1362" s="49"/>
      <c r="U1362" s="77"/>
      <c r="V1362" s="73"/>
      <c r="W1362" s="78"/>
      <c r="X1362" s="78"/>
      <c r="Y1362" s="73"/>
      <c r="Z1362" s="79"/>
    </row>
    <row r="1363" spans="1:26" x14ac:dyDescent="0.3">
      <c r="A1363" s="13"/>
      <c r="B1363" s="40"/>
      <c r="C1363" s="120"/>
      <c r="D1363" s="121"/>
      <c r="E1363" s="123"/>
      <c r="F1363" s="123"/>
      <c r="G1363" s="123"/>
      <c r="H1363" s="123"/>
      <c r="I1363" s="130"/>
      <c r="J1363" s="125"/>
      <c r="K1363" s="123"/>
      <c r="L1363" s="125"/>
      <c r="M1363" s="123"/>
      <c r="N1363" s="126"/>
      <c r="O1363" s="126"/>
      <c r="P1363" s="127"/>
      <c r="Q1363" s="127"/>
      <c r="R1363" s="128"/>
      <c r="S1363" s="129"/>
      <c r="T1363" s="49"/>
      <c r="U1363" s="77"/>
      <c r="V1363" s="73"/>
      <c r="W1363" s="78"/>
      <c r="X1363" s="78"/>
      <c r="Y1363" s="73"/>
      <c r="Z1363" s="79"/>
    </row>
    <row r="1364" spans="1:26" x14ac:dyDescent="0.3">
      <c r="A1364" s="13"/>
      <c r="B1364" s="40"/>
      <c r="C1364" s="120"/>
      <c r="D1364" s="121"/>
      <c r="E1364" s="123"/>
      <c r="F1364" s="123"/>
      <c r="G1364" s="123"/>
      <c r="H1364" s="123"/>
      <c r="I1364" s="130"/>
      <c r="J1364" s="125"/>
      <c r="K1364" s="123"/>
      <c r="L1364" s="125"/>
      <c r="M1364" s="123"/>
      <c r="N1364" s="126"/>
      <c r="O1364" s="126"/>
      <c r="P1364" s="127"/>
      <c r="Q1364" s="127"/>
      <c r="R1364" s="128"/>
      <c r="S1364" s="129"/>
      <c r="T1364" s="49"/>
      <c r="U1364" s="77"/>
      <c r="V1364" s="73"/>
      <c r="W1364" s="78"/>
      <c r="X1364" s="78"/>
      <c r="Y1364" s="73"/>
      <c r="Z1364" s="79"/>
    </row>
    <row r="1365" spans="1:26" x14ac:dyDescent="0.3">
      <c r="A1365" s="13"/>
      <c r="B1365" s="40"/>
      <c r="C1365" s="120"/>
      <c r="D1365" s="121"/>
      <c r="E1365" s="123"/>
      <c r="F1365" s="123"/>
      <c r="G1365" s="123"/>
      <c r="H1365" s="123"/>
      <c r="I1365" s="130"/>
      <c r="J1365" s="125"/>
      <c r="K1365" s="123"/>
      <c r="L1365" s="125"/>
      <c r="M1365" s="123"/>
      <c r="N1365" s="126"/>
      <c r="O1365" s="126"/>
      <c r="P1365" s="127"/>
      <c r="Q1365" s="127"/>
      <c r="R1365" s="128"/>
      <c r="S1365" s="129"/>
      <c r="T1365" s="49"/>
      <c r="U1365" s="77"/>
      <c r="V1365" s="73"/>
      <c r="W1365" s="78"/>
      <c r="X1365" s="78"/>
      <c r="Y1365" s="73"/>
      <c r="Z1365" s="79"/>
    </row>
    <row r="1366" spans="1:26" x14ac:dyDescent="0.3">
      <c r="A1366" s="13"/>
      <c r="B1366" s="40"/>
      <c r="C1366" s="120"/>
      <c r="D1366" s="121"/>
      <c r="E1366" s="123"/>
      <c r="F1366" s="123"/>
      <c r="G1366" s="123"/>
      <c r="H1366" s="123"/>
      <c r="I1366" s="130"/>
      <c r="J1366" s="125"/>
      <c r="K1366" s="123"/>
      <c r="L1366" s="125"/>
      <c r="M1366" s="123"/>
      <c r="N1366" s="126"/>
      <c r="O1366" s="126"/>
      <c r="P1366" s="127"/>
      <c r="Q1366" s="127"/>
      <c r="R1366" s="128"/>
      <c r="S1366" s="129"/>
      <c r="T1366" s="49"/>
      <c r="U1366" s="77"/>
      <c r="V1366" s="73"/>
      <c r="W1366" s="78"/>
      <c r="X1366" s="78"/>
      <c r="Y1366" s="73"/>
      <c r="Z1366" s="79"/>
    </row>
    <row r="1367" spans="1:26" x14ac:dyDescent="0.3">
      <c r="A1367" s="13"/>
      <c r="B1367" s="40"/>
      <c r="C1367" s="120"/>
      <c r="D1367" s="121"/>
      <c r="E1367" s="123"/>
      <c r="F1367" s="123"/>
      <c r="G1367" s="123"/>
      <c r="H1367" s="123"/>
      <c r="I1367" s="130"/>
      <c r="J1367" s="125"/>
      <c r="K1367" s="123"/>
      <c r="L1367" s="125"/>
      <c r="M1367" s="123"/>
      <c r="N1367" s="126"/>
      <c r="O1367" s="126"/>
      <c r="P1367" s="127"/>
      <c r="Q1367" s="127"/>
      <c r="R1367" s="128"/>
      <c r="S1367" s="129"/>
      <c r="T1367" s="49"/>
      <c r="U1367" s="77"/>
      <c r="V1367" s="73"/>
      <c r="W1367" s="78"/>
      <c r="X1367" s="78"/>
      <c r="Y1367" s="73"/>
      <c r="Z1367" s="79"/>
    </row>
    <row r="1368" spans="1:26" x14ac:dyDescent="0.3">
      <c r="A1368" s="13"/>
      <c r="B1368" s="40"/>
      <c r="C1368" s="120"/>
      <c r="D1368" s="121"/>
      <c r="E1368" s="123"/>
      <c r="F1368" s="123"/>
      <c r="G1368" s="123"/>
      <c r="H1368" s="123"/>
      <c r="I1368" s="130"/>
      <c r="J1368" s="125"/>
      <c r="K1368" s="123"/>
      <c r="L1368" s="125"/>
      <c r="M1368" s="123"/>
      <c r="N1368" s="126"/>
      <c r="O1368" s="126"/>
      <c r="P1368" s="127"/>
      <c r="Q1368" s="127"/>
      <c r="R1368" s="128"/>
      <c r="S1368" s="129"/>
      <c r="T1368" s="49"/>
      <c r="U1368" s="77"/>
      <c r="V1368" s="73"/>
      <c r="W1368" s="78"/>
      <c r="X1368" s="78"/>
      <c r="Y1368" s="73"/>
      <c r="Z1368" s="79"/>
    </row>
    <row r="1369" spans="1:26" x14ac:dyDescent="0.3">
      <c r="A1369" s="13"/>
      <c r="B1369" s="40"/>
      <c r="C1369" s="120"/>
      <c r="D1369" s="121"/>
      <c r="E1369" s="123"/>
      <c r="F1369" s="123"/>
      <c r="G1369" s="123"/>
      <c r="H1369" s="123"/>
      <c r="I1369" s="130"/>
      <c r="J1369" s="125"/>
      <c r="K1369" s="123"/>
      <c r="L1369" s="125"/>
      <c r="M1369" s="123"/>
      <c r="N1369" s="126"/>
      <c r="O1369" s="126"/>
      <c r="P1369" s="127"/>
      <c r="Q1369" s="127"/>
      <c r="R1369" s="128"/>
      <c r="S1369" s="129"/>
      <c r="T1369" s="49"/>
      <c r="U1369" s="77"/>
      <c r="V1369" s="73"/>
      <c r="W1369" s="78"/>
      <c r="X1369" s="78"/>
      <c r="Y1369" s="73"/>
      <c r="Z1369" s="79"/>
    </row>
    <row r="1370" spans="1:26" x14ac:dyDescent="0.3">
      <c r="A1370" s="13"/>
      <c r="B1370" s="40"/>
      <c r="C1370" s="120"/>
      <c r="D1370" s="121"/>
      <c r="E1370" s="123"/>
      <c r="F1370" s="123"/>
      <c r="G1370" s="123"/>
      <c r="H1370" s="123"/>
      <c r="I1370" s="130"/>
      <c r="J1370" s="125"/>
      <c r="K1370" s="123"/>
      <c r="L1370" s="125"/>
      <c r="M1370" s="123"/>
      <c r="N1370" s="126"/>
      <c r="O1370" s="126"/>
      <c r="P1370" s="127"/>
      <c r="Q1370" s="127"/>
      <c r="R1370" s="128"/>
      <c r="S1370" s="129"/>
      <c r="T1370" s="49"/>
      <c r="U1370" s="77"/>
      <c r="V1370" s="73"/>
      <c r="W1370" s="78"/>
      <c r="X1370" s="78"/>
      <c r="Y1370" s="73"/>
      <c r="Z1370" s="79"/>
    </row>
    <row r="1371" spans="1:26" x14ac:dyDescent="0.3">
      <c r="A1371" s="13"/>
      <c r="B1371" s="40"/>
      <c r="C1371" s="120"/>
      <c r="D1371" s="121"/>
      <c r="E1371" s="123"/>
      <c r="F1371" s="123"/>
      <c r="G1371" s="123"/>
      <c r="H1371" s="123"/>
      <c r="I1371" s="130"/>
      <c r="J1371" s="125"/>
      <c r="K1371" s="123"/>
      <c r="L1371" s="125"/>
      <c r="M1371" s="123"/>
      <c r="N1371" s="126"/>
      <c r="O1371" s="126"/>
      <c r="P1371" s="127"/>
      <c r="Q1371" s="127"/>
      <c r="R1371" s="128"/>
      <c r="S1371" s="129"/>
      <c r="T1371" s="49"/>
      <c r="U1371" s="77"/>
      <c r="V1371" s="73"/>
      <c r="W1371" s="78"/>
      <c r="X1371" s="78"/>
      <c r="Y1371" s="73"/>
      <c r="Z1371" s="79"/>
    </row>
    <row r="1372" spans="1:26" x14ac:dyDescent="0.3">
      <c r="A1372" s="13"/>
      <c r="B1372" s="40"/>
      <c r="C1372" s="120"/>
      <c r="D1372" s="121"/>
      <c r="E1372" s="123"/>
      <c r="F1372" s="123"/>
      <c r="G1372" s="123"/>
      <c r="H1372" s="123"/>
      <c r="I1372" s="130"/>
      <c r="J1372" s="125"/>
      <c r="K1372" s="123"/>
      <c r="L1372" s="125"/>
      <c r="M1372" s="123"/>
      <c r="N1372" s="126"/>
      <c r="O1372" s="126"/>
      <c r="P1372" s="127"/>
      <c r="Q1372" s="127"/>
      <c r="R1372" s="128"/>
      <c r="S1372" s="129"/>
      <c r="T1372" s="49"/>
      <c r="U1372" s="77"/>
      <c r="V1372" s="73"/>
      <c r="W1372" s="78"/>
      <c r="X1372" s="78"/>
      <c r="Y1372" s="73"/>
      <c r="Z1372" s="79"/>
    </row>
    <row r="1373" spans="1:26" x14ac:dyDescent="0.3">
      <c r="A1373" s="13"/>
      <c r="B1373" s="40"/>
      <c r="C1373" s="120"/>
      <c r="D1373" s="121"/>
      <c r="E1373" s="123"/>
      <c r="F1373" s="123"/>
      <c r="G1373" s="123"/>
      <c r="H1373" s="123"/>
      <c r="I1373" s="130"/>
      <c r="J1373" s="125"/>
      <c r="K1373" s="123"/>
      <c r="L1373" s="125"/>
      <c r="M1373" s="123"/>
      <c r="N1373" s="126"/>
      <c r="O1373" s="126"/>
      <c r="P1373" s="127"/>
      <c r="Q1373" s="127"/>
      <c r="R1373" s="128"/>
      <c r="S1373" s="129"/>
      <c r="T1373" s="49"/>
      <c r="U1373" s="77"/>
      <c r="V1373" s="73"/>
      <c r="W1373" s="78"/>
      <c r="X1373" s="78"/>
      <c r="Y1373" s="73"/>
      <c r="Z1373" s="79"/>
    </row>
    <row r="1374" spans="1:26" x14ac:dyDescent="0.3">
      <c r="A1374" s="13"/>
      <c r="B1374" s="40"/>
      <c r="C1374" s="120"/>
      <c r="D1374" s="121"/>
      <c r="E1374" s="123"/>
      <c r="F1374" s="123"/>
      <c r="G1374" s="123"/>
      <c r="H1374" s="123"/>
      <c r="I1374" s="130"/>
      <c r="J1374" s="125"/>
      <c r="K1374" s="123"/>
      <c r="L1374" s="125"/>
      <c r="M1374" s="123"/>
      <c r="N1374" s="126"/>
      <c r="O1374" s="126"/>
      <c r="P1374" s="127"/>
      <c r="Q1374" s="127"/>
      <c r="R1374" s="128"/>
      <c r="S1374" s="129"/>
      <c r="T1374" s="49"/>
      <c r="U1374" s="77"/>
      <c r="V1374" s="73"/>
      <c r="W1374" s="78"/>
      <c r="X1374" s="78"/>
      <c r="Y1374" s="73"/>
      <c r="Z1374" s="79"/>
    </row>
    <row r="1375" spans="1:26" x14ac:dyDescent="0.3">
      <c r="A1375" s="13"/>
      <c r="B1375" s="40"/>
      <c r="C1375" s="120"/>
      <c r="D1375" s="121"/>
      <c r="E1375" s="123"/>
      <c r="F1375" s="123"/>
      <c r="G1375" s="123"/>
      <c r="H1375" s="123"/>
      <c r="I1375" s="130"/>
      <c r="J1375" s="125"/>
      <c r="K1375" s="123"/>
      <c r="L1375" s="125"/>
      <c r="M1375" s="123"/>
      <c r="N1375" s="126"/>
      <c r="O1375" s="126"/>
      <c r="P1375" s="127"/>
      <c r="Q1375" s="127"/>
      <c r="R1375" s="128"/>
      <c r="S1375" s="129"/>
      <c r="T1375" s="49"/>
      <c r="U1375" s="77"/>
      <c r="V1375" s="73"/>
      <c r="W1375" s="78"/>
      <c r="X1375" s="78"/>
      <c r="Y1375" s="73"/>
      <c r="Z1375" s="79"/>
    </row>
    <row r="1376" spans="1:26" x14ac:dyDescent="0.3">
      <c r="A1376" s="13"/>
      <c r="B1376" s="40"/>
      <c r="C1376" s="120"/>
      <c r="D1376" s="121"/>
      <c r="E1376" s="123"/>
      <c r="F1376" s="123"/>
      <c r="G1376" s="123"/>
      <c r="H1376" s="123"/>
      <c r="I1376" s="130"/>
      <c r="J1376" s="125"/>
      <c r="K1376" s="123"/>
      <c r="L1376" s="125"/>
      <c r="M1376" s="123"/>
      <c r="N1376" s="126"/>
      <c r="O1376" s="126"/>
      <c r="P1376" s="127"/>
      <c r="Q1376" s="127"/>
      <c r="R1376" s="128"/>
      <c r="S1376" s="129"/>
      <c r="T1376" s="49"/>
      <c r="U1376" s="77"/>
      <c r="V1376" s="73"/>
      <c r="W1376" s="78"/>
      <c r="X1376" s="78"/>
      <c r="Y1376" s="73"/>
      <c r="Z1376" s="79"/>
    </row>
    <row r="1377" spans="1:26" x14ac:dyDescent="0.3">
      <c r="A1377" s="13"/>
      <c r="B1377" s="40"/>
      <c r="C1377" s="120"/>
      <c r="D1377" s="121"/>
      <c r="E1377" s="123"/>
      <c r="F1377" s="123"/>
      <c r="G1377" s="123"/>
      <c r="H1377" s="123"/>
      <c r="I1377" s="130"/>
      <c r="J1377" s="125"/>
      <c r="K1377" s="123"/>
      <c r="L1377" s="125"/>
      <c r="M1377" s="123"/>
      <c r="N1377" s="126"/>
      <c r="O1377" s="126"/>
      <c r="P1377" s="127"/>
      <c r="Q1377" s="127"/>
      <c r="R1377" s="128"/>
      <c r="S1377" s="129"/>
      <c r="T1377" s="49"/>
      <c r="U1377" s="77"/>
      <c r="V1377" s="73"/>
      <c r="W1377" s="78"/>
      <c r="X1377" s="78"/>
      <c r="Y1377" s="73"/>
      <c r="Z1377" s="79"/>
    </row>
    <row r="1378" spans="1:26" x14ac:dyDescent="0.3">
      <c r="A1378" s="13"/>
      <c r="B1378" s="40"/>
      <c r="C1378" s="120"/>
      <c r="D1378" s="121"/>
      <c r="E1378" s="123"/>
      <c r="F1378" s="123"/>
      <c r="G1378" s="123"/>
      <c r="H1378" s="123"/>
      <c r="I1378" s="130"/>
      <c r="J1378" s="125"/>
      <c r="K1378" s="123"/>
      <c r="L1378" s="125"/>
      <c r="M1378" s="123"/>
      <c r="N1378" s="126"/>
      <c r="O1378" s="126"/>
      <c r="P1378" s="127"/>
      <c r="Q1378" s="127"/>
      <c r="R1378" s="128"/>
      <c r="S1378" s="129"/>
      <c r="T1378" s="49"/>
      <c r="U1378" s="77"/>
      <c r="V1378" s="73"/>
      <c r="W1378" s="78"/>
      <c r="X1378" s="78"/>
      <c r="Y1378" s="73"/>
      <c r="Z1378" s="79"/>
    </row>
    <row r="1379" spans="1:26" x14ac:dyDescent="0.3">
      <c r="A1379" s="13"/>
      <c r="B1379" s="40"/>
      <c r="C1379" s="120"/>
      <c r="D1379" s="121"/>
      <c r="E1379" s="123"/>
      <c r="F1379" s="123"/>
      <c r="G1379" s="123"/>
      <c r="H1379" s="123"/>
      <c r="I1379" s="130"/>
      <c r="J1379" s="125"/>
      <c r="K1379" s="123"/>
      <c r="L1379" s="125"/>
      <c r="M1379" s="123"/>
      <c r="N1379" s="126"/>
      <c r="O1379" s="126"/>
      <c r="P1379" s="127"/>
      <c r="Q1379" s="127"/>
      <c r="R1379" s="128"/>
      <c r="S1379" s="129"/>
      <c r="T1379" s="49"/>
      <c r="U1379" s="77"/>
      <c r="V1379" s="73"/>
      <c r="W1379" s="78"/>
      <c r="X1379" s="78"/>
      <c r="Y1379" s="73"/>
      <c r="Z1379" s="79"/>
    </row>
    <row r="1380" spans="1:26" x14ac:dyDescent="0.3">
      <c r="A1380" s="13"/>
      <c r="B1380" s="40"/>
      <c r="C1380" s="120"/>
      <c r="D1380" s="121"/>
      <c r="E1380" s="123"/>
      <c r="F1380" s="123"/>
      <c r="G1380" s="123"/>
      <c r="H1380" s="123"/>
      <c r="I1380" s="130"/>
      <c r="J1380" s="125"/>
      <c r="K1380" s="123"/>
      <c r="L1380" s="125"/>
      <c r="M1380" s="123"/>
      <c r="N1380" s="126"/>
      <c r="O1380" s="126"/>
      <c r="P1380" s="127"/>
      <c r="Q1380" s="127"/>
      <c r="R1380" s="128"/>
      <c r="S1380" s="129"/>
      <c r="T1380" s="49"/>
      <c r="U1380" s="77"/>
      <c r="V1380" s="73"/>
      <c r="W1380" s="78"/>
      <c r="X1380" s="78"/>
      <c r="Y1380" s="73"/>
      <c r="Z1380" s="79"/>
    </row>
    <row r="1381" spans="1:26" x14ac:dyDescent="0.3">
      <c r="A1381" s="13"/>
      <c r="B1381" s="40"/>
      <c r="C1381" s="120"/>
      <c r="D1381" s="121"/>
      <c r="E1381" s="123"/>
      <c r="F1381" s="123"/>
      <c r="G1381" s="123"/>
      <c r="H1381" s="123"/>
      <c r="I1381" s="130"/>
      <c r="J1381" s="125"/>
      <c r="K1381" s="123"/>
      <c r="L1381" s="125"/>
      <c r="M1381" s="123"/>
      <c r="N1381" s="126"/>
      <c r="O1381" s="126"/>
      <c r="P1381" s="127"/>
      <c r="Q1381" s="127"/>
      <c r="R1381" s="128"/>
      <c r="S1381" s="129"/>
      <c r="T1381" s="49"/>
      <c r="U1381" s="77"/>
      <c r="V1381" s="73"/>
      <c r="W1381" s="78"/>
      <c r="X1381" s="78"/>
      <c r="Y1381" s="73"/>
      <c r="Z1381" s="79"/>
    </row>
    <row r="1382" spans="1:26" x14ac:dyDescent="0.3">
      <c r="A1382" s="13"/>
      <c r="B1382" s="40"/>
      <c r="C1382" s="120"/>
      <c r="D1382" s="121"/>
      <c r="E1382" s="123"/>
      <c r="F1382" s="123"/>
      <c r="G1382" s="123"/>
      <c r="H1382" s="123"/>
      <c r="I1382" s="130"/>
      <c r="J1382" s="125"/>
      <c r="K1382" s="123"/>
      <c r="L1382" s="125"/>
      <c r="M1382" s="123"/>
      <c r="N1382" s="126"/>
      <c r="O1382" s="126"/>
      <c r="P1382" s="127"/>
      <c r="Q1382" s="127"/>
      <c r="R1382" s="128"/>
      <c r="S1382" s="129"/>
      <c r="T1382" s="49"/>
      <c r="U1382" s="77"/>
      <c r="V1382" s="73"/>
      <c r="W1382" s="78"/>
      <c r="X1382" s="78"/>
      <c r="Y1382" s="73"/>
      <c r="Z1382" s="79"/>
    </row>
    <row r="1383" spans="1:26" x14ac:dyDescent="0.3">
      <c r="A1383" s="13"/>
      <c r="B1383" s="40"/>
      <c r="C1383" s="120"/>
      <c r="D1383" s="121"/>
      <c r="E1383" s="123"/>
      <c r="F1383" s="123"/>
      <c r="G1383" s="123"/>
      <c r="H1383" s="123"/>
      <c r="I1383" s="130"/>
      <c r="J1383" s="125"/>
      <c r="K1383" s="123"/>
      <c r="L1383" s="125"/>
      <c r="M1383" s="123"/>
      <c r="N1383" s="126"/>
      <c r="O1383" s="126"/>
      <c r="P1383" s="127"/>
      <c r="Q1383" s="127"/>
      <c r="R1383" s="128"/>
      <c r="S1383" s="129"/>
      <c r="T1383" s="49"/>
      <c r="U1383" s="77"/>
      <c r="V1383" s="73"/>
      <c r="W1383" s="78"/>
      <c r="X1383" s="78"/>
      <c r="Y1383" s="73"/>
      <c r="Z1383" s="79"/>
    </row>
    <row r="1384" spans="1:26" x14ac:dyDescent="0.3">
      <c r="A1384" s="13"/>
      <c r="B1384" s="40"/>
      <c r="C1384" s="120"/>
      <c r="D1384" s="121"/>
      <c r="E1384" s="123"/>
      <c r="F1384" s="123"/>
      <c r="G1384" s="123"/>
      <c r="H1384" s="123"/>
      <c r="I1384" s="130"/>
      <c r="J1384" s="125"/>
      <c r="K1384" s="123"/>
      <c r="L1384" s="125"/>
      <c r="M1384" s="123"/>
      <c r="N1384" s="126"/>
      <c r="O1384" s="126"/>
      <c r="P1384" s="127"/>
      <c r="Q1384" s="127"/>
      <c r="R1384" s="128"/>
      <c r="S1384" s="129"/>
      <c r="T1384" s="49"/>
      <c r="U1384" s="77"/>
      <c r="V1384" s="73"/>
      <c r="W1384" s="78"/>
      <c r="X1384" s="78"/>
      <c r="Y1384" s="73"/>
      <c r="Z1384" s="79"/>
    </row>
    <row r="1385" spans="1:26" x14ac:dyDescent="0.3">
      <c r="A1385" s="13"/>
      <c r="B1385" s="40"/>
      <c r="C1385" s="120"/>
      <c r="D1385" s="121"/>
      <c r="E1385" s="123"/>
      <c r="F1385" s="123"/>
      <c r="G1385" s="123"/>
      <c r="H1385" s="123"/>
      <c r="I1385" s="130"/>
      <c r="J1385" s="125"/>
      <c r="K1385" s="123"/>
      <c r="L1385" s="125"/>
      <c r="M1385" s="123"/>
      <c r="N1385" s="126"/>
      <c r="O1385" s="126"/>
      <c r="P1385" s="127"/>
      <c r="Q1385" s="127"/>
      <c r="R1385" s="128"/>
      <c r="S1385" s="129"/>
      <c r="T1385" s="49"/>
      <c r="U1385" s="77"/>
      <c r="V1385" s="73"/>
      <c r="W1385" s="78"/>
      <c r="X1385" s="78"/>
      <c r="Y1385" s="73"/>
      <c r="Z1385" s="79"/>
    </row>
    <row r="1386" spans="1:26" x14ac:dyDescent="0.3">
      <c r="A1386" s="13"/>
      <c r="B1386" s="40"/>
      <c r="C1386" s="120"/>
      <c r="D1386" s="121"/>
      <c r="E1386" s="123"/>
      <c r="F1386" s="123"/>
      <c r="G1386" s="123"/>
      <c r="H1386" s="123"/>
      <c r="I1386" s="130"/>
      <c r="J1386" s="125"/>
      <c r="K1386" s="123"/>
      <c r="L1386" s="125"/>
      <c r="M1386" s="123"/>
      <c r="N1386" s="126"/>
      <c r="O1386" s="126"/>
      <c r="P1386" s="127"/>
      <c r="Q1386" s="127"/>
      <c r="R1386" s="128"/>
      <c r="S1386" s="129"/>
      <c r="T1386" s="49"/>
      <c r="U1386" s="77"/>
      <c r="V1386" s="73"/>
      <c r="W1386" s="78"/>
      <c r="X1386" s="78"/>
      <c r="Y1386" s="73"/>
      <c r="Z1386" s="79"/>
    </row>
    <row r="1387" spans="1:26" x14ac:dyDescent="0.3">
      <c r="A1387" s="13"/>
      <c r="B1387" s="40"/>
      <c r="C1387" s="120"/>
      <c r="D1387" s="121"/>
      <c r="E1387" s="123"/>
      <c r="F1387" s="123"/>
      <c r="G1387" s="123"/>
      <c r="H1387" s="123"/>
      <c r="I1387" s="130"/>
      <c r="J1387" s="125"/>
      <c r="K1387" s="123"/>
      <c r="L1387" s="125"/>
      <c r="M1387" s="123"/>
      <c r="N1387" s="126"/>
      <c r="O1387" s="126"/>
      <c r="P1387" s="127"/>
      <c r="Q1387" s="127"/>
      <c r="R1387" s="128"/>
      <c r="S1387" s="129"/>
      <c r="T1387" s="49"/>
      <c r="U1387" s="77"/>
      <c r="V1387" s="73"/>
      <c r="W1387" s="78"/>
      <c r="X1387" s="78"/>
      <c r="Y1387" s="73"/>
      <c r="Z1387" s="79"/>
    </row>
    <row r="1388" spans="1:26" x14ac:dyDescent="0.3">
      <c r="A1388" s="13"/>
      <c r="B1388" s="40"/>
      <c r="C1388" s="120"/>
      <c r="D1388" s="121"/>
      <c r="E1388" s="123"/>
      <c r="F1388" s="123"/>
      <c r="G1388" s="123"/>
      <c r="H1388" s="123"/>
      <c r="I1388" s="130"/>
      <c r="J1388" s="125"/>
      <c r="K1388" s="123"/>
      <c r="L1388" s="125"/>
      <c r="M1388" s="123"/>
      <c r="N1388" s="126"/>
      <c r="O1388" s="126"/>
      <c r="P1388" s="127"/>
      <c r="Q1388" s="127"/>
      <c r="R1388" s="128"/>
      <c r="S1388" s="129"/>
      <c r="T1388" s="49"/>
      <c r="U1388" s="77"/>
      <c r="V1388" s="73"/>
      <c r="W1388" s="78"/>
      <c r="X1388" s="78"/>
      <c r="Y1388" s="73"/>
      <c r="Z1388" s="79"/>
    </row>
    <row r="1389" spans="1:26" x14ac:dyDescent="0.3">
      <c r="A1389" s="13"/>
      <c r="B1389" s="40"/>
      <c r="C1389" s="120"/>
      <c r="D1389" s="121"/>
      <c r="E1389" s="123"/>
      <c r="F1389" s="123"/>
      <c r="G1389" s="123"/>
      <c r="H1389" s="123"/>
      <c r="I1389" s="130"/>
      <c r="J1389" s="125"/>
      <c r="K1389" s="123"/>
      <c r="L1389" s="125"/>
      <c r="M1389" s="123"/>
      <c r="N1389" s="126"/>
      <c r="O1389" s="126"/>
      <c r="P1389" s="127"/>
      <c r="Q1389" s="127"/>
      <c r="R1389" s="128"/>
      <c r="S1389" s="129"/>
      <c r="T1389" s="49"/>
      <c r="U1389" s="77"/>
      <c r="V1389" s="73"/>
      <c r="W1389" s="78"/>
      <c r="X1389" s="78"/>
      <c r="Y1389" s="73"/>
      <c r="Z1389" s="79"/>
    </row>
    <row r="1390" spans="1:26" x14ac:dyDescent="0.3">
      <c r="A1390" s="13"/>
      <c r="B1390" s="40"/>
      <c r="C1390" s="120"/>
      <c r="D1390" s="121"/>
      <c r="E1390" s="123"/>
      <c r="F1390" s="123"/>
      <c r="G1390" s="123"/>
      <c r="H1390" s="123"/>
      <c r="I1390" s="130"/>
      <c r="J1390" s="125"/>
      <c r="K1390" s="123"/>
      <c r="L1390" s="125"/>
      <c r="M1390" s="123"/>
      <c r="N1390" s="126"/>
      <c r="O1390" s="126"/>
      <c r="P1390" s="127"/>
      <c r="Q1390" s="127"/>
      <c r="R1390" s="128"/>
      <c r="S1390" s="129"/>
      <c r="T1390" s="49"/>
      <c r="U1390" s="77"/>
      <c r="V1390" s="73"/>
      <c r="W1390" s="78"/>
      <c r="X1390" s="78"/>
      <c r="Y1390" s="73"/>
      <c r="Z1390" s="79"/>
    </row>
    <row r="1391" spans="1:26" x14ac:dyDescent="0.3">
      <c r="A1391" s="13"/>
      <c r="B1391" s="40"/>
      <c r="C1391" s="120"/>
      <c r="D1391" s="121"/>
      <c r="E1391" s="123"/>
      <c r="F1391" s="123"/>
      <c r="G1391" s="123"/>
      <c r="H1391" s="123"/>
      <c r="I1391" s="130"/>
      <c r="J1391" s="125"/>
      <c r="K1391" s="123"/>
      <c r="L1391" s="125"/>
      <c r="M1391" s="123"/>
      <c r="N1391" s="126"/>
      <c r="O1391" s="126"/>
      <c r="P1391" s="127"/>
      <c r="Q1391" s="127"/>
      <c r="R1391" s="128"/>
      <c r="S1391" s="129"/>
      <c r="T1391" s="49"/>
      <c r="U1391" s="77"/>
      <c r="V1391" s="73"/>
      <c r="W1391" s="78"/>
      <c r="X1391" s="78"/>
      <c r="Y1391" s="73"/>
      <c r="Z1391" s="79"/>
    </row>
    <row r="1392" spans="1:26" x14ac:dyDescent="0.3">
      <c r="A1392" s="13"/>
      <c r="B1392" s="40"/>
      <c r="C1392" s="120"/>
      <c r="D1392" s="121"/>
      <c r="E1392" s="123"/>
      <c r="F1392" s="123"/>
      <c r="G1392" s="123"/>
      <c r="H1392" s="123"/>
      <c r="I1392" s="130"/>
      <c r="J1392" s="125"/>
      <c r="K1392" s="123"/>
      <c r="L1392" s="125"/>
      <c r="M1392" s="123"/>
      <c r="N1392" s="126"/>
      <c r="O1392" s="126"/>
      <c r="P1392" s="127"/>
      <c r="Q1392" s="127"/>
      <c r="R1392" s="128"/>
      <c r="S1392" s="129"/>
      <c r="T1392" s="49"/>
      <c r="U1392" s="77"/>
      <c r="V1392" s="73"/>
      <c r="W1392" s="78"/>
      <c r="X1392" s="78"/>
      <c r="Y1392" s="73"/>
      <c r="Z1392" s="79"/>
    </row>
    <row r="1393" spans="1:26" x14ac:dyDescent="0.3">
      <c r="A1393" s="13"/>
      <c r="B1393" s="40"/>
      <c r="C1393" s="120"/>
      <c r="D1393" s="121"/>
      <c r="E1393" s="123"/>
      <c r="F1393" s="123"/>
      <c r="G1393" s="123"/>
      <c r="H1393" s="123"/>
      <c r="I1393" s="130"/>
      <c r="J1393" s="125"/>
      <c r="K1393" s="123"/>
      <c r="L1393" s="125"/>
      <c r="M1393" s="123"/>
      <c r="N1393" s="126"/>
      <c r="O1393" s="126"/>
      <c r="P1393" s="127"/>
      <c r="Q1393" s="127"/>
      <c r="R1393" s="128"/>
      <c r="S1393" s="129"/>
      <c r="T1393" s="49"/>
      <c r="U1393" s="77"/>
      <c r="V1393" s="73"/>
      <c r="W1393" s="78"/>
      <c r="X1393" s="78"/>
      <c r="Y1393" s="73"/>
      <c r="Z1393" s="79"/>
    </row>
    <row r="1394" spans="1:26" x14ac:dyDescent="0.3">
      <c r="A1394" s="13"/>
      <c r="B1394" s="40"/>
      <c r="C1394" s="120"/>
      <c r="D1394" s="121"/>
      <c r="E1394" s="123"/>
      <c r="F1394" s="123"/>
      <c r="G1394" s="123"/>
      <c r="H1394" s="123"/>
      <c r="I1394" s="130"/>
      <c r="J1394" s="125"/>
      <c r="K1394" s="123"/>
      <c r="L1394" s="125"/>
      <c r="M1394" s="123"/>
      <c r="N1394" s="126"/>
      <c r="O1394" s="126"/>
      <c r="P1394" s="127"/>
      <c r="Q1394" s="127"/>
      <c r="R1394" s="128"/>
      <c r="S1394" s="129"/>
      <c r="T1394" s="49"/>
      <c r="U1394" s="77"/>
      <c r="V1394" s="73"/>
      <c r="W1394" s="78"/>
      <c r="X1394" s="78"/>
      <c r="Y1394" s="73"/>
      <c r="Z1394" s="79"/>
    </row>
    <row r="1395" spans="1:26" x14ac:dyDescent="0.3">
      <c r="A1395" s="13"/>
      <c r="B1395" s="40"/>
      <c r="C1395" s="120"/>
      <c r="D1395" s="121"/>
      <c r="E1395" s="123"/>
      <c r="F1395" s="123"/>
      <c r="G1395" s="123"/>
      <c r="H1395" s="123"/>
      <c r="I1395" s="130"/>
      <c r="J1395" s="125"/>
      <c r="K1395" s="123"/>
      <c r="L1395" s="125"/>
      <c r="M1395" s="123"/>
      <c r="N1395" s="126"/>
      <c r="O1395" s="126"/>
      <c r="P1395" s="127"/>
      <c r="Q1395" s="127"/>
      <c r="R1395" s="128"/>
      <c r="S1395" s="129"/>
      <c r="T1395" s="49"/>
      <c r="U1395" s="77"/>
      <c r="V1395" s="73"/>
      <c r="W1395" s="78"/>
      <c r="X1395" s="78"/>
      <c r="Y1395" s="73"/>
      <c r="Z1395" s="79"/>
    </row>
    <row r="1396" spans="1:26" x14ac:dyDescent="0.3">
      <c r="A1396" s="13"/>
      <c r="B1396" s="40"/>
      <c r="C1396" s="120"/>
      <c r="D1396" s="121"/>
      <c r="E1396" s="123"/>
      <c r="F1396" s="123"/>
      <c r="G1396" s="123"/>
      <c r="H1396" s="123"/>
      <c r="I1396" s="130"/>
      <c r="J1396" s="125"/>
      <c r="K1396" s="123"/>
      <c r="L1396" s="125"/>
      <c r="M1396" s="123"/>
      <c r="N1396" s="126"/>
      <c r="O1396" s="126"/>
      <c r="P1396" s="127"/>
      <c r="Q1396" s="127"/>
      <c r="R1396" s="128"/>
      <c r="S1396" s="129"/>
      <c r="T1396" s="49"/>
      <c r="U1396" s="77"/>
      <c r="V1396" s="73"/>
      <c r="W1396" s="78"/>
      <c r="X1396" s="78"/>
      <c r="Y1396" s="73"/>
      <c r="Z1396" s="79"/>
    </row>
    <row r="1397" spans="1:26" x14ac:dyDescent="0.3">
      <c r="A1397" s="13"/>
      <c r="B1397" s="40"/>
      <c r="C1397" s="120"/>
      <c r="D1397" s="121"/>
      <c r="E1397" s="123"/>
      <c r="F1397" s="123"/>
      <c r="G1397" s="123"/>
      <c r="H1397" s="123"/>
      <c r="I1397" s="130"/>
      <c r="J1397" s="125"/>
      <c r="K1397" s="123"/>
      <c r="L1397" s="125"/>
      <c r="M1397" s="123"/>
      <c r="N1397" s="126"/>
      <c r="O1397" s="126"/>
      <c r="P1397" s="127"/>
      <c r="Q1397" s="127"/>
      <c r="R1397" s="128"/>
      <c r="S1397" s="129"/>
      <c r="T1397" s="49"/>
      <c r="U1397" s="77"/>
      <c r="V1397" s="73"/>
      <c r="W1397" s="78"/>
      <c r="X1397" s="78"/>
      <c r="Y1397" s="73"/>
      <c r="Z1397" s="79"/>
    </row>
    <row r="1398" spans="1:26" x14ac:dyDescent="0.3">
      <c r="A1398" s="13"/>
      <c r="B1398" s="40"/>
      <c r="C1398" s="120"/>
      <c r="D1398" s="121"/>
      <c r="E1398" s="123"/>
      <c r="F1398" s="123"/>
      <c r="G1398" s="123"/>
      <c r="H1398" s="123"/>
      <c r="I1398" s="130"/>
      <c r="J1398" s="125"/>
      <c r="K1398" s="123"/>
      <c r="L1398" s="125"/>
      <c r="M1398" s="123"/>
      <c r="N1398" s="126"/>
      <c r="O1398" s="126"/>
      <c r="P1398" s="127"/>
      <c r="Q1398" s="127"/>
      <c r="R1398" s="128"/>
      <c r="S1398" s="129"/>
      <c r="T1398" s="49"/>
      <c r="U1398" s="77"/>
      <c r="V1398" s="73"/>
      <c r="W1398" s="78"/>
      <c r="X1398" s="78"/>
      <c r="Y1398" s="73"/>
      <c r="Z1398" s="79"/>
    </row>
    <row r="1399" spans="1:26" x14ac:dyDescent="0.3">
      <c r="A1399" s="13"/>
      <c r="B1399" s="40"/>
      <c r="C1399" s="120"/>
      <c r="D1399" s="121"/>
      <c r="E1399" s="123"/>
      <c r="F1399" s="123"/>
      <c r="G1399" s="123"/>
      <c r="H1399" s="123"/>
      <c r="I1399" s="130"/>
      <c r="J1399" s="125"/>
      <c r="K1399" s="123"/>
      <c r="L1399" s="125"/>
      <c r="M1399" s="123"/>
      <c r="N1399" s="126"/>
      <c r="O1399" s="126"/>
      <c r="P1399" s="127"/>
      <c r="Q1399" s="127"/>
      <c r="R1399" s="128"/>
      <c r="S1399" s="129"/>
      <c r="T1399" s="49"/>
      <c r="U1399" s="77"/>
      <c r="V1399" s="73"/>
      <c r="W1399" s="78"/>
      <c r="X1399" s="78"/>
      <c r="Y1399" s="73"/>
      <c r="Z1399" s="79"/>
    </row>
    <row r="1400" spans="1:26" x14ac:dyDescent="0.3">
      <c r="A1400" s="13"/>
      <c r="B1400" s="40"/>
      <c r="C1400" s="120"/>
      <c r="D1400" s="121"/>
      <c r="E1400" s="123"/>
      <c r="F1400" s="123"/>
      <c r="G1400" s="123"/>
      <c r="H1400" s="123"/>
      <c r="I1400" s="130"/>
      <c r="J1400" s="125"/>
      <c r="K1400" s="123"/>
      <c r="L1400" s="125"/>
      <c r="M1400" s="123"/>
      <c r="N1400" s="126"/>
      <c r="O1400" s="126"/>
      <c r="P1400" s="127"/>
      <c r="Q1400" s="127"/>
      <c r="R1400" s="128"/>
      <c r="S1400" s="129"/>
      <c r="T1400" s="49"/>
      <c r="U1400" s="77"/>
      <c r="V1400" s="73"/>
      <c r="W1400" s="78"/>
      <c r="X1400" s="78"/>
      <c r="Y1400" s="73"/>
      <c r="Z1400" s="79"/>
    </row>
    <row r="1401" spans="1:26" x14ac:dyDescent="0.3">
      <c r="A1401" s="13"/>
      <c r="B1401" s="40"/>
      <c r="C1401" s="120"/>
      <c r="D1401" s="121"/>
      <c r="E1401" s="123"/>
      <c r="F1401" s="123"/>
      <c r="G1401" s="123"/>
      <c r="H1401" s="123"/>
      <c r="I1401" s="130"/>
      <c r="J1401" s="125"/>
      <c r="K1401" s="123"/>
      <c r="L1401" s="125"/>
      <c r="M1401" s="123"/>
      <c r="N1401" s="126"/>
      <c r="O1401" s="126"/>
      <c r="P1401" s="127"/>
      <c r="Q1401" s="127"/>
      <c r="R1401" s="128"/>
      <c r="S1401" s="129"/>
      <c r="T1401" s="49"/>
      <c r="U1401" s="77"/>
      <c r="V1401" s="73"/>
      <c r="W1401" s="78"/>
      <c r="X1401" s="78"/>
      <c r="Y1401" s="73"/>
      <c r="Z1401" s="79"/>
    </row>
    <row r="1402" spans="1:26" x14ac:dyDescent="0.3">
      <c r="A1402" s="13"/>
      <c r="B1402" s="40"/>
      <c r="C1402" s="120"/>
      <c r="D1402" s="121"/>
      <c r="E1402" s="123"/>
      <c r="F1402" s="123"/>
      <c r="G1402" s="123"/>
      <c r="H1402" s="123"/>
      <c r="I1402" s="130"/>
      <c r="J1402" s="125"/>
      <c r="K1402" s="123"/>
      <c r="L1402" s="125"/>
      <c r="M1402" s="123"/>
      <c r="N1402" s="126"/>
      <c r="O1402" s="126"/>
      <c r="P1402" s="127"/>
      <c r="Q1402" s="127"/>
      <c r="R1402" s="128"/>
      <c r="S1402" s="129"/>
      <c r="T1402" s="49"/>
      <c r="U1402" s="77"/>
      <c r="V1402" s="73"/>
      <c r="W1402" s="78"/>
      <c r="X1402" s="78"/>
      <c r="Y1402" s="73"/>
      <c r="Z1402" s="79"/>
    </row>
    <row r="1403" spans="1:26" x14ac:dyDescent="0.3">
      <c r="A1403" s="13"/>
      <c r="B1403" s="40"/>
      <c r="C1403" s="120"/>
      <c r="D1403" s="121"/>
      <c r="E1403" s="123"/>
      <c r="F1403" s="123"/>
      <c r="G1403" s="123"/>
      <c r="H1403" s="123"/>
      <c r="I1403" s="130"/>
      <c r="J1403" s="125"/>
      <c r="K1403" s="123"/>
      <c r="L1403" s="125"/>
      <c r="M1403" s="123"/>
      <c r="N1403" s="126"/>
      <c r="O1403" s="126"/>
      <c r="P1403" s="127"/>
      <c r="Q1403" s="127"/>
      <c r="R1403" s="128"/>
      <c r="S1403" s="129"/>
      <c r="T1403" s="49"/>
      <c r="U1403" s="77"/>
      <c r="V1403" s="73"/>
      <c r="W1403" s="78"/>
      <c r="X1403" s="78"/>
      <c r="Y1403" s="73"/>
      <c r="Z1403" s="79"/>
    </row>
    <row r="1404" spans="1:26" x14ac:dyDescent="0.3">
      <c r="A1404" s="13"/>
      <c r="B1404" s="40"/>
      <c r="C1404" s="120"/>
      <c r="D1404" s="121"/>
      <c r="E1404" s="123"/>
      <c r="F1404" s="123"/>
      <c r="G1404" s="123"/>
      <c r="H1404" s="123"/>
      <c r="I1404" s="130"/>
      <c r="J1404" s="125"/>
      <c r="K1404" s="123"/>
      <c r="L1404" s="125"/>
      <c r="M1404" s="123"/>
      <c r="N1404" s="126"/>
      <c r="O1404" s="126"/>
      <c r="P1404" s="127"/>
      <c r="Q1404" s="127"/>
      <c r="R1404" s="128"/>
      <c r="S1404" s="129"/>
      <c r="T1404" s="49"/>
      <c r="U1404" s="77"/>
      <c r="V1404" s="73"/>
      <c r="W1404" s="78"/>
      <c r="X1404" s="78"/>
      <c r="Y1404" s="73"/>
      <c r="Z1404" s="79"/>
    </row>
    <row r="1405" spans="1:26" x14ac:dyDescent="0.3">
      <c r="A1405" s="13"/>
      <c r="B1405" s="40"/>
      <c r="C1405" s="120"/>
      <c r="D1405" s="121"/>
      <c r="E1405" s="123"/>
      <c r="F1405" s="123"/>
      <c r="G1405" s="123"/>
      <c r="H1405" s="123"/>
      <c r="I1405" s="130"/>
      <c r="J1405" s="125"/>
      <c r="K1405" s="123"/>
      <c r="L1405" s="125"/>
      <c r="M1405" s="123"/>
      <c r="N1405" s="126"/>
      <c r="O1405" s="126"/>
      <c r="P1405" s="127"/>
      <c r="Q1405" s="127"/>
      <c r="R1405" s="128"/>
      <c r="S1405" s="129"/>
      <c r="T1405" s="49"/>
      <c r="U1405" s="77"/>
      <c r="V1405" s="73"/>
      <c r="W1405" s="78"/>
      <c r="X1405" s="78"/>
      <c r="Y1405" s="73"/>
      <c r="Z1405" s="79"/>
    </row>
    <row r="1406" spans="1:26" x14ac:dyDescent="0.3">
      <c r="A1406" s="13"/>
      <c r="B1406" s="40"/>
      <c r="C1406" s="120"/>
      <c r="D1406" s="121"/>
      <c r="E1406" s="123"/>
      <c r="F1406" s="123"/>
      <c r="G1406" s="123"/>
      <c r="H1406" s="123"/>
      <c r="I1406" s="130"/>
      <c r="J1406" s="125"/>
      <c r="K1406" s="123"/>
      <c r="L1406" s="125"/>
      <c r="M1406" s="123"/>
      <c r="N1406" s="126"/>
      <c r="O1406" s="126"/>
      <c r="P1406" s="127"/>
      <c r="Q1406" s="127"/>
      <c r="R1406" s="128"/>
      <c r="S1406" s="129"/>
      <c r="T1406" s="49"/>
      <c r="U1406" s="77"/>
      <c r="V1406" s="73"/>
      <c r="W1406" s="78"/>
      <c r="X1406" s="78"/>
      <c r="Y1406" s="73"/>
      <c r="Z1406" s="79"/>
    </row>
    <row r="1407" spans="1:26" x14ac:dyDescent="0.3">
      <c r="A1407" s="13"/>
      <c r="B1407" s="40"/>
      <c r="C1407" s="120"/>
      <c r="D1407" s="121"/>
      <c r="E1407" s="123"/>
      <c r="F1407" s="123"/>
      <c r="G1407" s="123"/>
      <c r="H1407" s="123"/>
      <c r="I1407" s="130"/>
      <c r="J1407" s="125"/>
      <c r="K1407" s="123"/>
      <c r="L1407" s="125"/>
      <c r="M1407" s="123"/>
      <c r="N1407" s="126"/>
      <c r="O1407" s="126"/>
      <c r="P1407" s="127"/>
      <c r="Q1407" s="127"/>
      <c r="R1407" s="128"/>
      <c r="S1407" s="129"/>
      <c r="T1407" s="49"/>
      <c r="U1407" s="77"/>
      <c r="V1407" s="73"/>
      <c r="W1407" s="78"/>
      <c r="X1407" s="78"/>
      <c r="Y1407" s="73"/>
      <c r="Z1407" s="79"/>
    </row>
    <row r="1408" spans="1:26" x14ac:dyDescent="0.3">
      <c r="A1408" s="13"/>
      <c r="B1408" s="40"/>
      <c r="C1408" s="120"/>
      <c r="D1408" s="121"/>
      <c r="E1408" s="123"/>
      <c r="F1408" s="123"/>
      <c r="G1408" s="123"/>
      <c r="H1408" s="123"/>
      <c r="I1408" s="130"/>
      <c r="J1408" s="125"/>
      <c r="K1408" s="123"/>
      <c r="L1408" s="125"/>
      <c r="M1408" s="123"/>
      <c r="N1408" s="126"/>
      <c r="O1408" s="126"/>
      <c r="P1408" s="127"/>
      <c r="Q1408" s="127"/>
      <c r="R1408" s="128"/>
      <c r="S1408" s="129"/>
      <c r="T1408" s="49"/>
      <c r="U1408" s="77"/>
      <c r="V1408" s="73"/>
      <c r="W1408" s="78"/>
      <c r="X1408" s="78"/>
      <c r="Y1408" s="73"/>
      <c r="Z1408" s="79"/>
    </row>
    <row r="1409" spans="1:26" x14ac:dyDescent="0.3">
      <c r="A1409" s="13"/>
      <c r="B1409" s="40"/>
      <c r="C1409" s="120"/>
      <c r="D1409" s="121"/>
      <c r="E1409" s="123"/>
      <c r="F1409" s="123"/>
      <c r="G1409" s="123"/>
      <c r="H1409" s="123"/>
      <c r="I1409" s="130"/>
      <c r="J1409" s="125"/>
      <c r="K1409" s="123"/>
      <c r="L1409" s="125"/>
      <c r="M1409" s="123"/>
      <c r="N1409" s="126"/>
      <c r="O1409" s="126"/>
      <c r="P1409" s="127"/>
      <c r="Q1409" s="127"/>
      <c r="R1409" s="128"/>
      <c r="S1409" s="129"/>
      <c r="T1409" s="49"/>
      <c r="U1409" s="77"/>
      <c r="V1409" s="73"/>
      <c r="W1409" s="78"/>
      <c r="X1409" s="78"/>
      <c r="Y1409" s="73"/>
      <c r="Z1409" s="79"/>
    </row>
    <row r="1410" spans="1:26" x14ac:dyDescent="0.3">
      <c r="A1410" s="13"/>
      <c r="B1410" s="40"/>
      <c r="C1410" s="120"/>
      <c r="D1410" s="121"/>
      <c r="E1410" s="123"/>
      <c r="F1410" s="123"/>
      <c r="G1410" s="123"/>
      <c r="H1410" s="123"/>
      <c r="I1410" s="130"/>
      <c r="J1410" s="125"/>
      <c r="K1410" s="123"/>
      <c r="L1410" s="125"/>
      <c r="M1410" s="123"/>
      <c r="N1410" s="126"/>
      <c r="O1410" s="126"/>
      <c r="P1410" s="127"/>
      <c r="Q1410" s="127"/>
      <c r="R1410" s="128"/>
      <c r="S1410" s="129"/>
      <c r="T1410" s="49"/>
      <c r="U1410" s="77"/>
      <c r="V1410" s="73"/>
      <c r="W1410" s="78"/>
      <c r="X1410" s="78"/>
      <c r="Y1410" s="73"/>
      <c r="Z1410" s="79"/>
    </row>
    <row r="1411" spans="1:26" x14ac:dyDescent="0.3">
      <c r="A1411" s="13"/>
      <c r="B1411" s="40"/>
      <c r="C1411" s="120"/>
      <c r="D1411" s="121"/>
      <c r="E1411" s="123"/>
      <c r="F1411" s="123"/>
      <c r="G1411" s="123"/>
      <c r="H1411" s="123"/>
      <c r="I1411" s="130"/>
      <c r="J1411" s="125"/>
      <c r="K1411" s="123"/>
      <c r="L1411" s="125"/>
      <c r="M1411" s="123"/>
      <c r="N1411" s="126"/>
      <c r="O1411" s="126"/>
      <c r="P1411" s="127"/>
      <c r="Q1411" s="127"/>
      <c r="R1411" s="128"/>
      <c r="S1411" s="129"/>
      <c r="T1411" s="49"/>
      <c r="U1411" s="77"/>
      <c r="V1411" s="73"/>
      <c r="W1411" s="78"/>
      <c r="X1411" s="78"/>
      <c r="Y1411" s="73"/>
      <c r="Z1411" s="79"/>
    </row>
    <row r="1412" spans="1:26" x14ac:dyDescent="0.3">
      <c r="A1412" s="13"/>
      <c r="B1412" s="40"/>
      <c r="C1412" s="120"/>
      <c r="D1412" s="121"/>
      <c r="E1412" s="123"/>
      <c r="F1412" s="123"/>
      <c r="G1412" s="123"/>
      <c r="H1412" s="123"/>
      <c r="I1412" s="130"/>
      <c r="J1412" s="125"/>
      <c r="K1412" s="123"/>
      <c r="L1412" s="125"/>
      <c r="M1412" s="123"/>
      <c r="N1412" s="126"/>
      <c r="O1412" s="126"/>
      <c r="P1412" s="127"/>
      <c r="Q1412" s="127"/>
      <c r="R1412" s="128"/>
      <c r="S1412" s="129"/>
      <c r="T1412" s="49"/>
      <c r="U1412" s="77"/>
      <c r="V1412" s="73"/>
      <c r="W1412" s="78"/>
      <c r="X1412" s="78"/>
      <c r="Y1412" s="73"/>
      <c r="Z1412" s="79"/>
    </row>
    <row r="1413" spans="1:26" x14ac:dyDescent="0.3">
      <c r="A1413" s="13"/>
      <c r="B1413" s="40"/>
      <c r="C1413" s="120"/>
      <c r="D1413" s="121"/>
      <c r="E1413" s="123"/>
      <c r="F1413" s="123"/>
      <c r="G1413" s="123"/>
      <c r="H1413" s="123"/>
      <c r="I1413" s="130"/>
      <c r="J1413" s="125"/>
      <c r="K1413" s="123"/>
      <c r="L1413" s="125"/>
      <c r="M1413" s="123"/>
      <c r="N1413" s="126"/>
      <c r="O1413" s="126"/>
      <c r="P1413" s="127"/>
      <c r="Q1413" s="127"/>
      <c r="R1413" s="128"/>
      <c r="S1413" s="129"/>
      <c r="T1413" s="49"/>
      <c r="U1413" s="77"/>
      <c r="V1413" s="73"/>
      <c r="W1413" s="78"/>
      <c r="X1413" s="78"/>
      <c r="Y1413" s="73"/>
      <c r="Z1413" s="79"/>
    </row>
    <row r="1414" spans="1:26" x14ac:dyDescent="0.3">
      <c r="A1414" s="13"/>
      <c r="B1414" s="40"/>
      <c r="C1414" s="120"/>
      <c r="D1414" s="121"/>
      <c r="E1414" s="123"/>
      <c r="F1414" s="123"/>
      <c r="G1414" s="123"/>
      <c r="H1414" s="123"/>
      <c r="I1414" s="130"/>
      <c r="J1414" s="125"/>
      <c r="K1414" s="123"/>
      <c r="L1414" s="125"/>
      <c r="M1414" s="123"/>
      <c r="N1414" s="126"/>
      <c r="O1414" s="126"/>
      <c r="P1414" s="127"/>
      <c r="Q1414" s="127"/>
      <c r="R1414" s="128"/>
      <c r="S1414" s="129"/>
      <c r="T1414" s="49"/>
      <c r="U1414" s="77"/>
      <c r="V1414" s="73"/>
      <c r="W1414" s="78"/>
      <c r="X1414" s="78"/>
      <c r="Y1414" s="73"/>
      <c r="Z1414" s="79"/>
    </row>
    <row r="1415" spans="1:26" x14ac:dyDescent="0.3">
      <c r="A1415" s="13"/>
      <c r="B1415" s="40"/>
      <c r="C1415" s="120"/>
      <c r="D1415" s="121"/>
      <c r="E1415" s="123"/>
      <c r="F1415" s="123"/>
      <c r="G1415" s="123"/>
      <c r="H1415" s="123"/>
      <c r="I1415" s="130"/>
      <c r="J1415" s="125"/>
      <c r="K1415" s="123"/>
      <c r="L1415" s="125"/>
      <c r="M1415" s="123"/>
      <c r="N1415" s="126"/>
      <c r="O1415" s="126"/>
      <c r="P1415" s="127"/>
      <c r="Q1415" s="127"/>
      <c r="R1415" s="128"/>
      <c r="S1415" s="129"/>
      <c r="T1415" s="49"/>
      <c r="U1415" s="77"/>
      <c r="V1415" s="73"/>
      <c r="W1415" s="78"/>
      <c r="X1415" s="78"/>
      <c r="Y1415" s="73"/>
      <c r="Z1415" s="79"/>
    </row>
    <row r="1416" spans="1:26" x14ac:dyDescent="0.3">
      <c r="A1416" s="13"/>
      <c r="B1416" s="40"/>
      <c r="C1416" s="120"/>
      <c r="D1416" s="121"/>
      <c r="E1416" s="123"/>
      <c r="F1416" s="123"/>
      <c r="G1416" s="123"/>
      <c r="H1416" s="123"/>
      <c r="I1416" s="130"/>
      <c r="J1416" s="125"/>
      <c r="K1416" s="123"/>
      <c r="L1416" s="125"/>
      <c r="M1416" s="123"/>
      <c r="N1416" s="126"/>
      <c r="O1416" s="126"/>
      <c r="P1416" s="127"/>
      <c r="Q1416" s="127"/>
      <c r="R1416" s="128"/>
      <c r="S1416" s="129"/>
      <c r="T1416" s="49"/>
      <c r="U1416" s="77"/>
      <c r="V1416" s="73"/>
      <c r="W1416" s="78"/>
      <c r="X1416" s="78"/>
      <c r="Y1416" s="73"/>
      <c r="Z1416" s="79"/>
    </row>
    <row r="1417" spans="1:26" x14ac:dyDescent="0.3">
      <c r="A1417" s="13"/>
      <c r="B1417" s="40"/>
      <c r="C1417" s="120"/>
      <c r="D1417" s="121"/>
      <c r="E1417" s="123"/>
      <c r="F1417" s="123"/>
      <c r="G1417" s="123"/>
      <c r="H1417" s="123"/>
      <c r="I1417" s="130"/>
      <c r="J1417" s="125"/>
      <c r="K1417" s="123"/>
      <c r="L1417" s="125"/>
      <c r="M1417" s="123"/>
      <c r="N1417" s="126"/>
      <c r="O1417" s="126"/>
      <c r="P1417" s="127"/>
      <c r="Q1417" s="127"/>
      <c r="R1417" s="128"/>
      <c r="S1417" s="129"/>
      <c r="T1417" s="49"/>
      <c r="U1417" s="77"/>
      <c r="V1417" s="73"/>
      <c r="W1417" s="78"/>
      <c r="X1417" s="78"/>
      <c r="Y1417" s="73"/>
      <c r="Z1417" s="79"/>
    </row>
    <row r="1418" spans="1:26" x14ac:dyDescent="0.3">
      <c r="A1418" s="13"/>
      <c r="B1418" s="40"/>
      <c r="C1418" s="120"/>
      <c r="D1418" s="121"/>
      <c r="E1418" s="123"/>
      <c r="F1418" s="123"/>
      <c r="G1418" s="123"/>
      <c r="H1418" s="123"/>
      <c r="I1418" s="130"/>
      <c r="J1418" s="125"/>
      <c r="K1418" s="123"/>
      <c r="L1418" s="125"/>
      <c r="M1418" s="123"/>
      <c r="N1418" s="126"/>
      <c r="O1418" s="126"/>
      <c r="P1418" s="127"/>
      <c r="Q1418" s="127"/>
      <c r="R1418" s="128"/>
      <c r="S1418" s="129"/>
      <c r="T1418" s="49"/>
      <c r="U1418" s="77"/>
      <c r="V1418" s="73"/>
      <c r="W1418" s="78"/>
      <c r="X1418" s="78"/>
      <c r="Y1418" s="73"/>
      <c r="Z1418" s="79"/>
    </row>
    <row r="1419" spans="1:26" x14ac:dyDescent="0.3">
      <c r="A1419" s="13"/>
      <c r="B1419" s="40"/>
      <c r="C1419" s="120"/>
      <c r="D1419" s="121"/>
      <c r="E1419" s="123"/>
      <c r="F1419" s="123"/>
      <c r="G1419" s="123"/>
      <c r="H1419" s="123"/>
      <c r="I1419" s="130"/>
      <c r="J1419" s="125"/>
      <c r="K1419" s="123"/>
      <c r="L1419" s="125"/>
      <c r="M1419" s="123"/>
      <c r="N1419" s="126"/>
      <c r="O1419" s="126"/>
      <c r="P1419" s="127"/>
      <c r="Q1419" s="127"/>
      <c r="R1419" s="128"/>
      <c r="S1419" s="129"/>
      <c r="T1419" s="49"/>
      <c r="U1419" s="77"/>
      <c r="V1419" s="73"/>
      <c r="W1419" s="78"/>
      <c r="X1419" s="78"/>
      <c r="Y1419" s="73"/>
      <c r="Z1419" s="79"/>
    </row>
    <row r="1420" spans="1:26" x14ac:dyDescent="0.3">
      <c r="A1420" s="13"/>
      <c r="B1420" s="40"/>
      <c r="C1420" s="120"/>
      <c r="D1420" s="121"/>
      <c r="E1420" s="123"/>
      <c r="F1420" s="123"/>
      <c r="G1420" s="123"/>
      <c r="H1420" s="123"/>
      <c r="I1420" s="130"/>
      <c r="J1420" s="125"/>
      <c r="K1420" s="123"/>
      <c r="L1420" s="125"/>
      <c r="M1420" s="123"/>
      <c r="N1420" s="126"/>
      <c r="O1420" s="126"/>
      <c r="P1420" s="127"/>
      <c r="Q1420" s="127"/>
      <c r="R1420" s="128"/>
      <c r="S1420" s="129"/>
      <c r="T1420" s="49"/>
      <c r="U1420" s="77"/>
      <c r="V1420" s="73"/>
      <c r="W1420" s="78"/>
      <c r="X1420" s="78"/>
      <c r="Y1420" s="73"/>
      <c r="Z1420" s="79"/>
    </row>
    <row r="1421" spans="1:26" x14ac:dyDescent="0.3">
      <c r="A1421" s="13"/>
      <c r="B1421" s="40"/>
      <c r="C1421" s="120"/>
      <c r="D1421" s="121"/>
      <c r="E1421" s="123"/>
      <c r="F1421" s="123"/>
      <c r="G1421" s="123"/>
      <c r="H1421" s="123"/>
      <c r="I1421" s="130"/>
      <c r="J1421" s="125"/>
      <c r="K1421" s="123"/>
      <c r="L1421" s="125"/>
      <c r="M1421" s="123"/>
      <c r="N1421" s="126"/>
      <c r="O1421" s="126"/>
      <c r="P1421" s="127"/>
      <c r="Q1421" s="127"/>
      <c r="R1421" s="128"/>
      <c r="S1421" s="129"/>
      <c r="T1421" s="49"/>
      <c r="U1421" s="77"/>
      <c r="V1421" s="73"/>
      <c r="W1421" s="78"/>
      <c r="X1421" s="78"/>
      <c r="Y1421" s="73"/>
      <c r="Z1421" s="79"/>
    </row>
    <row r="1422" spans="1:26" x14ac:dyDescent="0.3">
      <c r="A1422" s="13"/>
      <c r="B1422" s="40"/>
      <c r="C1422" s="120"/>
      <c r="D1422" s="121"/>
      <c r="E1422" s="123"/>
      <c r="F1422" s="123"/>
      <c r="G1422" s="123"/>
      <c r="H1422" s="123"/>
      <c r="I1422" s="130"/>
      <c r="J1422" s="125"/>
      <c r="K1422" s="123"/>
      <c r="L1422" s="125"/>
      <c r="M1422" s="123"/>
      <c r="N1422" s="126"/>
      <c r="O1422" s="126"/>
      <c r="P1422" s="127"/>
      <c r="Q1422" s="127"/>
      <c r="R1422" s="128"/>
      <c r="S1422" s="129"/>
      <c r="T1422" s="49"/>
      <c r="U1422" s="77"/>
      <c r="V1422" s="73"/>
      <c r="W1422" s="78"/>
      <c r="X1422" s="78"/>
      <c r="Y1422" s="73"/>
      <c r="Z1422" s="79"/>
    </row>
    <row r="1423" spans="1:26" x14ac:dyDescent="0.3">
      <c r="A1423" s="13"/>
      <c r="B1423" s="40"/>
      <c r="C1423" s="120"/>
      <c r="D1423" s="121"/>
      <c r="E1423" s="123"/>
      <c r="F1423" s="123"/>
      <c r="G1423" s="123"/>
      <c r="H1423" s="123"/>
      <c r="I1423" s="130"/>
      <c r="J1423" s="125"/>
      <c r="K1423" s="123"/>
      <c r="L1423" s="125"/>
      <c r="M1423" s="123"/>
      <c r="N1423" s="126"/>
      <c r="O1423" s="126"/>
      <c r="P1423" s="127"/>
      <c r="Q1423" s="127"/>
      <c r="R1423" s="128"/>
      <c r="S1423" s="129"/>
      <c r="T1423" s="49"/>
      <c r="U1423" s="77"/>
      <c r="V1423" s="73"/>
      <c r="W1423" s="78"/>
      <c r="X1423" s="78"/>
      <c r="Y1423" s="73"/>
      <c r="Z1423" s="79"/>
    </row>
    <row r="1424" spans="1:26" x14ac:dyDescent="0.3">
      <c r="A1424" s="13"/>
      <c r="B1424" s="40"/>
      <c r="C1424" s="120"/>
      <c r="D1424" s="121"/>
      <c r="E1424" s="123"/>
      <c r="F1424" s="123"/>
      <c r="G1424" s="123"/>
      <c r="H1424" s="123"/>
      <c r="I1424" s="130"/>
      <c r="J1424" s="125"/>
      <c r="K1424" s="123"/>
      <c r="L1424" s="125"/>
      <c r="M1424" s="123"/>
      <c r="N1424" s="126"/>
      <c r="O1424" s="126"/>
      <c r="P1424" s="127"/>
      <c r="Q1424" s="127"/>
      <c r="R1424" s="128"/>
      <c r="S1424" s="129"/>
      <c r="T1424" s="49"/>
      <c r="U1424" s="77"/>
      <c r="V1424" s="73"/>
      <c r="W1424" s="78"/>
      <c r="X1424" s="78"/>
      <c r="Y1424" s="73"/>
      <c r="Z1424" s="79"/>
    </row>
    <row r="1425" spans="1:26" x14ac:dyDescent="0.3">
      <c r="A1425" s="13"/>
      <c r="B1425" s="40"/>
      <c r="C1425" s="120"/>
      <c r="D1425" s="121"/>
      <c r="E1425" s="123"/>
      <c r="F1425" s="123"/>
      <c r="G1425" s="123"/>
      <c r="H1425" s="123"/>
      <c r="I1425" s="130"/>
      <c r="J1425" s="125"/>
      <c r="K1425" s="123"/>
      <c r="L1425" s="125"/>
      <c r="M1425" s="123"/>
      <c r="N1425" s="126"/>
      <c r="O1425" s="126"/>
      <c r="P1425" s="127"/>
      <c r="Q1425" s="127"/>
      <c r="R1425" s="128"/>
      <c r="S1425" s="129"/>
      <c r="T1425" s="49"/>
      <c r="U1425" s="77"/>
      <c r="V1425" s="73"/>
      <c r="W1425" s="78"/>
      <c r="X1425" s="78"/>
      <c r="Y1425" s="73"/>
      <c r="Z1425" s="79"/>
    </row>
    <row r="1426" spans="1:26" x14ac:dyDescent="0.3">
      <c r="A1426" s="13"/>
      <c r="B1426" s="40"/>
      <c r="C1426" s="120"/>
      <c r="D1426" s="121"/>
      <c r="E1426" s="123"/>
      <c r="F1426" s="123"/>
      <c r="G1426" s="123"/>
      <c r="H1426" s="123"/>
      <c r="I1426" s="130"/>
      <c r="J1426" s="125"/>
      <c r="K1426" s="123"/>
      <c r="L1426" s="125"/>
      <c r="M1426" s="123"/>
      <c r="N1426" s="126"/>
      <c r="O1426" s="126"/>
      <c r="P1426" s="127"/>
      <c r="Q1426" s="127"/>
      <c r="R1426" s="128"/>
      <c r="S1426" s="129"/>
      <c r="T1426" s="49"/>
      <c r="U1426" s="77"/>
      <c r="V1426" s="73"/>
      <c r="W1426" s="78"/>
      <c r="X1426" s="78"/>
      <c r="Y1426" s="73"/>
      <c r="Z1426" s="79"/>
    </row>
    <row r="1427" spans="1:26" x14ac:dyDescent="0.3">
      <c r="A1427" s="13"/>
      <c r="B1427" s="40"/>
      <c r="C1427" s="120"/>
      <c r="D1427" s="121"/>
      <c r="E1427" s="123"/>
      <c r="F1427" s="123"/>
      <c r="G1427" s="123"/>
      <c r="H1427" s="123"/>
      <c r="I1427" s="130"/>
      <c r="J1427" s="125"/>
      <c r="K1427" s="123"/>
      <c r="L1427" s="125"/>
      <c r="M1427" s="123"/>
      <c r="N1427" s="126"/>
      <c r="O1427" s="126"/>
      <c r="P1427" s="127"/>
      <c r="Q1427" s="127"/>
      <c r="R1427" s="128"/>
      <c r="S1427" s="129"/>
      <c r="T1427" s="49"/>
      <c r="U1427" s="77"/>
      <c r="V1427" s="73"/>
      <c r="W1427" s="78"/>
      <c r="X1427" s="78"/>
      <c r="Y1427" s="73"/>
      <c r="Z1427" s="79"/>
    </row>
    <row r="1428" spans="1:26" x14ac:dyDescent="0.3">
      <c r="A1428" s="13"/>
      <c r="B1428" s="40"/>
      <c r="C1428" s="120"/>
      <c r="D1428" s="121"/>
      <c r="E1428" s="123"/>
      <c r="F1428" s="123"/>
      <c r="G1428" s="123"/>
      <c r="H1428" s="123"/>
      <c r="I1428" s="130"/>
      <c r="J1428" s="125"/>
      <c r="K1428" s="123"/>
      <c r="L1428" s="125"/>
      <c r="M1428" s="123"/>
      <c r="N1428" s="126"/>
      <c r="O1428" s="126"/>
      <c r="P1428" s="127"/>
      <c r="Q1428" s="127"/>
      <c r="R1428" s="128"/>
      <c r="S1428" s="129"/>
      <c r="T1428" s="49"/>
      <c r="U1428" s="77"/>
      <c r="V1428" s="73"/>
      <c r="W1428" s="78"/>
      <c r="X1428" s="78"/>
      <c r="Y1428" s="73"/>
      <c r="Z1428" s="79"/>
    </row>
    <row r="1429" spans="1:26" x14ac:dyDescent="0.3">
      <c r="A1429" s="13"/>
      <c r="B1429" s="40"/>
      <c r="C1429" s="120"/>
      <c r="D1429" s="121"/>
      <c r="E1429" s="123"/>
      <c r="F1429" s="123"/>
      <c r="G1429" s="123"/>
      <c r="H1429" s="123"/>
      <c r="I1429" s="130"/>
      <c r="J1429" s="125"/>
      <c r="K1429" s="123"/>
      <c r="L1429" s="125"/>
      <c r="M1429" s="123"/>
      <c r="N1429" s="126"/>
      <c r="O1429" s="126"/>
      <c r="P1429" s="127"/>
      <c r="Q1429" s="127"/>
      <c r="R1429" s="128"/>
      <c r="S1429" s="129"/>
      <c r="T1429" s="49"/>
      <c r="U1429" s="77"/>
      <c r="V1429" s="73"/>
      <c r="W1429" s="78"/>
      <c r="X1429" s="78"/>
      <c r="Y1429" s="73"/>
      <c r="Z1429" s="79"/>
    </row>
    <row r="1430" spans="1:26" x14ac:dyDescent="0.3">
      <c r="A1430" s="13"/>
      <c r="B1430" s="40"/>
      <c r="C1430" s="120"/>
      <c r="D1430" s="121"/>
      <c r="E1430" s="123"/>
      <c r="F1430" s="123"/>
      <c r="G1430" s="123"/>
      <c r="H1430" s="123"/>
      <c r="I1430" s="130"/>
      <c r="J1430" s="125"/>
      <c r="K1430" s="123"/>
      <c r="L1430" s="125"/>
      <c r="M1430" s="123"/>
      <c r="N1430" s="126"/>
      <c r="O1430" s="126"/>
      <c r="P1430" s="127"/>
      <c r="Q1430" s="127"/>
      <c r="R1430" s="128"/>
      <c r="S1430" s="129"/>
      <c r="T1430" s="49"/>
      <c r="U1430" s="77"/>
      <c r="V1430" s="73"/>
      <c r="W1430" s="78"/>
      <c r="X1430" s="78"/>
      <c r="Y1430" s="73"/>
      <c r="Z1430" s="79"/>
    </row>
    <row r="1431" spans="1:26" x14ac:dyDescent="0.3">
      <c r="A1431" s="13"/>
      <c r="B1431" s="40"/>
      <c r="C1431" s="120"/>
      <c r="D1431" s="121"/>
      <c r="E1431" s="123"/>
      <c r="F1431" s="123"/>
      <c r="G1431" s="123"/>
      <c r="H1431" s="123"/>
      <c r="I1431" s="130"/>
      <c r="J1431" s="125"/>
      <c r="K1431" s="123"/>
      <c r="L1431" s="125"/>
      <c r="M1431" s="123"/>
      <c r="N1431" s="126"/>
      <c r="O1431" s="126"/>
      <c r="P1431" s="127"/>
      <c r="Q1431" s="127"/>
      <c r="R1431" s="128"/>
      <c r="S1431" s="129"/>
      <c r="T1431" s="49"/>
      <c r="U1431" s="77"/>
      <c r="V1431" s="73"/>
      <c r="W1431" s="78"/>
      <c r="X1431" s="78"/>
      <c r="Y1431" s="73"/>
      <c r="Z1431" s="79"/>
    </row>
    <row r="1432" spans="1:26" x14ac:dyDescent="0.3">
      <c r="A1432" s="13"/>
      <c r="B1432" s="40"/>
      <c r="C1432" s="120"/>
      <c r="D1432" s="121"/>
      <c r="E1432" s="123"/>
      <c r="F1432" s="123"/>
      <c r="G1432" s="123"/>
      <c r="H1432" s="123"/>
      <c r="I1432" s="130"/>
      <c r="J1432" s="125"/>
      <c r="K1432" s="123"/>
      <c r="L1432" s="125"/>
      <c r="M1432" s="123"/>
      <c r="N1432" s="126"/>
      <c r="O1432" s="126"/>
      <c r="P1432" s="127"/>
      <c r="Q1432" s="127"/>
      <c r="R1432" s="128"/>
      <c r="S1432" s="129"/>
      <c r="T1432" s="49"/>
      <c r="U1432" s="77"/>
      <c r="V1432" s="73"/>
      <c r="W1432" s="78"/>
      <c r="X1432" s="78"/>
      <c r="Y1432" s="73"/>
      <c r="Z1432" s="79"/>
    </row>
    <row r="1433" spans="1:26" x14ac:dyDescent="0.3">
      <c r="A1433" s="13"/>
      <c r="B1433" s="40"/>
      <c r="C1433" s="120"/>
      <c r="D1433" s="121"/>
      <c r="E1433" s="123"/>
      <c r="F1433" s="123"/>
      <c r="G1433" s="123"/>
      <c r="H1433" s="123"/>
      <c r="I1433" s="130"/>
      <c r="J1433" s="125"/>
      <c r="K1433" s="123"/>
      <c r="L1433" s="125"/>
      <c r="M1433" s="123"/>
      <c r="N1433" s="126"/>
      <c r="O1433" s="126"/>
      <c r="P1433" s="127"/>
      <c r="Q1433" s="127"/>
      <c r="R1433" s="128"/>
      <c r="S1433" s="129"/>
      <c r="T1433" s="49"/>
      <c r="U1433" s="77"/>
      <c r="V1433" s="73"/>
      <c r="W1433" s="78"/>
      <c r="X1433" s="78"/>
      <c r="Y1433" s="73"/>
      <c r="Z1433" s="79"/>
    </row>
    <row r="1434" spans="1:26" x14ac:dyDescent="0.3">
      <c r="A1434" s="13"/>
      <c r="B1434" s="40"/>
      <c r="C1434" s="120"/>
      <c r="D1434" s="121"/>
      <c r="E1434" s="123"/>
      <c r="F1434" s="123"/>
      <c r="G1434" s="123"/>
      <c r="H1434" s="123"/>
      <c r="I1434" s="130"/>
      <c r="J1434" s="125"/>
      <c r="K1434" s="123"/>
      <c r="L1434" s="125"/>
      <c r="M1434" s="123"/>
      <c r="N1434" s="126"/>
      <c r="O1434" s="126"/>
      <c r="P1434" s="127"/>
      <c r="Q1434" s="127"/>
      <c r="R1434" s="128"/>
      <c r="S1434" s="129"/>
      <c r="T1434" s="49"/>
      <c r="U1434" s="77"/>
      <c r="V1434" s="73"/>
      <c r="W1434" s="78"/>
      <c r="X1434" s="78"/>
      <c r="Y1434" s="73"/>
      <c r="Z1434" s="79"/>
    </row>
    <row r="1435" spans="1:26" x14ac:dyDescent="0.3">
      <c r="A1435" s="13"/>
      <c r="B1435" s="40"/>
      <c r="C1435" s="120"/>
      <c r="D1435" s="121"/>
      <c r="E1435" s="123"/>
      <c r="F1435" s="123"/>
      <c r="G1435" s="123"/>
      <c r="H1435" s="123"/>
      <c r="I1435" s="130"/>
      <c r="J1435" s="125"/>
      <c r="K1435" s="123"/>
      <c r="L1435" s="125"/>
      <c r="M1435" s="123"/>
      <c r="N1435" s="126"/>
      <c r="O1435" s="126"/>
      <c r="P1435" s="127"/>
      <c r="Q1435" s="127"/>
      <c r="R1435" s="128"/>
      <c r="S1435" s="129"/>
      <c r="T1435" s="49"/>
      <c r="U1435" s="77"/>
      <c r="V1435" s="73"/>
      <c r="W1435" s="78"/>
      <c r="X1435" s="78"/>
      <c r="Y1435" s="73"/>
      <c r="Z1435" s="79"/>
    </row>
    <row r="1436" spans="1:26" x14ac:dyDescent="0.3">
      <c r="A1436" s="13"/>
      <c r="B1436" s="40"/>
      <c r="C1436" s="120"/>
      <c r="D1436" s="121"/>
      <c r="E1436" s="123"/>
      <c r="F1436" s="123"/>
      <c r="G1436" s="123"/>
      <c r="H1436" s="123"/>
      <c r="I1436" s="130"/>
      <c r="J1436" s="125"/>
      <c r="K1436" s="123"/>
      <c r="L1436" s="125"/>
      <c r="M1436" s="123"/>
      <c r="N1436" s="126"/>
      <c r="O1436" s="126"/>
      <c r="P1436" s="127"/>
      <c r="Q1436" s="127"/>
      <c r="R1436" s="128"/>
      <c r="S1436" s="129"/>
      <c r="T1436" s="49"/>
      <c r="U1436" s="77"/>
      <c r="V1436" s="73"/>
      <c r="W1436" s="78"/>
      <c r="X1436" s="78"/>
      <c r="Y1436" s="73"/>
      <c r="Z1436" s="79"/>
    </row>
    <row r="1437" spans="1:26" x14ac:dyDescent="0.3">
      <c r="A1437" s="13"/>
      <c r="B1437" s="40"/>
      <c r="C1437" s="120"/>
      <c r="D1437" s="121"/>
      <c r="E1437" s="123"/>
      <c r="F1437" s="123"/>
      <c r="G1437" s="123"/>
      <c r="H1437" s="123"/>
      <c r="I1437" s="130"/>
      <c r="J1437" s="125"/>
      <c r="K1437" s="123"/>
      <c r="L1437" s="125"/>
      <c r="M1437" s="123"/>
      <c r="N1437" s="126"/>
      <c r="O1437" s="126"/>
      <c r="P1437" s="127"/>
      <c r="Q1437" s="127"/>
      <c r="R1437" s="128"/>
      <c r="S1437" s="129"/>
      <c r="T1437" s="49"/>
      <c r="U1437" s="77"/>
      <c r="V1437" s="73"/>
      <c r="W1437" s="78"/>
      <c r="X1437" s="78"/>
      <c r="Y1437" s="73"/>
      <c r="Z1437" s="79"/>
    </row>
    <row r="1438" spans="1:26" x14ac:dyDescent="0.3">
      <c r="A1438" s="13"/>
      <c r="B1438" s="40"/>
      <c r="C1438" s="120"/>
      <c r="D1438" s="121"/>
      <c r="E1438" s="123"/>
      <c r="F1438" s="123"/>
      <c r="G1438" s="123"/>
      <c r="H1438" s="123"/>
      <c r="I1438" s="130"/>
      <c r="J1438" s="125"/>
      <c r="K1438" s="123"/>
      <c r="L1438" s="125"/>
      <c r="M1438" s="123"/>
      <c r="N1438" s="126"/>
      <c r="O1438" s="126"/>
      <c r="P1438" s="127"/>
      <c r="Q1438" s="127"/>
      <c r="R1438" s="128"/>
      <c r="S1438" s="129"/>
      <c r="T1438" s="49"/>
      <c r="U1438" s="77"/>
      <c r="V1438" s="73"/>
      <c r="W1438" s="78"/>
      <c r="X1438" s="78"/>
      <c r="Y1438" s="73"/>
      <c r="Z1438" s="79"/>
    </row>
    <row r="1439" spans="1:26" x14ac:dyDescent="0.3">
      <c r="A1439" s="13"/>
      <c r="B1439" s="40"/>
      <c r="C1439" s="120"/>
      <c r="D1439" s="121"/>
      <c r="E1439" s="130"/>
      <c r="F1439" s="123"/>
      <c r="G1439" s="123"/>
      <c r="H1439" s="123"/>
      <c r="I1439" s="123"/>
      <c r="J1439" s="125"/>
      <c r="K1439" s="123"/>
      <c r="L1439" s="125"/>
      <c r="M1439" s="123"/>
      <c r="N1439" s="126"/>
      <c r="O1439" s="126"/>
      <c r="P1439" s="127"/>
      <c r="Q1439" s="127"/>
      <c r="R1439" s="128"/>
      <c r="S1439" s="129"/>
      <c r="T1439" s="49"/>
      <c r="U1439" s="77"/>
      <c r="V1439" s="73"/>
      <c r="W1439" s="78"/>
      <c r="X1439" s="78"/>
      <c r="Y1439" s="73"/>
      <c r="Z1439" s="79"/>
    </row>
    <row r="1440" spans="1:26" x14ac:dyDescent="0.3">
      <c r="A1440" s="13"/>
      <c r="B1440" s="40"/>
      <c r="C1440" s="120"/>
      <c r="D1440" s="121"/>
      <c r="E1440" s="130"/>
      <c r="F1440" s="130"/>
      <c r="G1440" s="123"/>
      <c r="H1440" s="123"/>
      <c r="I1440" s="130"/>
      <c r="J1440" s="125"/>
      <c r="K1440" s="123"/>
      <c r="L1440" s="125"/>
      <c r="M1440" s="123"/>
      <c r="N1440" s="126"/>
      <c r="O1440" s="126"/>
      <c r="P1440" s="127"/>
      <c r="Q1440" s="127"/>
      <c r="R1440" s="128"/>
      <c r="S1440" s="129"/>
      <c r="T1440" s="49"/>
      <c r="U1440" s="77"/>
      <c r="V1440" s="73"/>
      <c r="W1440" s="78"/>
      <c r="X1440" s="78"/>
      <c r="Y1440" s="73"/>
      <c r="Z1440" s="79"/>
    </row>
    <row r="1441" spans="1:26" x14ac:dyDescent="0.3">
      <c r="A1441" s="13"/>
      <c r="B1441" s="40"/>
      <c r="C1441" s="120"/>
      <c r="D1441" s="121"/>
      <c r="E1441" s="123"/>
      <c r="F1441" s="123"/>
      <c r="G1441" s="123"/>
      <c r="H1441" s="123"/>
      <c r="I1441" s="130"/>
      <c r="J1441" s="125"/>
      <c r="K1441" s="123"/>
      <c r="L1441" s="125"/>
      <c r="M1441" s="123"/>
      <c r="N1441" s="126"/>
      <c r="O1441" s="126"/>
      <c r="P1441" s="127"/>
      <c r="Q1441" s="127"/>
      <c r="R1441" s="128"/>
      <c r="S1441" s="129"/>
      <c r="T1441" s="49"/>
      <c r="U1441" s="77"/>
      <c r="V1441" s="73"/>
      <c r="W1441" s="78"/>
      <c r="X1441" s="78"/>
      <c r="Y1441" s="73"/>
      <c r="Z1441" s="79"/>
    </row>
    <row r="1442" spans="1:26" x14ac:dyDescent="0.3">
      <c r="A1442" s="13"/>
      <c r="B1442" s="40"/>
      <c r="C1442" s="120"/>
      <c r="D1442" s="121"/>
      <c r="E1442" s="123"/>
      <c r="F1442" s="123"/>
      <c r="G1442" s="123"/>
      <c r="H1442" s="123"/>
      <c r="I1442" s="130"/>
      <c r="J1442" s="125"/>
      <c r="K1442" s="123"/>
      <c r="L1442" s="125"/>
      <c r="M1442" s="123"/>
      <c r="N1442" s="126"/>
      <c r="O1442" s="126"/>
      <c r="P1442" s="127"/>
      <c r="Q1442" s="127"/>
      <c r="R1442" s="128"/>
      <c r="S1442" s="129"/>
      <c r="T1442" s="49"/>
      <c r="U1442" s="77"/>
      <c r="V1442" s="73"/>
      <c r="W1442" s="78"/>
      <c r="X1442" s="78"/>
      <c r="Y1442" s="73"/>
      <c r="Z1442" s="79"/>
    </row>
    <row r="1443" spans="1:26" x14ac:dyDescent="0.3">
      <c r="A1443" s="13"/>
      <c r="B1443" s="40"/>
      <c r="C1443" s="120"/>
      <c r="D1443" s="121"/>
      <c r="E1443" s="123"/>
      <c r="F1443" s="123"/>
      <c r="G1443" s="123"/>
      <c r="H1443" s="123"/>
      <c r="I1443" s="130"/>
      <c r="J1443" s="125"/>
      <c r="K1443" s="123"/>
      <c r="L1443" s="125"/>
      <c r="M1443" s="123"/>
      <c r="N1443" s="126"/>
      <c r="O1443" s="126"/>
      <c r="P1443" s="127"/>
      <c r="Q1443" s="127"/>
      <c r="R1443" s="128"/>
      <c r="S1443" s="129"/>
      <c r="T1443" s="49"/>
      <c r="U1443" s="77"/>
      <c r="V1443" s="73"/>
      <c r="W1443" s="78"/>
      <c r="X1443" s="78"/>
      <c r="Y1443" s="73"/>
      <c r="Z1443" s="79"/>
    </row>
    <row r="1444" spans="1:26" x14ac:dyDescent="0.3">
      <c r="A1444" s="13"/>
      <c r="B1444" s="40"/>
      <c r="C1444" s="120"/>
      <c r="D1444" s="121"/>
      <c r="E1444" s="123"/>
      <c r="F1444" s="123"/>
      <c r="G1444" s="123"/>
      <c r="H1444" s="123"/>
      <c r="I1444" s="130"/>
      <c r="J1444" s="125"/>
      <c r="K1444" s="123"/>
      <c r="L1444" s="125"/>
      <c r="M1444" s="123"/>
      <c r="N1444" s="126"/>
      <c r="O1444" s="126"/>
      <c r="P1444" s="127"/>
      <c r="Q1444" s="127"/>
      <c r="R1444" s="128"/>
      <c r="S1444" s="129"/>
      <c r="T1444" s="49"/>
      <c r="U1444" s="77"/>
      <c r="V1444" s="73"/>
      <c r="W1444" s="78"/>
      <c r="X1444" s="78"/>
      <c r="Y1444" s="73"/>
      <c r="Z1444" s="79"/>
    </row>
    <row r="1445" spans="1:26" x14ac:dyDescent="0.3">
      <c r="A1445" s="13"/>
      <c r="B1445" s="40"/>
      <c r="C1445" s="120"/>
      <c r="D1445" s="121"/>
      <c r="E1445" s="123"/>
      <c r="F1445" s="123"/>
      <c r="G1445" s="123"/>
      <c r="H1445" s="123"/>
      <c r="I1445" s="130"/>
      <c r="J1445" s="125"/>
      <c r="K1445" s="123"/>
      <c r="L1445" s="125"/>
      <c r="M1445" s="123"/>
      <c r="N1445" s="126"/>
      <c r="O1445" s="126"/>
      <c r="P1445" s="127"/>
      <c r="Q1445" s="127"/>
      <c r="R1445" s="128"/>
      <c r="S1445" s="129"/>
      <c r="T1445" s="49"/>
      <c r="U1445" s="77"/>
      <c r="V1445" s="73"/>
      <c r="W1445" s="78"/>
      <c r="X1445" s="78"/>
      <c r="Y1445" s="73"/>
      <c r="Z1445" s="79"/>
    </row>
    <row r="1446" spans="1:26" x14ac:dyDescent="0.3">
      <c r="A1446" s="13"/>
      <c r="B1446" s="40"/>
      <c r="C1446" s="120"/>
      <c r="D1446" s="121"/>
      <c r="E1446" s="123"/>
      <c r="F1446" s="123"/>
      <c r="G1446" s="123"/>
      <c r="H1446" s="123"/>
      <c r="I1446" s="130"/>
      <c r="J1446" s="125"/>
      <c r="K1446" s="123"/>
      <c r="L1446" s="125"/>
      <c r="M1446" s="123"/>
      <c r="N1446" s="126"/>
      <c r="O1446" s="126"/>
      <c r="P1446" s="127"/>
      <c r="Q1446" s="127"/>
      <c r="R1446" s="128"/>
      <c r="S1446" s="129"/>
      <c r="T1446" s="49"/>
      <c r="U1446" s="77"/>
      <c r="V1446" s="73"/>
      <c r="W1446" s="78"/>
      <c r="X1446" s="78"/>
      <c r="Y1446" s="73"/>
      <c r="Z1446" s="79"/>
    </row>
    <row r="1447" spans="1:26" x14ac:dyDescent="0.3">
      <c r="A1447" s="13"/>
      <c r="B1447" s="40"/>
      <c r="C1447" s="120"/>
      <c r="D1447" s="121"/>
      <c r="E1447" s="123"/>
      <c r="F1447" s="123"/>
      <c r="G1447" s="123"/>
      <c r="H1447" s="123"/>
      <c r="I1447" s="130"/>
      <c r="J1447" s="125"/>
      <c r="K1447" s="123"/>
      <c r="L1447" s="125"/>
      <c r="M1447" s="123"/>
      <c r="N1447" s="126"/>
      <c r="O1447" s="126"/>
      <c r="P1447" s="127"/>
      <c r="Q1447" s="127"/>
      <c r="R1447" s="128"/>
      <c r="S1447" s="129"/>
      <c r="T1447" s="49"/>
      <c r="U1447" s="77"/>
      <c r="V1447" s="73"/>
      <c r="W1447" s="78"/>
      <c r="X1447" s="78"/>
      <c r="Y1447" s="73"/>
      <c r="Z1447" s="79"/>
    </row>
    <row r="1448" spans="1:26" x14ac:dyDescent="0.3">
      <c r="A1448" s="13"/>
      <c r="B1448" s="40"/>
      <c r="C1448" s="120"/>
      <c r="D1448" s="121"/>
      <c r="E1448" s="123"/>
      <c r="F1448" s="123"/>
      <c r="G1448" s="123"/>
      <c r="H1448" s="123"/>
      <c r="I1448" s="130"/>
      <c r="J1448" s="125"/>
      <c r="K1448" s="123"/>
      <c r="L1448" s="125"/>
      <c r="M1448" s="123"/>
      <c r="N1448" s="126"/>
      <c r="O1448" s="126"/>
      <c r="P1448" s="127"/>
      <c r="Q1448" s="127"/>
      <c r="R1448" s="128"/>
      <c r="S1448" s="129"/>
      <c r="T1448" s="49"/>
      <c r="U1448" s="77"/>
      <c r="V1448" s="73"/>
      <c r="W1448" s="78"/>
      <c r="X1448" s="78"/>
      <c r="Y1448" s="73"/>
      <c r="Z1448" s="79"/>
    </row>
    <row r="1449" spans="1:26" x14ac:dyDescent="0.3">
      <c r="A1449" s="13"/>
      <c r="B1449" s="40"/>
      <c r="C1449" s="120"/>
      <c r="D1449" s="121"/>
      <c r="E1449" s="123"/>
      <c r="F1449" s="123"/>
      <c r="G1449" s="123"/>
      <c r="H1449" s="123"/>
      <c r="I1449" s="130"/>
      <c r="J1449" s="125"/>
      <c r="K1449" s="123"/>
      <c r="L1449" s="125"/>
      <c r="M1449" s="123"/>
      <c r="N1449" s="126"/>
      <c r="O1449" s="126"/>
      <c r="P1449" s="127"/>
      <c r="Q1449" s="127"/>
      <c r="R1449" s="128"/>
      <c r="S1449" s="129"/>
      <c r="T1449" s="49"/>
      <c r="U1449" s="77"/>
      <c r="V1449" s="73"/>
      <c r="W1449" s="78"/>
      <c r="X1449" s="78"/>
      <c r="Y1449" s="73"/>
      <c r="Z1449" s="79"/>
    </row>
    <row r="1450" spans="1:26" x14ac:dyDescent="0.3">
      <c r="A1450" s="13"/>
      <c r="B1450" s="40"/>
      <c r="C1450" s="120"/>
      <c r="D1450" s="121"/>
      <c r="E1450" s="123"/>
      <c r="F1450" s="123"/>
      <c r="G1450" s="123"/>
      <c r="H1450" s="123"/>
      <c r="I1450" s="130"/>
      <c r="J1450" s="125"/>
      <c r="K1450" s="123"/>
      <c r="L1450" s="125"/>
      <c r="M1450" s="123"/>
      <c r="N1450" s="126"/>
      <c r="O1450" s="126"/>
      <c r="P1450" s="127"/>
      <c r="Q1450" s="127"/>
      <c r="R1450" s="128"/>
      <c r="S1450" s="129"/>
      <c r="T1450" s="49"/>
      <c r="U1450" s="77"/>
      <c r="V1450" s="73"/>
      <c r="W1450" s="78"/>
      <c r="X1450" s="78"/>
      <c r="Y1450" s="73"/>
      <c r="Z1450" s="79"/>
    </row>
    <row r="1451" spans="1:26" x14ac:dyDescent="0.3">
      <c r="A1451" s="13"/>
      <c r="B1451" s="40"/>
      <c r="C1451" s="120"/>
      <c r="D1451" s="121"/>
      <c r="E1451" s="123"/>
      <c r="F1451" s="123"/>
      <c r="G1451" s="123"/>
      <c r="H1451" s="123"/>
      <c r="I1451" s="130"/>
      <c r="J1451" s="125"/>
      <c r="K1451" s="123"/>
      <c r="L1451" s="125"/>
      <c r="M1451" s="123"/>
      <c r="N1451" s="126"/>
      <c r="O1451" s="126"/>
      <c r="P1451" s="127"/>
      <c r="Q1451" s="127"/>
      <c r="R1451" s="128"/>
      <c r="S1451" s="129"/>
      <c r="T1451" s="49"/>
      <c r="U1451" s="77"/>
      <c r="V1451" s="73"/>
      <c r="W1451" s="78"/>
      <c r="X1451" s="78"/>
      <c r="Y1451" s="73"/>
      <c r="Z1451" s="79"/>
    </row>
    <row r="1452" spans="1:26" x14ac:dyDescent="0.3">
      <c r="A1452" s="13"/>
      <c r="B1452" s="40"/>
      <c r="C1452" s="120"/>
      <c r="D1452" s="121"/>
      <c r="E1452" s="123"/>
      <c r="F1452" s="123"/>
      <c r="G1452" s="123"/>
      <c r="H1452" s="123"/>
      <c r="I1452" s="130"/>
      <c r="J1452" s="125"/>
      <c r="K1452" s="123"/>
      <c r="L1452" s="125"/>
      <c r="M1452" s="123"/>
      <c r="N1452" s="126"/>
      <c r="O1452" s="126"/>
      <c r="P1452" s="127"/>
      <c r="Q1452" s="127"/>
      <c r="R1452" s="128"/>
      <c r="S1452" s="129"/>
      <c r="T1452" s="49"/>
      <c r="U1452" s="77"/>
      <c r="V1452" s="73"/>
      <c r="W1452" s="78"/>
      <c r="X1452" s="78"/>
      <c r="Y1452" s="73"/>
      <c r="Z1452" s="79"/>
    </row>
    <row r="1453" spans="1:26" x14ac:dyDescent="0.3">
      <c r="A1453" s="13"/>
      <c r="B1453" s="40"/>
      <c r="C1453" s="120"/>
      <c r="D1453" s="121"/>
      <c r="E1453" s="123"/>
      <c r="F1453" s="123"/>
      <c r="G1453" s="123"/>
      <c r="H1453" s="123"/>
      <c r="I1453" s="130"/>
      <c r="J1453" s="125"/>
      <c r="K1453" s="123"/>
      <c r="L1453" s="125"/>
      <c r="M1453" s="130"/>
      <c r="N1453" s="126"/>
      <c r="O1453" s="126"/>
      <c r="P1453" s="127"/>
      <c r="Q1453" s="127"/>
      <c r="R1453" s="128"/>
      <c r="S1453" s="129"/>
      <c r="T1453" s="49"/>
      <c r="U1453" s="77"/>
      <c r="V1453" s="73"/>
      <c r="W1453" s="78"/>
      <c r="X1453" s="78"/>
      <c r="Y1453" s="73"/>
      <c r="Z1453" s="79"/>
    </row>
    <row r="1454" spans="1:26" x14ac:dyDescent="0.3">
      <c r="A1454" s="13"/>
      <c r="B1454" s="40"/>
      <c r="C1454" s="120"/>
      <c r="D1454" s="121"/>
      <c r="E1454" s="123"/>
      <c r="F1454" s="123"/>
      <c r="G1454" s="123"/>
      <c r="H1454" s="123"/>
      <c r="I1454" s="130"/>
      <c r="J1454" s="125"/>
      <c r="K1454" s="123"/>
      <c r="L1454" s="125"/>
      <c r="M1454" s="123"/>
      <c r="N1454" s="126"/>
      <c r="O1454" s="126"/>
      <c r="P1454" s="127"/>
      <c r="Q1454" s="127"/>
      <c r="R1454" s="128"/>
      <c r="S1454" s="129"/>
      <c r="T1454" s="49"/>
      <c r="U1454" s="77"/>
      <c r="V1454" s="73"/>
      <c r="W1454" s="78"/>
      <c r="X1454" s="78"/>
      <c r="Y1454" s="73"/>
      <c r="Z1454" s="79"/>
    </row>
    <row r="1455" spans="1:26" x14ac:dyDescent="0.3">
      <c r="A1455" s="13"/>
      <c r="B1455" s="40"/>
      <c r="C1455" s="120"/>
      <c r="D1455" s="121"/>
      <c r="E1455" s="123"/>
      <c r="F1455" s="123"/>
      <c r="G1455" s="123"/>
      <c r="H1455" s="123"/>
      <c r="I1455" s="130"/>
      <c r="J1455" s="125"/>
      <c r="K1455" s="123"/>
      <c r="L1455" s="125"/>
      <c r="M1455" s="123"/>
      <c r="N1455" s="126"/>
      <c r="O1455" s="126"/>
      <c r="P1455" s="127"/>
      <c r="Q1455" s="127"/>
      <c r="R1455" s="128"/>
      <c r="S1455" s="129"/>
      <c r="T1455" s="49"/>
      <c r="U1455" s="77"/>
      <c r="V1455" s="73"/>
      <c r="W1455" s="78"/>
      <c r="X1455" s="78"/>
      <c r="Y1455" s="73"/>
      <c r="Z1455" s="79"/>
    </row>
    <row r="1456" spans="1:26" x14ac:dyDescent="0.3">
      <c r="A1456" s="13"/>
      <c r="B1456" s="40"/>
      <c r="C1456" s="120"/>
      <c r="D1456" s="121"/>
      <c r="E1456" s="123"/>
      <c r="F1456" s="123"/>
      <c r="G1456" s="123"/>
      <c r="H1456" s="123"/>
      <c r="I1456" s="130"/>
      <c r="J1456" s="125"/>
      <c r="K1456" s="123"/>
      <c r="L1456" s="125"/>
      <c r="M1456" s="123"/>
      <c r="N1456" s="126"/>
      <c r="O1456" s="126"/>
      <c r="P1456" s="127"/>
      <c r="Q1456" s="127"/>
      <c r="R1456" s="128"/>
      <c r="S1456" s="129"/>
      <c r="T1456" s="49"/>
      <c r="U1456" s="77"/>
      <c r="V1456" s="73"/>
      <c r="W1456" s="78"/>
      <c r="X1456" s="78"/>
      <c r="Y1456" s="73"/>
      <c r="Z1456" s="79"/>
    </row>
    <row r="1457" spans="1:26" x14ac:dyDescent="0.3">
      <c r="A1457" s="13"/>
      <c r="B1457" s="40"/>
      <c r="C1457" s="120"/>
      <c r="D1457" s="121"/>
      <c r="E1457" s="123"/>
      <c r="F1457" s="123"/>
      <c r="G1457" s="123"/>
      <c r="H1457" s="123"/>
      <c r="I1457" s="130"/>
      <c r="J1457" s="125"/>
      <c r="K1457" s="123"/>
      <c r="L1457" s="125"/>
      <c r="M1457" s="123"/>
      <c r="N1457" s="126"/>
      <c r="O1457" s="126"/>
      <c r="P1457" s="127"/>
      <c r="Q1457" s="127"/>
      <c r="R1457" s="128"/>
      <c r="S1457" s="129"/>
      <c r="T1457" s="49"/>
      <c r="U1457" s="77"/>
      <c r="V1457" s="73"/>
      <c r="W1457" s="78"/>
      <c r="X1457" s="78"/>
      <c r="Y1457" s="73"/>
      <c r="Z1457" s="79"/>
    </row>
    <row r="1458" spans="1:26" x14ac:dyDescent="0.3">
      <c r="A1458" s="13"/>
      <c r="B1458" s="40"/>
      <c r="C1458" s="120"/>
      <c r="D1458" s="121"/>
      <c r="E1458" s="123"/>
      <c r="F1458" s="123"/>
      <c r="G1458" s="123"/>
      <c r="H1458" s="123"/>
      <c r="I1458" s="130"/>
      <c r="J1458" s="125"/>
      <c r="K1458" s="123"/>
      <c r="L1458" s="125"/>
      <c r="M1458" s="123"/>
      <c r="N1458" s="126"/>
      <c r="O1458" s="126"/>
      <c r="P1458" s="127"/>
      <c r="Q1458" s="127"/>
      <c r="R1458" s="128"/>
      <c r="S1458" s="129"/>
      <c r="T1458" s="49"/>
      <c r="U1458" s="77"/>
      <c r="V1458" s="73"/>
      <c r="W1458" s="78"/>
      <c r="X1458" s="78"/>
      <c r="Y1458" s="73"/>
      <c r="Z1458" s="79"/>
    </row>
    <row r="1459" spans="1:26" x14ac:dyDescent="0.3">
      <c r="A1459" s="13"/>
      <c r="B1459" s="40"/>
      <c r="C1459" s="120"/>
      <c r="D1459" s="121"/>
      <c r="E1459" s="123"/>
      <c r="F1459" s="123"/>
      <c r="G1459" s="123"/>
      <c r="H1459" s="123"/>
      <c r="I1459" s="130"/>
      <c r="J1459" s="125"/>
      <c r="K1459" s="123"/>
      <c r="L1459" s="125"/>
      <c r="M1459" s="130"/>
      <c r="N1459" s="126"/>
      <c r="O1459" s="126"/>
      <c r="P1459" s="127"/>
      <c r="Q1459" s="127"/>
      <c r="R1459" s="128"/>
      <c r="S1459" s="129"/>
      <c r="T1459" s="49"/>
      <c r="U1459" s="77"/>
      <c r="V1459" s="73"/>
      <c r="W1459" s="78"/>
      <c r="X1459" s="78"/>
      <c r="Y1459" s="73"/>
      <c r="Z1459" s="79"/>
    </row>
    <row r="1460" spans="1:26" x14ac:dyDescent="0.3">
      <c r="A1460" s="13"/>
      <c r="B1460" s="40"/>
      <c r="C1460" s="120"/>
      <c r="D1460" s="121"/>
      <c r="E1460" s="123"/>
      <c r="F1460" s="123"/>
      <c r="G1460" s="123"/>
      <c r="H1460" s="123"/>
      <c r="I1460" s="130"/>
      <c r="J1460" s="125"/>
      <c r="K1460" s="123"/>
      <c r="L1460" s="125"/>
      <c r="M1460" s="123"/>
      <c r="N1460" s="126"/>
      <c r="O1460" s="126"/>
      <c r="P1460" s="127"/>
      <c r="Q1460" s="127"/>
      <c r="R1460" s="128"/>
      <c r="S1460" s="129"/>
      <c r="T1460" s="49"/>
      <c r="U1460" s="77"/>
      <c r="V1460" s="73"/>
      <c r="W1460" s="78"/>
      <c r="X1460" s="78"/>
      <c r="Y1460" s="73"/>
      <c r="Z1460" s="79"/>
    </row>
    <row r="1461" spans="1:26" x14ac:dyDescent="0.3">
      <c r="A1461" s="13"/>
      <c r="B1461" s="40"/>
      <c r="C1461" s="120"/>
      <c r="D1461" s="121"/>
      <c r="E1461" s="123"/>
      <c r="F1461" s="123"/>
      <c r="G1461" s="123"/>
      <c r="H1461" s="123"/>
      <c r="I1461" s="130"/>
      <c r="J1461" s="125"/>
      <c r="K1461" s="123"/>
      <c r="L1461" s="125"/>
      <c r="M1461" s="123"/>
      <c r="N1461" s="126"/>
      <c r="O1461" s="126"/>
      <c r="P1461" s="127"/>
      <c r="Q1461" s="127"/>
      <c r="R1461" s="128"/>
      <c r="S1461" s="129"/>
      <c r="T1461" s="49"/>
      <c r="U1461" s="77"/>
      <c r="V1461" s="73"/>
      <c r="W1461" s="78"/>
      <c r="X1461" s="78"/>
      <c r="Y1461" s="73"/>
      <c r="Z1461" s="79"/>
    </row>
    <row r="1462" spans="1:26" x14ac:dyDescent="0.3">
      <c r="A1462" s="13"/>
      <c r="B1462" s="40"/>
      <c r="C1462" s="120"/>
      <c r="D1462" s="121"/>
      <c r="E1462" s="123"/>
      <c r="F1462" s="123"/>
      <c r="G1462" s="123"/>
      <c r="H1462" s="123"/>
      <c r="I1462" s="130"/>
      <c r="J1462" s="125"/>
      <c r="K1462" s="123"/>
      <c r="L1462" s="125"/>
      <c r="M1462" s="123"/>
      <c r="N1462" s="126"/>
      <c r="O1462" s="126"/>
      <c r="P1462" s="127"/>
      <c r="Q1462" s="127"/>
      <c r="R1462" s="128"/>
      <c r="S1462" s="129"/>
      <c r="T1462" s="49"/>
      <c r="U1462" s="77"/>
      <c r="V1462" s="73"/>
      <c r="W1462" s="78"/>
      <c r="X1462" s="78"/>
      <c r="Y1462" s="73"/>
      <c r="Z1462" s="79"/>
    </row>
    <row r="1463" spans="1:26" x14ac:dyDescent="0.3">
      <c r="A1463" s="13"/>
      <c r="B1463" s="40"/>
      <c r="C1463" s="120"/>
      <c r="D1463" s="121"/>
      <c r="E1463" s="123"/>
      <c r="F1463" s="123"/>
      <c r="G1463" s="123"/>
      <c r="H1463" s="123"/>
      <c r="I1463" s="130"/>
      <c r="J1463" s="125"/>
      <c r="K1463" s="123"/>
      <c r="L1463" s="125"/>
      <c r="M1463" s="123"/>
      <c r="N1463" s="126"/>
      <c r="O1463" s="126"/>
      <c r="P1463" s="127"/>
      <c r="Q1463" s="127"/>
      <c r="R1463" s="128"/>
      <c r="S1463" s="129"/>
      <c r="T1463" s="49"/>
      <c r="U1463" s="77"/>
      <c r="V1463" s="73"/>
      <c r="W1463" s="78"/>
      <c r="X1463" s="78"/>
      <c r="Y1463" s="73"/>
      <c r="Z1463" s="79"/>
    </row>
    <row r="1464" spans="1:26" x14ac:dyDescent="0.3">
      <c r="A1464" s="13"/>
      <c r="B1464" s="40"/>
      <c r="C1464" s="120"/>
      <c r="D1464" s="121"/>
      <c r="E1464" s="123"/>
      <c r="F1464" s="123"/>
      <c r="G1464" s="123"/>
      <c r="H1464" s="123"/>
      <c r="I1464" s="130"/>
      <c r="J1464" s="125"/>
      <c r="K1464" s="123"/>
      <c r="L1464" s="125"/>
      <c r="M1464" s="123"/>
      <c r="N1464" s="126"/>
      <c r="O1464" s="126"/>
      <c r="P1464" s="127"/>
      <c r="Q1464" s="127"/>
      <c r="R1464" s="128"/>
      <c r="S1464" s="129"/>
      <c r="T1464" s="49"/>
      <c r="U1464" s="77"/>
      <c r="V1464" s="73"/>
      <c r="W1464" s="78"/>
      <c r="X1464" s="78"/>
      <c r="Y1464" s="73"/>
      <c r="Z1464" s="79"/>
    </row>
    <row r="1465" spans="1:26" x14ac:dyDescent="0.3">
      <c r="A1465" s="13"/>
      <c r="B1465" s="40"/>
      <c r="C1465" s="120"/>
      <c r="D1465" s="121"/>
      <c r="E1465" s="123"/>
      <c r="F1465" s="123"/>
      <c r="G1465" s="123"/>
      <c r="H1465" s="123"/>
      <c r="I1465" s="130"/>
      <c r="J1465" s="125"/>
      <c r="K1465" s="123"/>
      <c r="L1465" s="125"/>
      <c r="M1465" s="123"/>
      <c r="N1465" s="126"/>
      <c r="O1465" s="126"/>
      <c r="P1465" s="127"/>
      <c r="Q1465" s="127"/>
      <c r="R1465" s="128"/>
      <c r="S1465" s="129"/>
      <c r="T1465" s="49"/>
      <c r="U1465" s="77"/>
      <c r="V1465" s="73"/>
      <c r="W1465" s="78"/>
      <c r="X1465" s="78"/>
      <c r="Y1465" s="73"/>
      <c r="Z1465" s="79"/>
    </row>
    <row r="1466" spans="1:26" x14ac:dyDescent="0.3">
      <c r="A1466" s="13"/>
      <c r="B1466" s="40"/>
      <c r="C1466" s="120"/>
      <c r="D1466" s="121"/>
      <c r="E1466" s="123"/>
      <c r="F1466" s="123"/>
      <c r="G1466" s="123"/>
      <c r="H1466" s="123"/>
      <c r="I1466" s="130"/>
      <c r="J1466" s="125"/>
      <c r="K1466" s="123"/>
      <c r="L1466" s="125"/>
      <c r="M1466" s="123"/>
      <c r="N1466" s="126"/>
      <c r="O1466" s="126"/>
      <c r="P1466" s="127"/>
      <c r="Q1466" s="127"/>
      <c r="R1466" s="128"/>
      <c r="S1466" s="129"/>
      <c r="T1466" s="49"/>
      <c r="U1466" s="77"/>
      <c r="V1466" s="73"/>
      <c r="W1466" s="78"/>
      <c r="X1466" s="78"/>
      <c r="Y1466" s="73"/>
      <c r="Z1466" s="79"/>
    </row>
    <row r="1467" spans="1:26" x14ac:dyDescent="0.3">
      <c r="A1467" s="13"/>
      <c r="B1467" s="40"/>
      <c r="C1467" s="120"/>
      <c r="D1467" s="121"/>
      <c r="E1467" s="123"/>
      <c r="F1467" s="123"/>
      <c r="G1467" s="123"/>
      <c r="H1467" s="123"/>
      <c r="I1467" s="130"/>
      <c r="J1467" s="125"/>
      <c r="K1467" s="123"/>
      <c r="L1467" s="125"/>
      <c r="M1467" s="123"/>
      <c r="N1467" s="126"/>
      <c r="O1467" s="126"/>
      <c r="P1467" s="127"/>
      <c r="Q1467" s="127"/>
      <c r="R1467" s="128"/>
      <c r="S1467" s="129"/>
      <c r="T1467" s="49"/>
      <c r="U1467" s="77"/>
      <c r="V1467" s="73"/>
      <c r="W1467" s="78"/>
      <c r="X1467" s="78"/>
      <c r="Y1467" s="73"/>
      <c r="Z1467" s="79"/>
    </row>
    <row r="1468" spans="1:26" x14ac:dyDescent="0.3">
      <c r="A1468" s="13"/>
      <c r="B1468" s="40"/>
      <c r="C1468" s="120"/>
      <c r="D1468" s="121"/>
      <c r="E1468" s="123"/>
      <c r="F1468" s="123"/>
      <c r="G1468" s="123"/>
      <c r="H1468" s="123"/>
      <c r="I1468" s="130"/>
      <c r="J1468" s="125"/>
      <c r="K1468" s="123"/>
      <c r="L1468" s="125"/>
      <c r="M1468" s="123"/>
      <c r="N1468" s="126"/>
      <c r="O1468" s="126"/>
      <c r="P1468" s="127"/>
      <c r="Q1468" s="127"/>
      <c r="R1468" s="128"/>
      <c r="S1468" s="129"/>
      <c r="T1468" s="49"/>
      <c r="U1468" s="77"/>
      <c r="V1468" s="73"/>
      <c r="W1468" s="78"/>
      <c r="X1468" s="78"/>
      <c r="Y1468" s="73"/>
      <c r="Z1468" s="79"/>
    </row>
    <row r="1469" spans="1:26" x14ac:dyDescent="0.3">
      <c r="A1469" s="13"/>
      <c r="B1469" s="40"/>
      <c r="C1469" s="120"/>
      <c r="D1469" s="121"/>
      <c r="E1469" s="130"/>
      <c r="F1469" s="130"/>
      <c r="G1469" s="123"/>
      <c r="H1469" s="123"/>
      <c r="I1469" s="130"/>
      <c r="J1469" s="125"/>
      <c r="K1469" s="123"/>
      <c r="L1469" s="125"/>
      <c r="M1469" s="123"/>
      <c r="N1469" s="126"/>
      <c r="O1469" s="126"/>
      <c r="P1469" s="127"/>
      <c r="Q1469" s="127"/>
      <c r="R1469" s="128"/>
      <c r="S1469" s="129"/>
      <c r="T1469" s="49"/>
      <c r="U1469" s="77"/>
      <c r="V1469" s="73"/>
      <c r="W1469" s="78"/>
      <c r="X1469" s="78"/>
      <c r="Y1469" s="73"/>
      <c r="Z1469" s="79"/>
    </row>
    <row r="1470" spans="1:26" x14ac:dyDescent="0.3">
      <c r="A1470" s="13"/>
      <c r="B1470" s="40"/>
      <c r="C1470" s="120"/>
      <c r="D1470" s="121"/>
      <c r="E1470" s="123"/>
      <c r="F1470" s="123"/>
      <c r="G1470" s="123"/>
      <c r="H1470" s="123"/>
      <c r="I1470" s="130"/>
      <c r="J1470" s="125"/>
      <c r="K1470" s="123"/>
      <c r="L1470" s="125"/>
      <c r="M1470" s="123"/>
      <c r="N1470" s="126"/>
      <c r="O1470" s="126"/>
      <c r="P1470" s="127"/>
      <c r="Q1470" s="127"/>
      <c r="R1470" s="128"/>
      <c r="S1470" s="129"/>
      <c r="T1470" s="49"/>
      <c r="U1470" s="77"/>
      <c r="V1470" s="73"/>
      <c r="W1470" s="78"/>
      <c r="X1470" s="78"/>
      <c r="Y1470" s="73"/>
      <c r="Z1470" s="79"/>
    </row>
    <row r="1471" spans="1:26" x14ac:dyDescent="0.3">
      <c r="A1471" s="13"/>
      <c r="B1471" s="40"/>
      <c r="C1471" s="120"/>
      <c r="D1471" s="121"/>
      <c r="E1471" s="123"/>
      <c r="F1471" s="123"/>
      <c r="G1471" s="123"/>
      <c r="H1471" s="123"/>
      <c r="I1471" s="130"/>
      <c r="J1471" s="125"/>
      <c r="K1471" s="123"/>
      <c r="L1471" s="125"/>
      <c r="M1471" s="123"/>
      <c r="N1471" s="126"/>
      <c r="O1471" s="126"/>
      <c r="P1471" s="127"/>
      <c r="Q1471" s="127"/>
      <c r="R1471" s="128"/>
      <c r="S1471" s="129"/>
      <c r="T1471" s="49"/>
      <c r="U1471" s="77"/>
      <c r="V1471" s="73"/>
      <c r="W1471" s="78"/>
      <c r="X1471" s="78"/>
      <c r="Y1471" s="73"/>
      <c r="Z1471" s="79"/>
    </row>
    <row r="1472" spans="1:26" x14ac:dyDescent="0.3">
      <c r="A1472" s="13"/>
      <c r="B1472" s="40"/>
      <c r="C1472" s="120"/>
      <c r="D1472" s="121"/>
      <c r="E1472" s="123"/>
      <c r="F1472" s="123"/>
      <c r="G1472" s="123"/>
      <c r="H1472" s="123"/>
      <c r="I1472" s="130"/>
      <c r="J1472" s="125"/>
      <c r="K1472" s="123"/>
      <c r="L1472" s="125"/>
      <c r="M1472" s="123"/>
      <c r="N1472" s="126"/>
      <c r="O1472" s="126"/>
      <c r="P1472" s="127"/>
      <c r="Q1472" s="127"/>
      <c r="R1472" s="128"/>
      <c r="S1472" s="129"/>
      <c r="T1472" s="49"/>
      <c r="U1472" s="77"/>
      <c r="V1472" s="73"/>
      <c r="W1472" s="78"/>
      <c r="X1472" s="78"/>
      <c r="Y1472" s="73"/>
      <c r="Z1472" s="79"/>
    </row>
    <row r="1473" spans="1:26" x14ac:dyDescent="0.3">
      <c r="A1473" s="13"/>
      <c r="B1473" s="40"/>
      <c r="C1473" s="120"/>
      <c r="D1473" s="121"/>
      <c r="E1473" s="123"/>
      <c r="F1473" s="123"/>
      <c r="G1473" s="123"/>
      <c r="H1473" s="123"/>
      <c r="I1473" s="130"/>
      <c r="J1473" s="125"/>
      <c r="K1473" s="123"/>
      <c r="L1473" s="125"/>
      <c r="M1473" s="123"/>
      <c r="N1473" s="126"/>
      <c r="O1473" s="126"/>
      <c r="P1473" s="127"/>
      <c r="Q1473" s="127"/>
      <c r="R1473" s="128"/>
      <c r="S1473" s="129"/>
      <c r="T1473" s="49"/>
      <c r="U1473" s="77"/>
      <c r="V1473" s="73"/>
      <c r="W1473" s="78"/>
      <c r="X1473" s="78"/>
      <c r="Y1473" s="73"/>
      <c r="Z1473" s="79"/>
    </row>
    <row r="1474" spans="1:26" x14ac:dyDescent="0.3">
      <c r="A1474" s="13"/>
      <c r="B1474" s="40"/>
      <c r="C1474" s="120"/>
      <c r="D1474" s="121"/>
      <c r="E1474" s="123"/>
      <c r="F1474" s="123"/>
      <c r="G1474" s="123"/>
      <c r="H1474" s="123"/>
      <c r="I1474" s="130"/>
      <c r="J1474" s="125"/>
      <c r="K1474" s="123"/>
      <c r="L1474" s="125"/>
      <c r="M1474" s="123"/>
      <c r="N1474" s="126"/>
      <c r="O1474" s="126"/>
      <c r="P1474" s="127"/>
      <c r="Q1474" s="127"/>
      <c r="R1474" s="128"/>
      <c r="S1474" s="129"/>
      <c r="T1474" s="49"/>
      <c r="U1474" s="77"/>
      <c r="V1474" s="73"/>
      <c r="W1474" s="78"/>
      <c r="X1474" s="78"/>
      <c r="Y1474" s="73"/>
      <c r="Z1474" s="79"/>
    </row>
    <row r="1475" spans="1:26" x14ac:dyDescent="0.3">
      <c r="A1475" s="13"/>
      <c r="B1475" s="40"/>
      <c r="C1475" s="120"/>
      <c r="D1475" s="121"/>
      <c r="E1475" s="123"/>
      <c r="F1475" s="123"/>
      <c r="G1475" s="123"/>
      <c r="H1475" s="123"/>
      <c r="I1475" s="130"/>
      <c r="J1475" s="125"/>
      <c r="K1475" s="123"/>
      <c r="L1475" s="125"/>
      <c r="M1475" s="123"/>
      <c r="N1475" s="126"/>
      <c r="O1475" s="126"/>
      <c r="P1475" s="127"/>
      <c r="Q1475" s="127"/>
      <c r="R1475" s="128"/>
      <c r="S1475" s="129"/>
      <c r="T1475" s="49"/>
      <c r="U1475" s="77"/>
      <c r="V1475" s="73"/>
      <c r="W1475" s="78"/>
      <c r="X1475" s="78"/>
      <c r="Y1475" s="73"/>
      <c r="Z1475" s="79"/>
    </row>
    <row r="1476" spans="1:26" x14ac:dyDescent="0.3">
      <c r="A1476" s="13"/>
      <c r="B1476" s="40"/>
      <c r="C1476" s="120"/>
      <c r="D1476" s="121"/>
      <c r="E1476" s="123"/>
      <c r="F1476" s="123"/>
      <c r="G1476" s="123"/>
      <c r="H1476" s="123"/>
      <c r="I1476" s="130"/>
      <c r="J1476" s="125"/>
      <c r="K1476" s="123"/>
      <c r="L1476" s="125"/>
      <c r="M1476" s="123"/>
      <c r="N1476" s="126"/>
      <c r="O1476" s="126"/>
      <c r="P1476" s="127"/>
      <c r="Q1476" s="127"/>
      <c r="R1476" s="128"/>
      <c r="S1476" s="129"/>
      <c r="T1476" s="49"/>
      <c r="U1476" s="77"/>
      <c r="V1476" s="73"/>
      <c r="W1476" s="78"/>
      <c r="X1476" s="78"/>
      <c r="Y1476" s="73"/>
      <c r="Z1476" s="79"/>
    </row>
    <row r="1477" spans="1:26" x14ac:dyDescent="0.3">
      <c r="A1477" s="13"/>
      <c r="B1477" s="40"/>
      <c r="C1477" s="120"/>
      <c r="D1477" s="121"/>
      <c r="E1477" s="123"/>
      <c r="F1477" s="123"/>
      <c r="G1477" s="123"/>
      <c r="H1477" s="123"/>
      <c r="I1477" s="130"/>
      <c r="J1477" s="125"/>
      <c r="K1477" s="123"/>
      <c r="L1477" s="125"/>
      <c r="M1477" s="123"/>
      <c r="N1477" s="126"/>
      <c r="O1477" s="126"/>
      <c r="P1477" s="127"/>
      <c r="Q1477" s="127"/>
      <c r="R1477" s="128"/>
      <c r="S1477" s="129"/>
      <c r="T1477" s="49"/>
      <c r="U1477" s="77"/>
      <c r="V1477" s="73"/>
      <c r="W1477" s="78"/>
      <c r="X1477" s="78"/>
      <c r="Y1477" s="73"/>
      <c r="Z1477" s="79"/>
    </row>
    <row r="1478" spans="1:26" x14ac:dyDescent="0.3">
      <c r="A1478" s="13"/>
      <c r="B1478" s="40"/>
      <c r="C1478" s="120"/>
      <c r="D1478" s="121"/>
      <c r="E1478" s="123"/>
      <c r="F1478" s="123"/>
      <c r="G1478" s="123"/>
      <c r="H1478" s="123"/>
      <c r="I1478" s="130"/>
      <c r="J1478" s="125"/>
      <c r="K1478" s="123"/>
      <c r="L1478" s="125"/>
      <c r="M1478" s="123"/>
      <c r="N1478" s="126"/>
      <c r="O1478" s="126"/>
      <c r="P1478" s="127"/>
      <c r="Q1478" s="127"/>
      <c r="R1478" s="128"/>
      <c r="S1478" s="129"/>
      <c r="T1478" s="49"/>
      <c r="U1478" s="77"/>
      <c r="V1478" s="73"/>
      <c r="W1478" s="78"/>
      <c r="X1478" s="78"/>
      <c r="Y1478" s="73"/>
      <c r="Z1478" s="79"/>
    </row>
    <row r="1479" spans="1:26" x14ac:dyDescent="0.3">
      <c r="A1479" s="13"/>
      <c r="B1479" s="40"/>
      <c r="C1479" s="120"/>
      <c r="D1479" s="121"/>
      <c r="E1479" s="123"/>
      <c r="F1479" s="123"/>
      <c r="G1479" s="123"/>
      <c r="H1479" s="123"/>
      <c r="I1479" s="130"/>
      <c r="J1479" s="125"/>
      <c r="K1479" s="123"/>
      <c r="L1479" s="125"/>
      <c r="M1479" s="123"/>
      <c r="N1479" s="126"/>
      <c r="O1479" s="126"/>
      <c r="P1479" s="127"/>
      <c r="Q1479" s="127"/>
      <c r="R1479" s="128"/>
      <c r="S1479" s="129"/>
      <c r="T1479" s="49"/>
      <c r="U1479" s="77"/>
      <c r="V1479" s="73"/>
      <c r="W1479" s="78"/>
      <c r="X1479" s="78"/>
      <c r="Y1479" s="73"/>
      <c r="Z1479" s="79"/>
    </row>
    <row r="1480" spans="1:26" x14ac:dyDescent="0.3">
      <c r="A1480" s="13"/>
      <c r="B1480" s="40"/>
      <c r="C1480" s="120"/>
      <c r="D1480" s="121"/>
      <c r="E1480" s="123"/>
      <c r="F1480" s="123"/>
      <c r="G1480" s="123"/>
      <c r="H1480" s="123"/>
      <c r="I1480" s="130"/>
      <c r="J1480" s="125"/>
      <c r="K1480" s="123"/>
      <c r="L1480" s="125"/>
      <c r="M1480" s="123"/>
      <c r="N1480" s="126"/>
      <c r="O1480" s="126"/>
      <c r="P1480" s="127"/>
      <c r="Q1480" s="127"/>
      <c r="R1480" s="128"/>
      <c r="S1480" s="129"/>
      <c r="T1480" s="49"/>
      <c r="U1480" s="77"/>
      <c r="V1480" s="73"/>
      <c r="W1480" s="78"/>
      <c r="X1480" s="78"/>
      <c r="Y1480" s="73"/>
      <c r="Z1480" s="79"/>
    </row>
    <row r="1481" spans="1:26" x14ac:dyDescent="0.3">
      <c r="A1481" s="13"/>
      <c r="B1481" s="40"/>
      <c r="C1481" s="120"/>
      <c r="D1481" s="121"/>
      <c r="E1481" s="123"/>
      <c r="F1481" s="123"/>
      <c r="G1481" s="123"/>
      <c r="H1481" s="123"/>
      <c r="I1481" s="130"/>
      <c r="J1481" s="125"/>
      <c r="K1481" s="123"/>
      <c r="L1481" s="125"/>
      <c r="M1481" s="123"/>
      <c r="N1481" s="126"/>
      <c r="O1481" s="126"/>
      <c r="P1481" s="127"/>
      <c r="Q1481" s="127"/>
      <c r="R1481" s="128"/>
      <c r="S1481" s="129"/>
      <c r="T1481" s="49"/>
      <c r="U1481" s="77"/>
      <c r="V1481" s="73"/>
      <c r="W1481" s="78"/>
      <c r="X1481" s="78"/>
      <c r="Y1481" s="73"/>
      <c r="Z1481" s="79"/>
    </row>
    <row r="1482" spans="1:26" x14ac:dyDescent="0.3">
      <c r="A1482" s="13"/>
      <c r="B1482" s="40"/>
      <c r="C1482" s="120"/>
      <c r="D1482" s="121"/>
      <c r="E1482" s="123"/>
      <c r="F1482" s="123"/>
      <c r="G1482" s="123"/>
      <c r="H1482" s="123"/>
      <c r="I1482" s="130"/>
      <c r="J1482" s="125"/>
      <c r="K1482" s="123"/>
      <c r="L1482" s="125"/>
      <c r="M1482" s="123"/>
      <c r="N1482" s="126"/>
      <c r="O1482" s="126"/>
      <c r="P1482" s="127"/>
      <c r="Q1482" s="127"/>
      <c r="R1482" s="128"/>
      <c r="S1482" s="129"/>
      <c r="T1482" s="49"/>
      <c r="U1482" s="77"/>
      <c r="V1482" s="73"/>
      <c r="W1482" s="78"/>
      <c r="X1482" s="78"/>
      <c r="Y1482" s="73"/>
      <c r="Z1482" s="79"/>
    </row>
    <row r="1483" spans="1:26" x14ac:dyDescent="0.3">
      <c r="A1483" s="13"/>
      <c r="B1483" s="40"/>
      <c r="C1483" s="120"/>
      <c r="D1483" s="121"/>
      <c r="E1483" s="123"/>
      <c r="F1483" s="123"/>
      <c r="G1483" s="123"/>
      <c r="H1483" s="123"/>
      <c r="I1483" s="130"/>
      <c r="J1483" s="125"/>
      <c r="K1483" s="123"/>
      <c r="L1483" s="125"/>
      <c r="M1483" s="123"/>
      <c r="N1483" s="126"/>
      <c r="O1483" s="126"/>
      <c r="P1483" s="127"/>
      <c r="Q1483" s="127"/>
      <c r="R1483" s="128"/>
      <c r="S1483" s="129"/>
      <c r="T1483" s="49"/>
      <c r="U1483" s="77"/>
      <c r="V1483" s="73"/>
      <c r="W1483" s="78"/>
      <c r="X1483" s="78"/>
      <c r="Y1483" s="73"/>
      <c r="Z1483" s="79"/>
    </row>
    <row r="1484" spans="1:26" x14ac:dyDescent="0.3">
      <c r="A1484" s="13"/>
      <c r="B1484" s="40"/>
      <c r="C1484" s="120"/>
      <c r="D1484" s="121"/>
      <c r="E1484" s="123"/>
      <c r="F1484" s="123"/>
      <c r="G1484" s="123"/>
      <c r="H1484" s="123"/>
      <c r="I1484" s="130"/>
      <c r="J1484" s="125"/>
      <c r="K1484" s="123"/>
      <c r="L1484" s="125"/>
      <c r="M1484" s="123"/>
      <c r="N1484" s="126"/>
      <c r="O1484" s="126"/>
      <c r="P1484" s="127"/>
      <c r="Q1484" s="127"/>
      <c r="R1484" s="128"/>
      <c r="S1484" s="129"/>
      <c r="T1484" s="49"/>
      <c r="U1484" s="77"/>
      <c r="V1484" s="73"/>
      <c r="W1484" s="78"/>
      <c r="X1484" s="78"/>
      <c r="Y1484" s="73"/>
      <c r="Z1484" s="79"/>
    </row>
    <row r="1485" spans="1:26" x14ac:dyDescent="0.3">
      <c r="A1485" s="13"/>
      <c r="B1485" s="40"/>
      <c r="C1485" s="120"/>
      <c r="D1485" s="121"/>
      <c r="E1485" s="123"/>
      <c r="F1485" s="123"/>
      <c r="G1485" s="123"/>
      <c r="H1485" s="123"/>
      <c r="I1485" s="130"/>
      <c r="J1485" s="125"/>
      <c r="K1485" s="123"/>
      <c r="L1485" s="125"/>
      <c r="M1485" s="123"/>
      <c r="N1485" s="126"/>
      <c r="O1485" s="126"/>
      <c r="P1485" s="127"/>
      <c r="Q1485" s="127"/>
      <c r="R1485" s="128"/>
      <c r="S1485" s="129"/>
      <c r="T1485" s="49"/>
      <c r="U1485" s="77"/>
      <c r="V1485" s="73"/>
      <c r="W1485" s="78"/>
      <c r="X1485" s="78"/>
      <c r="Y1485" s="73"/>
      <c r="Z1485" s="79"/>
    </row>
    <row r="1486" spans="1:26" x14ac:dyDescent="0.3">
      <c r="A1486" s="13"/>
      <c r="B1486" s="40"/>
      <c r="C1486" s="120"/>
      <c r="D1486" s="121"/>
      <c r="E1486" s="123"/>
      <c r="F1486" s="123"/>
      <c r="G1486" s="123"/>
      <c r="H1486" s="123"/>
      <c r="I1486" s="130"/>
      <c r="J1486" s="125"/>
      <c r="K1486" s="123"/>
      <c r="L1486" s="125"/>
      <c r="M1486" s="123"/>
      <c r="N1486" s="126"/>
      <c r="O1486" s="126"/>
      <c r="P1486" s="127"/>
      <c r="Q1486" s="127"/>
      <c r="R1486" s="128"/>
      <c r="S1486" s="129"/>
      <c r="T1486" s="49"/>
      <c r="U1486" s="77"/>
      <c r="V1486" s="73"/>
      <c r="W1486" s="78"/>
      <c r="X1486" s="78"/>
      <c r="Y1486" s="73"/>
      <c r="Z1486" s="79"/>
    </row>
    <row r="1487" spans="1:26" x14ac:dyDescent="0.3">
      <c r="A1487" s="13"/>
      <c r="B1487" s="40"/>
      <c r="C1487" s="120"/>
      <c r="D1487" s="121"/>
      <c r="E1487" s="123"/>
      <c r="F1487" s="123"/>
      <c r="G1487" s="123"/>
      <c r="H1487" s="123"/>
      <c r="I1487" s="130"/>
      <c r="J1487" s="125"/>
      <c r="K1487" s="123"/>
      <c r="L1487" s="125"/>
      <c r="M1487" s="123"/>
      <c r="N1487" s="126"/>
      <c r="O1487" s="126"/>
      <c r="P1487" s="127"/>
      <c r="Q1487" s="127"/>
      <c r="R1487" s="128"/>
      <c r="S1487" s="129"/>
      <c r="T1487" s="49"/>
      <c r="U1487" s="77"/>
      <c r="V1487" s="73"/>
      <c r="W1487" s="78"/>
      <c r="X1487" s="78"/>
      <c r="Y1487" s="73"/>
      <c r="Z1487" s="79"/>
    </row>
    <row r="1488" spans="1:26" x14ac:dyDescent="0.3">
      <c r="A1488" s="13"/>
      <c r="B1488" s="40"/>
      <c r="C1488" s="120"/>
      <c r="D1488" s="121"/>
      <c r="E1488" s="123"/>
      <c r="F1488" s="123"/>
      <c r="G1488" s="123"/>
      <c r="H1488" s="123"/>
      <c r="I1488" s="130"/>
      <c r="J1488" s="125"/>
      <c r="K1488" s="123"/>
      <c r="L1488" s="125"/>
      <c r="M1488" s="123"/>
      <c r="N1488" s="126"/>
      <c r="O1488" s="126"/>
      <c r="P1488" s="127"/>
      <c r="Q1488" s="127"/>
      <c r="R1488" s="128"/>
      <c r="S1488" s="129"/>
      <c r="T1488" s="49"/>
      <c r="U1488" s="77"/>
      <c r="V1488" s="73"/>
      <c r="W1488" s="78"/>
      <c r="X1488" s="78"/>
      <c r="Y1488" s="73"/>
      <c r="Z1488" s="79"/>
    </row>
    <row r="1489" spans="1:26" x14ac:dyDescent="0.3">
      <c r="A1489" s="13"/>
      <c r="B1489" s="40"/>
      <c r="C1489" s="120"/>
      <c r="D1489" s="121"/>
      <c r="E1489" s="123"/>
      <c r="F1489" s="123"/>
      <c r="G1489" s="123"/>
      <c r="H1489" s="123"/>
      <c r="I1489" s="130"/>
      <c r="J1489" s="125"/>
      <c r="K1489" s="123"/>
      <c r="L1489" s="125"/>
      <c r="M1489" s="123"/>
      <c r="N1489" s="126"/>
      <c r="O1489" s="126"/>
      <c r="P1489" s="127"/>
      <c r="Q1489" s="127"/>
      <c r="R1489" s="128"/>
      <c r="S1489" s="129"/>
      <c r="T1489" s="49"/>
      <c r="U1489" s="77"/>
      <c r="V1489" s="73"/>
      <c r="W1489" s="78"/>
      <c r="X1489" s="78"/>
      <c r="Y1489" s="73"/>
      <c r="Z1489" s="79"/>
    </row>
    <row r="1490" spans="1:26" x14ac:dyDescent="0.3">
      <c r="A1490" s="13"/>
      <c r="B1490" s="40"/>
      <c r="C1490" s="120"/>
      <c r="D1490" s="121"/>
      <c r="E1490" s="123"/>
      <c r="F1490" s="123"/>
      <c r="G1490" s="123"/>
      <c r="H1490" s="123"/>
      <c r="I1490" s="130"/>
      <c r="J1490" s="125"/>
      <c r="K1490" s="123"/>
      <c r="L1490" s="125"/>
      <c r="M1490" s="123"/>
      <c r="N1490" s="126"/>
      <c r="O1490" s="126"/>
      <c r="P1490" s="127"/>
      <c r="Q1490" s="127"/>
      <c r="R1490" s="128"/>
      <c r="S1490" s="129"/>
      <c r="T1490" s="49"/>
      <c r="U1490" s="77"/>
      <c r="V1490" s="73"/>
      <c r="W1490" s="78"/>
      <c r="X1490" s="78"/>
      <c r="Y1490" s="73"/>
      <c r="Z1490" s="79"/>
    </row>
    <row r="1491" spans="1:26" x14ac:dyDescent="0.3">
      <c r="A1491" s="13"/>
      <c r="B1491" s="40"/>
      <c r="C1491" s="120"/>
      <c r="D1491" s="121"/>
      <c r="E1491" s="123"/>
      <c r="F1491" s="123"/>
      <c r="G1491" s="123"/>
      <c r="H1491" s="123"/>
      <c r="I1491" s="130"/>
      <c r="J1491" s="125"/>
      <c r="K1491" s="123"/>
      <c r="L1491" s="125"/>
      <c r="M1491" s="123"/>
      <c r="N1491" s="126"/>
      <c r="O1491" s="126"/>
      <c r="P1491" s="127"/>
      <c r="Q1491" s="127"/>
      <c r="R1491" s="128"/>
      <c r="S1491" s="129"/>
      <c r="T1491" s="49"/>
      <c r="U1491" s="77"/>
      <c r="V1491" s="73"/>
      <c r="W1491" s="78"/>
      <c r="X1491" s="78"/>
      <c r="Y1491" s="73"/>
      <c r="Z1491" s="79"/>
    </row>
    <row r="1492" spans="1:26" x14ac:dyDescent="0.3">
      <c r="A1492" s="13"/>
      <c r="B1492" s="40"/>
      <c r="C1492" s="120"/>
      <c r="D1492" s="121"/>
      <c r="E1492" s="123"/>
      <c r="F1492" s="123"/>
      <c r="G1492" s="123"/>
      <c r="H1492" s="123"/>
      <c r="I1492" s="130"/>
      <c r="J1492" s="125"/>
      <c r="K1492" s="123"/>
      <c r="L1492" s="125"/>
      <c r="M1492" s="123"/>
      <c r="N1492" s="126"/>
      <c r="O1492" s="126"/>
      <c r="P1492" s="127"/>
      <c r="Q1492" s="127"/>
      <c r="R1492" s="128"/>
      <c r="S1492" s="129"/>
      <c r="T1492" s="49"/>
      <c r="U1492" s="77"/>
      <c r="V1492" s="73"/>
      <c r="W1492" s="78"/>
      <c r="X1492" s="78"/>
      <c r="Y1492" s="73"/>
      <c r="Z1492" s="79"/>
    </row>
    <row r="1493" spans="1:26" x14ac:dyDescent="0.3">
      <c r="A1493" s="13"/>
      <c r="B1493" s="40"/>
      <c r="C1493" s="120"/>
      <c r="D1493" s="121"/>
      <c r="E1493" s="123"/>
      <c r="F1493" s="123"/>
      <c r="G1493" s="123"/>
      <c r="H1493" s="123"/>
      <c r="I1493" s="130"/>
      <c r="J1493" s="125"/>
      <c r="K1493" s="123"/>
      <c r="L1493" s="125"/>
      <c r="M1493" s="123"/>
      <c r="N1493" s="126"/>
      <c r="O1493" s="126"/>
      <c r="P1493" s="127"/>
      <c r="Q1493" s="127"/>
      <c r="R1493" s="128"/>
      <c r="S1493" s="129"/>
      <c r="T1493" s="49"/>
      <c r="U1493" s="77"/>
      <c r="V1493" s="73"/>
      <c r="W1493" s="78"/>
      <c r="X1493" s="78"/>
      <c r="Y1493" s="73"/>
      <c r="Z1493" s="79"/>
    </row>
    <row r="1494" spans="1:26" x14ac:dyDescent="0.3">
      <c r="A1494" s="13"/>
      <c r="B1494" s="40"/>
      <c r="C1494" s="120"/>
      <c r="D1494" s="121"/>
      <c r="E1494" s="123"/>
      <c r="F1494" s="123"/>
      <c r="G1494" s="123"/>
      <c r="H1494" s="123"/>
      <c r="I1494" s="130"/>
      <c r="J1494" s="125"/>
      <c r="K1494" s="123"/>
      <c r="L1494" s="125"/>
      <c r="M1494" s="123"/>
      <c r="N1494" s="126"/>
      <c r="O1494" s="126"/>
      <c r="P1494" s="127"/>
      <c r="Q1494" s="127"/>
      <c r="R1494" s="128"/>
      <c r="S1494" s="129"/>
      <c r="T1494" s="49"/>
      <c r="U1494" s="77"/>
      <c r="V1494" s="73"/>
      <c r="W1494" s="78"/>
      <c r="X1494" s="78"/>
      <c r="Y1494" s="73"/>
      <c r="Z1494" s="79"/>
    </row>
    <row r="1495" spans="1:26" x14ac:dyDescent="0.3">
      <c r="A1495" s="13"/>
      <c r="B1495" s="40"/>
      <c r="C1495" s="120"/>
      <c r="D1495" s="121"/>
      <c r="E1495" s="123"/>
      <c r="F1495" s="123"/>
      <c r="G1495" s="123"/>
      <c r="H1495" s="123"/>
      <c r="I1495" s="130"/>
      <c r="J1495" s="125"/>
      <c r="K1495" s="123"/>
      <c r="L1495" s="125"/>
      <c r="M1495" s="123"/>
      <c r="N1495" s="126"/>
      <c r="O1495" s="126"/>
      <c r="P1495" s="127"/>
      <c r="Q1495" s="127"/>
      <c r="R1495" s="128"/>
      <c r="S1495" s="129"/>
      <c r="T1495" s="49"/>
      <c r="U1495" s="77"/>
      <c r="V1495" s="73"/>
      <c r="W1495" s="78"/>
      <c r="X1495" s="78"/>
      <c r="Y1495" s="73"/>
      <c r="Z1495" s="79"/>
    </row>
    <row r="1496" spans="1:26" x14ac:dyDescent="0.3">
      <c r="A1496" s="13"/>
      <c r="B1496" s="40"/>
      <c r="C1496" s="120"/>
      <c r="D1496" s="121"/>
      <c r="E1496" s="123"/>
      <c r="F1496" s="123"/>
      <c r="G1496" s="123"/>
      <c r="H1496" s="123"/>
      <c r="I1496" s="130"/>
      <c r="J1496" s="125"/>
      <c r="K1496" s="123"/>
      <c r="L1496" s="125"/>
      <c r="M1496" s="123"/>
      <c r="N1496" s="126"/>
      <c r="O1496" s="126"/>
      <c r="P1496" s="127"/>
      <c r="Q1496" s="127"/>
      <c r="R1496" s="128"/>
      <c r="S1496" s="129"/>
      <c r="T1496" s="49"/>
      <c r="U1496" s="77"/>
      <c r="V1496" s="73"/>
      <c r="W1496" s="78"/>
      <c r="X1496" s="78"/>
      <c r="Y1496" s="73"/>
      <c r="Z1496" s="79"/>
    </row>
    <row r="1497" spans="1:26" x14ac:dyDescent="0.3">
      <c r="A1497" s="13"/>
      <c r="B1497" s="40"/>
      <c r="C1497" s="120"/>
      <c r="D1497" s="121"/>
      <c r="E1497" s="123"/>
      <c r="F1497" s="123"/>
      <c r="G1497" s="123"/>
      <c r="H1497" s="123"/>
      <c r="I1497" s="130"/>
      <c r="J1497" s="125"/>
      <c r="K1497" s="123"/>
      <c r="L1497" s="125"/>
      <c r="M1497" s="123"/>
      <c r="N1497" s="126"/>
      <c r="O1497" s="126"/>
      <c r="P1497" s="127"/>
      <c r="Q1497" s="127"/>
      <c r="R1497" s="128"/>
      <c r="S1497" s="129"/>
      <c r="T1497" s="49"/>
      <c r="U1497" s="77"/>
      <c r="V1497" s="73"/>
      <c r="W1497" s="78"/>
      <c r="X1497" s="78"/>
      <c r="Y1497" s="73"/>
      <c r="Z1497" s="79"/>
    </row>
    <row r="1498" spans="1:26" x14ac:dyDescent="0.3">
      <c r="A1498" s="13"/>
      <c r="B1498" s="40"/>
      <c r="C1498" s="120"/>
      <c r="D1498" s="121"/>
      <c r="E1498" s="123"/>
      <c r="F1498" s="123"/>
      <c r="G1498" s="123"/>
      <c r="H1498" s="123"/>
      <c r="I1498" s="130"/>
      <c r="J1498" s="125"/>
      <c r="K1498" s="123"/>
      <c r="L1498" s="125"/>
      <c r="M1498" s="123"/>
      <c r="N1498" s="126"/>
      <c r="O1498" s="126"/>
      <c r="P1498" s="127"/>
      <c r="Q1498" s="127"/>
      <c r="R1498" s="128"/>
      <c r="S1498" s="129"/>
      <c r="T1498" s="49"/>
      <c r="U1498" s="77"/>
      <c r="V1498" s="73"/>
      <c r="W1498" s="78"/>
      <c r="X1498" s="78"/>
      <c r="Y1498" s="73"/>
      <c r="Z1498" s="79"/>
    </row>
    <row r="1499" spans="1:26" x14ac:dyDescent="0.3">
      <c r="A1499" s="13"/>
      <c r="B1499" s="40"/>
      <c r="C1499" s="120"/>
      <c r="D1499" s="121"/>
      <c r="E1499" s="123"/>
      <c r="F1499" s="123"/>
      <c r="G1499" s="123"/>
      <c r="H1499" s="123"/>
      <c r="I1499" s="130"/>
      <c r="J1499" s="125"/>
      <c r="K1499" s="123"/>
      <c r="L1499" s="125"/>
      <c r="M1499" s="123"/>
      <c r="N1499" s="126"/>
      <c r="O1499" s="126"/>
      <c r="P1499" s="127"/>
      <c r="Q1499" s="127"/>
      <c r="R1499" s="128"/>
      <c r="S1499" s="129"/>
      <c r="T1499" s="49"/>
      <c r="U1499" s="77"/>
      <c r="V1499" s="73"/>
      <c r="W1499" s="78"/>
      <c r="X1499" s="78"/>
      <c r="Y1499" s="73"/>
      <c r="Z1499" s="79"/>
    </row>
    <row r="1500" spans="1:26" x14ac:dyDescent="0.3">
      <c r="A1500" s="13"/>
      <c r="B1500" s="40"/>
      <c r="C1500" s="120"/>
      <c r="D1500" s="121"/>
      <c r="E1500" s="123"/>
      <c r="F1500" s="123"/>
      <c r="G1500" s="123"/>
      <c r="H1500" s="123"/>
      <c r="I1500" s="130"/>
      <c r="J1500" s="125"/>
      <c r="K1500" s="123"/>
      <c r="L1500" s="125"/>
      <c r="M1500" s="123"/>
      <c r="N1500" s="126"/>
      <c r="O1500" s="126"/>
      <c r="P1500" s="127"/>
      <c r="Q1500" s="127"/>
      <c r="R1500" s="128"/>
      <c r="S1500" s="129"/>
      <c r="T1500" s="49"/>
      <c r="U1500" s="77"/>
      <c r="V1500" s="73"/>
      <c r="W1500" s="78"/>
      <c r="X1500" s="78"/>
      <c r="Y1500" s="73"/>
      <c r="Z1500" s="79"/>
    </row>
    <row r="1501" spans="1:26" x14ac:dyDescent="0.3">
      <c r="A1501" s="13"/>
      <c r="B1501" s="40"/>
      <c r="C1501" s="120"/>
      <c r="D1501" s="121"/>
      <c r="E1501" s="123"/>
      <c r="F1501" s="123"/>
      <c r="G1501" s="123"/>
      <c r="H1501" s="123"/>
      <c r="I1501" s="130"/>
      <c r="J1501" s="125"/>
      <c r="K1501" s="123"/>
      <c r="L1501" s="125"/>
      <c r="M1501" s="123"/>
      <c r="N1501" s="126"/>
      <c r="O1501" s="126"/>
      <c r="P1501" s="127"/>
      <c r="Q1501" s="127"/>
      <c r="R1501" s="128"/>
      <c r="S1501" s="129"/>
      <c r="T1501" s="49"/>
      <c r="U1501" s="77"/>
      <c r="V1501" s="73"/>
      <c r="W1501" s="78"/>
      <c r="X1501" s="78"/>
      <c r="Y1501" s="73"/>
      <c r="Z1501" s="79"/>
    </row>
    <row r="1502" spans="1:26" x14ac:dyDescent="0.3">
      <c r="A1502" s="13"/>
      <c r="B1502" s="40"/>
      <c r="C1502" s="120"/>
      <c r="D1502" s="121"/>
      <c r="E1502" s="123"/>
      <c r="F1502" s="123"/>
      <c r="G1502" s="123"/>
      <c r="H1502" s="123"/>
      <c r="I1502" s="130"/>
      <c r="J1502" s="125"/>
      <c r="K1502" s="123"/>
      <c r="L1502" s="125"/>
      <c r="M1502" s="123"/>
      <c r="N1502" s="126"/>
      <c r="O1502" s="126"/>
      <c r="P1502" s="127"/>
      <c r="Q1502" s="127"/>
      <c r="R1502" s="128"/>
      <c r="S1502" s="129"/>
      <c r="T1502" s="49"/>
      <c r="U1502" s="77"/>
      <c r="V1502" s="73"/>
      <c r="W1502" s="78"/>
      <c r="X1502" s="78"/>
      <c r="Y1502" s="73"/>
      <c r="Z1502" s="79"/>
    </row>
    <row r="1503" spans="1:26" x14ac:dyDescent="0.3">
      <c r="A1503" s="13"/>
      <c r="B1503" s="40"/>
      <c r="C1503" s="120"/>
      <c r="D1503" s="121"/>
      <c r="E1503" s="123"/>
      <c r="F1503" s="123"/>
      <c r="G1503" s="123"/>
      <c r="H1503" s="123"/>
      <c r="I1503" s="130"/>
      <c r="J1503" s="125"/>
      <c r="K1503" s="123"/>
      <c r="L1503" s="125"/>
      <c r="M1503" s="123"/>
      <c r="N1503" s="126"/>
      <c r="O1503" s="126"/>
      <c r="P1503" s="127"/>
      <c r="Q1503" s="127"/>
      <c r="R1503" s="128"/>
      <c r="S1503" s="129"/>
      <c r="T1503" s="49"/>
      <c r="U1503" s="77"/>
      <c r="V1503" s="73"/>
      <c r="W1503" s="78"/>
      <c r="X1503" s="78"/>
      <c r="Y1503" s="73"/>
      <c r="Z1503" s="79"/>
    </row>
    <row r="1504" spans="1:26" x14ac:dyDescent="0.3">
      <c r="A1504" s="13"/>
      <c r="B1504" s="40"/>
      <c r="C1504" s="120"/>
      <c r="D1504" s="121"/>
      <c r="E1504" s="123"/>
      <c r="F1504" s="123"/>
      <c r="G1504" s="123"/>
      <c r="H1504" s="123"/>
      <c r="I1504" s="130"/>
      <c r="J1504" s="125"/>
      <c r="K1504" s="123"/>
      <c r="L1504" s="125"/>
      <c r="M1504" s="123"/>
      <c r="N1504" s="126"/>
      <c r="O1504" s="126"/>
      <c r="P1504" s="127"/>
      <c r="Q1504" s="127"/>
      <c r="R1504" s="128"/>
      <c r="S1504" s="129"/>
      <c r="T1504" s="49"/>
      <c r="U1504" s="77"/>
      <c r="V1504" s="73"/>
      <c r="W1504" s="78"/>
      <c r="X1504" s="78"/>
      <c r="Y1504" s="73"/>
      <c r="Z1504" s="79"/>
    </row>
    <row r="1505" spans="1:26" x14ac:dyDescent="0.3">
      <c r="A1505" s="13"/>
      <c r="B1505" s="40"/>
      <c r="C1505" s="120"/>
      <c r="D1505" s="121"/>
      <c r="E1505" s="123"/>
      <c r="F1505" s="123"/>
      <c r="G1505" s="123"/>
      <c r="H1505" s="123"/>
      <c r="I1505" s="130"/>
      <c r="J1505" s="125"/>
      <c r="K1505" s="123"/>
      <c r="L1505" s="125"/>
      <c r="M1505" s="123"/>
      <c r="N1505" s="126"/>
      <c r="O1505" s="126"/>
      <c r="P1505" s="127"/>
      <c r="Q1505" s="127"/>
      <c r="R1505" s="128"/>
      <c r="S1505" s="129"/>
      <c r="T1505" s="49"/>
      <c r="U1505" s="77"/>
      <c r="V1505" s="73"/>
      <c r="W1505" s="78"/>
      <c r="X1505" s="78"/>
      <c r="Y1505" s="73"/>
      <c r="Z1505" s="79"/>
    </row>
    <row r="1506" spans="1:26" x14ac:dyDescent="0.3">
      <c r="A1506" s="13"/>
      <c r="B1506" s="40"/>
      <c r="C1506" s="120"/>
      <c r="D1506" s="121"/>
      <c r="E1506" s="123"/>
      <c r="F1506" s="123"/>
      <c r="G1506" s="123"/>
      <c r="H1506" s="123"/>
      <c r="I1506" s="130"/>
      <c r="J1506" s="125"/>
      <c r="K1506" s="123"/>
      <c r="L1506" s="125"/>
      <c r="M1506" s="123"/>
      <c r="N1506" s="126"/>
      <c r="O1506" s="126"/>
      <c r="P1506" s="127"/>
      <c r="Q1506" s="127"/>
      <c r="R1506" s="128"/>
      <c r="S1506" s="129"/>
      <c r="T1506" s="49"/>
      <c r="U1506" s="77"/>
      <c r="V1506" s="73"/>
      <c r="W1506" s="78"/>
      <c r="X1506" s="78"/>
      <c r="Y1506" s="73"/>
      <c r="Z1506" s="79"/>
    </row>
    <row r="1507" spans="1:26" x14ac:dyDescent="0.3">
      <c r="A1507" s="13"/>
      <c r="B1507" s="40"/>
      <c r="C1507" s="120"/>
      <c r="D1507" s="121"/>
      <c r="E1507" s="123"/>
      <c r="F1507" s="123"/>
      <c r="G1507" s="123"/>
      <c r="H1507" s="123"/>
      <c r="I1507" s="130"/>
      <c r="J1507" s="125"/>
      <c r="K1507" s="123"/>
      <c r="L1507" s="125"/>
      <c r="M1507" s="123"/>
      <c r="N1507" s="126"/>
      <c r="O1507" s="126"/>
      <c r="P1507" s="127"/>
      <c r="Q1507" s="127"/>
      <c r="R1507" s="128"/>
      <c r="S1507" s="129"/>
      <c r="T1507" s="49"/>
      <c r="U1507" s="77"/>
      <c r="V1507" s="73"/>
      <c r="W1507" s="78"/>
      <c r="X1507" s="78"/>
      <c r="Y1507" s="73"/>
      <c r="Z1507" s="79"/>
    </row>
    <row r="1508" spans="1:26" x14ac:dyDescent="0.3">
      <c r="A1508" s="13"/>
      <c r="B1508" s="40"/>
      <c r="C1508" s="120"/>
      <c r="D1508" s="121"/>
      <c r="E1508" s="123"/>
      <c r="F1508" s="123"/>
      <c r="G1508" s="123"/>
      <c r="H1508" s="123"/>
      <c r="I1508" s="130"/>
      <c r="J1508" s="125"/>
      <c r="K1508" s="123"/>
      <c r="L1508" s="125"/>
      <c r="M1508" s="123"/>
      <c r="N1508" s="126"/>
      <c r="O1508" s="126"/>
      <c r="P1508" s="127"/>
      <c r="Q1508" s="127"/>
      <c r="R1508" s="128"/>
      <c r="S1508" s="129"/>
      <c r="T1508" s="49"/>
      <c r="U1508" s="77"/>
      <c r="V1508" s="73"/>
      <c r="W1508" s="78"/>
      <c r="X1508" s="78"/>
      <c r="Y1508" s="73"/>
      <c r="Z1508" s="79"/>
    </row>
    <row r="1509" spans="1:26" x14ac:dyDescent="0.3">
      <c r="A1509" s="13"/>
      <c r="B1509" s="40"/>
      <c r="C1509" s="120"/>
      <c r="D1509" s="121"/>
      <c r="E1509" s="123"/>
      <c r="F1509" s="123"/>
      <c r="G1509" s="123"/>
      <c r="H1509" s="123"/>
      <c r="I1509" s="130"/>
      <c r="J1509" s="125"/>
      <c r="K1509" s="123"/>
      <c r="L1509" s="125"/>
      <c r="M1509" s="123"/>
      <c r="N1509" s="126"/>
      <c r="O1509" s="126"/>
      <c r="P1509" s="127"/>
      <c r="Q1509" s="127"/>
      <c r="R1509" s="128"/>
      <c r="S1509" s="129"/>
      <c r="T1509" s="49"/>
      <c r="U1509" s="77"/>
      <c r="V1509" s="73"/>
      <c r="W1509" s="78"/>
      <c r="X1509" s="78"/>
      <c r="Y1509" s="73"/>
      <c r="Z1509" s="79"/>
    </row>
    <row r="1510" spans="1:26" x14ac:dyDescent="0.3">
      <c r="A1510" s="13"/>
      <c r="B1510" s="40"/>
      <c r="C1510" s="120"/>
      <c r="D1510" s="121"/>
      <c r="E1510" s="123"/>
      <c r="F1510" s="123"/>
      <c r="G1510" s="123"/>
      <c r="H1510" s="123"/>
      <c r="I1510" s="130"/>
      <c r="J1510" s="125"/>
      <c r="K1510" s="123"/>
      <c r="L1510" s="125"/>
      <c r="M1510" s="123"/>
      <c r="N1510" s="126"/>
      <c r="O1510" s="126"/>
      <c r="P1510" s="127"/>
      <c r="Q1510" s="127"/>
      <c r="R1510" s="128"/>
      <c r="S1510" s="129"/>
      <c r="T1510" s="49"/>
      <c r="U1510" s="77"/>
      <c r="V1510" s="73"/>
      <c r="W1510" s="78"/>
      <c r="X1510" s="78"/>
      <c r="Y1510" s="73"/>
      <c r="Z1510" s="79"/>
    </row>
    <row r="1511" spans="1:26" x14ac:dyDescent="0.3">
      <c r="A1511" s="13"/>
      <c r="B1511" s="40"/>
      <c r="C1511" s="120"/>
      <c r="D1511" s="121"/>
      <c r="E1511" s="123"/>
      <c r="F1511" s="123"/>
      <c r="G1511" s="123"/>
      <c r="H1511" s="123"/>
      <c r="I1511" s="130"/>
      <c r="J1511" s="125"/>
      <c r="K1511" s="123"/>
      <c r="L1511" s="125"/>
      <c r="M1511" s="123"/>
      <c r="N1511" s="126"/>
      <c r="O1511" s="126"/>
      <c r="P1511" s="127"/>
      <c r="Q1511" s="127"/>
      <c r="R1511" s="128"/>
      <c r="S1511" s="129"/>
      <c r="T1511" s="49"/>
      <c r="U1511" s="77"/>
      <c r="V1511" s="73"/>
      <c r="W1511" s="78"/>
      <c r="X1511" s="78"/>
      <c r="Y1511" s="73"/>
      <c r="Z1511" s="79"/>
    </row>
    <row r="1512" spans="1:26" x14ac:dyDescent="0.3">
      <c r="A1512" s="13"/>
      <c r="B1512" s="40"/>
      <c r="C1512" s="120"/>
      <c r="D1512" s="121"/>
      <c r="E1512" s="123"/>
      <c r="F1512" s="123"/>
      <c r="G1512" s="123"/>
      <c r="H1512" s="123"/>
      <c r="I1512" s="130"/>
      <c r="J1512" s="125"/>
      <c r="K1512" s="123"/>
      <c r="L1512" s="125"/>
      <c r="M1512" s="123"/>
      <c r="N1512" s="126"/>
      <c r="O1512" s="126"/>
      <c r="P1512" s="127"/>
      <c r="Q1512" s="127"/>
      <c r="R1512" s="128"/>
      <c r="S1512" s="129"/>
      <c r="T1512" s="49"/>
      <c r="U1512" s="77"/>
      <c r="V1512" s="73"/>
      <c r="W1512" s="78"/>
      <c r="X1512" s="78"/>
      <c r="Y1512" s="73"/>
      <c r="Z1512" s="79"/>
    </row>
    <row r="1513" spans="1:26" x14ac:dyDescent="0.3">
      <c r="A1513" s="13"/>
      <c r="B1513" s="40"/>
      <c r="C1513" s="120"/>
      <c r="D1513" s="121"/>
      <c r="E1513" s="123"/>
      <c r="F1513" s="123"/>
      <c r="G1513" s="123"/>
      <c r="H1513" s="123"/>
      <c r="I1513" s="130"/>
      <c r="J1513" s="125"/>
      <c r="K1513" s="123"/>
      <c r="L1513" s="125"/>
      <c r="M1513" s="123"/>
      <c r="N1513" s="126"/>
      <c r="O1513" s="126"/>
      <c r="P1513" s="127"/>
      <c r="Q1513" s="127"/>
      <c r="R1513" s="128"/>
      <c r="S1513" s="129"/>
      <c r="T1513" s="49"/>
      <c r="U1513" s="77"/>
      <c r="V1513" s="73"/>
      <c r="W1513" s="78"/>
      <c r="X1513" s="78"/>
      <c r="Y1513" s="73"/>
      <c r="Z1513" s="79"/>
    </row>
    <row r="1514" spans="1:26" x14ac:dyDescent="0.3">
      <c r="A1514" s="13"/>
      <c r="B1514" s="40"/>
      <c r="C1514" s="120"/>
      <c r="D1514" s="121"/>
      <c r="E1514" s="123"/>
      <c r="F1514" s="123"/>
      <c r="G1514" s="123"/>
      <c r="H1514" s="123"/>
      <c r="I1514" s="123"/>
      <c r="J1514" s="125"/>
      <c r="K1514" s="123"/>
      <c r="L1514" s="125"/>
      <c r="M1514" s="123"/>
      <c r="N1514" s="126"/>
      <c r="O1514" s="126"/>
      <c r="P1514" s="127"/>
      <c r="Q1514" s="127"/>
      <c r="R1514" s="128"/>
      <c r="S1514" s="129"/>
      <c r="T1514" s="49"/>
      <c r="U1514" s="77"/>
      <c r="V1514" s="73"/>
      <c r="W1514" s="78"/>
      <c r="X1514" s="78"/>
      <c r="Y1514" s="73"/>
      <c r="Z1514" s="79"/>
    </row>
    <row r="1515" spans="1:26" x14ac:dyDescent="0.3">
      <c r="A1515" s="13"/>
      <c r="B1515" s="40"/>
      <c r="C1515" s="120"/>
      <c r="D1515" s="121"/>
      <c r="E1515" s="123"/>
      <c r="F1515" s="123"/>
      <c r="G1515" s="123"/>
      <c r="H1515" s="123"/>
      <c r="I1515" s="123"/>
      <c r="J1515" s="125"/>
      <c r="K1515" s="123"/>
      <c r="L1515" s="125"/>
      <c r="M1515" s="123"/>
      <c r="N1515" s="126"/>
      <c r="O1515" s="126"/>
      <c r="P1515" s="127"/>
      <c r="Q1515" s="127"/>
      <c r="R1515" s="128"/>
      <c r="S1515" s="129"/>
      <c r="T1515" s="49"/>
      <c r="U1515" s="77"/>
      <c r="V1515" s="73"/>
      <c r="W1515" s="78"/>
      <c r="X1515" s="78"/>
      <c r="Y1515" s="73"/>
      <c r="Z1515" s="79"/>
    </row>
    <row r="1516" spans="1:26" x14ac:dyDescent="0.3">
      <c r="A1516" s="13"/>
      <c r="B1516" s="40"/>
      <c r="C1516" s="120"/>
      <c r="D1516" s="121"/>
      <c r="E1516" s="123"/>
      <c r="F1516" s="123"/>
      <c r="G1516" s="123"/>
      <c r="H1516" s="123"/>
      <c r="I1516" s="123"/>
      <c r="J1516" s="125"/>
      <c r="K1516" s="123"/>
      <c r="L1516" s="125"/>
      <c r="M1516" s="123"/>
      <c r="N1516" s="126"/>
      <c r="O1516" s="126"/>
      <c r="P1516" s="127"/>
      <c r="Q1516" s="127"/>
      <c r="R1516" s="128"/>
      <c r="S1516" s="129"/>
      <c r="T1516" s="49"/>
      <c r="U1516" s="77"/>
      <c r="V1516" s="73"/>
      <c r="W1516" s="78"/>
      <c r="X1516" s="78"/>
      <c r="Y1516" s="73"/>
      <c r="Z1516" s="79"/>
    </row>
    <row r="1517" spans="1:26" x14ac:dyDescent="0.3">
      <c r="A1517" s="13"/>
      <c r="B1517" s="40"/>
      <c r="C1517" s="120"/>
      <c r="D1517" s="121"/>
      <c r="E1517" s="123"/>
      <c r="F1517" s="123"/>
      <c r="G1517" s="123"/>
      <c r="H1517" s="123"/>
      <c r="I1517" s="123"/>
      <c r="J1517" s="125"/>
      <c r="K1517" s="123"/>
      <c r="L1517" s="125"/>
      <c r="M1517" s="123"/>
      <c r="N1517" s="126"/>
      <c r="O1517" s="126"/>
      <c r="P1517" s="127"/>
      <c r="Q1517" s="127"/>
      <c r="R1517" s="128"/>
      <c r="S1517" s="129"/>
      <c r="T1517" s="49"/>
      <c r="U1517" s="77"/>
      <c r="V1517" s="73"/>
      <c r="W1517" s="78"/>
      <c r="X1517" s="78"/>
      <c r="Y1517" s="73"/>
      <c r="Z1517" s="79"/>
    </row>
    <row r="1518" spans="1:26" x14ac:dyDescent="0.3">
      <c r="A1518" s="13"/>
      <c r="B1518" s="40"/>
      <c r="C1518" s="120"/>
      <c r="D1518" s="121"/>
      <c r="E1518" s="123"/>
      <c r="F1518" s="123"/>
      <c r="G1518" s="123"/>
      <c r="H1518" s="123"/>
      <c r="I1518" s="123"/>
      <c r="J1518" s="125"/>
      <c r="K1518" s="123"/>
      <c r="L1518" s="125"/>
      <c r="M1518" s="123"/>
      <c r="N1518" s="126"/>
      <c r="O1518" s="126"/>
      <c r="P1518" s="127"/>
      <c r="Q1518" s="127"/>
      <c r="R1518" s="128"/>
      <c r="S1518" s="129"/>
      <c r="T1518" s="49"/>
      <c r="U1518" s="77"/>
      <c r="V1518" s="73"/>
      <c r="W1518" s="78"/>
      <c r="X1518" s="78"/>
      <c r="Y1518" s="73"/>
      <c r="Z1518" s="79"/>
    </row>
    <row r="1519" spans="1:26" x14ac:dyDescent="0.3">
      <c r="A1519" s="13"/>
      <c r="B1519" s="40"/>
      <c r="C1519" s="120"/>
      <c r="D1519" s="121"/>
      <c r="E1519" s="123"/>
      <c r="F1519" s="123"/>
      <c r="G1519" s="123"/>
      <c r="H1519" s="123"/>
      <c r="I1519" s="123"/>
      <c r="J1519" s="125"/>
      <c r="K1519" s="123"/>
      <c r="L1519" s="125"/>
      <c r="M1519" s="123"/>
      <c r="N1519" s="126"/>
      <c r="O1519" s="126"/>
      <c r="P1519" s="127"/>
      <c r="Q1519" s="127"/>
      <c r="R1519" s="128"/>
      <c r="S1519" s="129"/>
      <c r="T1519" s="49"/>
      <c r="U1519" s="77"/>
      <c r="V1519" s="73"/>
      <c r="W1519" s="78"/>
      <c r="X1519" s="78"/>
      <c r="Y1519" s="73"/>
      <c r="Z1519" s="79"/>
    </row>
    <row r="1520" spans="1:26" x14ac:dyDescent="0.3">
      <c r="A1520" s="13"/>
      <c r="B1520" s="40"/>
      <c r="C1520" s="120"/>
      <c r="D1520" s="121"/>
      <c r="E1520" s="123"/>
      <c r="F1520" s="123"/>
      <c r="G1520" s="123"/>
      <c r="H1520" s="123"/>
      <c r="I1520" s="123"/>
      <c r="J1520" s="125"/>
      <c r="K1520" s="123"/>
      <c r="L1520" s="125"/>
      <c r="M1520" s="123"/>
      <c r="N1520" s="126"/>
      <c r="O1520" s="126"/>
      <c r="P1520" s="127"/>
      <c r="Q1520" s="127"/>
      <c r="R1520" s="128"/>
      <c r="S1520" s="129"/>
      <c r="T1520" s="49"/>
      <c r="U1520" s="77"/>
      <c r="V1520" s="73"/>
      <c r="W1520" s="78"/>
      <c r="X1520" s="78"/>
      <c r="Y1520" s="73"/>
      <c r="Z1520" s="79"/>
    </row>
    <row r="1521" spans="1:26" x14ac:dyDescent="0.3">
      <c r="A1521" s="13"/>
      <c r="B1521" s="40"/>
      <c r="C1521" s="120"/>
      <c r="D1521" s="121"/>
      <c r="E1521" s="123"/>
      <c r="F1521" s="123"/>
      <c r="G1521" s="123"/>
      <c r="H1521" s="123"/>
      <c r="I1521" s="123"/>
      <c r="J1521" s="125"/>
      <c r="K1521" s="123"/>
      <c r="L1521" s="125"/>
      <c r="M1521" s="123"/>
      <c r="N1521" s="126"/>
      <c r="O1521" s="126"/>
      <c r="P1521" s="127"/>
      <c r="Q1521" s="127"/>
      <c r="R1521" s="128"/>
      <c r="S1521" s="129"/>
      <c r="T1521" s="49"/>
      <c r="U1521" s="77"/>
      <c r="V1521" s="73"/>
      <c r="W1521" s="78"/>
      <c r="X1521" s="78"/>
      <c r="Y1521" s="73"/>
      <c r="Z1521" s="79"/>
    </row>
    <row r="1522" spans="1:26" x14ac:dyDescent="0.3">
      <c r="A1522" s="13"/>
      <c r="B1522" s="40"/>
      <c r="C1522" s="120"/>
      <c r="D1522" s="121"/>
      <c r="E1522" s="123"/>
      <c r="F1522" s="123"/>
      <c r="G1522" s="123"/>
      <c r="H1522" s="123"/>
      <c r="I1522" s="123"/>
      <c r="J1522" s="125"/>
      <c r="K1522" s="123"/>
      <c r="L1522" s="125"/>
      <c r="M1522" s="123"/>
      <c r="N1522" s="126"/>
      <c r="O1522" s="126"/>
      <c r="P1522" s="127"/>
      <c r="Q1522" s="127"/>
      <c r="R1522" s="128"/>
      <c r="S1522" s="129"/>
      <c r="T1522" s="49"/>
      <c r="U1522" s="77"/>
      <c r="V1522" s="73"/>
      <c r="W1522" s="78"/>
      <c r="X1522" s="78"/>
      <c r="Y1522" s="73"/>
      <c r="Z1522" s="79"/>
    </row>
    <row r="1523" spans="1:26" x14ac:dyDescent="0.3">
      <c r="A1523" s="13"/>
      <c r="B1523" s="40"/>
      <c r="C1523" s="120"/>
      <c r="D1523" s="121"/>
      <c r="E1523" s="123"/>
      <c r="F1523" s="123"/>
      <c r="G1523" s="123"/>
      <c r="H1523" s="123"/>
      <c r="I1523" s="123"/>
      <c r="J1523" s="125"/>
      <c r="K1523" s="123"/>
      <c r="L1523" s="125"/>
      <c r="M1523" s="123"/>
      <c r="N1523" s="126"/>
      <c r="O1523" s="126"/>
      <c r="P1523" s="127"/>
      <c r="Q1523" s="127"/>
      <c r="R1523" s="128"/>
      <c r="S1523" s="129"/>
      <c r="T1523" s="49"/>
      <c r="U1523" s="77"/>
      <c r="V1523" s="73"/>
      <c r="W1523" s="78"/>
      <c r="X1523" s="78"/>
      <c r="Y1523" s="73"/>
      <c r="Z1523" s="79"/>
    </row>
    <row r="1524" spans="1:26" x14ac:dyDescent="0.3">
      <c r="A1524" s="13"/>
      <c r="B1524" s="40"/>
      <c r="C1524" s="120"/>
      <c r="D1524" s="121"/>
      <c r="E1524" s="123"/>
      <c r="F1524" s="123"/>
      <c r="G1524" s="123"/>
      <c r="H1524" s="123"/>
      <c r="I1524" s="123"/>
      <c r="J1524" s="125"/>
      <c r="K1524" s="123"/>
      <c r="L1524" s="125"/>
      <c r="M1524" s="123"/>
      <c r="N1524" s="126"/>
      <c r="O1524" s="126"/>
      <c r="P1524" s="127"/>
      <c r="Q1524" s="127"/>
      <c r="R1524" s="128"/>
      <c r="S1524" s="129"/>
      <c r="T1524" s="49"/>
      <c r="U1524" s="77"/>
      <c r="V1524" s="73"/>
      <c r="W1524" s="78"/>
      <c r="X1524" s="78"/>
      <c r="Y1524" s="73"/>
      <c r="Z1524" s="79"/>
    </row>
    <row r="1525" spans="1:26" x14ac:dyDescent="0.3">
      <c r="A1525" s="13"/>
      <c r="B1525" s="40"/>
      <c r="C1525" s="120"/>
      <c r="D1525" s="121"/>
      <c r="E1525" s="123"/>
      <c r="F1525" s="123"/>
      <c r="G1525" s="123"/>
      <c r="H1525" s="123"/>
      <c r="I1525" s="123"/>
      <c r="J1525" s="125"/>
      <c r="K1525" s="123"/>
      <c r="L1525" s="125"/>
      <c r="M1525" s="123"/>
      <c r="N1525" s="126"/>
      <c r="O1525" s="126"/>
      <c r="P1525" s="127"/>
      <c r="Q1525" s="127"/>
      <c r="R1525" s="128"/>
      <c r="S1525" s="129"/>
      <c r="T1525" s="49"/>
      <c r="U1525" s="77"/>
      <c r="V1525" s="73"/>
      <c r="W1525" s="78"/>
      <c r="X1525" s="78"/>
      <c r="Y1525" s="73"/>
      <c r="Z1525" s="79"/>
    </row>
    <row r="1526" spans="1:26" x14ac:dyDescent="0.3">
      <c r="A1526" s="13"/>
      <c r="B1526" s="40"/>
      <c r="C1526" s="120"/>
      <c r="D1526" s="121"/>
      <c r="E1526" s="123"/>
      <c r="F1526" s="123"/>
      <c r="G1526" s="123"/>
      <c r="H1526" s="123"/>
      <c r="I1526" s="123"/>
      <c r="J1526" s="125"/>
      <c r="K1526" s="123"/>
      <c r="L1526" s="125"/>
      <c r="M1526" s="123"/>
      <c r="N1526" s="126"/>
      <c r="O1526" s="126"/>
      <c r="P1526" s="127"/>
      <c r="Q1526" s="127"/>
      <c r="R1526" s="128"/>
      <c r="S1526" s="129"/>
      <c r="T1526" s="49"/>
      <c r="U1526" s="77"/>
      <c r="V1526" s="73"/>
      <c r="W1526" s="78"/>
      <c r="X1526" s="78"/>
      <c r="Y1526" s="73"/>
      <c r="Z1526" s="79"/>
    </row>
    <row r="1527" spans="1:26" x14ac:dyDescent="0.3">
      <c r="A1527" s="13"/>
      <c r="B1527" s="40"/>
      <c r="C1527" s="120"/>
      <c r="D1527" s="121"/>
      <c r="E1527" s="123"/>
      <c r="F1527" s="123"/>
      <c r="G1527" s="123"/>
      <c r="H1527" s="123"/>
      <c r="I1527" s="123"/>
      <c r="J1527" s="125"/>
      <c r="K1527" s="123"/>
      <c r="L1527" s="125"/>
      <c r="M1527" s="123"/>
      <c r="N1527" s="126"/>
      <c r="O1527" s="126"/>
      <c r="P1527" s="127"/>
      <c r="Q1527" s="127"/>
      <c r="R1527" s="128"/>
      <c r="S1527" s="129"/>
      <c r="T1527" s="49"/>
      <c r="U1527" s="77"/>
      <c r="V1527" s="73"/>
      <c r="W1527" s="78"/>
      <c r="X1527" s="78"/>
      <c r="Y1527" s="73"/>
      <c r="Z1527" s="79"/>
    </row>
    <row r="1528" spans="1:26" x14ac:dyDescent="0.3">
      <c r="A1528" s="13"/>
      <c r="B1528" s="40"/>
      <c r="C1528" s="120"/>
      <c r="D1528" s="121"/>
      <c r="E1528" s="123"/>
      <c r="F1528" s="123"/>
      <c r="G1528" s="123"/>
      <c r="H1528" s="123"/>
      <c r="I1528" s="123"/>
      <c r="J1528" s="125"/>
      <c r="K1528" s="123"/>
      <c r="L1528" s="125"/>
      <c r="M1528" s="123"/>
      <c r="N1528" s="126"/>
      <c r="O1528" s="126"/>
      <c r="P1528" s="127"/>
      <c r="Q1528" s="127"/>
      <c r="R1528" s="128"/>
      <c r="S1528" s="129"/>
      <c r="T1528" s="49"/>
      <c r="U1528" s="77"/>
      <c r="V1528" s="73"/>
      <c r="W1528" s="78"/>
      <c r="X1528" s="78"/>
      <c r="Y1528" s="73"/>
      <c r="Z1528" s="79"/>
    </row>
    <row r="1529" spans="1:26" x14ac:dyDescent="0.3">
      <c r="A1529" s="13"/>
      <c r="B1529" s="40"/>
      <c r="C1529" s="120"/>
      <c r="D1529" s="121"/>
      <c r="E1529" s="123"/>
      <c r="F1529" s="123"/>
      <c r="G1529" s="123"/>
      <c r="H1529" s="123"/>
      <c r="I1529" s="123"/>
      <c r="J1529" s="125"/>
      <c r="K1529" s="123"/>
      <c r="L1529" s="125"/>
      <c r="M1529" s="123"/>
      <c r="N1529" s="126"/>
      <c r="O1529" s="126"/>
      <c r="P1529" s="127"/>
      <c r="Q1529" s="127"/>
      <c r="R1529" s="128"/>
      <c r="S1529" s="129"/>
      <c r="T1529" s="49"/>
      <c r="U1529" s="77"/>
      <c r="V1529" s="73"/>
      <c r="W1529" s="78"/>
      <c r="X1529" s="78"/>
      <c r="Y1529" s="73"/>
      <c r="Z1529" s="79"/>
    </row>
    <row r="1530" spans="1:26" x14ac:dyDescent="0.3">
      <c r="A1530" s="13"/>
      <c r="B1530" s="40"/>
      <c r="C1530" s="120"/>
      <c r="D1530" s="121"/>
      <c r="E1530" s="123"/>
      <c r="F1530" s="123"/>
      <c r="G1530" s="123"/>
      <c r="H1530" s="123"/>
      <c r="I1530" s="123"/>
      <c r="J1530" s="125"/>
      <c r="K1530" s="123"/>
      <c r="L1530" s="125"/>
      <c r="M1530" s="123"/>
      <c r="N1530" s="126"/>
      <c r="O1530" s="126"/>
      <c r="P1530" s="127"/>
      <c r="Q1530" s="127"/>
      <c r="R1530" s="128"/>
      <c r="S1530" s="129"/>
      <c r="T1530" s="49"/>
      <c r="U1530" s="77"/>
      <c r="V1530" s="73"/>
      <c r="W1530" s="78"/>
      <c r="X1530" s="78"/>
      <c r="Y1530" s="73"/>
      <c r="Z1530" s="79"/>
    </row>
    <row r="1531" spans="1:26" x14ac:dyDescent="0.3">
      <c r="A1531" s="13"/>
      <c r="B1531" s="40"/>
      <c r="C1531" s="120"/>
      <c r="D1531" s="121"/>
      <c r="E1531" s="123"/>
      <c r="F1531" s="123"/>
      <c r="G1531" s="123"/>
      <c r="H1531" s="123"/>
      <c r="I1531" s="123"/>
      <c r="J1531" s="125"/>
      <c r="K1531" s="123"/>
      <c r="L1531" s="125"/>
      <c r="M1531" s="123"/>
      <c r="N1531" s="126"/>
      <c r="O1531" s="126"/>
      <c r="P1531" s="127"/>
      <c r="Q1531" s="127"/>
      <c r="R1531" s="128"/>
      <c r="S1531" s="129"/>
      <c r="T1531" s="49"/>
      <c r="U1531" s="77"/>
      <c r="V1531" s="73"/>
      <c r="W1531" s="78"/>
      <c r="X1531" s="78"/>
      <c r="Y1531" s="73"/>
      <c r="Z1531" s="79"/>
    </row>
    <row r="1532" spans="1:26" x14ac:dyDescent="0.3">
      <c r="A1532" s="13"/>
      <c r="B1532" s="40"/>
      <c r="C1532" s="120"/>
      <c r="D1532" s="121"/>
      <c r="E1532" s="123"/>
      <c r="F1532" s="123"/>
      <c r="G1532" s="123"/>
      <c r="H1532" s="123"/>
      <c r="I1532" s="123"/>
      <c r="J1532" s="125"/>
      <c r="K1532" s="123"/>
      <c r="L1532" s="125"/>
      <c r="M1532" s="123"/>
      <c r="N1532" s="126"/>
      <c r="O1532" s="126"/>
      <c r="P1532" s="127"/>
      <c r="Q1532" s="127"/>
      <c r="R1532" s="128"/>
      <c r="S1532" s="129"/>
      <c r="T1532" s="49"/>
      <c r="U1532" s="77"/>
      <c r="V1532" s="73"/>
      <c r="W1532" s="78"/>
      <c r="X1532" s="78"/>
      <c r="Y1532" s="73"/>
      <c r="Z1532" s="79"/>
    </row>
    <row r="1533" spans="1:26" x14ac:dyDescent="0.3">
      <c r="A1533" s="13"/>
      <c r="B1533" s="40"/>
      <c r="C1533" s="120"/>
      <c r="D1533" s="121"/>
      <c r="E1533" s="123"/>
      <c r="F1533" s="123"/>
      <c r="G1533" s="123"/>
      <c r="H1533" s="123"/>
      <c r="I1533" s="123"/>
      <c r="J1533" s="125"/>
      <c r="K1533" s="123"/>
      <c r="L1533" s="125"/>
      <c r="M1533" s="123"/>
      <c r="N1533" s="126"/>
      <c r="O1533" s="126"/>
      <c r="P1533" s="127"/>
      <c r="Q1533" s="127"/>
      <c r="R1533" s="128"/>
      <c r="S1533" s="129"/>
      <c r="T1533" s="49"/>
      <c r="U1533" s="77"/>
      <c r="V1533" s="73"/>
      <c r="W1533" s="78"/>
      <c r="X1533" s="78"/>
      <c r="Y1533" s="73"/>
      <c r="Z1533" s="79"/>
    </row>
    <row r="1534" spans="1:26" x14ac:dyDescent="0.3">
      <c r="A1534" s="13"/>
      <c r="B1534" s="40"/>
      <c r="C1534" s="120"/>
      <c r="D1534" s="121"/>
      <c r="E1534" s="123"/>
      <c r="F1534" s="123"/>
      <c r="G1534" s="123"/>
      <c r="H1534" s="123"/>
      <c r="I1534" s="123"/>
      <c r="J1534" s="125"/>
      <c r="K1534" s="123"/>
      <c r="L1534" s="125"/>
      <c r="M1534" s="123"/>
      <c r="N1534" s="126"/>
      <c r="O1534" s="126"/>
      <c r="P1534" s="127"/>
      <c r="Q1534" s="127"/>
      <c r="R1534" s="128"/>
      <c r="S1534" s="129"/>
      <c r="T1534" s="49"/>
      <c r="U1534" s="77"/>
      <c r="V1534" s="73"/>
      <c r="W1534" s="78"/>
      <c r="X1534" s="78"/>
      <c r="Y1534" s="73"/>
      <c r="Z1534" s="79"/>
    </row>
    <row r="1535" spans="1:26" x14ac:dyDescent="0.3">
      <c r="A1535" s="13"/>
      <c r="B1535" s="40"/>
      <c r="C1535" s="120"/>
      <c r="D1535" s="121"/>
      <c r="E1535" s="123"/>
      <c r="F1535" s="123"/>
      <c r="G1535" s="123"/>
      <c r="H1535" s="123"/>
      <c r="I1535" s="123"/>
      <c r="J1535" s="125"/>
      <c r="K1535" s="123"/>
      <c r="L1535" s="125"/>
      <c r="M1535" s="123"/>
      <c r="N1535" s="126"/>
      <c r="O1535" s="126"/>
      <c r="P1535" s="127"/>
      <c r="Q1535" s="127"/>
      <c r="R1535" s="128"/>
      <c r="S1535" s="129"/>
      <c r="T1535" s="49"/>
      <c r="U1535" s="77"/>
      <c r="V1535" s="73"/>
      <c r="W1535" s="78"/>
      <c r="X1535" s="78"/>
      <c r="Y1535" s="73"/>
      <c r="Z1535" s="79"/>
    </row>
    <row r="1536" spans="1:26" x14ac:dyDescent="0.3">
      <c r="A1536" s="13"/>
      <c r="B1536" s="40"/>
      <c r="C1536" s="120"/>
      <c r="D1536" s="121"/>
      <c r="E1536" s="123"/>
      <c r="F1536" s="123"/>
      <c r="G1536" s="123"/>
      <c r="H1536" s="123"/>
      <c r="I1536" s="123"/>
      <c r="J1536" s="125"/>
      <c r="K1536" s="123"/>
      <c r="L1536" s="125"/>
      <c r="M1536" s="123"/>
      <c r="N1536" s="126"/>
      <c r="O1536" s="126"/>
      <c r="P1536" s="127"/>
      <c r="Q1536" s="127"/>
      <c r="R1536" s="128"/>
      <c r="S1536" s="129"/>
      <c r="T1536" s="49"/>
      <c r="U1536" s="77"/>
      <c r="V1536" s="73"/>
      <c r="W1536" s="78"/>
      <c r="X1536" s="78"/>
      <c r="Y1536" s="73"/>
      <c r="Z1536" s="79"/>
    </row>
    <row r="1537" spans="1:26" x14ac:dyDescent="0.3">
      <c r="A1537" s="13"/>
      <c r="B1537" s="40"/>
      <c r="C1537" s="120"/>
      <c r="D1537" s="121"/>
      <c r="E1537" s="123"/>
      <c r="F1537" s="123"/>
      <c r="G1537" s="123"/>
      <c r="H1537" s="123"/>
      <c r="I1537" s="123"/>
      <c r="J1537" s="125"/>
      <c r="K1537" s="123"/>
      <c r="L1537" s="125"/>
      <c r="M1537" s="123"/>
      <c r="N1537" s="126"/>
      <c r="O1537" s="126"/>
      <c r="P1537" s="127"/>
      <c r="Q1537" s="127"/>
      <c r="R1537" s="128"/>
      <c r="S1537" s="129"/>
      <c r="T1537" s="49"/>
      <c r="U1537" s="77"/>
      <c r="V1537" s="73"/>
      <c r="W1537" s="78"/>
      <c r="X1537" s="78"/>
      <c r="Y1537" s="73"/>
      <c r="Z1537" s="79"/>
    </row>
    <row r="1538" spans="1:26" x14ac:dyDescent="0.3">
      <c r="A1538" s="13"/>
      <c r="B1538" s="40"/>
      <c r="C1538" s="120"/>
      <c r="D1538" s="121"/>
      <c r="E1538" s="123"/>
      <c r="F1538" s="123"/>
      <c r="G1538" s="123"/>
      <c r="H1538" s="123"/>
      <c r="I1538" s="123"/>
      <c r="J1538" s="125"/>
      <c r="K1538" s="123"/>
      <c r="L1538" s="125"/>
      <c r="M1538" s="123"/>
      <c r="N1538" s="126"/>
      <c r="O1538" s="126"/>
      <c r="P1538" s="127"/>
      <c r="Q1538" s="127"/>
      <c r="R1538" s="128"/>
      <c r="S1538" s="129"/>
      <c r="T1538" s="49"/>
      <c r="U1538" s="77"/>
      <c r="V1538" s="73"/>
      <c r="W1538" s="78"/>
      <c r="X1538" s="78"/>
      <c r="Y1538" s="73"/>
      <c r="Z1538" s="79"/>
    </row>
    <row r="1539" spans="1:26" x14ac:dyDescent="0.3">
      <c r="A1539" s="13"/>
      <c r="B1539" s="40"/>
      <c r="C1539" s="120"/>
      <c r="D1539" s="121"/>
      <c r="E1539" s="123"/>
      <c r="F1539" s="123"/>
      <c r="G1539" s="123"/>
      <c r="H1539" s="123"/>
      <c r="I1539" s="123"/>
      <c r="J1539" s="125"/>
      <c r="K1539" s="123"/>
      <c r="L1539" s="125"/>
      <c r="M1539" s="123"/>
      <c r="N1539" s="126"/>
      <c r="O1539" s="126"/>
      <c r="P1539" s="127"/>
      <c r="Q1539" s="127"/>
      <c r="R1539" s="128"/>
      <c r="S1539" s="129"/>
      <c r="T1539" s="49"/>
      <c r="U1539" s="77"/>
      <c r="V1539" s="73"/>
      <c r="W1539" s="78"/>
      <c r="X1539" s="78"/>
      <c r="Y1539" s="73"/>
      <c r="Z1539" s="79"/>
    </row>
    <row r="1540" spans="1:26" x14ac:dyDescent="0.3">
      <c r="A1540" s="13"/>
      <c r="B1540" s="40"/>
      <c r="C1540" s="120"/>
      <c r="D1540" s="121"/>
      <c r="E1540" s="123"/>
      <c r="F1540" s="123"/>
      <c r="G1540" s="123"/>
      <c r="H1540" s="123"/>
      <c r="I1540" s="123"/>
      <c r="J1540" s="125"/>
      <c r="K1540" s="123"/>
      <c r="L1540" s="125"/>
      <c r="M1540" s="123"/>
      <c r="N1540" s="126"/>
      <c r="O1540" s="126"/>
      <c r="P1540" s="127"/>
      <c r="Q1540" s="127"/>
      <c r="R1540" s="128"/>
      <c r="S1540" s="129"/>
      <c r="T1540" s="49"/>
      <c r="U1540" s="77"/>
      <c r="V1540" s="73"/>
      <c r="W1540" s="78"/>
      <c r="X1540" s="78"/>
      <c r="Y1540" s="73"/>
      <c r="Z1540" s="79"/>
    </row>
    <row r="1541" spans="1:26" x14ac:dyDescent="0.3">
      <c r="A1541" s="13"/>
      <c r="B1541" s="40"/>
      <c r="C1541" s="120"/>
      <c r="D1541" s="121"/>
      <c r="E1541" s="123"/>
      <c r="F1541" s="123"/>
      <c r="G1541" s="123"/>
      <c r="H1541" s="123"/>
      <c r="I1541" s="123"/>
      <c r="J1541" s="125"/>
      <c r="K1541" s="123"/>
      <c r="L1541" s="125"/>
      <c r="M1541" s="123"/>
      <c r="N1541" s="126"/>
      <c r="O1541" s="126"/>
      <c r="P1541" s="127"/>
      <c r="Q1541" s="127"/>
      <c r="R1541" s="128"/>
      <c r="S1541" s="129"/>
      <c r="T1541" s="49"/>
      <c r="U1541" s="77"/>
      <c r="V1541" s="73"/>
      <c r="W1541" s="78"/>
      <c r="X1541" s="78"/>
      <c r="Y1541" s="73"/>
      <c r="Z1541" s="79"/>
    </row>
    <row r="1542" spans="1:26" x14ac:dyDescent="0.3">
      <c r="A1542" s="13"/>
      <c r="B1542" s="40"/>
      <c r="C1542" s="120"/>
      <c r="D1542" s="121"/>
      <c r="E1542" s="123"/>
      <c r="F1542" s="123"/>
      <c r="G1542" s="123"/>
      <c r="H1542" s="123"/>
      <c r="I1542" s="123"/>
      <c r="J1542" s="125"/>
      <c r="K1542" s="123"/>
      <c r="L1542" s="125"/>
      <c r="M1542" s="123"/>
      <c r="N1542" s="126"/>
      <c r="O1542" s="126"/>
      <c r="P1542" s="127"/>
      <c r="Q1542" s="127"/>
      <c r="R1542" s="128"/>
      <c r="S1542" s="129"/>
      <c r="T1542" s="49"/>
      <c r="U1542" s="77"/>
      <c r="V1542" s="73"/>
      <c r="W1542" s="78"/>
      <c r="X1542" s="78"/>
      <c r="Y1542" s="73"/>
      <c r="Z1542" s="79"/>
    </row>
    <row r="1543" spans="1:26" x14ac:dyDescent="0.3">
      <c r="A1543" s="13"/>
      <c r="B1543" s="40"/>
      <c r="C1543" s="120"/>
      <c r="D1543" s="121"/>
      <c r="E1543" s="123"/>
      <c r="F1543" s="123"/>
      <c r="G1543" s="123"/>
      <c r="H1543" s="123"/>
      <c r="I1543" s="123"/>
      <c r="J1543" s="125"/>
      <c r="K1543" s="123"/>
      <c r="L1543" s="125"/>
      <c r="M1543" s="123"/>
      <c r="N1543" s="126"/>
      <c r="O1543" s="126"/>
      <c r="P1543" s="127"/>
      <c r="Q1543" s="127"/>
      <c r="R1543" s="128"/>
      <c r="S1543" s="129"/>
      <c r="T1543" s="49"/>
      <c r="U1543" s="77"/>
      <c r="V1543" s="73"/>
      <c r="W1543" s="78"/>
      <c r="X1543" s="78"/>
      <c r="Y1543" s="73"/>
      <c r="Z1543" s="79"/>
    </row>
    <row r="1544" spans="1:26" x14ac:dyDescent="0.3">
      <c r="A1544" s="13"/>
      <c r="B1544" s="40"/>
      <c r="C1544" s="120"/>
      <c r="D1544" s="121"/>
      <c r="E1544" s="123"/>
      <c r="F1544" s="123"/>
      <c r="G1544" s="123"/>
      <c r="H1544" s="123"/>
      <c r="I1544" s="123"/>
      <c r="J1544" s="125"/>
      <c r="K1544" s="123"/>
      <c r="L1544" s="125"/>
      <c r="M1544" s="123"/>
      <c r="N1544" s="126"/>
      <c r="O1544" s="126"/>
      <c r="P1544" s="127"/>
      <c r="Q1544" s="127"/>
      <c r="R1544" s="128"/>
      <c r="S1544" s="129"/>
      <c r="T1544" s="49"/>
      <c r="U1544" s="77"/>
      <c r="V1544" s="73"/>
      <c r="W1544" s="78"/>
      <c r="X1544" s="78"/>
      <c r="Y1544" s="73"/>
      <c r="Z1544" s="79"/>
    </row>
    <row r="1545" spans="1:26" x14ac:dyDescent="0.3">
      <c r="A1545" s="13"/>
      <c r="B1545" s="40"/>
      <c r="C1545" s="120"/>
      <c r="D1545" s="121"/>
      <c r="E1545" s="123"/>
      <c r="F1545" s="123"/>
      <c r="G1545" s="123"/>
      <c r="H1545" s="123"/>
      <c r="I1545" s="123"/>
      <c r="J1545" s="125"/>
      <c r="K1545" s="123"/>
      <c r="L1545" s="125"/>
      <c r="M1545" s="123"/>
      <c r="N1545" s="126"/>
      <c r="O1545" s="126"/>
      <c r="P1545" s="127"/>
      <c r="Q1545" s="127"/>
      <c r="R1545" s="128"/>
      <c r="S1545" s="129"/>
      <c r="T1545" s="49"/>
      <c r="U1545" s="77"/>
      <c r="V1545" s="73"/>
      <c r="W1545" s="78"/>
      <c r="X1545" s="78"/>
      <c r="Y1545" s="73"/>
      <c r="Z1545" s="79"/>
    </row>
    <row r="1546" spans="1:26" x14ac:dyDescent="0.3">
      <c r="A1546" s="13"/>
      <c r="B1546" s="40"/>
      <c r="C1546" s="120"/>
      <c r="D1546" s="121"/>
      <c r="E1546" s="123"/>
      <c r="F1546" s="123"/>
      <c r="G1546" s="123"/>
      <c r="H1546" s="123"/>
      <c r="I1546" s="123"/>
      <c r="J1546" s="125"/>
      <c r="K1546" s="123"/>
      <c r="L1546" s="125"/>
      <c r="M1546" s="123"/>
      <c r="N1546" s="126"/>
      <c r="O1546" s="126"/>
      <c r="P1546" s="127"/>
      <c r="Q1546" s="127"/>
      <c r="R1546" s="128"/>
      <c r="S1546" s="129"/>
      <c r="T1546" s="49"/>
      <c r="U1546" s="77"/>
      <c r="V1546" s="73"/>
      <c r="W1546" s="78"/>
      <c r="X1546" s="78"/>
      <c r="Y1546" s="73"/>
      <c r="Z1546" s="79"/>
    </row>
    <row r="1547" spans="1:26" x14ac:dyDescent="0.3">
      <c r="A1547" s="13"/>
      <c r="B1547" s="40"/>
      <c r="C1547" s="120"/>
      <c r="D1547" s="121"/>
      <c r="E1547" s="123"/>
      <c r="F1547" s="123"/>
      <c r="G1547" s="123"/>
      <c r="H1547" s="123"/>
      <c r="I1547" s="123"/>
      <c r="J1547" s="125"/>
      <c r="K1547" s="123"/>
      <c r="L1547" s="125"/>
      <c r="M1547" s="123"/>
      <c r="N1547" s="126"/>
      <c r="O1547" s="126"/>
      <c r="P1547" s="127"/>
      <c r="Q1547" s="127"/>
      <c r="R1547" s="128"/>
      <c r="S1547" s="129"/>
      <c r="T1547" s="49"/>
      <c r="U1547" s="77"/>
      <c r="V1547" s="73"/>
      <c r="W1547" s="78"/>
      <c r="X1547" s="78"/>
      <c r="Y1547" s="73"/>
      <c r="Z1547" s="79"/>
    </row>
    <row r="1548" spans="1:26" x14ac:dyDescent="0.3">
      <c r="A1548" s="13"/>
      <c r="B1548" s="40"/>
      <c r="C1548" s="120"/>
      <c r="D1548" s="121"/>
      <c r="E1548" s="123"/>
      <c r="F1548" s="123"/>
      <c r="G1548" s="123"/>
      <c r="H1548" s="123"/>
      <c r="I1548" s="123"/>
      <c r="J1548" s="125"/>
      <c r="K1548" s="123"/>
      <c r="L1548" s="125"/>
      <c r="M1548" s="123"/>
      <c r="N1548" s="126"/>
      <c r="O1548" s="126"/>
      <c r="P1548" s="127"/>
      <c r="Q1548" s="127"/>
      <c r="R1548" s="128"/>
      <c r="S1548" s="129"/>
      <c r="T1548" s="49"/>
      <c r="U1548" s="77"/>
      <c r="V1548" s="73"/>
      <c r="W1548" s="78"/>
      <c r="X1548" s="78"/>
      <c r="Y1548" s="73"/>
      <c r="Z1548" s="79"/>
    </row>
    <row r="1549" spans="1:26" x14ac:dyDescent="0.3">
      <c r="A1549" s="13"/>
      <c r="B1549" s="40"/>
      <c r="C1549" s="120"/>
      <c r="D1549" s="121"/>
      <c r="E1549" s="123"/>
      <c r="F1549" s="123"/>
      <c r="G1549" s="123"/>
      <c r="H1549" s="123"/>
      <c r="I1549" s="123"/>
      <c r="J1549" s="125"/>
      <c r="K1549" s="123"/>
      <c r="L1549" s="125"/>
      <c r="M1549" s="123"/>
      <c r="N1549" s="126"/>
      <c r="O1549" s="126"/>
      <c r="P1549" s="127"/>
      <c r="Q1549" s="127"/>
      <c r="R1549" s="128"/>
      <c r="S1549" s="129"/>
      <c r="T1549" s="49"/>
      <c r="U1549" s="77"/>
      <c r="V1549" s="73"/>
      <c r="W1549" s="78"/>
      <c r="X1549" s="78"/>
      <c r="Y1549" s="73"/>
      <c r="Z1549" s="79"/>
    </row>
    <row r="1550" spans="1:26" x14ac:dyDescent="0.3">
      <c r="A1550" s="13"/>
      <c r="B1550" s="40"/>
      <c r="C1550" s="120"/>
      <c r="D1550" s="121"/>
      <c r="E1550" s="123"/>
      <c r="F1550" s="123"/>
      <c r="G1550" s="123"/>
      <c r="H1550" s="123"/>
      <c r="I1550" s="123"/>
      <c r="J1550" s="125"/>
      <c r="K1550" s="123"/>
      <c r="L1550" s="125"/>
      <c r="M1550" s="123"/>
      <c r="N1550" s="126"/>
      <c r="O1550" s="126"/>
      <c r="P1550" s="127"/>
      <c r="Q1550" s="127"/>
      <c r="R1550" s="128"/>
      <c r="S1550" s="129"/>
      <c r="T1550" s="49"/>
      <c r="U1550" s="77"/>
      <c r="V1550" s="73"/>
      <c r="W1550" s="78"/>
      <c r="X1550" s="78"/>
      <c r="Y1550" s="73"/>
      <c r="Z1550" s="79"/>
    </row>
    <row r="1551" spans="1:26" x14ac:dyDescent="0.3">
      <c r="A1551" s="13"/>
      <c r="B1551" s="40"/>
      <c r="C1551" s="120"/>
      <c r="D1551" s="121"/>
      <c r="E1551" s="123"/>
      <c r="F1551" s="123"/>
      <c r="G1551" s="123"/>
      <c r="H1551" s="123"/>
      <c r="I1551" s="123"/>
      <c r="J1551" s="125"/>
      <c r="K1551" s="123"/>
      <c r="L1551" s="125"/>
      <c r="M1551" s="123"/>
      <c r="N1551" s="126"/>
      <c r="O1551" s="126"/>
      <c r="P1551" s="127"/>
      <c r="Q1551" s="127"/>
      <c r="R1551" s="128"/>
      <c r="S1551" s="129"/>
      <c r="T1551" s="49"/>
      <c r="U1551" s="77"/>
      <c r="V1551" s="73"/>
      <c r="W1551" s="78"/>
      <c r="X1551" s="78"/>
      <c r="Y1551" s="73"/>
      <c r="Z1551" s="79"/>
    </row>
    <row r="1552" spans="1:26" x14ac:dyDescent="0.3">
      <c r="A1552" s="13"/>
      <c r="B1552" s="40"/>
      <c r="C1552" s="120"/>
      <c r="D1552" s="121"/>
      <c r="E1552" s="123"/>
      <c r="F1552" s="123"/>
      <c r="G1552" s="123"/>
      <c r="H1552" s="123"/>
      <c r="I1552" s="123"/>
      <c r="J1552" s="125"/>
      <c r="K1552" s="123"/>
      <c r="L1552" s="125"/>
      <c r="M1552" s="123"/>
      <c r="N1552" s="126"/>
      <c r="O1552" s="126"/>
      <c r="P1552" s="127"/>
      <c r="Q1552" s="127"/>
      <c r="R1552" s="128"/>
      <c r="S1552" s="129"/>
      <c r="T1552" s="49"/>
      <c r="U1552" s="77"/>
      <c r="V1552" s="73"/>
      <c r="W1552" s="78"/>
      <c r="X1552" s="78"/>
      <c r="Y1552" s="73"/>
      <c r="Z1552" s="79"/>
    </row>
    <row r="1553" spans="1:26" x14ac:dyDescent="0.3">
      <c r="A1553" s="13"/>
      <c r="B1553" s="40"/>
      <c r="C1553" s="120"/>
      <c r="D1553" s="121"/>
      <c r="E1553" s="123"/>
      <c r="F1553" s="123"/>
      <c r="G1553" s="123"/>
      <c r="H1553" s="123"/>
      <c r="I1553" s="123"/>
      <c r="J1553" s="125"/>
      <c r="K1553" s="123"/>
      <c r="L1553" s="125"/>
      <c r="M1553" s="123"/>
      <c r="N1553" s="126"/>
      <c r="O1553" s="126"/>
      <c r="P1553" s="127"/>
      <c r="Q1553" s="127"/>
      <c r="R1553" s="128"/>
      <c r="S1553" s="129"/>
      <c r="T1553" s="49"/>
      <c r="U1553" s="77"/>
      <c r="V1553" s="73"/>
      <c r="W1553" s="78"/>
      <c r="X1553" s="78"/>
      <c r="Y1553" s="73"/>
      <c r="Z1553" s="79"/>
    </row>
    <row r="1554" spans="1:26" x14ac:dyDescent="0.3">
      <c r="A1554" s="13"/>
      <c r="B1554" s="40"/>
      <c r="C1554" s="120"/>
      <c r="D1554" s="121"/>
      <c r="E1554" s="123"/>
      <c r="F1554" s="123"/>
      <c r="G1554" s="123"/>
      <c r="H1554" s="123"/>
      <c r="I1554" s="123"/>
      <c r="J1554" s="125"/>
      <c r="K1554" s="123"/>
      <c r="L1554" s="125"/>
      <c r="M1554" s="123"/>
      <c r="N1554" s="126"/>
      <c r="O1554" s="126"/>
      <c r="P1554" s="127"/>
      <c r="Q1554" s="127"/>
      <c r="R1554" s="128"/>
      <c r="S1554" s="129"/>
      <c r="T1554" s="49"/>
      <c r="U1554" s="77"/>
      <c r="V1554" s="73"/>
      <c r="W1554" s="78"/>
      <c r="X1554" s="78"/>
      <c r="Y1554" s="73"/>
      <c r="Z1554" s="79"/>
    </row>
    <row r="1555" spans="1:26" x14ac:dyDescent="0.3">
      <c r="A1555" s="13"/>
      <c r="B1555" s="40"/>
      <c r="C1555" s="120"/>
      <c r="D1555" s="121"/>
      <c r="E1555" s="123"/>
      <c r="F1555" s="123"/>
      <c r="G1555" s="123"/>
      <c r="H1555" s="123"/>
      <c r="I1555" s="123"/>
      <c r="J1555" s="125"/>
      <c r="K1555" s="123"/>
      <c r="L1555" s="125"/>
      <c r="M1555" s="123"/>
      <c r="N1555" s="126"/>
      <c r="O1555" s="126"/>
      <c r="P1555" s="127"/>
      <c r="Q1555" s="127"/>
      <c r="R1555" s="128"/>
      <c r="S1555" s="129"/>
      <c r="T1555" s="49"/>
      <c r="U1555" s="77"/>
      <c r="V1555" s="73"/>
      <c r="W1555" s="78"/>
      <c r="X1555" s="78"/>
      <c r="Y1555" s="73"/>
      <c r="Z1555" s="79"/>
    </row>
    <row r="1556" spans="1:26" x14ac:dyDescent="0.3">
      <c r="A1556" s="13"/>
      <c r="B1556" s="40"/>
      <c r="C1556" s="120"/>
      <c r="D1556" s="121"/>
      <c r="E1556" s="123"/>
      <c r="F1556" s="123"/>
      <c r="G1556" s="123"/>
      <c r="H1556" s="123"/>
      <c r="I1556" s="123"/>
      <c r="J1556" s="125"/>
      <c r="K1556" s="123"/>
      <c r="L1556" s="125"/>
      <c r="M1556" s="123"/>
      <c r="N1556" s="126"/>
      <c r="O1556" s="126"/>
      <c r="P1556" s="127"/>
      <c r="Q1556" s="127"/>
      <c r="R1556" s="128"/>
      <c r="S1556" s="129"/>
      <c r="T1556" s="49"/>
      <c r="U1556" s="77"/>
      <c r="V1556" s="73"/>
      <c r="W1556" s="78"/>
      <c r="X1556" s="78"/>
      <c r="Y1556" s="73"/>
      <c r="Z1556" s="79"/>
    </row>
    <row r="1557" spans="1:26" x14ac:dyDescent="0.3">
      <c r="A1557" s="13"/>
      <c r="B1557" s="40"/>
      <c r="C1557" s="120"/>
      <c r="D1557" s="121"/>
      <c r="E1557" s="123"/>
      <c r="F1557" s="123"/>
      <c r="G1557" s="123"/>
      <c r="H1557" s="123"/>
      <c r="I1557" s="123"/>
      <c r="J1557" s="125"/>
      <c r="K1557" s="123"/>
      <c r="L1557" s="125"/>
      <c r="M1557" s="123"/>
      <c r="N1557" s="126"/>
      <c r="O1557" s="126"/>
      <c r="P1557" s="127"/>
      <c r="Q1557" s="127"/>
      <c r="R1557" s="128"/>
      <c r="S1557" s="129"/>
      <c r="T1557" s="49"/>
      <c r="U1557" s="77"/>
      <c r="V1557" s="73"/>
      <c r="W1557" s="78"/>
      <c r="X1557" s="78"/>
      <c r="Y1557" s="73"/>
      <c r="Z1557" s="79"/>
    </row>
    <row r="1558" spans="1:26" x14ac:dyDescent="0.3">
      <c r="A1558" s="13"/>
      <c r="B1558" s="40"/>
      <c r="C1558" s="120"/>
      <c r="D1558" s="121"/>
      <c r="E1558" s="123"/>
      <c r="F1558" s="123"/>
      <c r="G1558" s="123"/>
      <c r="H1558" s="123"/>
      <c r="I1558" s="123"/>
      <c r="J1558" s="125"/>
      <c r="K1558" s="123"/>
      <c r="L1558" s="125"/>
      <c r="M1558" s="123"/>
      <c r="N1558" s="126"/>
      <c r="O1558" s="126"/>
      <c r="P1558" s="127"/>
      <c r="Q1558" s="127"/>
      <c r="R1558" s="128"/>
      <c r="S1558" s="129"/>
      <c r="T1558" s="49"/>
      <c r="U1558" s="77"/>
      <c r="V1558" s="73"/>
      <c r="W1558" s="78"/>
      <c r="X1558" s="78"/>
      <c r="Y1558" s="73"/>
      <c r="Z1558" s="79"/>
    </row>
    <row r="1559" spans="1:26" x14ac:dyDescent="0.3">
      <c r="A1559" s="13"/>
      <c r="B1559" s="40"/>
      <c r="C1559" s="120"/>
      <c r="D1559" s="121"/>
      <c r="E1559" s="123"/>
      <c r="F1559" s="123"/>
      <c r="G1559" s="123"/>
      <c r="H1559" s="123"/>
      <c r="I1559" s="123"/>
      <c r="J1559" s="125"/>
      <c r="K1559" s="123"/>
      <c r="L1559" s="125"/>
      <c r="M1559" s="123"/>
      <c r="N1559" s="126"/>
      <c r="O1559" s="126"/>
      <c r="P1559" s="127"/>
      <c r="Q1559" s="127"/>
      <c r="R1559" s="128"/>
      <c r="S1559" s="129"/>
      <c r="T1559" s="49"/>
      <c r="U1559" s="77"/>
      <c r="V1559" s="73"/>
      <c r="W1559" s="78"/>
      <c r="X1559" s="78"/>
      <c r="Y1559" s="73"/>
      <c r="Z1559" s="79"/>
    </row>
    <row r="1560" spans="1:26" x14ac:dyDescent="0.3">
      <c r="A1560" s="13"/>
      <c r="B1560" s="40"/>
      <c r="C1560" s="120"/>
      <c r="D1560" s="121"/>
      <c r="E1560" s="123"/>
      <c r="F1560" s="123"/>
      <c r="G1560" s="123"/>
      <c r="H1560" s="123"/>
      <c r="I1560" s="123"/>
      <c r="J1560" s="125"/>
      <c r="K1560" s="123"/>
      <c r="L1560" s="125"/>
      <c r="M1560" s="123"/>
      <c r="N1560" s="126"/>
      <c r="O1560" s="126"/>
      <c r="P1560" s="127"/>
      <c r="Q1560" s="127"/>
      <c r="R1560" s="128"/>
      <c r="S1560" s="129"/>
      <c r="T1560" s="49"/>
      <c r="U1560" s="77"/>
      <c r="V1560" s="73"/>
      <c r="W1560" s="78"/>
      <c r="X1560" s="78"/>
      <c r="Y1560" s="73"/>
      <c r="Z1560" s="79"/>
    </row>
    <row r="1561" spans="1:26" x14ac:dyDescent="0.3">
      <c r="A1561" s="13"/>
      <c r="B1561" s="40"/>
      <c r="C1561" s="120"/>
      <c r="D1561" s="121"/>
      <c r="E1561" s="123"/>
      <c r="F1561" s="123"/>
      <c r="G1561" s="123"/>
      <c r="H1561" s="123"/>
      <c r="I1561" s="123"/>
      <c r="J1561" s="125"/>
      <c r="K1561" s="123"/>
      <c r="L1561" s="125"/>
      <c r="M1561" s="123"/>
      <c r="N1561" s="126"/>
      <c r="O1561" s="126"/>
      <c r="P1561" s="127"/>
      <c r="Q1561" s="127"/>
      <c r="R1561" s="128"/>
      <c r="S1561" s="129"/>
      <c r="T1561" s="49"/>
      <c r="U1561" s="77"/>
      <c r="V1561" s="73"/>
      <c r="W1561" s="78"/>
      <c r="X1561" s="78"/>
      <c r="Y1561" s="73"/>
      <c r="Z1561" s="79"/>
    </row>
    <row r="1562" spans="1:26" x14ac:dyDescent="0.3">
      <c r="A1562" s="13"/>
      <c r="B1562" s="40"/>
      <c r="C1562" s="120"/>
      <c r="D1562" s="121"/>
      <c r="E1562" s="123"/>
      <c r="F1562" s="123"/>
      <c r="G1562" s="123"/>
      <c r="H1562" s="123"/>
      <c r="I1562" s="123"/>
      <c r="J1562" s="125"/>
      <c r="K1562" s="123"/>
      <c r="L1562" s="125"/>
      <c r="M1562" s="123"/>
      <c r="N1562" s="126"/>
      <c r="O1562" s="126"/>
      <c r="P1562" s="127"/>
      <c r="Q1562" s="127"/>
      <c r="R1562" s="128"/>
      <c r="S1562" s="129"/>
      <c r="T1562" s="49"/>
      <c r="U1562" s="77"/>
      <c r="V1562" s="73"/>
      <c r="W1562" s="78"/>
      <c r="X1562" s="78"/>
      <c r="Y1562" s="73"/>
      <c r="Z1562" s="79"/>
    </row>
    <row r="1563" spans="1:26" x14ac:dyDescent="0.3">
      <c r="A1563" s="13"/>
      <c r="B1563" s="40"/>
      <c r="C1563" s="120"/>
      <c r="D1563" s="121"/>
      <c r="E1563" s="123"/>
      <c r="F1563" s="123"/>
      <c r="G1563" s="123"/>
      <c r="H1563" s="123"/>
      <c r="I1563" s="123"/>
      <c r="J1563" s="125"/>
      <c r="K1563" s="123"/>
      <c r="L1563" s="125"/>
      <c r="M1563" s="123"/>
      <c r="N1563" s="126"/>
      <c r="O1563" s="126"/>
      <c r="P1563" s="127"/>
      <c r="Q1563" s="127"/>
      <c r="R1563" s="128"/>
      <c r="S1563" s="129"/>
      <c r="T1563" s="49"/>
      <c r="U1563" s="77"/>
      <c r="V1563" s="73"/>
      <c r="W1563" s="78"/>
      <c r="X1563" s="78"/>
      <c r="Y1563" s="73"/>
      <c r="Z1563" s="79"/>
    </row>
    <row r="1564" spans="1:26" x14ac:dyDescent="0.3">
      <c r="A1564" s="13"/>
      <c r="B1564" s="40"/>
      <c r="C1564" s="120"/>
      <c r="D1564" s="121"/>
      <c r="E1564" s="123"/>
      <c r="F1564" s="123"/>
      <c r="G1564" s="123"/>
      <c r="H1564" s="123"/>
      <c r="I1564" s="123"/>
      <c r="J1564" s="125"/>
      <c r="K1564" s="123"/>
      <c r="L1564" s="125"/>
      <c r="M1564" s="123"/>
      <c r="N1564" s="126"/>
      <c r="O1564" s="126"/>
      <c r="P1564" s="127"/>
      <c r="Q1564" s="127"/>
      <c r="R1564" s="128"/>
      <c r="S1564" s="129"/>
      <c r="T1564" s="49"/>
      <c r="U1564" s="77"/>
      <c r="V1564" s="73"/>
      <c r="W1564" s="78"/>
      <c r="X1564" s="78"/>
      <c r="Y1564" s="73"/>
      <c r="Z1564" s="79"/>
    </row>
    <row r="1565" spans="1:26" x14ac:dyDescent="0.3">
      <c r="A1565" s="13"/>
      <c r="B1565" s="40"/>
      <c r="C1565" s="120"/>
      <c r="D1565" s="121"/>
      <c r="E1565" s="123"/>
      <c r="F1565" s="123"/>
      <c r="G1565" s="123"/>
      <c r="H1565" s="123"/>
      <c r="I1565" s="123"/>
      <c r="J1565" s="125"/>
      <c r="K1565" s="123"/>
      <c r="L1565" s="125"/>
      <c r="M1565" s="123"/>
      <c r="N1565" s="126"/>
      <c r="O1565" s="126"/>
      <c r="P1565" s="127"/>
      <c r="Q1565" s="127"/>
      <c r="R1565" s="128"/>
      <c r="S1565" s="129"/>
      <c r="T1565" s="49"/>
      <c r="U1565" s="77"/>
      <c r="V1565" s="73"/>
      <c r="W1565" s="78"/>
      <c r="X1565" s="78"/>
      <c r="Y1565" s="73"/>
      <c r="Z1565" s="79"/>
    </row>
    <row r="1566" spans="1:26" x14ac:dyDescent="0.3">
      <c r="A1566" s="13"/>
      <c r="B1566" s="40"/>
      <c r="C1566" s="120"/>
      <c r="D1566" s="121"/>
      <c r="E1566" s="123"/>
      <c r="F1566" s="123"/>
      <c r="G1566" s="123"/>
      <c r="H1566" s="123"/>
      <c r="I1566" s="123"/>
      <c r="J1566" s="125"/>
      <c r="K1566" s="123"/>
      <c r="L1566" s="125"/>
      <c r="M1566" s="123"/>
      <c r="N1566" s="126"/>
      <c r="O1566" s="126"/>
      <c r="P1566" s="127"/>
      <c r="Q1566" s="127"/>
      <c r="R1566" s="128"/>
      <c r="S1566" s="129"/>
      <c r="T1566" s="49"/>
      <c r="U1566" s="77"/>
      <c r="V1566" s="73"/>
      <c r="W1566" s="78"/>
      <c r="X1566" s="78"/>
      <c r="Y1566" s="73"/>
      <c r="Z1566" s="79"/>
    </row>
    <row r="1567" spans="1:26" x14ac:dyDescent="0.3">
      <c r="A1567" s="13"/>
      <c r="B1567" s="40"/>
      <c r="C1567" s="120"/>
      <c r="D1567" s="121"/>
      <c r="E1567" s="123"/>
      <c r="F1567" s="123"/>
      <c r="G1567" s="123"/>
      <c r="H1567" s="123"/>
      <c r="I1567" s="123"/>
      <c r="J1567" s="125"/>
      <c r="K1567" s="123"/>
      <c r="L1567" s="125"/>
      <c r="M1567" s="123"/>
      <c r="N1567" s="126"/>
      <c r="O1567" s="126"/>
      <c r="P1567" s="127"/>
      <c r="Q1567" s="127"/>
      <c r="R1567" s="128"/>
      <c r="S1567" s="129"/>
      <c r="T1567" s="49"/>
      <c r="U1567" s="77"/>
      <c r="V1567" s="73"/>
      <c r="W1567" s="78"/>
      <c r="X1567" s="78"/>
      <c r="Y1567" s="73"/>
      <c r="Z1567" s="79"/>
    </row>
    <row r="1568" spans="1:26" x14ac:dyDescent="0.3">
      <c r="A1568" s="13"/>
      <c r="B1568" s="40"/>
      <c r="C1568" s="120"/>
      <c r="D1568" s="121"/>
      <c r="E1568" s="123"/>
      <c r="F1568" s="123"/>
      <c r="G1568" s="123"/>
      <c r="H1568" s="123"/>
      <c r="I1568" s="123"/>
      <c r="J1568" s="125"/>
      <c r="K1568" s="123"/>
      <c r="L1568" s="125"/>
      <c r="M1568" s="123"/>
      <c r="N1568" s="126"/>
      <c r="O1568" s="126"/>
      <c r="P1568" s="127"/>
      <c r="Q1568" s="127"/>
      <c r="R1568" s="128"/>
      <c r="S1568" s="129"/>
      <c r="T1568" s="49"/>
      <c r="U1568" s="77"/>
      <c r="V1568" s="73"/>
      <c r="W1568" s="78"/>
      <c r="X1568" s="78"/>
      <c r="Y1568" s="73"/>
      <c r="Z1568" s="79"/>
    </row>
    <row r="1569" spans="1:26" x14ac:dyDescent="0.3">
      <c r="A1569" s="13"/>
      <c r="B1569" s="40"/>
      <c r="C1569" s="120"/>
      <c r="D1569" s="121"/>
      <c r="E1569" s="123"/>
      <c r="F1569" s="123"/>
      <c r="G1569" s="123"/>
      <c r="H1569" s="123"/>
      <c r="I1569" s="123"/>
      <c r="J1569" s="125"/>
      <c r="K1569" s="123"/>
      <c r="L1569" s="125"/>
      <c r="M1569" s="123"/>
      <c r="N1569" s="126"/>
      <c r="O1569" s="126"/>
      <c r="P1569" s="127"/>
      <c r="Q1569" s="127"/>
      <c r="R1569" s="128"/>
      <c r="S1569" s="129"/>
      <c r="T1569" s="49"/>
      <c r="U1569" s="77"/>
      <c r="V1569" s="73"/>
      <c r="W1569" s="78"/>
      <c r="X1569" s="78"/>
      <c r="Y1569" s="73"/>
      <c r="Z1569" s="79"/>
    </row>
    <row r="1570" spans="1:26" x14ac:dyDescent="0.3">
      <c r="A1570" s="13"/>
      <c r="B1570" s="40"/>
      <c r="C1570" s="120"/>
      <c r="D1570" s="121"/>
      <c r="E1570" s="123"/>
      <c r="F1570" s="123"/>
      <c r="G1570" s="123"/>
      <c r="H1570" s="123"/>
      <c r="I1570" s="123"/>
      <c r="J1570" s="125"/>
      <c r="K1570" s="123"/>
      <c r="L1570" s="125"/>
      <c r="M1570" s="123"/>
      <c r="N1570" s="126"/>
      <c r="O1570" s="126"/>
      <c r="P1570" s="127"/>
      <c r="Q1570" s="127"/>
      <c r="R1570" s="128"/>
      <c r="S1570" s="129"/>
      <c r="T1570" s="49"/>
      <c r="U1570" s="77"/>
      <c r="V1570" s="73"/>
      <c r="W1570" s="78"/>
      <c r="X1570" s="78"/>
      <c r="Y1570" s="73"/>
      <c r="Z1570" s="79"/>
    </row>
    <row r="1571" spans="1:26" x14ac:dyDescent="0.3">
      <c r="A1571" s="13"/>
      <c r="B1571" s="40"/>
      <c r="C1571" s="120"/>
      <c r="D1571" s="121"/>
      <c r="E1571" s="123"/>
      <c r="F1571" s="123"/>
      <c r="G1571" s="123"/>
      <c r="H1571" s="123"/>
      <c r="I1571" s="123"/>
      <c r="J1571" s="125"/>
      <c r="K1571" s="123"/>
      <c r="L1571" s="125"/>
      <c r="M1571" s="123"/>
      <c r="N1571" s="126"/>
      <c r="O1571" s="126"/>
      <c r="P1571" s="127"/>
      <c r="Q1571" s="127"/>
      <c r="R1571" s="128"/>
      <c r="S1571" s="129"/>
      <c r="T1571" s="49"/>
      <c r="U1571" s="77"/>
      <c r="V1571" s="73"/>
      <c r="W1571" s="78"/>
      <c r="X1571" s="78"/>
      <c r="Y1571" s="73"/>
      <c r="Z1571" s="79"/>
    </row>
    <row r="1572" spans="1:26" x14ac:dyDescent="0.3">
      <c r="A1572" s="13"/>
      <c r="B1572" s="40"/>
      <c r="C1572" s="120"/>
      <c r="D1572" s="121"/>
      <c r="E1572" s="123"/>
      <c r="F1572" s="123"/>
      <c r="G1572" s="123"/>
      <c r="H1572" s="123"/>
      <c r="I1572" s="123"/>
      <c r="J1572" s="125"/>
      <c r="K1572" s="123"/>
      <c r="L1572" s="125"/>
      <c r="M1572" s="123"/>
      <c r="N1572" s="126"/>
      <c r="O1572" s="126"/>
      <c r="P1572" s="127"/>
      <c r="Q1572" s="127"/>
      <c r="R1572" s="128"/>
      <c r="S1572" s="129"/>
      <c r="T1572" s="49"/>
      <c r="U1572" s="77"/>
      <c r="V1572" s="73"/>
      <c r="W1572" s="78"/>
      <c r="X1572" s="78"/>
      <c r="Y1572" s="73"/>
      <c r="Z1572" s="79"/>
    </row>
    <row r="1573" spans="1:26" x14ac:dyDescent="0.3">
      <c r="A1573" s="13"/>
      <c r="B1573" s="40"/>
      <c r="C1573" s="120"/>
      <c r="D1573" s="121"/>
      <c r="E1573" s="123"/>
      <c r="F1573" s="123"/>
      <c r="G1573" s="123"/>
      <c r="H1573" s="123"/>
      <c r="I1573" s="123"/>
      <c r="J1573" s="125"/>
      <c r="K1573" s="123"/>
      <c r="L1573" s="125"/>
      <c r="M1573" s="123"/>
      <c r="N1573" s="126"/>
      <c r="O1573" s="126"/>
      <c r="P1573" s="127"/>
      <c r="Q1573" s="127"/>
      <c r="R1573" s="128"/>
      <c r="S1573" s="129"/>
      <c r="T1573" s="49"/>
      <c r="U1573" s="77"/>
      <c r="V1573" s="73"/>
      <c r="W1573" s="78"/>
      <c r="X1573" s="78"/>
      <c r="Y1573" s="73"/>
      <c r="Z1573" s="79"/>
    </row>
    <row r="1574" spans="1:26" x14ac:dyDescent="0.3">
      <c r="A1574" s="13"/>
      <c r="B1574" s="40"/>
      <c r="C1574" s="120"/>
      <c r="D1574" s="121"/>
      <c r="E1574" s="123"/>
      <c r="F1574" s="123"/>
      <c r="G1574" s="123"/>
      <c r="H1574" s="123"/>
      <c r="I1574" s="123"/>
      <c r="J1574" s="125"/>
      <c r="K1574" s="123"/>
      <c r="L1574" s="125"/>
      <c r="M1574" s="123"/>
      <c r="N1574" s="126"/>
      <c r="O1574" s="126"/>
      <c r="P1574" s="127"/>
      <c r="Q1574" s="127"/>
      <c r="R1574" s="128"/>
      <c r="S1574" s="129"/>
      <c r="T1574" s="49"/>
      <c r="U1574" s="77"/>
      <c r="V1574" s="73"/>
      <c r="W1574" s="78"/>
      <c r="X1574" s="78"/>
      <c r="Y1574" s="73"/>
      <c r="Z1574" s="79"/>
    </row>
    <row r="1575" spans="1:26" x14ac:dyDescent="0.3">
      <c r="A1575" s="13"/>
      <c r="B1575" s="40"/>
      <c r="C1575" s="120"/>
      <c r="D1575" s="121"/>
      <c r="E1575" s="123"/>
      <c r="F1575" s="123"/>
      <c r="G1575" s="123"/>
      <c r="H1575" s="123"/>
      <c r="I1575" s="123"/>
      <c r="J1575" s="125"/>
      <c r="K1575" s="123"/>
      <c r="L1575" s="125"/>
      <c r="M1575" s="123"/>
      <c r="N1575" s="126"/>
      <c r="O1575" s="126"/>
      <c r="P1575" s="127"/>
      <c r="Q1575" s="127"/>
      <c r="R1575" s="128"/>
      <c r="S1575" s="129"/>
      <c r="T1575" s="49"/>
      <c r="U1575" s="77"/>
      <c r="V1575" s="73"/>
      <c r="W1575" s="78"/>
      <c r="X1575" s="78"/>
      <c r="Y1575" s="73"/>
      <c r="Z1575" s="79"/>
    </row>
    <row r="1576" spans="1:26" x14ac:dyDescent="0.3">
      <c r="A1576" s="13"/>
      <c r="B1576" s="40"/>
      <c r="C1576" s="120"/>
      <c r="D1576" s="121"/>
      <c r="E1576" s="123"/>
      <c r="F1576" s="123"/>
      <c r="G1576" s="123"/>
      <c r="H1576" s="123"/>
      <c r="I1576" s="123"/>
      <c r="J1576" s="125"/>
      <c r="K1576" s="123"/>
      <c r="L1576" s="125"/>
      <c r="M1576" s="123"/>
      <c r="N1576" s="126"/>
      <c r="O1576" s="126"/>
      <c r="P1576" s="127"/>
      <c r="Q1576" s="127"/>
      <c r="R1576" s="128"/>
      <c r="S1576" s="129"/>
      <c r="T1576" s="49"/>
      <c r="U1576" s="77"/>
      <c r="V1576" s="73"/>
      <c r="W1576" s="78"/>
      <c r="X1576" s="78"/>
      <c r="Y1576" s="73"/>
      <c r="Z1576" s="79"/>
    </row>
    <row r="1577" spans="1:26" x14ac:dyDescent="0.3">
      <c r="A1577" s="13"/>
      <c r="B1577" s="40"/>
      <c r="C1577" s="120"/>
      <c r="D1577" s="121"/>
      <c r="E1577" s="123"/>
      <c r="F1577" s="123"/>
      <c r="G1577" s="123"/>
      <c r="H1577" s="123"/>
      <c r="I1577" s="123"/>
      <c r="J1577" s="125"/>
      <c r="K1577" s="123"/>
      <c r="L1577" s="125"/>
      <c r="M1577" s="123"/>
      <c r="N1577" s="126"/>
      <c r="O1577" s="126"/>
      <c r="P1577" s="127"/>
      <c r="Q1577" s="127"/>
      <c r="R1577" s="128"/>
      <c r="S1577" s="129"/>
      <c r="T1577" s="49"/>
      <c r="U1577" s="77"/>
      <c r="V1577" s="73"/>
      <c r="W1577" s="78"/>
      <c r="X1577" s="78"/>
      <c r="Y1577" s="73"/>
      <c r="Z1577" s="79"/>
    </row>
    <row r="1578" spans="1:26" x14ac:dyDescent="0.3">
      <c r="A1578" s="13"/>
      <c r="B1578" s="40"/>
      <c r="C1578" s="120"/>
      <c r="D1578" s="121"/>
      <c r="E1578" s="123"/>
      <c r="F1578" s="123"/>
      <c r="G1578" s="123"/>
      <c r="H1578" s="123"/>
      <c r="I1578" s="123"/>
      <c r="J1578" s="125"/>
      <c r="K1578" s="123"/>
      <c r="L1578" s="125"/>
      <c r="M1578" s="123"/>
      <c r="N1578" s="126"/>
      <c r="O1578" s="126"/>
      <c r="P1578" s="127"/>
      <c r="Q1578" s="127"/>
      <c r="R1578" s="128"/>
      <c r="S1578" s="129"/>
      <c r="T1578" s="49"/>
      <c r="U1578" s="77"/>
      <c r="V1578" s="73"/>
      <c r="W1578" s="78"/>
      <c r="X1578" s="78"/>
      <c r="Y1578" s="73"/>
      <c r="Z1578" s="79"/>
    </row>
    <row r="1579" spans="1:26" x14ac:dyDescent="0.3">
      <c r="A1579" s="13"/>
      <c r="B1579" s="40"/>
      <c r="C1579" s="120"/>
      <c r="D1579" s="121"/>
      <c r="E1579" s="123"/>
      <c r="F1579" s="123"/>
      <c r="G1579" s="123"/>
      <c r="H1579" s="123"/>
      <c r="I1579" s="123"/>
      <c r="J1579" s="125"/>
      <c r="K1579" s="123"/>
      <c r="L1579" s="125"/>
      <c r="M1579" s="123"/>
      <c r="N1579" s="126"/>
      <c r="O1579" s="126"/>
      <c r="P1579" s="127"/>
      <c r="Q1579" s="127"/>
      <c r="R1579" s="128"/>
      <c r="S1579" s="129"/>
      <c r="T1579" s="49"/>
      <c r="U1579" s="77"/>
      <c r="V1579" s="73"/>
      <c r="W1579" s="78"/>
      <c r="X1579" s="78"/>
      <c r="Y1579" s="73"/>
      <c r="Z1579" s="79"/>
    </row>
    <row r="1580" spans="1:26" x14ac:dyDescent="0.3">
      <c r="A1580" s="13"/>
      <c r="B1580" s="40"/>
      <c r="C1580" s="120"/>
      <c r="D1580" s="121"/>
      <c r="E1580" s="123"/>
      <c r="F1580" s="123"/>
      <c r="G1580" s="123"/>
      <c r="H1580" s="123"/>
      <c r="I1580" s="123"/>
      <c r="J1580" s="125"/>
      <c r="K1580" s="123"/>
      <c r="L1580" s="125"/>
      <c r="M1580" s="123"/>
      <c r="N1580" s="126"/>
      <c r="O1580" s="126"/>
      <c r="P1580" s="127"/>
      <c r="Q1580" s="127"/>
      <c r="R1580" s="128"/>
      <c r="S1580" s="129"/>
      <c r="T1580" s="49"/>
      <c r="U1580" s="77"/>
      <c r="V1580" s="73"/>
      <c r="W1580" s="78"/>
      <c r="X1580" s="78"/>
      <c r="Y1580" s="73"/>
      <c r="Z1580" s="79"/>
    </row>
    <row r="1581" spans="1:26" x14ac:dyDescent="0.3">
      <c r="A1581" s="13"/>
      <c r="B1581" s="40"/>
      <c r="C1581" s="120"/>
      <c r="D1581" s="121"/>
      <c r="E1581" s="123"/>
      <c r="F1581" s="123"/>
      <c r="G1581" s="123"/>
      <c r="H1581" s="123"/>
      <c r="I1581" s="123"/>
      <c r="J1581" s="125"/>
      <c r="K1581" s="123"/>
      <c r="L1581" s="125"/>
      <c r="M1581" s="123"/>
      <c r="N1581" s="126"/>
      <c r="O1581" s="126"/>
      <c r="P1581" s="127"/>
      <c r="Q1581" s="127"/>
      <c r="R1581" s="128"/>
      <c r="S1581" s="129"/>
      <c r="T1581" s="49"/>
      <c r="U1581" s="77"/>
      <c r="V1581" s="73"/>
      <c r="W1581" s="78"/>
      <c r="X1581" s="78"/>
      <c r="Y1581" s="73"/>
      <c r="Z1581" s="79"/>
    </row>
    <row r="1582" spans="1:26" x14ac:dyDescent="0.3">
      <c r="A1582" s="13"/>
      <c r="B1582" s="40"/>
      <c r="C1582" s="120"/>
      <c r="D1582" s="121"/>
      <c r="E1582" s="123"/>
      <c r="F1582" s="123"/>
      <c r="G1582" s="123"/>
      <c r="H1582" s="123"/>
      <c r="I1582" s="123"/>
      <c r="J1582" s="125"/>
      <c r="K1582" s="123"/>
      <c r="L1582" s="125"/>
      <c r="M1582" s="123"/>
      <c r="N1582" s="126"/>
      <c r="O1582" s="126"/>
      <c r="P1582" s="127"/>
      <c r="Q1582" s="127"/>
      <c r="R1582" s="128"/>
      <c r="S1582" s="129"/>
      <c r="T1582" s="49"/>
      <c r="U1582" s="77"/>
      <c r="V1582" s="73"/>
      <c r="W1582" s="78"/>
      <c r="X1582" s="78"/>
      <c r="Y1582" s="73"/>
      <c r="Z1582" s="79"/>
    </row>
    <row r="1583" spans="1:26" x14ac:dyDescent="0.3">
      <c r="A1583" s="13"/>
      <c r="B1583" s="40"/>
      <c r="C1583" s="120"/>
      <c r="D1583" s="121"/>
      <c r="E1583" s="123"/>
      <c r="F1583" s="123"/>
      <c r="G1583" s="123"/>
      <c r="H1583" s="123"/>
      <c r="I1583" s="123"/>
      <c r="J1583" s="125"/>
      <c r="K1583" s="123"/>
      <c r="L1583" s="125"/>
      <c r="M1583" s="123"/>
      <c r="N1583" s="126"/>
      <c r="O1583" s="126"/>
      <c r="P1583" s="127"/>
      <c r="Q1583" s="127"/>
      <c r="R1583" s="128"/>
      <c r="S1583" s="129"/>
      <c r="T1583" s="49"/>
      <c r="U1583" s="77"/>
      <c r="V1583" s="73"/>
      <c r="W1583" s="78"/>
      <c r="X1583" s="78"/>
      <c r="Y1583" s="73"/>
      <c r="Z1583" s="79"/>
    </row>
    <row r="1584" spans="1:26" x14ac:dyDescent="0.3">
      <c r="A1584" s="13"/>
      <c r="B1584" s="40"/>
      <c r="C1584" s="120"/>
      <c r="D1584" s="121"/>
      <c r="E1584" s="123"/>
      <c r="F1584" s="123"/>
      <c r="G1584" s="123"/>
      <c r="H1584" s="123"/>
      <c r="I1584" s="123"/>
      <c r="J1584" s="125"/>
      <c r="K1584" s="123"/>
      <c r="L1584" s="125"/>
      <c r="M1584" s="123"/>
      <c r="N1584" s="126"/>
      <c r="O1584" s="126"/>
      <c r="P1584" s="127"/>
      <c r="Q1584" s="127"/>
      <c r="R1584" s="128"/>
      <c r="S1584" s="129"/>
      <c r="T1584" s="49"/>
      <c r="U1584" s="77"/>
      <c r="V1584" s="73"/>
      <c r="W1584" s="78"/>
      <c r="X1584" s="78"/>
      <c r="Y1584" s="73"/>
      <c r="Z1584" s="79"/>
    </row>
    <row r="1585" spans="1:26" x14ac:dyDescent="0.3">
      <c r="A1585" s="13"/>
      <c r="B1585" s="40"/>
      <c r="C1585" s="120"/>
      <c r="D1585" s="121"/>
      <c r="E1585" s="123"/>
      <c r="F1585" s="123"/>
      <c r="G1585" s="123"/>
      <c r="H1585" s="123"/>
      <c r="I1585" s="123"/>
      <c r="J1585" s="125"/>
      <c r="K1585" s="123"/>
      <c r="L1585" s="125"/>
      <c r="M1585" s="123"/>
      <c r="N1585" s="126"/>
      <c r="O1585" s="126"/>
      <c r="P1585" s="127"/>
      <c r="Q1585" s="127"/>
      <c r="R1585" s="128"/>
      <c r="S1585" s="129"/>
      <c r="T1585" s="49"/>
      <c r="U1585" s="77"/>
      <c r="V1585" s="73"/>
      <c r="W1585" s="78"/>
      <c r="X1585" s="78"/>
      <c r="Y1585" s="73"/>
      <c r="Z1585" s="79"/>
    </row>
    <row r="1586" spans="1:26" x14ac:dyDescent="0.3">
      <c r="A1586" s="13"/>
      <c r="B1586" s="40"/>
      <c r="C1586" s="120"/>
      <c r="D1586" s="121"/>
      <c r="E1586" s="123"/>
      <c r="F1586" s="123"/>
      <c r="G1586" s="123"/>
      <c r="H1586" s="123"/>
      <c r="I1586" s="123"/>
      <c r="J1586" s="125"/>
      <c r="K1586" s="123"/>
      <c r="L1586" s="125"/>
      <c r="M1586" s="123"/>
      <c r="N1586" s="126"/>
      <c r="O1586" s="126"/>
      <c r="P1586" s="127"/>
      <c r="Q1586" s="127"/>
      <c r="R1586" s="128"/>
      <c r="S1586" s="129"/>
      <c r="T1586" s="49"/>
      <c r="U1586" s="77"/>
      <c r="V1586" s="73"/>
      <c r="W1586" s="78"/>
      <c r="X1586" s="78"/>
      <c r="Y1586" s="73"/>
      <c r="Z1586" s="79"/>
    </row>
    <row r="1587" spans="1:26" x14ac:dyDescent="0.3">
      <c r="A1587" s="13"/>
      <c r="B1587" s="40"/>
      <c r="C1587" s="120"/>
      <c r="D1587" s="121"/>
      <c r="E1587" s="123"/>
      <c r="F1587" s="123"/>
      <c r="G1587" s="123"/>
      <c r="H1587" s="123"/>
      <c r="I1587" s="123"/>
      <c r="J1587" s="125"/>
      <c r="K1587" s="123"/>
      <c r="L1587" s="125"/>
      <c r="M1587" s="123"/>
      <c r="N1587" s="126"/>
      <c r="O1587" s="126"/>
      <c r="P1587" s="127"/>
      <c r="Q1587" s="127"/>
      <c r="R1587" s="128"/>
      <c r="S1587" s="129"/>
      <c r="T1587" s="49"/>
      <c r="U1587" s="77"/>
      <c r="V1587" s="73"/>
      <c r="W1587" s="78"/>
      <c r="X1587" s="78"/>
      <c r="Y1587" s="73"/>
      <c r="Z1587" s="79"/>
    </row>
    <row r="1588" spans="1:26" x14ac:dyDescent="0.3">
      <c r="A1588" s="13"/>
      <c r="B1588" s="40"/>
      <c r="C1588" s="120"/>
      <c r="D1588" s="121"/>
      <c r="E1588" s="123"/>
      <c r="F1588" s="123"/>
      <c r="G1588" s="123"/>
      <c r="H1588" s="123"/>
      <c r="I1588" s="123"/>
      <c r="J1588" s="125"/>
      <c r="K1588" s="123"/>
      <c r="L1588" s="125"/>
      <c r="M1588" s="123"/>
      <c r="N1588" s="126"/>
      <c r="O1588" s="126"/>
      <c r="P1588" s="127"/>
      <c r="Q1588" s="127"/>
      <c r="R1588" s="128"/>
      <c r="S1588" s="129"/>
      <c r="T1588" s="49"/>
      <c r="U1588" s="77"/>
      <c r="V1588" s="73"/>
      <c r="W1588" s="78"/>
      <c r="X1588" s="78"/>
      <c r="Y1588" s="73"/>
      <c r="Z1588" s="79"/>
    </row>
    <row r="1589" spans="1:26" x14ac:dyDescent="0.3">
      <c r="A1589" s="13"/>
      <c r="B1589" s="40"/>
      <c r="C1589" s="120"/>
      <c r="D1589" s="121"/>
      <c r="E1589" s="123"/>
      <c r="F1589" s="123"/>
      <c r="G1589" s="123"/>
      <c r="H1589" s="123"/>
      <c r="I1589" s="123"/>
      <c r="J1589" s="125"/>
      <c r="K1589" s="123"/>
      <c r="L1589" s="125"/>
      <c r="M1589" s="123"/>
      <c r="N1589" s="126"/>
      <c r="O1589" s="126"/>
      <c r="P1589" s="127"/>
      <c r="Q1589" s="127"/>
      <c r="R1589" s="128"/>
      <c r="S1589" s="129"/>
      <c r="T1589" s="49"/>
      <c r="U1589" s="77"/>
      <c r="V1589" s="73"/>
      <c r="W1589" s="78"/>
      <c r="X1589" s="78"/>
      <c r="Y1589" s="73"/>
      <c r="Z1589" s="79"/>
    </row>
    <row r="1590" spans="1:26" x14ac:dyDescent="0.3">
      <c r="A1590" s="13"/>
      <c r="B1590" s="40"/>
      <c r="C1590" s="120"/>
      <c r="D1590" s="121"/>
      <c r="E1590" s="123"/>
      <c r="F1590" s="123"/>
      <c r="G1590" s="123"/>
      <c r="H1590" s="123"/>
      <c r="I1590" s="123"/>
      <c r="J1590" s="125"/>
      <c r="K1590" s="123"/>
      <c r="L1590" s="125"/>
      <c r="M1590" s="123"/>
      <c r="N1590" s="126"/>
      <c r="O1590" s="126"/>
      <c r="P1590" s="127"/>
      <c r="Q1590" s="127"/>
      <c r="R1590" s="128"/>
      <c r="S1590" s="129"/>
      <c r="T1590" s="49"/>
      <c r="U1590" s="77"/>
      <c r="V1590" s="73"/>
      <c r="W1590" s="78"/>
      <c r="X1590" s="78"/>
      <c r="Y1590" s="73"/>
      <c r="Z1590" s="79"/>
    </row>
    <row r="1591" spans="1:26" x14ac:dyDescent="0.3">
      <c r="A1591" s="13"/>
      <c r="B1591" s="40"/>
      <c r="C1591" s="120"/>
      <c r="D1591" s="121"/>
      <c r="E1591" s="123"/>
      <c r="F1591" s="123"/>
      <c r="G1591" s="123"/>
      <c r="H1591" s="123"/>
      <c r="I1591" s="123"/>
      <c r="J1591" s="125"/>
      <c r="K1591" s="123"/>
      <c r="L1591" s="125"/>
      <c r="M1591" s="123"/>
      <c r="N1591" s="126"/>
      <c r="O1591" s="126"/>
      <c r="P1591" s="127"/>
      <c r="Q1591" s="127"/>
      <c r="R1591" s="128"/>
      <c r="S1591" s="129"/>
      <c r="T1591" s="49"/>
      <c r="U1591" s="77"/>
      <c r="V1591" s="73"/>
      <c r="W1591" s="78"/>
      <c r="X1591" s="78"/>
      <c r="Y1591" s="73"/>
      <c r="Z1591" s="79"/>
    </row>
    <row r="1592" spans="1:26" x14ac:dyDescent="0.3">
      <c r="A1592" s="13"/>
      <c r="B1592" s="40"/>
      <c r="C1592" s="120"/>
      <c r="D1592" s="121"/>
      <c r="E1592" s="123"/>
      <c r="F1592" s="123"/>
      <c r="G1592" s="123"/>
      <c r="H1592" s="123"/>
      <c r="I1592" s="123"/>
      <c r="J1592" s="125"/>
      <c r="K1592" s="123"/>
      <c r="L1592" s="125"/>
      <c r="M1592" s="123"/>
      <c r="N1592" s="126"/>
      <c r="O1592" s="126"/>
      <c r="P1592" s="127"/>
      <c r="Q1592" s="127"/>
      <c r="R1592" s="128"/>
      <c r="S1592" s="129"/>
      <c r="T1592" s="49"/>
      <c r="U1592" s="77"/>
      <c r="V1592" s="73"/>
      <c r="W1592" s="78"/>
      <c r="X1592" s="78"/>
      <c r="Y1592" s="73"/>
      <c r="Z1592" s="79"/>
    </row>
    <row r="1593" spans="1:26" x14ac:dyDescent="0.3">
      <c r="A1593" s="13"/>
      <c r="B1593" s="40"/>
      <c r="C1593" s="120"/>
      <c r="D1593" s="121"/>
      <c r="E1593" s="123"/>
      <c r="F1593" s="123"/>
      <c r="G1593" s="123"/>
      <c r="H1593" s="123"/>
      <c r="I1593" s="123"/>
      <c r="J1593" s="125"/>
      <c r="K1593" s="123"/>
      <c r="L1593" s="125"/>
      <c r="M1593" s="123"/>
      <c r="N1593" s="126"/>
      <c r="O1593" s="126"/>
      <c r="P1593" s="127"/>
      <c r="Q1593" s="127"/>
      <c r="R1593" s="128"/>
      <c r="S1593" s="129"/>
      <c r="T1593" s="49"/>
      <c r="U1593" s="77"/>
      <c r="V1593" s="73"/>
      <c r="W1593" s="78"/>
      <c r="X1593" s="78"/>
      <c r="Y1593" s="73"/>
      <c r="Z1593" s="79"/>
    </row>
    <row r="1594" spans="1:26" x14ac:dyDescent="0.3">
      <c r="A1594" s="13"/>
      <c r="B1594" s="40"/>
      <c r="C1594" s="120"/>
      <c r="D1594" s="121"/>
      <c r="E1594" s="123"/>
      <c r="F1594" s="123"/>
      <c r="G1594" s="123"/>
      <c r="H1594" s="123"/>
      <c r="I1594" s="123"/>
      <c r="J1594" s="125"/>
      <c r="K1594" s="123"/>
      <c r="L1594" s="125"/>
      <c r="M1594" s="123"/>
      <c r="N1594" s="126"/>
      <c r="O1594" s="126"/>
      <c r="P1594" s="127"/>
      <c r="Q1594" s="127"/>
      <c r="R1594" s="128"/>
      <c r="S1594" s="129"/>
      <c r="T1594" s="49"/>
      <c r="U1594" s="77"/>
      <c r="V1594" s="73"/>
      <c r="W1594" s="78"/>
      <c r="X1594" s="78"/>
      <c r="Y1594" s="73"/>
      <c r="Z1594" s="79"/>
    </row>
    <row r="1595" spans="1:26" x14ac:dyDescent="0.3">
      <c r="A1595" s="13"/>
      <c r="B1595" s="40"/>
      <c r="C1595" s="120"/>
      <c r="D1595" s="121"/>
      <c r="E1595" s="123"/>
      <c r="F1595" s="123"/>
      <c r="G1595" s="123"/>
      <c r="H1595" s="123"/>
      <c r="I1595" s="123"/>
      <c r="J1595" s="125"/>
      <c r="K1595" s="123"/>
      <c r="L1595" s="125"/>
      <c r="M1595" s="123"/>
      <c r="N1595" s="126"/>
      <c r="O1595" s="126"/>
      <c r="P1595" s="127"/>
      <c r="Q1595" s="127"/>
      <c r="R1595" s="128"/>
      <c r="S1595" s="129"/>
      <c r="T1595" s="49"/>
      <c r="U1595" s="77"/>
      <c r="V1595" s="73"/>
      <c r="W1595" s="78"/>
      <c r="X1595" s="78"/>
      <c r="Y1595" s="73"/>
      <c r="Z1595" s="79"/>
    </row>
    <row r="1596" spans="1:26" x14ac:dyDescent="0.3">
      <c r="A1596" s="13"/>
      <c r="B1596" s="40"/>
      <c r="C1596" s="120"/>
      <c r="D1596" s="121"/>
      <c r="E1596" s="123"/>
      <c r="F1596" s="123"/>
      <c r="G1596" s="123"/>
      <c r="H1596" s="123"/>
      <c r="I1596" s="123"/>
      <c r="J1596" s="125"/>
      <c r="K1596" s="123"/>
      <c r="L1596" s="125"/>
      <c r="M1596" s="123"/>
      <c r="N1596" s="126"/>
      <c r="O1596" s="126"/>
      <c r="P1596" s="127"/>
      <c r="Q1596" s="127"/>
      <c r="R1596" s="128"/>
      <c r="S1596" s="129"/>
      <c r="T1596" s="49"/>
      <c r="U1596" s="77"/>
      <c r="V1596" s="73"/>
      <c r="W1596" s="78"/>
      <c r="X1596" s="78"/>
      <c r="Y1596" s="73"/>
      <c r="Z1596" s="79"/>
    </row>
    <row r="1597" spans="1:26" x14ac:dyDescent="0.3">
      <c r="A1597" s="13"/>
      <c r="B1597" s="40"/>
      <c r="C1597" s="120"/>
      <c r="D1597" s="121"/>
      <c r="E1597" s="123"/>
      <c r="F1597" s="123"/>
      <c r="G1597" s="123"/>
      <c r="H1597" s="123"/>
      <c r="I1597" s="123"/>
      <c r="J1597" s="125"/>
      <c r="K1597" s="123"/>
      <c r="L1597" s="125"/>
      <c r="M1597" s="123"/>
      <c r="N1597" s="126"/>
      <c r="O1597" s="126"/>
      <c r="P1597" s="127"/>
      <c r="Q1597" s="127"/>
      <c r="R1597" s="128"/>
      <c r="S1597" s="129"/>
      <c r="T1597" s="49"/>
      <c r="U1597" s="77"/>
      <c r="V1597" s="73"/>
      <c r="W1597" s="78"/>
      <c r="X1597" s="78"/>
      <c r="Y1597" s="73"/>
      <c r="Z1597" s="79"/>
    </row>
    <row r="1598" spans="1:26" x14ac:dyDescent="0.3">
      <c r="A1598" s="13"/>
      <c r="B1598" s="40"/>
      <c r="C1598" s="120"/>
      <c r="D1598" s="121"/>
      <c r="E1598" s="123"/>
      <c r="F1598" s="123"/>
      <c r="G1598" s="123"/>
      <c r="H1598" s="123"/>
      <c r="I1598" s="123"/>
      <c r="J1598" s="125"/>
      <c r="K1598" s="123"/>
      <c r="L1598" s="125"/>
      <c r="M1598" s="123"/>
      <c r="N1598" s="126"/>
      <c r="O1598" s="126"/>
      <c r="P1598" s="127"/>
      <c r="Q1598" s="127"/>
      <c r="R1598" s="128"/>
      <c r="S1598" s="129"/>
      <c r="T1598" s="49"/>
      <c r="U1598" s="77"/>
      <c r="V1598" s="73"/>
      <c r="W1598" s="78"/>
      <c r="X1598" s="78"/>
      <c r="Y1598" s="73"/>
      <c r="Z1598" s="79"/>
    </row>
    <row r="1599" spans="1:26" x14ac:dyDescent="0.3">
      <c r="A1599" s="13"/>
      <c r="B1599" s="40"/>
      <c r="C1599" s="120"/>
      <c r="D1599" s="121"/>
      <c r="E1599" s="123"/>
      <c r="F1599" s="123"/>
      <c r="G1599" s="123"/>
      <c r="H1599" s="123"/>
      <c r="I1599" s="123"/>
      <c r="J1599" s="125"/>
      <c r="K1599" s="123"/>
      <c r="L1599" s="125"/>
      <c r="M1599" s="123"/>
      <c r="N1599" s="126"/>
      <c r="O1599" s="126"/>
      <c r="P1599" s="127"/>
      <c r="Q1599" s="127"/>
      <c r="R1599" s="128"/>
      <c r="S1599" s="129"/>
      <c r="T1599" s="49"/>
      <c r="U1599" s="77"/>
      <c r="V1599" s="73"/>
      <c r="W1599" s="78"/>
      <c r="X1599" s="78"/>
      <c r="Y1599" s="73"/>
      <c r="Z1599" s="79"/>
    </row>
    <row r="1600" spans="1:26" x14ac:dyDescent="0.3">
      <c r="A1600" s="13"/>
      <c r="B1600" s="40"/>
      <c r="C1600" s="120"/>
      <c r="D1600" s="121"/>
      <c r="E1600" s="123"/>
      <c r="F1600" s="123"/>
      <c r="G1600" s="123"/>
      <c r="H1600" s="123"/>
      <c r="I1600" s="123"/>
      <c r="J1600" s="125"/>
      <c r="K1600" s="123"/>
      <c r="L1600" s="125"/>
      <c r="M1600" s="123"/>
      <c r="N1600" s="126"/>
      <c r="O1600" s="126"/>
      <c r="P1600" s="127"/>
      <c r="Q1600" s="127"/>
      <c r="R1600" s="128"/>
      <c r="S1600" s="129"/>
      <c r="T1600" s="49"/>
      <c r="U1600" s="77"/>
      <c r="V1600" s="73"/>
      <c r="W1600" s="78"/>
      <c r="X1600" s="78"/>
      <c r="Y1600" s="73"/>
      <c r="Z1600" s="79"/>
    </row>
    <row r="1601" spans="1:26" x14ac:dyDescent="0.3">
      <c r="A1601" s="13"/>
      <c r="B1601" s="40"/>
      <c r="C1601" s="120"/>
      <c r="D1601" s="121"/>
      <c r="E1601" s="123"/>
      <c r="F1601" s="123"/>
      <c r="G1601" s="123"/>
      <c r="H1601" s="123"/>
      <c r="I1601" s="123"/>
      <c r="J1601" s="125"/>
      <c r="K1601" s="123"/>
      <c r="L1601" s="125"/>
      <c r="M1601" s="123"/>
      <c r="N1601" s="126"/>
      <c r="O1601" s="126"/>
      <c r="P1601" s="127"/>
      <c r="Q1601" s="127"/>
      <c r="R1601" s="128"/>
      <c r="S1601" s="129"/>
      <c r="T1601" s="49"/>
      <c r="U1601" s="77"/>
      <c r="V1601" s="73"/>
      <c r="W1601" s="78"/>
      <c r="X1601" s="78"/>
      <c r="Y1601" s="73"/>
      <c r="Z1601" s="79"/>
    </row>
    <row r="1602" spans="1:26" x14ac:dyDescent="0.3">
      <c r="A1602" s="13"/>
      <c r="B1602" s="40"/>
      <c r="C1602" s="120"/>
      <c r="D1602" s="121"/>
      <c r="E1602" s="123"/>
      <c r="F1602" s="123"/>
      <c r="G1602" s="123"/>
      <c r="H1602" s="123"/>
      <c r="I1602" s="123"/>
      <c r="J1602" s="125"/>
      <c r="K1602" s="123"/>
      <c r="L1602" s="125"/>
      <c r="M1602" s="123"/>
      <c r="N1602" s="126"/>
      <c r="O1602" s="126"/>
      <c r="P1602" s="127"/>
      <c r="Q1602" s="127"/>
      <c r="R1602" s="128"/>
      <c r="S1602" s="129"/>
      <c r="T1602" s="49"/>
      <c r="U1602" s="77"/>
      <c r="V1602" s="73"/>
      <c r="W1602" s="78"/>
      <c r="X1602" s="78"/>
      <c r="Y1602" s="73"/>
      <c r="Z1602" s="79"/>
    </row>
    <row r="1603" spans="1:26" x14ac:dyDescent="0.3">
      <c r="A1603" s="13"/>
      <c r="B1603" s="40"/>
      <c r="C1603" s="120"/>
      <c r="D1603" s="121"/>
      <c r="E1603" s="123"/>
      <c r="F1603" s="123"/>
      <c r="G1603" s="123"/>
      <c r="H1603" s="123"/>
      <c r="I1603" s="123"/>
      <c r="J1603" s="125"/>
      <c r="K1603" s="123"/>
      <c r="L1603" s="125"/>
      <c r="M1603" s="123"/>
      <c r="N1603" s="126"/>
      <c r="O1603" s="126"/>
      <c r="P1603" s="127"/>
      <c r="Q1603" s="127"/>
      <c r="R1603" s="128"/>
      <c r="S1603" s="129"/>
      <c r="T1603" s="49"/>
      <c r="U1603" s="77"/>
      <c r="V1603" s="73"/>
      <c r="W1603" s="78"/>
      <c r="X1603" s="78"/>
      <c r="Y1603" s="73"/>
      <c r="Z1603" s="79"/>
    </row>
    <row r="1604" spans="1:26" x14ac:dyDescent="0.3">
      <c r="A1604" s="13"/>
      <c r="B1604" s="40"/>
      <c r="C1604" s="120"/>
      <c r="D1604" s="121"/>
      <c r="E1604" s="123"/>
      <c r="F1604" s="123"/>
      <c r="G1604" s="123"/>
      <c r="H1604" s="123"/>
      <c r="I1604" s="123"/>
      <c r="J1604" s="125"/>
      <c r="K1604" s="123"/>
      <c r="L1604" s="125"/>
      <c r="M1604" s="123"/>
      <c r="N1604" s="126"/>
      <c r="O1604" s="126"/>
      <c r="P1604" s="127"/>
      <c r="Q1604" s="127"/>
      <c r="R1604" s="128"/>
      <c r="S1604" s="129"/>
      <c r="T1604" s="49"/>
      <c r="U1604" s="77"/>
      <c r="V1604" s="73"/>
      <c r="W1604" s="78"/>
      <c r="X1604" s="78"/>
      <c r="Y1604" s="73"/>
      <c r="Z1604" s="79"/>
    </row>
    <row r="1605" spans="1:26" x14ac:dyDescent="0.3">
      <c r="A1605" s="13"/>
      <c r="B1605" s="40"/>
      <c r="C1605" s="120"/>
      <c r="D1605" s="121"/>
      <c r="E1605" s="123"/>
      <c r="F1605" s="123"/>
      <c r="G1605" s="123"/>
      <c r="H1605" s="123"/>
      <c r="I1605" s="123"/>
      <c r="J1605" s="125"/>
      <c r="K1605" s="123"/>
      <c r="L1605" s="125"/>
      <c r="M1605" s="123"/>
      <c r="N1605" s="126"/>
      <c r="O1605" s="126"/>
      <c r="P1605" s="127"/>
      <c r="Q1605" s="127"/>
      <c r="R1605" s="128"/>
      <c r="S1605" s="129"/>
      <c r="T1605" s="49"/>
      <c r="U1605" s="77"/>
      <c r="V1605" s="73"/>
      <c r="W1605" s="78"/>
      <c r="X1605" s="78"/>
      <c r="Y1605" s="73"/>
      <c r="Z1605" s="79"/>
    </row>
    <row r="1606" spans="1:26" x14ac:dyDescent="0.3">
      <c r="A1606" s="13"/>
      <c r="B1606" s="40"/>
      <c r="C1606" s="120"/>
      <c r="D1606" s="121"/>
      <c r="E1606" s="123"/>
      <c r="F1606" s="123"/>
      <c r="G1606" s="123"/>
      <c r="H1606" s="123"/>
      <c r="I1606" s="123"/>
      <c r="J1606" s="125"/>
      <c r="K1606" s="123"/>
      <c r="L1606" s="125"/>
      <c r="M1606" s="123"/>
      <c r="N1606" s="126"/>
      <c r="O1606" s="126"/>
      <c r="P1606" s="127"/>
      <c r="Q1606" s="127"/>
      <c r="R1606" s="128"/>
      <c r="S1606" s="129"/>
      <c r="T1606" s="49"/>
      <c r="U1606" s="77"/>
      <c r="V1606" s="73"/>
      <c r="W1606" s="78"/>
      <c r="X1606" s="78"/>
      <c r="Y1606" s="73"/>
      <c r="Z1606" s="79"/>
    </row>
    <row r="1607" spans="1:26" x14ac:dyDescent="0.3">
      <c r="A1607" s="13"/>
      <c r="B1607" s="40"/>
      <c r="C1607" s="120"/>
      <c r="D1607" s="121"/>
      <c r="E1607" s="123"/>
      <c r="F1607" s="123"/>
      <c r="G1607" s="123"/>
      <c r="H1607" s="123"/>
      <c r="I1607" s="123"/>
      <c r="J1607" s="125"/>
      <c r="K1607" s="123"/>
      <c r="L1607" s="125"/>
      <c r="M1607" s="123"/>
      <c r="N1607" s="126"/>
      <c r="O1607" s="126"/>
      <c r="P1607" s="127"/>
      <c r="Q1607" s="127"/>
      <c r="R1607" s="128"/>
      <c r="S1607" s="129"/>
      <c r="T1607" s="49"/>
      <c r="U1607" s="77"/>
      <c r="V1607" s="73"/>
      <c r="W1607" s="78"/>
      <c r="X1607" s="78"/>
      <c r="Y1607" s="73"/>
      <c r="Z1607" s="79"/>
    </row>
    <row r="1608" spans="1:26" x14ac:dyDescent="0.3">
      <c r="A1608" s="13"/>
      <c r="B1608" s="40"/>
      <c r="C1608" s="120"/>
      <c r="D1608" s="121"/>
      <c r="E1608" s="123"/>
      <c r="F1608" s="123"/>
      <c r="G1608" s="123"/>
      <c r="H1608" s="123"/>
      <c r="I1608" s="123"/>
      <c r="J1608" s="125"/>
      <c r="K1608" s="123"/>
      <c r="L1608" s="125"/>
      <c r="M1608" s="123"/>
      <c r="N1608" s="126"/>
      <c r="O1608" s="126"/>
      <c r="P1608" s="127"/>
      <c r="Q1608" s="127"/>
      <c r="R1608" s="128"/>
      <c r="S1608" s="129"/>
      <c r="T1608" s="49"/>
      <c r="U1608" s="77"/>
      <c r="V1608" s="73"/>
      <c r="W1608" s="78"/>
      <c r="X1608" s="78"/>
      <c r="Y1608" s="73"/>
      <c r="Z1608" s="79"/>
    </row>
    <row r="1609" spans="1:26" x14ac:dyDescent="0.3">
      <c r="A1609" s="13"/>
      <c r="B1609" s="40"/>
      <c r="C1609" s="120"/>
      <c r="D1609" s="121"/>
      <c r="E1609" s="123"/>
      <c r="F1609" s="123"/>
      <c r="G1609" s="123"/>
      <c r="H1609" s="123"/>
      <c r="I1609" s="123"/>
      <c r="J1609" s="125"/>
      <c r="K1609" s="123"/>
      <c r="L1609" s="125"/>
      <c r="M1609" s="123"/>
      <c r="N1609" s="126"/>
      <c r="O1609" s="126"/>
      <c r="P1609" s="127"/>
      <c r="Q1609" s="127"/>
      <c r="R1609" s="128"/>
      <c r="S1609" s="129"/>
      <c r="T1609" s="49"/>
      <c r="U1609" s="77"/>
      <c r="V1609" s="73"/>
      <c r="W1609" s="78"/>
      <c r="X1609" s="78"/>
      <c r="Y1609" s="73"/>
      <c r="Z1609" s="79"/>
    </row>
    <row r="1610" spans="1:26" x14ac:dyDescent="0.3">
      <c r="A1610" s="13"/>
      <c r="B1610" s="40"/>
      <c r="C1610" s="120"/>
      <c r="D1610" s="121"/>
      <c r="E1610" s="123"/>
      <c r="F1610" s="123"/>
      <c r="G1610" s="123"/>
      <c r="H1610" s="123"/>
      <c r="I1610" s="123"/>
      <c r="J1610" s="125"/>
      <c r="K1610" s="123"/>
      <c r="L1610" s="125"/>
      <c r="M1610" s="123"/>
      <c r="N1610" s="126"/>
      <c r="O1610" s="126"/>
      <c r="P1610" s="127"/>
      <c r="Q1610" s="127"/>
      <c r="R1610" s="128"/>
      <c r="S1610" s="129"/>
      <c r="T1610" s="49"/>
      <c r="U1610" s="77"/>
      <c r="V1610" s="73"/>
      <c r="W1610" s="78"/>
      <c r="X1610" s="78"/>
      <c r="Y1610" s="73"/>
      <c r="Z1610" s="79"/>
    </row>
    <row r="1611" spans="1:26" x14ac:dyDescent="0.3">
      <c r="A1611" s="13"/>
      <c r="B1611" s="40"/>
      <c r="C1611" s="120"/>
      <c r="D1611" s="121"/>
      <c r="E1611" s="123"/>
      <c r="F1611" s="123"/>
      <c r="G1611" s="123"/>
      <c r="H1611" s="123"/>
      <c r="I1611" s="123"/>
      <c r="J1611" s="125"/>
      <c r="K1611" s="123"/>
      <c r="L1611" s="125"/>
      <c r="M1611" s="123"/>
      <c r="N1611" s="126"/>
      <c r="O1611" s="126"/>
      <c r="P1611" s="127"/>
      <c r="Q1611" s="127"/>
      <c r="R1611" s="128"/>
      <c r="S1611" s="129"/>
      <c r="T1611" s="49"/>
      <c r="U1611" s="77"/>
      <c r="V1611" s="73"/>
      <c r="W1611" s="78"/>
      <c r="X1611" s="78"/>
      <c r="Y1611" s="73"/>
      <c r="Z1611" s="79"/>
    </row>
    <row r="1612" spans="1:26" x14ac:dyDescent="0.3">
      <c r="A1612" s="13"/>
      <c r="B1612" s="40"/>
      <c r="C1612" s="120"/>
      <c r="D1612" s="121"/>
      <c r="E1612" s="123"/>
      <c r="F1612" s="123"/>
      <c r="G1612" s="123"/>
      <c r="H1612" s="123"/>
      <c r="I1612" s="123"/>
      <c r="J1612" s="125"/>
      <c r="K1612" s="123"/>
      <c r="L1612" s="125"/>
      <c r="M1612" s="123"/>
      <c r="N1612" s="126"/>
      <c r="O1612" s="126"/>
      <c r="P1612" s="127"/>
      <c r="Q1612" s="127"/>
      <c r="R1612" s="128"/>
      <c r="S1612" s="129"/>
      <c r="T1612" s="49"/>
      <c r="U1612" s="77"/>
      <c r="V1612" s="73"/>
      <c r="W1612" s="78"/>
      <c r="X1612" s="78"/>
      <c r="Y1612" s="73"/>
      <c r="Z1612" s="79"/>
    </row>
    <row r="1613" spans="1:26" x14ac:dyDescent="0.3">
      <c r="A1613" s="13"/>
      <c r="B1613" s="40"/>
      <c r="C1613" s="120"/>
      <c r="D1613" s="121"/>
      <c r="E1613" s="123"/>
      <c r="F1613" s="123"/>
      <c r="G1613" s="123"/>
      <c r="H1613" s="123"/>
      <c r="I1613" s="123"/>
      <c r="J1613" s="125"/>
      <c r="K1613" s="123"/>
      <c r="L1613" s="125"/>
      <c r="M1613" s="123"/>
      <c r="N1613" s="126"/>
      <c r="O1613" s="126"/>
      <c r="P1613" s="127"/>
      <c r="Q1613" s="127"/>
      <c r="R1613" s="128"/>
      <c r="S1613" s="129"/>
      <c r="T1613" s="49"/>
      <c r="U1613" s="77"/>
      <c r="V1613" s="73"/>
      <c r="W1613" s="78"/>
      <c r="X1613" s="78"/>
      <c r="Y1613" s="73"/>
      <c r="Z1613" s="79"/>
    </row>
    <row r="1614" spans="1:26" x14ac:dyDescent="0.3">
      <c r="A1614" s="13"/>
      <c r="B1614" s="40"/>
      <c r="C1614" s="120"/>
      <c r="D1614" s="121"/>
      <c r="E1614" s="123"/>
      <c r="F1614" s="123"/>
      <c r="G1614" s="123"/>
      <c r="H1614" s="123"/>
      <c r="I1614" s="123"/>
      <c r="J1614" s="125"/>
      <c r="K1614" s="123"/>
      <c r="L1614" s="125"/>
      <c r="M1614" s="123"/>
      <c r="N1614" s="126"/>
      <c r="O1614" s="126"/>
      <c r="P1614" s="127"/>
      <c r="Q1614" s="127"/>
      <c r="R1614" s="128"/>
      <c r="S1614" s="129"/>
      <c r="T1614" s="49"/>
      <c r="U1614" s="77"/>
      <c r="V1614" s="73"/>
      <c r="W1614" s="78"/>
      <c r="X1614" s="78"/>
      <c r="Y1614" s="73"/>
      <c r="Z1614" s="79"/>
    </row>
    <row r="1615" spans="1:26" x14ac:dyDescent="0.3">
      <c r="A1615" s="13"/>
      <c r="B1615" s="40"/>
      <c r="C1615" s="120"/>
      <c r="D1615" s="121"/>
      <c r="E1615" s="123"/>
      <c r="F1615" s="123"/>
      <c r="G1615" s="123"/>
      <c r="H1615" s="123"/>
      <c r="I1615" s="123"/>
      <c r="J1615" s="125"/>
      <c r="K1615" s="123"/>
      <c r="L1615" s="125"/>
      <c r="M1615" s="123"/>
      <c r="N1615" s="126"/>
      <c r="O1615" s="126"/>
      <c r="P1615" s="127"/>
      <c r="Q1615" s="127"/>
      <c r="R1615" s="128"/>
      <c r="S1615" s="129"/>
      <c r="T1615" s="49"/>
      <c r="U1615" s="77"/>
      <c r="V1615" s="73"/>
      <c r="W1615" s="78"/>
      <c r="X1615" s="78"/>
      <c r="Y1615" s="73"/>
      <c r="Z1615" s="79"/>
    </row>
    <row r="1616" spans="1:26" x14ac:dyDescent="0.3">
      <c r="A1616" s="13"/>
      <c r="B1616" s="40"/>
      <c r="C1616" s="120"/>
      <c r="D1616" s="121"/>
      <c r="E1616" s="123"/>
      <c r="F1616" s="123"/>
      <c r="G1616" s="123"/>
      <c r="H1616" s="123"/>
      <c r="I1616" s="123"/>
      <c r="J1616" s="125"/>
      <c r="K1616" s="123"/>
      <c r="L1616" s="125"/>
      <c r="M1616" s="123"/>
      <c r="N1616" s="126"/>
      <c r="O1616" s="126"/>
      <c r="P1616" s="127"/>
      <c r="Q1616" s="127"/>
      <c r="R1616" s="128"/>
      <c r="S1616" s="129"/>
      <c r="T1616" s="49"/>
      <c r="U1616" s="77"/>
      <c r="V1616" s="73"/>
      <c r="W1616" s="78"/>
      <c r="X1616" s="78"/>
      <c r="Y1616" s="73"/>
      <c r="Z1616" s="79"/>
    </row>
    <row r="1617" spans="1:26" x14ac:dyDescent="0.3">
      <c r="A1617" s="13"/>
      <c r="B1617" s="40"/>
      <c r="C1617" s="120"/>
      <c r="D1617" s="121"/>
      <c r="E1617" s="123"/>
      <c r="F1617" s="123"/>
      <c r="G1617" s="123"/>
      <c r="H1617" s="123"/>
      <c r="I1617" s="123"/>
      <c r="J1617" s="125"/>
      <c r="K1617" s="123"/>
      <c r="L1617" s="125"/>
      <c r="M1617" s="123"/>
      <c r="N1617" s="126"/>
      <c r="O1617" s="126"/>
      <c r="P1617" s="127"/>
      <c r="Q1617" s="127"/>
      <c r="R1617" s="128"/>
      <c r="S1617" s="129"/>
      <c r="T1617" s="49"/>
      <c r="U1617" s="77"/>
      <c r="V1617" s="73"/>
      <c r="W1617" s="78"/>
      <c r="X1617" s="78"/>
      <c r="Y1617" s="73"/>
      <c r="Z1617" s="79"/>
    </row>
    <row r="1618" spans="1:26" x14ac:dyDescent="0.3">
      <c r="A1618" s="13"/>
      <c r="B1618" s="40"/>
      <c r="C1618" s="120"/>
      <c r="D1618" s="121"/>
      <c r="E1618" s="123"/>
      <c r="F1618" s="123"/>
      <c r="G1618" s="123"/>
      <c r="H1618" s="123"/>
      <c r="I1618" s="123"/>
      <c r="J1618" s="125"/>
      <c r="K1618" s="123"/>
      <c r="L1618" s="125"/>
      <c r="M1618" s="123"/>
      <c r="N1618" s="126"/>
      <c r="O1618" s="126"/>
      <c r="P1618" s="127"/>
      <c r="Q1618" s="127"/>
      <c r="R1618" s="128"/>
      <c r="S1618" s="129"/>
      <c r="T1618" s="49"/>
      <c r="U1618" s="77"/>
      <c r="V1618" s="73"/>
      <c r="W1618" s="78"/>
      <c r="X1618" s="78"/>
      <c r="Y1618" s="73"/>
      <c r="Z1618" s="79"/>
    </row>
    <row r="1619" spans="1:26" x14ac:dyDescent="0.3">
      <c r="A1619" s="13"/>
      <c r="B1619" s="40"/>
      <c r="C1619" s="120"/>
      <c r="D1619" s="121"/>
      <c r="E1619" s="123"/>
      <c r="F1619" s="123"/>
      <c r="G1619" s="123"/>
      <c r="H1619" s="123"/>
      <c r="I1619" s="123"/>
      <c r="J1619" s="125"/>
      <c r="K1619" s="123"/>
      <c r="L1619" s="125"/>
      <c r="M1619" s="123"/>
      <c r="N1619" s="126"/>
      <c r="O1619" s="126"/>
      <c r="P1619" s="127"/>
      <c r="Q1619" s="127"/>
      <c r="R1619" s="128"/>
      <c r="S1619" s="129"/>
      <c r="T1619" s="49"/>
      <c r="U1619" s="77"/>
      <c r="V1619" s="73"/>
      <c r="W1619" s="78"/>
      <c r="X1619" s="78"/>
      <c r="Y1619" s="73"/>
      <c r="Z1619" s="79"/>
    </row>
    <row r="1620" spans="1:26" x14ac:dyDescent="0.3">
      <c r="A1620" s="13"/>
      <c r="B1620" s="40"/>
      <c r="C1620" s="120"/>
      <c r="D1620" s="121"/>
      <c r="E1620" s="123"/>
      <c r="F1620" s="123"/>
      <c r="G1620" s="123"/>
      <c r="H1620" s="123"/>
      <c r="I1620" s="123"/>
      <c r="J1620" s="125"/>
      <c r="K1620" s="123"/>
      <c r="L1620" s="125"/>
      <c r="M1620" s="123"/>
      <c r="N1620" s="126"/>
      <c r="O1620" s="126"/>
      <c r="P1620" s="127"/>
      <c r="Q1620" s="127"/>
      <c r="R1620" s="128"/>
      <c r="S1620" s="129"/>
      <c r="T1620" s="49"/>
      <c r="U1620" s="77"/>
      <c r="V1620" s="73"/>
      <c r="W1620" s="78"/>
      <c r="X1620" s="78"/>
      <c r="Y1620" s="73"/>
      <c r="Z1620" s="79"/>
    </row>
    <row r="1621" spans="1:26" x14ac:dyDescent="0.3">
      <c r="A1621" s="13"/>
      <c r="B1621" s="40"/>
      <c r="C1621" s="120"/>
      <c r="D1621" s="121"/>
      <c r="E1621" s="123"/>
      <c r="F1621" s="123"/>
      <c r="G1621" s="123"/>
      <c r="H1621" s="123"/>
      <c r="I1621" s="123"/>
      <c r="J1621" s="125"/>
      <c r="K1621" s="123"/>
      <c r="L1621" s="125"/>
      <c r="M1621" s="123"/>
      <c r="N1621" s="126"/>
      <c r="O1621" s="126"/>
      <c r="P1621" s="127"/>
      <c r="Q1621" s="127"/>
      <c r="R1621" s="128"/>
      <c r="S1621" s="129"/>
      <c r="T1621" s="49"/>
      <c r="U1621" s="77"/>
      <c r="V1621" s="73"/>
      <c r="W1621" s="78"/>
      <c r="X1621" s="78"/>
      <c r="Y1621" s="73"/>
      <c r="Z1621" s="79"/>
    </row>
    <row r="1622" spans="1:26" x14ac:dyDescent="0.3">
      <c r="A1622" s="13"/>
      <c r="B1622" s="40"/>
      <c r="C1622" s="120"/>
      <c r="D1622" s="121"/>
      <c r="E1622" s="123"/>
      <c r="F1622" s="123"/>
      <c r="G1622" s="123"/>
      <c r="H1622" s="123"/>
      <c r="I1622" s="123"/>
      <c r="J1622" s="125"/>
      <c r="K1622" s="123"/>
      <c r="L1622" s="125"/>
      <c r="M1622" s="123"/>
      <c r="N1622" s="126"/>
      <c r="O1622" s="126"/>
      <c r="P1622" s="127"/>
      <c r="Q1622" s="127"/>
      <c r="R1622" s="128"/>
      <c r="S1622" s="129"/>
      <c r="T1622" s="49"/>
      <c r="U1622" s="77"/>
      <c r="V1622" s="73"/>
      <c r="W1622" s="78"/>
      <c r="X1622" s="78"/>
      <c r="Y1622" s="73"/>
      <c r="Z1622" s="79"/>
    </row>
    <row r="1623" spans="1:26" x14ac:dyDescent="0.3">
      <c r="A1623" s="13"/>
      <c r="B1623" s="40"/>
      <c r="C1623" s="120"/>
      <c r="D1623" s="121"/>
      <c r="E1623" s="123"/>
      <c r="F1623" s="123"/>
      <c r="G1623" s="123"/>
      <c r="H1623" s="123"/>
      <c r="I1623" s="123"/>
      <c r="J1623" s="125"/>
      <c r="K1623" s="123"/>
      <c r="L1623" s="125"/>
      <c r="M1623" s="123"/>
      <c r="N1623" s="126"/>
      <c r="O1623" s="126"/>
      <c r="P1623" s="127"/>
      <c r="Q1623" s="127"/>
      <c r="R1623" s="128"/>
      <c r="S1623" s="129"/>
      <c r="T1623" s="49"/>
      <c r="U1623" s="77"/>
      <c r="V1623" s="73"/>
      <c r="W1623" s="78"/>
      <c r="X1623" s="78"/>
      <c r="Y1623" s="73"/>
      <c r="Z1623" s="79"/>
    </row>
    <row r="1624" spans="1:26" x14ac:dyDescent="0.3">
      <c r="A1624" s="13"/>
      <c r="B1624" s="40"/>
      <c r="C1624" s="120"/>
      <c r="D1624" s="121"/>
      <c r="E1624" s="123"/>
      <c r="F1624" s="123"/>
      <c r="G1624" s="123"/>
      <c r="H1624" s="123"/>
      <c r="I1624" s="123"/>
      <c r="J1624" s="125"/>
      <c r="K1624" s="123"/>
      <c r="L1624" s="125"/>
      <c r="M1624" s="123"/>
      <c r="N1624" s="126"/>
      <c r="O1624" s="126"/>
      <c r="P1624" s="127"/>
      <c r="Q1624" s="127"/>
      <c r="R1624" s="128"/>
      <c r="S1624" s="129"/>
      <c r="T1624" s="49"/>
      <c r="U1624" s="77"/>
      <c r="V1624" s="73"/>
      <c r="W1624" s="78"/>
      <c r="X1624" s="78"/>
      <c r="Y1624" s="73"/>
      <c r="Z1624" s="79"/>
    </row>
    <row r="1625" spans="1:26" x14ac:dyDescent="0.3">
      <c r="A1625" s="13"/>
      <c r="B1625" s="40"/>
      <c r="C1625" s="120"/>
      <c r="D1625" s="121"/>
      <c r="E1625" s="123"/>
      <c r="F1625" s="123"/>
      <c r="G1625" s="123"/>
      <c r="H1625" s="123"/>
      <c r="I1625" s="123"/>
      <c r="J1625" s="125"/>
      <c r="K1625" s="123"/>
      <c r="L1625" s="125"/>
      <c r="M1625" s="123"/>
      <c r="N1625" s="126"/>
      <c r="O1625" s="126"/>
      <c r="P1625" s="127"/>
      <c r="Q1625" s="127"/>
      <c r="R1625" s="128"/>
      <c r="S1625" s="129"/>
      <c r="T1625" s="49"/>
      <c r="U1625" s="77"/>
      <c r="V1625" s="73"/>
      <c r="W1625" s="78"/>
      <c r="X1625" s="78"/>
      <c r="Y1625" s="73"/>
      <c r="Z1625" s="79"/>
    </row>
    <row r="1626" spans="1:26" x14ac:dyDescent="0.3">
      <c r="A1626" s="13"/>
      <c r="B1626" s="40"/>
      <c r="C1626" s="120"/>
      <c r="D1626" s="121"/>
      <c r="E1626" s="123"/>
      <c r="F1626" s="123"/>
      <c r="G1626" s="123"/>
      <c r="H1626" s="123"/>
      <c r="I1626" s="123"/>
      <c r="J1626" s="125"/>
      <c r="K1626" s="123"/>
      <c r="L1626" s="125"/>
      <c r="M1626" s="123"/>
      <c r="N1626" s="126"/>
      <c r="O1626" s="126"/>
      <c r="P1626" s="127"/>
      <c r="Q1626" s="127"/>
      <c r="R1626" s="128"/>
      <c r="S1626" s="129"/>
      <c r="T1626" s="49"/>
      <c r="U1626" s="77"/>
      <c r="V1626" s="73"/>
      <c r="W1626" s="78"/>
      <c r="X1626" s="78"/>
      <c r="Y1626" s="73"/>
      <c r="Z1626" s="79"/>
    </row>
    <row r="1627" spans="1:26" x14ac:dyDescent="0.3">
      <c r="A1627" s="13"/>
      <c r="B1627" s="40"/>
      <c r="C1627" s="120"/>
      <c r="D1627" s="121"/>
      <c r="E1627" s="123"/>
      <c r="F1627" s="123"/>
      <c r="G1627" s="123"/>
      <c r="H1627" s="123"/>
      <c r="I1627" s="123"/>
      <c r="J1627" s="125"/>
      <c r="K1627" s="123"/>
      <c r="L1627" s="125"/>
      <c r="M1627" s="123"/>
      <c r="N1627" s="126"/>
      <c r="O1627" s="126"/>
      <c r="P1627" s="127"/>
      <c r="Q1627" s="127"/>
      <c r="R1627" s="128"/>
      <c r="S1627" s="129"/>
      <c r="T1627" s="49"/>
      <c r="U1627" s="77"/>
      <c r="V1627" s="73"/>
      <c r="W1627" s="78"/>
      <c r="X1627" s="78"/>
      <c r="Y1627" s="73"/>
      <c r="Z1627" s="79"/>
    </row>
    <row r="1628" spans="1:26" x14ac:dyDescent="0.3">
      <c r="A1628" s="13"/>
      <c r="B1628" s="40"/>
      <c r="C1628" s="120"/>
      <c r="D1628" s="121"/>
      <c r="E1628" s="123"/>
      <c r="F1628" s="123"/>
      <c r="G1628" s="123"/>
      <c r="H1628" s="123"/>
      <c r="I1628" s="123"/>
      <c r="J1628" s="125"/>
      <c r="K1628" s="123"/>
      <c r="L1628" s="125"/>
      <c r="M1628" s="123"/>
      <c r="N1628" s="126"/>
      <c r="O1628" s="126"/>
      <c r="P1628" s="127"/>
      <c r="Q1628" s="127"/>
      <c r="R1628" s="128"/>
      <c r="S1628" s="129"/>
      <c r="T1628" s="49"/>
      <c r="U1628" s="77"/>
      <c r="V1628" s="73"/>
      <c r="W1628" s="78"/>
      <c r="X1628" s="78"/>
      <c r="Y1628" s="73"/>
      <c r="Z1628" s="79"/>
    </row>
    <row r="1629" spans="1:26" x14ac:dyDescent="0.3">
      <c r="A1629" s="13"/>
      <c r="B1629" s="40"/>
      <c r="C1629" s="120"/>
      <c r="D1629" s="121"/>
      <c r="E1629" s="123"/>
      <c r="F1629" s="123"/>
      <c r="G1629" s="123"/>
      <c r="H1629" s="123"/>
      <c r="I1629" s="123"/>
      <c r="J1629" s="125"/>
      <c r="K1629" s="123"/>
      <c r="L1629" s="125"/>
      <c r="M1629" s="123"/>
      <c r="N1629" s="126"/>
      <c r="O1629" s="126"/>
      <c r="P1629" s="127"/>
      <c r="Q1629" s="127"/>
      <c r="R1629" s="128"/>
      <c r="S1629" s="129"/>
      <c r="T1629" s="49"/>
      <c r="U1629" s="77"/>
      <c r="V1629" s="73"/>
      <c r="W1629" s="78"/>
      <c r="X1629" s="78"/>
      <c r="Y1629" s="73"/>
      <c r="Z1629" s="79"/>
    </row>
    <row r="1630" spans="1:26" x14ac:dyDescent="0.3">
      <c r="A1630" s="13"/>
      <c r="B1630" s="40"/>
      <c r="C1630" s="120"/>
      <c r="D1630" s="121"/>
      <c r="E1630" s="123"/>
      <c r="F1630" s="123"/>
      <c r="G1630" s="123"/>
      <c r="H1630" s="123"/>
      <c r="I1630" s="123"/>
      <c r="J1630" s="125"/>
      <c r="K1630" s="123"/>
      <c r="L1630" s="125"/>
      <c r="M1630" s="123"/>
      <c r="N1630" s="126"/>
      <c r="O1630" s="126"/>
      <c r="P1630" s="127"/>
      <c r="Q1630" s="127"/>
      <c r="R1630" s="128"/>
      <c r="S1630" s="129"/>
      <c r="T1630" s="49"/>
      <c r="U1630" s="77"/>
      <c r="V1630" s="73"/>
      <c r="W1630" s="78"/>
      <c r="X1630" s="78"/>
      <c r="Y1630" s="73"/>
      <c r="Z1630" s="79"/>
    </row>
    <row r="1631" spans="1:26" x14ac:dyDescent="0.3">
      <c r="A1631" s="13"/>
      <c r="B1631" s="40"/>
      <c r="C1631" s="120"/>
      <c r="D1631" s="121"/>
      <c r="E1631" s="123"/>
      <c r="F1631" s="123"/>
      <c r="G1631" s="123"/>
      <c r="H1631" s="123"/>
      <c r="I1631" s="123"/>
      <c r="J1631" s="125"/>
      <c r="K1631" s="123"/>
      <c r="L1631" s="125"/>
      <c r="M1631" s="123"/>
      <c r="N1631" s="126"/>
      <c r="O1631" s="126"/>
      <c r="P1631" s="127"/>
      <c r="Q1631" s="127"/>
      <c r="R1631" s="128"/>
      <c r="S1631" s="129"/>
      <c r="T1631" s="49"/>
      <c r="U1631" s="77"/>
      <c r="V1631" s="73"/>
      <c r="W1631" s="78"/>
      <c r="X1631" s="78"/>
      <c r="Y1631" s="73"/>
      <c r="Z1631" s="79"/>
    </row>
    <row r="1632" spans="1:26" x14ac:dyDescent="0.3">
      <c r="A1632" s="13"/>
      <c r="B1632" s="40"/>
      <c r="C1632" s="120"/>
      <c r="D1632" s="121"/>
      <c r="E1632" s="123"/>
      <c r="F1632" s="123"/>
      <c r="G1632" s="123"/>
      <c r="H1632" s="123"/>
      <c r="I1632" s="123"/>
      <c r="J1632" s="125"/>
      <c r="K1632" s="123"/>
      <c r="L1632" s="125"/>
      <c r="M1632" s="123"/>
      <c r="N1632" s="126"/>
      <c r="O1632" s="126"/>
      <c r="P1632" s="127"/>
      <c r="Q1632" s="127"/>
      <c r="R1632" s="128"/>
      <c r="S1632" s="129"/>
      <c r="T1632" s="49"/>
      <c r="U1632" s="77"/>
      <c r="V1632" s="73"/>
      <c r="W1632" s="78"/>
      <c r="X1632" s="78"/>
      <c r="Y1632" s="73"/>
      <c r="Z1632" s="79"/>
    </row>
    <row r="1633" spans="1:26" x14ac:dyDescent="0.3">
      <c r="A1633" s="13"/>
      <c r="B1633" s="40"/>
      <c r="C1633" s="120"/>
      <c r="D1633" s="121"/>
      <c r="E1633" s="123"/>
      <c r="F1633" s="123"/>
      <c r="G1633" s="123"/>
      <c r="H1633" s="123"/>
      <c r="I1633" s="123"/>
      <c r="J1633" s="125"/>
      <c r="K1633" s="123"/>
      <c r="L1633" s="125"/>
      <c r="M1633" s="123"/>
      <c r="N1633" s="126"/>
      <c r="O1633" s="126"/>
      <c r="P1633" s="127"/>
      <c r="Q1633" s="127"/>
      <c r="R1633" s="128"/>
      <c r="S1633" s="129"/>
      <c r="T1633" s="49"/>
      <c r="U1633" s="77"/>
      <c r="V1633" s="73"/>
      <c r="W1633" s="78"/>
      <c r="X1633" s="78"/>
      <c r="Y1633" s="73"/>
      <c r="Z1633" s="79"/>
    </row>
    <row r="1634" spans="1:26" x14ac:dyDescent="0.3">
      <c r="A1634" s="13"/>
      <c r="B1634" s="40"/>
      <c r="C1634" s="120"/>
      <c r="D1634" s="121"/>
      <c r="E1634" s="123"/>
      <c r="F1634" s="123"/>
      <c r="G1634" s="123"/>
      <c r="H1634" s="123"/>
      <c r="I1634" s="123"/>
      <c r="J1634" s="125"/>
      <c r="K1634" s="123"/>
      <c r="L1634" s="125"/>
      <c r="M1634" s="123"/>
      <c r="N1634" s="126"/>
      <c r="O1634" s="126"/>
      <c r="P1634" s="127"/>
      <c r="Q1634" s="127"/>
      <c r="R1634" s="128"/>
      <c r="S1634" s="129"/>
      <c r="T1634" s="49"/>
      <c r="U1634" s="77"/>
      <c r="V1634" s="73"/>
      <c r="W1634" s="78"/>
      <c r="X1634" s="78"/>
      <c r="Y1634" s="73"/>
      <c r="Z1634" s="79"/>
    </row>
    <row r="1635" spans="1:26" x14ac:dyDescent="0.3">
      <c r="A1635" s="13"/>
      <c r="B1635" s="40"/>
      <c r="C1635" s="120"/>
      <c r="D1635" s="121"/>
      <c r="E1635" s="123"/>
      <c r="F1635" s="123"/>
      <c r="G1635" s="123"/>
      <c r="H1635" s="123"/>
      <c r="I1635" s="123"/>
      <c r="J1635" s="125"/>
      <c r="K1635" s="123"/>
      <c r="L1635" s="125"/>
      <c r="M1635" s="123"/>
      <c r="N1635" s="126"/>
      <c r="O1635" s="126"/>
      <c r="P1635" s="127"/>
      <c r="Q1635" s="127"/>
      <c r="R1635" s="128"/>
      <c r="S1635" s="129"/>
      <c r="T1635" s="49"/>
      <c r="U1635" s="77"/>
      <c r="V1635" s="73"/>
      <c r="W1635" s="78"/>
      <c r="X1635" s="78"/>
      <c r="Y1635" s="73"/>
      <c r="Z1635" s="79"/>
    </row>
    <row r="1636" spans="1:26" x14ac:dyDescent="0.3">
      <c r="A1636" s="13"/>
      <c r="B1636" s="40"/>
      <c r="C1636" s="120"/>
      <c r="D1636" s="121"/>
      <c r="E1636" s="123"/>
      <c r="F1636" s="123"/>
      <c r="G1636" s="123"/>
      <c r="H1636" s="123"/>
      <c r="I1636" s="123"/>
      <c r="J1636" s="125"/>
      <c r="K1636" s="123"/>
      <c r="L1636" s="125"/>
      <c r="M1636" s="123"/>
      <c r="N1636" s="126"/>
      <c r="O1636" s="126"/>
      <c r="P1636" s="127"/>
      <c r="Q1636" s="127"/>
      <c r="R1636" s="128"/>
      <c r="S1636" s="129"/>
      <c r="T1636" s="49"/>
      <c r="U1636" s="77"/>
      <c r="V1636" s="73"/>
      <c r="W1636" s="78"/>
      <c r="X1636" s="78"/>
      <c r="Y1636" s="73"/>
      <c r="Z1636" s="79"/>
    </row>
    <row r="1637" spans="1:26" x14ac:dyDescent="0.3">
      <c r="A1637" s="13"/>
      <c r="B1637" s="40"/>
      <c r="C1637" s="120"/>
      <c r="D1637" s="121"/>
      <c r="E1637" s="123"/>
      <c r="F1637" s="123"/>
      <c r="G1637" s="123"/>
      <c r="H1637" s="123"/>
      <c r="I1637" s="123"/>
      <c r="J1637" s="125"/>
      <c r="K1637" s="123"/>
      <c r="L1637" s="125"/>
      <c r="M1637" s="123"/>
      <c r="N1637" s="126"/>
      <c r="O1637" s="126"/>
      <c r="P1637" s="127"/>
      <c r="Q1637" s="127"/>
      <c r="R1637" s="128"/>
      <c r="S1637" s="129"/>
      <c r="T1637" s="49"/>
      <c r="U1637" s="77"/>
      <c r="V1637" s="73"/>
      <c r="W1637" s="78"/>
      <c r="X1637" s="78"/>
      <c r="Y1637" s="73"/>
      <c r="Z1637" s="79"/>
    </row>
    <row r="1638" spans="1:26" x14ac:dyDescent="0.3">
      <c r="A1638" s="13"/>
      <c r="B1638" s="40"/>
      <c r="C1638" s="120"/>
      <c r="D1638" s="121"/>
      <c r="E1638" s="123"/>
      <c r="F1638" s="123"/>
      <c r="G1638" s="123"/>
      <c r="H1638" s="123"/>
      <c r="I1638" s="123"/>
      <c r="J1638" s="125"/>
      <c r="K1638" s="123"/>
      <c r="L1638" s="125"/>
      <c r="M1638" s="123"/>
      <c r="N1638" s="126"/>
      <c r="O1638" s="126"/>
      <c r="P1638" s="127"/>
      <c r="Q1638" s="127"/>
      <c r="R1638" s="128"/>
      <c r="S1638" s="129"/>
      <c r="T1638" s="49"/>
      <c r="U1638" s="77"/>
      <c r="V1638" s="73"/>
      <c r="W1638" s="78"/>
      <c r="X1638" s="78"/>
      <c r="Y1638" s="73"/>
      <c r="Z1638" s="79"/>
    </row>
    <row r="1639" spans="1:26" x14ac:dyDescent="0.3">
      <c r="A1639" s="13"/>
      <c r="B1639" s="40"/>
      <c r="C1639" s="120"/>
      <c r="D1639" s="121"/>
      <c r="E1639" s="123"/>
      <c r="F1639" s="123"/>
      <c r="G1639" s="123"/>
      <c r="H1639" s="123"/>
      <c r="I1639" s="123"/>
      <c r="J1639" s="125"/>
      <c r="K1639" s="123"/>
      <c r="L1639" s="125"/>
      <c r="M1639" s="123"/>
      <c r="N1639" s="126"/>
      <c r="O1639" s="126"/>
      <c r="P1639" s="127"/>
      <c r="Q1639" s="127"/>
      <c r="R1639" s="128"/>
      <c r="S1639" s="129"/>
      <c r="T1639" s="49"/>
      <c r="U1639" s="77"/>
      <c r="V1639" s="73"/>
      <c r="W1639" s="78"/>
      <c r="X1639" s="78"/>
      <c r="Y1639" s="73"/>
      <c r="Z1639" s="79"/>
    </row>
    <row r="1640" spans="1:26" x14ac:dyDescent="0.3">
      <c r="A1640" s="13"/>
      <c r="B1640" s="40"/>
      <c r="C1640" s="120"/>
      <c r="D1640" s="121"/>
      <c r="E1640" s="123"/>
      <c r="F1640" s="123"/>
      <c r="G1640" s="123"/>
      <c r="H1640" s="123"/>
      <c r="I1640" s="123"/>
      <c r="J1640" s="125"/>
      <c r="K1640" s="123"/>
      <c r="L1640" s="125"/>
      <c r="M1640" s="123"/>
      <c r="N1640" s="126"/>
      <c r="O1640" s="126"/>
      <c r="P1640" s="127"/>
      <c r="Q1640" s="127"/>
      <c r="R1640" s="128"/>
      <c r="S1640" s="129"/>
      <c r="T1640" s="49"/>
      <c r="U1640" s="77"/>
      <c r="V1640" s="73"/>
      <c r="W1640" s="78"/>
      <c r="X1640" s="78"/>
      <c r="Y1640" s="73"/>
      <c r="Z1640" s="79"/>
    </row>
    <row r="1641" spans="1:26" x14ac:dyDescent="0.3">
      <c r="A1641" s="13"/>
      <c r="B1641" s="40"/>
      <c r="C1641" s="120"/>
      <c r="D1641" s="121"/>
      <c r="E1641" s="123"/>
      <c r="F1641" s="123"/>
      <c r="G1641" s="123"/>
      <c r="H1641" s="123"/>
      <c r="I1641" s="123"/>
      <c r="J1641" s="125"/>
      <c r="K1641" s="123"/>
      <c r="L1641" s="125"/>
      <c r="M1641" s="123"/>
      <c r="N1641" s="126"/>
      <c r="O1641" s="126"/>
      <c r="P1641" s="127"/>
      <c r="Q1641" s="127"/>
      <c r="R1641" s="128"/>
      <c r="S1641" s="129"/>
      <c r="T1641" s="49"/>
      <c r="U1641" s="77"/>
      <c r="V1641" s="73"/>
      <c r="W1641" s="78"/>
      <c r="X1641" s="78"/>
      <c r="Y1641" s="73"/>
      <c r="Z1641" s="79"/>
    </row>
    <row r="1642" spans="1:26" x14ac:dyDescent="0.3">
      <c r="A1642" s="13"/>
      <c r="B1642" s="40"/>
      <c r="C1642" s="120"/>
      <c r="D1642" s="121"/>
      <c r="E1642" s="123"/>
      <c r="F1642" s="123"/>
      <c r="G1642" s="123"/>
      <c r="H1642" s="123"/>
      <c r="I1642" s="123"/>
      <c r="J1642" s="125"/>
      <c r="K1642" s="123"/>
      <c r="L1642" s="125"/>
      <c r="M1642" s="123"/>
      <c r="N1642" s="126"/>
      <c r="O1642" s="126"/>
      <c r="P1642" s="127"/>
      <c r="Q1642" s="127"/>
      <c r="R1642" s="128"/>
      <c r="S1642" s="129"/>
      <c r="T1642" s="49"/>
      <c r="U1642" s="77"/>
      <c r="V1642" s="73"/>
      <c r="W1642" s="78"/>
      <c r="X1642" s="78"/>
      <c r="Y1642" s="73"/>
      <c r="Z1642" s="79"/>
    </row>
    <row r="1643" spans="1:26" x14ac:dyDescent="0.3">
      <c r="A1643" s="13"/>
      <c r="B1643" s="40"/>
      <c r="C1643" s="120"/>
      <c r="D1643" s="121"/>
      <c r="E1643" s="123"/>
      <c r="F1643" s="123"/>
      <c r="G1643" s="123"/>
      <c r="H1643" s="123"/>
      <c r="I1643" s="123"/>
      <c r="J1643" s="125"/>
      <c r="K1643" s="123"/>
      <c r="L1643" s="125"/>
      <c r="M1643" s="123"/>
      <c r="N1643" s="126"/>
      <c r="O1643" s="126"/>
      <c r="P1643" s="127"/>
      <c r="Q1643" s="127"/>
      <c r="R1643" s="128"/>
      <c r="S1643" s="129"/>
      <c r="T1643" s="49"/>
      <c r="U1643" s="77"/>
      <c r="V1643" s="73"/>
      <c r="W1643" s="78"/>
      <c r="X1643" s="78"/>
      <c r="Y1643" s="73"/>
      <c r="Z1643" s="79"/>
    </row>
    <row r="1644" spans="1:26" x14ac:dyDescent="0.3">
      <c r="A1644" s="13"/>
      <c r="B1644" s="40"/>
      <c r="C1644" s="120"/>
      <c r="D1644" s="121"/>
      <c r="E1644" s="123"/>
      <c r="F1644" s="123"/>
      <c r="G1644" s="123"/>
      <c r="H1644" s="123"/>
      <c r="I1644" s="123"/>
      <c r="J1644" s="125"/>
      <c r="K1644" s="123"/>
      <c r="L1644" s="125"/>
      <c r="M1644" s="123"/>
      <c r="N1644" s="126"/>
      <c r="O1644" s="126"/>
      <c r="P1644" s="127"/>
      <c r="Q1644" s="127"/>
      <c r="R1644" s="128"/>
      <c r="S1644" s="129"/>
      <c r="T1644" s="49"/>
      <c r="U1644" s="77"/>
      <c r="V1644" s="73"/>
      <c r="W1644" s="78"/>
      <c r="X1644" s="78"/>
      <c r="Y1644" s="73"/>
      <c r="Z1644" s="79"/>
    </row>
    <row r="1645" spans="1:26" x14ac:dyDescent="0.3">
      <c r="A1645" s="13"/>
      <c r="B1645" s="40"/>
      <c r="C1645" s="120"/>
      <c r="D1645" s="121"/>
      <c r="E1645" s="123"/>
      <c r="F1645" s="123"/>
      <c r="G1645" s="123"/>
      <c r="H1645" s="123"/>
      <c r="I1645" s="123"/>
      <c r="J1645" s="125"/>
      <c r="K1645" s="123"/>
      <c r="L1645" s="125"/>
      <c r="M1645" s="123"/>
      <c r="N1645" s="126"/>
      <c r="O1645" s="126"/>
      <c r="P1645" s="127"/>
      <c r="Q1645" s="127"/>
      <c r="R1645" s="128"/>
      <c r="S1645" s="129"/>
      <c r="T1645" s="49"/>
      <c r="U1645" s="77"/>
      <c r="V1645" s="73"/>
      <c r="W1645" s="78"/>
      <c r="X1645" s="78"/>
      <c r="Y1645" s="73"/>
      <c r="Z1645" s="79"/>
    </row>
    <row r="1646" spans="1:26" x14ac:dyDescent="0.3">
      <c r="A1646" s="13"/>
      <c r="B1646" s="40"/>
      <c r="C1646" s="120"/>
      <c r="D1646" s="121"/>
      <c r="E1646" s="123"/>
      <c r="F1646" s="123"/>
      <c r="G1646" s="123"/>
      <c r="H1646" s="123"/>
      <c r="I1646" s="123"/>
      <c r="J1646" s="125"/>
      <c r="K1646" s="123"/>
      <c r="L1646" s="125"/>
      <c r="M1646" s="123"/>
      <c r="N1646" s="126"/>
      <c r="O1646" s="126"/>
      <c r="P1646" s="127"/>
      <c r="Q1646" s="127"/>
      <c r="R1646" s="128"/>
      <c r="S1646" s="129"/>
      <c r="T1646" s="49"/>
      <c r="U1646" s="77"/>
      <c r="V1646" s="73"/>
      <c r="W1646" s="78"/>
      <c r="X1646" s="78"/>
      <c r="Y1646" s="73"/>
      <c r="Z1646" s="79"/>
    </row>
    <row r="1647" spans="1:26" x14ac:dyDescent="0.3">
      <c r="A1647" s="13"/>
      <c r="B1647" s="40"/>
      <c r="C1647" s="120"/>
      <c r="D1647" s="121"/>
      <c r="E1647" s="123"/>
      <c r="F1647" s="123"/>
      <c r="G1647" s="123"/>
      <c r="H1647" s="123"/>
      <c r="I1647" s="123"/>
      <c r="J1647" s="125"/>
      <c r="K1647" s="123"/>
      <c r="L1647" s="125"/>
      <c r="M1647" s="123"/>
      <c r="N1647" s="126"/>
      <c r="O1647" s="126"/>
      <c r="P1647" s="127"/>
      <c r="Q1647" s="127"/>
      <c r="R1647" s="128"/>
      <c r="S1647" s="129"/>
      <c r="T1647" s="49"/>
      <c r="U1647" s="77"/>
      <c r="V1647" s="73"/>
      <c r="W1647" s="78"/>
      <c r="X1647" s="78"/>
      <c r="Y1647" s="73"/>
      <c r="Z1647" s="79"/>
    </row>
    <row r="1648" spans="1:26" x14ac:dyDescent="0.3">
      <c r="A1648" s="13"/>
      <c r="B1648" s="40"/>
      <c r="C1648" s="120"/>
      <c r="D1648" s="121"/>
      <c r="E1648" s="123"/>
      <c r="F1648" s="123"/>
      <c r="G1648" s="123"/>
      <c r="H1648" s="123"/>
      <c r="I1648" s="123"/>
      <c r="J1648" s="125"/>
      <c r="K1648" s="123"/>
      <c r="L1648" s="125"/>
      <c r="M1648" s="123"/>
      <c r="N1648" s="126"/>
      <c r="O1648" s="126"/>
      <c r="P1648" s="127"/>
      <c r="Q1648" s="127"/>
      <c r="R1648" s="128"/>
      <c r="S1648" s="129"/>
      <c r="T1648" s="49"/>
      <c r="U1648" s="77"/>
      <c r="V1648" s="73"/>
      <c r="W1648" s="78"/>
      <c r="X1648" s="78"/>
      <c r="Y1648" s="73"/>
      <c r="Z1648" s="79"/>
    </row>
    <row r="1649" spans="1:26" x14ac:dyDescent="0.3">
      <c r="A1649" s="13"/>
      <c r="B1649" s="40"/>
      <c r="C1649" s="120"/>
      <c r="D1649" s="121"/>
      <c r="E1649" s="123"/>
      <c r="F1649" s="123"/>
      <c r="G1649" s="123"/>
      <c r="H1649" s="123"/>
      <c r="I1649" s="123"/>
      <c r="J1649" s="125"/>
      <c r="K1649" s="123"/>
      <c r="L1649" s="125"/>
      <c r="M1649" s="123"/>
      <c r="N1649" s="126"/>
      <c r="O1649" s="126"/>
      <c r="P1649" s="127"/>
      <c r="Q1649" s="127"/>
      <c r="R1649" s="128"/>
      <c r="S1649" s="129"/>
      <c r="T1649" s="49"/>
      <c r="U1649" s="77"/>
      <c r="V1649" s="73"/>
      <c r="W1649" s="78"/>
      <c r="X1649" s="78"/>
      <c r="Y1649" s="73"/>
      <c r="Z1649" s="79"/>
    </row>
    <row r="1650" spans="1:26" x14ac:dyDescent="0.3">
      <c r="A1650" s="13"/>
      <c r="B1650" s="40"/>
      <c r="C1650" s="120"/>
      <c r="D1650" s="121"/>
      <c r="E1650" s="123"/>
      <c r="F1650" s="123"/>
      <c r="G1650" s="123"/>
      <c r="H1650" s="123"/>
      <c r="I1650" s="123"/>
      <c r="J1650" s="125"/>
      <c r="K1650" s="123"/>
      <c r="L1650" s="125"/>
      <c r="M1650" s="123"/>
      <c r="N1650" s="126"/>
      <c r="O1650" s="126"/>
      <c r="P1650" s="127"/>
      <c r="Q1650" s="127"/>
      <c r="R1650" s="128"/>
      <c r="S1650" s="129"/>
      <c r="T1650" s="49"/>
      <c r="U1650" s="77"/>
      <c r="V1650" s="73"/>
      <c r="W1650" s="78"/>
      <c r="X1650" s="78"/>
      <c r="Y1650" s="73"/>
      <c r="Z1650" s="79"/>
    </row>
    <row r="1651" spans="1:26" x14ac:dyDescent="0.3">
      <c r="A1651" s="13"/>
      <c r="B1651" s="40"/>
      <c r="C1651" s="120"/>
      <c r="D1651" s="121"/>
      <c r="E1651" s="123"/>
      <c r="F1651" s="123"/>
      <c r="G1651" s="123"/>
      <c r="H1651" s="123"/>
      <c r="I1651" s="123"/>
      <c r="J1651" s="125"/>
      <c r="K1651" s="123"/>
      <c r="L1651" s="125"/>
      <c r="M1651" s="123"/>
      <c r="N1651" s="126"/>
      <c r="O1651" s="126"/>
      <c r="P1651" s="127"/>
      <c r="Q1651" s="127"/>
      <c r="R1651" s="128"/>
      <c r="S1651" s="129"/>
      <c r="T1651" s="49"/>
      <c r="U1651" s="77"/>
      <c r="V1651" s="73"/>
      <c r="W1651" s="78"/>
      <c r="X1651" s="78"/>
      <c r="Y1651" s="73"/>
      <c r="Z1651" s="79"/>
    </row>
    <row r="1652" spans="1:26" x14ac:dyDescent="0.3">
      <c r="A1652" s="13"/>
      <c r="B1652" s="40"/>
      <c r="C1652" s="120"/>
      <c r="D1652" s="121"/>
      <c r="E1652" s="123"/>
      <c r="F1652" s="123"/>
      <c r="G1652" s="123"/>
      <c r="H1652" s="123"/>
      <c r="I1652" s="123"/>
      <c r="J1652" s="125"/>
      <c r="K1652" s="123"/>
      <c r="L1652" s="125"/>
      <c r="M1652" s="123"/>
      <c r="N1652" s="126"/>
      <c r="O1652" s="126"/>
      <c r="P1652" s="127"/>
      <c r="Q1652" s="127"/>
      <c r="R1652" s="128"/>
      <c r="S1652" s="129"/>
      <c r="T1652" s="49"/>
      <c r="U1652" s="77"/>
      <c r="V1652" s="73"/>
      <c r="W1652" s="78"/>
      <c r="X1652" s="78"/>
      <c r="Y1652" s="73"/>
      <c r="Z1652" s="79"/>
    </row>
    <row r="1653" spans="1:26" x14ac:dyDescent="0.3">
      <c r="A1653" s="13"/>
      <c r="B1653" s="40"/>
      <c r="C1653" s="120"/>
      <c r="D1653" s="121"/>
      <c r="E1653" s="123"/>
      <c r="F1653" s="123"/>
      <c r="G1653" s="123"/>
      <c r="H1653" s="123"/>
      <c r="I1653" s="123"/>
      <c r="J1653" s="125"/>
      <c r="K1653" s="123"/>
      <c r="L1653" s="125"/>
      <c r="M1653" s="123"/>
      <c r="N1653" s="126"/>
      <c r="O1653" s="126"/>
      <c r="P1653" s="127"/>
      <c r="Q1653" s="127"/>
      <c r="R1653" s="128"/>
      <c r="S1653" s="129"/>
      <c r="T1653" s="49"/>
      <c r="U1653" s="77"/>
      <c r="V1653" s="73"/>
      <c r="W1653" s="78"/>
      <c r="X1653" s="78"/>
      <c r="Y1653" s="73"/>
      <c r="Z1653" s="79"/>
    </row>
    <row r="1654" spans="1:26" x14ac:dyDescent="0.3">
      <c r="A1654" s="13"/>
      <c r="B1654" s="40"/>
      <c r="C1654" s="120"/>
      <c r="D1654" s="121"/>
      <c r="E1654" s="123"/>
      <c r="F1654" s="123"/>
      <c r="G1654" s="123"/>
      <c r="H1654" s="123"/>
      <c r="I1654" s="123"/>
      <c r="J1654" s="125"/>
      <c r="K1654" s="123"/>
      <c r="L1654" s="125"/>
      <c r="M1654" s="123"/>
      <c r="N1654" s="126"/>
      <c r="O1654" s="126"/>
      <c r="P1654" s="127"/>
      <c r="Q1654" s="127"/>
      <c r="R1654" s="128"/>
      <c r="S1654" s="129"/>
      <c r="T1654" s="49"/>
      <c r="U1654" s="77"/>
      <c r="V1654" s="73"/>
      <c r="W1654" s="78"/>
      <c r="X1654" s="78"/>
      <c r="Y1654" s="73"/>
      <c r="Z1654" s="79"/>
    </row>
    <row r="1655" spans="1:26" x14ac:dyDescent="0.3">
      <c r="A1655" s="13"/>
      <c r="B1655" s="40"/>
      <c r="C1655" s="120"/>
      <c r="D1655" s="121"/>
      <c r="E1655" s="123"/>
      <c r="F1655" s="123"/>
      <c r="G1655" s="123"/>
      <c r="H1655" s="123"/>
      <c r="I1655" s="123"/>
      <c r="J1655" s="125"/>
      <c r="K1655" s="123"/>
      <c r="L1655" s="125"/>
      <c r="M1655" s="123"/>
      <c r="N1655" s="126"/>
      <c r="O1655" s="126"/>
      <c r="P1655" s="127"/>
      <c r="Q1655" s="127"/>
      <c r="R1655" s="128"/>
      <c r="S1655" s="129"/>
      <c r="T1655" s="49"/>
      <c r="U1655" s="77"/>
      <c r="V1655" s="73"/>
      <c r="W1655" s="78"/>
      <c r="X1655" s="78"/>
      <c r="Y1655" s="73"/>
      <c r="Z1655" s="79"/>
    </row>
    <row r="1656" spans="1:26" x14ac:dyDescent="0.3">
      <c r="A1656" s="13"/>
      <c r="B1656" s="40"/>
      <c r="C1656" s="120"/>
      <c r="D1656" s="121"/>
      <c r="E1656" s="123"/>
      <c r="F1656" s="123"/>
      <c r="G1656" s="123"/>
      <c r="H1656" s="123"/>
      <c r="I1656" s="123"/>
      <c r="J1656" s="125"/>
      <c r="K1656" s="123"/>
      <c r="L1656" s="125"/>
      <c r="M1656" s="123"/>
      <c r="N1656" s="126"/>
      <c r="O1656" s="126"/>
      <c r="P1656" s="127"/>
      <c r="Q1656" s="127"/>
      <c r="R1656" s="128"/>
      <c r="S1656" s="129"/>
      <c r="T1656" s="49"/>
      <c r="U1656" s="77"/>
      <c r="V1656" s="73"/>
      <c r="W1656" s="78"/>
      <c r="X1656" s="78"/>
      <c r="Y1656" s="73"/>
      <c r="Z1656" s="79"/>
    </row>
    <row r="1657" spans="1:26" x14ac:dyDescent="0.3">
      <c r="A1657" s="13"/>
      <c r="B1657" s="40"/>
      <c r="C1657" s="120"/>
      <c r="D1657" s="121"/>
      <c r="E1657" s="123"/>
      <c r="F1657" s="123"/>
      <c r="G1657" s="123"/>
      <c r="H1657" s="123"/>
      <c r="I1657" s="123"/>
      <c r="J1657" s="125"/>
      <c r="K1657" s="123"/>
      <c r="L1657" s="125"/>
      <c r="M1657" s="123"/>
      <c r="N1657" s="126"/>
      <c r="O1657" s="126"/>
      <c r="P1657" s="127"/>
      <c r="Q1657" s="127"/>
      <c r="R1657" s="128"/>
      <c r="S1657" s="129"/>
      <c r="T1657" s="49"/>
      <c r="U1657" s="77"/>
      <c r="V1657" s="73"/>
      <c r="W1657" s="78"/>
      <c r="X1657" s="78"/>
      <c r="Y1657" s="73"/>
      <c r="Z1657" s="79"/>
    </row>
    <row r="1658" spans="1:26" x14ac:dyDescent="0.3">
      <c r="A1658" s="13"/>
      <c r="B1658" s="40"/>
      <c r="C1658" s="120"/>
      <c r="D1658" s="121"/>
      <c r="E1658" s="123"/>
      <c r="F1658" s="123"/>
      <c r="G1658" s="123"/>
      <c r="H1658" s="123"/>
      <c r="I1658" s="123"/>
      <c r="J1658" s="125"/>
      <c r="K1658" s="123"/>
      <c r="L1658" s="125"/>
      <c r="M1658" s="123"/>
      <c r="N1658" s="126"/>
      <c r="O1658" s="126"/>
      <c r="P1658" s="127"/>
      <c r="Q1658" s="127"/>
      <c r="R1658" s="128"/>
      <c r="S1658" s="129"/>
      <c r="T1658" s="49"/>
      <c r="U1658" s="77"/>
      <c r="V1658" s="73"/>
      <c r="W1658" s="78"/>
      <c r="X1658" s="78"/>
      <c r="Y1658" s="73"/>
      <c r="Z1658" s="79"/>
    </row>
    <row r="1659" spans="1:26" x14ac:dyDescent="0.3">
      <c r="A1659" s="13"/>
      <c r="B1659" s="40"/>
      <c r="C1659" s="120"/>
      <c r="D1659" s="121"/>
      <c r="E1659" s="123"/>
      <c r="F1659" s="123"/>
      <c r="G1659" s="123"/>
      <c r="H1659" s="123"/>
      <c r="I1659" s="123"/>
      <c r="J1659" s="125"/>
      <c r="K1659" s="123"/>
      <c r="L1659" s="125"/>
      <c r="M1659" s="123"/>
      <c r="N1659" s="126"/>
      <c r="O1659" s="126"/>
      <c r="P1659" s="127"/>
      <c r="Q1659" s="127"/>
      <c r="R1659" s="128"/>
      <c r="S1659" s="129"/>
      <c r="T1659" s="49"/>
      <c r="U1659" s="77"/>
      <c r="V1659" s="73"/>
      <c r="W1659" s="78"/>
      <c r="X1659" s="78"/>
      <c r="Y1659" s="73"/>
      <c r="Z1659" s="79"/>
    </row>
    <row r="1660" spans="1:26" x14ac:dyDescent="0.3">
      <c r="A1660" s="13"/>
      <c r="B1660" s="40"/>
      <c r="C1660" s="120"/>
      <c r="D1660" s="121"/>
      <c r="E1660" s="123"/>
      <c r="F1660" s="123"/>
      <c r="G1660" s="123"/>
      <c r="H1660" s="123"/>
      <c r="I1660" s="123"/>
      <c r="J1660" s="125"/>
      <c r="K1660" s="123"/>
      <c r="L1660" s="125"/>
      <c r="M1660" s="123"/>
      <c r="N1660" s="126"/>
      <c r="O1660" s="126"/>
      <c r="P1660" s="127"/>
      <c r="Q1660" s="127"/>
      <c r="R1660" s="128"/>
      <c r="S1660" s="129"/>
      <c r="T1660" s="49"/>
      <c r="U1660" s="77"/>
      <c r="V1660" s="73"/>
      <c r="W1660" s="78"/>
      <c r="X1660" s="78"/>
      <c r="Y1660" s="73"/>
      <c r="Z1660" s="79"/>
    </row>
    <row r="1661" spans="1:26" x14ac:dyDescent="0.3">
      <c r="A1661" s="13"/>
      <c r="B1661" s="40"/>
      <c r="C1661" s="120"/>
      <c r="D1661" s="121"/>
      <c r="E1661" s="123"/>
      <c r="F1661" s="123"/>
      <c r="G1661" s="123"/>
      <c r="H1661" s="123"/>
      <c r="I1661" s="123"/>
      <c r="J1661" s="125"/>
      <c r="K1661" s="123"/>
      <c r="L1661" s="125"/>
      <c r="M1661" s="123"/>
      <c r="N1661" s="126"/>
      <c r="O1661" s="126"/>
      <c r="P1661" s="127"/>
      <c r="Q1661" s="127"/>
      <c r="R1661" s="128"/>
      <c r="S1661" s="129"/>
      <c r="T1661" s="49"/>
      <c r="U1661" s="77"/>
      <c r="V1661" s="73"/>
      <c r="W1661" s="78"/>
      <c r="X1661" s="78"/>
      <c r="Y1661" s="73"/>
      <c r="Z1661" s="79"/>
    </row>
    <row r="1662" spans="1:26" x14ac:dyDescent="0.3">
      <c r="A1662" s="13"/>
      <c r="B1662" s="40"/>
      <c r="C1662" s="120"/>
      <c r="D1662" s="121"/>
      <c r="E1662" s="123"/>
      <c r="F1662" s="123"/>
      <c r="G1662" s="123"/>
      <c r="H1662" s="123"/>
      <c r="I1662" s="123"/>
      <c r="J1662" s="125"/>
      <c r="K1662" s="123"/>
      <c r="L1662" s="125"/>
      <c r="M1662" s="123"/>
      <c r="N1662" s="126"/>
      <c r="O1662" s="126"/>
      <c r="P1662" s="127"/>
      <c r="Q1662" s="127"/>
      <c r="R1662" s="128"/>
      <c r="S1662" s="129"/>
      <c r="T1662" s="49"/>
      <c r="U1662" s="77"/>
      <c r="V1662" s="73"/>
      <c r="W1662" s="78"/>
      <c r="X1662" s="78"/>
      <c r="Y1662" s="73"/>
      <c r="Z1662" s="79"/>
    </row>
    <row r="1663" spans="1:26" x14ac:dyDescent="0.3">
      <c r="A1663" s="13"/>
      <c r="B1663" s="40"/>
      <c r="C1663" s="120"/>
      <c r="D1663" s="121"/>
      <c r="E1663" s="123"/>
      <c r="F1663" s="123"/>
      <c r="G1663" s="123"/>
      <c r="H1663" s="123"/>
      <c r="I1663" s="123"/>
      <c r="J1663" s="125"/>
      <c r="K1663" s="123"/>
      <c r="L1663" s="125"/>
      <c r="M1663" s="123"/>
      <c r="N1663" s="126"/>
      <c r="O1663" s="126"/>
      <c r="P1663" s="127"/>
      <c r="Q1663" s="127"/>
      <c r="R1663" s="128"/>
      <c r="S1663" s="129"/>
      <c r="T1663" s="49"/>
      <c r="U1663" s="77"/>
      <c r="V1663" s="73"/>
      <c r="W1663" s="78"/>
      <c r="X1663" s="78"/>
      <c r="Y1663" s="73"/>
      <c r="Z1663" s="79"/>
    </row>
    <row r="1664" spans="1:26" x14ac:dyDescent="0.3">
      <c r="A1664" s="13"/>
      <c r="B1664" s="40"/>
      <c r="C1664" s="120"/>
      <c r="D1664" s="121"/>
      <c r="E1664" s="123"/>
      <c r="F1664" s="123"/>
      <c r="G1664" s="123"/>
      <c r="H1664" s="123"/>
      <c r="I1664" s="123"/>
      <c r="J1664" s="125"/>
      <c r="K1664" s="123"/>
      <c r="L1664" s="125"/>
      <c r="M1664" s="123"/>
      <c r="N1664" s="126"/>
      <c r="O1664" s="126"/>
      <c r="P1664" s="127"/>
      <c r="Q1664" s="127"/>
      <c r="R1664" s="128"/>
      <c r="S1664" s="129"/>
      <c r="T1664" s="49"/>
      <c r="U1664" s="77"/>
      <c r="V1664" s="73"/>
      <c r="W1664" s="78"/>
      <c r="X1664" s="78"/>
      <c r="Y1664" s="73"/>
      <c r="Z1664" s="79"/>
    </row>
    <row r="1665" spans="1:26" x14ac:dyDescent="0.3">
      <c r="A1665" s="13"/>
      <c r="B1665" s="40"/>
      <c r="C1665" s="120"/>
      <c r="D1665" s="121"/>
      <c r="E1665" s="123"/>
      <c r="F1665" s="123"/>
      <c r="G1665" s="123"/>
      <c r="H1665" s="123"/>
      <c r="I1665" s="123"/>
      <c r="J1665" s="125"/>
      <c r="K1665" s="123"/>
      <c r="L1665" s="125"/>
      <c r="M1665" s="123"/>
      <c r="N1665" s="126"/>
      <c r="O1665" s="126"/>
      <c r="P1665" s="127"/>
      <c r="Q1665" s="127"/>
      <c r="R1665" s="128"/>
      <c r="S1665" s="129"/>
      <c r="T1665" s="49"/>
      <c r="U1665" s="77"/>
      <c r="V1665" s="73"/>
      <c r="W1665" s="78"/>
      <c r="X1665" s="78"/>
      <c r="Y1665" s="73"/>
      <c r="Z1665" s="79"/>
    </row>
    <row r="1666" spans="1:26" x14ac:dyDescent="0.3">
      <c r="A1666" s="13"/>
      <c r="B1666" s="40"/>
      <c r="C1666" s="120"/>
      <c r="D1666" s="121"/>
      <c r="E1666" s="123"/>
      <c r="F1666" s="123"/>
      <c r="G1666" s="123"/>
      <c r="H1666" s="123"/>
      <c r="I1666" s="123"/>
      <c r="J1666" s="125"/>
      <c r="K1666" s="123"/>
      <c r="L1666" s="125"/>
      <c r="M1666" s="123"/>
      <c r="N1666" s="126"/>
      <c r="O1666" s="126"/>
      <c r="P1666" s="127"/>
      <c r="Q1666" s="127"/>
      <c r="R1666" s="128"/>
      <c r="S1666" s="129"/>
      <c r="T1666" s="49"/>
      <c r="U1666" s="77"/>
      <c r="V1666" s="73"/>
      <c r="W1666" s="78"/>
      <c r="X1666" s="78"/>
      <c r="Y1666" s="73"/>
      <c r="Z1666" s="79"/>
    </row>
    <row r="1667" spans="1:26" x14ac:dyDescent="0.3">
      <c r="A1667" s="13"/>
      <c r="B1667" s="40"/>
      <c r="C1667" s="120"/>
      <c r="D1667" s="121"/>
      <c r="E1667" s="123"/>
      <c r="F1667" s="123"/>
      <c r="G1667" s="123"/>
      <c r="H1667" s="123"/>
      <c r="I1667" s="123"/>
      <c r="J1667" s="125"/>
      <c r="K1667" s="123"/>
      <c r="L1667" s="125"/>
      <c r="M1667" s="123"/>
      <c r="N1667" s="126"/>
      <c r="O1667" s="126"/>
      <c r="P1667" s="127"/>
      <c r="Q1667" s="127"/>
      <c r="R1667" s="128"/>
      <c r="S1667" s="129"/>
      <c r="T1667" s="49"/>
      <c r="U1667" s="77"/>
      <c r="V1667" s="73"/>
      <c r="W1667" s="78"/>
      <c r="X1667" s="78"/>
      <c r="Y1667" s="73"/>
      <c r="Z1667" s="79"/>
    </row>
    <row r="1668" spans="1:26" x14ac:dyDescent="0.3">
      <c r="A1668" s="13"/>
      <c r="B1668" s="40"/>
      <c r="C1668" s="120"/>
      <c r="D1668" s="121"/>
      <c r="E1668" s="123"/>
      <c r="F1668" s="123"/>
      <c r="G1668" s="123"/>
      <c r="H1668" s="123"/>
      <c r="I1668" s="123"/>
      <c r="J1668" s="125"/>
      <c r="K1668" s="123"/>
      <c r="L1668" s="125"/>
      <c r="M1668" s="123"/>
      <c r="N1668" s="126"/>
      <c r="O1668" s="126"/>
      <c r="P1668" s="127"/>
      <c r="Q1668" s="127"/>
      <c r="R1668" s="128"/>
      <c r="S1668" s="129"/>
      <c r="T1668" s="49"/>
      <c r="U1668" s="77"/>
      <c r="V1668" s="73"/>
      <c r="W1668" s="78"/>
      <c r="X1668" s="78"/>
      <c r="Y1668" s="73"/>
      <c r="Z1668" s="79"/>
    </row>
    <row r="1669" spans="1:26" x14ac:dyDescent="0.3">
      <c r="A1669" s="13"/>
      <c r="B1669" s="40"/>
      <c r="C1669" s="120"/>
      <c r="D1669" s="121"/>
      <c r="E1669" s="123"/>
      <c r="F1669" s="123"/>
      <c r="G1669" s="123"/>
      <c r="H1669" s="123"/>
      <c r="I1669" s="123"/>
      <c r="J1669" s="125"/>
      <c r="K1669" s="123"/>
      <c r="L1669" s="125"/>
      <c r="M1669" s="123"/>
      <c r="N1669" s="126"/>
      <c r="O1669" s="126"/>
      <c r="P1669" s="127"/>
      <c r="Q1669" s="127"/>
      <c r="R1669" s="128"/>
      <c r="S1669" s="129"/>
      <c r="T1669" s="49"/>
      <c r="U1669" s="77"/>
      <c r="V1669" s="73"/>
      <c r="W1669" s="78"/>
      <c r="X1669" s="78"/>
      <c r="Y1669" s="73"/>
      <c r="Z1669" s="79"/>
    </row>
    <row r="1670" spans="1:26" x14ac:dyDescent="0.3">
      <c r="A1670" s="13"/>
      <c r="B1670" s="40"/>
      <c r="C1670" s="120"/>
      <c r="D1670" s="121"/>
      <c r="E1670" s="123"/>
      <c r="F1670" s="123"/>
      <c r="G1670" s="123"/>
      <c r="H1670" s="123"/>
      <c r="I1670" s="123"/>
      <c r="J1670" s="125"/>
      <c r="K1670" s="123"/>
      <c r="L1670" s="125"/>
      <c r="M1670" s="123"/>
      <c r="N1670" s="126"/>
      <c r="O1670" s="126"/>
      <c r="P1670" s="127"/>
      <c r="Q1670" s="127"/>
      <c r="R1670" s="128"/>
      <c r="S1670" s="129"/>
      <c r="T1670" s="49"/>
      <c r="U1670" s="77"/>
      <c r="V1670" s="73"/>
      <c r="W1670" s="78"/>
      <c r="X1670" s="78"/>
      <c r="Y1670" s="73"/>
      <c r="Z1670" s="79"/>
    </row>
    <row r="1671" spans="1:26" x14ac:dyDescent="0.3">
      <c r="A1671" s="13"/>
      <c r="B1671" s="40"/>
      <c r="C1671" s="120"/>
      <c r="D1671" s="121"/>
      <c r="E1671" s="123"/>
      <c r="F1671" s="123"/>
      <c r="G1671" s="123"/>
      <c r="H1671" s="123"/>
      <c r="I1671" s="123"/>
      <c r="J1671" s="125"/>
      <c r="K1671" s="123"/>
      <c r="L1671" s="125"/>
      <c r="M1671" s="123"/>
      <c r="N1671" s="126"/>
      <c r="O1671" s="126"/>
      <c r="P1671" s="127"/>
      <c r="Q1671" s="127"/>
      <c r="R1671" s="128"/>
      <c r="S1671" s="129"/>
      <c r="T1671" s="49"/>
      <c r="U1671" s="77"/>
      <c r="V1671" s="73"/>
      <c r="W1671" s="78"/>
      <c r="X1671" s="78"/>
      <c r="Y1671" s="73"/>
      <c r="Z1671" s="79"/>
    </row>
    <row r="1672" spans="1:26" x14ac:dyDescent="0.3">
      <c r="A1672" s="13"/>
      <c r="B1672" s="40"/>
      <c r="C1672" s="120"/>
      <c r="D1672" s="121"/>
      <c r="E1672" s="123"/>
      <c r="F1672" s="123"/>
      <c r="G1672" s="123"/>
      <c r="H1672" s="123"/>
      <c r="I1672" s="123"/>
      <c r="J1672" s="125"/>
      <c r="K1672" s="123"/>
      <c r="L1672" s="125"/>
      <c r="M1672" s="123"/>
      <c r="N1672" s="126"/>
      <c r="O1672" s="126"/>
      <c r="P1672" s="127"/>
      <c r="Q1672" s="127"/>
      <c r="R1672" s="128"/>
      <c r="S1672" s="129"/>
      <c r="T1672" s="49"/>
      <c r="U1672" s="77"/>
      <c r="V1672" s="73"/>
      <c r="W1672" s="78"/>
      <c r="X1672" s="78"/>
      <c r="Y1672" s="73"/>
      <c r="Z1672" s="79"/>
    </row>
    <row r="1673" spans="1:26" x14ac:dyDescent="0.3">
      <c r="A1673" s="13"/>
      <c r="B1673" s="40"/>
      <c r="C1673" s="120"/>
      <c r="D1673" s="121"/>
      <c r="E1673" s="123"/>
      <c r="F1673" s="123"/>
      <c r="G1673" s="123"/>
      <c r="H1673" s="123"/>
      <c r="I1673" s="123"/>
      <c r="J1673" s="125"/>
      <c r="K1673" s="123"/>
      <c r="L1673" s="125"/>
      <c r="M1673" s="123"/>
      <c r="N1673" s="126"/>
      <c r="O1673" s="126"/>
      <c r="P1673" s="127"/>
      <c r="Q1673" s="127"/>
      <c r="R1673" s="128"/>
      <c r="S1673" s="129"/>
      <c r="T1673" s="49"/>
      <c r="U1673" s="77"/>
      <c r="V1673" s="73"/>
      <c r="W1673" s="78"/>
      <c r="X1673" s="78"/>
      <c r="Y1673" s="73"/>
      <c r="Z1673" s="79"/>
    </row>
    <row r="1674" spans="1:26" x14ac:dyDescent="0.3">
      <c r="A1674" s="13"/>
      <c r="B1674" s="40"/>
      <c r="C1674" s="120"/>
      <c r="D1674" s="121"/>
      <c r="E1674" s="123"/>
      <c r="F1674" s="123"/>
      <c r="G1674" s="123"/>
      <c r="H1674" s="123"/>
      <c r="I1674" s="123"/>
      <c r="J1674" s="125"/>
      <c r="K1674" s="123"/>
      <c r="L1674" s="125"/>
      <c r="M1674" s="123"/>
      <c r="N1674" s="126"/>
      <c r="O1674" s="126"/>
      <c r="P1674" s="127"/>
      <c r="Q1674" s="127"/>
      <c r="R1674" s="128"/>
      <c r="S1674" s="129"/>
      <c r="T1674" s="49"/>
      <c r="U1674" s="77"/>
      <c r="V1674" s="73"/>
      <c r="W1674" s="78"/>
      <c r="X1674" s="78"/>
      <c r="Y1674" s="73"/>
      <c r="Z1674" s="79"/>
    </row>
    <row r="1675" spans="1:26" x14ac:dyDescent="0.3">
      <c r="A1675" s="13"/>
      <c r="B1675" s="40"/>
      <c r="C1675" s="120"/>
      <c r="D1675" s="121"/>
      <c r="E1675" s="123"/>
      <c r="F1675" s="123"/>
      <c r="G1675" s="123"/>
      <c r="H1675" s="123"/>
      <c r="I1675" s="123"/>
      <c r="J1675" s="125"/>
      <c r="K1675" s="123"/>
      <c r="L1675" s="125"/>
      <c r="M1675" s="123"/>
      <c r="N1675" s="126"/>
      <c r="O1675" s="126"/>
      <c r="P1675" s="127"/>
      <c r="Q1675" s="127"/>
      <c r="R1675" s="128"/>
      <c r="S1675" s="129"/>
      <c r="T1675" s="49"/>
      <c r="U1675" s="77"/>
      <c r="V1675" s="73"/>
      <c r="W1675" s="78"/>
      <c r="X1675" s="78"/>
      <c r="Y1675" s="73"/>
      <c r="Z1675" s="79"/>
    </row>
    <row r="1676" spans="1:26" x14ac:dyDescent="0.3">
      <c r="A1676" s="13"/>
      <c r="B1676" s="40"/>
      <c r="C1676" s="120"/>
      <c r="D1676" s="121"/>
      <c r="E1676" s="123"/>
      <c r="F1676" s="123"/>
      <c r="G1676" s="123"/>
      <c r="H1676" s="123"/>
      <c r="I1676" s="123"/>
      <c r="J1676" s="125"/>
      <c r="K1676" s="123"/>
      <c r="L1676" s="125"/>
      <c r="M1676" s="123"/>
      <c r="N1676" s="126"/>
      <c r="O1676" s="126"/>
      <c r="P1676" s="127"/>
      <c r="Q1676" s="127"/>
      <c r="R1676" s="128"/>
      <c r="S1676" s="129"/>
      <c r="T1676" s="49"/>
      <c r="U1676" s="77"/>
      <c r="V1676" s="73"/>
      <c r="W1676" s="78"/>
      <c r="X1676" s="78"/>
      <c r="Y1676" s="73"/>
      <c r="Z1676" s="79"/>
    </row>
    <row r="1677" spans="1:26" x14ac:dyDescent="0.3">
      <c r="A1677" s="13"/>
      <c r="B1677" s="40"/>
      <c r="C1677" s="120"/>
      <c r="D1677" s="121"/>
      <c r="E1677" s="123"/>
      <c r="F1677" s="123"/>
      <c r="G1677" s="123"/>
      <c r="H1677" s="123"/>
      <c r="I1677" s="123"/>
      <c r="J1677" s="125"/>
      <c r="K1677" s="123"/>
      <c r="L1677" s="125"/>
      <c r="M1677" s="123"/>
      <c r="N1677" s="126"/>
      <c r="O1677" s="126"/>
      <c r="P1677" s="127"/>
      <c r="Q1677" s="127"/>
      <c r="R1677" s="128"/>
      <c r="S1677" s="129"/>
      <c r="T1677" s="49"/>
      <c r="U1677" s="77"/>
      <c r="V1677" s="73"/>
      <c r="W1677" s="78"/>
      <c r="X1677" s="78"/>
      <c r="Y1677" s="73"/>
      <c r="Z1677" s="79"/>
    </row>
    <row r="1678" spans="1:26" x14ac:dyDescent="0.3">
      <c r="A1678" s="13"/>
      <c r="B1678" s="40"/>
      <c r="C1678" s="120"/>
      <c r="D1678" s="121"/>
      <c r="E1678" s="123"/>
      <c r="F1678" s="123"/>
      <c r="G1678" s="123"/>
      <c r="H1678" s="123"/>
      <c r="I1678" s="123"/>
      <c r="J1678" s="125"/>
      <c r="K1678" s="123"/>
      <c r="L1678" s="125"/>
      <c r="M1678" s="123"/>
      <c r="N1678" s="126"/>
      <c r="O1678" s="126"/>
      <c r="P1678" s="127"/>
      <c r="Q1678" s="127"/>
      <c r="R1678" s="128"/>
      <c r="S1678" s="129"/>
      <c r="T1678" s="49"/>
      <c r="U1678" s="77"/>
      <c r="V1678" s="73"/>
      <c r="W1678" s="78"/>
      <c r="X1678" s="78"/>
      <c r="Y1678" s="73"/>
      <c r="Z1678" s="79"/>
    </row>
    <row r="1679" spans="1:26" x14ac:dyDescent="0.3">
      <c r="A1679" s="13"/>
      <c r="B1679" s="40"/>
      <c r="C1679" s="120"/>
      <c r="D1679" s="121"/>
      <c r="E1679" s="123"/>
      <c r="F1679" s="123"/>
      <c r="G1679" s="123"/>
      <c r="H1679" s="123"/>
      <c r="I1679" s="123"/>
      <c r="J1679" s="125"/>
      <c r="K1679" s="123"/>
      <c r="L1679" s="125"/>
      <c r="M1679" s="123"/>
      <c r="N1679" s="126"/>
      <c r="O1679" s="126"/>
      <c r="P1679" s="127"/>
      <c r="Q1679" s="127"/>
      <c r="R1679" s="128"/>
      <c r="S1679" s="129"/>
      <c r="T1679" s="49"/>
      <c r="U1679" s="77"/>
      <c r="V1679" s="73"/>
      <c r="W1679" s="78"/>
      <c r="X1679" s="78"/>
      <c r="Y1679" s="73"/>
      <c r="Z1679" s="79"/>
    </row>
    <row r="1680" spans="1:26" x14ac:dyDescent="0.3">
      <c r="A1680" s="13"/>
      <c r="B1680" s="40"/>
      <c r="C1680" s="120"/>
      <c r="D1680" s="121"/>
      <c r="E1680" s="123"/>
      <c r="F1680" s="123"/>
      <c r="G1680" s="123"/>
      <c r="H1680" s="123"/>
      <c r="I1680" s="123"/>
      <c r="J1680" s="125"/>
      <c r="K1680" s="123"/>
      <c r="L1680" s="125"/>
      <c r="M1680" s="123"/>
      <c r="N1680" s="126"/>
      <c r="O1680" s="126"/>
      <c r="P1680" s="127"/>
      <c r="Q1680" s="127"/>
      <c r="R1680" s="128"/>
      <c r="S1680" s="129"/>
      <c r="T1680" s="49"/>
      <c r="U1680" s="77"/>
      <c r="V1680" s="73"/>
      <c r="W1680" s="78"/>
      <c r="X1680" s="78"/>
      <c r="Y1680" s="73"/>
      <c r="Z1680" s="79"/>
    </row>
    <row r="1681" spans="1:26" x14ac:dyDescent="0.3">
      <c r="A1681" s="13"/>
      <c r="B1681" s="40"/>
      <c r="C1681" s="120"/>
      <c r="D1681" s="121"/>
      <c r="E1681" s="123"/>
      <c r="F1681" s="123"/>
      <c r="G1681" s="123"/>
      <c r="H1681" s="123"/>
      <c r="I1681" s="123"/>
      <c r="J1681" s="125"/>
      <c r="K1681" s="123"/>
      <c r="L1681" s="125"/>
      <c r="M1681" s="123"/>
      <c r="N1681" s="126"/>
      <c r="O1681" s="126"/>
      <c r="P1681" s="127"/>
      <c r="Q1681" s="127"/>
      <c r="R1681" s="128"/>
      <c r="S1681" s="129"/>
      <c r="T1681" s="49"/>
      <c r="U1681" s="77"/>
      <c r="V1681" s="73"/>
      <c r="W1681" s="78"/>
      <c r="X1681" s="78"/>
      <c r="Y1681" s="73"/>
      <c r="Z1681" s="79"/>
    </row>
    <row r="1682" spans="1:26" x14ac:dyDescent="0.3">
      <c r="A1682" s="13"/>
      <c r="B1682" s="40"/>
      <c r="C1682" s="120"/>
      <c r="D1682" s="121"/>
      <c r="E1682" s="123"/>
      <c r="F1682" s="123"/>
      <c r="G1682" s="123"/>
      <c r="H1682" s="123"/>
      <c r="I1682" s="123"/>
      <c r="J1682" s="125"/>
      <c r="K1682" s="123"/>
      <c r="L1682" s="125"/>
      <c r="M1682" s="123"/>
      <c r="N1682" s="126"/>
      <c r="O1682" s="126"/>
      <c r="P1682" s="127"/>
      <c r="Q1682" s="127"/>
      <c r="R1682" s="128"/>
      <c r="S1682" s="129"/>
      <c r="T1682" s="49"/>
      <c r="U1682" s="77"/>
      <c r="V1682" s="73"/>
      <c r="W1682" s="78"/>
      <c r="X1682" s="78"/>
      <c r="Y1682" s="73"/>
      <c r="Z1682" s="79"/>
    </row>
    <row r="1683" spans="1:26" x14ac:dyDescent="0.3">
      <c r="A1683" s="13"/>
      <c r="B1683" s="40"/>
      <c r="C1683" s="120"/>
      <c r="D1683" s="121"/>
      <c r="E1683" s="123"/>
      <c r="F1683" s="123"/>
      <c r="G1683" s="123"/>
      <c r="H1683" s="123"/>
      <c r="I1683" s="123"/>
      <c r="J1683" s="125"/>
      <c r="K1683" s="123"/>
      <c r="L1683" s="125"/>
      <c r="M1683" s="123"/>
      <c r="N1683" s="126"/>
      <c r="O1683" s="126"/>
      <c r="P1683" s="127"/>
      <c r="Q1683" s="127"/>
      <c r="R1683" s="128"/>
      <c r="S1683" s="129"/>
      <c r="T1683" s="49"/>
      <c r="U1683" s="77"/>
      <c r="V1683" s="73"/>
      <c r="W1683" s="78"/>
      <c r="X1683" s="78"/>
      <c r="Y1683" s="73"/>
      <c r="Z1683" s="79"/>
    </row>
    <row r="1684" spans="1:26" x14ac:dyDescent="0.3">
      <c r="A1684" s="13"/>
      <c r="B1684" s="40"/>
      <c r="C1684" s="120"/>
      <c r="D1684" s="121"/>
      <c r="E1684" s="123"/>
      <c r="F1684" s="123"/>
      <c r="G1684" s="123"/>
      <c r="H1684" s="123"/>
      <c r="I1684" s="123"/>
      <c r="J1684" s="125"/>
      <c r="K1684" s="123"/>
      <c r="L1684" s="125"/>
      <c r="M1684" s="123"/>
      <c r="N1684" s="126"/>
      <c r="O1684" s="126"/>
      <c r="P1684" s="127"/>
      <c r="Q1684" s="127"/>
      <c r="R1684" s="128"/>
      <c r="S1684" s="129"/>
      <c r="T1684" s="49"/>
      <c r="U1684" s="77"/>
      <c r="V1684" s="73"/>
      <c r="W1684" s="78"/>
      <c r="X1684" s="78"/>
      <c r="Y1684" s="73"/>
      <c r="Z1684" s="79"/>
    </row>
    <row r="1685" spans="1:26" x14ac:dyDescent="0.3">
      <c r="A1685" s="13"/>
      <c r="B1685" s="40"/>
      <c r="C1685" s="120"/>
      <c r="D1685" s="121"/>
      <c r="E1685" s="123"/>
      <c r="F1685" s="123"/>
      <c r="G1685" s="123"/>
      <c r="H1685" s="123"/>
      <c r="I1685" s="123"/>
      <c r="J1685" s="125"/>
      <c r="K1685" s="123"/>
      <c r="L1685" s="125"/>
      <c r="M1685" s="123"/>
      <c r="N1685" s="126"/>
      <c r="O1685" s="126"/>
      <c r="P1685" s="127"/>
      <c r="Q1685" s="127"/>
      <c r="R1685" s="128"/>
      <c r="S1685" s="129"/>
      <c r="T1685" s="49"/>
      <c r="U1685" s="77"/>
      <c r="V1685" s="73"/>
      <c r="W1685" s="78"/>
      <c r="X1685" s="78"/>
      <c r="Y1685" s="73"/>
      <c r="Z1685" s="79"/>
    </row>
    <row r="1686" spans="1:26" x14ac:dyDescent="0.3">
      <c r="A1686" s="13"/>
      <c r="B1686" s="40"/>
      <c r="C1686" s="120"/>
      <c r="D1686" s="121"/>
      <c r="E1686" s="123"/>
      <c r="F1686" s="123"/>
      <c r="G1686" s="123"/>
      <c r="H1686" s="123"/>
      <c r="I1686" s="123"/>
      <c r="J1686" s="125"/>
      <c r="K1686" s="123"/>
      <c r="L1686" s="125"/>
      <c r="M1686" s="123"/>
      <c r="N1686" s="126"/>
      <c r="O1686" s="126"/>
      <c r="P1686" s="127"/>
      <c r="Q1686" s="127"/>
      <c r="R1686" s="128"/>
      <c r="S1686" s="129"/>
      <c r="T1686" s="49"/>
      <c r="U1686" s="77"/>
      <c r="V1686" s="73"/>
      <c r="W1686" s="78"/>
      <c r="X1686" s="78"/>
      <c r="Y1686" s="73"/>
      <c r="Z1686" s="79"/>
    </row>
    <row r="1687" spans="1:26" x14ac:dyDescent="0.3">
      <c r="A1687" s="13"/>
      <c r="B1687" s="40"/>
      <c r="C1687" s="120"/>
      <c r="D1687" s="121"/>
      <c r="E1687" s="123"/>
      <c r="F1687" s="123"/>
      <c r="G1687" s="123"/>
      <c r="H1687" s="123"/>
      <c r="I1687" s="123"/>
      <c r="J1687" s="125"/>
      <c r="K1687" s="123"/>
      <c r="L1687" s="125"/>
      <c r="M1687" s="123"/>
      <c r="N1687" s="126"/>
      <c r="O1687" s="126"/>
      <c r="P1687" s="127"/>
      <c r="Q1687" s="127"/>
      <c r="R1687" s="128"/>
      <c r="S1687" s="129"/>
      <c r="T1687" s="49"/>
      <c r="U1687" s="77"/>
      <c r="V1687" s="73"/>
      <c r="W1687" s="78"/>
      <c r="X1687" s="78"/>
      <c r="Y1687" s="73"/>
      <c r="Z1687" s="79"/>
    </row>
    <row r="1688" spans="1:26" x14ac:dyDescent="0.3">
      <c r="A1688" s="13"/>
      <c r="B1688" s="40"/>
      <c r="C1688" s="120"/>
      <c r="D1688" s="121"/>
      <c r="E1688" s="123"/>
      <c r="F1688" s="123"/>
      <c r="G1688" s="123"/>
      <c r="H1688" s="123"/>
      <c r="I1688" s="123"/>
      <c r="J1688" s="125"/>
      <c r="K1688" s="123"/>
      <c r="L1688" s="125"/>
      <c r="M1688" s="123"/>
      <c r="N1688" s="126"/>
      <c r="O1688" s="126"/>
      <c r="P1688" s="127"/>
      <c r="Q1688" s="127"/>
      <c r="R1688" s="128"/>
      <c r="S1688" s="129"/>
      <c r="T1688" s="49"/>
      <c r="U1688" s="77"/>
      <c r="V1688" s="73"/>
      <c r="W1688" s="78"/>
      <c r="X1688" s="78"/>
      <c r="Y1688" s="73"/>
      <c r="Z1688" s="79"/>
    </row>
    <row r="1689" spans="1:26" x14ac:dyDescent="0.3">
      <c r="A1689" s="13"/>
      <c r="B1689" s="40"/>
      <c r="C1689" s="120"/>
      <c r="D1689" s="121"/>
      <c r="E1689" s="123"/>
      <c r="F1689" s="123"/>
      <c r="G1689" s="123"/>
      <c r="H1689" s="123"/>
      <c r="I1689" s="123"/>
      <c r="J1689" s="125"/>
      <c r="K1689" s="123"/>
      <c r="L1689" s="125"/>
      <c r="M1689" s="123"/>
      <c r="N1689" s="126"/>
      <c r="O1689" s="126"/>
      <c r="P1689" s="127"/>
      <c r="Q1689" s="127"/>
      <c r="R1689" s="128"/>
      <c r="S1689" s="129"/>
      <c r="T1689" s="49"/>
      <c r="U1689" s="77"/>
      <c r="V1689" s="73"/>
      <c r="W1689" s="78"/>
      <c r="X1689" s="78"/>
      <c r="Y1689" s="73"/>
      <c r="Z1689" s="79"/>
    </row>
    <row r="1690" spans="1:26" x14ac:dyDescent="0.3">
      <c r="A1690" s="13"/>
      <c r="B1690" s="40"/>
      <c r="C1690" s="120"/>
      <c r="D1690" s="121"/>
      <c r="E1690" s="123"/>
      <c r="F1690" s="123"/>
      <c r="G1690" s="123"/>
      <c r="H1690" s="123"/>
      <c r="I1690" s="123"/>
      <c r="J1690" s="125"/>
      <c r="K1690" s="123"/>
      <c r="L1690" s="125"/>
      <c r="M1690" s="123"/>
      <c r="N1690" s="126"/>
      <c r="O1690" s="126"/>
      <c r="P1690" s="127"/>
      <c r="Q1690" s="127"/>
      <c r="R1690" s="128"/>
      <c r="S1690" s="129"/>
      <c r="T1690" s="49"/>
      <c r="U1690" s="77"/>
      <c r="V1690" s="73"/>
      <c r="W1690" s="78"/>
      <c r="X1690" s="78"/>
      <c r="Y1690" s="73"/>
      <c r="Z1690" s="79"/>
    </row>
    <row r="1691" spans="1:26" x14ac:dyDescent="0.3">
      <c r="A1691" s="13"/>
      <c r="B1691" s="40"/>
      <c r="C1691" s="120"/>
      <c r="D1691" s="121"/>
      <c r="E1691" s="123"/>
      <c r="F1691" s="123"/>
      <c r="G1691" s="123"/>
      <c r="H1691" s="123"/>
      <c r="I1691" s="123"/>
      <c r="J1691" s="125"/>
      <c r="K1691" s="123"/>
      <c r="L1691" s="125"/>
      <c r="M1691" s="123"/>
      <c r="N1691" s="126"/>
      <c r="O1691" s="126"/>
      <c r="P1691" s="127"/>
      <c r="Q1691" s="127"/>
      <c r="R1691" s="128"/>
      <c r="S1691" s="129"/>
      <c r="T1691" s="49"/>
      <c r="U1691" s="77"/>
      <c r="V1691" s="73"/>
      <c r="W1691" s="78"/>
      <c r="X1691" s="78"/>
      <c r="Y1691" s="73"/>
      <c r="Z1691" s="79"/>
    </row>
    <row r="1692" spans="1:26" x14ac:dyDescent="0.3">
      <c r="A1692" s="13"/>
      <c r="B1692" s="40"/>
      <c r="C1692" s="120"/>
      <c r="D1692" s="121"/>
      <c r="E1692" s="123"/>
      <c r="F1692" s="123"/>
      <c r="G1692" s="123"/>
      <c r="H1692" s="123"/>
      <c r="I1692" s="123"/>
      <c r="J1692" s="125"/>
      <c r="K1692" s="123"/>
      <c r="L1692" s="125"/>
      <c r="M1692" s="123"/>
      <c r="N1692" s="126"/>
      <c r="O1692" s="126"/>
      <c r="P1692" s="127"/>
      <c r="Q1692" s="127"/>
      <c r="R1692" s="128"/>
      <c r="S1692" s="129"/>
      <c r="T1692" s="49"/>
      <c r="U1692" s="77"/>
      <c r="V1692" s="73"/>
      <c r="W1692" s="78"/>
      <c r="X1692" s="78"/>
      <c r="Y1692" s="73"/>
      <c r="Z1692" s="79"/>
    </row>
    <row r="1693" spans="1:26" x14ac:dyDescent="0.3">
      <c r="A1693" s="13"/>
      <c r="B1693" s="40"/>
      <c r="C1693" s="120"/>
      <c r="D1693" s="121"/>
      <c r="E1693" s="123"/>
      <c r="F1693" s="123"/>
      <c r="G1693" s="123"/>
      <c r="H1693" s="123"/>
      <c r="I1693" s="123"/>
      <c r="J1693" s="125"/>
      <c r="K1693" s="123"/>
      <c r="L1693" s="125"/>
      <c r="M1693" s="123"/>
      <c r="N1693" s="126"/>
      <c r="O1693" s="126"/>
      <c r="P1693" s="127"/>
      <c r="Q1693" s="127"/>
      <c r="R1693" s="128"/>
      <c r="S1693" s="129"/>
      <c r="T1693" s="49"/>
      <c r="U1693" s="77"/>
      <c r="V1693" s="73"/>
      <c r="W1693" s="78"/>
      <c r="X1693" s="78"/>
      <c r="Y1693" s="73"/>
      <c r="Z1693" s="79"/>
    </row>
    <row r="1694" spans="1:26" x14ac:dyDescent="0.3">
      <c r="A1694" s="13"/>
      <c r="B1694" s="40"/>
      <c r="C1694" s="120"/>
      <c r="D1694" s="121"/>
      <c r="E1694" s="123"/>
      <c r="F1694" s="123"/>
      <c r="G1694" s="123"/>
      <c r="H1694" s="123"/>
      <c r="I1694" s="123"/>
      <c r="J1694" s="125"/>
      <c r="K1694" s="123"/>
      <c r="L1694" s="125"/>
      <c r="M1694" s="123"/>
      <c r="N1694" s="126"/>
      <c r="O1694" s="126"/>
      <c r="P1694" s="127"/>
      <c r="Q1694" s="127"/>
      <c r="R1694" s="128"/>
      <c r="S1694" s="129"/>
      <c r="T1694" s="49"/>
      <c r="U1694" s="77"/>
      <c r="V1694" s="73"/>
      <c r="W1694" s="78"/>
      <c r="X1694" s="78"/>
      <c r="Y1694" s="73"/>
      <c r="Z1694" s="79"/>
    </row>
    <row r="1695" spans="1:26" x14ac:dyDescent="0.3">
      <c r="A1695" s="13"/>
      <c r="B1695" s="40"/>
      <c r="C1695" s="120"/>
      <c r="D1695" s="121"/>
      <c r="E1695" s="123"/>
      <c r="F1695" s="123"/>
      <c r="G1695" s="123"/>
      <c r="H1695" s="123"/>
      <c r="I1695" s="123"/>
      <c r="J1695" s="125"/>
      <c r="K1695" s="123"/>
      <c r="L1695" s="125"/>
      <c r="M1695" s="123"/>
      <c r="N1695" s="126"/>
      <c r="O1695" s="126"/>
      <c r="P1695" s="127"/>
      <c r="Q1695" s="127"/>
      <c r="R1695" s="128"/>
      <c r="S1695" s="129"/>
      <c r="T1695" s="49"/>
      <c r="U1695" s="77"/>
      <c r="V1695" s="73"/>
      <c r="W1695" s="78"/>
      <c r="X1695" s="78"/>
      <c r="Y1695" s="73"/>
      <c r="Z1695" s="79"/>
    </row>
    <row r="1696" spans="1:26" x14ac:dyDescent="0.3">
      <c r="A1696" s="13"/>
      <c r="B1696" s="40"/>
      <c r="C1696" s="120"/>
      <c r="D1696" s="121"/>
      <c r="E1696" s="123"/>
      <c r="F1696" s="123"/>
      <c r="G1696" s="123"/>
      <c r="H1696" s="123"/>
      <c r="I1696" s="123"/>
      <c r="J1696" s="125"/>
      <c r="K1696" s="123"/>
      <c r="L1696" s="125"/>
      <c r="M1696" s="123"/>
      <c r="N1696" s="126"/>
      <c r="O1696" s="126"/>
      <c r="P1696" s="127"/>
      <c r="Q1696" s="127"/>
      <c r="R1696" s="128"/>
      <c r="S1696" s="129"/>
      <c r="T1696" s="49"/>
      <c r="U1696" s="77"/>
      <c r="V1696" s="73"/>
      <c r="W1696" s="78"/>
      <c r="X1696" s="78"/>
      <c r="Y1696" s="73"/>
      <c r="Z1696" s="79"/>
    </row>
    <row r="1697" spans="1:26" x14ac:dyDescent="0.3">
      <c r="A1697" s="13"/>
      <c r="B1697" s="40"/>
      <c r="C1697" s="120"/>
      <c r="D1697" s="121"/>
      <c r="E1697" s="123"/>
      <c r="F1697" s="123"/>
      <c r="G1697" s="123"/>
      <c r="H1697" s="123"/>
      <c r="I1697" s="123"/>
      <c r="J1697" s="125"/>
      <c r="K1697" s="123"/>
      <c r="L1697" s="125"/>
      <c r="M1697" s="123"/>
      <c r="N1697" s="126"/>
      <c r="O1697" s="126"/>
      <c r="P1697" s="127"/>
      <c r="Q1697" s="127"/>
      <c r="R1697" s="128"/>
      <c r="S1697" s="129"/>
      <c r="T1697" s="49"/>
      <c r="U1697" s="77"/>
      <c r="V1697" s="73"/>
      <c r="W1697" s="78"/>
      <c r="X1697" s="78"/>
      <c r="Y1697" s="73"/>
      <c r="Z1697" s="79"/>
    </row>
    <row r="1698" spans="1:26" x14ac:dyDescent="0.3">
      <c r="A1698" s="13"/>
      <c r="B1698" s="40"/>
      <c r="C1698" s="120"/>
      <c r="D1698" s="121"/>
      <c r="E1698" s="123"/>
      <c r="F1698" s="123"/>
      <c r="G1698" s="123"/>
      <c r="H1698" s="123"/>
      <c r="I1698" s="123"/>
      <c r="J1698" s="125"/>
      <c r="K1698" s="123"/>
      <c r="L1698" s="125"/>
      <c r="M1698" s="123"/>
      <c r="N1698" s="126"/>
      <c r="O1698" s="126"/>
      <c r="P1698" s="127"/>
      <c r="Q1698" s="127"/>
      <c r="R1698" s="128"/>
      <c r="S1698" s="129"/>
      <c r="T1698" s="49"/>
      <c r="U1698" s="77"/>
      <c r="V1698" s="73"/>
      <c r="W1698" s="78"/>
      <c r="X1698" s="78"/>
      <c r="Y1698" s="73"/>
      <c r="Z1698" s="79"/>
    </row>
    <row r="1699" spans="1:26" x14ac:dyDescent="0.3">
      <c r="A1699" s="13"/>
      <c r="B1699" s="40"/>
      <c r="C1699" s="120"/>
      <c r="D1699" s="121"/>
      <c r="E1699" s="123"/>
      <c r="F1699" s="123"/>
      <c r="G1699" s="123"/>
      <c r="H1699" s="123"/>
      <c r="I1699" s="123"/>
      <c r="J1699" s="125"/>
      <c r="K1699" s="123"/>
      <c r="L1699" s="125"/>
      <c r="M1699" s="123"/>
      <c r="N1699" s="126"/>
      <c r="O1699" s="126"/>
      <c r="P1699" s="127"/>
      <c r="Q1699" s="127"/>
      <c r="R1699" s="128"/>
      <c r="S1699" s="129"/>
      <c r="T1699" s="49"/>
      <c r="U1699" s="77"/>
      <c r="V1699" s="73"/>
      <c r="W1699" s="78"/>
      <c r="X1699" s="78"/>
      <c r="Y1699" s="73"/>
      <c r="Z1699" s="79"/>
    </row>
    <row r="1700" spans="1:26" x14ac:dyDescent="0.3">
      <c r="A1700" s="13"/>
      <c r="B1700" s="40"/>
      <c r="C1700" s="120"/>
      <c r="D1700" s="121"/>
      <c r="E1700" s="123"/>
      <c r="F1700" s="123"/>
      <c r="G1700" s="123"/>
      <c r="H1700" s="123"/>
      <c r="I1700" s="123"/>
      <c r="J1700" s="125"/>
      <c r="K1700" s="123"/>
      <c r="L1700" s="125"/>
      <c r="M1700" s="123"/>
      <c r="N1700" s="126"/>
      <c r="O1700" s="126"/>
      <c r="P1700" s="127"/>
      <c r="Q1700" s="127"/>
      <c r="R1700" s="128"/>
      <c r="S1700" s="129"/>
      <c r="T1700" s="49"/>
      <c r="U1700" s="77"/>
      <c r="V1700" s="73"/>
      <c r="W1700" s="78"/>
      <c r="X1700" s="78"/>
      <c r="Y1700" s="73"/>
      <c r="Z1700" s="79"/>
    </row>
    <row r="1701" spans="1:26" x14ac:dyDescent="0.3">
      <c r="A1701" s="13"/>
      <c r="B1701" s="40"/>
      <c r="C1701" s="120"/>
      <c r="D1701" s="121"/>
      <c r="E1701" s="123"/>
      <c r="F1701" s="123"/>
      <c r="G1701" s="123"/>
      <c r="H1701" s="123"/>
      <c r="I1701" s="123"/>
      <c r="J1701" s="125"/>
      <c r="K1701" s="123"/>
      <c r="L1701" s="125"/>
      <c r="M1701" s="123"/>
      <c r="N1701" s="126"/>
      <c r="O1701" s="126"/>
      <c r="P1701" s="127"/>
      <c r="Q1701" s="127"/>
      <c r="R1701" s="128"/>
      <c r="S1701" s="129"/>
      <c r="T1701" s="49"/>
      <c r="U1701" s="77"/>
      <c r="V1701" s="73"/>
      <c r="W1701" s="78"/>
      <c r="X1701" s="78"/>
      <c r="Y1701" s="73"/>
      <c r="Z1701" s="79"/>
    </row>
    <row r="1702" spans="1:26" x14ac:dyDescent="0.3">
      <c r="A1702" s="13"/>
      <c r="B1702" s="40"/>
      <c r="C1702" s="120"/>
      <c r="D1702" s="121"/>
      <c r="E1702" s="123"/>
      <c r="F1702" s="123"/>
      <c r="G1702" s="123"/>
      <c r="H1702" s="123"/>
      <c r="I1702" s="123"/>
      <c r="J1702" s="125"/>
      <c r="K1702" s="123"/>
      <c r="L1702" s="125"/>
      <c r="M1702" s="123"/>
      <c r="N1702" s="126"/>
      <c r="O1702" s="126"/>
      <c r="P1702" s="127"/>
      <c r="Q1702" s="127"/>
      <c r="R1702" s="128"/>
      <c r="S1702" s="129"/>
      <c r="T1702" s="49"/>
      <c r="U1702" s="77"/>
      <c r="V1702" s="73"/>
      <c r="W1702" s="78"/>
      <c r="X1702" s="78"/>
      <c r="Y1702" s="73"/>
      <c r="Z1702" s="79"/>
    </row>
    <row r="1703" spans="1:26" x14ac:dyDescent="0.3">
      <c r="A1703" s="13"/>
      <c r="B1703" s="40"/>
      <c r="C1703" s="120"/>
      <c r="D1703" s="121"/>
      <c r="E1703" s="123"/>
      <c r="F1703" s="123"/>
      <c r="G1703" s="123"/>
      <c r="H1703" s="123"/>
      <c r="I1703" s="123"/>
      <c r="J1703" s="125"/>
      <c r="K1703" s="123"/>
      <c r="L1703" s="125"/>
      <c r="M1703" s="123"/>
      <c r="N1703" s="126"/>
      <c r="O1703" s="126"/>
      <c r="P1703" s="127"/>
      <c r="Q1703" s="127"/>
      <c r="R1703" s="128"/>
      <c r="S1703" s="129"/>
      <c r="T1703" s="49"/>
      <c r="U1703" s="77"/>
      <c r="V1703" s="73"/>
      <c r="W1703" s="78"/>
      <c r="X1703" s="78"/>
      <c r="Y1703" s="73"/>
      <c r="Z1703" s="79"/>
    </row>
    <row r="1704" spans="1:26" x14ac:dyDescent="0.3">
      <c r="A1704" s="13"/>
      <c r="B1704" s="40"/>
      <c r="C1704" s="120"/>
      <c r="D1704" s="121"/>
      <c r="E1704" s="123"/>
      <c r="F1704" s="123"/>
      <c r="G1704" s="123"/>
      <c r="H1704" s="123"/>
      <c r="I1704" s="123"/>
      <c r="J1704" s="125"/>
      <c r="K1704" s="123"/>
      <c r="L1704" s="125"/>
      <c r="M1704" s="123"/>
      <c r="N1704" s="126"/>
      <c r="O1704" s="126"/>
      <c r="P1704" s="127"/>
      <c r="Q1704" s="127"/>
      <c r="R1704" s="128"/>
      <c r="S1704" s="129"/>
      <c r="T1704" s="49"/>
      <c r="U1704" s="77"/>
      <c r="V1704" s="73"/>
      <c r="W1704" s="78"/>
      <c r="X1704" s="78"/>
      <c r="Y1704" s="73"/>
      <c r="Z1704" s="79"/>
    </row>
    <row r="1705" spans="1:26" x14ac:dyDescent="0.3">
      <c r="A1705" s="13"/>
      <c r="B1705" s="40"/>
      <c r="C1705" s="120"/>
      <c r="D1705" s="121"/>
      <c r="E1705" s="123"/>
      <c r="F1705" s="123"/>
      <c r="G1705" s="123"/>
      <c r="H1705" s="123"/>
      <c r="I1705" s="123"/>
      <c r="J1705" s="125"/>
      <c r="K1705" s="123"/>
      <c r="L1705" s="125"/>
      <c r="M1705" s="123"/>
      <c r="N1705" s="126"/>
      <c r="O1705" s="126"/>
      <c r="P1705" s="127"/>
      <c r="Q1705" s="127"/>
      <c r="R1705" s="128"/>
      <c r="S1705" s="129"/>
      <c r="T1705" s="49"/>
      <c r="U1705" s="77"/>
      <c r="V1705" s="73"/>
      <c r="W1705" s="78"/>
      <c r="X1705" s="78"/>
      <c r="Y1705" s="73"/>
      <c r="Z1705" s="79"/>
    </row>
    <row r="1706" spans="1:26" x14ac:dyDescent="0.3">
      <c r="A1706" s="13"/>
      <c r="B1706" s="40"/>
      <c r="C1706" s="120"/>
      <c r="D1706" s="121"/>
      <c r="E1706" s="123"/>
      <c r="F1706" s="123"/>
      <c r="G1706" s="123"/>
      <c r="H1706" s="123"/>
      <c r="I1706" s="123"/>
      <c r="J1706" s="125"/>
      <c r="K1706" s="123"/>
      <c r="L1706" s="125"/>
      <c r="M1706" s="123"/>
      <c r="N1706" s="126"/>
      <c r="O1706" s="126"/>
      <c r="P1706" s="127"/>
      <c r="Q1706" s="127"/>
      <c r="R1706" s="128"/>
      <c r="S1706" s="129"/>
      <c r="T1706" s="49"/>
      <c r="U1706" s="77"/>
      <c r="V1706" s="73"/>
      <c r="W1706" s="78"/>
      <c r="X1706" s="78"/>
      <c r="Y1706" s="73"/>
      <c r="Z1706" s="79"/>
    </row>
    <row r="1707" spans="1:26" x14ac:dyDescent="0.3">
      <c r="A1707" s="13"/>
      <c r="B1707" s="40"/>
      <c r="C1707" s="120"/>
      <c r="D1707" s="121"/>
      <c r="E1707" s="123"/>
      <c r="F1707" s="123"/>
      <c r="G1707" s="123"/>
      <c r="H1707" s="123"/>
      <c r="I1707" s="123"/>
      <c r="J1707" s="125"/>
      <c r="K1707" s="123"/>
      <c r="L1707" s="125"/>
      <c r="M1707" s="123"/>
      <c r="N1707" s="126"/>
      <c r="O1707" s="126"/>
      <c r="P1707" s="127"/>
      <c r="Q1707" s="127"/>
      <c r="R1707" s="128"/>
      <c r="S1707" s="129"/>
      <c r="T1707" s="49"/>
      <c r="U1707" s="77"/>
      <c r="V1707" s="73"/>
      <c r="W1707" s="78"/>
      <c r="X1707" s="78"/>
      <c r="Y1707" s="73"/>
      <c r="Z1707" s="79"/>
    </row>
    <row r="1708" spans="1:26" x14ac:dyDescent="0.3">
      <c r="A1708" s="13"/>
      <c r="B1708" s="40"/>
      <c r="C1708" s="120"/>
      <c r="D1708" s="121"/>
      <c r="E1708" s="123"/>
      <c r="F1708" s="123"/>
      <c r="G1708" s="123"/>
      <c r="H1708" s="123"/>
      <c r="I1708" s="123"/>
      <c r="J1708" s="125"/>
      <c r="K1708" s="123"/>
      <c r="L1708" s="125"/>
      <c r="M1708" s="123"/>
      <c r="N1708" s="126"/>
      <c r="O1708" s="126"/>
      <c r="P1708" s="127"/>
      <c r="Q1708" s="127"/>
      <c r="R1708" s="128"/>
      <c r="S1708" s="129"/>
      <c r="T1708" s="49"/>
      <c r="U1708" s="77"/>
      <c r="V1708" s="73"/>
      <c r="W1708" s="78"/>
      <c r="X1708" s="78"/>
      <c r="Y1708" s="73"/>
      <c r="Z1708" s="79"/>
    </row>
    <row r="1709" spans="1:26" x14ac:dyDescent="0.3">
      <c r="A1709" s="13"/>
      <c r="B1709" s="40"/>
      <c r="C1709" s="120"/>
      <c r="D1709" s="121"/>
      <c r="E1709" s="123"/>
      <c r="F1709" s="123"/>
      <c r="G1709" s="123"/>
      <c r="H1709" s="123"/>
      <c r="I1709" s="123"/>
      <c r="J1709" s="125"/>
      <c r="K1709" s="123"/>
      <c r="L1709" s="125"/>
      <c r="M1709" s="123"/>
      <c r="N1709" s="126"/>
      <c r="O1709" s="126"/>
      <c r="P1709" s="127"/>
      <c r="Q1709" s="127"/>
      <c r="R1709" s="128"/>
      <c r="S1709" s="129"/>
      <c r="T1709" s="49"/>
      <c r="U1709" s="77"/>
      <c r="V1709" s="73"/>
      <c r="W1709" s="78"/>
      <c r="X1709" s="78"/>
      <c r="Y1709" s="73"/>
      <c r="Z1709" s="79"/>
    </row>
    <row r="1710" spans="1:26" x14ac:dyDescent="0.3">
      <c r="A1710" s="13"/>
      <c r="B1710" s="40"/>
      <c r="C1710" s="120"/>
      <c r="D1710" s="121"/>
      <c r="E1710" s="123"/>
      <c r="F1710" s="123"/>
      <c r="G1710" s="123"/>
      <c r="H1710" s="123"/>
      <c r="I1710" s="123"/>
      <c r="J1710" s="125"/>
      <c r="K1710" s="123"/>
      <c r="L1710" s="125"/>
      <c r="M1710" s="123"/>
      <c r="N1710" s="126"/>
      <c r="O1710" s="126"/>
      <c r="P1710" s="127"/>
      <c r="Q1710" s="127"/>
      <c r="R1710" s="128"/>
      <c r="S1710" s="129"/>
      <c r="T1710" s="49"/>
      <c r="U1710" s="77"/>
      <c r="V1710" s="73"/>
      <c r="W1710" s="78"/>
      <c r="X1710" s="78"/>
      <c r="Y1710" s="73"/>
      <c r="Z1710" s="79"/>
    </row>
    <row r="1711" spans="1:26" x14ac:dyDescent="0.3">
      <c r="A1711" s="13"/>
      <c r="B1711" s="40"/>
      <c r="C1711" s="120"/>
      <c r="D1711" s="121"/>
      <c r="E1711" s="123"/>
      <c r="F1711" s="123"/>
      <c r="G1711" s="123"/>
      <c r="H1711" s="123"/>
      <c r="I1711" s="123"/>
      <c r="J1711" s="125"/>
      <c r="K1711" s="123"/>
      <c r="L1711" s="125"/>
      <c r="M1711" s="123"/>
      <c r="N1711" s="126"/>
      <c r="O1711" s="126"/>
      <c r="P1711" s="127"/>
      <c r="Q1711" s="127"/>
      <c r="R1711" s="128"/>
      <c r="S1711" s="129"/>
      <c r="T1711" s="49"/>
      <c r="U1711" s="77"/>
      <c r="V1711" s="73"/>
      <c r="W1711" s="78"/>
      <c r="X1711" s="78"/>
      <c r="Y1711" s="73"/>
      <c r="Z1711" s="79"/>
    </row>
    <row r="1712" spans="1:26" x14ac:dyDescent="0.3">
      <c r="A1712" s="13"/>
      <c r="B1712" s="40"/>
      <c r="C1712" s="120"/>
      <c r="D1712" s="121"/>
      <c r="E1712" s="123"/>
      <c r="F1712" s="123"/>
      <c r="G1712" s="123"/>
      <c r="H1712" s="123"/>
      <c r="I1712" s="123"/>
      <c r="J1712" s="125"/>
      <c r="K1712" s="123"/>
      <c r="L1712" s="125"/>
      <c r="M1712" s="123"/>
      <c r="N1712" s="126"/>
      <c r="O1712" s="126"/>
      <c r="P1712" s="127"/>
      <c r="Q1712" s="127"/>
      <c r="R1712" s="128"/>
      <c r="S1712" s="129"/>
      <c r="T1712" s="49"/>
      <c r="U1712" s="77"/>
      <c r="V1712" s="73"/>
      <c r="W1712" s="78"/>
      <c r="X1712" s="78"/>
      <c r="Y1712" s="73"/>
      <c r="Z1712" s="79"/>
    </row>
    <row r="1713" spans="1:26" x14ac:dyDescent="0.3">
      <c r="A1713" s="13"/>
      <c r="B1713" s="40"/>
      <c r="C1713" s="120"/>
      <c r="D1713" s="121"/>
      <c r="E1713" s="123"/>
      <c r="F1713" s="123"/>
      <c r="G1713" s="123"/>
      <c r="H1713" s="123"/>
      <c r="I1713" s="123"/>
      <c r="J1713" s="125"/>
      <c r="K1713" s="123"/>
      <c r="L1713" s="125"/>
      <c r="M1713" s="123"/>
      <c r="N1713" s="126"/>
      <c r="O1713" s="126"/>
      <c r="P1713" s="127"/>
      <c r="Q1713" s="127"/>
      <c r="R1713" s="128"/>
      <c r="S1713" s="129"/>
      <c r="T1713" s="49"/>
      <c r="U1713" s="77"/>
      <c r="V1713" s="73"/>
      <c r="W1713" s="78"/>
      <c r="X1713" s="78"/>
      <c r="Y1713" s="73"/>
      <c r="Z1713" s="79"/>
    </row>
    <row r="1714" spans="1:26" x14ac:dyDescent="0.3">
      <c r="A1714" s="13"/>
      <c r="B1714" s="40"/>
      <c r="C1714" s="120"/>
      <c r="D1714" s="121"/>
      <c r="E1714" s="123"/>
      <c r="F1714" s="123"/>
      <c r="G1714" s="123"/>
      <c r="H1714" s="123"/>
      <c r="I1714" s="123"/>
      <c r="J1714" s="125"/>
      <c r="K1714" s="123"/>
      <c r="L1714" s="125"/>
      <c r="M1714" s="123"/>
      <c r="N1714" s="126"/>
      <c r="O1714" s="126"/>
      <c r="P1714" s="127"/>
      <c r="Q1714" s="127"/>
      <c r="R1714" s="128"/>
      <c r="S1714" s="129"/>
      <c r="T1714" s="49"/>
      <c r="U1714" s="77"/>
      <c r="V1714" s="73"/>
      <c r="W1714" s="78"/>
      <c r="X1714" s="78"/>
      <c r="Y1714" s="73"/>
      <c r="Z1714" s="79"/>
    </row>
    <row r="1715" spans="1:26" x14ac:dyDescent="0.3">
      <c r="A1715" s="13"/>
      <c r="B1715" s="40"/>
      <c r="C1715" s="120"/>
      <c r="D1715" s="121"/>
      <c r="E1715" s="123"/>
      <c r="F1715" s="123"/>
      <c r="G1715" s="123"/>
      <c r="H1715" s="123"/>
      <c r="I1715" s="123"/>
      <c r="J1715" s="125"/>
      <c r="K1715" s="123"/>
      <c r="L1715" s="125"/>
      <c r="M1715" s="123"/>
      <c r="N1715" s="126"/>
      <c r="O1715" s="126"/>
      <c r="P1715" s="127"/>
      <c r="Q1715" s="127"/>
      <c r="R1715" s="128"/>
      <c r="S1715" s="129"/>
      <c r="T1715" s="49"/>
      <c r="U1715" s="77"/>
      <c r="V1715" s="73"/>
      <c r="W1715" s="78"/>
      <c r="X1715" s="78"/>
      <c r="Y1715" s="73"/>
      <c r="Z1715" s="79"/>
    </row>
    <row r="1716" spans="1:26" x14ac:dyDescent="0.3">
      <c r="A1716" s="13"/>
      <c r="B1716" s="40"/>
      <c r="C1716" s="120"/>
      <c r="D1716" s="121"/>
      <c r="E1716" s="123"/>
      <c r="F1716" s="123"/>
      <c r="G1716" s="123"/>
      <c r="H1716" s="123"/>
      <c r="I1716" s="123"/>
      <c r="J1716" s="125"/>
      <c r="K1716" s="123"/>
      <c r="L1716" s="125"/>
      <c r="M1716" s="123"/>
      <c r="N1716" s="126"/>
      <c r="O1716" s="126"/>
      <c r="P1716" s="127"/>
      <c r="Q1716" s="127"/>
      <c r="R1716" s="128"/>
      <c r="S1716" s="129"/>
      <c r="T1716" s="49"/>
      <c r="U1716" s="77"/>
      <c r="V1716" s="73"/>
      <c r="W1716" s="78"/>
      <c r="X1716" s="78"/>
      <c r="Y1716" s="73"/>
      <c r="Z1716" s="79"/>
    </row>
    <row r="1717" spans="1:26" x14ac:dyDescent="0.3">
      <c r="A1717" s="13"/>
      <c r="B1717" s="40"/>
      <c r="C1717" s="120"/>
      <c r="D1717" s="121"/>
      <c r="E1717" s="123"/>
      <c r="F1717" s="123"/>
      <c r="G1717" s="123"/>
      <c r="H1717" s="123"/>
      <c r="I1717" s="123"/>
      <c r="J1717" s="125"/>
      <c r="K1717" s="123"/>
      <c r="L1717" s="125"/>
      <c r="M1717" s="123"/>
      <c r="N1717" s="126"/>
      <c r="O1717" s="126"/>
      <c r="P1717" s="127"/>
      <c r="Q1717" s="127"/>
      <c r="R1717" s="128"/>
      <c r="S1717" s="129"/>
      <c r="T1717" s="49"/>
      <c r="U1717" s="77"/>
      <c r="V1717" s="73"/>
      <c r="W1717" s="78"/>
      <c r="X1717" s="78"/>
      <c r="Y1717" s="73"/>
      <c r="Z1717" s="79"/>
    </row>
    <row r="1718" spans="1:26" x14ac:dyDescent="0.3">
      <c r="A1718" s="13"/>
      <c r="B1718" s="40"/>
      <c r="C1718" s="120"/>
      <c r="D1718" s="121"/>
      <c r="E1718" s="123"/>
      <c r="F1718" s="123"/>
      <c r="G1718" s="123"/>
      <c r="H1718" s="123"/>
      <c r="I1718" s="123"/>
      <c r="J1718" s="125"/>
      <c r="K1718" s="123"/>
      <c r="L1718" s="125"/>
      <c r="M1718" s="123"/>
      <c r="N1718" s="126"/>
      <c r="O1718" s="126"/>
      <c r="P1718" s="127"/>
      <c r="Q1718" s="127"/>
      <c r="R1718" s="128"/>
      <c r="S1718" s="129"/>
      <c r="T1718" s="49"/>
      <c r="U1718" s="77"/>
      <c r="V1718" s="73"/>
      <c r="W1718" s="78"/>
      <c r="X1718" s="78"/>
      <c r="Y1718" s="73"/>
      <c r="Z1718" s="79"/>
    </row>
    <row r="1719" spans="1:26" x14ac:dyDescent="0.3">
      <c r="A1719" s="13"/>
      <c r="B1719" s="40"/>
      <c r="C1719" s="120"/>
      <c r="D1719" s="121"/>
      <c r="E1719" s="123"/>
      <c r="F1719" s="123"/>
      <c r="G1719" s="123"/>
      <c r="H1719" s="123"/>
      <c r="I1719" s="123"/>
      <c r="J1719" s="125"/>
      <c r="K1719" s="123"/>
      <c r="L1719" s="125"/>
      <c r="M1719" s="123"/>
      <c r="N1719" s="126"/>
      <c r="O1719" s="126"/>
      <c r="P1719" s="127"/>
      <c r="Q1719" s="127"/>
      <c r="R1719" s="128"/>
      <c r="S1719" s="129"/>
      <c r="T1719" s="49"/>
      <c r="U1719" s="77"/>
      <c r="V1719" s="73"/>
      <c r="W1719" s="78"/>
      <c r="X1719" s="78"/>
      <c r="Y1719" s="73"/>
      <c r="Z1719" s="79"/>
    </row>
    <row r="1720" spans="1:26" x14ac:dyDescent="0.3">
      <c r="A1720" s="13"/>
      <c r="B1720" s="40"/>
      <c r="C1720" s="120"/>
      <c r="D1720" s="121"/>
      <c r="E1720" s="123"/>
      <c r="F1720" s="123"/>
      <c r="G1720" s="123"/>
      <c r="H1720" s="123"/>
      <c r="I1720" s="123"/>
      <c r="J1720" s="125"/>
      <c r="K1720" s="123"/>
      <c r="L1720" s="125"/>
      <c r="M1720" s="123"/>
      <c r="N1720" s="126"/>
      <c r="O1720" s="126"/>
      <c r="P1720" s="127"/>
      <c r="Q1720" s="127"/>
      <c r="R1720" s="128"/>
      <c r="S1720" s="129"/>
      <c r="T1720" s="49"/>
      <c r="U1720" s="77"/>
      <c r="V1720" s="73"/>
      <c r="W1720" s="78"/>
      <c r="X1720" s="78"/>
      <c r="Y1720" s="73"/>
      <c r="Z1720" s="79"/>
    </row>
    <row r="1721" spans="1:26" x14ac:dyDescent="0.3">
      <c r="A1721" s="13"/>
      <c r="B1721" s="40"/>
      <c r="C1721" s="120"/>
      <c r="D1721" s="121"/>
      <c r="E1721" s="123"/>
      <c r="F1721" s="123"/>
      <c r="G1721" s="123"/>
      <c r="H1721" s="123"/>
      <c r="I1721" s="123"/>
      <c r="J1721" s="125"/>
      <c r="K1721" s="123"/>
      <c r="L1721" s="125"/>
      <c r="M1721" s="123"/>
      <c r="N1721" s="126"/>
      <c r="O1721" s="126"/>
      <c r="P1721" s="127"/>
      <c r="Q1721" s="127"/>
      <c r="R1721" s="128"/>
      <c r="S1721" s="129"/>
      <c r="T1721" s="49"/>
      <c r="U1721" s="77"/>
      <c r="V1721" s="73"/>
      <c r="W1721" s="78"/>
      <c r="X1721" s="78"/>
      <c r="Y1721" s="73"/>
      <c r="Z1721" s="79"/>
    </row>
    <row r="1722" spans="1:26" x14ac:dyDescent="0.3">
      <c r="A1722" s="13"/>
      <c r="B1722" s="40"/>
      <c r="C1722" s="120"/>
      <c r="D1722" s="121"/>
      <c r="E1722" s="123"/>
      <c r="F1722" s="123"/>
      <c r="G1722" s="123"/>
      <c r="H1722" s="123"/>
      <c r="I1722" s="123"/>
      <c r="J1722" s="125"/>
      <c r="K1722" s="123"/>
      <c r="L1722" s="125"/>
      <c r="M1722" s="123"/>
      <c r="N1722" s="126"/>
      <c r="O1722" s="126"/>
      <c r="P1722" s="127"/>
      <c r="Q1722" s="127"/>
      <c r="R1722" s="128"/>
      <c r="S1722" s="129"/>
      <c r="T1722" s="49"/>
      <c r="U1722" s="77"/>
      <c r="V1722" s="73"/>
      <c r="W1722" s="78"/>
      <c r="X1722" s="78"/>
      <c r="Y1722" s="73"/>
      <c r="Z1722" s="79"/>
    </row>
    <row r="1723" spans="1:26" x14ac:dyDescent="0.3">
      <c r="A1723" s="13"/>
      <c r="B1723" s="40"/>
      <c r="C1723" s="120"/>
      <c r="D1723" s="121"/>
      <c r="E1723" s="123"/>
      <c r="F1723" s="123"/>
      <c r="G1723" s="123"/>
      <c r="H1723" s="123"/>
      <c r="I1723" s="123"/>
      <c r="J1723" s="125"/>
      <c r="K1723" s="123"/>
      <c r="L1723" s="125"/>
      <c r="M1723" s="123"/>
      <c r="N1723" s="126"/>
      <c r="O1723" s="126"/>
      <c r="P1723" s="127"/>
      <c r="Q1723" s="127"/>
      <c r="R1723" s="128"/>
      <c r="S1723" s="129"/>
      <c r="T1723" s="49"/>
      <c r="U1723" s="77"/>
      <c r="V1723" s="73"/>
      <c r="W1723" s="78"/>
      <c r="X1723" s="78"/>
      <c r="Y1723" s="73"/>
      <c r="Z1723" s="79"/>
    </row>
    <row r="1724" spans="1:26" x14ac:dyDescent="0.3">
      <c r="A1724" s="13"/>
      <c r="B1724" s="40"/>
      <c r="C1724" s="120"/>
      <c r="D1724" s="121"/>
      <c r="E1724" s="123"/>
      <c r="F1724" s="123"/>
      <c r="G1724" s="123"/>
      <c r="H1724" s="123"/>
      <c r="I1724" s="123"/>
      <c r="J1724" s="125"/>
      <c r="K1724" s="123"/>
      <c r="L1724" s="125"/>
      <c r="M1724" s="123"/>
      <c r="N1724" s="126"/>
      <c r="O1724" s="126"/>
      <c r="P1724" s="127"/>
      <c r="Q1724" s="127"/>
      <c r="R1724" s="128"/>
      <c r="S1724" s="129"/>
      <c r="T1724" s="49"/>
      <c r="U1724" s="77"/>
      <c r="V1724" s="73"/>
      <c r="W1724" s="78"/>
      <c r="X1724" s="78"/>
      <c r="Y1724" s="73"/>
      <c r="Z1724" s="79"/>
    </row>
    <row r="1725" spans="1:26" x14ac:dyDescent="0.3">
      <c r="A1725" s="13"/>
      <c r="B1725" s="40"/>
      <c r="C1725" s="120"/>
      <c r="D1725" s="121"/>
      <c r="E1725" s="123"/>
      <c r="F1725" s="123"/>
      <c r="G1725" s="123"/>
      <c r="H1725" s="123"/>
      <c r="I1725" s="123"/>
      <c r="J1725" s="125"/>
      <c r="K1725" s="123"/>
      <c r="L1725" s="125"/>
      <c r="M1725" s="123"/>
      <c r="N1725" s="126"/>
      <c r="O1725" s="126"/>
      <c r="P1725" s="127"/>
      <c r="Q1725" s="127"/>
      <c r="R1725" s="128"/>
      <c r="S1725" s="129"/>
      <c r="T1725" s="49"/>
      <c r="U1725" s="77"/>
      <c r="V1725" s="73"/>
      <c r="W1725" s="78"/>
      <c r="X1725" s="78"/>
      <c r="Y1725" s="73"/>
      <c r="Z1725" s="79"/>
    </row>
    <row r="1726" spans="1:26" x14ac:dyDescent="0.3">
      <c r="A1726" s="13"/>
      <c r="B1726" s="40"/>
      <c r="C1726" s="120"/>
      <c r="D1726" s="121"/>
      <c r="E1726" s="123"/>
      <c r="F1726" s="123"/>
      <c r="G1726" s="123"/>
      <c r="H1726" s="123"/>
      <c r="I1726" s="123"/>
      <c r="J1726" s="125"/>
      <c r="K1726" s="123"/>
      <c r="L1726" s="125"/>
      <c r="M1726" s="123"/>
      <c r="N1726" s="126"/>
      <c r="O1726" s="126"/>
      <c r="P1726" s="127"/>
      <c r="Q1726" s="127"/>
      <c r="R1726" s="128"/>
      <c r="S1726" s="129"/>
      <c r="T1726" s="49"/>
      <c r="U1726" s="77"/>
      <c r="V1726" s="73"/>
      <c r="W1726" s="78"/>
      <c r="X1726" s="78"/>
      <c r="Y1726" s="73"/>
      <c r="Z1726" s="79"/>
    </row>
    <row r="1727" spans="1:26" x14ac:dyDescent="0.3">
      <c r="A1727" s="13"/>
      <c r="B1727" s="40"/>
      <c r="C1727" s="120"/>
      <c r="D1727" s="121"/>
      <c r="E1727" s="123"/>
      <c r="F1727" s="123"/>
      <c r="G1727" s="123"/>
      <c r="H1727" s="123"/>
      <c r="I1727" s="123"/>
      <c r="J1727" s="125"/>
      <c r="K1727" s="123"/>
      <c r="L1727" s="125"/>
      <c r="M1727" s="123"/>
      <c r="N1727" s="126"/>
      <c r="O1727" s="126"/>
      <c r="P1727" s="127"/>
      <c r="Q1727" s="127"/>
      <c r="R1727" s="128"/>
      <c r="S1727" s="129"/>
      <c r="T1727" s="49"/>
      <c r="U1727" s="77"/>
      <c r="V1727" s="73"/>
      <c r="W1727" s="78"/>
      <c r="X1727" s="78"/>
      <c r="Y1727" s="73"/>
      <c r="Z1727" s="79"/>
    </row>
    <row r="1728" spans="1:26" x14ac:dyDescent="0.3">
      <c r="A1728" s="13"/>
      <c r="B1728" s="40"/>
      <c r="C1728" s="120"/>
      <c r="D1728" s="121"/>
      <c r="E1728" s="123"/>
      <c r="F1728" s="123"/>
      <c r="G1728" s="123"/>
      <c r="H1728" s="123"/>
      <c r="I1728" s="123"/>
      <c r="J1728" s="125"/>
      <c r="K1728" s="123"/>
      <c r="L1728" s="125"/>
      <c r="M1728" s="123"/>
      <c r="N1728" s="126"/>
      <c r="O1728" s="126"/>
      <c r="P1728" s="127"/>
      <c r="Q1728" s="127"/>
      <c r="R1728" s="128"/>
      <c r="S1728" s="129"/>
      <c r="T1728" s="49"/>
      <c r="U1728" s="77"/>
      <c r="V1728" s="73"/>
      <c r="W1728" s="78"/>
      <c r="X1728" s="78"/>
      <c r="Y1728" s="73"/>
      <c r="Z1728" s="79"/>
    </row>
    <row r="1729" spans="1:26" x14ac:dyDescent="0.3">
      <c r="A1729" s="13"/>
      <c r="B1729" s="40"/>
      <c r="C1729" s="120"/>
      <c r="D1729" s="121"/>
      <c r="E1729" s="123"/>
      <c r="F1729" s="123"/>
      <c r="G1729" s="123"/>
      <c r="H1729" s="123"/>
      <c r="I1729" s="123"/>
      <c r="J1729" s="125"/>
      <c r="K1729" s="123"/>
      <c r="L1729" s="125"/>
      <c r="M1729" s="123"/>
      <c r="N1729" s="126"/>
      <c r="O1729" s="126"/>
      <c r="P1729" s="127"/>
      <c r="Q1729" s="127"/>
      <c r="R1729" s="128"/>
      <c r="S1729" s="129"/>
      <c r="T1729" s="49"/>
      <c r="U1729" s="77"/>
      <c r="V1729" s="73"/>
      <c r="W1729" s="78"/>
      <c r="X1729" s="78"/>
      <c r="Y1729" s="73"/>
      <c r="Z1729" s="79"/>
    </row>
    <row r="1730" spans="1:26" x14ac:dyDescent="0.3">
      <c r="A1730" s="13"/>
      <c r="B1730" s="40"/>
      <c r="C1730" s="120"/>
      <c r="D1730" s="121"/>
      <c r="E1730" s="123"/>
      <c r="F1730" s="123"/>
      <c r="G1730" s="123"/>
      <c r="H1730" s="123"/>
      <c r="I1730" s="123"/>
      <c r="J1730" s="125"/>
      <c r="K1730" s="123"/>
      <c r="L1730" s="125"/>
      <c r="M1730" s="123"/>
      <c r="N1730" s="126"/>
      <c r="O1730" s="126"/>
      <c r="P1730" s="127"/>
      <c r="Q1730" s="127"/>
      <c r="R1730" s="128"/>
      <c r="S1730" s="129"/>
      <c r="T1730" s="49"/>
      <c r="U1730" s="77"/>
      <c r="V1730" s="73"/>
      <c r="W1730" s="78"/>
      <c r="X1730" s="78"/>
      <c r="Y1730" s="73"/>
      <c r="Z1730" s="79"/>
    </row>
    <row r="1731" spans="1:26" x14ac:dyDescent="0.3">
      <c r="A1731" s="13"/>
      <c r="B1731" s="40"/>
      <c r="C1731" s="120"/>
      <c r="D1731" s="121"/>
      <c r="E1731" s="123"/>
      <c r="F1731" s="123"/>
      <c r="G1731" s="123"/>
      <c r="H1731" s="123"/>
      <c r="I1731" s="123"/>
      <c r="J1731" s="125"/>
      <c r="K1731" s="123"/>
      <c r="L1731" s="125"/>
      <c r="M1731" s="123"/>
      <c r="N1731" s="126"/>
      <c r="O1731" s="126"/>
      <c r="P1731" s="127"/>
      <c r="Q1731" s="127"/>
      <c r="R1731" s="128"/>
      <c r="S1731" s="129"/>
      <c r="T1731" s="49"/>
      <c r="U1731" s="77"/>
      <c r="V1731" s="73"/>
      <c r="W1731" s="78"/>
      <c r="X1731" s="78"/>
      <c r="Y1731" s="73"/>
      <c r="Z1731" s="79"/>
    </row>
    <row r="1732" spans="1:26" x14ac:dyDescent="0.3">
      <c r="A1732" s="13"/>
      <c r="B1732" s="40"/>
      <c r="C1732" s="120"/>
      <c r="D1732" s="121"/>
      <c r="E1732" s="123"/>
      <c r="F1732" s="123"/>
      <c r="G1732" s="123"/>
      <c r="H1732" s="123"/>
      <c r="I1732" s="123"/>
      <c r="J1732" s="125"/>
      <c r="K1732" s="123"/>
      <c r="L1732" s="125"/>
      <c r="M1732" s="123"/>
      <c r="N1732" s="126"/>
      <c r="O1732" s="126"/>
      <c r="P1732" s="127"/>
      <c r="Q1732" s="127"/>
      <c r="R1732" s="128"/>
      <c r="S1732" s="129"/>
      <c r="T1732" s="49"/>
      <c r="U1732" s="77"/>
      <c r="V1732" s="73"/>
      <c r="W1732" s="78"/>
      <c r="X1732" s="78"/>
      <c r="Y1732" s="73"/>
      <c r="Z1732" s="79"/>
    </row>
    <row r="1733" spans="1:26" x14ac:dyDescent="0.3">
      <c r="A1733" s="13"/>
      <c r="B1733" s="40"/>
      <c r="C1733" s="120"/>
      <c r="D1733" s="121"/>
      <c r="E1733" s="123"/>
      <c r="F1733" s="123"/>
      <c r="G1733" s="123"/>
      <c r="H1733" s="123"/>
      <c r="I1733" s="123"/>
      <c r="J1733" s="125"/>
      <c r="K1733" s="123"/>
      <c r="L1733" s="125"/>
      <c r="M1733" s="123"/>
      <c r="N1733" s="126"/>
      <c r="O1733" s="126"/>
      <c r="P1733" s="127"/>
      <c r="Q1733" s="127"/>
      <c r="R1733" s="128"/>
      <c r="S1733" s="129"/>
      <c r="T1733" s="49"/>
      <c r="U1733" s="77"/>
      <c r="V1733" s="73"/>
      <c r="W1733" s="78"/>
      <c r="X1733" s="78"/>
      <c r="Y1733" s="73"/>
      <c r="Z1733" s="79"/>
    </row>
    <row r="1734" spans="1:26" x14ac:dyDescent="0.3">
      <c r="A1734" s="13"/>
      <c r="B1734" s="40"/>
      <c r="C1734" s="120"/>
      <c r="D1734" s="121"/>
      <c r="E1734" s="123"/>
      <c r="F1734" s="123"/>
      <c r="G1734" s="123"/>
      <c r="H1734" s="123"/>
      <c r="I1734" s="123"/>
      <c r="J1734" s="125"/>
      <c r="K1734" s="123"/>
      <c r="L1734" s="125"/>
      <c r="M1734" s="123"/>
      <c r="N1734" s="126"/>
      <c r="O1734" s="126"/>
      <c r="P1734" s="127"/>
      <c r="Q1734" s="127"/>
      <c r="R1734" s="128"/>
      <c r="S1734" s="129"/>
      <c r="T1734" s="49"/>
      <c r="U1734" s="77"/>
      <c r="V1734" s="73"/>
      <c r="W1734" s="78"/>
      <c r="X1734" s="78"/>
      <c r="Y1734" s="73"/>
      <c r="Z1734" s="79"/>
    </row>
    <row r="1735" spans="1:26" x14ac:dyDescent="0.3">
      <c r="A1735" s="13"/>
      <c r="B1735" s="40"/>
      <c r="C1735" s="120"/>
      <c r="D1735" s="121"/>
      <c r="E1735" s="123"/>
      <c r="F1735" s="123"/>
      <c r="G1735" s="123"/>
      <c r="H1735" s="123"/>
      <c r="I1735" s="123"/>
      <c r="J1735" s="125"/>
      <c r="K1735" s="123"/>
      <c r="L1735" s="125"/>
      <c r="M1735" s="123"/>
      <c r="N1735" s="126"/>
      <c r="O1735" s="126"/>
      <c r="P1735" s="127"/>
      <c r="Q1735" s="127"/>
      <c r="R1735" s="128"/>
      <c r="S1735" s="129"/>
      <c r="T1735" s="49"/>
      <c r="U1735" s="77"/>
      <c r="V1735" s="73"/>
      <c r="W1735" s="78"/>
      <c r="X1735" s="78"/>
      <c r="Y1735" s="73"/>
      <c r="Z1735" s="79"/>
    </row>
    <row r="1736" spans="1:26" x14ac:dyDescent="0.3">
      <c r="A1736" s="13"/>
      <c r="B1736" s="40"/>
      <c r="C1736" s="120"/>
      <c r="D1736" s="121"/>
      <c r="E1736" s="123"/>
      <c r="F1736" s="123"/>
      <c r="G1736" s="123"/>
      <c r="H1736" s="123"/>
      <c r="I1736" s="123"/>
      <c r="J1736" s="125"/>
      <c r="K1736" s="123"/>
      <c r="L1736" s="125"/>
      <c r="M1736" s="123"/>
      <c r="N1736" s="126"/>
      <c r="O1736" s="126"/>
      <c r="P1736" s="127"/>
      <c r="Q1736" s="127"/>
      <c r="R1736" s="128"/>
      <c r="S1736" s="129"/>
      <c r="T1736" s="49"/>
      <c r="U1736" s="77"/>
      <c r="V1736" s="73"/>
      <c r="W1736" s="78"/>
      <c r="X1736" s="78"/>
      <c r="Y1736" s="73"/>
      <c r="Z1736" s="79"/>
    </row>
    <row r="1737" spans="1:26" x14ac:dyDescent="0.3">
      <c r="A1737" s="13"/>
      <c r="B1737" s="40"/>
      <c r="C1737" s="120"/>
      <c r="D1737" s="121"/>
      <c r="E1737" s="123"/>
      <c r="F1737" s="123"/>
      <c r="G1737" s="123"/>
      <c r="H1737" s="123"/>
      <c r="I1737" s="123"/>
      <c r="J1737" s="125"/>
      <c r="K1737" s="123"/>
      <c r="L1737" s="125"/>
      <c r="M1737" s="123"/>
      <c r="N1737" s="126"/>
      <c r="O1737" s="126"/>
      <c r="P1737" s="127"/>
      <c r="Q1737" s="127"/>
      <c r="R1737" s="128"/>
      <c r="S1737" s="129"/>
      <c r="T1737" s="49"/>
      <c r="U1737" s="77"/>
      <c r="V1737" s="73"/>
      <c r="W1737" s="78"/>
      <c r="X1737" s="78"/>
      <c r="Y1737" s="73"/>
      <c r="Z1737" s="79"/>
    </row>
    <row r="1738" spans="1:26" x14ac:dyDescent="0.3">
      <c r="A1738" s="13"/>
      <c r="B1738" s="40"/>
      <c r="C1738" s="120"/>
      <c r="D1738" s="121"/>
      <c r="E1738" s="123"/>
      <c r="F1738" s="123"/>
      <c r="G1738" s="123"/>
      <c r="H1738" s="123"/>
      <c r="I1738" s="123"/>
      <c r="J1738" s="125"/>
      <c r="K1738" s="123"/>
      <c r="L1738" s="125"/>
      <c r="M1738" s="123"/>
      <c r="N1738" s="126"/>
      <c r="O1738" s="126"/>
      <c r="P1738" s="127"/>
      <c r="Q1738" s="127"/>
      <c r="R1738" s="128"/>
      <c r="S1738" s="129"/>
      <c r="T1738" s="49"/>
      <c r="U1738" s="77"/>
      <c r="V1738" s="73"/>
      <c r="W1738" s="78"/>
      <c r="X1738" s="78"/>
      <c r="Y1738" s="73"/>
      <c r="Z1738" s="79"/>
    </row>
    <row r="1739" spans="1:26" x14ac:dyDescent="0.3">
      <c r="A1739" s="13"/>
      <c r="B1739" s="40"/>
      <c r="C1739" s="120"/>
      <c r="D1739" s="121"/>
      <c r="E1739" s="123"/>
      <c r="F1739" s="123"/>
      <c r="G1739" s="123"/>
      <c r="H1739" s="123"/>
      <c r="I1739" s="123"/>
      <c r="J1739" s="125"/>
      <c r="K1739" s="123"/>
      <c r="L1739" s="125"/>
      <c r="M1739" s="123"/>
      <c r="N1739" s="126"/>
      <c r="O1739" s="126"/>
      <c r="P1739" s="127"/>
      <c r="Q1739" s="127"/>
      <c r="R1739" s="128"/>
      <c r="S1739" s="129"/>
      <c r="T1739" s="49"/>
      <c r="U1739" s="77"/>
      <c r="V1739" s="73"/>
      <c r="W1739" s="78"/>
      <c r="X1739" s="78"/>
      <c r="Y1739" s="73"/>
      <c r="Z1739" s="79"/>
    </row>
    <row r="1740" spans="1:26" x14ac:dyDescent="0.3">
      <c r="A1740" s="13"/>
      <c r="B1740" s="40"/>
      <c r="C1740" s="120"/>
      <c r="D1740" s="121"/>
      <c r="E1740" s="123"/>
      <c r="F1740" s="123"/>
      <c r="G1740" s="123"/>
      <c r="H1740" s="123"/>
      <c r="I1740" s="123"/>
      <c r="J1740" s="125"/>
      <c r="K1740" s="123"/>
      <c r="L1740" s="125"/>
      <c r="M1740" s="123"/>
      <c r="N1740" s="126"/>
      <c r="O1740" s="126"/>
      <c r="P1740" s="127"/>
      <c r="Q1740" s="127"/>
      <c r="R1740" s="128"/>
      <c r="S1740" s="129"/>
      <c r="T1740" s="49"/>
      <c r="U1740" s="77"/>
      <c r="V1740" s="73"/>
      <c r="W1740" s="78"/>
      <c r="X1740" s="78"/>
      <c r="Y1740" s="73"/>
      <c r="Z1740" s="79"/>
    </row>
    <row r="1741" spans="1:26" x14ac:dyDescent="0.3">
      <c r="A1741" s="13"/>
      <c r="B1741" s="40"/>
      <c r="C1741" s="120"/>
      <c r="D1741" s="121"/>
      <c r="E1741" s="123"/>
      <c r="F1741" s="123"/>
      <c r="G1741" s="123"/>
      <c r="H1741" s="123"/>
      <c r="I1741" s="123"/>
      <c r="J1741" s="125"/>
      <c r="K1741" s="123"/>
      <c r="L1741" s="125"/>
      <c r="M1741" s="123"/>
      <c r="N1741" s="126"/>
      <c r="O1741" s="126"/>
      <c r="P1741" s="127"/>
      <c r="Q1741" s="127"/>
      <c r="R1741" s="128"/>
      <c r="S1741" s="129"/>
      <c r="T1741" s="49"/>
      <c r="U1741" s="77"/>
      <c r="V1741" s="73"/>
      <c r="W1741" s="78"/>
      <c r="X1741" s="78"/>
      <c r="Y1741" s="73"/>
      <c r="Z1741" s="79"/>
    </row>
    <row r="1742" spans="1:26" x14ac:dyDescent="0.3">
      <c r="A1742" s="13"/>
      <c r="B1742" s="40"/>
      <c r="C1742" s="120"/>
      <c r="D1742" s="121"/>
      <c r="E1742" s="123"/>
      <c r="F1742" s="123"/>
      <c r="G1742" s="123"/>
      <c r="H1742" s="123"/>
      <c r="I1742" s="123"/>
      <c r="J1742" s="125"/>
      <c r="K1742" s="123"/>
      <c r="L1742" s="125"/>
      <c r="M1742" s="123"/>
      <c r="N1742" s="126"/>
      <c r="O1742" s="126"/>
      <c r="P1742" s="127"/>
      <c r="Q1742" s="127"/>
      <c r="R1742" s="128"/>
      <c r="S1742" s="129"/>
      <c r="T1742" s="49"/>
      <c r="U1742" s="77"/>
      <c r="V1742" s="73"/>
      <c r="W1742" s="78"/>
      <c r="X1742" s="78"/>
      <c r="Y1742" s="73"/>
      <c r="Z1742" s="79"/>
    </row>
    <row r="1743" spans="1:26" x14ac:dyDescent="0.3">
      <c r="A1743" s="13"/>
      <c r="B1743" s="40"/>
      <c r="C1743" s="120"/>
      <c r="D1743" s="121"/>
      <c r="E1743" s="123"/>
      <c r="F1743" s="123"/>
      <c r="G1743" s="123"/>
      <c r="H1743" s="123"/>
      <c r="I1743" s="123"/>
      <c r="J1743" s="125"/>
      <c r="K1743" s="123"/>
      <c r="L1743" s="125"/>
      <c r="M1743" s="123"/>
      <c r="N1743" s="126"/>
      <c r="O1743" s="126"/>
      <c r="P1743" s="127"/>
      <c r="Q1743" s="127"/>
      <c r="R1743" s="128"/>
      <c r="S1743" s="129"/>
      <c r="T1743" s="49"/>
      <c r="U1743" s="77"/>
      <c r="V1743" s="73"/>
      <c r="W1743" s="78"/>
      <c r="X1743" s="78"/>
      <c r="Y1743" s="73"/>
      <c r="Z1743" s="79"/>
    </row>
    <row r="1744" spans="1:26" x14ac:dyDescent="0.3">
      <c r="A1744" s="13"/>
      <c r="B1744" s="40"/>
      <c r="C1744" s="120"/>
      <c r="D1744" s="121"/>
      <c r="E1744" s="123"/>
      <c r="F1744" s="123"/>
      <c r="G1744" s="123"/>
      <c r="H1744" s="123"/>
      <c r="I1744" s="123"/>
      <c r="J1744" s="125"/>
      <c r="K1744" s="123"/>
      <c r="L1744" s="125"/>
      <c r="M1744" s="123"/>
      <c r="N1744" s="126"/>
      <c r="O1744" s="126"/>
      <c r="P1744" s="127"/>
      <c r="Q1744" s="127"/>
      <c r="R1744" s="128"/>
      <c r="S1744" s="129"/>
      <c r="T1744" s="49"/>
      <c r="U1744" s="77"/>
      <c r="V1744" s="73"/>
      <c r="W1744" s="78"/>
      <c r="X1744" s="78"/>
      <c r="Y1744" s="73"/>
      <c r="Z1744" s="79"/>
    </row>
    <row r="1745" spans="1:26" x14ac:dyDescent="0.3">
      <c r="A1745" s="13"/>
      <c r="B1745" s="40"/>
      <c r="C1745" s="120"/>
      <c r="D1745" s="121"/>
      <c r="E1745" s="123"/>
      <c r="F1745" s="123"/>
      <c r="G1745" s="123"/>
      <c r="H1745" s="123"/>
      <c r="I1745" s="123"/>
      <c r="J1745" s="125"/>
      <c r="K1745" s="123"/>
      <c r="L1745" s="125"/>
      <c r="M1745" s="123"/>
      <c r="N1745" s="126"/>
      <c r="O1745" s="126"/>
      <c r="P1745" s="127"/>
      <c r="Q1745" s="127"/>
      <c r="R1745" s="128"/>
      <c r="S1745" s="129"/>
      <c r="T1745" s="49"/>
      <c r="U1745" s="77"/>
      <c r="V1745" s="73"/>
      <c r="W1745" s="78"/>
      <c r="X1745" s="78"/>
      <c r="Y1745" s="73"/>
      <c r="Z1745" s="79"/>
    </row>
    <row r="1746" spans="1:26" x14ac:dyDescent="0.3">
      <c r="A1746" s="13"/>
      <c r="B1746" s="40"/>
      <c r="C1746" s="120"/>
      <c r="D1746" s="121"/>
      <c r="E1746" s="123"/>
      <c r="F1746" s="123"/>
      <c r="G1746" s="123"/>
      <c r="H1746" s="123"/>
      <c r="I1746" s="123"/>
      <c r="J1746" s="125"/>
      <c r="K1746" s="123"/>
      <c r="L1746" s="125"/>
      <c r="M1746" s="123"/>
      <c r="N1746" s="126"/>
      <c r="O1746" s="126"/>
      <c r="P1746" s="127"/>
      <c r="Q1746" s="127"/>
      <c r="R1746" s="128"/>
      <c r="S1746" s="129"/>
      <c r="T1746" s="49"/>
      <c r="U1746" s="77"/>
      <c r="V1746" s="73"/>
      <c r="W1746" s="78"/>
      <c r="X1746" s="78"/>
      <c r="Y1746" s="73"/>
      <c r="Z1746" s="79"/>
    </row>
    <row r="1747" spans="1:26" x14ac:dyDescent="0.3">
      <c r="A1747" s="13"/>
      <c r="B1747" s="40"/>
      <c r="C1747" s="120"/>
      <c r="D1747" s="121"/>
      <c r="E1747" s="123"/>
      <c r="F1747" s="123"/>
      <c r="G1747" s="123"/>
      <c r="H1747" s="123"/>
      <c r="I1747" s="123"/>
      <c r="J1747" s="125"/>
      <c r="K1747" s="123"/>
      <c r="L1747" s="125"/>
      <c r="M1747" s="123"/>
      <c r="N1747" s="126"/>
      <c r="O1747" s="126"/>
      <c r="P1747" s="127"/>
      <c r="Q1747" s="127"/>
      <c r="R1747" s="128"/>
      <c r="S1747" s="129"/>
      <c r="T1747" s="49"/>
      <c r="U1747" s="77"/>
      <c r="V1747" s="73"/>
      <c r="W1747" s="78"/>
      <c r="X1747" s="78"/>
      <c r="Y1747" s="73"/>
      <c r="Z1747" s="79"/>
    </row>
    <row r="1748" spans="1:26" x14ac:dyDescent="0.3">
      <c r="A1748" s="13"/>
      <c r="B1748" s="40"/>
      <c r="C1748" s="120"/>
      <c r="D1748" s="121"/>
      <c r="E1748" s="123"/>
      <c r="F1748" s="123"/>
      <c r="G1748" s="123"/>
      <c r="H1748" s="123"/>
      <c r="I1748" s="123"/>
      <c r="J1748" s="125"/>
      <c r="K1748" s="123"/>
      <c r="L1748" s="125"/>
      <c r="M1748" s="123"/>
      <c r="N1748" s="126"/>
      <c r="O1748" s="126"/>
      <c r="P1748" s="127"/>
      <c r="Q1748" s="127"/>
      <c r="R1748" s="128"/>
      <c r="S1748" s="129"/>
      <c r="T1748" s="49"/>
      <c r="U1748" s="77"/>
      <c r="V1748" s="73"/>
      <c r="W1748" s="78"/>
      <c r="X1748" s="78"/>
      <c r="Y1748" s="73"/>
      <c r="Z1748" s="79"/>
    </row>
    <row r="1749" spans="1:26" x14ac:dyDescent="0.3">
      <c r="A1749" s="13"/>
      <c r="B1749" s="40"/>
      <c r="C1749" s="120"/>
      <c r="D1749" s="121"/>
      <c r="E1749" s="123"/>
      <c r="F1749" s="123"/>
      <c r="G1749" s="123"/>
      <c r="H1749" s="123"/>
      <c r="I1749" s="123"/>
      <c r="J1749" s="125"/>
      <c r="K1749" s="123"/>
      <c r="L1749" s="125"/>
      <c r="M1749" s="123"/>
      <c r="N1749" s="126"/>
      <c r="O1749" s="126"/>
      <c r="P1749" s="127"/>
      <c r="Q1749" s="127"/>
      <c r="R1749" s="128"/>
      <c r="S1749" s="129"/>
      <c r="T1749" s="49"/>
      <c r="U1749" s="77"/>
      <c r="V1749" s="73"/>
      <c r="W1749" s="78"/>
      <c r="X1749" s="78"/>
      <c r="Y1749" s="73"/>
      <c r="Z1749" s="79"/>
    </row>
    <row r="1750" spans="1:26" x14ac:dyDescent="0.3">
      <c r="A1750" s="13"/>
      <c r="B1750" s="40"/>
      <c r="C1750" s="120"/>
      <c r="D1750" s="121"/>
      <c r="E1750" s="123"/>
      <c r="F1750" s="123"/>
      <c r="G1750" s="123"/>
      <c r="H1750" s="123"/>
      <c r="I1750" s="123"/>
      <c r="J1750" s="125"/>
      <c r="K1750" s="123"/>
      <c r="L1750" s="125"/>
      <c r="M1750" s="123"/>
      <c r="N1750" s="126"/>
      <c r="O1750" s="126"/>
      <c r="P1750" s="127"/>
      <c r="Q1750" s="127"/>
      <c r="R1750" s="128"/>
      <c r="S1750" s="129"/>
      <c r="T1750" s="49"/>
      <c r="U1750" s="77"/>
      <c r="V1750" s="73"/>
      <c r="W1750" s="78"/>
      <c r="X1750" s="78"/>
      <c r="Y1750" s="73"/>
      <c r="Z1750" s="79"/>
    </row>
    <row r="1751" spans="1:26" x14ac:dyDescent="0.3">
      <c r="A1751" s="13"/>
      <c r="B1751" s="40"/>
      <c r="C1751" s="120"/>
      <c r="D1751" s="121"/>
      <c r="E1751" s="123"/>
      <c r="F1751" s="123"/>
      <c r="G1751" s="123"/>
      <c r="H1751" s="123"/>
      <c r="I1751" s="123"/>
      <c r="J1751" s="125"/>
      <c r="K1751" s="123"/>
      <c r="L1751" s="125"/>
      <c r="M1751" s="123"/>
      <c r="N1751" s="126"/>
      <c r="O1751" s="126"/>
      <c r="P1751" s="127"/>
      <c r="Q1751" s="127"/>
      <c r="R1751" s="128"/>
      <c r="S1751" s="129"/>
      <c r="T1751" s="49"/>
      <c r="U1751" s="77"/>
      <c r="V1751" s="73"/>
      <c r="W1751" s="78"/>
      <c r="X1751" s="78"/>
      <c r="Y1751" s="73"/>
      <c r="Z1751" s="79"/>
    </row>
    <row r="1752" spans="1:26" x14ac:dyDescent="0.3">
      <c r="A1752" s="13"/>
      <c r="B1752" s="40"/>
      <c r="C1752" s="120"/>
      <c r="D1752" s="121"/>
      <c r="E1752" s="123"/>
      <c r="F1752" s="123"/>
      <c r="G1752" s="123"/>
      <c r="H1752" s="123"/>
      <c r="I1752" s="123"/>
      <c r="J1752" s="125"/>
      <c r="K1752" s="123"/>
      <c r="L1752" s="125"/>
      <c r="M1752" s="123"/>
      <c r="N1752" s="126"/>
      <c r="O1752" s="126"/>
      <c r="P1752" s="127"/>
      <c r="Q1752" s="127"/>
      <c r="R1752" s="128"/>
      <c r="S1752" s="129"/>
      <c r="T1752" s="49"/>
      <c r="U1752" s="77"/>
      <c r="V1752" s="73"/>
      <c r="W1752" s="78"/>
      <c r="X1752" s="78"/>
      <c r="Y1752" s="73"/>
      <c r="Z1752" s="79"/>
    </row>
    <row r="1753" spans="1:26" x14ac:dyDescent="0.3">
      <c r="A1753" s="13"/>
      <c r="B1753" s="40"/>
      <c r="C1753" s="120"/>
      <c r="D1753" s="121"/>
      <c r="E1753" s="123"/>
      <c r="F1753" s="123"/>
      <c r="G1753" s="123"/>
      <c r="H1753" s="123"/>
      <c r="I1753" s="123"/>
      <c r="J1753" s="125"/>
      <c r="K1753" s="123"/>
      <c r="L1753" s="125"/>
      <c r="M1753" s="123"/>
      <c r="N1753" s="126"/>
      <c r="O1753" s="126"/>
      <c r="P1753" s="127"/>
      <c r="Q1753" s="127"/>
      <c r="R1753" s="128"/>
      <c r="S1753" s="129"/>
      <c r="T1753" s="49"/>
      <c r="U1753" s="77"/>
      <c r="V1753" s="73"/>
      <c r="W1753" s="78"/>
      <c r="X1753" s="78"/>
      <c r="Y1753" s="73"/>
      <c r="Z1753" s="79"/>
    </row>
    <row r="1754" spans="1:26" x14ac:dyDescent="0.3">
      <c r="A1754" s="13"/>
      <c r="B1754" s="40"/>
      <c r="C1754" s="120"/>
      <c r="D1754" s="121"/>
      <c r="E1754" s="123"/>
      <c r="F1754" s="123"/>
      <c r="G1754" s="123"/>
      <c r="H1754" s="123"/>
      <c r="I1754" s="123"/>
      <c r="J1754" s="125"/>
      <c r="K1754" s="123"/>
      <c r="L1754" s="125"/>
      <c r="M1754" s="123"/>
      <c r="N1754" s="126"/>
      <c r="O1754" s="126"/>
      <c r="P1754" s="127"/>
      <c r="Q1754" s="127"/>
      <c r="R1754" s="128"/>
      <c r="S1754" s="129"/>
      <c r="T1754" s="49"/>
      <c r="U1754" s="77"/>
      <c r="V1754" s="73"/>
      <c r="W1754" s="78"/>
      <c r="X1754" s="78"/>
      <c r="Y1754" s="73"/>
      <c r="Z1754" s="79"/>
    </row>
    <row r="1755" spans="1:26" x14ac:dyDescent="0.3">
      <c r="A1755" s="13"/>
      <c r="B1755" s="40"/>
      <c r="C1755" s="120"/>
      <c r="D1755" s="121"/>
      <c r="E1755" s="123"/>
      <c r="F1755" s="123"/>
      <c r="G1755" s="123"/>
      <c r="H1755" s="123"/>
      <c r="I1755" s="123"/>
      <c r="J1755" s="125"/>
      <c r="K1755" s="123"/>
      <c r="L1755" s="125"/>
      <c r="M1755" s="123"/>
      <c r="N1755" s="126"/>
      <c r="O1755" s="126"/>
      <c r="P1755" s="127"/>
      <c r="Q1755" s="127"/>
      <c r="R1755" s="128"/>
      <c r="S1755" s="129"/>
      <c r="T1755" s="49"/>
      <c r="U1755" s="77"/>
      <c r="V1755" s="73"/>
      <c r="W1755" s="78"/>
      <c r="X1755" s="78"/>
      <c r="Y1755" s="73"/>
      <c r="Z1755" s="79"/>
    </row>
    <row r="1756" spans="1:26" x14ac:dyDescent="0.3">
      <c r="A1756" s="13"/>
      <c r="B1756" s="40"/>
      <c r="C1756" s="120"/>
      <c r="D1756" s="121"/>
      <c r="E1756" s="123"/>
      <c r="F1756" s="123"/>
      <c r="G1756" s="123"/>
      <c r="H1756" s="123"/>
      <c r="I1756" s="123"/>
      <c r="J1756" s="125"/>
      <c r="K1756" s="123"/>
      <c r="L1756" s="125"/>
      <c r="M1756" s="123"/>
      <c r="N1756" s="126"/>
      <c r="O1756" s="126"/>
      <c r="P1756" s="127"/>
      <c r="Q1756" s="127"/>
      <c r="R1756" s="128"/>
      <c r="S1756" s="129"/>
      <c r="T1756" s="49"/>
      <c r="U1756" s="77"/>
      <c r="V1756" s="73"/>
      <c r="W1756" s="78"/>
      <c r="X1756" s="78"/>
      <c r="Y1756" s="73"/>
      <c r="Z1756" s="79"/>
    </row>
    <row r="1757" spans="1:26" x14ac:dyDescent="0.3">
      <c r="A1757" s="13"/>
      <c r="B1757" s="40"/>
      <c r="C1757" s="120"/>
      <c r="D1757" s="121"/>
      <c r="E1757" s="123"/>
      <c r="F1757" s="123"/>
      <c r="G1757" s="123"/>
      <c r="H1757" s="123"/>
      <c r="I1757" s="123"/>
      <c r="J1757" s="125"/>
      <c r="K1757" s="123"/>
      <c r="L1757" s="125"/>
      <c r="M1757" s="123"/>
      <c r="N1757" s="126"/>
      <c r="O1757" s="126"/>
      <c r="P1757" s="127"/>
      <c r="Q1757" s="127"/>
      <c r="R1757" s="128"/>
      <c r="S1757" s="129"/>
      <c r="T1757" s="49"/>
      <c r="U1757" s="77"/>
      <c r="V1757" s="73"/>
      <c r="W1757" s="78"/>
      <c r="X1757" s="78"/>
      <c r="Y1757" s="73"/>
      <c r="Z1757" s="79"/>
    </row>
    <row r="1758" spans="1:26" x14ac:dyDescent="0.3">
      <c r="A1758" s="13"/>
      <c r="B1758" s="40"/>
      <c r="C1758" s="120"/>
      <c r="D1758" s="121"/>
      <c r="E1758" s="123"/>
      <c r="F1758" s="123"/>
      <c r="G1758" s="123"/>
      <c r="H1758" s="123"/>
      <c r="I1758" s="123"/>
      <c r="J1758" s="125"/>
      <c r="K1758" s="123"/>
      <c r="L1758" s="125"/>
      <c r="M1758" s="123"/>
      <c r="N1758" s="126"/>
      <c r="O1758" s="126"/>
      <c r="P1758" s="127"/>
      <c r="Q1758" s="127"/>
      <c r="R1758" s="128"/>
      <c r="S1758" s="129"/>
      <c r="T1758" s="49"/>
      <c r="U1758" s="77"/>
      <c r="V1758" s="73"/>
      <c r="W1758" s="78"/>
      <c r="X1758" s="78"/>
      <c r="Y1758" s="73"/>
      <c r="Z1758" s="79"/>
    </row>
    <row r="1759" spans="1:26" x14ac:dyDescent="0.3">
      <c r="A1759" s="13"/>
      <c r="B1759" s="40"/>
      <c r="C1759" s="120"/>
      <c r="D1759" s="121"/>
      <c r="E1759" s="123"/>
      <c r="F1759" s="123"/>
      <c r="G1759" s="123"/>
      <c r="H1759" s="123"/>
      <c r="I1759" s="123"/>
      <c r="J1759" s="125"/>
      <c r="K1759" s="123"/>
      <c r="L1759" s="125"/>
      <c r="M1759" s="123"/>
      <c r="N1759" s="126"/>
      <c r="O1759" s="126"/>
      <c r="P1759" s="127"/>
      <c r="Q1759" s="127"/>
      <c r="R1759" s="128"/>
      <c r="S1759" s="129"/>
      <c r="T1759" s="49"/>
      <c r="U1759" s="77"/>
      <c r="V1759" s="73"/>
      <c r="W1759" s="78"/>
      <c r="X1759" s="78"/>
      <c r="Y1759" s="73"/>
      <c r="Z1759" s="79"/>
    </row>
    <row r="1760" spans="1:26" x14ac:dyDescent="0.3">
      <c r="A1760" s="13"/>
      <c r="B1760" s="40"/>
      <c r="C1760" s="120"/>
      <c r="D1760" s="121"/>
      <c r="E1760" s="123"/>
      <c r="F1760" s="123"/>
      <c r="G1760" s="123"/>
      <c r="H1760" s="123"/>
      <c r="I1760" s="123"/>
      <c r="J1760" s="125"/>
      <c r="K1760" s="123"/>
      <c r="L1760" s="125"/>
      <c r="M1760" s="123"/>
      <c r="N1760" s="126"/>
      <c r="O1760" s="126"/>
      <c r="P1760" s="127"/>
      <c r="Q1760" s="127"/>
      <c r="R1760" s="128"/>
      <c r="S1760" s="129"/>
      <c r="T1760" s="49"/>
      <c r="U1760" s="77"/>
      <c r="V1760" s="73"/>
      <c r="W1760" s="78"/>
      <c r="X1760" s="78"/>
      <c r="Y1760" s="73"/>
      <c r="Z1760" s="79"/>
    </row>
    <row r="1761" spans="1:26" x14ac:dyDescent="0.3">
      <c r="A1761" s="13"/>
      <c r="B1761" s="40"/>
      <c r="C1761" s="120"/>
      <c r="D1761" s="121"/>
      <c r="E1761" s="123"/>
      <c r="F1761" s="123"/>
      <c r="G1761" s="123"/>
      <c r="H1761" s="123"/>
      <c r="I1761" s="123"/>
      <c r="J1761" s="125"/>
      <c r="K1761" s="123"/>
      <c r="L1761" s="125"/>
      <c r="M1761" s="123"/>
      <c r="N1761" s="126"/>
      <c r="O1761" s="126"/>
      <c r="P1761" s="127"/>
      <c r="Q1761" s="127"/>
      <c r="R1761" s="128"/>
      <c r="S1761" s="129"/>
      <c r="T1761" s="49"/>
      <c r="U1761" s="77"/>
      <c r="V1761" s="73"/>
      <c r="W1761" s="78"/>
      <c r="X1761" s="78"/>
      <c r="Y1761" s="73"/>
      <c r="Z1761" s="79"/>
    </row>
    <row r="1762" spans="1:26" x14ac:dyDescent="0.3">
      <c r="A1762" s="13"/>
      <c r="B1762" s="40"/>
      <c r="C1762" s="120"/>
      <c r="D1762" s="121"/>
      <c r="E1762" s="123"/>
      <c r="F1762" s="123"/>
      <c r="G1762" s="123"/>
      <c r="H1762" s="123"/>
      <c r="I1762" s="123"/>
      <c r="J1762" s="125"/>
      <c r="K1762" s="123"/>
      <c r="L1762" s="125"/>
      <c r="M1762" s="123"/>
      <c r="N1762" s="126"/>
      <c r="O1762" s="126"/>
      <c r="P1762" s="127"/>
      <c r="Q1762" s="127"/>
      <c r="R1762" s="128"/>
      <c r="S1762" s="129"/>
      <c r="T1762" s="49"/>
      <c r="U1762" s="77"/>
      <c r="V1762" s="73"/>
      <c r="W1762" s="78"/>
      <c r="X1762" s="78"/>
      <c r="Y1762" s="73"/>
      <c r="Z1762" s="79"/>
    </row>
    <row r="1763" spans="1:26" x14ac:dyDescent="0.3">
      <c r="A1763" s="13"/>
      <c r="B1763" s="40"/>
      <c r="C1763" s="120"/>
      <c r="D1763" s="121"/>
      <c r="E1763" s="123"/>
      <c r="F1763" s="123"/>
      <c r="G1763" s="123"/>
      <c r="H1763" s="123"/>
      <c r="I1763" s="123"/>
      <c r="J1763" s="125"/>
      <c r="K1763" s="123"/>
      <c r="L1763" s="125"/>
      <c r="M1763" s="123"/>
      <c r="N1763" s="126"/>
      <c r="O1763" s="126"/>
      <c r="P1763" s="127"/>
      <c r="Q1763" s="127"/>
      <c r="R1763" s="128"/>
      <c r="S1763" s="129"/>
      <c r="T1763" s="49"/>
      <c r="U1763" s="77"/>
      <c r="V1763" s="73"/>
      <c r="W1763" s="78"/>
      <c r="X1763" s="78"/>
      <c r="Y1763" s="73"/>
      <c r="Z1763" s="79"/>
    </row>
    <row r="1764" spans="1:26" x14ac:dyDescent="0.3">
      <c r="A1764" s="13"/>
      <c r="B1764" s="40"/>
      <c r="C1764" s="120"/>
      <c r="D1764" s="121"/>
      <c r="E1764" s="123"/>
      <c r="F1764" s="123"/>
      <c r="G1764" s="123"/>
      <c r="H1764" s="123"/>
      <c r="I1764" s="123"/>
      <c r="J1764" s="125"/>
      <c r="K1764" s="123"/>
      <c r="L1764" s="125"/>
      <c r="M1764" s="123"/>
      <c r="N1764" s="126"/>
      <c r="O1764" s="126"/>
      <c r="P1764" s="127"/>
      <c r="Q1764" s="127"/>
      <c r="R1764" s="128"/>
      <c r="S1764" s="129"/>
      <c r="T1764" s="49"/>
      <c r="U1764" s="77"/>
      <c r="V1764" s="73"/>
      <c r="W1764" s="78"/>
      <c r="X1764" s="78"/>
      <c r="Y1764" s="73"/>
      <c r="Z1764" s="79"/>
    </row>
    <row r="1765" spans="1:26" x14ac:dyDescent="0.3">
      <c r="A1765" s="13"/>
      <c r="B1765" s="40"/>
      <c r="C1765" s="120"/>
      <c r="D1765" s="121"/>
      <c r="E1765" s="123"/>
      <c r="F1765" s="123"/>
      <c r="G1765" s="123"/>
      <c r="H1765" s="123"/>
      <c r="I1765" s="123"/>
      <c r="J1765" s="125"/>
      <c r="K1765" s="123"/>
      <c r="L1765" s="125"/>
      <c r="M1765" s="123"/>
      <c r="N1765" s="126"/>
      <c r="O1765" s="126"/>
      <c r="P1765" s="127"/>
      <c r="Q1765" s="127"/>
      <c r="R1765" s="128"/>
      <c r="S1765" s="129"/>
      <c r="T1765" s="49"/>
      <c r="U1765" s="77"/>
      <c r="V1765" s="73"/>
      <c r="W1765" s="78"/>
      <c r="X1765" s="78"/>
      <c r="Y1765" s="73"/>
      <c r="Z1765" s="79"/>
    </row>
    <row r="1766" spans="1:26" x14ac:dyDescent="0.3">
      <c r="A1766" s="13"/>
      <c r="B1766" s="40"/>
      <c r="C1766" s="120"/>
      <c r="D1766" s="121"/>
      <c r="E1766" s="123"/>
      <c r="F1766" s="123"/>
      <c r="G1766" s="123"/>
      <c r="H1766" s="123"/>
      <c r="I1766" s="123"/>
      <c r="J1766" s="125"/>
      <c r="K1766" s="123"/>
      <c r="L1766" s="125"/>
      <c r="M1766" s="123"/>
      <c r="N1766" s="126"/>
      <c r="O1766" s="126"/>
      <c r="P1766" s="127"/>
      <c r="Q1766" s="127"/>
      <c r="R1766" s="128"/>
      <c r="S1766" s="129"/>
      <c r="T1766" s="49"/>
      <c r="U1766" s="77"/>
      <c r="V1766" s="73"/>
      <c r="W1766" s="78"/>
      <c r="X1766" s="78"/>
      <c r="Y1766" s="73"/>
      <c r="Z1766" s="79"/>
    </row>
    <row r="1767" spans="1:26" x14ac:dyDescent="0.3">
      <c r="A1767" s="13"/>
      <c r="B1767" s="40"/>
      <c r="C1767" s="120"/>
      <c r="D1767" s="121"/>
      <c r="E1767" s="123"/>
      <c r="F1767" s="123"/>
      <c r="G1767" s="123"/>
      <c r="H1767" s="123"/>
      <c r="I1767" s="123"/>
      <c r="J1767" s="125"/>
      <c r="K1767" s="123"/>
      <c r="L1767" s="125"/>
      <c r="M1767" s="123"/>
      <c r="N1767" s="126"/>
      <c r="O1767" s="126"/>
      <c r="P1767" s="127"/>
      <c r="Q1767" s="127"/>
      <c r="R1767" s="128"/>
      <c r="S1767" s="129"/>
      <c r="T1767" s="49"/>
      <c r="U1767" s="77"/>
      <c r="V1767" s="73"/>
      <c r="W1767" s="78"/>
      <c r="X1767" s="78"/>
      <c r="Y1767" s="73"/>
      <c r="Z1767" s="79"/>
    </row>
    <row r="1768" spans="1:26" x14ac:dyDescent="0.3">
      <c r="A1768" s="13"/>
      <c r="B1768" s="40"/>
      <c r="C1768" s="120"/>
      <c r="D1768" s="121"/>
      <c r="E1768" s="123"/>
      <c r="F1768" s="123"/>
      <c r="G1768" s="123"/>
      <c r="H1768" s="123"/>
      <c r="I1768" s="123"/>
      <c r="J1768" s="125"/>
      <c r="K1768" s="123"/>
      <c r="L1768" s="125"/>
      <c r="M1768" s="123"/>
      <c r="N1768" s="126"/>
      <c r="O1768" s="126"/>
      <c r="P1768" s="127"/>
      <c r="Q1768" s="127"/>
      <c r="R1768" s="128"/>
      <c r="S1768" s="129"/>
      <c r="T1768" s="49"/>
      <c r="U1768" s="77"/>
      <c r="V1768" s="73"/>
      <c r="W1768" s="78"/>
      <c r="X1768" s="78"/>
      <c r="Y1768" s="73"/>
      <c r="Z1768" s="79"/>
    </row>
    <row r="1769" spans="1:26" x14ac:dyDescent="0.3">
      <c r="A1769" s="13"/>
      <c r="B1769" s="40"/>
      <c r="C1769" s="120"/>
      <c r="D1769" s="121"/>
      <c r="E1769" s="123"/>
      <c r="F1769" s="123"/>
      <c r="G1769" s="123"/>
      <c r="H1769" s="123"/>
      <c r="I1769" s="123"/>
      <c r="J1769" s="125"/>
      <c r="K1769" s="123"/>
      <c r="L1769" s="125"/>
      <c r="M1769" s="123"/>
      <c r="N1769" s="126"/>
      <c r="O1769" s="126"/>
      <c r="P1769" s="127"/>
      <c r="Q1769" s="127"/>
      <c r="R1769" s="128"/>
      <c r="S1769" s="129"/>
      <c r="T1769" s="49"/>
      <c r="U1769" s="77"/>
      <c r="V1769" s="73"/>
      <c r="W1769" s="78"/>
      <c r="X1769" s="78"/>
      <c r="Y1769" s="73"/>
      <c r="Z1769" s="79"/>
    </row>
    <row r="1770" spans="1:26" x14ac:dyDescent="0.3">
      <c r="A1770" s="13"/>
      <c r="B1770" s="40"/>
      <c r="C1770" s="120"/>
      <c r="D1770" s="121"/>
      <c r="E1770" s="123"/>
      <c r="F1770" s="123"/>
      <c r="G1770" s="123"/>
      <c r="H1770" s="123"/>
      <c r="I1770" s="123"/>
      <c r="J1770" s="125"/>
      <c r="K1770" s="123"/>
      <c r="L1770" s="125"/>
      <c r="M1770" s="123"/>
      <c r="N1770" s="126"/>
      <c r="O1770" s="126"/>
      <c r="P1770" s="127"/>
      <c r="Q1770" s="127"/>
      <c r="R1770" s="128"/>
      <c r="S1770" s="129"/>
      <c r="T1770" s="49"/>
      <c r="U1770" s="77"/>
      <c r="V1770" s="73"/>
      <c r="W1770" s="78"/>
      <c r="X1770" s="78"/>
      <c r="Y1770" s="73"/>
      <c r="Z1770" s="79"/>
    </row>
    <row r="1771" spans="1:26" x14ac:dyDescent="0.3">
      <c r="A1771" s="13"/>
      <c r="B1771" s="40"/>
      <c r="C1771" s="120"/>
      <c r="D1771" s="121"/>
      <c r="E1771" s="123"/>
      <c r="F1771" s="123"/>
      <c r="G1771" s="123"/>
      <c r="H1771" s="123"/>
      <c r="I1771" s="123"/>
      <c r="J1771" s="125"/>
      <c r="K1771" s="123"/>
      <c r="L1771" s="125"/>
      <c r="M1771" s="123"/>
      <c r="N1771" s="126"/>
      <c r="O1771" s="126"/>
      <c r="P1771" s="127"/>
      <c r="Q1771" s="127"/>
      <c r="R1771" s="128"/>
      <c r="S1771" s="129"/>
      <c r="T1771" s="49"/>
      <c r="U1771" s="77"/>
      <c r="V1771" s="73"/>
      <c r="W1771" s="78"/>
      <c r="X1771" s="78"/>
      <c r="Y1771" s="73"/>
      <c r="Z1771" s="79"/>
    </row>
    <row r="1772" spans="1:26" x14ac:dyDescent="0.3">
      <c r="A1772" s="13"/>
      <c r="B1772" s="40"/>
      <c r="C1772" s="120"/>
      <c r="D1772" s="121"/>
      <c r="E1772" s="123"/>
      <c r="F1772" s="123"/>
      <c r="G1772" s="123"/>
      <c r="H1772" s="123"/>
      <c r="I1772" s="123"/>
      <c r="J1772" s="125"/>
      <c r="K1772" s="123"/>
      <c r="L1772" s="125"/>
      <c r="M1772" s="123"/>
      <c r="N1772" s="126"/>
      <c r="O1772" s="126"/>
      <c r="P1772" s="127"/>
      <c r="Q1772" s="127"/>
      <c r="R1772" s="128"/>
      <c r="S1772" s="129"/>
      <c r="T1772" s="49"/>
      <c r="U1772" s="77"/>
      <c r="V1772" s="73"/>
      <c r="W1772" s="78"/>
      <c r="X1772" s="78"/>
      <c r="Y1772" s="73"/>
      <c r="Z1772" s="79"/>
    </row>
    <row r="1773" spans="1:26" x14ac:dyDescent="0.3">
      <c r="A1773" s="13"/>
      <c r="B1773" s="40"/>
      <c r="C1773" s="120"/>
      <c r="D1773" s="121"/>
      <c r="E1773" s="123"/>
      <c r="F1773" s="123"/>
      <c r="G1773" s="123"/>
      <c r="H1773" s="123"/>
      <c r="I1773" s="123"/>
      <c r="J1773" s="125"/>
      <c r="K1773" s="123"/>
      <c r="L1773" s="125"/>
      <c r="M1773" s="123"/>
      <c r="N1773" s="126"/>
      <c r="O1773" s="126"/>
      <c r="P1773" s="127"/>
      <c r="Q1773" s="127"/>
      <c r="R1773" s="128"/>
      <c r="S1773" s="129"/>
      <c r="T1773" s="49"/>
      <c r="U1773" s="77"/>
      <c r="V1773" s="73"/>
      <c r="W1773" s="78"/>
      <c r="X1773" s="78"/>
      <c r="Y1773" s="73"/>
      <c r="Z1773" s="79"/>
    </row>
    <row r="1774" spans="1:26" x14ac:dyDescent="0.3">
      <c r="A1774" s="13"/>
      <c r="B1774" s="40"/>
      <c r="C1774" s="120"/>
      <c r="D1774" s="121"/>
      <c r="E1774" s="123"/>
      <c r="F1774" s="123"/>
      <c r="G1774" s="123"/>
      <c r="H1774" s="123"/>
      <c r="I1774" s="123"/>
      <c r="J1774" s="125"/>
      <c r="K1774" s="123"/>
      <c r="L1774" s="125"/>
      <c r="M1774" s="123"/>
      <c r="N1774" s="126"/>
      <c r="O1774" s="126"/>
      <c r="P1774" s="127"/>
      <c r="Q1774" s="127"/>
      <c r="R1774" s="128"/>
      <c r="S1774" s="129"/>
      <c r="T1774" s="49"/>
      <c r="U1774" s="77"/>
      <c r="V1774" s="73"/>
      <c r="W1774" s="78"/>
      <c r="X1774" s="78"/>
      <c r="Y1774" s="73"/>
      <c r="Z1774" s="79"/>
    </row>
    <row r="1775" spans="1:26" x14ac:dyDescent="0.3">
      <c r="A1775" s="13"/>
      <c r="B1775" s="40"/>
      <c r="C1775" s="120"/>
      <c r="D1775" s="121"/>
      <c r="E1775" s="123"/>
      <c r="F1775" s="123"/>
      <c r="G1775" s="123"/>
      <c r="H1775" s="123"/>
      <c r="I1775" s="123"/>
      <c r="J1775" s="125"/>
      <c r="K1775" s="123"/>
      <c r="L1775" s="125"/>
      <c r="M1775" s="123"/>
      <c r="N1775" s="126"/>
      <c r="O1775" s="126"/>
      <c r="P1775" s="127"/>
      <c r="Q1775" s="127"/>
      <c r="R1775" s="128"/>
      <c r="S1775" s="129"/>
      <c r="T1775" s="49"/>
      <c r="U1775" s="77"/>
      <c r="V1775" s="73"/>
      <c r="W1775" s="78"/>
      <c r="X1775" s="78"/>
      <c r="Y1775" s="73"/>
      <c r="Z1775" s="79"/>
    </row>
    <row r="1776" spans="1:26" x14ac:dyDescent="0.3">
      <c r="A1776" s="13"/>
      <c r="B1776" s="40"/>
      <c r="C1776" s="120"/>
      <c r="D1776" s="121"/>
      <c r="E1776" s="123"/>
      <c r="F1776" s="123"/>
      <c r="G1776" s="123"/>
      <c r="H1776" s="123"/>
      <c r="I1776" s="123"/>
      <c r="J1776" s="125"/>
      <c r="K1776" s="123"/>
      <c r="L1776" s="125"/>
      <c r="M1776" s="123"/>
      <c r="N1776" s="126"/>
      <c r="O1776" s="126"/>
      <c r="P1776" s="127"/>
      <c r="Q1776" s="127"/>
      <c r="R1776" s="128"/>
      <c r="S1776" s="129"/>
      <c r="T1776" s="49"/>
      <c r="U1776" s="77"/>
      <c r="V1776" s="73"/>
      <c r="W1776" s="78"/>
      <c r="X1776" s="78"/>
      <c r="Y1776" s="73"/>
      <c r="Z1776" s="79"/>
    </row>
    <row r="1777" spans="1:26" x14ac:dyDescent="0.3">
      <c r="A1777" s="13"/>
      <c r="B1777" s="40"/>
      <c r="C1777" s="120"/>
      <c r="D1777" s="121"/>
      <c r="E1777" s="123"/>
      <c r="F1777" s="123"/>
      <c r="G1777" s="123"/>
      <c r="H1777" s="123"/>
      <c r="I1777" s="123"/>
      <c r="J1777" s="125"/>
      <c r="K1777" s="123"/>
      <c r="L1777" s="125"/>
      <c r="M1777" s="123"/>
      <c r="N1777" s="126"/>
      <c r="O1777" s="126"/>
      <c r="P1777" s="127"/>
      <c r="Q1777" s="127"/>
      <c r="R1777" s="128"/>
      <c r="S1777" s="129"/>
      <c r="T1777" s="49"/>
      <c r="U1777" s="77"/>
      <c r="V1777" s="73"/>
      <c r="W1777" s="78"/>
      <c r="X1777" s="78"/>
      <c r="Y1777" s="73"/>
      <c r="Z1777" s="79"/>
    </row>
    <row r="1778" spans="1:26" x14ac:dyDescent="0.3">
      <c r="A1778" s="13"/>
      <c r="B1778" s="40"/>
      <c r="C1778" s="120"/>
      <c r="D1778" s="121"/>
      <c r="E1778" s="123"/>
      <c r="F1778" s="123"/>
      <c r="G1778" s="123"/>
      <c r="H1778" s="123"/>
      <c r="I1778" s="123"/>
      <c r="J1778" s="125"/>
      <c r="K1778" s="123"/>
      <c r="L1778" s="125"/>
      <c r="M1778" s="123"/>
      <c r="N1778" s="126"/>
      <c r="O1778" s="126"/>
      <c r="P1778" s="127"/>
      <c r="Q1778" s="127"/>
      <c r="R1778" s="128"/>
      <c r="S1778" s="129"/>
      <c r="T1778" s="49"/>
      <c r="U1778" s="77"/>
      <c r="V1778" s="73"/>
      <c r="W1778" s="78"/>
      <c r="X1778" s="78"/>
      <c r="Y1778" s="73"/>
      <c r="Z1778" s="79"/>
    </row>
    <row r="1779" spans="1:26" x14ac:dyDescent="0.3">
      <c r="A1779" s="13"/>
      <c r="B1779" s="40"/>
      <c r="C1779" s="120"/>
      <c r="D1779" s="121"/>
      <c r="E1779" s="123"/>
      <c r="F1779" s="123"/>
      <c r="G1779" s="123"/>
      <c r="H1779" s="123"/>
      <c r="I1779" s="123"/>
      <c r="J1779" s="125"/>
      <c r="K1779" s="123"/>
      <c r="L1779" s="125"/>
      <c r="M1779" s="123"/>
      <c r="N1779" s="126"/>
      <c r="O1779" s="126"/>
      <c r="P1779" s="127"/>
      <c r="Q1779" s="127"/>
      <c r="R1779" s="128"/>
      <c r="S1779" s="129"/>
      <c r="T1779" s="49"/>
      <c r="U1779" s="77"/>
      <c r="V1779" s="73"/>
      <c r="W1779" s="78"/>
      <c r="X1779" s="78"/>
      <c r="Y1779" s="73"/>
      <c r="Z1779" s="79"/>
    </row>
    <row r="1780" spans="1:26" x14ac:dyDescent="0.3">
      <c r="A1780" s="13"/>
      <c r="B1780" s="40"/>
      <c r="C1780" s="120"/>
      <c r="D1780" s="121"/>
      <c r="E1780" s="123"/>
      <c r="F1780" s="123"/>
      <c r="G1780" s="123"/>
      <c r="H1780" s="123"/>
      <c r="I1780" s="123"/>
      <c r="J1780" s="125"/>
      <c r="K1780" s="123"/>
      <c r="L1780" s="125"/>
      <c r="M1780" s="123"/>
      <c r="N1780" s="126"/>
      <c r="O1780" s="126"/>
      <c r="P1780" s="127"/>
      <c r="Q1780" s="127"/>
      <c r="R1780" s="128"/>
      <c r="S1780" s="129"/>
      <c r="T1780" s="49"/>
      <c r="U1780" s="77"/>
      <c r="V1780" s="73"/>
      <c r="W1780" s="78"/>
      <c r="X1780" s="78"/>
      <c r="Y1780" s="73"/>
      <c r="Z1780" s="79"/>
    </row>
    <row r="1781" spans="1:26" x14ac:dyDescent="0.3">
      <c r="A1781" s="13"/>
      <c r="B1781" s="40"/>
      <c r="C1781" s="120"/>
      <c r="D1781" s="121"/>
      <c r="E1781" s="123"/>
      <c r="F1781" s="123"/>
      <c r="G1781" s="123"/>
      <c r="H1781" s="123"/>
      <c r="I1781" s="123"/>
      <c r="J1781" s="125"/>
      <c r="K1781" s="123"/>
      <c r="L1781" s="125"/>
      <c r="M1781" s="123"/>
      <c r="N1781" s="126"/>
      <c r="O1781" s="126"/>
      <c r="P1781" s="127"/>
      <c r="Q1781" s="127"/>
      <c r="R1781" s="128"/>
      <c r="S1781" s="129"/>
      <c r="T1781" s="49"/>
      <c r="U1781" s="77"/>
      <c r="V1781" s="73"/>
      <c r="W1781" s="78"/>
      <c r="X1781" s="78"/>
      <c r="Y1781" s="73"/>
      <c r="Z1781" s="79"/>
    </row>
    <row r="1782" spans="1:26" x14ac:dyDescent="0.3">
      <c r="A1782" s="13"/>
      <c r="B1782" s="40"/>
      <c r="C1782" s="120"/>
      <c r="D1782" s="121"/>
      <c r="E1782" s="123"/>
      <c r="F1782" s="123"/>
      <c r="G1782" s="123"/>
      <c r="H1782" s="123"/>
      <c r="I1782" s="123"/>
      <c r="J1782" s="125"/>
      <c r="K1782" s="123"/>
      <c r="L1782" s="125"/>
      <c r="M1782" s="123"/>
      <c r="N1782" s="126"/>
      <c r="O1782" s="126"/>
      <c r="P1782" s="127"/>
      <c r="Q1782" s="127"/>
      <c r="R1782" s="128"/>
      <c r="S1782" s="129"/>
      <c r="T1782" s="49"/>
      <c r="U1782" s="77"/>
      <c r="V1782" s="73"/>
      <c r="W1782" s="78"/>
      <c r="X1782" s="78"/>
      <c r="Y1782" s="73"/>
      <c r="Z1782" s="79"/>
    </row>
    <row r="1783" spans="1:26" x14ac:dyDescent="0.3">
      <c r="A1783" s="13"/>
      <c r="B1783" s="40"/>
      <c r="C1783" s="120"/>
      <c r="D1783" s="121"/>
      <c r="E1783" s="123"/>
      <c r="F1783" s="123"/>
      <c r="G1783" s="123"/>
      <c r="H1783" s="123"/>
      <c r="I1783" s="123"/>
      <c r="J1783" s="125"/>
      <c r="K1783" s="123"/>
      <c r="L1783" s="125"/>
      <c r="M1783" s="123"/>
      <c r="N1783" s="126"/>
      <c r="O1783" s="126"/>
      <c r="P1783" s="127"/>
      <c r="Q1783" s="127"/>
      <c r="R1783" s="128"/>
      <c r="S1783" s="129"/>
      <c r="T1783" s="49"/>
      <c r="U1783" s="77"/>
      <c r="V1783" s="73"/>
      <c r="W1783" s="78"/>
      <c r="X1783" s="78"/>
      <c r="Y1783" s="73"/>
      <c r="Z1783" s="79"/>
    </row>
    <row r="1784" spans="1:26" x14ac:dyDescent="0.3">
      <c r="A1784" s="13"/>
      <c r="B1784" s="40"/>
      <c r="C1784" s="120"/>
      <c r="D1784" s="121"/>
      <c r="E1784" s="123"/>
      <c r="F1784" s="123"/>
      <c r="G1784" s="123"/>
      <c r="H1784" s="123"/>
      <c r="I1784" s="123"/>
      <c r="J1784" s="125"/>
      <c r="K1784" s="123"/>
      <c r="L1784" s="125"/>
      <c r="M1784" s="123"/>
      <c r="N1784" s="126"/>
      <c r="O1784" s="126"/>
      <c r="P1784" s="127"/>
      <c r="Q1784" s="127"/>
      <c r="R1784" s="128"/>
      <c r="S1784" s="129"/>
      <c r="T1784" s="49"/>
      <c r="U1784" s="77"/>
      <c r="V1784" s="73"/>
      <c r="W1784" s="78"/>
      <c r="X1784" s="78"/>
      <c r="Y1784" s="73"/>
      <c r="Z1784" s="79"/>
    </row>
    <row r="1785" spans="1:26" x14ac:dyDescent="0.3">
      <c r="A1785" s="13"/>
      <c r="B1785" s="40"/>
      <c r="C1785" s="120"/>
      <c r="D1785" s="121"/>
      <c r="E1785" s="123"/>
      <c r="F1785" s="123"/>
      <c r="G1785" s="123"/>
      <c r="H1785" s="123"/>
      <c r="I1785" s="123"/>
      <c r="J1785" s="125"/>
      <c r="K1785" s="123"/>
      <c r="L1785" s="125"/>
      <c r="M1785" s="123"/>
      <c r="N1785" s="126"/>
      <c r="O1785" s="126"/>
      <c r="P1785" s="127"/>
      <c r="Q1785" s="127"/>
      <c r="R1785" s="128"/>
      <c r="S1785" s="129"/>
      <c r="T1785" s="49"/>
      <c r="U1785" s="77"/>
      <c r="V1785" s="73"/>
      <c r="W1785" s="78"/>
      <c r="X1785" s="78"/>
      <c r="Y1785" s="73"/>
      <c r="Z1785" s="79"/>
    </row>
    <row r="1786" spans="1:26" x14ac:dyDescent="0.3">
      <c r="A1786" s="13"/>
      <c r="B1786" s="40"/>
      <c r="C1786" s="120"/>
      <c r="D1786" s="121"/>
      <c r="E1786" s="123"/>
      <c r="F1786" s="123"/>
      <c r="G1786" s="123"/>
      <c r="H1786" s="123"/>
      <c r="I1786" s="123"/>
      <c r="J1786" s="125"/>
      <c r="K1786" s="123"/>
      <c r="L1786" s="125"/>
      <c r="M1786" s="123"/>
      <c r="N1786" s="126"/>
      <c r="O1786" s="126"/>
      <c r="P1786" s="127"/>
      <c r="Q1786" s="127"/>
      <c r="R1786" s="128"/>
      <c r="S1786" s="129"/>
      <c r="T1786" s="49"/>
      <c r="U1786" s="77"/>
      <c r="V1786" s="73"/>
      <c r="W1786" s="78"/>
      <c r="X1786" s="78"/>
      <c r="Y1786" s="73"/>
      <c r="Z1786" s="79"/>
    </row>
    <row r="1787" spans="1:26" x14ac:dyDescent="0.3">
      <c r="A1787" s="13"/>
      <c r="B1787" s="40"/>
      <c r="C1787" s="120"/>
      <c r="D1787" s="121"/>
      <c r="E1787" s="123"/>
      <c r="F1787" s="123"/>
      <c r="G1787" s="123"/>
      <c r="H1787" s="123"/>
      <c r="I1787" s="123"/>
      <c r="J1787" s="125"/>
      <c r="K1787" s="123"/>
      <c r="L1787" s="125"/>
      <c r="M1787" s="123"/>
      <c r="N1787" s="126"/>
      <c r="O1787" s="126"/>
      <c r="P1787" s="127"/>
      <c r="Q1787" s="127"/>
      <c r="R1787" s="128"/>
      <c r="S1787" s="129"/>
      <c r="T1787" s="49"/>
      <c r="U1787" s="77"/>
      <c r="V1787" s="73"/>
      <c r="W1787" s="78"/>
      <c r="X1787" s="78"/>
      <c r="Y1787" s="73"/>
      <c r="Z1787" s="79"/>
    </row>
    <row r="1788" spans="1:26" x14ac:dyDescent="0.3">
      <c r="A1788" s="13"/>
      <c r="B1788" s="40"/>
      <c r="C1788" s="120"/>
      <c r="D1788" s="121"/>
      <c r="E1788" s="123"/>
      <c r="F1788" s="123"/>
      <c r="G1788" s="123"/>
      <c r="H1788" s="123"/>
      <c r="I1788" s="123"/>
      <c r="J1788" s="125"/>
      <c r="K1788" s="123"/>
      <c r="L1788" s="125"/>
      <c r="M1788" s="123"/>
      <c r="N1788" s="126"/>
      <c r="O1788" s="126"/>
      <c r="P1788" s="127"/>
      <c r="Q1788" s="127"/>
      <c r="R1788" s="128"/>
      <c r="S1788" s="129"/>
      <c r="T1788" s="49"/>
      <c r="U1788" s="77"/>
      <c r="V1788" s="73"/>
      <c r="W1788" s="78"/>
      <c r="X1788" s="78"/>
      <c r="Y1788" s="73"/>
      <c r="Z1788" s="79"/>
    </row>
    <row r="1789" spans="1:26" x14ac:dyDescent="0.3">
      <c r="A1789" s="13"/>
      <c r="B1789" s="40"/>
      <c r="C1789" s="120"/>
      <c r="D1789" s="121"/>
      <c r="E1789" s="123"/>
      <c r="F1789" s="123"/>
      <c r="G1789" s="123"/>
      <c r="H1789" s="123"/>
      <c r="I1789" s="123"/>
      <c r="J1789" s="125"/>
      <c r="K1789" s="123"/>
      <c r="L1789" s="125"/>
      <c r="M1789" s="123"/>
      <c r="N1789" s="126"/>
      <c r="O1789" s="126"/>
      <c r="P1789" s="127"/>
      <c r="Q1789" s="127"/>
      <c r="R1789" s="128"/>
      <c r="S1789" s="129"/>
      <c r="T1789" s="49"/>
      <c r="U1789" s="77"/>
      <c r="V1789" s="73"/>
      <c r="W1789" s="78"/>
      <c r="X1789" s="78"/>
      <c r="Y1789" s="73"/>
      <c r="Z1789" s="79"/>
    </row>
    <row r="1790" spans="1:26" x14ac:dyDescent="0.3">
      <c r="A1790" s="13"/>
      <c r="B1790" s="40"/>
      <c r="C1790" s="120"/>
      <c r="D1790" s="121"/>
      <c r="E1790" s="123"/>
      <c r="F1790" s="123"/>
      <c r="G1790" s="123"/>
      <c r="H1790" s="123"/>
      <c r="I1790" s="123"/>
      <c r="J1790" s="125"/>
      <c r="K1790" s="123"/>
      <c r="L1790" s="125"/>
      <c r="M1790" s="123"/>
      <c r="N1790" s="126"/>
      <c r="O1790" s="126"/>
      <c r="P1790" s="127"/>
      <c r="Q1790" s="127"/>
      <c r="R1790" s="128"/>
      <c r="S1790" s="129"/>
      <c r="T1790" s="49"/>
      <c r="U1790" s="77"/>
      <c r="V1790" s="73"/>
      <c r="W1790" s="78"/>
      <c r="X1790" s="78"/>
      <c r="Y1790" s="73"/>
      <c r="Z1790" s="79"/>
    </row>
    <row r="1791" spans="1:26" x14ac:dyDescent="0.3">
      <c r="A1791" s="13"/>
      <c r="B1791" s="40"/>
      <c r="C1791" s="120"/>
      <c r="D1791" s="121"/>
      <c r="E1791" s="123"/>
      <c r="F1791" s="123"/>
      <c r="G1791" s="123"/>
      <c r="H1791" s="123"/>
      <c r="I1791" s="123"/>
      <c r="J1791" s="125"/>
      <c r="K1791" s="123"/>
      <c r="L1791" s="125"/>
      <c r="M1791" s="123"/>
      <c r="N1791" s="126"/>
      <c r="O1791" s="126"/>
      <c r="P1791" s="127"/>
      <c r="Q1791" s="127"/>
      <c r="R1791" s="128"/>
      <c r="S1791" s="129"/>
      <c r="T1791" s="49"/>
      <c r="U1791" s="77"/>
      <c r="V1791" s="73"/>
      <c r="W1791" s="78"/>
      <c r="X1791" s="78"/>
      <c r="Y1791" s="73"/>
      <c r="Z1791" s="79"/>
    </row>
    <row r="1792" spans="1:26" x14ac:dyDescent="0.3">
      <c r="A1792" s="13"/>
      <c r="B1792" s="40"/>
      <c r="C1792" s="120"/>
      <c r="D1792" s="121"/>
      <c r="E1792" s="123"/>
      <c r="F1792" s="123"/>
      <c r="G1792" s="123"/>
      <c r="H1792" s="123"/>
      <c r="I1792" s="123"/>
      <c r="J1792" s="125"/>
      <c r="K1792" s="123"/>
      <c r="L1792" s="125"/>
      <c r="M1792" s="123"/>
      <c r="N1792" s="126"/>
      <c r="O1792" s="126"/>
      <c r="P1792" s="127"/>
      <c r="Q1792" s="127"/>
      <c r="R1792" s="128"/>
      <c r="S1792" s="129"/>
      <c r="T1792" s="49"/>
      <c r="U1792" s="77"/>
      <c r="V1792" s="73"/>
      <c r="W1792" s="78"/>
      <c r="X1792" s="78"/>
      <c r="Y1792" s="73"/>
      <c r="Z1792" s="79"/>
    </row>
    <row r="1793" spans="1:26" x14ac:dyDescent="0.3">
      <c r="A1793" s="13"/>
      <c r="B1793" s="40"/>
      <c r="C1793" s="120"/>
      <c r="D1793" s="121"/>
      <c r="E1793" s="123"/>
      <c r="F1793" s="123"/>
      <c r="G1793" s="123"/>
      <c r="H1793" s="123"/>
      <c r="I1793" s="123"/>
      <c r="J1793" s="125"/>
      <c r="K1793" s="123"/>
      <c r="L1793" s="125"/>
      <c r="M1793" s="123"/>
      <c r="N1793" s="126"/>
      <c r="O1793" s="126"/>
      <c r="P1793" s="127"/>
      <c r="Q1793" s="127"/>
      <c r="R1793" s="128"/>
      <c r="S1793" s="129"/>
      <c r="T1793" s="49"/>
      <c r="U1793" s="77"/>
      <c r="V1793" s="73"/>
      <c r="W1793" s="78"/>
      <c r="X1793" s="78"/>
      <c r="Y1793" s="73"/>
      <c r="Z1793" s="79"/>
    </row>
    <row r="1794" spans="1:26" x14ac:dyDescent="0.3">
      <c r="A1794" s="13"/>
      <c r="B1794" s="40"/>
      <c r="C1794" s="120"/>
      <c r="D1794" s="121"/>
      <c r="E1794" s="123"/>
      <c r="F1794" s="123"/>
      <c r="G1794" s="123"/>
      <c r="H1794" s="123"/>
      <c r="I1794" s="123"/>
      <c r="J1794" s="125"/>
      <c r="K1794" s="123"/>
      <c r="L1794" s="125"/>
      <c r="M1794" s="123"/>
      <c r="N1794" s="126"/>
      <c r="O1794" s="126"/>
      <c r="P1794" s="127"/>
      <c r="Q1794" s="127"/>
      <c r="R1794" s="128"/>
      <c r="S1794" s="129"/>
      <c r="T1794" s="49"/>
      <c r="U1794" s="77"/>
      <c r="V1794" s="73"/>
      <c r="W1794" s="78"/>
      <c r="X1794" s="78"/>
      <c r="Y1794" s="73"/>
      <c r="Z1794" s="79"/>
    </row>
    <row r="1795" spans="1:26" x14ac:dyDescent="0.3">
      <c r="A1795" s="13"/>
      <c r="B1795" s="40"/>
      <c r="C1795" s="120"/>
      <c r="D1795" s="121"/>
      <c r="E1795" s="123"/>
      <c r="F1795" s="123"/>
      <c r="G1795" s="123"/>
      <c r="H1795" s="123"/>
      <c r="I1795" s="123"/>
      <c r="J1795" s="125"/>
      <c r="K1795" s="123"/>
      <c r="L1795" s="125"/>
      <c r="M1795" s="123"/>
      <c r="N1795" s="126"/>
      <c r="O1795" s="126"/>
      <c r="P1795" s="127"/>
      <c r="Q1795" s="127"/>
      <c r="R1795" s="128"/>
      <c r="S1795" s="129"/>
      <c r="T1795" s="49"/>
      <c r="U1795" s="77"/>
      <c r="V1795" s="73"/>
      <c r="W1795" s="78"/>
      <c r="X1795" s="78"/>
      <c r="Y1795" s="73"/>
      <c r="Z1795" s="79"/>
    </row>
    <row r="1796" spans="1:26" x14ac:dyDescent="0.3">
      <c r="A1796" s="13"/>
      <c r="B1796" s="40"/>
      <c r="C1796" s="120"/>
      <c r="D1796" s="121"/>
      <c r="E1796" s="123"/>
      <c r="F1796" s="123"/>
      <c r="G1796" s="123"/>
      <c r="H1796" s="123"/>
      <c r="I1796" s="123"/>
      <c r="J1796" s="125"/>
      <c r="K1796" s="123"/>
      <c r="L1796" s="125"/>
      <c r="M1796" s="123"/>
      <c r="N1796" s="126"/>
      <c r="O1796" s="126"/>
      <c r="P1796" s="127"/>
      <c r="Q1796" s="127"/>
      <c r="R1796" s="128"/>
      <c r="S1796" s="129"/>
      <c r="T1796" s="49"/>
      <c r="U1796" s="77"/>
      <c r="V1796" s="73"/>
      <c r="W1796" s="78"/>
      <c r="X1796" s="78"/>
      <c r="Y1796" s="73"/>
      <c r="Z1796" s="79"/>
    </row>
    <row r="1797" spans="1:26" x14ac:dyDescent="0.3">
      <c r="A1797" s="13"/>
      <c r="B1797" s="40"/>
      <c r="C1797" s="120"/>
      <c r="D1797" s="121"/>
      <c r="E1797" s="123"/>
      <c r="F1797" s="123"/>
      <c r="G1797" s="123"/>
      <c r="H1797" s="123"/>
      <c r="I1797" s="123"/>
      <c r="J1797" s="125"/>
      <c r="K1797" s="123"/>
      <c r="L1797" s="125"/>
      <c r="M1797" s="123"/>
      <c r="N1797" s="126"/>
      <c r="O1797" s="126"/>
      <c r="P1797" s="127"/>
      <c r="Q1797" s="127"/>
      <c r="R1797" s="128"/>
      <c r="S1797" s="129"/>
      <c r="T1797" s="49"/>
      <c r="U1797" s="77"/>
      <c r="V1797" s="73"/>
      <c r="W1797" s="78"/>
      <c r="X1797" s="78"/>
      <c r="Y1797" s="73"/>
      <c r="Z1797" s="79"/>
    </row>
    <row r="1798" spans="1:26" x14ac:dyDescent="0.3">
      <c r="A1798" s="13"/>
      <c r="B1798" s="40"/>
      <c r="C1798" s="120"/>
      <c r="D1798" s="121"/>
      <c r="E1798" s="123"/>
      <c r="F1798" s="123"/>
      <c r="G1798" s="123"/>
      <c r="H1798" s="123"/>
      <c r="I1798" s="123"/>
      <c r="J1798" s="125"/>
      <c r="K1798" s="123"/>
      <c r="L1798" s="125"/>
      <c r="M1798" s="123"/>
      <c r="N1798" s="126"/>
      <c r="O1798" s="126"/>
      <c r="P1798" s="127"/>
      <c r="Q1798" s="127"/>
      <c r="R1798" s="128"/>
      <c r="S1798" s="129"/>
      <c r="T1798" s="49"/>
      <c r="U1798" s="77"/>
      <c r="V1798" s="73"/>
      <c r="W1798" s="78"/>
      <c r="X1798" s="78"/>
      <c r="Y1798" s="73"/>
      <c r="Z1798" s="79"/>
    </row>
    <row r="1799" spans="1:26" x14ac:dyDescent="0.3">
      <c r="A1799" s="13"/>
      <c r="B1799" s="40"/>
      <c r="C1799" s="120"/>
      <c r="D1799" s="121"/>
      <c r="E1799" s="123"/>
      <c r="F1799" s="123"/>
      <c r="G1799" s="123"/>
      <c r="H1799" s="123"/>
      <c r="I1799" s="123"/>
      <c r="J1799" s="125"/>
      <c r="K1799" s="123"/>
      <c r="L1799" s="125"/>
      <c r="M1799" s="123"/>
      <c r="N1799" s="126"/>
      <c r="O1799" s="126"/>
      <c r="P1799" s="127"/>
      <c r="Q1799" s="127"/>
      <c r="R1799" s="128"/>
      <c r="S1799" s="129"/>
      <c r="T1799" s="49"/>
      <c r="U1799" s="77"/>
      <c r="V1799" s="73"/>
      <c r="W1799" s="78"/>
      <c r="X1799" s="78"/>
      <c r="Y1799" s="73"/>
      <c r="Z1799" s="79"/>
    </row>
    <row r="1800" spans="1:26" x14ac:dyDescent="0.3">
      <c r="A1800" s="13"/>
      <c r="B1800" s="40"/>
      <c r="C1800" s="120"/>
      <c r="D1800" s="121"/>
      <c r="E1800" s="123"/>
      <c r="F1800" s="123"/>
      <c r="G1800" s="123"/>
      <c r="H1800" s="123"/>
      <c r="I1800" s="123"/>
      <c r="J1800" s="125"/>
      <c r="K1800" s="123"/>
      <c r="L1800" s="125"/>
      <c r="M1800" s="123"/>
      <c r="N1800" s="126"/>
      <c r="O1800" s="126"/>
      <c r="P1800" s="127"/>
      <c r="Q1800" s="127"/>
      <c r="R1800" s="128"/>
      <c r="S1800" s="129"/>
      <c r="T1800" s="49"/>
      <c r="U1800" s="77"/>
      <c r="V1800" s="73"/>
      <c r="W1800" s="78"/>
      <c r="X1800" s="78"/>
      <c r="Y1800" s="73"/>
      <c r="Z1800" s="79"/>
    </row>
    <row r="1801" spans="1:26" x14ac:dyDescent="0.3">
      <c r="A1801" s="13"/>
      <c r="B1801" s="40"/>
      <c r="C1801" s="120"/>
      <c r="D1801" s="121"/>
      <c r="E1801" s="123"/>
      <c r="F1801" s="123"/>
      <c r="G1801" s="123"/>
      <c r="H1801" s="123"/>
      <c r="I1801" s="123"/>
      <c r="J1801" s="125"/>
      <c r="K1801" s="123"/>
      <c r="L1801" s="125"/>
      <c r="M1801" s="123"/>
      <c r="N1801" s="126"/>
      <c r="O1801" s="126"/>
      <c r="P1801" s="127"/>
      <c r="Q1801" s="127"/>
      <c r="R1801" s="128"/>
      <c r="S1801" s="129"/>
      <c r="T1801" s="49"/>
      <c r="U1801" s="77"/>
      <c r="V1801" s="73"/>
      <c r="W1801" s="78"/>
      <c r="X1801" s="78"/>
      <c r="Y1801" s="73"/>
      <c r="Z1801" s="79"/>
    </row>
    <row r="1802" spans="1:26" x14ac:dyDescent="0.3">
      <c r="A1802" s="13"/>
      <c r="B1802" s="40"/>
      <c r="C1802" s="120"/>
      <c r="D1802" s="121"/>
      <c r="E1802" s="123"/>
      <c r="F1802" s="123"/>
      <c r="G1802" s="123"/>
      <c r="H1802" s="123"/>
      <c r="I1802" s="123"/>
      <c r="J1802" s="125"/>
      <c r="K1802" s="123"/>
      <c r="L1802" s="125"/>
      <c r="M1802" s="123"/>
      <c r="N1802" s="126"/>
      <c r="O1802" s="126"/>
      <c r="P1802" s="127"/>
      <c r="Q1802" s="127"/>
      <c r="R1802" s="128"/>
      <c r="S1802" s="129"/>
      <c r="T1802" s="49"/>
      <c r="U1802" s="77"/>
      <c r="V1802" s="73"/>
      <c r="W1802" s="78"/>
      <c r="X1802" s="78"/>
      <c r="Y1802" s="73"/>
      <c r="Z1802" s="79"/>
    </row>
    <row r="1803" spans="1:26" x14ac:dyDescent="0.3">
      <c r="A1803" s="13"/>
      <c r="B1803" s="40"/>
      <c r="C1803" s="120"/>
      <c r="D1803" s="121"/>
      <c r="E1803" s="123"/>
      <c r="F1803" s="123"/>
      <c r="G1803" s="123"/>
      <c r="H1803" s="123"/>
      <c r="I1803" s="123"/>
      <c r="J1803" s="125"/>
      <c r="K1803" s="123"/>
      <c r="L1803" s="125"/>
      <c r="M1803" s="123"/>
      <c r="N1803" s="126"/>
      <c r="O1803" s="126"/>
      <c r="P1803" s="127"/>
      <c r="Q1803" s="127"/>
      <c r="R1803" s="128"/>
      <c r="S1803" s="129"/>
      <c r="T1803" s="49"/>
      <c r="U1803" s="77"/>
      <c r="V1803" s="73"/>
      <c r="W1803" s="78"/>
      <c r="X1803" s="78"/>
      <c r="Y1803" s="73"/>
      <c r="Z1803" s="79"/>
    </row>
    <row r="1804" spans="1:26" x14ac:dyDescent="0.3">
      <c r="A1804" s="13"/>
      <c r="B1804" s="40"/>
      <c r="C1804" s="120"/>
      <c r="D1804" s="121"/>
      <c r="E1804" s="123"/>
      <c r="F1804" s="123"/>
      <c r="G1804" s="123"/>
      <c r="H1804" s="123"/>
      <c r="I1804" s="123"/>
      <c r="J1804" s="125"/>
      <c r="K1804" s="123"/>
      <c r="L1804" s="125"/>
      <c r="M1804" s="123"/>
      <c r="N1804" s="126"/>
      <c r="O1804" s="126"/>
      <c r="P1804" s="127"/>
      <c r="Q1804" s="127"/>
      <c r="R1804" s="128"/>
      <c r="S1804" s="129"/>
      <c r="T1804" s="49"/>
      <c r="U1804" s="77"/>
      <c r="V1804" s="73"/>
      <c r="W1804" s="78"/>
      <c r="X1804" s="78"/>
      <c r="Y1804" s="73"/>
      <c r="Z1804" s="79"/>
    </row>
    <row r="1805" spans="1:26" x14ac:dyDescent="0.3">
      <c r="A1805" s="13"/>
      <c r="B1805" s="40"/>
      <c r="C1805" s="120"/>
      <c r="D1805" s="121"/>
      <c r="E1805" s="123"/>
      <c r="F1805" s="123"/>
      <c r="G1805" s="123"/>
      <c r="H1805" s="123"/>
      <c r="I1805" s="123"/>
      <c r="J1805" s="125"/>
      <c r="K1805" s="123"/>
      <c r="L1805" s="125"/>
      <c r="M1805" s="123"/>
      <c r="N1805" s="126"/>
      <c r="O1805" s="126"/>
      <c r="P1805" s="127"/>
      <c r="Q1805" s="127"/>
      <c r="R1805" s="128"/>
      <c r="S1805" s="129"/>
      <c r="T1805" s="49"/>
      <c r="U1805" s="77"/>
      <c r="V1805" s="73"/>
      <c r="W1805" s="78"/>
      <c r="X1805" s="78"/>
      <c r="Y1805" s="73"/>
      <c r="Z1805" s="79"/>
    </row>
    <row r="1806" spans="1:26" x14ac:dyDescent="0.3">
      <c r="A1806" s="13"/>
      <c r="B1806" s="40"/>
      <c r="C1806" s="120"/>
      <c r="D1806" s="121"/>
      <c r="E1806" s="123"/>
      <c r="F1806" s="123"/>
      <c r="G1806" s="123"/>
      <c r="H1806" s="123"/>
      <c r="I1806" s="123"/>
      <c r="J1806" s="125"/>
      <c r="K1806" s="123"/>
      <c r="L1806" s="125"/>
      <c r="M1806" s="123"/>
      <c r="N1806" s="126"/>
      <c r="O1806" s="126"/>
      <c r="P1806" s="127"/>
      <c r="Q1806" s="127"/>
      <c r="R1806" s="128"/>
      <c r="S1806" s="129"/>
      <c r="T1806" s="49"/>
      <c r="U1806" s="77"/>
      <c r="V1806" s="73"/>
      <c r="W1806" s="78"/>
      <c r="X1806" s="78"/>
      <c r="Y1806" s="73"/>
      <c r="Z1806" s="79"/>
    </row>
    <row r="1807" spans="1:26" x14ac:dyDescent="0.3">
      <c r="A1807" s="13"/>
      <c r="B1807" s="40"/>
      <c r="C1807" s="120"/>
      <c r="D1807" s="121"/>
      <c r="E1807" s="123"/>
      <c r="F1807" s="123"/>
      <c r="G1807" s="123"/>
      <c r="H1807" s="123"/>
      <c r="I1807" s="123"/>
      <c r="J1807" s="125"/>
      <c r="K1807" s="123"/>
      <c r="L1807" s="125"/>
      <c r="M1807" s="123"/>
      <c r="N1807" s="126"/>
      <c r="O1807" s="126"/>
      <c r="P1807" s="127"/>
      <c r="Q1807" s="127"/>
      <c r="R1807" s="128"/>
      <c r="S1807" s="129"/>
      <c r="T1807" s="49"/>
      <c r="U1807" s="77"/>
      <c r="V1807" s="73"/>
      <c r="W1807" s="78"/>
      <c r="X1807" s="78"/>
      <c r="Y1807" s="73"/>
      <c r="Z1807" s="79"/>
    </row>
    <row r="1808" spans="1:26" x14ac:dyDescent="0.3">
      <c r="A1808" s="13"/>
      <c r="B1808" s="40"/>
      <c r="C1808" s="120"/>
      <c r="D1808" s="121"/>
      <c r="E1808" s="123"/>
      <c r="F1808" s="123"/>
      <c r="G1808" s="123"/>
      <c r="H1808" s="123"/>
      <c r="I1808" s="123"/>
      <c r="J1808" s="125"/>
      <c r="K1808" s="123"/>
      <c r="L1808" s="125"/>
      <c r="M1808" s="123"/>
      <c r="N1808" s="126"/>
      <c r="O1808" s="126"/>
      <c r="P1808" s="127"/>
      <c r="Q1808" s="127"/>
      <c r="R1808" s="128"/>
      <c r="S1808" s="129"/>
      <c r="T1808" s="49"/>
      <c r="U1808" s="77"/>
      <c r="V1808" s="73"/>
      <c r="W1808" s="78"/>
      <c r="X1808" s="78"/>
      <c r="Y1808" s="73"/>
      <c r="Z1808" s="79"/>
    </row>
    <row r="1809" spans="1:26" x14ac:dyDescent="0.3">
      <c r="A1809" s="13"/>
      <c r="B1809" s="40"/>
      <c r="C1809" s="120"/>
      <c r="D1809" s="121"/>
      <c r="E1809" s="123"/>
      <c r="F1809" s="123"/>
      <c r="G1809" s="123"/>
      <c r="H1809" s="123"/>
      <c r="I1809" s="123"/>
      <c r="J1809" s="125"/>
      <c r="K1809" s="123"/>
      <c r="L1809" s="125"/>
      <c r="M1809" s="123"/>
      <c r="N1809" s="126"/>
      <c r="O1809" s="126"/>
      <c r="P1809" s="127"/>
      <c r="Q1809" s="127"/>
      <c r="R1809" s="128"/>
      <c r="S1809" s="129"/>
      <c r="T1809" s="49"/>
      <c r="U1809" s="77"/>
      <c r="V1809" s="73"/>
      <c r="W1809" s="78"/>
      <c r="X1809" s="78"/>
      <c r="Y1809" s="73"/>
      <c r="Z1809" s="79"/>
    </row>
    <row r="1810" spans="1:26" x14ac:dyDescent="0.3">
      <c r="A1810" s="13"/>
      <c r="B1810" s="40"/>
      <c r="C1810" s="120"/>
      <c r="D1810" s="121"/>
      <c r="E1810" s="123"/>
      <c r="F1810" s="123"/>
      <c r="G1810" s="123"/>
      <c r="H1810" s="123"/>
      <c r="I1810" s="123"/>
      <c r="J1810" s="125"/>
      <c r="K1810" s="123"/>
      <c r="L1810" s="125"/>
      <c r="M1810" s="123"/>
      <c r="N1810" s="126"/>
      <c r="O1810" s="126"/>
      <c r="P1810" s="127"/>
      <c r="Q1810" s="127"/>
      <c r="R1810" s="128"/>
      <c r="S1810" s="129"/>
      <c r="T1810" s="49"/>
      <c r="U1810" s="77"/>
      <c r="V1810" s="73"/>
      <c r="W1810" s="78"/>
      <c r="X1810" s="78"/>
      <c r="Y1810" s="73"/>
      <c r="Z1810" s="79"/>
    </row>
    <row r="1811" spans="1:26" x14ac:dyDescent="0.3">
      <c r="A1811" s="13"/>
      <c r="B1811" s="40"/>
      <c r="C1811" s="120"/>
      <c r="D1811" s="121"/>
      <c r="E1811" s="123"/>
      <c r="F1811" s="123"/>
      <c r="G1811" s="123"/>
      <c r="H1811" s="123"/>
      <c r="I1811" s="123"/>
      <c r="J1811" s="125"/>
      <c r="K1811" s="123"/>
      <c r="L1811" s="125"/>
      <c r="M1811" s="123"/>
      <c r="N1811" s="126"/>
      <c r="O1811" s="126"/>
      <c r="P1811" s="127"/>
      <c r="Q1811" s="127"/>
      <c r="R1811" s="128"/>
      <c r="S1811" s="129"/>
      <c r="T1811" s="49"/>
      <c r="U1811" s="77"/>
      <c r="V1811" s="73"/>
      <c r="W1811" s="78"/>
      <c r="X1811" s="78"/>
      <c r="Y1811" s="73"/>
      <c r="Z1811" s="79"/>
    </row>
    <row r="1812" spans="1:26" x14ac:dyDescent="0.3">
      <c r="A1812" s="13"/>
      <c r="B1812" s="40"/>
      <c r="C1812" s="120"/>
      <c r="D1812" s="121"/>
      <c r="E1812" s="123"/>
      <c r="F1812" s="123"/>
      <c r="G1812" s="123"/>
      <c r="H1812" s="123"/>
      <c r="I1812" s="123"/>
      <c r="J1812" s="125"/>
      <c r="K1812" s="123"/>
      <c r="L1812" s="125"/>
      <c r="M1812" s="123"/>
      <c r="N1812" s="126"/>
      <c r="O1812" s="126"/>
      <c r="P1812" s="127"/>
      <c r="Q1812" s="127"/>
      <c r="R1812" s="128"/>
      <c r="S1812" s="129"/>
      <c r="T1812" s="49"/>
      <c r="U1812" s="77"/>
      <c r="V1812" s="73"/>
      <c r="W1812" s="78"/>
      <c r="X1812" s="78"/>
      <c r="Y1812" s="73"/>
      <c r="Z1812" s="79"/>
    </row>
    <row r="1813" spans="1:26" x14ac:dyDescent="0.3">
      <c r="A1813" s="13"/>
      <c r="B1813" s="40"/>
      <c r="C1813" s="120"/>
      <c r="D1813" s="121"/>
      <c r="E1813" s="123"/>
      <c r="F1813" s="123"/>
      <c r="G1813" s="123"/>
      <c r="H1813" s="123"/>
      <c r="I1813" s="123"/>
      <c r="J1813" s="125"/>
      <c r="K1813" s="123"/>
      <c r="L1813" s="125"/>
      <c r="M1813" s="123"/>
      <c r="N1813" s="126"/>
      <c r="O1813" s="126"/>
      <c r="P1813" s="127"/>
      <c r="Q1813" s="127"/>
      <c r="R1813" s="128"/>
      <c r="S1813" s="129"/>
      <c r="T1813" s="49"/>
      <c r="U1813" s="77"/>
      <c r="V1813" s="73"/>
      <c r="W1813" s="78"/>
      <c r="X1813" s="78"/>
      <c r="Y1813" s="73"/>
      <c r="Z1813" s="79"/>
    </row>
    <row r="1814" spans="1:26" x14ac:dyDescent="0.3">
      <c r="A1814" s="13"/>
      <c r="B1814" s="40"/>
      <c r="C1814" s="120"/>
      <c r="D1814" s="121"/>
      <c r="E1814" s="123"/>
      <c r="F1814" s="123"/>
      <c r="G1814" s="123"/>
      <c r="H1814" s="123"/>
      <c r="I1814" s="123"/>
      <c r="J1814" s="125"/>
      <c r="K1814" s="123"/>
      <c r="L1814" s="125"/>
      <c r="M1814" s="123"/>
      <c r="N1814" s="126"/>
      <c r="O1814" s="126"/>
      <c r="P1814" s="127"/>
      <c r="Q1814" s="127"/>
      <c r="R1814" s="128"/>
      <c r="S1814" s="129"/>
      <c r="T1814" s="49"/>
      <c r="U1814" s="77"/>
      <c r="V1814" s="73"/>
      <c r="W1814" s="78"/>
      <c r="X1814" s="78"/>
      <c r="Y1814" s="73"/>
      <c r="Z1814" s="79"/>
    </row>
    <row r="1815" spans="1:26" x14ac:dyDescent="0.3">
      <c r="A1815" s="13"/>
      <c r="B1815" s="40"/>
      <c r="C1815" s="120"/>
      <c r="D1815" s="121"/>
      <c r="E1815" s="123"/>
      <c r="F1815" s="123"/>
      <c r="G1815" s="123"/>
      <c r="H1815" s="123"/>
      <c r="I1815" s="123"/>
      <c r="J1815" s="125"/>
      <c r="K1815" s="123"/>
      <c r="L1815" s="125"/>
      <c r="M1815" s="123"/>
      <c r="N1815" s="126"/>
      <c r="O1815" s="126"/>
      <c r="P1815" s="127"/>
      <c r="Q1815" s="127"/>
      <c r="R1815" s="128"/>
      <c r="S1815" s="129"/>
      <c r="T1815" s="49"/>
      <c r="U1815" s="77"/>
      <c r="V1815" s="73"/>
      <c r="W1815" s="78"/>
      <c r="X1815" s="78"/>
      <c r="Y1815" s="73"/>
      <c r="Z1815" s="79"/>
    </row>
    <row r="1816" spans="1:26" x14ac:dyDescent="0.3">
      <c r="A1816" s="13"/>
      <c r="B1816" s="40"/>
      <c r="C1816" s="120"/>
      <c r="D1816" s="121"/>
      <c r="E1816" s="123"/>
      <c r="F1816" s="123"/>
      <c r="G1816" s="123"/>
      <c r="H1816" s="123"/>
      <c r="I1816" s="123"/>
      <c r="J1816" s="125"/>
      <c r="K1816" s="123"/>
      <c r="L1816" s="125"/>
      <c r="M1816" s="123"/>
      <c r="N1816" s="126"/>
      <c r="O1816" s="126"/>
      <c r="P1816" s="127"/>
      <c r="Q1816" s="127"/>
      <c r="R1816" s="128"/>
      <c r="S1816" s="129"/>
      <c r="T1816" s="49"/>
      <c r="U1816" s="77"/>
      <c r="V1816" s="73"/>
      <c r="W1816" s="78"/>
      <c r="X1816" s="78"/>
      <c r="Y1816" s="73"/>
      <c r="Z1816" s="79"/>
    </row>
    <row r="1817" spans="1:26" x14ac:dyDescent="0.3">
      <c r="A1817" s="13"/>
      <c r="B1817" s="40"/>
      <c r="C1817" s="120"/>
      <c r="D1817" s="121"/>
      <c r="E1817" s="123"/>
      <c r="F1817" s="123"/>
      <c r="G1817" s="123"/>
      <c r="H1817" s="123"/>
      <c r="I1817" s="123"/>
      <c r="J1817" s="125"/>
      <c r="K1817" s="123"/>
      <c r="L1817" s="125"/>
      <c r="M1817" s="123"/>
      <c r="N1817" s="126"/>
      <c r="O1817" s="126"/>
      <c r="P1817" s="127"/>
      <c r="Q1817" s="127"/>
      <c r="R1817" s="128"/>
      <c r="S1817" s="129"/>
      <c r="T1817" s="49"/>
      <c r="U1817" s="77"/>
      <c r="V1817" s="73"/>
      <c r="W1817" s="78"/>
      <c r="X1817" s="78"/>
      <c r="Y1817" s="73"/>
      <c r="Z1817" s="79"/>
    </row>
    <row r="1818" spans="1:26" x14ac:dyDescent="0.3">
      <c r="A1818" s="13"/>
      <c r="B1818" s="40"/>
      <c r="C1818" s="120"/>
      <c r="D1818" s="121"/>
      <c r="E1818" s="123"/>
      <c r="F1818" s="123"/>
      <c r="G1818" s="123"/>
      <c r="H1818" s="123"/>
      <c r="I1818" s="123"/>
      <c r="J1818" s="125"/>
      <c r="K1818" s="123"/>
      <c r="L1818" s="125"/>
      <c r="M1818" s="123"/>
      <c r="N1818" s="126"/>
      <c r="O1818" s="126"/>
      <c r="P1818" s="127"/>
      <c r="Q1818" s="127"/>
      <c r="R1818" s="128"/>
      <c r="S1818" s="129"/>
      <c r="T1818" s="49"/>
      <c r="U1818" s="77"/>
      <c r="V1818" s="73"/>
      <c r="W1818" s="78"/>
      <c r="X1818" s="78"/>
      <c r="Y1818" s="73"/>
      <c r="Z1818" s="79"/>
    </row>
    <row r="1819" spans="1:26" x14ac:dyDescent="0.3">
      <c r="A1819" s="13"/>
      <c r="B1819" s="40"/>
      <c r="C1819" s="120"/>
      <c r="D1819" s="121"/>
      <c r="E1819" s="123"/>
      <c r="F1819" s="123"/>
      <c r="G1819" s="123"/>
      <c r="H1819" s="123"/>
      <c r="I1819" s="123"/>
      <c r="J1819" s="125"/>
      <c r="K1819" s="123"/>
      <c r="L1819" s="125"/>
      <c r="M1819" s="123"/>
      <c r="N1819" s="126"/>
      <c r="O1819" s="126"/>
      <c r="P1819" s="127"/>
      <c r="Q1819" s="127"/>
      <c r="R1819" s="128"/>
      <c r="S1819" s="129"/>
      <c r="T1819" s="49"/>
      <c r="U1819" s="77"/>
      <c r="V1819" s="73"/>
      <c r="W1819" s="78"/>
      <c r="X1819" s="78"/>
      <c r="Y1819" s="73"/>
      <c r="Z1819" s="79"/>
    </row>
    <row r="1820" spans="1:26" x14ac:dyDescent="0.3">
      <c r="A1820" s="13"/>
      <c r="B1820" s="40"/>
      <c r="C1820" s="120"/>
      <c r="D1820" s="121"/>
      <c r="E1820" s="123"/>
      <c r="F1820" s="123"/>
      <c r="G1820" s="123"/>
      <c r="H1820" s="123"/>
      <c r="I1820" s="123"/>
      <c r="J1820" s="125"/>
      <c r="K1820" s="123"/>
      <c r="L1820" s="125"/>
      <c r="M1820" s="123"/>
      <c r="N1820" s="126"/>
      <c r="O1820" s="126"/>
      <c r="P1820" s="127"/>
      <c r="Q1820" s="127"/>
      <c r="R1820" s="128"/>
      <c r="S1820" s="129"/>
      <c r="T1820" s="49"/>
      <c r="U1820" s="77"/>
      <c r="V1820" s="73"/>
      <c r="W1820" s="78"/>
      <c r="X1820" s="78"/>
      <c r="Y1820" s="73"/>
      <c r="Z1820" s="79"/>
    </row>
    <row r="1821" spans="1:26" x14ac:dyDescent="0.3">
      <c r="A1821" s="13"/>
      <c r="B1821" s="40"/>
      <c r="C1821" s="120"/>
      <c r="D1821" s="121"/>
      <c r="E1821" s="123"/>
      <c r="F1821" s="123"/>
      <c r="G1821" s="123"/>
      <c r="H1821" s="123"/>
      <c r="I1821" s="123"/>
      <c r="J1821" s="125"/>
      <c r="K1821" s="123"/>
      <c r="L1821" s="125"/>
      <c r="M1821" s="123"/>
      <c r="N1821" s="126"/>
      <c r="O1821" s="126"/>
      <c r="P1821" s="127"/>
      <c r="Q1821" s="127"/>
      <c r="R1821" s="128"/>
      <c r="S1821" s="129"/>
      <c r="T1821" s="49"/>
      <c r="U1821" s="77"/>
      <c r="V1821" s="73"/>
      <c r="W1821" s="78"/>
      <c r="X1821" s="78"/>
      <c r="Y1821" s="73"/>
      <c r="Z1821" s="79"/>
    </row>
    <row r="1822" spans="1:26" x14ac:dyDescent="0.3">
      <c r="A1822" s="13"/>
      <c r="B1822" s="40"/>
      <c r="C1822" s="120"/>
      <c r="D1822" s="121"/>
      <c r="E1822" s="123"/>
      <c r="F1822" s="123"/>
      <c r="G1822" s="123"/>
      <c r="H1822" s="123"/>
      <c r="I1822" s="123"/>
      <c r="J1822" s="125"/>
      <c r="K1822" s="123"/>
      <c r="L1822" s="125"/>
      <c r="M1822" s="123"/>
      <c r="N1822" s="126"/>
      <c r="O1822" s="126"/>
      <c r="P1822" s="127"/>
      <c r="Q1822" s="127"/>
      <c r="R1822" s="128"/>
      <c r="S1822" s="129"/>
      <c r="T1822" s="49"/>
      <c r="U1822" s="77"/>
      <c r="V1822" s="73"/>
      <c r="W1822" s="78"/>
      <c r="X1822" s="78"/>
      <c r="Y1822" s="73"/>
      <c r="Z1822" s="79"/>
    </row>
    <row r="1823" spans="1:26" x14ac:dyDescent="0.3">
      <c r="A1823" s="13"/>
      <c r="B1823" s="40"/>
      <c r="C1823" s="120"/>
      <c r="D1823" s="121"/>
      <c r="E1823" s="123"/>
      <c r="F1823" s="123"/>
      <c r="G1823" s="123"/>
      <c r="H1823" s="123"/>
      <c r="I1823" s="123"/>
      <c r="J1823" s="125"/>
      <c r="K1823" s="123"/>
      <c r="L1823" s="125"/>
      <c r="M1823" s="123"/>
      <c r="N1823" s="126"/>
      <c r="O1823" s="126"/>
      <c r="P1823" s="127"/>
      <c r="Q1823" s="127"/>
      <c r="R1823" s="128"/>
      <c r="S1823" s="129"/>
      <c r="T1823" s="49"/>
      <c r="U1823" s="77"/>
      <c r="V1823" s="73"/>
      <c r="W1823" s="78"/>
      <c r="X1823" s="78"/>
      <c r="Y1823" s="73"/>
      <c r="Z1823" s="79"/>
    </row>
    <row r="1824" spans="1:26" x14ac:dyDescent="0.3">
      <c r="A1824" s="13"/>
      <c r="B1824" s="40"/>
      <c r="C1824" s="120"/>
      <c r="D1824" s="121"/>
      <c r="E1824" s="123"/>
      <c r="F1824" s="123"/>
      <c r="G1824" s="123"/>
      <c r="H1824" s="123"/>
      <c r="I1824" s="123"/>
      <c r="J1824" s="125"/>
      <c r="K1824" s="123"/>
      <c r="L1824" s="125"/>
      <c r="M1824" s="123"/>
      <c r="N1824" s="126"/>
      <c r="O1824" s="126"/>
      <c r="P1824" s="127"/>
      <c r="Q1824" s="127"/>
      <c r="R1824" s="128"/>
      <c r="S1824" s="129"/>
      <c r="T1824" s="49"/>
      <c r="U1824" s="77"/>
      <c r="V1824" s="73"/>
      <c r="W1824" s="78"/>
      <c r="X1824" s="78"/>
      <c r="Y1824" s="73"/>
      <c r="Z1824" s="79"/>
    </row>
    <row r="1825" spans="1:26" x14ac:dyDescent="0.3">
      <c r="A1825" s="13"/>
      <c r="B1825" s="40"/>
      <c r="C1825" s="120"/>
      <c r="D1825" s="121"/>
      <c r="E1825" s="123"/>
      <c r="F1825" s="123"/>
      <c r="G1825" s="123"/>
      <c r="H1825" s="123"/>
      <c r="I1825" s="123"/>
      <c r="J1825" s="125"/>
      <c r="K1825" s="123"/>
      <c r="L1825" s="125"/>
      <c r="M1825" s="123"/>
      <c r="N1825" s="126"/>
      <c r="O1825" s="126"/>
      <c r="P1825" s="127"/>
      <c r="Q1825" s="127"/>
      <c r="R1825" s="128"/>
      <c r="S1825" s="129"/>
      <c r="T1825" s="49"/>
      <c r="U1825" s="77"/>
      <c r="V1825" s="73"/>
      <c r="W1825" s="78"/>
      <c r="X1825" s="78"/>
      <c r="Y1825" s="73"/>
      <c r="Z1825" s="79"/>
    </row>
    <row r="1826" spans="1:26" x14ac:dyDescent="0.3">
      <c r="A1826" s="13"/>
      <c r="B1826" s="40"/>
      <c r="C1826" s="120"/>
      <c r="D1826" s="121"/>
      <c r="E1826" s="123"/>
      <c r="F1826" s="123"/>
      <c r="G1826" s="123"/>
      <c r="H1826" s="123"/>
      <c r="I1826" s="123"/>
      <c r="J1826" s="125"/>
      <c r="K1826" s="123"/>
      <c r="L1826" s="125"/>
      <c r="M1826" s="123"/>
      <c r="N1826" s="126"/>
      <c r="O1826" s="126"/>
      <c r="P1826" s="127"/>
      <c r="Q1826" s="127"/>
      <c r="R1826" s="128"/>
      <c r="S1826" s="129"/>
      <c r="T1826" s="49"/>
      <c r="U1826" s="77"/>
      <c r="V1826" s="73"/>
      <c r="W1826" s="78"/>
      <c r="X1826" s="78"/>
      <c r="Y1826" s="73"/>
      <c r="Z1826" s="79"/>
    </row>
    <row r="1827" spans="1:26" x14ac:dyDescent="0.3">
      <c r="A1827" s="13"/>
      <c r="B1827" s="40"/>
      <c r="C1827" s="120"/>
      <c r="D1827" s="121"/>
      <c r="E1827" s="123"/>
      <c r="F1827" s="123"/>
      <c r="G1827" s="123"/>
      <c r="H1827" s="123"/>
      <c r="I1827" s="123"/>
      <c r="J1827" s="125"/>
      <c r="K1827" s="123"/>
      <c r="L1827" s="125"/>
      <c r="M1827" s="123"/>
      <c r="N1827" s="126"/>
      <c r="O1827" s="126"/>
      <c r="P1827" s="127"/>
      <c r="Q1827" s="127"/>
      <c r="R1827" s="128"/>
      <c r="S1827" s="129"/>
      <c r="T1827" s="49"/>
      <c r="U1827" s="77"/>
      <c r="V1827" s="73"/>
      <c r="W1827" s="78"/>
      <c r="X1827" s="78"/>
      <c r="Y1827" s="73"/>
      <c r="Z1827" s="79"/>
    </row>
    <row r="1828" spans="1:26" x14ac:dyDescent="0.3">
      <c r="A1828" s="13"/>
      <c r="B1828" s="40"/>
      <c r="C1828" s="120"/>
      <c r="D1828" s="121"/>
      <c r="E1828" s="123"/>
      <c r="F1828" s="123"/>
      <c r="G1828" s="123"/>
      <c r="H1828" s="123"/>
      <c r="I1828" s="123"/>
      <c r="J1828" s="125"/>
      <c r="K1828" s="123"/>
      <c r="L1828" s="125"/>
      <c r="M1828" s="123"/>
      <c r="N1828" s="126"/>
      <c r="O1828" s="126"/>
      <c r="P1828" s="127"/>
      <c r="Q1828" s="127"/>
      <c r="R1828" s="128"/>
      <c r="S1828" s="129"/>
      <c r="T1828" s="49"/>
      <c r="U1828" s="77"/>
      <c r="V1828" s="73"/>
      <c r="W1828" s="78"/>
      <c r="X1828" s="78"/>
      <c r="Y1828" s="73"/>
      <c r="Z1828" s="79"/>
    </row>
    <row r="1829" spans="1:26" x14ac:dyDescent="0.3">
      <c r="A1829" s="13"/>
      <c r="B1829" s="40"/>
      <c r="C1829" s="120"/>
      <c r="D1829" s="121"/>
      <c r="E1829" s="123"/>
      <c r="F1829" s="123"/>
      <c r="G1829" s="123"/>
      <c r="H1829" s="123"/>
      <c r="I1829" s="123"/>
      <c r="J1829" s="125"/>
      <c r="K1829" s="123"/>
      <c r="L1829" s="125"/>
      <c r="M1829" s="123"/>
      <c r="N1829" s="126"/>
      <c r="O1829" s="126"/>
      <c r="P1829" s="127"/>
      <c r="Q1829" s="127"/>
      <c r="R1829" s="128"/>
      <c r="S1829" s="129"/>
      <c r="T1829" s="49"/>
      <c r="U1829" s="77"/>
      <c r="V1829" s="73"/>
      <c r="W1829" s="78"/>
      <c r="X1829" s="78"/>
      <c r="Y1829" s="73"/>
      <c r="Z1829" s="79"/>
    </row>
    <row r="1830" spans="1:26" x14ac:dyDescent="0.3">
      <c r="A1830" s="13"/>
      <c r="B1830" s="40"/>
      <c r="C1830" s="120"/>
      <c r="D1830" s="121"/>
      <c r="E1830" s="123"/>
      <c r="F1830" s="123"/>
      <c r="G1830" s="123"/>
      <c r="H1830" s="123"/>
      <c r="I1830" s="123"/>
      <c r="J1830" s="125"/>
      <c r="K1830" s="123"/>
      <c r="L1830" s="125"/>
      <c r="M1830" s="123"/>
      <c r="N1830" s="126"/>
      <c r="O1830" s="126"/>
      <c r="P1830" s="127"/>
      <c r="Q1830" s="127"/>
      <c r="R1830" s="128"/>
      <c r="S1830" s="129"/>
      <c r="T1830" s="49"/>
      <c r="U1830" s="77"/>
      <c r="V1830" s="73"/>
      <c r="W1830" s="78"/>
      <c r="X1830" s="78"/>
      <c r="Y1830" s="73"/>
      <c r="Z1830" s="79"/>
    </row>
    <row r="1831" spans="1:26" x14ac:dyDescent="0.3">
      <c r="A1831" s="13"/>
      <c r="B1831" s="40"/>
      <c r="C1831" s="120"/>
      <c r="D1831" s="121"/>
      <c r="E1831" s="123"/>
      <c r="F1831" s="123"/>
      <c r="G1831" s="123"/>
      <c r="H1831" s="123"/>
      <c r="I1831" s="123"/>
      <c r="J1831" s="125"/>
      <c r="K1831" s="123"/>
      <c r="L1831" s="125"/>
      <c r="M1831" s="123"/>
      <c r="N1831" s="126"/>
      <c r="O1831" s="126"/>
      <c r="P1831" s="127"/>
      <c r="Q1831" s="127"/>
      <c r="R1831" s="128"/>
      <c r="S1831" s="129"/>
      <c r="T1831" s="49"/>
      <c r="U1831" s="77"/>
      <c r="V1831" s="73"/>
      <c r="W1831" s="78"/>
      <c r="X1831" s="78"/>
      <c r="Y1831" s="73"/>
      <c r="Z1831" s="79"/>
    </row>
    <row r="1832" spans="1:26" x14ac:dyDescent="0.3">
      <c r="A1832" s="13"/>
      <c r="B1832" s="40"/>
      <c r="C1832" s="120"/>
      <c r="D1832" s="121"/>
      <c r="E1832" s="123"/>
      <c r="F1832" s="123"/>
      <c r="G1832" s="123"/>
      <c r="H1832" s="123"/>
      <c r="I1832" s="123"/>
      <c r="J1832" s="125"/>
      <c r="K1832" s="123"/>
      <c r="L1832" s="125"/>
      <c r="M1832" s="123"/>
      <c r="N1832" s="126"/>
      <c r="O1832" s="126"/>
      <c r="P1832" s="127"/>
      <c r="Q1832" s="127"/>
      <c r="R1832" s="128"/>
      <c r="S1832" s="129"/>
      <c r="T1832" s="49"/>
      <c r="U1832" s="77"/>
      <c r="V1832" s="73"/>
      <c r="W1832" s="78"/>
      <c r="X1832" s="78"/>
      <c r="Y1832" s="73"/>
      <c r="Z1832" s="79"/>
    </row>
    <row r="1833" spans="1:26" x14ac:dyDescent="0.3">
      <c r="A1833" s="13"/>
      <c r="B1833" s="40"/>
      <c r="C1833" s="120"/>
      <c r="D1833" s="121"/>
      <c r="E1833" s="123"/>
      <c r="F1833" s="123"/>
      <c r="G1833" s="123"/>
      <c r="H1833" s="123"/>
      <c r="I1833" s="123"/>
      <c r="J1833" s="125"/>
      <c r="K1833" s="123"/>
      <c r="L1833" s="125"/>
      <c r="M1833" s="123"/>
      <c r="N1833" s="126"/>
      <c r="O1833" s="126"/>
      <c r="P1833" s="127"/>
      <c r="Q1833" s="127"/>
      <c r="R1833" s="128"/>
      <c r="S1833" s="129"/>
      <c r="T1833" s="49"/>
      <c r="U1833" s="77"/>
      <c r="V1833" s="73"/>
      <c r="W1833" s="78"/>
      <c r="X1833" s="78"/>
      <c r="Y1833" s="73"/>
      <c r="Z1833" s="79"/>
    </row>
    <row r="1834" spans="1:26" x14ac:dyDescent="0.3">
      <c r="A1834" s="13"/>
      <c r="B1834" s="40"/>
      <c r="C1834" s="120"/>
      <c r="D1834" s="121"/>
      <c r="E1834" s="123"/>
      <c r="F1834" s="123"/>
      <c r="G1834" s="123"/>
      <c r="H1834" s="123"/>
      <c r="I1834" s="123"/>
      <c r="J1834" s="125"/>
      <c r="K1834" s="123"/>
      <c r="L1834" s="125"/>
      <c r="M1834" s="123"/>
      <c r="N1834" s="126"/>
      <c r="O1834" s="126"/>
      <c r="P1834" s="127"/>
      <c r="Q1834" s="127"/>
      <c r="R1834" s="128"/>
      <c r="S1834" s="129"/>
      <c r="T1834" s="49"/>
      <c r="U1834" s="77"/>
      <c r="V1834" s="73"/>
      <c r="W1834" s="78"/>
      <c r="X1834" s="78"/>
      <c r="Y1834" s="73"/>
      <c r="Z1834" s="79"/>
    </row>
    <row r="1835" spans="1:26" x14ac:dyDescent="0.3">
      <c r="A1835" s="13"/>
      <c r="B1835" s="40"/>
      <c r="C1835" s="120"/>
      <c r="D1835" s="121"/>
      <c r="E1835" s="123"/>
      <c r="F1835" s="123"/>
      <c r="G1835" s="123"/>
      <c r="H1835" s="123"/>
      <c r="I1835" s="123"/>
      <c r="J1835" s="125"/>
      <c r="K1835" s="123"/>
      <c r="L1835" s="125"/>
      <c r="M1835" s="123"/>
      <c r="N1835" s="126"/>
      <c r="O1835" s="126"/>
      <c r="P1835" s="127"/>
      <c r="Q1835" s="127"/>
      <c r="R1835" s="128"/>
      <c r="S1835" s="129"/>
      <c r="T1835" s="49"/>
      <c r="U1835" s="77"/>
      <c r="V1835" s="73"/>
      <c r="W1835" s="78"/>
      <c r="X1835" s="78"/>
      <c r="Y1835" s="73"/>
      <c r="Z1835" s="79"/>
    </row>
    <row r="1836" spans="1:26" x14ac:dyDescent="0.3">
      <c r="A1836" s="13"/>
      <c r="B1836" s="40"/>
      <c r="C1836" s="120"/>
      <c r="D1836" s="121"/>
      <c r="E1836" s="123"/>
      <c r="F1836" s="123"/>
      <c r="G1836" s="123"/>
      <c r="H1836" s="123"/>
      <c r="I1836" s="123"/>
      <c r="J1836" s="125"/>
      <c r="K1836" s="123"/>
      <c r="L1836" s="125"/>
      <c r="M1836" s="123"/>
      <c r="N1836" s="126"/>
      <c r="O1836" s="126"/>
      <c r="P1836" s="127"/>
      <c r="Q1836" s="127"/>
      <c r="R1836" s="128"/>
      <c r="S1836" s="129"/>
      <c r="T1836" s="49"/>
      <c r="U1836" s="77"/>
      <c r="V1836" s="73"/>
      <c r="W1836" s="78"/>
      <c r="X1836" s="78"/>
      <c r="Y1836" s="73"/>
      <c r="Z1836" s="79"/>
    </row>
    <row r="1837" spans="1:26" x14ac:dyDescent="0.3">
      <c r="A1837" s="13"/>
      <c r="B1837" s="40"/>
      <c r="C1837" s="120"/>
      <c r="D1837" s="121"/>
      <c r="E1837" s="123"/>
      <c r="F1837" s="123"/>
      <c r="G1837" s="123"/>
      <c r="H1837" s="123"/>
      <c r="I1837" s="123"/>
      <c r="J1837" s="125"/>
      <c r="K1837" s="123"/>
      <c r="L1837" s="125"/>
      <c r="M1837" s="123"/>
      <c r="N1837" s="126"/>
      <c r="O1837" s="126"/>
      <c r="P1837" s="127"/>
      <c r="Q1837" s="127"/>
      <c r="R1837" s="128"/>
      <c r="S1837" s="129"/>
      <c r="T1837" s="49"/>
      <c r="U1837" s="77"/>
      <c r="V1837" s="73"/>
      <c r="W1837" s="78"/>
      <c r="X1837" s="78"/>
      <c r="Y1837" s="73"/>
      <c r="Z1837" s="79"/>
    </row>
    <row r="1838" spans="1:26" x14ac:dyDescent="0.3">
      <c r="A1838" s="13"/>
      <c r="B1838" s="40"/>
      <c r="C1838" s="120"/>
      <c r="D1838" s="121"/>
      <c r="E1838" s="123"/>
      <c r="F1838" s="123"/>
      <c r="G1838" s="123"/>
      <c r="H1838" s="123"/>
      <c r="I1838" s="123"/>
      <c r="J1838" s="125"/>
      <c r="K1838" s="123"/>
      <c r="L1838" s="125"/>
      <c r="M1838" s="123"/>
      <c r="N1838" s="126"/>
      <c r="O1838" s="126"/>
      <c r="P1838" s="127"/>
      <c r="Q1838" s="127"/>
      <c r="R1838" s="128"/>
      <c r="S1838" s="129"/>
      <c r="T1838" s="49"/>
      <c r="U1838" s="77"/>
      <c r="V1838" s="73"/>
      <c r="W1838" s="78"/>
      <c r="X1838" s="78"/>
      <c r="Y1838" s="73"/>
      <c r="Z1838" s="79"/>
    </row>
    <row r="1839" spans="1:26" x14ac:dyDescent="0.3">
      <c r="A1839" s="13"/>
      <c r="B1839" s="40"/>
      <c r="C1839" s="120"/>
      <c r="D1839" s="121"/>
      <c r="E1839" s="123"/>
      <c r="F1839" s="123"/>
      <c r="G1839" s="123"/>
      <c r="H1839" s="123"/>
      <c r="I1839" s="123"/>
      <c r="J1839" s="125"/>
      <c r="K1839" s="123"/>
      <c r="L1839" s="125"/>
      <c r="M1839" s="123"/>
      <c r="N1839" s="126"/>
      <c r="O1839" s="126"/>
      <c r="P1839" s="127"/>
      <c r="Q1839" s="127"/>
      <c r="R1839" s="128"/>
      <c r="S1839" s="129"/>
      <c r="T1839" s="49"/>
      <c r="U1839" s="77"/>
      <c r="V1839" s="73"/>
      <c r="W1839" s="78"/>
      <c r="X1839" s="78"/>
      <c r="Y1839" s="73"/>
      <c r="Z1839" s="79"/>
    </row>
    <row r="1840" spans="1:26" x14ac:dyDescent="0.3">
      <c r="A1840" s="13"/>
      <c r="B1840" s="40"/>
      <c r="C1840" s="120"/>
      <c r="D1840" s="121"/>
      <c r="E1840" s="123"/>
      <c r="F1840" s="123"/>
      <c r="G1840" s="123"/>
      <c r="H1840" s="123"/>
      <c r="I1840" s="123"/>
      <c r="J1840" s="125"/>
      <c r="K1840" s="123"/>
      <c r="L1840" s="125"/>
      <c r="M1840" s="123"/>
      <c r="N1840" s="126"/>
      <c r="O1840" s="126"/>
      <c r="P1840" s="127"/>
      <c r="Q1840" s="127"/>
      <c r="R1840" s="128"/>
      <c r="S1840" s="129"/>
      <c r="T1840" s="49"/>
      <c r="U1840" s="77"/>
      <c r="V1840" s="73"/>
      <c r="W1840" s="78"/>
      <c r="X1840" s="78"/>
      <c r="Y1840" s="73"/>
      <c r="Z1840" s="79"/>
    </row>
    <row r="1841" spans="1:26" x14ac:dyDescent="0.3">
      <c r="A1841" s="13"/>
      <c r="B1841" s="40"/>
      <c r="C1841" s="120"/>
      <c r="D1841" s="121"/>
      <c r="E1841" s="123"/>
      <c r="F1841" s="123"/>
      <c r="G1841" s="123"/>
      <c r="H1841" s="123"/>
      <c r="I1841" s="123"/>
      <c r="J1841" s="125"/>
      <c r="K1841" s="123"/>
      <c r="L1841" s="125"/>
      <c r="M1841" s="123"/>
      <c r="N1841" s="126"/>
      <c r="O1841" s="126"/>
      <c r="P1841" s="127"/>
      <c r="Q1841" s="127"/>
      <c r="R1841" s="128"/>
      <c r="S1841" s="129"/>
      <c r="T1841" s="49"/>
      <c r="U1841" s="77"/>
      <c r="V1841" s="73"/>
      <c r="W1841" s="78"/>
      <c r="X1841" s="78"/>
      <c r="Y1841" s="73"/>
      <c r="Z1841" s="79"/>
    </row>
    <row r="1842" spans="1:26" x14ac:dyDescent="0.3">
      <c r="A1842" s="13"/>
      <c r="B1842" s="40"/>
      <c r="C1842" s="120"/>
      <c r="D1842" s="121"/>
      <c r="E1842" s="123"/>
      <c r="F1842" s="123"/>
      <c r="G1842" s="123"/>
      <c r="H1842" s="123"/>
      <c r="I1842" s="123"/>
      <c r="J1842" s="125"/>
      <c r="K1842" s="123"/>
      <c r="L1842" s="125"/>
      <c r="M1842" s="123"/>
      <c r="N1842" s="126"/>
      <c r="O1842" s="126"/>
      <c r="P1842" s="127"/>
      <c r="Q1842" s="127"/>
      <c r="R1842" s="128"/>
      <c r="S1842" s="129"/>
      <c r="T1842" s="49"/>
      <c r="U1842" s="77"/>
      <c r="V1842" s="73"/>
      <c r="W1842" s="78"/>
      <c r="X1842" s="78"/>
      <c r="Y1842" s="73"/>
      <c r="Z1842" s="79"/>
    </row>
    <row r="1843" spans="1:26" x14ac:dyDescent="0.3">
      <c r="A1843" s="13"/>
      <c r="B1843" s="40"/>
      <c r="C1843" s="120"/>
      <c r="D1843" s="121"/>
      <c r="E1843" s="123"/>
      <c r="F1843" s="123"/>
      <c r="G1843" s="123"/>
      <c r="H1843" s="123"/>
      <c r="I1843" s="123"/>
      <c r="J1843" s="125"/>
      <c r="K1843" s="123"/>
      <c r="L1843" s="125"/>
      <c r="M1843" s="123"/>
      <c r="N1843" s="126"/>
      <c r="O1843" s="126"/>
      <c r="P1843" s="127"/>
      <c r="Q1843" s="127"/>
      <c r="R1843" s="128"/>
      <c r="S1843" s="129"/>
      <c r="T1843" s="49"/>
      <c r="U1843" s="77"/>
      <c r="V1843" s="73"/>
      <c r="W1843" s="78"/>
      <c r="X1843" s="78"/>
      <c r="Y1843" s="73"/>
      <c r="Z1843" s="79"/>
    </row>
    <row r="1844" spans="1:26" x14ac:dyDescent="0.3">
      <c r="A1844" s="13"/>
      <c r="B1844" s="40"/>
      <c r="C1844" s="120"/>
      <c r="D1844" s="121"/>
      <c r="E1844" s="123"/>
      <c r="F1844" s="123"/>
      <c r="G1844" s="123"/>
      <c r="H1844" s="123"/>
      <c r="I1844" s="123"/>
      <c r="J1844" s="125"/>
      <c r="K1844" s="123"/>
      <c r="L1844" s="125"/>
      <c r="M1844" s="123"/>
      <c r="N1844" s="126"/>
      <c r="O1844" s="126"/>
      <c r="P1844" s="127"/>
      <c r="Q1844" s="127"/>
      <c r="R1844" s="128"/>
      <c r="S1844" s="129"/>
      <c r="T1844" s="49"/>
      <c r="U1844" s="77"/>
      <c r="V1844" s="73"/>
      <c r="W1844" s="78"/>
      <c r="X1844" s="78"/>
      <c r="Y1844" s="73"/>
      <c r="Z1844" s="79"/>
    </row>
    <row r="1845" spans="1:26" x14ac:dyDescent="0.3">
      <c r="A1845" s="13"/>
      <c r="B1845" s="40"/>
      <c r="C1845" s="120"/>
      <c r="D1845" s="121"/>
      <c r="E1845" s="123"/>
      <c r="F1845" s="123"/>
      <c r="G1845" s="123"/>
      <c r="H1845" s="123"/>
      <c r="I1845" s="123"/>
      <c r="J1845" s="125"/>
      <c r="K1845" s="123"/>
      <c r="L1845" s="125"/>
      <c r="M1845" s="123"/>
      <c r="N1845" s="126"/>
      <c r="O1845" s="126"/>
      <c r="P1845" s="127"/>
      <c r="Q1845" s="127"/>
      <c r="R1845" s="128"/>
      <c r="S1845" s="129"/>
      <c r="T1845" s="49"/>
      <c r="U1845" s="77"/>
      <c r="V1845" s="73"/>
      <c r="W1845" s="78"/>
      <c r="X1845" s="78"/>
      <c r="Y1845" s="73"/>
      <c r="Z1845" s="79"/>
    </row>
    <row r="1846" spans="1:26" x14ac:dyDescent="0.3">
      <c r="A1846" s="13"/>
      <c r="B1846" s="40"/>
      <c r="C1846" s="120"/>
      <c r="D1846" s="121"/>
      <c r="E1846" s="123"/>
      <c r="F1846" s="123"/>
      <c r="G1846" s="123"/>
      <c r="H1846" s="123"/>
      <c r="I1846" s="123"/>
      <c r="J1846" s="125"/>
      <c r="K1846" s="123"/>
      <c r="L1846" s="125"/>
      <c r="M1846" s="123"/>
      <c r="N1846" s="126"/>
      <c r="O1846" s="126"/>
      <c r="P1846" s="127"/>
      <c r="Q1846" s="127"/>
      <c r="R1846" s="128"/>
      <c r="S1846" s="129"/>
      <c r="T1846" s="49"/>
      <c r="U1846" s="77"/>
      <c r="V1846" s="73"/>
      <c r="W1846" s="78"/>
      <c r="X1846" s="78"/>
      <c r="Y1846" s="73"/>
      <c r="Z1846" s="79"/>
    </row>
    <row r="1847" spans="1:26" x14ac:dyDescent="0.3">
      <c r="A1847" s="13"/>
      <c r="B1847" s="40"/>
      <c r="C1847" s="120"/>
      <c r="D1847" s="121"/>
      <c r="E1847" s="123"/>
      <c r="F1847" s="123"/>
      <c r="G1847" s="123"/>
      <c r="H1847" s="123"/>
      <c r="I1847" s="123"/>
      <c r="J1847" s="125"/>
      <c r="K1847" s="123"/>
      <c r="L1847" s="125"/>
      <c r="M1847" s="123"/>
      <c r="N1847" s="126"/>
      <c r="O1847" s="126"/>
      <c r="P1847" s="127"/>
      <c r="Q1847" s="127"/>
      <c r="R1847" s="128"/>
      <c r="S1847" s="129"/>
      <c r="T1847" s="49"/>
      <c r="U1847" s="77"/>
      <c r="V1847" s="73"/>
      <c r="W1847" s="78"/>
      <c r="X1847" s="78"/>
      <c r="Y1847" s="73"/>
      <c r="Z1847" s="79"/>
    </row>
    <row r="1848" spans="1:26" x14ac:dyDescent="0.3">
      <c r="A1848" s="13"/>
      <c r="B1848" s="40"/>
      <c r="C1848" s="120"/>
      <c r="D1848" s="121"/>
      <c r="E1848" s="123"/>
      <c r="F1848" s="123"/>
      <c r="G1848" s="123"/>
      <c r="H1848" s="123"/>
      <c r="I1848" s="123"/>
      <c r="J1848" s="125"/>
      <c r="K1848" s="123"/>
      <c r="L1848" s="125"/>
      <c r="M1848" s="123"/>
      <c r="N1848" s="126"/>
      <c r="O1848" s="126"/>
      <c r="P1848" s="127"/>
      <c r="Q1848" s="127"/>
      <c r="R1848" s="128"/>
      <c r="S1848" s="129"/>
      <c r="T1848" s="49"/>
      <c r="U1848" s="77"/>
      <c r="V1848" s="73"/>
      <c r="W1848" s="78"/>
      <c r="X1848" s="78"/>
      <c r="Y1848" s="73"/>
      <c r="Z1848" s="79"/>
    </row>
    <row r="1849" spans="1:26" x14ac:dyDescent="0.3">
      <c r="A1849" s="13"/>
      <c r="B1849" s="40"/>
      <c r="C1849" s="120"/>
      <c r="D1849" s="121"/>
      <c r="E1849" s="123"/>
      <c r="F1849" s="123"/>
      <c r="G1849" s="123"/>
      <c r="H1849" s="123"/>
      <c r="I1849" s="123"/>
      <c r="J1849" s="125"/>
      <c r="K1849" s="123"/>
      <c r="L1849" s="125"/>
      <c r="M1849" s="123"/>
      <c r="N1849" s="126"/>
      <c r="O1849" s="126"/>
      <c r="P1849" s="127"/>
      <c r="Q1849" s="127"/>
      <c r="R1849" s="128"/>
      <c r="S1849" s="129"/>
      <c r="T1849" s="49"/>
      <c r="U1849" s="77"/>
      <c r="V1849" s="73"/>
      <c r="W1849" s="78"/>
      <c r="X1849" s="78"/>
      <c r="Y1849" s="73"/>
      <c r="Z1849" s="79"/>
    </row>
    <row r="1850" spans="1:26" x14ac:dyDescent="0.3">
      <c r="A1850" s="13"/>
      <c r="B1850" s="40"/>
      <c r="C1850" s="120"/>
      <c r="D1850" s="121"/>
      <c r="E1850" s="123"/>
      <c r="F1850" s="123"/>
      <c r="G1850" s="123"/>
      <c r="H1850" s="123"/>
      <c r="I1850" s="123"/>
      <c r="J1850" s="125"/>
      <c r="K1850" s="123"/>
      <c r="L1850" s="125"/>
      <c r="M1850" s="123"/>
      <c r="N1850" s="126"/>
      <c r="O1850" s="126"/>
      <c r="P1850" s="127"/>
      <c r="Q1850" s="127"/>
      <c r="R1850" s="128"/>
      <c r="S1850" s="129"/>
      <c r="T1850" s="49"/>
      <c r="U1850" s="77"/>
      <c r="V1850" s="73"/>
      <c r="W1850" s="78"/>
      <c r="X1850" s="78"/>
      <c r="Y1850" s="73"/>
      <c r="Z1850" s="79"/>
    </row>
    <row r="1851" spans="1:26" x14ac:dyDescent="0.3">
      <c r="A1851" s="13"/>
      <c r="B1851" s="40"/>
      <c r="C1851" s="120"/>
      <c r="D1851" s="121"/>
      <c r="E1851" s="123"/>
      <c r="F1851" s="123"/>
      <c r="G1851" s="123"/>
      <c r="H1851" s="123"/>
      <c r="I1851" s="123"/>
      <c r="J1851" s="125"/>
      <c r="K1851" s="123"/>
      <c r="L1851" s="125"/>
      <c r="M1851" s="123"/>
      <c r="N1851" s="126"/>
      <c r="O1851" s="126"/>
      <c r="P1851" s="127"/>
      <c r="Q1851" s="127"/>
      <c r="R1851" s="128"/>
      <c r="S1851" s="129"/>
      <c r="T1851" s="49"/>
      <c r="U1851" s="77"/>
      <c r="V1851" s="73"/>
      <c r="W1851" s="78"/>
      <c r="X1851" s="78"/>
      <c r="Y1851" s="73"/>
      <c r="Z1851" s="79"/>
    </row>
    <row r="1852" spans="1:26" x14ac:dyDescent="0.3">
      <c r="A1852" s="13"/>
      <c r="B1852" s="40"/>
      <c r="C1852" s="120"/>
      <c r="D1852" s="121"/>
      <c r="E1852" s="123"/>
      <c r="F1852" s="123"/>
      <c r="G1852" s="123"/>
      <c r="H1852" s="123"/>
      <c r="I1852" s="123"/>
      <c r="J1852" s="125"/>
      <c r="K1852" s="123"/>
      <c r="L1852" s="125"/>
      <c r="M1852" s="123"/>
      <c r="N1852" s="126"/>
      <c r="O1852" s="126"/>
      <c r="P1852" s="127"/>
      <c r="Q1852" s="127"/>
      <c r="R1852" s="128"/>
      <c r="S1852" s="129"/>
      <c r="T1852" s="49"/>
      <c r="U1852" s="77"/>
      <c r="V1852" s="73"/>
      <c r="W1852" s="78"/>
      <c r="X1852" s="78"/>
      <c r="Y1852" s="73"/>
      <c r="Z1852" s="79"/>
    </row>
    <row r="1853" spans="1:26" x14ac:dyDescent="0.3">
      <c r="A1853" s="13"/>
      <c r="B1853" s="40"/>
      <c r="C1853" s="120"/>
      <c r="D1853" s="121"/>
      <c r="E1853" s="123"/>
      <c r="F1853" s="123"/>
      <c r="G1853" s="123"/>
      <c r="H1853" s="123"/>
      <c r="I1853" s="123"/>
      <c r="J1853" s="125"/>
      <c r="K1853" s="123"/>
      <c r="L1853" s="125"/>
      <c r="M1853" s="123"/>
      <c r="N1853" s="126"/>
      <c r="O1853" s="126"/>
      <c r="P1853" s="127"/>
      <c r="Q1853" s="127"/>
      <c r="R1853" s="128"/>
      <c r="S1853" s="129"/>
      <c r="T1853" s="49"/>
      <c r="U1853" s="77"/>
      <c r="V1853" s="73"/>
      <c r="W1853" s="78"/>
      <c r="X1853" s="78"/>
      <c r="Y1853" s="73"/>
      <c r="Z1853" s="79"/>
    </row>
    <row r="1854" spans="1:26" x14ac:dyDescent="0.3">
      <c r="A1854" s="13"/>
      <c r="B1854" s="40"/>
      <c r="C1854" s="120"/>
      <c r="D1854" s="121"/>
      <c r="E1854" s="123"/>
      <c r="F1854" s="123"/>
      <c r="G1854" s="123"/>
      <c r="H1854" s="123"/>
      <c r="I1854" s="123"/>
      <c r="J1854" s="125"/>
      <c r="K1854" s="123"/>
      <c r="L1854" s="125"/>
      <c r="M1854" s="123"/>
      <c r="N1854" s="126"/>
      <c r="O1854" s="126"/>
      <c r="P1854" s="127"/>
      <c r="Q1854" s="127"/>
      <c r="R1854" s="128"/>
      <c r="S1854" s="129"/>
      <c r="T1854" s="49"/>
      <c r="U1854" s="77"/>
      <c r="V1854" s="73"/>
      <c r="W1854" s="78"/>
      <c r="X1854" s="78"/>
      <c r="Y1854" s="73"/>
      <c r="Z1854" s="79"/>
    </row>
    <row r="1855" spans="1:26" x14ac:dyDescent="0.3">
      <c r="A1855" s="13"/>
      <c r="B1855" s="40"/>
      <c r="C1855" s="120"/>
      <c r="D1855" s="121"/>
      <c r="E1855" s="123"/>
      <c r="F1855" s="123"/>
      <c r="G1855" s="123"/>
      <c r="H1855" s="123"/>
      <c r="I1855" s="123"/>
      <c r="J1855" s="125"/>
      <c r="K1855" s="123"/>
      <c r="L1855" s="125"/>
      <c r="M1855" s="123"/>
      <c r="N1855" s="126"/>
      <c r="O1855" s="126"/>
      <c r="P1855" s="127"/>
      <c r="Q1855" s="127"/>
      <c r="R1855" s="128"/>
      <c r="S1855" s="129"/>
      <c r="T1855" s="49"/>
      <c r="U1855" s="77"/>
      <c r="V1855" s="73"/>
      <c r="W1855" s="78"/>
      <c r="X1855" s="78"/>
      <c r="Y1855" s="73"/>
      <c r="Z1855" s="79"/>
    </row>
    <row r="1856" spans="1:26" x14ac:dyDescent="0.3">
      <c r="A1856" s="13"/>
      <c r="B1856" s="40"/>
      <c r="C1856" s="120"/>
      <c r="D1856" s="121"/>
      <c r="E1856" s="123"/>
      <c r="F1856" s="123"/>
      <c r="G1856" s="123"/>
      <c r="H1856" s="123"/>
      <c r="I1856" s="123"/>
      <c r="J1856" s="125"/>
      <c r="K1856" s="123"/>
      <c r="L1856" s="125"/>
      <c r="M1856" s="123"/>
      <c r="N1856" s="126"/>
      <c r="O1856" s="126"/>
      <c r="P1856" s="127"/>
      <c r="Q1856" s="127"/>
      <c r="R1856" s="128"/>
      <c r="S1856" s="129"/>
      <c r="T1856" s="49"/>
      <c r="U1856" s="77"/>
      <c r="V1856" s="73"/>
      <c r="W1856" s="78"/>
      <c r="X1856" s="78"/>
      <c r="Y1856" s="73"/>
      <c r="Z1856" s="79"/>
    </row>
    <row r="1857" spans="1:26" x14ac:dyDescent="0.3">
      <c r="A1857" s="13"/>
      <c r="B1857" s="40"/>
      <c r="C1857" s="120"/>
      <c r="D1857" s="121"/>
      <c r="E1857" s="123"/>
      <c r="F1857" s="123"/>
      <c r="G1857" s="123"/>
      <c r="H1857" s="123"/>
      <c r="I1857" s="123"/>
      <c r="J1857" s="125"/>
      <c r="K1857" s="123"/>
      <c r="L1857" s="125"/>
      <c r="M1857" s="123"/>
      <c r="N1857" s="126"/>
      <c r="O1857" s="126"/>
      <c r="P1857" s="127"/>
      <c r="Q1857" s="127"/>
      <c r="R1857" s="128"/>
      <c r="S1857" s="129"/>
      <c r="T1857" s="49"/>
      <c r="U1857" s="77"/>
      <c r="V1857" s="73"/>
      <c r="W1857" s="78"/>
      <c r="X1857" s="78"/>
      <c r="Y1857" s="73"/>
      <c r="Z1857" s="79"/>
    </row>
    <row r="1858" spans="1:26" x14ac:dyDescent="0.3">
      <c r="A1858" s="13"/>
      <c r="B1858" s="40"/>
      <c r="C1858" s="120"/>
      <c r="D1858" s="121"/>
      <c r="E1858" s="123"/>
      <c r="F1858" s="123"/>
      <c r="G1858" s="123"/>
      <c r="H1858" s="123"/>
      <c r="I1858" s="123"/>
      <c r="J1858" s="125"/>
      <c r="K1858" s="123"/>
      <c r="L1858" s="125"/>
      <c r="M1858" s="123"/>
      <c r="N1858" s="126"/>
      <c r="O1858" s="126"/>
      <c r="P1858" s="127"/>
      <c r="Q1858" s="127"/>
      <c r="R1858" s="128"/>
      <c r="S1858" s="129"/>
      <c r="T1858" s="49"/>
      <c r="U1858" s="77"/>
      <c r="V1858" s="73"/>
      <c r="W1858" s="78"/>
      <c r="X1858" s="78"/>
      <c r="Y1858" s="73"/>
      <c r="Z1858" s="79"/>
    </row>
    <row r="1859" spans="1:26" x14ac:dyDescent="0.3">
      <c r="A1859" s="13"/>
      <c r="B1859" s="40"/>
      <c r="C1859" s="120"/>
      <c r="D1859" s="121"/>
      <c r="E1859" s="123"/>
      <c r="F1859" s="123"/>
      <c r="G1859" s="123"/>
      <c r="H1859" s="123"/>
      <c r="I1859" s="123"/>
      <c r="J1859" s="125"/>
      <c r="K1859" s="123"/>
      <c r="L1859" s="125"/>
      <c r="M1859" s="123"/>
      <c r="N1859" s="126"/>
      <c r="O1859" s="126"/>
      <c r="P1859" s="127"/>
      <c r="Q1859" s="127"/>
      <c r="R1859" s="128"/>
      <c r="S1859" s="129"/>
      <c r="T1859" s="49"/>
      <c r="U1859" s="77"/>
      <c r="V1859" s="73"/>
      <c r="W1859" s="78"/>
      <c r="X1859" s="78"/>
      <c r="Y1859" s="73"/>
      <c r="Z1859" s="79"/>
    </row>
    <row r="1860" spans="1:26" x14ac:dyDescent="0.3">
      <c r="A1860" s="13"/>
      <c r="B1860" s="40"/>
      <c r="C1860" s="120"/>
      <c r="D1860" s="121"/>
      <c r="E1860" s="123"/>
      <c r="F1860" s="123"/>
      <c r="G1860" s="123"/>
      <c r="H1860" s="123"/>
      <c r="I1860" s="123"/>
      <c r="J1860" s="125"/>
      <c r="K1860" s="123"/>
      <c r="L1860" s="125"/>
      <c r="M1860" s="123"/>
      <c r="N1860" s="126"/>
      <c r="O1860" s="126"/>
      <c r="P1860" s="127"/>
      <c r="Q1860" s="127"/>
      <c r="R1860" s="128"/>
      <c r="S1860" s="129"/>
      <c r="T1860" s="49"/>
      <c r="U1860" s="77"/>
      <c r="V1860" s="73"/>
      <c r="W1860" s="78"/>
      <c r="X1860" s="78"/>
      <c r="Y1860" s="73"/>
      <c r="Z1860" s="79"/>
    </row>
    <row r="1861" spans="1:26" x14ac:dyDescent="0.3">
      <c r="A1861" s="13"/>
      <c r="B1861" s="40"/>
      <c r="C1861" s="120"/>
      <c r="D1861" s="121"/>
      <c r="E1861" s="123"/>
      <c r="F1861" s="123"/>
      <c r="G1861" s="123"/>
      <c r="H1861" s="123"/>
      <c r="I1861" s="123"/>
      <c r="J1861" s="125"/>
      <c r="K1861" s="123"/>
      <c r="L1861" s="125"/>
      <c r="M1861" s="123"/>
      <c r="N1861" s="126"/>
      <c r="O1861" s="126"/>
      <c r="P1861" s="127"/>
      <c r="Q1861" s="127"/>
      <c r="R1861" s="128"/>
      <c r="S1861" s="129"/>
      <c r="T1861" s="49"/>
      <c r="U1861" s="77"/>
      <c r="V1861" s="73"/>
      <c r="W1861" s="78"/>
      <c r="X1861" s="78"/>
      <c r="Y1861" s="73"/>
      <c r="Z1861" s="79"/>
    </row>
    <row r="1862" spans="1:26" x14ac:dyDescent="0.3">
      <c r="A1862" s="13"/>
      <c r="B1862" s="40"/>
      <c r="C1862" s="120"/>
      <c r="D1862" s="121"/>
      <c r="E1862" s="123"/>
      <c r="F1862" s="123"/>
      <c r="G1862" s="123"/>
      <c r="H1862" s="123"/>
      <c r="I1862" s="123"/>
      <c r="J1862" s="125"/>
      <c r="K1862" s="123"/>
      <c r="L1862" s="125"/>
      <c r="M1862" s="123"/>
      <c r="N1862" s="126"/>
      <c r="O1862" s="126"/>
      <c r="P1862" s="127"/>
      <c r="Q1862" s="127"/>
      <c r="R1862" s="128"/>
      <c r="S1862" s="129"/>
      <c r="T1862" s="49"/>
      <c r="U1862" s="77"/>
      <c r="V1862" s="73"/>
      <c r="W1862" s="78"/>
      <c r="X1862" s="78"/>
      <c r="Y1862" s="73"/>
      <c r="Z1862" s="79"/>
    </row>
    <row r="1863" spans="1:26" x14ac:dyDescent="0.3">
      <c r="A1863" s="13"/>
      <c r="B1863" s="40"/>
      <c r="C1863" s="120"/>
      <c r="D1863" s="121"/>
      <c r="E1863" s="123"/>
      <c r="F1863" s="123"/>
      <c r="G1863" s="123"/>
      <c r="H1863" s="123"/>
      <c r="I1863" s="123"/>
      <c r="J1863" s="125"/>
      <c r="K1863" s="123"/>
      <c r="L1863" s="125"/>
      <c r="M1863" s="123"/>
      <c r="N1863" s="126"/>
      <c r="O1863" s="126"/>
      <c r="P1863" s="127"/>
      <c r="Q1863" s="127"/>
      <c r="R1863" s="128"/>
      <c r="S1863" s="129"/>
      <c r="T1863" s="49"/>
      <c r="U1863" s="77"/>
      <c r="V1863" s="73"/>
      <c r="W1863" s="78"/>
      <c r="X1863" s="78"/>
      <c r="Y1863" s="73"/>
      <c r="Z1863" s="79"/>
    </row>
    <row r="1864" spans="1:26" x14ac:dyDescent="0.3">
      <c r="A1864" s="13"/>
      <c r="B1864" s="40"/>
      <c r="C1864" s="120"/>
      <c r="D1864" s="121"/>
      <c r="E1864" s="123"/>
      <c r="F1864" s="123"/>
      <c r="G1864" s="123"/>
      <c r="H1864" s="123"/>
      <c r="I1864" s="123"/>
      <c r="J1864" s="125"/>
      <c r="K1864" s="123"/>
      <c r="L1864" s="125"/>
      <c r="M1864" s="123"/>
      <c r="N1864" s="126"/>
      <c r="O1864" s="126"/>
      <c r="P1864" s="127"/>
      <c r="Q1864" s="127"/>
      <c r="R1864" s="128"/>
      <c r="S1864" s="129"/>
      <c r="T1864" s="49"/>
      <c r="U1864" s="77"/>
      <c r="V1864" s="73"/>
      <c r="W1864" s="78"/>
      <c r="X1864" s="78"/>
      <c r="Y1864" s="73"/>
      <c r="Z1864" s="79"/>
    </row>
    <row r="1865" spans="1:26" x14ac:dyDescent="0.3">
      <c r="A1865" s="13"/>
      <c r="B1865" s="40"/>
      <c r="C1865" s="120"/>
      <c r="D1865" s="121"/>
      <c r="E1865" s="123"/>
      <c r="F1865" s="123"/>
      <c r="G1865" s="123"/>
      <c r="H1865" s="123"/>
      <c r="I1865" s="123"/>
      <c r="J1865" s="125"/>
      <c r="K1865" s="123"/>
      <c r="L1865" s="125"/>
      <c r="M1865" s="123"/>
      <c r="N1865" s="126"/>
      <c r="O1865" s="126"/>
      <c r="P1865" s="127"/>
      <c r="Q1865" s="127"/>
      <c r="R1865" s="128"/>
      <c r="S1865" s="129"/>
      <c r="T1865" s="49"/>
      <c r="U1865" s="77"/>
      <c r="V1865" s="73"/>
      <c r="W1865" s="78"/>
      <c r="X1865" s="78"/>
      <c r="Y1865" s="73"/>
      <c r="Z1865" s="79"/>
    </row>
    <row r="1866" spans="1:26" x14ac:dyDescent="0.3">
      <c r="A1866" s="13"/>
      <c r="B1866" s="40"/>
      <c r="C1866" s="120"/>
      <c r="D1866" s="121"/>
      <c r="E1866" s="123"/>
      <c r="F1866" s="123"/>
      <c r="G1866" s="123"/>
      <c r="H1866" s="123"/>
      <c r="I1866" s="123"/>
      <c r="J1866" s="125"/>
      <c r="K1866" s="123"/>
      <c r="L1866" s="125"/>
      <c r="M1866" s="123"/>
      <c r="N1866" s="126"/>
      <c r="O1866" s="126"/>
      <c r="P1866" s="127"/>
      <c r="Q1866" s="127"/>
      <c r="R1866" s="128"/>
      <c r="S1866" s="129"/>
      <c r="T1866" s="49"/>
      <c r="U1866" s="77"/>
      <c r="V1866" s="73"/>
      <c r="W1866" s="78"/>
      <c r="X1866" s="78"/>
      <c r="Y1866" s="73"/>
      <c r="Z1866" s="79"/>
    </row>
    <row r="1867" spans="1:26" x14ac:dyDescent="0.3">
      <c r="A1867" s="13"/>
      <c r="B1867" s="40"/>
      <c r="C1867" s="120"/>
      <c r="D1867" s="121"/>
      <c r="E1867" s="123"/>
      <c r="F1867" s="123"/>
      <c r="G1867" s="123"/>
      <c r="H1867" s="123"/>
      <c r="I1867" s="123"/>
      <c r="J1867" s="125"/>
      <c r="K1867" s="123"/>
      <c r="L1867" s="125"/>
      <c r="M1867" s="123"/>
      <c r="N1867" s="126"/>
      <c r="O1867" s="126"/>
      <c r="P1867" s="127"/>
      <c r="Q1867" s="127"/>
      <c r="R1867" s="128"/>
      <c r="S1867" s="129"/>
      <c r="T1867" s="49"/>
      <c r="U1867" s="77"/>
      <c r="V1867" s="73"/>
      <c r="W1867" s="78"/>
      <c r="X1867" s="78"/>
      <c r="Y1867" s="73"/>
      <c r="Z1867" s="79"/>
    </row>
    <row r="1868" spans="1:26" x14ac:dyDescent="0.3">
      <c r="A1868" s="13"/>
      <c r="B1868" s="40"/>
      <c r="C1868" s="120"/>
      <c r="D1868" s="121"/>
      <c r="E1868" s="123"/>
      <c r="F1868" s="123"/>
      <c r="G1868" s="123"/>
      <c r="H1868" s="123"/>
      <c r="I1868" s="123"/>
      <c r="J1868" s="125"/>
      <c r="K1868" s="123"/>
      <c r="L1868" s="125"/>
      <c r="M1868" s="123"/>
      <c r="N1868" s="126"/>
      <c r="O1868" s="126"/>
      <c r="P1868" s="127"/>
      <c r="Q1868" s="127"/>
      <c r="R1868" s="128"/>
      <c r="S1868" s="129"/>
      <c r="T1868" s="49"/>
      <c r="U1868" s="77"/>
      <c r="V1868" s="73"/>
      <c r="W1868" s="78"/>
      <c r="X1868" s="78"/>
      <c r="Y1868" s="73"/>
      <c r="Z1868" s="79"/>
    </row>
    <row r="1869" spans="1:26" x14ac:dyDescent="0.3">
      <c r="A1869" s="13"/>
      <c r="B1869" s="40"/>
      <c r="C1869" s="120"/>
      <c r="D1869" s="121"/>
      <c r="E1869" s="123"/>
      <c r="F1869" s="123"/>
      <c r="G1869" s="123"/>
      <c r="H1869" s="123"/>
      <c r="I1869" s="123"/>
      <c r="J1869" s="125"/>
      <c r="K1869" s="123"/>
      <c r="L1869" s="125"/>
      <c r="M1869" s="123"/>
      <c r="N1869" s="126"/>
      <c r="O1869" s="126"/>
      <c r="P1869" s="127"/>
      <c r="Q1869" s="127"/>
      <c r="R1869" s="128"/>
      <c r="S1869" s="129"/>
      <c r="T1869" s="49"/>
      <c r="U1869" s="77"/>
      <c r="V1869" s="73"/>
      <c r="W1869" s="78"/>
      <c r="X1869" s="78"/>
      <c r="Y1869" s="73"/>
      <c r="Z1869" s="79"/>
    </row>
    <row r="1870" spans="1:26" x14ac:dyDescent="0.3">
      <c r="A1870" s="13"/>
      <c r="B1870" s="40"/>
      <c r="C1870" s="120"/>
      <c r="D1870" s="121"/>
      <c r="E1870" s="123"/>
      <c r="F1870" s="123"/>
      <c r="G1870" s="123"/>
      <c r="H1870" s="123"/>
      <c r="I1870" s="123"/>
      <c r="J1870" s="125"/>
      <c r="K1870" s="123"/>
      <c r="L1870" s="125"/>
      <c r="M1870" s="123"/>
      <c r="N1870" s="126"/>
      <c r="O1870" s="126"/>
      <c r="P1870" s="127"/>
      <c r="Q1870" s="127"/>
      <c r="R1870" s="128"/>
      <c r="S1870" s="129"/>
      <c r="T1870" s="49"/>
      <c r="U1870" s="77"/>
      <c r="V1870" s="73"/>
      <c r="W1870" s="78"/>
      <c r="X1870" s="78"/>
      <c r="Y1870" s="73"/>
      <c r="Z1870" s="79"/>
    </row>
    <row r="1871" spans="1:26" x14ac:dyDescent="0.3">
      <c r="A1871" s="13"/>
      <c r="B1871" s="40"/>
      <c r="C1871" s="120"/>
      <c r="D1871" s="121"/>
      <c r="E1871" s="123"/>
      <c r="F1871" s="123"/>
      <c r="G1871" s="123"/>
      <c r="H1871" s="123"/>
      <c r="I1871" s="123"/>
      <c r="J1871" s="125"/>
      <c r="K1871" s="123"/>
      <c r="L1871" s="125"/>
      <c r="M1871" s="123"/>
      <c r="N1871" s="126"/>
      <c r="O1871" s="126"/>
      <c r="P1871" s="127"/>
      <c r="Q1871" s="127"/>
      <c r="R1871" s="128"/>
      <c r="S1871" s="129"/>
      <c r="T1871" s="49"/>
      <c r="U1871" s="77"/>
      <c r="V1871" s="73"/>
      <c r="W1871" s="78"/>
      <c r="X1871" s="78"/>
      <c r="Y1871" s="73"/>
      <c r="Z1871" s="79"/>
    </row>
    <row r="1872" spans="1:26" x14ac:dyDescent="0.3">
      <c r="A1872" s="13"/>
      <c r="B1872" s="40"/>
      <c r="C1872" s="120"/>
      <c r="D1872" s="121"/>
      <c r="E1872" s="123"/>
      <c r="F1872" s="123"/>
      <c r="G1872" s="123"/>
      <c r="H1872" s="123"/>
      <c r="I1872" s="123"/>
      <c r="J1872" s="125"/>
      <c r="K1872" s="123"/>
      <c r="L1872" s="125"/>
      <c r="M1872" s="123"/>
      <c r="N1872" s="126"/>
      <c r="O1872" s="126"/>
      <c r="P1872" s="127"/>
      <c r="Q1872" s="127"/>
      <c r="R1872" s="128"/>
      <c r="S1872" s="129"/>
      <c r="T1872" s="49"/>
      <c r="U1872" s="77"/>
      <c r="V1872" s="73"/>
      <c r="W1872" s="78"/>
      <c r="X1872" s="78"/>
      <c r="Y1872" s="73"/>
      <c r="Z1872" s="79"/>
    </row>
    <row r="1873" spans="1:26" x14ac:dyDescent="0.3">
      <c r="A1873" s="13"/>
      <c r="B1873" s="40"/>
      <c r="C1873" s="120"/>
      <c r="D1873" s="121"/>
      <c r="E1873" s="123"/>
      <c r="F1873" s="123"/>
      <c r="G1873" s="123"/>
      <c r="H1873" s="123"/>
      <c r="I1873" s="123"/>
      <c r="J1873" s="125"/>
      <c r="K1873" s="123"/>
      <c r="L1873" s="125"/>
      <c r="M1873" s="123"/>
      <c r="N1873" s="126"/>
      <c r="O1873" s="126"/>
      <c r="P1873" s="127"/>
      <c r="Q1873" s="127"/>
      <c r="R1873" s="128"/>
      <c r="S1873" s="129"/>
      <c r="T1873" s="49"/>
      <c r="U1873" s="77"/>
      <c r="V1873" s="73"/>
      <c r="W1873" s="78"/>
      <c r="X1873" s="78"/>
      <c r="Y1873" s="73"/>
      <c r="Z1873" s="79"/>
    </row>
    <row r="1874" spans="1:26" x14ac:dyDescent="0.3">
      <c r="A1874" s="13"/>
      <c r="B1874" s="40"/>
      <c r="C1874" s="120"/>
      <c r="D1874" s="121"/>
      <c r="E1874" s="123"/>
      <c r="F1874" s="123"/>
      <c r="G1874" s="123"/>
      <c r="H1874" s="123"/>
      <c r="I1874" s="123"/>
      <c r="J1874" s="125"/>
      <c r="K1874" s="123"/>
      <c r="L1874" s="125"/>
      <c r="M1874" s="123"/>
      <c r="N1874" s="126"/>
      <c r="O1874" s="126"/>
      <c r="P1874" s="127"/>
      <c r="Q1874" s="127"/>
      <c r="R1874" s="128"/>
      <c r="S1874" s="129"/>
      <c r="T1874" s="49"/>
      <c r="U1874" s="77"/>
      <c r="V1874" s="73"/>
      <c r="W1874" s="78"/>
      <c r="X1874" s="78"/>
      <c r="Y1874" s="73"/>
      <c r="Z1874" s="79"/>
    </row>
    <row r="1875" spans="1:26" x14ac:dyDescent="0.3">
      <c r="A1875" s="13"/>
      <c r="B1875" s="40"/>
      <c r="C1875" s="120"/>
      <c r="D1875" s="121"/>
      <c r="E1875" s="123"/>
      <c r="F1875" s="123"/>
      <c r="G1875" s="123"/>
      <c r="H1875" s="123"/>
      <c r="I1875" s="123"/>
      <c r="J1875" s="125"/>
      <c r="K1875" s="123"/>
      <c r="L1875" s="125"/>
      <c r="M1875" s="123"/>
      <c r="N1875" s="126"/>
      <c r="O1875" s="126"/>
      <c r="P1875" s="127"/>
      <c r="Q1875" s="127"/>
      <c r="R1875" s="128"/>
      <c r="S1875" s="129"/>
      <c r="T1875" s="49"/>
      <c r="U1875" s="77"/>
      <c r="V1875" s="73"/>
      <c r="W1875" s="78"/>
      <c r="X1875" s="78"/>
      <c r="Y1875" s="73"/>
      <c r="Z1875" s="79"/>
    </row>
    <row r="1876" spans="1:26" x14ac:dyDescent="0.3">
      <c r="A1876" s="13"/>
      <c r="B1876" s="40"/>
      <c r="C1876" s="120"/>
      <c r="D1876" s="121"/>
      <c r="E1876" s="123"/>
      <c r="F1876" s="123"/>
      <c r="G1876" s="123"/>
      <c r="H1876" s="123"/>
      <c r="I1876" s="123"/>
      <c r="J1876" s="125"/>
      <c r="K1876" s="123"/>
      <c r="L1876" s="125"/>
      <c r="M1876" s="123"/>
      <c r="N1876" s="126"/>
      <c r="O1876" s="126"/>
      <c r="P1876" s="127"/>
      <c r="Q1876" s="127"/>
      <c r="R1876" s="128"/>
      <c r="S1876" s="129"/>
      <c r="T1876" s="49"/>
      <c r="U1876" s="77"/>
      <c r="V1876" s="73"/>
      <c r="W1876" s="78"/>
      <c r="X1876" s="78"/>
      <c r="Y1876" s="73"/>
      <c r="Z1876" s="79"/>
    </row>
    <row r="1877" spans="1:26" x14ac:dyDescent="0.3">
      <c r="A1877" s="13"/>
      <c r="B1877" s="40"/>
      <c r="C1877" s="120"/>
      <c r="D1877" s="121"/>
      <c r="E1877" s="123"/>
      <c r="F1877" s="123"/>
      <c r="G1877" s="123"/>
      <c r="H1877" s="123"/>
      <c r="I1877" s="123"/>
      <c r="J1877" s="125"/>
      <c r="K1877" s="123"/>
      <c r="L1877" s="125"/>
      <c r="M1877" s="123"/>
      <c r="N1877" s="126"/>
      <c r="O1877" s="126"/>
      <c r="P1877" s="127"/>
      <c r="Q1877" s="127"/>
      <c r="R1877" s="128"/>
      <c r="S1877" s="129"/>
      <c r="T1877" s="49"/>
      <c r="U1877" s="77"/>
      <c r="V1877" s="73"/>
      <c r="W1877" s="78"/>
      <c r="X1877" s="78"/>
      <c r="Y1877" s="73"/>
      <c r="Z1877" s="79"/>
    </row>
    <row r="1878" spans="1:26" x14ac:dyDescent="0.3">
      <c r="A1878" s="13"/>
      <c r="B1878" s="40"/>
      <c r="C1878" s="120"/>
      <c r="D1878" s="121"/>
      <c r="E1878" s="123"/>
      <c r="F1878" s="123"/>
      <c r="G1878" s="123"/>
      <c r="H1878" s="123"/>
      <c r="I1878" s="123"/>
      <c r="J1878" s="125"/>
      <c r="K1878" s="123"/>
      <c r="L1878" s="125"/>
      <c r="M1878" s="123"/>
      <c r="N1878" s="126"/>
      <c r="O1878" s="126"/>
      <c r="P1878" s="127"/>
      <c r="Q1878" s="127"/>
      <c r="R1878" s="128"/>
      <c r="S1878" s="129"/>
      <c r="T1878" s="49"/>
      <c r="U1878" s="77"/>
      <c r="V1878" s="73"/>
      <c r="W1878" s="78"/>
      <c r="X1878" s="78"/>
      <c r="Y1878" s="73"/>
      <c r="Z1878" s="79"/>
    </row>
    <row r="1879" spans="1:26" x14ac:dyDescent="0.3">
      <c r="A1879" s="13"/>
      <c r="B1879" s="40"/>
      <c r="C1879" s="120"/>
      <c r="D1879" s="121"/>
      <c r="E1879" s="123"/>
      <c r="F1879" s="123"/>
      <c r="G1879" s="123"/>
      <c r="H1879" s="123"/>
      <c r="I1879" s="123"/>
      <c r="J1879" s="125"/>
      <c r="K1879" s="123"/>
      <c r="L1879" s="125"/>
      <c r="M1879" s="123"/>
      <c r="N1879" s="126"/>
      <c r="O1879" s="126"/>
      <c r="P1879" s="127"/>
      <c r="Q1879" s="127"/>
      <c r="R1879" s="128"/>
      <c r="S1879" s="129"/>
      <c r="T1879" s="49"/>
      <c r="U1879" s="77"/>
      <c r="V1879" s="73"/>
      <c r="W1879" s="78"/>
      <c r="X1879" s="78"/>
      <c r="Y1879" s="73"/>
      <c r="Z1879" s="79"/>
    </row>
    <row r="1880" spans="1:26" x14ac:dyDescent="0.3">
      <c r="A1880" s="13"/>
      <c r="B1880" s="40"/>
      <c r="C1880" s="120"/>
      <c r="D1880" s="121"/>
      <c r="E1880" s="123"/>
      <c r="F1880" s="123"/>
      <c r="G1880" s="123"/>
      <c r="H1880" s="123"/>
      <c r="I1880" s="123"/>
      <c r="J1880" s="125"/>
      <c r="K1880" s="123"/>
      <c r="L1880" s="125"/>
      <c r="M1880" s="123"/>
      <c r="N1880" s="126"/>
      <c r="O1880" s="126"/>
      <c r="P1880" s="127"/>
      <c r="Q1880" s="127"/>
      <c r="R1880" s="128"/>
      <c r="S1880" s="129"/>
      <c r="T1880" s="49"/>
      <c r="U1880" s="77"/>
      <c r="V1880" s="73"/>
      <c r="W1880" s="78"/>
      <c r="X1880" s="78"/>
      <c r="Y1880" s="73"/>
      <c r="Z1880" s="79"/>
    </row>
    <row r="1881" spans="1:26" x14ac:dyDescent="0.3">
      <c r="A1881" s="13"/>
      <c r="B1881" s="40"/>
      <c r="C1881" s="120"/>
      <c r="D1881" s="121"/>
      <c r="E1881" s="123"/>
      <c r="F1881" s="123"/>
      <c r="G1881" s="123"/>
      <c r="H1881" s="123"/>
      <c r="I1881" s="123"/>
      <c r="J1881" s="125"/>
      <c r="K1881" s="123"/>
      <c r="L1881" s="125"/>
      <c r="M1881" s="123"/>
      <c r="N1881" s="126"/>
      <c r="O1881" s="126"/>
      <c r="P1881" s="127"/>
      <c r="Q1881" s="127"/>
      <c r="R1881" s="128"/>
      <c r="S1881" s="129"/>
      <c r="T1881" s="49"/>
      <c r="U1881" s="77"/>
      <c r="V1881" s="73"/>
      <c r="W1881" s="78"/>
      <c r="X1881" s="78"/>
      <c r="Y1881" s="73"/>
      <c r="Z1881" s="79"/>
    </row>
    <row r="1882" spans="1:26" x14ac:dyDescent="0.3">
      <c r="A1882" s="13"/>
      <c r="B1882" s="40"/>
      <c r="C1882" s="120"/>
      <c r="D1882" s="121"/>
      <c r="E1882" s="123"/>
      <c r="F1882" s="123"/>
      <c r="G1882" s="123"/>
      <c r="H1882" s="123"/>
      <c r="I1882" s="123"/>
      <c r="J1882" s="125"/>
      <c r="K1882" s="123"/>
      <c r="L1882" s="125"/>
      <c r="M1882" s="123"/>
      <c r="N1882" s="126"/>
      <c r="O1882" s="126"/>
      <c r="P1882" s="127"/>
      <c r="Q1882" s="127"/>
      <c r="R1882" s="128"/>
      <c r="S1882" s="129"/>
      <c r="T1882" s="49"/>
      <c r="U1882" s="77"/>
      <c r="V1882" s="73"/>
      <c r="W1882" s="78"/>
      <c r="X1882" s="78"/>
      <c r="Y1882" s="73"/>
      <c r="Z1882" s="79"/>
    </row>
    <row r="1883" spans="1:26" x14ac:dyDescent="0.3">
      <c r="A1883" s="13"/>
      <c r="B1883" s="40"/>
      <c r="C1883" s="120"/>
      <c r="D1883" s="121"/>
      <c r="E1883" s="123"/>
      <c r="F1883" s="123"/>
      <c r="G1883" s="123"/>
      <c r="H1883" s="123"/>
      <c r="I1883" s="123"/>
      <c r="J1883" s="125"/>
      <c r="K1883" s="123"/>
      <c r="L1883" s="125"/>
      <c r="M1883" s="123"/>
      <c r="N1883" s="126"/>
      <c r="O1883" s="126"/>
      <c r="P1883" s="127"/>
      <c r="Q1883" s="127"/>
      <c r="R1883" s="128"/>
      <c r="S1883" s="129"/>
      <c r="T1883" s="49"/>
      <c r="U1883" s="77"/>
      <c r="V1883" s="73"/>
      <c r="W1883" s="78"/>
      <c r="X1883" s="78"/>
      <c r="Y1883" s="73"/>
      <c r="Z1883" s="79"/>
    </row>
    <row r="1884" spans="1:26" x14ac:dyDescent="0.3">
      <c r="A1884" s="13"/>
      <c r="B1884" s="40"/>
      <c r="C1884" s="120"/>
      <c r="D1884" s="121"/>
      <c r="E1884" s="123"/>
      <c r="F1884" s="123"/>
      <c r="G1884" s="123"/>
      <c r="H1884" s="123"/>
      <c r="I1884" s="123"/>
      <c r="J1884" s="125"/>
      <c r="K1884" s="123"/>
      <c r="L1884" s="125"/>
      <c r="M1884" s="123"/>
      <c r="N1884" s="126"/>
      <c r="O1884" s="126"/>
      <c r="P1884" s="127"/>
      <c r="Q1884" s="127"/>
      <c r="R1884" s="128"/>
      <c r="S1884" s="129"/>
      <c r="T1884" s="49"/>
      <c r="U1884" s="77"/>
      <c r="V1884" s="73"/>
      <c r="W1884" s="78"/>
      <c r="X1884" s="78"/>
      <c r="Y1884" s="73"/>
      <c r="Z1884" s="79"/>
    </row>
    <row r="1885" spans="1:26" x14ac:dyDescent="0.3">
      <c r="A1885" s="13"/>
      <c r="B1885" s="40"/>
      <c r="C1885" s="120"/>
      <c r="D1885" s="121"/>
      <c r="E1885" s="123"/>
      <c r="F1885" s="123"/>
      <c r="G1885" s="123"/>
      <c r="H1885" s="123"/>
      <c r="I1885" s="123"/>
      <c r="J1885" s="125"/>
      <c r="K1885" s="123"/>
      <c r="L1885" s="125"/>
      <c r="M1885" s="123"/>
      <c r="N1885" s="126"/>
      <c r="O1885" s="126"/>
      <c r="P1885" s="127"/>
      <c r="Q1885" s="127"/>
      <c r="R1885" s="128"/>
      <c r="S1885" s="129"/>
      <c r="T1885" s="49"/>
      <c r="U1885" s="77"/>
      <c r="V1885" s="73"/>
      <c r="W1885" s="78"/>
      <c r="X1885" s="78"/>
      <c r="Y1885" s="73"/>
      <c r="Z1885" s="79"/>
    </row>
    <row r="1886" spans="1:26" x14ac:dyDescent="0.3">
      <c r="A1886" s="13"/>
      <c r="B1886" s="40"/>
      <c r="C1886" s="120"/>
      <c r="D1886" s="121"/>
      <c r="E1886" s="123"/>
      <c r="F1886" s="123"/>
      <c r="G1886" s="123"/>
      <c r="H1886" s="123"/>
      <c r="I1886" s="123"/>
      <c r="J1886" s="125"/>
      <c r="K1886" s="123"/>
      <c r="L1886" s="125"/>
      <c r="M1886" s="123"/>
      <c r="N1886" s="126"/>
      <c r="O1886" s="126"/>
      <c r="P1886" s="127"/>
      <c r="Q1886" s="127"/>
      <c r="R1886" s="128"/>
      <c r="S1886" s="129"/>
      <c r="T1886" s="49"/>
      <c r="U1886" s="77"/>
      <c r="V1886" s="73"/>
      <c r="W1886" s="78"/>
      <c r="X1886" s="78"/>
      <c r="Y1886" s="73"/>
      <c r="Z1886" s="79"/>
    </row>
    <row r="1887" spans="1:26" x14ac:dyDescent="0.3">
      <c r="A1887" s="13"/>
      <c r="B1887" s="40"/>
      <c r="C1887" s="120"/>
      <c r="D1887" s="121"/>
      <c r="E1887" s="123"/>
      <c r="F1887" s="123"/>
      <c r="G1887" s="123"/>
      <c r="H1887" s="123"/>
      <c r="I1887" s="123"/>
      <c r="J1887" s="125"/>
      <c r="K1887" s="123"/>
      <c r="L1887" s="125"/>
      <c r="M1887" s="123"/>
      <c r="N1887" s="126"/>
      <c r="O1887" s="126"/>
      <c r="P1887" s="127"/>
      <c r="Q1887" s="127"/>
      <c r="R1887" s="128"/>
      <c r="S1887" s="129"/>
      <c r="T1887" s="49"/>
      <c r="U1887" s="77"/>
      <c r="V1887" s="73"/>
      <c r="W1887" s="78"/>
      <c r="X1887" s="78"/>
      <c r="Y1887" s="73"/>
      <c r="Z1887" s="79"/>
    </row>
    <row r="1888" spans="1:26" x14ac:dyDescent="0.3">
      <c r="A1888" s="13"/>
      <c r="B1888" s="40"/>
      <c r="C1888" s="120"/>
      <c r="D1888" s="121"/>
      <c r="E1888" s="123"/>
      <c r="F1888" s="123"/>
      <c r="G1888" s="123"/>
      <c r="H1888" s="123"/>
      <c r="I1888" s="123"/>
      <c r="J1888" s="125"/>
      <c r="K1888" s="123"/>
      <c r="L1888" s="125"/>
      <c r="M1888" s="123"/>
      <c r="N1888" s="126"/>
      <c r="O1888" s="126"/>
      <c r="P1888" s="127"/>
      <c r="Q1888" s="127"/>
      <c r="R1888" s="128"/>
      <c r="S1888" s="129"/>
      <c r="T1888" s="49"/>
      <c r="U1888" s="77"/>
      <c r="V1888" s="73"/>
      <c r="W1888" s="78"/>
      <c r="X1888" s="78"/>
      <c r="Y1888" s="73"/>
      <c r="Z1888" s="79"/>
    </row>
    <row r="1889" spans="1:26" x14ac:dyDescent="0.3">
      <c r="A1889" s="13"/>
      <c r="B1889" s="40"/>
      <c r="C1889" s="120"/>
      <c r="D1889" s="121"/>
      <c r="E1889" s="123"/>
      <c r="F1889" s="123"/>
      <c r="G1889" s="123"/>
      <c r="H1889" s="123"/>
      <c r="I1889" s="123"/>
      <c r="J1889" s="125"/>
      <c r="K1889" s="123"/>
      <c r="L1889" s="125"/>
      <c r="M1889" s="123"/>
      <c r="N1889" s="126"/>
      <c r="O1889" s="126"/>
      <c r="P1889" s="127"/>
      <c r="Q1889" s="127"/>
      <c r="R1889" s="128"/>
      <c r="S1889" s="129"/>
      <c r="T1889" s="49"/>
      <c r="U1889" s="77"/>
      <c r="V1889" s="73"/>
      <c r="W1889" s="78"/>
      <c r="X1889" s="78"/>
      <c r="Y1889" s="73"/>
      <c r="Z1889" s="79"/>
    </row>
    <row r="1890" spans="1:26" x14ac:dyDescent="0.3">
      <c r="A1890" s="13"/>
      <c r="B1890" s="40"/>
      <c r="C1890" s="120"/>
      <c r="D1890" s="121"/>
      <c r="E1890" s="123"/>
      <c r="F1890" s="123"/>
      <c r="G1890" s="123"/>
      <c r="H1890" s="123"/>
      <c r="I1890" s="123"/>
      <c r="J1890" s="125"/>
      <c r="K1890" s="123"/>
      <c r="L1890" s="125"/>
      <c r="M1890" s="123"/>
      <c r="N1890" s="126"/>
      <c r="O1890" s="126"/>
      <c r="P1890" s="127"/>
      <c r="Q1890" s="127"/>
      <c r="R1890" s="128"/>
      <c r="S1890" s="129"/>
      <c r="T1890" s="49"/>
      <c r="U1890" s="77"/>
      <c r="V1890" s="73"/>
      <c r="W1890" s="78"/>
      <c r="X1890" s="78"/>
      <c r="Y1890" s="73"/>
      <c r="Z1890" s="79"/>
    </row>
    <row r="1891" spans="1:26" x14ac:dyDescent="0.3">
      <c r="A1891" s="13"/>
      <c r="B1891" s="40"/>
      <c r="C1891" s="120"/>
      <c r="D1891" s="121"/>
      <c r="E1891" s="123"/>
      <c r="F1891" s="123"/>
      <c r="G1891" s="123"/>
      <c r="H1891" s="123"/>
      <c r="I1891" s="123"/>
      <c r="J1891" s="125"/>
      <c r="K1891" s="123"/>
      <c r="L1891" s="125"/>
      <c r="M1891" s="123"/>
      <c r="N1891" s="126"/>
      <c r="O1891" s="126"/>
      <c r="P1891" s="127"/>
      <c r="Q1891" s="127"/>
      <c r="R1891" s="128"/>
      <c r="S1891" s="129"/>
      <c r="T1891" s="49"/>
      <c r="U1891" s="77"/>
      <c r="V1891" s="73"/>
      <c r="W1891" s="78"/>
      <c r="X1891" s="78"/>
      <c r="Y1891" s="73"/>
      <c r="Z1891" s="79"/>
    </row>
    <row r="1892" spans="1:26" x14ac:dyDescent="0.3">
      <c r="A1892" s="13"/>
      <c r="B1892" s="40"/>
      <c r="C1892" s="120"/>
      <c r="D1892" s="121"/>
      <c r="E1892" s="123"/>
      <c r="F1892" s="123"/>
      <c r="G1892" s="123"/>
      <c r="H1892" s="123"/>
      <c r="I1892" s="123"/>
      <c r="J1892" s="125"/>
      <c r="K1892" s="123"/>
      <c r="L1892" s="125"/>
      <c r="M1892" s="123"/>
      <c r="N1892" s="126"/>
      <c r="O1892" s="126"/>
      <c r="P1892" s="127"/>
      <c r="Q1892" s="127"/>
      <c r="R1892" s="128"/>
      <c r="S1892" s="129"/>
      <c r="T1892" s="49"/>
      <c r="U1892" s="77"/>
      <c r="V1892" s="73"/>
      <c r="W1892" s="78"/>
      <c r="X1892" s="78"/>
      <c r="Y1892" s="73"/>
      <c r="Z1892" s="79"/>
    </row>
    <row r="1893" spans="1:26" x14ac:dyDescent="0.3">
      <c r="A1893" s="13"/>
      <c r="B1893" s="40"/>
      <c r="C1893" s="120"/>
      <c r="D1893" s="121"/>
      <c r="E1893" s="123"/>
      <c r="F1893" s="123"/>
      <c r="G1893" s="123"/>
      <c r="H1893" s="123"/>
      <c r="I1893" s="123"/>
      <c r="J1893" s="125"/>
      <c r="K1893" s="123"/>
      <c r="L1893" s="125"/>
      <c r="M1893" s="123"/>
      <c r="N1893" s="126"/>
      <c r="O1893" s="126"/>
      <c r="P1893" s="127"/>
      <c r="Q1893" s="127"/>
      <c r="R1893" s="128"/>
      <c r="S1893" s="129"/>
      <c r="T1893" s="49"/>
      <c r="U1893" s="77"/>
      <c r="V1893" s="73"/>
      <c r="W1893" s="78"/>
      <c r="X1893" s="78"/>
      <c r="Y1893" s="73"/>
      <c r="Z1893" s="79"/>
    </row>
    <row r="1894" spans="1:26" x14ac:dyDescent="0.3">
      <c r="A1894" s="13"/>
      <c r="B1894" s="40"/>
      <c r="C1894" s="120"/>
      <c r="D1894" s="121"/>
      <c r="E1894" s="123"/>
      <c r="F1894" s="123"/>
      <c r="G1894" s="123"/>
      <c r="H1894" s="123"/>
      <c r="I1894" s="123"/>
      <c r="J1894" s="125"/>
      <c r="K1894" s="123"/>
      <c r="L1894" s="125"/>
      <c r="M1894" s="123"/>
      <c r="N1894" s="126"/>
      <c r="O1894" s="126"/>
      <c r="P1894" s="127"/>
      <c r="Q1894" s="127"/>
      <c r="R1894" s="128"/>
      <c r="S1894" s="129"/>
      <c r="T1894" s="49"/>
      <c r="U1894" s="77"/>
      <c r="V1894" s="73"/>
      <c r="W1894" s="78"/>
      <c r="X1894" s="78"/>
      <c r="Y1894" s="73"/>
      <c r="Z1894" s="79"/>
    </row>
    <row r="1895" spans="1:26" x14ac:dyDescent="0.3">
      <c r="A1895" s="13"/>
      <c r="B1895" s="40"/>
      <c r="C1895" s="120"/>
      <c r="D1895" s="121"/>
      <c r="E1895" s="123"/>
      <c r="F1895" s="123"/>
      <c r="G1895" s="123"/>
      <c r="H1895" s="123"/>
      <c r="I1895" s="123"/>
      <c r="J1895" s="125"/>
      <c r="K1895" s="123"/>
      <c r="L1895" s="125"/>
      <c r="M1895" s="123"/>
      <c r="N1895" s="126"/>
      <c r="O1895" s="126"/>
      <c r="P1895" s="127"/>
      <c r="Q1895" s="127"/>
      <c r="R1895" s="128"/>
      <c r="S1895" s="129"/>
      <c r="T1895" s="49"/>
      <c r="U1895" s="77"/>
      <c r="V1895" s="73"/>
      <c r="W1895" s="78"/>
      <c r="X1895" s="78"/>
      <c r="Y1895" s="73"/>
      <c r="Z1895" s="79"/>
    </row>
    <row r="1896" spans="1:26" x14ac:dyDescent="0.3">
      <c r="A1896" s="13"/>
      <c r="B1896" s="40"/>
      <c r="C1896" s="120"/>
      <c r="D1896" s="121"/>
      <c r="E1896" s="123"/>
      <c r="F1896" s="123"/>
      <c r="G1896" s="123"/>
      <c r="H1896" s="123"/>
      <c r="I1896" s="123"/>
      <c r="J1896" s="125"/>
      <c r="K1896" s="123"/>
      <c r="L1896" s="125"/>
      <c r="M1896" s="123"/>
      <c r="N1896" s="126"/>
      <c r="O1896" s="126"/>
      <c r="P1896" s="127"/>
      <c r="Q1896" s="127"/>
      <c r="R1896" s="128"/>
      <c r="S1896" s="129"/>
      <c r="T1896" s="49"/>
      <c r="U1896" s="77"/>
      <c r="V1896" s="73"/>
      <c r="W1896" s="78"/>
      <c r="X1896" s="78"/>
      <c r="Y1896" s="73"/>
      <c r="Z1896" s="79"/>
    </row>
    <row r="1897" spans="1:26" x14ac:dyDescent="0.3">
      <c r="A1897" s="13"/>
      <c r="B1897" s="40"/>
      <c r="C1897" s="120"/>
      <c r="D1897" s="121"/>
      <c r="E1897" s="123"/>
      <c r="F1897" s="123"/>
      <c r="G1897" s="123"/>
      <c r="H1897" s="123"/>
      <c r="I1897" s="123"/>
      <c r="J1897" s="125"/>
      <c r="K1897" s="123"/>
      <c r="L1897" s="125"/>
      <c r="M1897" s="123"/>
      <c r="N1897" s="126"/>
      <c r="O1897" s="126"/>
      <c r="P1897" s="127"/>
      <c r="Q1897" s="127"/>
      <c r="R1897" s="128"/>
      <c r="S1897" s="129"/>
      <c r="T1897" s="49"/>
      <c r="U1897" s="77"/>
      <c r="V1897" s="73"/>
      <c r="W1897" s="78"/>
      <c r="X1897" s="78"/>
      <c r="Y1897" s="73"/>
      <c r="Z1897" s="79"/>
    </row>
    <row r="1898" spans="1:26" x14ac:dyDescent="0.3">
      <c r="A1898" s="13"/>
      <c r="B1898" s="40"/>
      <c r="C1898" s="120"/>
      <c r="D1898" s="121"/>
      <c r="E1898" s="123"/>
      <c r="F1898" s="123"/>
      <c r="G1898" s="123"/>
      <c r="H1898" s="123"/>
      <c r="I1898" s="123"/>
      <c r="J1898" s="125"/>
      <c r="K1898" s="123"/>
      <c r="L1898" s="125"/>
      <c r="M1898" s="123"/>
      <c r="N1898" s="126"/>
      <c r="O1898" s="126"/>
      <c r="P1898" s="127"/>
      <c r="Q1898" s="127"/>
      <c r="R1898" s="128"/>
      <c r="S1898" s="129"/>
      <c r="T1898" s="49"/>
      <c r="U1898" s="77"/>
      <c r="V1898" s="73"/>
      <c r="W1898" s="78"/>
      <c r="X1898" s="78"/>
      <c r="Y1898" s="73"/>
      <c r="Z1898" s="79"/>
    </row>
    <row r="1899" spans="1:26" x14ac:dyDescent="0.3">
      <c r="A1899" s="13"/>
      <c r="B1899" s="40"/>
      <c r="C1899" s="120"/>
      <c r="D1899" s="121"/>
      <c r="E1899" s="123"/>
      <c r="F1899" s="123"/>
      <c r="G1899" s="123"/>
      <c r="H1899" s="123"/>
      <c r="I1899" s="123"/>
      <c r="J1899" s="125"/>
      <c r="K1899" s="123"/>
      <c r="L1899" s="125"/>
      <c r="M1899" s="123"/>
      <c r="N1899" s="126"/>
      <c r="O1899" s="126"/>
      <c r="P1899" s="127"/>
      <c r="Q1899" s="127"/>
      <c r="R1899" s="128"/>
      <c r="S1899" s="129"/>
      <c r="T1899" s="49"/>
      <c r="U1899" s="77"/>
      <c r="V1899" s="73"/>
      <c r="W1899" s="78"/>
      <c r="X1899" s="78"/>
      <c r="Y1899" s="73"/>
      <c r="Z1899" s="79"/>
    </row>
    <row r="1900" spans="1:26" x14ac:dyDescent="0.3">
      <c r="A1900" s="13"/>
      <c r="B1900" s="40"/>
      <c r="C1900" s="120"/>
      <c r="D1900" s="121"/>
      <c r="E1900" s="123"/>
      <c r="F1900" s="123"/>
      <c r="G1900" s="123"/>
      <c r="H1900" s="123"/>
      <c r="I1900" s="123"/>
      <c r="J1900" s="125"/>
      <c r="K1900" s="123"/>
      <c r="L1900" s="125"/>
      <c r="M1900" s="123"/>
      <c r="N1900" s="126"/>
      <c r="O1900" s="126"/>
      <c r="P1900" s="127"/>
      <c r="Q1900" s="127"/>
      <c r="R1900" s="128"/>
      <c r="S1900" s="129"/>
      <c r="T1900" s="49"/>
      <c r="U1900" s="77"/>
      <c r="V1900" s="73"/>
      <c r="W1900" s="78"/>
      <c r="X1900" s="78"/>
      <c r="Y1900" s="73"/>
      <c r="Z1900" s="79"/>
    </row>
    <row r="1901" spans="1:26" x14ac:dyDescent="0.3">
      <c r="A1901" s="13"/>
      <c r="B1901" s="40"/>
      <c r="C1901" s="120"/>
      <c r="D1901" s="121"/>
      <c r="E1901" s="123"/>
      <c r="F1901" s="123"/>
      <c r="G1901" s="123"/>
      <c r="H1901" s="123"/>
      <c r="I1901" s="123"/>
      <c r="J1901" s="125"/>
      <c r="K1901" s="123"/>
      <c r="L1901" s="125"/>
      <c r="M1901" s="123"/>
      <c r="N1901" s="126"/>
      <c r="O1901" s="126"/>
      <c r="P1901" s="127"/>
      <c r="Q1901" s="127"/>
      <c r="R1901" s="128"/>
      <c r="S1901" s="129"/>
      <c r="T1901" s="49"/>
      <c r="U1901" s="77"/>
      <c r="V1901" s="73"/>
      <c r="W1901" s="78"/>
      <c r="X1901" s="78"/>
      <c r="Y1901" s="73"/>
      <c r="Z1901" s="79"/>
    </row>
    <row r="1902" spans="1:26" x14ac:dyDescent="0.3">
      <c r="A1902" s="13"/>
      <c r="B1902" s="40"/>
      <c r="C1902" s="120"/>
      <c r="D1902" s="121"/>
      <c r="E1902" s="123"/>
      <c r="F1902" s="123"/>
      <c r="G1902" s="123"/>
      <c r="H1902" s="123"/>
      <c r="I1902" s="123"/>
      <c r="J1902" s="125"/>
      <c r="K1902" s="123"/>
      <c r="L1902" s="125"/>
      <c r="M1902" s="123"/>
      <c r="N1902" s="126"/>
      <c r="O1902" s="126"/>
      <c r="P1902" s="127"/>
      <c r="Q1902" s="127"/>
      <c r="R1902" s="128"/>
      <c r="S1902" s="129"/>
      <c r="T1902" s="49"/>
      <c r="U1902" s="77"/>
      <c r="V1902" s="73"/>
      <c r="W1902" s="78"/>
      <c r="X1902" s="78"/>
      <c r="Y1902" s="73"/>
      <c r="Z1902" s="79"/>
    </row>
    <row r="1903" spans="1:26" x14ac:dyDescent="0.3">
      <c r="A1903" s="13"/>
      <c r="B1903" s="40"/>
      <c r="C1903" s="120"/>
      <c r="D1903" s="121"/>
      <c r="E1903" s="123"/>
      <c r="F1903" s="123"/>
      <c r="G1903" s="123"/>
      <c r="H1903" s="123"/>
      <c r="I1903" s="123"/>
      <c r="J1903" s="125"/>
      <c r="K1903" s="123"/>
      <c r="L1903" s="125"/>
      <c r="M1903" s="123"/>
      <c r="N1903" s="126"/>
      <c r="O1903" s="126"/>
      <c r="P1903" s="127"/>
      <c r="Q1903" s="127"/>
      <c r="R1903" s="128"/>
      <c r="S1903" s="129"/>
      <c r="T1903" s="49"/>
      <c r="U1903" s="77"/>
      <c r="V1903" s="73"/>
      <c r="W1903" s="78"/>
      <c r="X1903" s="78"/>
      <c r="Y1903" s="73"/>
      <c r="Z1903" s="79"/>
    </row>
    <row r="1904" spans="1:26" x14ac:dyDescent="0.3">
      <c r="A1904" s="13"/>
      <c r="B1904" s="40"/>
      <c r="C1904" s="120"/>
      <c r="D1904" s="121"/>
      <c r="E1904" s="123"/>
      <c r="F1904" s="123"/>
      <c r="G1904" s="123"/>
      <c r="H1904" s="123"/>
      <c r="I1904" s="123"/>
      <c r="J1904" s="125"/>
      <c r="K1904" s="123"/>
      <c r="L1904" s="125"/>
      <c r="M1904" s="123"/>
      <c r="N1904" s="126"/>
      <c r="O1904" s="126"/>
      <c r="P1904" s="127"/>
      <c r="Q1904" s="127"/>
      <c r="R1904" s="128"/>
      <c r="S1904" s="129"/>
      <c r="T1904" s="49"/>
      <c r="U1904" s="77"/>
      <c r="V1904" s="73"/>
      <c r="W1904" s="78"/>
      <c r="X1904" s="78"/>
      <c r="Y1904" s="73"/>
      <c r="Z1904" s="79"/>
    </row>
    <row r="1905" spans="1:26" x14ac:dyDescent="0.3">
      <c r="A1905" s="13"/>
      <c r="B1905" s="40"/>
      <c r="C1905" s="120"/>
      <c r="D1905" s="121"/>
      <c r="E1905" s="123"/>
      <c r="F1905" s="123"/>
      <c r="G1905" s="123"/>
      <c r="H1905" s="123"/>
      <c r="I1905" s="123"/>
      <c r="J1905" s="125"/>
      <c r="K1905" s="123"/>
      <c r="L1905" s="125"/>
      <c r="M1905" s="123"/>
      <c r="N1905" s="126"/>
      <c r="O1905" s="126"/>
      <c r="P1905" s="127"/>
      <c r="Q1905" s="127"/>
      <c r="R1905" s="128"/>
      <c r="S1905" s="129"/>
      <c r="T1905" s="49"/>
      <c r="U1905" s="77"/>
      <c r="V1905" s="73"/>
      <c r="W1905" s="78"/>
      <c r="X1905" s="78"/>
      <c r="Y1905" s="73"/>
      <c r="Z1905" s="79"/>
    </row>
    <row r="1906" spans="1:26" x14ac:dyDescent="0.3">
      <c r="A1906" s="13"/>
      <c r="B1906" s="40"/>
      <c r="C1906" s="120"/>
      <c r="D1906" s="121"/>
      <c r="E1906" s="123"/>
      <c r="F1906" s="123"/>
      <c r="G1906" s="123"/>
      <c r="H1906" s="123"/>
      <c r="I1906" s="123"/>
      <c r="J1906" s="125"/>
      <c r="K1906" s="123"/>
      <c r="L1906" s="125"/>
      <c r="M1906" s="123"/>
      <c r="N1906" s="126"/>
      <c r="O1906" s="126"/>
      <c r="P1906" s="127"/>
      <c r="Q1906" s="127"/>
      <c r="R1906" s="128"/>
      <c r="S1906" s="129"/>
      <c r="T1906" s="49"/>
      <c r="U1906" s="77"/>
      <c r="V1906" s="73"/>
      <c r="W1906" s="78"/>
      <c r="X1906" s="78"/>
      <c r="Y1906" s="73"/>
      <c r="Z1906" s="79"/>
    </row>
    <row r="1907" spans="1:26" x14ac:dyDescent="0.3">
      <c r="A1907" s="13"/>
      <c r="B1907" s="40"/>
      <c r="C1907" s="120"/>
      <c r="D1907" s="121"/>
      <c r="E1907" s="123"/>
      <c r="F1907" s="123"/>
      <c r="G1907" s="123"/>
      <c r="H1907" s="123"/>
      <c r="I1907" s="123"/>
      <c r="J1907" s="125"/>
      <c r="K1907" s="123"/>
      <c r="L1907" s="125"/>
      <c r="M1907" s="123"/>
      <c r="N1907" s="126"/>
      <c r="O1907" s="126"/>
      <c r="P1907" s="127"/>
      <c r="Q1907" s="127"/>
      <c r="R1907" s="128"/>
      <c r="S1907" s="129"/>
      <c r="T1907" s="49"/>
      <c r="U1907" s="77"/>
      <c r="V1907" s="73"/>
      <c r="W1907" s="78"/>
      <c r="X1907" s="78"/>
      <c r="Y1907" s="73"/>
      <c r="Z1907" s="79"/>
    </row>
    <row r="1908" spans="1:26" x14ac:dyDescent="0.3">
      <c r="A1908" s="13"/>
      <c r="B1908" s="40"/>
      <c r="C1908" s="120"/>
      <c r="D1908" s="121"/>
      <c r="E1908" s="123"/>
      <c r="F1908" s="123"/>
      <c r="G1908" s="123"/>
      <c r="H1908" s="123"/>
      <c r="I1908" s="123"/>
      <c r="J1908" s="125"/>
      <c r="K1908" s="123"/>
      <c r="L1908" s="125"/>
      <c r="M1908" s="123"/>
      <c r="N1908" s="126"/>
      <c r="O1908" s="126"/>
      <c r="P1908" s="127"/>
      <c r="Q1908" s="127"/>
      <c r="R1908" s="128"/>
      <c r="S1908" s="129"/>
      <c r="T1908" s="49"/>
      <c r="U1908" s="77"/>
      <c r="V1908" s="73"/>
      <c r="W1908" s="78"/>
      <c r="X1908" s="78"/>
      <c r="Y1908" s="73"/>
      <c r="Z1908" s="79"/>
    </row>
    <row r="1909" spans="1:26" x14ac:dyDescent="0.3">
      <c r="A1909" s="13"/>
      <c r="B1909" s="40"/>
      <c r="C1909" s="120"/>
      <c r="D1909" s="121"/>
      <c r="E1909" s="123"/>
      <c r="F1909" s="123"/>
      <c r="G1909" s="123"/>
      <c r="H1909" s="123"/>
      <c r="I1909" s="123"/>
      <c r="J1909" s="125"/>
      <c r="K1909" s="123"/>
      <c r="L1909" s="125"/>
      <c r="M1909" s="123"/>
      <c r="N1909" s="126"/>
      <c r="O1909" s="126"/>
      <c r="P1909" s="127"/>
      <c r="Q1909" s="127"/>
      <c r="R1909" s="128"/>
      <c r="S1909" s="129"/>
      <c r="T1909" s="49"/>
      <c r="U1909" s="77"/>
      <c r="V1909" s="73"/>
      <c r="W1909" s="78"/>
      <c r="X1909" s="78"/>
      <c r="Y1909" s="73"/>
      <c r="Z1909" s="79"/>
    </row>
    <row r="1910" spans="1:26" x14ac:dyDescent="0.3">
      <c r="A1910" s="13"/>
      <c r="B1910" s="40"/>
      <c r="C1910" s="120"/>
      <c r="D1910" s="121"/>
      <c r="E1910" s="123"/>
      <c r="F1910" s="123"/>
      <c r="G1910" s="123"/>
      <c r="H1910" s="123"/>
      <c r="I1910" s="123"/>
      <c r="J1910" s="125"/>
      <c r="K1910" s="123"/>
      <c r="L1910" s="125"/>
      <c r="M1910" s="123"/>
      <c r="N1910" s="126"/>
      <c r="O1910" s="126"/>
      <c r="P1910" s="127"/>
      <c r="Q1910" s="127"/>
      <c r="R1910" s="128"/>
      <c r="S1910" s="129"/>
      <c r="T1910" s="49"/>
      <c r="U1910" s="77"/>
      <c r="V1910" s="73"/>
      <c r="W1910" s="78"/>
      <c r="X1910" s="78"/>
      <c r="Y1910" s="73"/>
      <c r="Z1910" s="79"/>
    </row>
    <row r="1911" spans="1:26" x14ac:dyDescent="0.3">
      <c r="A1911" s="13"/>
      <c r="B1911" s="40"/>
      <c r="C1911" s="120"/>
      <c r="D1911" s="121"/>
      <c r="E1911" s="123"/>
      <c r="F1911" s="123"/>
      <c r="G1911" s="123"/>
      <c r="H1911" s="123"/>
      <c r="I1911" s="123"/>
      <c r="J1911" s="125"/>
      <c r="K1911" s="123"/>
      <c r="L1911" s="125"/>
      <c r="M1911" s="123"/>
      <c r="N1911" s="126"/>
      <c r="O1911" s="126"/>
      <c r="P1911" s="127"/>
      <c r="Q1911" s="127"/>
      <c r="R1911" s="128"/>
      <c r="S1911" s="129"/>
      <c r="T1911" s="49"/>
      <c r="U1911" s="77"/>
      <c r="V1911" s="73"/>
      <c r="W1911" s="78"/>
      <c r="X1911" s="78"/>
      <c r="Y1911" s="73"/>
      <c r="Z1911" s="79"/>
    </row>
    <row r="1912" spans="1:26" x14ac:dyDescent="0.3">
      <c r="A1912" s="13"/>
      <c r="B1912" s="40"/>
      <c r="C1912" s="120"/>
      <c r="D1912" s="121"/>
      <c r="E1912" s="123"/>
      <c r="F1912" s="123"/>
      <c r="G1912" s="123"/>
      <c r="H1912" s="123"/>
      <c r="I1912" s="123"/>
      <c r="J1912" s="125"/>
      <c r="K1912" s="123"/>
      <c r="L1912" s="125"/>
      <c r="M1912" s="123"/>
      <c r="N1912" s="126"/>
      <c r="O1912" s="126"/>
      <c r="P1912" s="127"/>
      <c r="Q1912" s="127"/>
      <c r="R1912" s="128"/>
      <c r="S1912" s="129"/>
      <c r="T1912" s="49"/>
      <c r="U1912" s="77"/>
      <c r="V1912" s="73"/>
      <c r="W1912" s="78"/>
      <c r="X1912" s="78"/>
      <c r="Y1912" s="73"/>
      <c r="Z1912" s="79"/>
    </row>
    <row r="1913" spans="1:26" x14ac:dyDescent="0.3">
      <c r="A1913" s="13"/>
      <c r="B1913" s="40"/>
      <c r="C1913" s="120"/>
      <c r="D1913" s="121"/>
      <c r="E1913" s="123"/>
      <c r="F1913" s="123"/>
      <c r="G1913" s="123"/>
      <c r="H1913" s="123"/>
      <c r="I1913" s="123"/>
      <c r="J1913" s="125"/>
      <c r="K1913" s="123"/>
      <c r="L1913" s="125"/>
      <c r="M1913" s="123"/>
      <c r="N1913" s="126"/>
      <c r="O1913" s="126"/>
      <c r="P1913" s="127"/>
      <c r="Q1913" s="127"/>
      <c r="R1913" s="128"/>
      <c r="S1913" s="129"/>
      <c r="T1913" s="49"/>
      <c r="U1913" s="77"/>
      <c r="V1913" s="73"/>
      <c r="W1913" s="78"/>
      <c r="X1913" s="78"/>
      <c r="Y1913" s="73"/>
      <c r="Z1913" s="79"/>
    </row>
    <row r="1914" spans="1:26" x14ac:dyDescent="0.3">
      <c r="A1914" s="13"/>
      <c r="B1914" s="40"/>
      <c r="C1914" s="120"/>
      <c r="D1914" s="121"/>
      <c r="E1914" s="123"/>
      <c r="F1914" s="123"/>
      <c r="G1914" s="123"/>
      <c r="H1914" s="123"/>
      <c r="I1914" s="123"/>
      <c r="J1914" s="125"/>
      <c r="K1914" s="123"/>
      <c r="L1914" s="125"/>
      <c r="M1914" s="123"/>
      <c r="N1914" s="126"/>
      <c r="O1914" s="126"/>
      <c r="P1914" s="127"/>
      <c r="Q1914" s="127"/>
      <c r="R1914" s="128"/>
      <c r="S1914" s="129"/>
      <c r="T1914" s="49"/>
      <c r="U1914" s="77"/>
      <c r="V1914" s="73"/>
      <c r="W1914" s="78"/>
      <c r="X1914" s="78"/>
      <c r="Y1914" s="73"/>
      <c r="Z1914" s="79"/>
    </row>
    <row r="1915" spans="1:26" x14ac:dyDescent="0.3">
      <c r="A1915" s="13"/>
      <c r="B1915" s="40"/>
      <c r="C1915" s="120"/>
      <c r="D1915" s="121"/>
      <c r="E1915" s="123"/>
      <c r="F1915" s="123"/>
      <c r="G1915" s="123"/>
      <c r="H1915" s="123"/>
      <c r="I1915" s="123"/>
      <c r="J1915" s="125"/>
      <c r="K1915" s="123"/>
      <c r="L1915" s="125"/>
      <c r="M1915" s="123"/>
      <c r="N1915" s="126"/>
      <c r="O1915" s="126"/>
      <c r="P1915" s="127"/>
      <c r="Q1915" s="127"/>
      <c r="R1915" s="128"/>
      <c r="S1915" s="129"/>
      <c r="T1915" s="49"/>
      <c r="U1915" s="77"/>
      <c r="V1915" s="73"/>
      <c r="W1915" s="78"/>
      <c r="X1915" s="78"/>
      <c r="Y1915" s="73"/>
      <c r="Z1915" s="79"/>
    </row>
    <row r="1916" spans="1:26" x14ac:dyDescent="0.3">
      <c r="A1916" s="13"/>
      <c r="B1916" s="40"/>
      <c r="C1916" s="120"/>
      <c r="D1916" s="121"/>
      <c r="E1916" s="123"/>
      <c r="F1916" s="123"/>
      <c r="G1916" s="123"/>
      <c r="H1916" s="123"/>
      <c r="I1916" s="123"/>
      <c r="J1916" s="125"/>
      <c r="K1916" s="123"/>
      <c r="L1916" s="125"/>
      <c r="M1916" s="123"/>
      <c r="N1916" s="126"/>
      <c r="O1916" s="126"/>
      <c r="P1916" s="127"/>
      <c r="Q1916" s="127"/>
      <c r="R1916" s="128"/>
      <c r="S1916" s="129"/>
      <c r="T1916" s="49"/>
      <c r="U1916" s="77"/>
      <c r="V1916" s="73"/>
      <c r="W1916" s="78"/>
      <c r="X1916" s="78"/>
      <c r="Y1916" s="73"/>
      <c r="Z1916" s="79"/>
    </row>
    <row r="1917" spans="1:26" x14ac:dyDescent="0.3">
      <c r="A1917" s="13"/>
      <c r="B1917" s="40"/>
      <c r="C1917" s="120"/>
      <c r="D1917" s="121"/>
      <c r="E1917" s="123"/>
      <c r="F1917" s="123"/>
      <c r="G1917" s="123"/>
      <c r="H1917" s="123"/>
      <c r="I1917" s="123"/>
      <c r="J1917" s="125"/>
      <c r="K1917" s="123"/>
      <c r="L1917" s="125"/>
      <c r="M1917" s="123"/>
      <c r="N1917" s="126"/>
      <c r="O1917" s="126"/>
      <c r="P1917" s="127"/>
      <c r="Q1917" s="127"/>
      <c r="R1917" s="128"/>
      <c r="S1917" s="129"/>
      <c r="T1917" s="49"/>
      <c r="U1917" s="77"/>
      <c r="V1917" s="73"/>
      <c r="W1917" s="78"/>
      <c r="X1917" s="78"/>
      <c r="Y1917" s="73"/>
      <c r="Z1917" s="79"/>
    </row>
    <row r="1918" spans="1:26" x14ac:dyDescent="0.3">
      <c r="A1918" s="13"/>
      <c r="B1918" s="40"/>
      <c r="C1918" s="120"/>
      <c r="D1918" s="121"/>
      <c r="E1918" s="123"/>
      <c r="F1918" s="123"/>
      <c r="G1918" s="123"/>
      <c r="H1918" s="123"/>
      <c r="I1918" s="123"/>
      <c r="J1918" s="125"/>
      <c r="K1918" s="123"/>
      <c r="L1918" s="125"/>
      <c r="M1918" s="123"/>
      <c r="N1918" s="126"/>
      <c r="O1918" s="126"/>
      <c r="P1918" s="127"/>
      <c r="Q1918" s="127"/>
      <c r="R1918" s="128"/>
      <c r="S1918" s="129"/>
      <c r="T1918" s="49"/>
      <c r="U1918" s="77"/>
      <c r="V1918" s="73"/>
      <c r="W1918" s="78"/>
      <c r="X1918" s="78"/>
      <c r="Y1918" s="73"/>
      <c r="Z1918" s="79"/>
    </row>
    <row r="1919" spans="1:26" x14ac:dyDescent="0.3">
      <c r="A1919" s="13"/>
      <c r="B1919" s="40"/>
      <c r="C1919" s="120"/>
      <c r="D1919" s="121"/>
      <c r="E1919" s="123"/>
      <c r="F1919" s="123"/>
      <c r="G1919" s="123"/>
      <c r="H1919" s="123"/>
      <c r="I1919" s="123"/>
      <c r="J1919" s="125"/>
      <c r="K1919" s="123"/>
      <c r="L1919" s="125"/>
      <c r="M1919" s="123"/>
      <c r="N1919" s="126"/>
      <c r="O1919" s="126"/>
      <c r="P1919" s="127"/>
      <c r="Q1919" s="127"/>
      <c r="R1919" s="128"/>
      <c r="S1919" s="129"/>
      <c r="T1919" s="49"/>
      <c r="U1919" s="77"/>
      <c r="V1919" s="73"/>
      <c r="W1919" s="78"/>
      <c r="X1919" s="78"/>
      <c r="Y1919" s="73"/>
      <c r="Z1919" s="79"/>
    </row>
    <row r="1920" spans="1:26" x14ac:dyDescent="0.3">
      <c r="A1920" s="13"/>
      <c r="B1920" s="40"/>
      <c r="C1920" s="120"/>
      <c r="D1920" s="121"/>
      <c r="E1920" s="123"/>
      <c r="F1920" s="123"/>
      <c r="G1920" s="123"/>
      <c r="H1920" s="123"/>
      <c r="I1920" s="123"/>
      <c r="J1920" s="125"/>
      <c r="K1920" s="123"/>
      <c r="L1920" s="125"/>
      <c r="M1920" s="123"/>
      <c r="N1920" s="126"/>
      <c r="O1920" s="126"/>
      <c r="P1920" s="127"/>
      <c r="Q1920" s="127"/>
      <c r="R1920" s="128"/>
      <c r="S1920" s="129"/>
      <c r="T1920" s="49"/>
      <c r="U1920" s="77"/>
      <c r="V1920" s="73"/>
      <c r="W1920" s="78"/>
      <c r="X1920" s="78"/>
      <c r="Y1920" s="73"/>
      <c r="Z1920" s="79"/>
    </row>
    <row r="1921" spans="1:26" x14ac:dyDescent="0.3">
      <c r="A1921" s="13"/>
      <c r="B1921" s="40"/>
      <c r="C1921" s="120"/>
      <c r="D1921" s="121"/>
      <c r="E1921" s="123"/>
      <c r="F1921" s="123"/>
      <c r="G1921" s="123"/>
      <c r="H1921" s="123"/>
      <c r="I1921" s="123"/>
      <c r="J1921" s="125"/>
      <c r="K1921" s="123"/>
      <c r="L1921" s="125"/>
      <c r="M1921" s="123"/>
      <c r="N1921" s="126"/>
      <c r="O1921" s="126"/>
      <c r="P1921" s="127"/>
      <c r="Q1921" s="127"/>
      <c r="R1921" s="128"/>
      <c r="S1921" s="129"/>
      <c r="T1921" s="49"/>
      <c r="U1921" s="77"/>
      <c r="V1921" s="73"/>
      <c r="W1921" s="78"/>
      <c r="X1921" s="78"/>
      <c r="Y1921" s="73"/>
      <c r="Z1921" s="79"/>
    </row>
    <row r="1922" spans="1:26" x14ac:dyDescent="0.3">
      <c r="A1922" s="13"/>
      <c r="B1922" s="40"/>
      <c r="C1922" s="120"/>
      <c r="D1922" s="121"/>
      <c r="E1922" s="123"/>
      <c r="F1922" s="123"/>
      <c r="G1922" s="123"/>
      <c r="H1922" s="123"/>
      <c r="I1922" s="123"/>
      <c r="J1922" s="125"/>
      <c r="K1922" s="123"/>
      <c r="L1922" s="125"/>
      <c r="M1922" s="123"/>
      <c r="N1922" s="126"/>
      <c r="O1922" s="126"/>
      <c r="P1922" s="127"/>
      <c r="Q1922" s="127"/>
      <c r="R1922" s="128"/>
      <c r="S1922" s="129"/>
      <c r="T1922" s="49"/>
      <c r="U1922" s="77"/>
      <c r="V1922" s="73"/>
      <c r="W1922" s="78"/>
      <c r="X1922" s="78"/>
      <c r="Y1922" s="73"/>
      <c r="Z1922" s="79"/>
    </row>
    <row r="1923" spans="1:26" x14ac:dyDescent="0.3">
      <c r="A1923" s="13"/>
      <c r="B1923" s="40"/>
      <c r="C1923" s="120"/>
      <c r="D1923" s="121"/>
      <c r="E1923" s="123"/>
      <c r="F1923" s="123"/>
      <c r="G1923" s="123"/>
      <c r="H1923" s="123"/>
      <c r="I1923" s="123"/>
      <c r="J1923" s="125"/>
      <c r="K1923" s="123"/>
      <c r="L1923" s="125"/>
      <c r="M1923" s="123"/>
      <c r="N1923" s="126"/>
      <c r="O1923" s="126"/>
      <c r="P1923" s="127"/>
      <c r="Q1923" s="127"/>
      <c r="R1923" s="128"/>
      <c r="S1923" s="129"/>
      <c r="T1923" s="49"/>
      <c r="U1923" s="77"/>
      <c r="V1923" s="73"/>
      <c r="W1923" s="78"/>
      <c r="X1923" s="78"/>
      <c r="Y1923" s="73"/>
      <c r="Z1923" s="79"/>
    </row>
    <row r="1924" spans="1:26" x14ac:dyDescent="0.3">
      <c r="A1924" s="13"/>
      <c r="B1924" s="40"/>
      <c r="C1924" s="120"/>
      <c r="D1924" s="121"/>
      <c r="E1924" s="123"/>
      <c r="F1924" s="123"/>
      <c r="G1924" s="123"/>
      <c r="H1924" s="123"/>
      <c r="I1924" s="123"/>
      <c r="J1924" s="125"/>
      <c r="K1924" s="123"/>
      <c r="L1924" s="125"/>
      <c r="M1924" s="123"/>
      <c r="N1924" s="126"/>
      <c r="O1924" s="126"/>
      <c r="P1924" s="127"/>
      <c r="Q1924" s="127"/>
      <c r="R1924" s="128"/>
      <c r="S1924" s="129"/>
      <c r="T1924" s="49"/>
      <c r="U1924" s="77"/>
      <c r="V1924" s="73"/>
      <c r="W1924" s="78"/>
      <c r="X1924" s="78"/>
      <c r="Y1924" s="73"/>
      <c r="Z1924" s="79"/>
    </row>
    <row r="1925" spans="1:26" x14ac:dyDescent="0.3">
      <c r="A1925" s="13"/>
      <c r="B1925" s="40"/>
      <c r="C1925" s="120"/>
      <c r="D1925" s="121"/>
      <c r="E1925" s="123"/>
      <c r="F1925" s="123"/>
      <c r="G1925" s="123"/>
      <c r="H1925" s="123"/>
      <c r="I1925" s="123"/>
      <c r="J1925" s="125"/>
      <c r="K1925" s="123"/>
      <c r="L1925" s="125"/>
      <c r="M1925" s="123"/>
      <c r="N1925" s="126"/>
      <c r="O1925" s="126"/>
      <c r="P1925" s="127"/>
      <c r="Q1925" s="127"/>
      <c r="R1925" s="128"/>
      <c r="S1925" s="129"/>
      <c r="T1925" s="49"/>
      <c r="U1925" s="77"/>
      <c r="V1925" s="73"/>
      <c r="W1925" s="78"/>
      <c r="X1925" s="78"/>
      <c r="Y1925" s="73"/>
      <c r="Z1925" s="79"/>
    </row>
    <row r="1926" spans="1:26" x14ac:dyDescent="0.3">
      <c r="A1926" s="13"/>
      <c r="B1926" s="40"/>
      <c r="C1926" s="120"/>
      <c r="D1926" s="121"/>
      <c r="E1926" s="123"/>
      <c r="F1926" s="123"/>
      <c r="G1926" s="123"/>
      <c r="H1926" s="123"/>
      <c r="I1926" s="123"/>
      <c r="J1926" s="125"/>
      <c r="K1926" s="123"/>
      <c r="L1926" s="125"/>
      <c r="M1926" s="123"/>
      <c r="N1926" s="126"/>
      <c r="O1926" s="126"/>
      <c r="P1926" s="127"/>
      <c r="Q1926" s="127"/>
      <c r="R1926" s="128"/>
      <c r="S1926" s="129"/>
      <c r="T1926" s="49"/>
      <c r="U1926" s="77"/>
      <c r="V1926" s="73"/>
      <c r="W1926" s="78"/>
      <c r="X1926" s="78"/>
      <c r="Y1926" s="73"/>
      <c r="Z1926" s="79"/>
    </row>
    <row r="1927" spans="1:26" x14ac:dyDescent="0.3">
      <c r="A1927" s="13"/>
      <c r="B1927" s="40"/>
      <c r="C1927" s="120"/>
      <c r="D1927" s="121"/>
      <c r="E1927" s="123"/>
      <c r="F1927" s="123"/>
      <c r="G1927" s="123"/>
      <c r="H1927" s="123"/>
      <c r="I1927" s="123"/>
      <c r="J1927" s="125"/>
      <c r="K1927" s="123"/>
      <c r="L1927" s="125"/>
      <c r="M1927" s="123"/>
      <c r="N1927" s="126"/>
      <c r="O1927" s="126"/>
      <c r="P1927" s="127"/>
      <c r="Q1927" s="127"/>
      <c r="R1927" s="128"/>
      <c r="S1927" s="129"/>
      <c r="T1927" s="49"/>
      <c r="U1927" s="77"/>
      <c r="V1927" s="73"/>
      <c r="W1927" s="78"/>
      <c r="X1927" s="78"/>
      <c r="Y1927" s="73"/>
      <c r="Z1927" s="79"/>
    </row>
    <row r="1928" spans="1:26" x14ac:dyDescent="0.3">
      <c r="A1928" s="13"/>
      <c r="B1928" s="40"/>
      <c r="C1928" s="120"/>
      <c r="D1928" s="121"/>
      <c r="E1928" s="123"/>
      <c r="F1928" s="123"/>
      <c r="G1928" s="123"/>
      <c r="H1928" s="123"/>
      <c r="I1928" s="123"/>
      <c r="J1928" s="125"/>
      <c r="K1928" s="123"/>
      <c r="L1928" s="125"/>
      <c r="M1928" s="123"/>
      <c r="N1928" s="126"/>
      <c r="O1928" s="126"/>
      <c r="P1928" s="127"/>
      <c r="Q1928" s="127"/>
      <c r="R1928" s="128"/>
      <c r="S1928" s="129"/>
      <c r="T1928" s="49"/>
      <c r="U1928" s="77"/>
      <c r="V1928" s="73"/>
      <c r="W1928" s="78"/>
      <c r="X1928" s="78"/>
      <c r="Y1928" s="73"/>
      <c r="Z1928" s="79"/>
    </row>
    <row r="1929" spans="1:26" x14ac:dyDescent="0.3">
      <c r="A1929" s="13"/>
      <c r="B1929" s="40"/>
      <c r="C1929" s="120"/>
      <c r="D1929" s="121"/>
      <c r="E1929" s="123"/>
      <c r="F1929" s="123"/>
      <c r="G1929" s="123"/>
      <c r="H1929" s="123"/>
      <c r="I1929" s="123"/>
      <c r="J1929" s="125"/>
      <c r="K1929" s="123"/>
      <c r="L1929" s="125"/>
      <c r="M1929" s="123"/>
      <c r="N1929" s="126"/>
      <c r="O1929" s="126"/>
      <c r="P1929" s="127"/>
      <c r="Q1929" s="127"/>
      <c r="R1929" s="128"/>
      <c r="S1929" s="129"/>
      <c r="T1929" s="49"/>
      <c r="U1929" s="77"/>
      <c r="V1929" s="73"/>
      <c r="W1929" s="78"/>
      <c r="X1929" s="78"/>
      <c r="Y1929" s="73"/>
      <c r="Z1929" s="79"/>
    </row>
    <row r="1930" spans="1:26" x14ac:dyDescent="0.3">
      <c r="A1930" s="13"/>
      <c r="B1930" s="40"/>
      <c r="C1930" s="120"/>
      <c r="D1930" s="121"/>
      <c r="E1930" s="123"/>
      <c r="F1930" s="123"/>
      <c r="G1930" s="123"/>
      <c r="H1930" s="123"/>
      <c r="I1930" s="123"/>
      <c r="J1930" s="125"/>
      <c r="K1930" s="123"/>
      <c r="L1930" s="125"/>
      <c r="M1930" s="123"/>
      <c r="N1930" s="126"/>
      <c r="O1930" s="126"/>
      <c r="P1930" s="127"/>
      <c r="Q1930" s="127"/>
      <c r="R1930" s="128"/>
      <c r="S1930" s="129"/>
      <c r="T1930" s="49"/>
      <c r="U1930" s="77"/>
      <c r="V1930" s="73"/>
      <c r="W1930" s="78"/>
      <c r="X1930" s="78"/>
      <c r="Y1930" s="73"/>
      <c r="Z1930" s="79"/>
    </row>
    <row r="1931" spans="1:26" x14ac:dyDescent="0.3">
      <c r="A1931" s="13"/>
      <c r="B1931" s="40"/>
      <c r="C1931" s="120"/>
      <c r="D1931" s="121"/>
      <c r="E1931" s="123"/>
      <c r="F1931" s="123"/>
      <c r="G1931" s="123"/>
      <c r="H1931" s="123"/>
      <c r="I1931" s="123"/>
      <c r="J1931" s="125"/>
      <c r="K1931" s="123"/>
      <c r="L1931" s="125"/>
      <c r="M1931" s="123"/>
      <c r="N1931" s="126"/>
      <c r="O1931" s="126"/>
      <c r="P1931" s="127"/>
      <c r="Q1931" s="127"/>
      <c r="R1931" s="128"/>
      <c r="S1931" s="129"/>
      <c r="T1931" s="49"/>
      <c r="U1931" s="77"/>
      <c r="V1931" s="73"/>
      <c r="W1931" s="78"/>
      <c r="X1931" s="78"/>
      <c r="Y1931" s="73"/>
      <c r="Z1931" s="79"/>
    </row>
    <row r="1932" spans="1:26" x14ac:dyDescent="0.3">
      <c r="A1932" s="13"/>
      <c r="B1932" s="40"/>
      <c r="C1932" s="120"/>
      <c r="D1932" s="121"/>
      <c r="E1932" s="123"/>
      <c r="F1932" s="123"/>
      <c r="G1932" s="123"/>
      <c r="H1932" s="123"/>
      <c r="I1932" s="123"/>
      <c r="J1932" s="125"/>
      <c r="K1932" s="123"/>
      <c r="L1932" s="125"/>
      <c r="M1932" s="123"/>
      <c r="N1932" s="126"/>
      <c r="O1932" s="126"/>
      <c r="P1932" s="127"/>
      <c r="Q1932" s="127"/>
      <c r="R1932" s="128"/>
      <c r="S1932" s="129"/>
      <c r="T1932" s="49"/>
      <c r="U1932" s="77"/>
      <c r="V1932" s="73"/>
      <c r="W1932" s="78"/>
      <c r="X1932" s="78"/>
      <c r="Y1932" s="73"/>
      <c r="Z1932" s="79"/>
    </row>
    <row r="1933" spans="1:26" x14ac:dyDescent="0.3">
      <c r="A1933" s="13"/>
      <c r="B1933" s="40"/>
      <c r="C1933" s="120"/>
      <c r="D1933" s="121"/>
      <c r="E1933" s="123"/>
      <c r="F1933" s="123"/>
      <c r="G1933" s="123"/>
      <c r="H1933" s="123"/>
      <c r="I1933" s="123"/>
      <c r="J1933" s="125"/>
      <c r="K1933" s="123"/>
      <c r="L1933" s="125"/>
      <c r="M1933" s="123"/>
      <c r="N1933" s="126"/>
      <c r="O1933" s="126"/>
      <c r="P1933" s="127"/>
      <c r="Q1933" s="127"/>
      <c r="R1933" s="128"/>
      <c r="S1933" s="129"/>
      <c r="T1933" s="49"/>
      <c r="U1933" s="77"/>
      <c r="V1933" s="73"/>
      <c r="W1933" s="78"/>
      <c r="X1933" s="78"/>
      <c r="Y1933" s="73"/>
      <c r="Z1933" s="79"/>
    </row>
    <row r="1934" spans="1:26" x14ac:dyDescent="0.3">
      <c r="A1934" s="13"/>
      <c r="B1934" s="40"/>
      <c r="C1934" s="120"/>
      <c r="D1934" s="121"/>
      <c r="E1934" s="123"/>
      <c r="F1934" s="123"/>
      <c r="G1934" s="123"/>
      <c r="H1934" s="123"/>
      <c r="I1934" s="123"/>
      <c r="J1934" s="125"/>
      <c r="K1934" s="123"/>
      <c r="L1934" s="125"/>
      <c r="M1934" s="123"/>
      <c r="N1934" s="126"/>
      <c r="O1934" s="126"/>
      <c r="P1934" s="127"/>
      <c r="Q1934" s="127"/>
      <c r="R1934" s="128"/>
      <c r="S1934" s="129"/>
      <c r="T1934" s="49"/>
      <c r="U1934" s="77"/>
      <c r="V1934" s="73"/>
      <c r="W1934" s="78"/>
      <c r="X1934" s="78"/>
      <c r="Y1934" s="73"/>
      <c r="Z1934" s="79"/>
    </row>
    <row r="1935" spans="1:26" x14ac:dyDescent="0.3">
      <c r="A1935" s="13"/>
      <c r="B1935" s="40"/>
      <c r="C1935" s="120"/>
      <c r="D1935" s="121"/>
      <c r="E1935" s="123"/>
      <c r="F1935" s="123"/>
      <c r="G1935" s="123"/>
      <c r="H1935" s="123"/>
      <c r="I1935" s="123"/>
      <c r="J1935" s="125"/>
      <c r="K1935" s="123"/>
      <c r="L1935" s="125"/>
      <c r="M1935" s="123"/>
      <c r="N1935" s="126"/>
      <c r="O1935" s="126"/>
      <c r="P1935" s="127"/>
      <c r="Q1935" s="127"/>
      <c r="R1935" s="128"/>
      <c r="S1935" s="129"/>
      <c r="T1935" s="49"/>
      <c r="U1935" s="77"/>
      <c r="V1935" s="73"/>
      <c r="W1935" s="78"/>
      <c r="X1935" s="78"/>
      <c r="Y1935" s="73"/>
      <c r="Z1935" s="79"/>
    </row>
    <row r="1936" spans="1:26" x14ac:dyDescent="0.3">
      <c r="A1936" s="13"/>
      <c r="B1936" s="40"/>
      <c r="C1936" s="120"/>
      <c r="D1936" s="121"/>
      <c r="E1936" s="123"/>
      <c r="F1936" s="123"/>
      <c r="G1936" s="123"/>
      <c r="H1936" s="123"/>
      <c r="I1936" s="123"/>
      <c r="J1936" s="125"/>
      <c r="K1936" s="123"/>
      <c r="L1936" s="125"/>
      <c r="M1936" s="123"/>
      <c r="N1936" s="126"/>
      <c r="O1936" s="126"/>
      <c r="P1936" s="127"/>
      <c r="Q1936" s="127"/>
      <c r="R1936" s="128"/>
      <c r="S1936" s="129"/>
      <c r="T1936" s="49"/>
      <c r="U1936" s="77"/>
      <c r="V1936" s="73"/>
      <c r="W1936" s="78"/>
      <c r="X1936" s="78"/>
      <c r="Y1936" s="73"/>
      <c r="Z1936" s="79"/>
    </row>
    <row r="1937" spans="1:26" x14ac:dyDescent="0.3">
      <c r="A1937" s="13"/>
      <c r="B1937" s="40"/>
      <c r="C1937" s="120"/>
      <c r="D1937" s="121"/>
      <c r="E1937" s="123"/>
      <c r="F1937" s="123"/>
      <c r="G1937" s="123"/>
      <c r="H1937" s="123"/>
      <c r="I1937" s="123"/>
      <c r="J1937" s="125"/>
      <c r="K1937" s="123"/>
      <c r="L1937" s="125"/>
      <c r="M1937" s="123"/>
      <c r="N1937" s="126"/>
      <c r="O1937" s="126"/>
      <c r="P1937" s="127"/>
      <c r="Q1937" s="127"/>
      <c r="R1937" s="128"/>
      <c r="S1937" s="129"/>
      <c r="T1937" s="49"/>
      <c r="U1937" s="77"/>
      <c r="V1937" s="73"/>
      <c r="W1937" s="78"/>
      <c r="X1937" s="78"/>
      <c r="Y1937" s="73"/>
      <c r="Z1937" s="79"/>
    </row>
    <row r="1938" spans="1:26" x14ac:dyDescent="0.3">
      <c r="A1938" s="13"/>
      <c r="B1938" s="40"/>
      <c r="C1938" s="120"/>
      <c r="D1938" s="121"/>
      <c r="E1938" s="123"/>
      <c r="F1938" s="123"/>
      <c r="G1938" s="123"/>
      <c r="H1938" s="123"/>
      <c r="I1938" s="123"/>
      <c r="J1938" s="125"/>
      <c r="K1938" s="123"/>
      <c r="L1938" s="125"/>
      <c r="M1938" s="123"/>
      <c r="N1938" s="126"/>
      <c r="O1938" s="126"/>
      <c r="P1938" s="127"/>
      <c r="Q1938" s="127"/>
      <c r="R1938" s="128"/>
      <c r="S1938" s="129"/>
      <c r="T1938" s="49"/>
      <c r="U1938" s="77"/>
      <c r="V1938" s="73"/>
      <c r="W1938" s="78"/>
      <c r="X1938" s="78"/>
      <c r="Y1938" s="73"/>
      <c r="Z1938" s="79"/>
    </row>
    <row r="1939" spans="1:26" x14ac:dyDescent="0.3">
      <c r="A1939" s="13"/>
      <c r="B1939" s="40"/>
      <c r="C1939" s="120"/>
      <c r="D1939" s="121"/>
      <c r="E1939" s="123"/>
      <c r="F1939" s="123"/>
      <c r="G1939" s="123"/>
      <c r="H1939" s="123"/>
      <c r="I1939" s="123"/>
      <c r="J1939" s="125"/>
      <c r="K1939" s="123"/>
      <c r="L1939" s="125"/>
      <c r="M1939" s="123"/>
      <c r="N1939" s="126"/>
      <c r="O1939" s="126"/>
      <c r="P1939" s="127"/>
      <c r="Q1939" s="127"/>
      <c r="R1939" s="128"/>
      <c r="S1939" s="129"/>
      <c r="T1939" s="49"/>
      <c r="U1939" s="77"/>
      <c r="V1939" s="73"/>
      <c r="W1939" s="78"/>
      <c r="X1939" s="78"/>
      <c r="Y1939" s="73"/>
      <c r="Z1939" s="79"/>
    </row>
    <row r="1940" spans="1:26" x14ac:dyDescent="0.3">
      <c r="A1940" s="13"/>
      <c r="B1940" s="40"/>
      <c r="C1940" s="120"/>
      <c r="D1940" s="121"/>
      <c r="E1940" s="123"/>
      <c r="F1940" s="123"/>
      <c r="G1940" s="123"/>
      <c r="H1940" s="123"/>
      <c r="I1940" s="123"/>
      <c r="J1940" s="125"/>
      <c r="K1940" s="123"/>
      <c r="L1940" s="125"/>
      <c r="M1940" s="123"/>
      <c r="N1940" s="126"/>
      <c r="O1940" s="126"/>
      <c r="P1940" s="127"/>
      <c r="Q1940" s="127"/>
      <c r="R1940" s="128"/>
      <c r="S1940" s="129"/>
      <c r="T1940" s="49"/>
      <c r="U1940" s="77"/>
      <c r="V1940" s="73"/>
      <c r="W1940" s="78"/>
      <c r="X1940" s="78"/>
      <c r="Y1940" s="73"/>
      <c r="Z1940" s="79"/>
    </row>
    <row r="1941" spans="1:26" x14ac:dyDescent="0.3">
      <c r="A1941" s="13"/>
      <c r="B1941" s="40"/>
      <c r="C1941" s="120"/>
      <c r="D1941" s="121"/>
      <c r="E1941" s="123"/>
      <c r="F1941" s="123"/>
      <c r="G1941" s="123"/>
      <c r="H1941" s="123"/>
      <c r="I1941" s="123"/>
      <c r="J1941" s="125"/>
      <c r="K1941" s="123"/>
      <c r="L1941" s="125"/>
      <c r="M1941" s="123"/>
      <c r="N1941" s="126"/>
      <c r="O1941" s="126"/>
      <c r="P1941" s="127"/>
      <c r="Q1941" s="127"/>
      <c r="R1941" s="128"/>
      <c r="S1941" s="129"/>
      <c r="T1941" s="49"/>
      <c r="U1941" s="77"/>
      <c r="V1941" s="73"/>
      <c r="W1941" s="78"/>
      <c r="X1941" s="78"/>
      <c r="Y1941" s="73"/>
      <c r="Z1941" s="79"/>
    </row>
    <row r="1942" spans="1:26" x14ac:dyDescent="0.3">
      <c r="A1942" s="13"/>
      <c r="B1942" s="40"/>
      <c r="C1942" s="120"/>
      <c r="D1942" s="121"/>
      <c r="E1942" s="123"/>
      <c r="F1942" s="123"/>
      <c r="G1942" s="123"/>
      <c r="H1942" s="123"/>
      <c r="I1942" s="123"/>
      <c r="J1942" s="125"/>
      <c r="K1942" s="123"/>
      <c r="L1942" s="125"/>
      <c r="M1942" s="123"/>
      <c r="N1942" s="126"/>
      <c r="O1942" s="126"/>
      <c r="P1942" s="127"/>
      <c r="Q1942" s="127"/>
      <c r="R1942" s="128"/>
      <c r="S1942" s="129"/>
      <c r="T1942" s="49"/>
      <c r="U1942" s="77"/>
      <c r="V1942" s="73"/>
      <c r="W1942" s="78"/>
      <c r="X1942" s="78"/>
      <c r="Y1942" s="73"/>
      <c r="Z1942" s="79"/>
    </row>
    <row r="1943" spans="1:26" x14ac:dyDescent="0.3">
      <c r="A1943" s="13"/>
      <c r="B1943" s="40"/>
      <c r="C1943" s="120"/>
      <c r="D1943" s="121"/>
      <c r="E1943" s="123"/>
      <c r="F1943" s="123"/>
      <c r="G1943" s="123"/>
      <c r="H1943" s="123"/>
      <c r="I1943" s="123"/>
      <c r="J1943" s="125"/>
      <c r="K1943" s="123"/>
      <c r="L1943" s="125"/>
      <c r="M1943" s="123"/>
      <c r="N1943" s="126"/>
      <c r="O1943" s="126"/>
      <c r="P1943" s="127"/>
      <c r="Q1943" s="127"/>
      <c r="R1943" s="128"/>
      <c r="S1943" s="129"/>
      <c r="T1943" s="49"/>
      <c r="U1943" s="77"/>
      <c r="V1943" s="73"/>
      <c r="W1943" s="78"/>
      <c r="X1943" s="78"/>
      <c r="Y1943" s="73"/>
      <c r="Z1943" s="79"/>
    </row>
    <row r="1944" spans="1:26" x14ac:dyDescent="0.3">
      <c r="A1944" s="13"/>
      <c r="B1944" s="40"/>
      <c r="C1944" s="120"/>
      <c r="D1944" s="121"/>
      <c r="E1944" s="123"/>
      <c r="F1944" s="123"/>
      <c r="G1944" s="123"/>
      <c r="H1944" s="123"/>
      <c r="I1944" s="123"/>
      <c r="J1944" s="125"/>
      <c r="K1944" s="123"/>
      <c r="L1944" s="125"/>
      <c r="M1944" s="123"/>
      <c r="N1944" s="126"/>
      <c r="O1944" s="126"/>
      <c r="P1944" s="127"/>
      <c r="Q1944" s="127"/>
      <c r="R1944" s="128"/>
      <c r="S1944" s="129"/>
      <c r="T1944" s="49"/>
      <c r="U1944" s="77"/>
      <c r="V1944" s="73"/>
      <c r="W1944" s="78"/>
      <c r="X1944" s="78"/>
      <c r="Y1944" s="73"/>
      <c r="Z1944" s="79"/>
    </row>
    <row r="1945" spans="1:26" x14ac:dyDescent="0.3">
      <c r="A1945" s="13"/>
      <c r="B1945" s="40"/>
      <c r="C1945" s="120"/>
      <c r="D1945" s="121"/>
      <c r="E1945" s="123"/>
      <c r="F1945" s="123"/>
      <c r="G1945" s="123"/>
      <c r="H1945" s="123"/>
      <c r="I1945" s="123"/>
      <c r="J1945" s="125"/>
      <c r="K1945" s="123"/>
      <c r="L1945" s="125"/>
      <c r="M1945" s="123"/>
      <c r="N1945" s="126"/>
      <c r="O1945" s="126"/>
      <c r="P1945" s="127"/>
      <c r="Q1945" s="127"/>
      <c r="R1945" s="128"/>
      <c r="S1945" s="129"/>
      <c r="T1945" s="49"/>
      <c r="U1945" s="77"/>
      <c r="V1945" s="73"/>
      <c r="W1945" s="78"/>
      <c r="X1945" s="78"/>
      <c r="Y1945" s="73"/>
      <c r="Z1945" s="79"/>
    </row>
    <row r="1946" spans="1:26" x14ac:dyDescent="0.3">
      <c r="A1946" s="13"/>
      <c r="B1946" s="40"/>
      <c r="C1946" s="120"/>
      <c r="D1946" s="121"/>
      <c r="E1946" s="123"/>
      <c r="F1946" s="123"/>
      <c r="G1946" s="123"/>
      <c r="H1946" s="123"/>
      <c r="I1946" s="123"/>
      <c r="J1946" s="125"/>
      <c r="K1946" s="123"/>
      <c r="L1946" s="125"/>
      <c r="M1946" s="123"/>
      <c r="N1946" s="126"/>
      <c r="O1946" s="126"/>
      <c r="P1946" s="127"/>
      <c r="Q1946" s="127"/>
      <c r="R1946" s="128"/>
      <c r="S1946" s="129"/>
      <c r="T1946" s="49"/>
      <c r="U1946" s="77"/>
      <c r="V1946" s="73"/>
      <c r="W1946" s="78"/>
      <c r="X1946" s="78"/>
      <c r="Y1946" s="73"/>
      <c r="Z1946" s="79"/>
    </row>
    <row r="1947" spans="1:26" x14ac:dyDescent="0.3">
      <c r="A1947" s="13"/>
      <c r="B1947" s="40"/>
      <c r="C1947" s="120"/>
      <c r="D1947" s="121"/>
      <c r="E1947" s="123"/>
      <c r="F1947" s="123"/>
      <c r="G1947" s="123"/>
      <c r="H1947" s="123"/>
      <c r="I1947" s="123"/>
      <c r="J1947" s="125"/>
      <c r="K1947" s="123"/>
      <c r="L1947" s="125"/>
      <c r="M1947" s="123"/>
      <c r="N1947" s="126"/>
      <c r="O1947" s="126"/>
      <c r="P1947" s="127"/>
      <c r="Q1947" s="127"/>
      <c r="R1947" s="128"/>
      <c r="S1947" s="129"/>
      <c r="T1947" s="49"/>
      <c r="U1947" s="77"/>
      <c r="V1947" s="73"/>
      <c r="W1947" s="78"/>
      <c r="X1947" s="78"/>
      <c r="Y1947" s="73"/>
      <c r="Z1947" s="79"/>
    </row>
    <row r="1948" spans="1:26" x14ac:dyDescent="0.3">
      <c r="A1948" s="13"/>
      <c r="B1948" s="40"/>
      <c r="C1948" s="120"/>
      <c r="D1948" s="121"/>
      <c r="E1948" s="123"/>
      <c r="F1948" s="123"/>
      <c r="G1948" s="123"/>
      <c r="H1948" s="123"/>
      <c r="I1948" s="123"/>
      <c r="J1948" s="125"/>
      <c r="K1948" s="123"/>
      <c r="L1948" s="125"/>
      <c r="M1948" s="123"/>
      <c r="N1948" s="126"/>
      <c r="O1948" s="126"/>
      <c r="P1948" s="127"/>
      <c r="Q1948" s="127"/>
      <c r="R1948" s="128"/>
      <c r="S1948" s="129"/>
      <c r="T1948" s="49"/>
      <c r="U1948" s="77"/>
      <c r="V1948" s="73"/>
      <c r="W1948" s="78"/>
      <c r="X1948" s="78"/>
      <c r="Y1948" s="73"/>
      <c r="Z1948" s="79"/>
    </row>
    <row r="1949" spans="1:26" x14ac:dyDescent="0.3">
      <c r="A1949" s="13"/>
      <c r="B1949" s="40"/>
      <c r="C1949" s="120"/>
      <c r="D1949" s="121"/>
      <c r="E1949" s="123"/>
      <c r="F1949" s="123"/>
      <c r="G1949" s="123"/>
      <c r="H1949" s="123"/>
      <c r="I1949" s="123"/>
      <c r="J1949" s="125"/>
      <c r="K1949" s="123"/>
      <c r="L1949" s="125"/>
      <c r="M1949" s="123"/>
      <c r="N1949" s="126"/>
      <c r="O1949" s="126"/>
      <c r="P1949" s="127"/>
      <c r="Q1949" s="127"/>
      <c r="R1949" s="128"/>
      <c r="S1949" s="129"/>
      <c r="T1949" s="49"/>
      <c r="U1949" s="77"/>
      <c r="V1949" s="73"/>
      <c r="W1949" s="78"/>
      <c r="X1949" s="78"/>
      <c r="Y1949" s="73"/>
      <c r="Z1949" s="79"/>
    </row>
    <row r="1950" spans="1:26" x14ac:dyDescent="0.3">
      <c r="A1950" s="13"/>
      <c r="B1950" s="40"/>
      <c r="C1950" s="120"/>
      <c r="D1950" s="121"/>
      <c r="E1950" s="123"/>
      <c r="F1950" s="123"/>
      <c r="G1950" s="123"/>
      <c r="H1950" s="123"/>
      <c r="I1950" s="123"/>
      <c r="J1950" s="125"/>
      <c r="K1950" s="123"/>
      <c r="L1950" s="125"/>
      <c r="M1950" s="123"/>
      <c r="N1950" s="126"/>
      <c r="O1950" s="126"/>
      <c r="P1950" s="127"/>
      <c r="Q1950" s="127"/>
      <c r="R1950" s="128"/>
      <c r="S1950" s="129"/>
      <c r="T1950" s="49"/>
      <c r="U1950" s="77"/>
      <c r="V1950" s="73"/>
      <c r="W1950" s="78"/>
      <c r="X1950" s="78"/>
      <c r="Y1950" s="73"/>
      <c r="Z1950" s="79"/>
    </row>
    <row r="1951" spans="1:26" x14ac:dyDescent="0.3">
      <c r="A1951" s="13"/>
      <c r="B1951" s="40"/>
      <c r="C1951" s="120"/>
      <c r="D1951" s="121"/>
      <c r="E1951" s="123"/>
      <c r="F1951" s="123"/>
      <c r="G1951" s="123"/>
      <c r="H1951" s="123"/>
      <c r="I1951" s="123"/>
      <c r="J1951" s="125"/>
      <c r="K1951" s="123"/>
      <c r="L1951" s="125"/>
      <c r="M1951" s="123"/>
      <c r="N1951" s="126"/>
      <c r="O1951" s="126"/>
      <c r="P1951" s="127"/>
      <c r="Q1951" s="127"/>
      <c r="R1951" s="128"/>
      <c r="S1951" s="129"/>
      <c r="T1951" s="49"/>
      <c r="U1951" s="77"/>
      <c r="V1951" s="73"/>
      <c r="W1951" s="78"/>
      <c r="X1951" s="78"/>
      <c r="Y1951" s="73"/>
      <c r="Z1951" s="79"/>
    </row>
    <row r="1952" spans="1:26" x14ac:dyDescent="0.3">
      <c r="A1952" s="13"/>
      <c r="B1952" s="40"/>
      <c r="C1952" s="120"/>
      <c r="D1952" s="121"/>
      <c r="E1952" s="123"/>
      <c r="F1952" s="123"/>
      <c r="G1952" s="123"/>
      <c r="H1952" s="123"/>
      <c r="I1952" s="123"/>
      <c r="J1952" s="125"/>
      <c r="K1952" s="123"/>
      <c r="L1952" s="125"/>
      <c r="M1952" s="123"/>
      <c r="N1952" s="126"/>
      <c r="O1952" s="126"/>
      <c r="P1952" s="127"/>
      <c r="Q1952" s="127"/>
      <c r="R1952" s="128"/>
      <c r="S1952" s="129"/>
      <c r="T1952" s="49"/>
      <c r="U1952" s="77"/>
      <c r="V1952" s="73"/>
      <c r="W1952" s="78"/>
      <c r="X1952" s="78"/>
      <c r="Y1952" s="73"/>
      <c r="Z1952" s="79"/>
    </row>
    <row r="1953" spans="1:26" x14ac:dyDescent="0.3">
      <c r="A1953" s="13"/>
      <c r="B1953" s="40"/>
      <c r="C1953" s="120"/>
      <c r="D1953" s="121"/>
      <c r="E1953" s="123"/>
      <c r="F1953" s="123"/>
      <c r="G1953" s="123"/>
      <c r="H1953" s="123"/>
      <c r="I1953" s="123"/>
      <c r="J1953" s="125"/>
      <c r="K1953" s="123"/>
      <c r="L1953" s="125"/>
      <c r="M1953" s="123"/>
      <c r="N1953" s="126"/>
      <c r="O1953" s="126"/>
      <c r="P1953" s="127"/>
      <c r="Q1953" s="127"/>
      <c r="R1953" s="128"/>
      <c r="S1953" s="129"/>
      <c r="T1953" s="49"/>
      <c r="U1953" s="77"/>
      <c r="V1953" s="73"/>
      <c r="W1953" s="78"/>
      <c r="X1953" s="78"/>
      <c r="Y1953" s="73"/>
      <c r="Z1953" s="79"/>
    </row>
    <row r="1954" spans="1:26" x14ac:dyDescent="0.3">
      <c r="A1954" s="13"/>
      <c r="B1954" s="40"/>
      <c r="C1954" s="120"/>
      <c r="D1954" s="121"/>
      <c r="E1954" s="123"/>
      <c r="F1954" s="123"/>
      <c r="G1954" s="123"/>
      <c r="H1954" s="123"/>
      <c r="I1954" s="123"/>
      <c r="J1954" s="125"/>
      <c r="K1954" s="123"/>
      <c r="L1954" s="125"/>
      <c r="M1954" s="123"/>
      <c r="N1954" s="126"/>
      <c r="O1954" s="126"/>
      <c r="P1954" s="127"/>
      <c r="Q1954" s="127"/>
      <c r="R1954" s="128"/>
      <c r="S1954" s="129"/>
      <c r="T1954" s="49"/>
      <c r="U1954" s="77"/>
      <c r="V1954" s="73"/>
      <c r="W1954" s="78"/>
      <c r="X1954" s="78"/>
      <c r="Y1954" s="73"/>
      <c r="Z1954" s="79"/>
    </row>
    <row r="1955" spans="1:26" x14ac:dyDescent="0.3">
      <c r="A1955" s="13"/>
      <c r="B1955" s="40"/>
      <c r="C1955" s="120"/>
      <c r="D1955" s="121"/>
      <c r="E1955" s="123"/>
      <c r="F1955" s="123"/>
      <c r="G1955" s="123"/>
      <c r="H1955" s="123"/>
      <c r="I1955" s="123"/>
      <c r="J1955" s="125"/>
      <c r="K1955" s="123"/>
      <c r="L1955" s="125"/>
      <c r="M1955" s="123"/>
      <c r="N1955" s="126"/>
      <c r="O1955" s="126"/>
      <c r="P1955" s="127"/>
      <c r="Q1955" s="127"/>
      <c r="R1955" s="128"/>
      <c r="S1955" s="129"/>
      <c r="T1955" s="49"/>
      <c r="U1955" s="77"/>
      <c r="V1955" s="73"/>
      <c r="W1955" s="78"/>
      <c r="X1955" s="78"/>
      <c r="Y1955" s="73"/>
      <c r="Z1955" s="79"/>
    </row>
    <row r="1956" spans="1:26" x14ac:dyDescent="0.3">
      <c r="A1956" s="13"/>
      <c r="B1956" s="40"/>
      <c r="C1956" s="120"/>
      <c r="D1956" s="121"/>
      <c r="E1956" s="123"/>
      <c r="F1956" s="123"/>
      <c r="G1956" s="123"/>
      <c r="H1956" s="123"/>
      <c r="I1956" s="123"/>
      <c r="J1956" s="125"/>
      <c r="K1956" s="123"/>
      <c r="L1956" s="125"/>
      <c r="M1956" s="123"/>
      <c r="N1956" s="126"/>
      <c r="O1956" s="126"/>
      <c r="P1956" s="127"/>
      <c r="Q1956" s="127"/>
      <c r="R1956" s="128"/>
      <c r="S1956" s="129"/>
      <c r="T1956" s="49"/>
      <c r="U1956" s="77"/>
      <c r="V1956" s="73"/>
      <c r="W1956" s="78"/>
      <c r="X1956" s="78"/>
      <c r="Y1956" s="73"/>
      <c r="Z1956" s="79"/>
    </row>
    <row r="1957" spans="1:26" x14ac:dyDescent="0.3">
      <c r="A1957" s="13"/>
      <c r="B1957" s="40"/>
      <c r="C1957" s="120"/>
      <c r="D1957" s="121"/>
      <c r="E1957" s="123"/>
      <c r="F1957" s="123"/>
      <c r="G1957" s="123"/>
      <c r="H1957" s="123"/>
      <c r="I1957" s="123"/>
      <c r="J1957" s="125"/>
      <c r="K1957" s="123"/>
      <c r="L1957" s="125"/>
      <c r="M1957" s="123"/>
      <c r="N1957" s="126"/>
      <c r="O1957" s="126"/>
      <c r="P1957" s="127"/>
      <c r="Q1957" s="127"/>
      <c r="R1957" s="128"/>
      <c r="S1957" s="129"/>
      <c r="T1957" s="49"/>
      <c r="U1957" s="77"/>
      <c r="V1957" s="73"/>
      <c r="W1957" s="78"/>
      <c r="X1957" s="78"/>
      <c r="Y1957" s="73"/>
      <c r="Z1957" s="79"/>
    </row>
    <row r="1958" spans="1:26" x14ac:dyDescent="0.3">
      <c r="A1958" s="13"/>
      <c r="B1958" s="40"/>
      <c r="C1958" s="120"/>
      <c r="D1958" s="121"/>
      <c r="E1958" s="123"/>
      <c r="F1958" s="123"/>
      <c r="G1958" s="123"/>
      <c r="H1958" s="123"/>
      <c r="I1958" s="123"/>
      <c r="J1958" s="125"/>
      <c r="K1958" s="123"/>
      <c r="L1958" s="125"/>
      <c r="M1958" s="123"/>
      <c r="N1958" s="126"/>
      <c r="O1958" s="126"/>
      <c r="P1958" s="127"/>
      <c r="Q1958" s="127"/>
      <c r="R1958" s="128"/>
      <c r="S1958" s="129"/>
      <c r="T1958" s="49"/>
      <c r="U1958" s="77"/>
      <c r="V1958" s="73"/>
      <c r="W1958" s="78"/>
      <c r="X1958" s="78"/>
      <c r="Y1958" s="73"/>
      <c r="Z1958" s="79"/>
    </row>
    <row r="1959" spans="1:26" x14ac:dyDescent="0.3">
      <c r="A1959" s="13"/>
      <c r="B1959" s="40"/>
      <c r="C1959" s="120"/>
      <c r="D1959" s="121"/>
      <c r="E1959" s="123"/>
      <c r="F1959" s="123"/>
      <c r="G1959" s="123"/>
      <c r="H1959" s="123"/>
      <c r="I1959" s="123"/>
      <c r="J1959" s="125"/>
      <c r="K1959" s="123"/>
      <c r="L1959" s="125"/>
      <c r="M1959" s="123"/>
      <c r="N1959" s="126"/>
      <c r="O1959" s="126"/>
      <c r="P1959" s="127"/>
      <c r="Q1959" s="127"/>
      <c r="R1959" s="128"/>
      <c r="S1959" s="129"/>
      <c r="T1959" s="49"/>
      <c r="U1959" s="77"/>
      <c r="V1959" s="73"/>
      <c r="W1959" s="78"/>
      <c r="X1959" s="78"/>
      <c r="Y1959" s="73"/>
      <c r="Z1959" s="79"/>
    </row>
    <row r="1960" spans="1:26" x14ac:dyDescent="0.3">
      <c r="A1960" s="13"/>
      <c r="B1960" s="40"/>
      <c r="C1960" s="120"/>
      <c r="D1960" s="121"/>
      <c r="E1960" s="123"/>
      <c r="F1960" s="123"/>
      <c r="G1960" s="123"/>
      <c r="H1960" s="123"/>
      <c r="I1960" s="123"/>
      <c r="J1960" s="125"/>
      <c r="K1960" s="123"/>
      <c r="L1960" s="125"/>
      <c r="M1960" s="123"/>
      <c r="N1960" s="126"/>
      <c r="O1960" s="126"/>
      <c r="P1960" s="127"/>
      <c r="Q1960" s="127"/>
      <c r="R1960" s="128"/>
      <c r="S1960" s="129"/>
      <c r="T1960" s="49"/>
      <c r="U1960" s="77"/>
      <c r="V1960" s="73"/>
      <c r="W1960" s="78"/>
      <c r="X1960" s="78"/>
      <c r="Y1960" s="73"/>
      <c r="Z1960" s="79"/>
    </row>
    <row r="1961" spans="1:26" x14ac:dyDescent="0.3">
      <c r="A1961" s="13"/>
      <c r="B1961" s="40"/>
      <c r="C1961" s="120"/>
      <c r="D1961" s="121"/>
      <c r="E1961" s="123"/>
      <c r="F1961" s="123"/>
      <c r="G1961" s="123"/>
      <c r="H1961" s="123"/>
      <c r="I1961" s="123"/>
      <c r="J1961" s="125"/>
      <c r="K1961" s="123"/>
      <c r="L1961" s="125"/>
      <c r="M1961" s="123"/>
      <c r="N1961" s="126"/>
      <c r="O1961" s="126"/>
      <c r="P1961" s="127"/>
      <c r="Q1961" s="127"/>
      <c r="R1961" s="128"/>
      <c r="S1961" s="129"/>
      <c r="T1961" s="49"/>
      <c r="U1961" s="77"/>
      <c r="V1961" s="73"/>
      <c r="W1961" s="78"/>
      <c r="X1961" s="78"/>
      <c r="Y1961" s="73"/>
      <c r="Z1961" s="79"/>
    </row>
    <row r="1962" spans="1:26" x14ac:dyDescent="0.3">
      <c r="A1962" s="13"/>
      <c r="B1962" s="40"/>
      <c r="C1962" s="120"/>
      <c r="D1962" s="121"/>
      <c r="E1962" s="123"/>
      <c r="F1962" s="123"/>
      <c r="G1962" s="123"/>
      <c r="H1962" s="123"/>
      <c r="I1962" s="123"/>
      <c r="J1962" s="125"/>
      <c r="K1962" s="123"/>
      <c r="L1962" s="125"/>
      <c r="M1962" s="123"/>
      <c r="N1962" s="126"/>
      <c r="O1962" s="126"/>
      <c r="P1962" s="127"/>
      <c r="Q1962" s="127"/>
      <c r="R1962" s="128"/>
      <c r="S1962" s="129"/>
      <c r="T1962" s="49"/>
      <c r="U1962" s="77"/>
      <c r="V1962" s="73"/>
      <c r="W1962" s="78"/>
      <c r="X1962" s="78"/>
      <c r="Y1962" s="73"/>
      <c r="Z1962" s="79"/>
    </row>
    <row r="1963" spans="1:26" x14ac:dyDescent="0.3">
      <c r="A1963" s="13"/>
      <c r="B1963" s="40"/>
      <c r="C1963" s="120"/>
      <c r="D1963" s="121"/>
      <c r="E1963" s="123"/>
      <c r="F1963" s="123"/>
      <c r="G1963" s="123"/>
      <c r="H1963" s="123"/>
      <c r="I1963" s="123"/>
      <c r="J1963" s="125"/>
      <c r="K1963" s="123"/>
      <c r="L1963" s="125"/>
      <c r="M1963" s="123"/>
      <c r="N1963" s="126"/>
      <c r="O1963" s="126"/>
      <c r="P1963" s="127"/>
      <c r="Q1963" s="127"/>
      <c r="R1963" s="128"/>
      <c r="S1963" s="129"/>
      <c r="T1963" s="49"/>
      <c r="U1963" s="77"/>
      <c r="V1963" s="73"/>
      <c r="W1963" s="78"/>
      <c r="X1963" s="78"/>
      <c r="Y1963" s="73"/>
      <c r="Z1963" s="79"/>
    </row>
    <row r="1964" spans="1:26" x14ac:dyDescent="0.3">
      <c r="A1964" s="13"/>
      <c r="B1964" s="40"/>
      <c r="C1964" s="120"/>
      <c r="D1964" s="121"/>
      <c r="E1964" s="123"/>
      <c r="F1964" s="123"/>
      <c r="G1964" s="123"/>
      <c r="H1964" s="123"/>
      <c r="I1964" s="123"/>
      <c r="J1964" s="125"/>
      <c r="K1964" s="123"/>
      <c r="L1964" s="125"/>
      <c r="M1964" s="123"/>
      <c r="N1964" s="126"/>
      <c r="O1964" s="126"/>
      <c r="P1964" s="127"/>
      <c r="Q1964" s="127"/>
      <c r="R1964" s="128"/>
      <c r="S1964" s="129"/>
      <c r="T1964" s="49"/>
      <c r="U1964" s="77"/>
      <c r="V1964" s="73"/>
      <c r="W1964" s="78"/>
      <c r="X1964" s="78"/>
      <c r="Y1964" s="73"/>
      <c r="Z1964" s="79"/>
    </row>
    <row r="1965" spans="1:26" x14ac:dyDescent="0.3">
      <c r="A1965" s="13"/>
      <c r="B1965" s="40"/>
      <c r="C1965" s="120"/>
      <c r="D1965" s="121"/>
      <c r="E1965" s="123"/>
      <c r="F1965" s="123"/>
      <c r="G1965" s="123"/>
      <c r="H1965" s="123"/>
      <c r="I1965" s="123"/>
      <c r="J1965" s="125"/>
      <c r="K1965" s="123"/>
      <c r="L1965" s="125"/>
      <c r="M1965" s="123"/>
      <c r="N1965" s="126"/>
      <c r="O1965" s="126"/>
      <c r="P1965" s="127"/>
      <c r="Q1965" s="127"/>
      <c r="R1965" s="128"/>
      <c r="S1965" s="129"/>
      <c r="T1965" s="49"/>
      <c r="U1965" s="77"/>
      <c r="V1965" s="73"/>
      <c r="W1965" s="78"/>
      <c r="X1965" s="78"/>
      <c r="Y1965" s="73"/>
      <c r="Z1965" s="79"/>
    </row>
    <row r="1966" spans="1:26" x14ac:dyDescent="0.3">
      <c r="A1966" s="13"/>
      <c r="B1966" s="40"/>
      <c r="C1966" s="120"/>
      <c r="D1966" s="121"/>
      <c r="E1966" s="123"/>
      <c r="F1966" s="123"/>
      <c r="G1966" s="123"/>
      <c r="H1966" s="123"/>
      <c r="I1966" s="123"/>
      <c r="J1966" s="125"/>
      <c r="K1966" s="123"/>
      <c r="L1966" s="125"/>
      <c r="M1966" s="123"/>
      <c r="N1966" s="126"/>
      <c r="O1966" s="126"/>
      <c r="P1966" s="127"/>
      <c r="Q1966" s="127"/>
      <c r="R1966" s="128"/>
      <c r="S1966" s="129"/>
      <c r="T1966" s="49"/>
      <c r="U1966" s="77"/>
      <c r="V1966" s="73"/>
      <c r="W1966" s="78"/>
      <c r="X1966" s="78"/>
      <c r="Y1966" s="73"/>
      <c r="Z1966" s="79"/>
    </row>
    <row r="1967" spans="1:26" x14ac:dyDescent="0.3">
      <c r="A1967" s="13"/>
      <c r="B1967" s="40"/>
      <c r="C1967" s="120"/>
      <c r="D1967" s="121"/>
      <c r="E1967" s="123"/>
      <c r="F1967" s="123"/>
      <c r="G1967" s="123"/>
      <c r="H1967" s="123"/>
      <c r="I1967" s="123"/>
      <c r="J1967" s="125"/>
      <c r="K1967" s="123"/>
      <c r="L1967" s="125"/>
      <c r="M1967" s="123"/>
      <c r="N1967" s="126"/>
      <c r="O1967" s="126"/>
      <c r="P1967" s="127"/>
      <c r="Q1967" s="127"/>
      <c r="R1967" s="128"/>
      <c r="S1967" s="129"/>
      <c r="T1967" s="49"/>
      <c r="U1967" s="77"/>
      <c r="V1967" s="73"/>
      <c r="W1967" s="78"/>
      <c r="X1967" s="78"/>
      <c r="Y1967" s="73"/>
      <c r="Z1967" s="79"/>
    </row>
    <row r="1968" spans="1:26" x14ac:dyDescent="0.3">
      <c r="A1968" s="13"/>
      <c r="B1968" s="40"/>
      <c r="C1968" s="120"/>
      <c r="D1968" s="121"/>
      <c r="E1968" s="123"/>
      <c r="F1968" s="123"/>
      <c r="G1968" s="123"/>
      <c r="H1968" s="123"/>
      <c r="I1968" s="123"/>
      <c r="J1968" s="125"/>
      <c r="K1968" s="123"/>
      <c r="L1968" s="125"/>
      <c r="M1968" s="123"/>
      <c r="N1968" s="126"/>
      <c r="O1968" s="126"/>
      <c r="P1968" s="127"/>
      <c r="Q1968" s="127"/>
      <c r="R1968" s="128"/>
      <c r="S1968" s="129"/>
      <c r="T1968" s="49"/>
      <c r="U1968" s="77"/>
      <c r="V1968" s="73"/>
      <c r="W1968" s="78"/>
      <c r="X1968" s="78"/>
      <c r="Y1968" s="73"/>
      <c r="Z1968" s="79"/>
    </row>
    <row r="1969" spans="1:26" x14ac:dyDescent="0.3">
      <c r="A1969" s="13"/>
      <c r="B1969" s="40"/>
      <c r="C1969" s="120"/>
      <c r="D1969" s="121"/>
      <c r="E1969" s="123"/>
      <c r="F1969" s="123"/>
      <c r="G1969" s="123"/>
      <c r="H1969" s="123"/>
      <c r="I1969" s="123"/>
      <c r="J1969" s="125"/>
      <c r="K1969" s="123"/>
      <c r="L1969" s="125"/>
      <c r="M1969" s="123"/>
      <c r="N1969" s="126"/>
      <c r="O1969" s="126"/>
      <c r="P1969" s="127"/>
      <c r="Q1969" s="127"/>
      <c r="R1969" s="128"/>
      <c r="S1969" s="129"/>
      <c r="T1969" s="49"/>
      <c r="U1969" s="77"/>
      <c r="V1969" s="73"/>
      <c r="W1969" s="78"/>
      <c r="X1969" s="78"/>
      <c r="Y1969" s="73"/>
      <c r="Z1969" s="79"/>
    </row>
    <row r="1970" spans="1:26" x14ac:dyDescent="0.3">
      <c r="A1970" s="13"/>
      <c r="B1970" s="40"/>
      <c r="C1970" s="120"/>
      <c r="D1970" s="121"/>
      <c r="E1970" s="123"/>
      <c r="F1970" s="123"/>
      <c r="G1970" s="123"/>
      <c r="H1970" s="123"/>
      <c r="I1970" s="123"/>
      <c r="J1970" s="125"/>
      <c r="K1970" s="123"/>
      <c r="L1970" s="125"/>
      <c r="M1970" s="123"/>
      <c r="N1970" s="126"/>
      <c r="O1970" s="126"/>
      <c r="P1970" s="127"/>
      <c r="Q1970" s="127"/>
      <c r="R1970" s="128"/>
      <c r="S1970" s="129"/>
      <c r="T1970" s="49"/>
      <c r="U1970" s="77"/>
      <c r="V1970" s="73"/>
      <c r="W1970" s="78"/>
      <c r="X1970" s="78"/>
      <c r="Y1970" s="73"/>
      <c r="Z1970" s="79"/>
    </row>
    <row r="1971" spans="1:26" x14ac:dyDescent="0.3">
      <c r="A1971" s="13"/>
      <c r="B1971" s="40"/>
      <c r="C1971" s="120"/>
      <c r="D1971" s="121"/>
      <c r="E1971" s="123"/>
      <c r="F1971" s="123"/>
      <c r="G1971" s="123"/>
      <c r="H1971" s="123"/>
      <c r="I1971" s="123"/>
      <c r="J1971" s="125"/>
      <c r="K1971" s="123"/>
      <c r="L1971" s="125"/>
      <c r="M1971" s="123"/>
      <c r="N1971" s="126"/>
      <c r="O1971" s="126"/>
      <c r="P1971" s="127"/>
      <c r="Q1971" s="127"/>
      <c r="R1971" s="128"/>
      <c r="S1971" s="129"/>
      <c r="T1971" s="49"/>
      <c r="U1971" s="77"/>
      <c r="V1971" s="73"/>
      <c r="W1971" s="78"/>
      <c r="X1971" s="78"/>
      <c r="Y1971" s="73"/>
      <c r="Z1971" s="79"/>
    </row>
    <row r="1972" spans="1:26" x14ac:dyDescent="0.3">
      <c r="A1972" s="13"/>
      <c r="B1972" s="40"/>
      <c r="C1972" s="120"/>
      <c r="D1972" s="121"/>
      <c r="E1972" s="123"/>
      <c r="F1972" s="123"/>
      <c r="G1972" s="123"/>
      <c r="H1972" s="123"/>
      <c r="I1972" s="123"/>
      <c r="J1972" s="125"/>
      <c r="K1972" s="123"/>
      <c r="L1972" s="125"/>
      <c r="M1972" s="123"/>
      <c r="N1972" s="126"/>
      <c r="O1972" s="126"/>
      <c r="P1972" s="127"/>
      <c r="Q1972" s="127"/>
      <c r="R1972" s="128"/>
      <c r="S1972" s="129"/>
      <c r="T1972" s="49"/>
      <c r="U1972" s="77"/>
      <c r="V1972" s="73"/>
      <c r="W1972" s="78"/>
      <c r="X1972" s="78"/>
      <c r="Y1972" s="73"/>
      <c r="Z1972" s="79"/>
    </row>
    <row r="1973" spans="1:26" x14ac:dyDescent="0.3">
      <c r="A1973" s="13"/>
      <c r="B1973" s="40"/>
      <c r="C1973" s="120"/>
      <c r="D1973" s="121"/>
      <c r="E1973" s="123"/>
      <c r="F1973" s="123"/>
      <c r="G1973" s="123"/>
      <c r="H1973" s="123"/>
      <c r="I1973" s="123"/>
      <c r="J1973" s="125"/>
      <c r="K1973" s="123"/>
      <c r="L1973" s="125"/>
      <c r="M1973" s="123"/>
      <c r="N1973" s="126"/>
      <c r="O1973" s="126"/>
      <c r="P1973" s="127"/>
      <c r="Q1973" s="127"/>
      <c r="R1973" s="128"/>
      <c r="S1973" s="129"/>
      <c r="T1973" s="49"/>
      <c r="U1973" s="77"/>
      <c r="V1973" s="73"/>
      <c r="W1973" s="78"/>
      <c r="X1973" s="78"/>
      <c r="Y1973" s="73"/>
      <c r="Z1973" s="79"/>
    </row>
    <row r="1974" spans="1:26" x14ac:dyDescent="0.3">
      <c r="A1974" s="13"/>
      <c r="B1974" s="40"/>
      <c r="C1974" s="120"/>
      <c r="D1974" s="121"/>
      <c r="E1974" s="123"/>
      <c r="F1974" s="123"/>
      <c r="G1974" s="123"/>
      <c r="H1974" s="123"/>
      <c r="I1974" s="123"/>
      <c r="J1974" s="125"/>
      <c r="K1974" s="123"/>
      <c r="L1974" s="125"/>
      <c r="M1974" s="123"/>
      <c r="N1974" s="126"/>
      <c r="O1974" s="126"/>
      <c r="P1974" s="127"/>
      <c r="Q1974" s="127"/>
      <c r="R1974" s="128"/>
      <c r="S1974" s="129"/>
      <c r="T1974" s="49"/>
      <c r="U1974" s="77"/>
      <c r="V1974" s="73"/>
      <c r="W1974" s="78"/>
      <c r="X1974" s="78"/>
      <c r="Y1974" s="73"/>
      <c r="Z1974" s="79"/>
    </row>
    <row r="1975" spans="1:26" x14ac:dyDescent="0.3">
      <c r="A1975" s="13"/>
      <c r="B1975" s="40"/>
      <c r="C1975" s="120"/>
      <c r="D1975" s="121"/>
      <c r="E1975" s="123"/>
      <c r="F1975" s="123"/>
      <c r="G1975" s="123"/>
      <c r="H1975" s="123"/>
      <c r="I1975" s="123"/>
      <c r="J1975" s="125"/>
      <c r="K1975" s="123"/>
      <c r="L1975" s="125"/>
      <c r="M1975" s="123"/>
      <c r="N1975" s="126"/>
      <c r="O1975" s="126"/>
      <c r="P1975" s="127"/>
      <c r="Q1975" s="127"/>
      <c r="R1975" s="128"/>
      <c r="S1975" s="129"/>
      <c r="T1975" s="49"/>
      <c r="U1975" s="77"/>
      <c r="V1975" s="73"/>
      <c r="W1975" s="78"/>
      <c r="X1975" s="78"/>
      <c r="Y1975" s="73"/>
      <c r="Z1975" s="79"/>
    </row>
    <row r="1976" spans="1:26" x14ac:dyDescent="0.3">
      <c r="A1976" s="13"/>
      <c r="B1976" s="40"/>
      <c r="C1976" s="120"/>
      <c r="D1976" s="121"/>
      <c r="E1976" s="123"/>
      <c r="F1976" s="123"/>
      <c r="G1976" s="123"/>
      <c r="H1976" s="123"/>
      <c r="I1976" s="123"/>
      <c r="J1976" s="125"/>
      <c r="K1976" s="123"/>
      <c r="L1976" s="125"/>
      <c r="M1976" s="123"/>
      <c r="N1976" s="126"/>
      <c r="O1976" s="126"/>
      <c r="P1976" s="127"/>
      <c r="Q1976" s="127"/>
      <c r="R1976" s="128"/>
      <c r="S1976" s="129"/>
      <c r="T1976" s="49"/>
      <c r="U1976" s="77"/>
      <c r="V1976" s="73"/>
      <c r="W1976" s="78"/>
      <c r="X1976" s="78"/>
      <c r="Y1976" s="73"/>
      <c r="Z1976" s="79"/>
    </row>
    <row r="1977" spans="1:26" x14ac:dyDescent="0.3">
      <c r="A1977" s="13"/>
      <c r="B1977" s="40"/>
      <c r="C1977" s="120"/>
      <c r="D1977" s="121"/>
      <c r="E1977" s="123"/>
      <c r="F1977" s="123"/>
      <c r="G1977" s="123"/>
      <c r="H1977" s="123"/>
      <c r="I1977" s="123"/>
      <c r="J1977" s="125"/>
      <c r="K1977" s="123"/>
      <c r="L1977" s="125"/>
      <c r="M1977" s="123"/>
      <c r="N1977" s="126"/>
      <c r="O1977" s="126"/>
      <c r="P1977" s="127"/>
      <c r="Q1977" s="127"/>
      <c r="R1977" s="128"/>
      <c r="S1977" s="129"/>
      <c r="T1977" s="49"/>
      <c r="U1977" s="77"/>
      <c r="V1977" s="73"/>
      <c r="W1977" s="78"/>
      <c r="X1977" s="78"/>
      <c r="Y1977" s="73"/>
      <c r="Z1977" s="79"/>
    </row>
    <row r="1978" spans="1:26" x14ac:dyDescent="0.3">
      <c r="A1978" s="13"/>
      <c r="B1978" s="40"/>
      <c r="C1978" s="120"/>
      <c r="D1978" s="121"/>
      <c r="E1978" s="123"/>
      <c r="F1978" s="123"/>
      <c r="G1978" s="123"/>
      <c r="H1978" s="123"/>
      <c r="I1978" s="123"/>
      <c r="J1978" s="125"/>
      <c r="K1978" s="123"/>
      <c r="L1978" s="125"/>
      <c r="M1978" s="123"/>
      <c r="N1978" s="126"/>
      <c r="O1978" s="126"/>
      <c r="P1978" s="127"/>
      <c r="Q1978" s="127"/>
      <c r="R1978" s="128"/>
      <c r="S1978" s="129"/>
      <c r="T1978" s="49"/>
      <c r="U1978" s="77"/>
      <c r="V1978" s="73"/>
      <c r="W1978" s="78"/>
      <c r="X1978" s="78"/>
      <c r="Y1978" s="73"/>
      <c r="Z1978" s="79"/>
    </row>
    <row r="1979" spans="1:26" x14ac:dyDescent="0.3">
      <c r="A1979" s="13"/>
      <c r="B1979" s="40"/>
      <c r="C1979" s="120"/>
      <c r="D1979" s="121"/>
      <c r="E1979" s="123"/>
      <c r="F1979" s="123"/>
      <c r="G1979" s="123"/>
      <c r="H1979" s="123"/>
      <c r="I1979" s="123"/>
      <c r="J1979" s="125"/>
      <c r="K1979" s="123"/>
      <c r="L1979" s="125"/>
      <c r="M1979" s="123"/>
      <c r="N1979" s="126"/>
      <c r="O1979" s="126"/>
      <c r="P1979" s="127"/>
      <c r="Q1979" s="127"/>
      <c r="R1979" s="128"/>
      <c r="S1979" s="129"/>
      <c r="T1979" s="49"/>
      <c r="U1979" s="77"/>
      <c r="V1979" s="73"/>
      <c r="W1979" s="78"/>
      <c r="X1979" s="78"/>
      <c r="Y1979" s="73"/>
      <c r="Z1979" s="79"/>
    </row>
    <row r="1980" spans="1:26" x14ac:dyDescent="0.3">
      <c r="A1980" s="13"/>
      <c r="B1980" s="40"/>
      <c r="C1980" s="120"/>
      <c r="D1980" s="121"/>
      <c r="E1980" s="123"/>
      <c r="F1980" s="123"/>
      <c r="G1980" s="123"/>
      <c r="H1980" s="123"/>
      <c r="I1980" s="123"/>
      <c r="J1980" s="125"/>
      <c r="K1980" s="123"/>
      <c r="L1980" s="125"/>
      <c r="M1980" s="123"/>
      <c r="N1980" s="126"/>
      <c r="O1980" s="126"/>
      <c r="P1980" s="127"/>
      <c r="Q1980" s="127"/>
      <c r="R1980" s="128"/>
      <c r="S1980" s="129"/>
      <c r="T1980" s="49"/>
      <c r="U1980" s="77"/>
      <c r="V1980" s="73"/>
      <c r="W1980" s="78"/>
      <c r="X1980" s="78"/>
      <c r="Y1980" s="73"/>
      <c r="Z1980" s="79"/>
    </row>
    <row r="1981" spans="1:26" x14ac:dyDescent="0.3">
      <c r="A1981" s="13"/>
      <c r="B1981" s="40"/>
      <c r="C1981" s="120"/>
      <c r="D1981" s="121"/>
      <c r="E1981" s="123"/>
      <c r="F1981" s="123"/>
      <c r="G1981" s="123"/>
      <c r="H1981" s="123"/>
      <c r="I1981" s="123"/>
      <c r="J1981" s="125"/>
      <c r="K1981" s="123"/>
      <c r="L1981" s="125"/>
      <c r="M1981" s="123"/>
      <c r="N1981" s="126"/>
      <c r="O1981" s="126"/>
      <c r="P1981" s="127"/>
      <c r="Q1981" s="127"/>
      <c r="R1981" s="128"/>
      <c r="S1981" s="129"/>
      <c r="T1981" s="49"/>
      <c r="U1981" s="77"/>
      <c r="V1981" s="73"/>
      <c r="W1981" s="78"/>
      <c r="X1981" s="78"/>
      <c r="Y1981" s="73"/>
      <c r="Z1981" s="79"/>
    </row>
    <row r="1982" spans="1:26" x14ac:dyDescent="0.3">
      <c r="A1982" s="13"/>
      <c r="B1982" s="40"/>
      <c r="C1982" s="120"/>
      <c r="D1982" s="121"/>
      <c r="E1982" s="123"/>
      <c r="F1982" s="123"/>
      <c r="G1982" s="123"/>
      <c r="H1982" s="123"/>
      <c r="I1982" s="123"/>
      <c r="J1982" s="125"/>
      <c r="K1982" s="123"/>
      <c r="L1982" s="125"/>
      <c r="M1982" s="123"/>
      <c r="N1982" s="126"/>
      <c r="O1982" s="126"/>
      <c r="P1982" s="127"/>
      <c r="Q1982" s="127"/>
      <c r="R1982" s="128"/>
      <c r="S1982" s="129"/>
      <c r="T1982" s="49"/>
      <c r="U1982" s="77"/>
      <c r="V1982" s="73"/>
      <c r="W1982" s="78"/>
      <c r="X1982" s="78"/>
      <c r="Y1982" s="73"/>
      <c r="Z1982" s="79"/>
    </row>
    <row r="1983" spans="1:26" x14ac:dyDescent="0.3">
      <c r="A1983" s="13"/>
      <c r="B1983" s="40"/>
      <c r="C1983" s="120"/>
      <c r="D1983" s="121"/>
      <c r="E1983" s="123"/>
      <c r="F1983" s="123"/>
      <c r="G1983" s="123"/>
      <c r="H1983" s="123"/>
      <c r="I1983" s="123"/>
      <c r="J1983" s="125"/>
      <c r="K1983" s="123"/>
      <c r="L1983" s="125"/>
      <c r="M1983" s="123"/>
      <c r="N1983" s="126"/>
      <c r="O1983" s="126"/>
      <c r="P1983" s="127"/>
      <c r="Q1983" s="127"/>
      <c r="R1983" s="128"/>
      <c r="S1983" s="129"/>
      <c r="T1983" s="49"/>
      <c r="U1983" s="77"/>
      <c r="V1983" s="73"/>
      <c r="W1983" s="78"/>
      <c r="X1983" s="78"/>
      <c r="Y1983" s="73"/>
      <c r="Z1983" s="79"/>
    </row>
    <row r="1984" spans="1:26" x14ac:dyDescent="0.3">
      <c r="A1984" s="13"/>
      <c r="B1984" s="40"/>
      <c r="C1984" s="120"/>
      <c r="D1984" s="121"/>
      <c r="E1984" s="123"/>
      <c r="F1984" s="123"/>
      <c r="G1984" s="123"/>
      <c r="H1984" s="123"/>
      <c r="I1984" s="123"/>
      <c r="J1984" s="125"/>
      <c r="K1984" s="123"/>
      <c r="L1984" s="125"/>
      <c r="M1984" s="123"/>
      <c r="N1984" s="126"/>
      <c r="O1984" s="126"/>
      <c r="P1984" s="127"/>
      <c r="Q1984" s="127"/>
      <c r="R1984" s="128"/>
      <c r="S1984" s="129"/>
      <c r="T1984" s="49"/>
      <c r="U1984" s="77"/>
      <c r="V1984" s="73"/>
      <c r="W1984" s="78"/>
      <c r="X1984" s="78"/>
      <c r="Y1984" s="73"/>
      <c r="Z1984" s="79"/>
    </row>
    <row r="1985" spans="1:26" x14ac:dyDescent="0.3">
      <c r="A1985" s="13"/>
      <c r="B1985" s="40"/>
      <c r="C1985" s="120"/>
      <c r="D1985" s="121"/>
      <c r="E1985" s="123"/>
      <c r="F1985" s="123"/>
      <c r="G1985" s="123"/>
      <c r="H1985" s="123"/>
      <c r="I1985" s="123"/>
      <c r="J1985" s="125"/>
      <c r="K1985" s="123"/>
      <c r="L1985" s="125"/>
      <c r="M1985" s="123"/>
      <c r="N1985" s="126"/>
      <c r="O1985" s="126"/>
      <c r="P1985" s="127"/>
      <c r="Q1985" s="127"/>
      <c r="R1985" s="128"/>
      <c r="S1985" s="129"/>
      <c r="T1985" s="49"/>
      <c r="U1985" s="77"/>
      <c r="V1985" s="73"/>
      <c r="W1985" s="78"/>
      <c r="X1985" s="78"/>
      <c r="Y1985" s="73"/>
      <c r="Z1985" s="79"/>
    </row>
    <row r="1986" spans="1:26" x14ac:dyDescent="0.3">
      <c r="A1986" s="13"/>
      <c r="B1986" s="40"/>
      <c r="C1986" s="120"/>
      <c r="D1986" s="121"/>
      <c r="E1986" s="123"/>
      <c r="F1986" s="123"/>
      <c r="G1986" s="123"/>
      <c r="H1986" s="123"/>
      <c r="I1986" s="123"/>
      <c r="J1986" s="125"/>
      <c r="K1986" s="123"/>
      <c r="L1986" s="125"/>
      <c r="M1986" s="123"/>
      <c r="N1986" s="126"/>
      <c r="O1986" s="126"/>
      <c r="P1986" s="127"/>
      <c r="Q1986" s="127"/>
      <c r="R1986" s="128"/>
      <c r="S1986" s="129"/>
      <c r="T1986" s="49"/>
      <c r="U1986" s="77"/>
      <c r="V1986" s="73"/>
      <c r="W1986" s="78"/>
      <c r="X1986" s="78"/>
      <c r="Y1986" s="73"/>
      <c r="Z1986" s="79"/>
    </row>
    <row r="1987" spans="1:26" x14ac:dyDescent="0.3">
      <c r="A1987" s="13"/>
      <c r="B1987" s="40"/>
      <c r="C1987" s="120"/>
      <c r="D1987" s="121"/>
      <c r="E1987" s="123"/>
      <c r="F1987" s="123"/>
      <c r="G1987" s="123"/>
      <c r="H1987" s="123"/>
      <c r="I1987" s="123"/>
      <c r="J1987" s="125"/>
      <c r="K1987" s="123"/>
      <c r="L1987" s="125"/>
      <c r="M1987" s="123"/>
      <c r="N1987" s="126"/>
      <c r="O1987" s="126"/>
      <c r="P1987" s="127"/>
      <c r="Q1987" s="127"/>
      <c r="R1987" s="128"/>
      <c r="S1987" s="129"/>
      <c r="T1987" s="49"/>
      <c r="U1987" s="77"/>
      <c r="V1987" s="73"/>
      <c r="W1987" s="78"/>
      <c r="X1987" s="78"/>
      <c r="Y1987" s="73"/>
      <c r="Z1987" s="79"/>
    </row>
    <row r="1988" spans="1:26" x14ac:dyDescent="0.3">
      <c r="A1988" s="13"/>
      <c r="B1988" s="40"/>
      <c r="C1988" s="120"/>
      <c r="D1988" s="121"/>
      <c r="E1988" s="123"/>
      <c r="F1988" s="123"/>
      <c r="G1988" s="123"/>
      <c r="H1988" s="123"/>
      <c r="I1988" s="123"/>
      <c r="J1988" s="125"/>
      <c r="K1988" s="123"/>
      <c r="L1988" s="125"/>
      <c r="M1988" s="123"/>
      <c r="N1988" s="126"/>
      <c r="O1988" s="126"/>
      <c r="P1988" s="127"/>
      <c r="Q1988" s="127"/>
      <c r="R1988" s="128"/>
      <c r="S1988" s="129"/>
      <c r="T1988" s="49"/>
      <c r="U1988" s="77"/>
      <c r="V1988" s="73"/>
      <c r="W1988" s="78"/>
      <c r="X1988" s="78"/>
      <c r="Y1988" s="73"/>
      <c r="Z1988" s="79"/>
    </row>
    <row r="1989" spans="1:26" x14ac:dyDescent="0.3">
      <c r="A1989" s="13"/>
      <c r="B1989" s="40"/>
      <c r="C1989" s="120"/>
      <c r="D1989" s="121"/>
      <c r="E1989" s="123"/>
      <c r="F1989" s="123"/>
      <c r="G1989" s="123"/>
      <c r="H1989" s="123"/>
      <c r="I1989" s="123"/>
      <c r="J1989" s="125"/>
      <c r="K1989" s="123"/>
      <c r="L1989" s="125"/>
      <c r="M1989" s="123"/>
      <c r="N1989" s="126"/>
      <c r="O1989" s="126"/>
      <c r="P1989" s="127"/>
      <c r="Q1989" s="127"/>
      <c r="R1989" s="128"/>
      <c r="S1989" s="129"/>
      <c r="T1989" s="49"/>
      <c r="U1989" s="77"/>
      <c r="V1989" s="73"/>
      <c r="W1989" s="78"/>
      <c r="X1989" s="78"/>
      <c r="Y1989" s="73"/>
      <c r="Z1989" s="79"/>
    </row>
    <row r="1990" spans="1:26" x14ac:dyDescent="0.3">
      <c r="A1990" s="13"/>
      <c r="B1990" s="40"/>
      <c r="C1990" s="120"/>
      <c r="D1990" s="121"/>
      <c r="E1990" s="123"/>
      <c r="F1990" s="123"/>
      <c r="G1990" s="123"/>
      <c r="H1990" s="123"/>
      <c r="I1990" s="123"/>
      <c r="J1990" s="125"/>
      <c r="K1990" s="123"/>
      <c r="L1990" s="125"/>
      <c r="M1990" s="123"/>
      <c r="N1990" s="126"/>
      <c r="O1990" s="126"/>
      <c r="P1990" s="127"/>
      <c r="Q1990" s="127"/>
      <c r="R1990" s="128"/>
      <c r="S1990" s="129"/>
      <c r="T1990" s="49"/>
      <c r="U1990" s="77"/>
      <c r="V1990" s="73"/>
      <c r="W1990" s="78"/>
      <c r="X1990" s="78"/>
      <c r="Y1990" s="73"/>
      <c r="Z1990" s="79"/>
    </row>
    <row r="1991" spans="1:26" x14ac:dyDescent="0.3">
      <c r="A1991" s="13"/>
      <c r="B1991" s="40"/>
      <c r="C1991" s="120"/>
      <c r="D1991" s="121"/>
      <c r="E1991" s="123"/>
      <c r="F1991" s="123"/>
      <c r="G1991" s="123"/>
      <c r="H1991" s="123"/>
      <c r="I1991" s="123"/>
      <c r="J1991" s="125"/>
      <c r="K1991" s="123"/>
      <c r="L1991" s="125"/>
      <c r="M1991" s="123"/>
      <c r="N1991" s="126"/>
      <c r="O1991" s="126"/>
      <c r="P1991" s="127"/>
      <c r="Q1991" s="127"/>
      <c r="R1991" s="128"/>
      <c r="S1991" s="129"/>
      <c r="T1991" s="49"/>
      <c r="U1991" s="77"/>
      <c r="V1991" s="73"/>
      <c r="W1991" s="78"/>
      <c r="X1991" s="78"/>
      <c r="Y1991" s="73"/>
      <c r="Z1991" s="79"/>
    </row>
    <row r="1992" spans="1:26" x14ac:dyDescent="0.3">
      <c r="A1992" s="13"/>
      <c r="B1992" s="40"/>
      <c r="C1992" s="120"/>
      <c r="D1992" s="121"/>
      <c r="E1992" s="123"/>
      <c r="F1992" s="123"/>
      <c r="G1992" s="123"/>
      <c r="H1992" s="123"/>
      <c r="I1992" s="123"/>
      <c r="J1992" s="125"/>
      <c r="K1992" s="123"/>
      <c r="L1992" s="125"/>
      <c r="M1992" s="123"/>
      <c r="N1992" s="126"/>
      <c r="O1992" s="126"/>
      <c r="P1992" s="127"/>
      <c r="Q1992" s="127"/>
      <c r="R1992" s="128"/>
      <c r="S1992" s="129"/>
      <c r="T1992" s="49"/>
      <c r="U1992" s="77"/>
      <c r="V1992" s="73"/>
      <c r="W1992" s="78"/>
      <c r="X1992" s="78"/>
      <c r="Y1992" s="73"/>
      <c r="Z1992" s="79"/>
    </row>
    <row r="1993" spans="1:26" x14ac:dyDescent="0.3">
      <c r="A1993" s="13"/>
      <c r="B1993" s="40"/>
      <c r="C1993" s="120"/>
      <c r="D1993" s="121"/>
      <c r="E1993" s="123"/>
      <c r="F1993" s="123"/>
      <c r="G1993" s="123"/>
      <c r="H1993" s="123"/>
      <c r="I1993" s="123"/>
      <c r="J1993" s="125"/>
      <c r="K1993" s="123"/>
      <c r="L1993" s="125"/>
      <c r="M1993" s="123"/>
      <c r="N1993" s="126"/>
      <c r="O1993" s="126"/>
      <c r="P1993" s="127"/>
      <c r="Q1993" s="127"/>
      <c r="R1993" s="128"/>
      <c r="S1993" s="129"/>
      <c r="T1993" s="49"/>
      <c r="U1993" s="77"/>
      <c r="V1993" s="73"/>
      <c r="W1993" s="78"/>
      <c r="X1993" s="78"/>
      <c r="Y1993" s="73"/>
      <c r="Z1993" s="79"/>
    </row>
    <row r="1994" spans="1:26" x14ac:dyDescent="0.3">
      <c r="A1994" s="13"/>
      <c r="B1994" s="40"/>
      <c r="C1994" s="120"/>
      <c r="D1994" s="121"/>
      <c r="E1994" s="123"/>
      <c r="F1994" s="123"/>
      <c r="G1994" s="123"/>
      <c r="H1994" s="123"/>
      <c r="I1994" s="123"/>
      <c r="J1994" s="125"/>
      <c r="K1994" s="123"/>
      <c r="L1994" s="125"/>
      <c r="M1994" s="123"/>
      <c r="N1994" s="126"/>
      <c r="O1994" s="126"/>
      <c r="P1994" s="127"/>
      <c r="Q1994" s="127"/>
      <c r="R1994" s="128"/>
      <c r="S1994" s="129"/>
      <c r="T1994" s="49"/>
      <c r="U1994" s="77"/>
      <c r="V1994" s="73"/>
      <c r="W1994" s="78"/>
      <c r="X1994" s="78"/>
      <c r="Y1994" s="73"/>
      <c r="Z1994" s="79"/>
    </row>
    <row r="1995" spans="1:26" x14ac:dyDescent="0.3">
      <c r="A1995" s="13"/>
      <c r="B1995" s="40"/>
      <c r="C1995" s="120"/>
      <c r="D1995" s="121"/>
      <c r="E1995" s="123"/>
      <c r="F1995" s="123"/>
      <c r="G1995" s="123"/>
      <c r="H1995" s="123"/>
      <c r="I1995" s="123"/>
      <c r="J1995" s="125"/>
      <c r="K1995" s="123"/>
      <c r="L1995" s="125"/>
      <c r="M1995" s="123"/>
      <c r="N1995" s="126"/>
      <c r="O1995" s="126"/>
      <c r="P1995" s="127"/>
      <c r="Q1995" s="127"/>
      <c r="R1995" s="128"/>
      <c r="S1995" s="129"/>
      <c r="T1995" s="49"/>
      <c r="U1995" s="77"/>
      <c r="V1995" s="73"/>
      <c r="W1995" s="78"/>
      <c r="X1995" s="78"/>
      <c r="Y1995" s="73"/>
      <c r="Z1995" s="79"/>
    </row>
    <row r="1996" spans="1:26" x14ac:dyDescent="0.3">
      <c r="A1996" s="13"/>
      <c r="B1996" s="40"/>
      <c r="C1996" s="120"/>
      <c r="D1996" s="121"/>
      <c r="E1996" s="123"/>
      <c r="F1996" s="123"/>
      <c r="G1996" s="123"/>
      <c r="H1996" s="123"/>
      <c r="I1996" s="123"/>
      <c r="J1996" s="125"/>
      <c r="K1996" s="123"/>
      <c r="L1996" s="125"/>
      <c r="M1996" s="123"/>
      <c r="N1996" s="126"/>
      <c r="O1996" s="126"/>
      <c r="P1996" s="127"/>
      <c r="Q1996" s="127"/>
      <c r="R1996" s="128"/>
      <c r="S1996" s="129"/>
      <c r="T1996" s="49"/>
      <c r="U1996" s="77"/>
      <c r="V1996" s="73"/>
      <c r="W1996" s="78"/>
      <c r="X1996" s="78"/>
      <c r="Y1996" s="73"/>
      <c r="Z1996" s="79"/>
    </row>
    <row r="1997" spans="1:26" x14ac:dyDescent="0.3">
      <c r="A1997" s="13"/>
      <c r="B1997" s="40"/>
      <c r="C1997" s="120"/>
      <c r="D1997" s="121"/>
      <c r="E1997" s="123"/>
      <c r="F1997" s="123"/>
      <c r="G1997" s="123"/>
      <c r="H1997" s="123"/>
      <c r="I1997" s="123"/>
      <c r="J1997" s="125"/>
      <c r="K1997" s="123"/>
      <c r="L1997" s="125"/>
      <c r="M1997" s="123"/>
      <c r="N1997" s="126"/>
      <c r="O1997" s="126"/>
      <c r="P1997" s="127"/>
      <c r="Q1997" s="127"/>
      <c r="R1997" s="128"/>
      <c r="S1997" s="129"/>
      <c r="T1997" s="49"/>
      <c r="U1997" s="77"/>
      <c r="V1997" s="73"/>
      <c r="W1997" s="78"/>
      <c r="X1997" s="78"/>
      <c r="Y1997" s="73"/>
      <c r="Z1997" s="79"/>
    </row>
    <row r="1998" spans="1:26" x14ac:dyDescent="0.3">
      <c r="A1998" s="13"/>
      <c r="B1998" s="40"/>
      <c r="C1998" s="120"/>
      <c r="D1998" s="121"/>
      <c r="E1998" s="123"/>
      <c r="F1998" s="123"/>
      <c r="G1998" s="123"/>
      <c r="H1998" s="123"/>
      <c r="I1998" s="123"/>
      <c r="J1998" s="125"/>
      <c r="K1998" s="123"/>
      <c r="L1998" s="125"/>
      <c r="M1998" s="123"/>
      <c r="N1998" s="126"/>
      <c r="O1998" s="126"/>
      <c r="P1998" s="127"/>
      <c r="Q1998" s="127"/>
      <c r="R1998" s="128"/>
      <c r="S1998" s="129"/>
      <c r="T1998" s="49"/>
      <c r="U1998" s="77"/>
      <c r="V1998" s="73"/>
      <c r="W1998" s="78"/>
      <c r="X1998" s="78"/>
      <c r="Y1998" s="73"/>
      <c r="Z1998" s="79"/>
    </row>
    <row r="1999" spans="1:26" x14ac:dyDescent="0.3">
      <c r="A1999" s="13"/>
      <c r="B1999" s="40"/>
      <c r="C1999" s="120"/>
      <c r="D1999" s="121"/>
      <c r="E1999" s="123"/>
      <c r="F1999" s="123"/>
      <c r="G1999" s="123"/>
      <c r="H1999" s="123"/>
      <c r="I1999" s="123"/>
      <c r="J1999" s="125"/>
      <c r="K1999" s="123"/>
      <c r="L1999" s="125"/>
      <c r="M1999" s="123"/>
      <c r="N1999" s="126"/>
      <c r="O1999" s="126"/>
      <c r="P1999" s="127"/>
      <c r="Q1999" s="127"/>
      <c r="R1999" s="128"/>
      <c r="S1999" s="129"/>
      <c r="T1999" s="49"/>
      <c r="U1999" s="77"/>
      <c r="V1999" s="73"/>
      <c r="W1999" s="78"/>
      <c r="X1999" s="78"/>
      <c r="Y1999" s="73"/>
      <c r="Z1999" s="79"/>
    </row>
    <row r="2000" spans="1:26" x14ac:dyDescent="0.3">
      <c r="A2000" s="13"/>
      <c r="B2000" s="40"/>
      <c r="C2000" s="120"/>
      <c r="D2000" s="121"/>
      <c r="E2000" s="123"/>
      <c r="F2000" s="123"/>
      <c r="G2000" s="123"/>
      <c r="H2000" s="123"/>
      <c r="I2000" s="123"/>
      <c r="J2000" s="125"/>
      <c r="K2000" s="123"/>
      <c r="L2000" s="125"/>
      <c r="M2000" s="123"/>
      <c r="N2000" s="126"/>
      <c r="O2000" s="126"/>
      <c r="P2000" s="127"/>
      <c r="Q2000" s="127"/>
      <c r="R2000" s="128"/>
      <c r="S2000" s="129"/>
      <c r="T2000" s="49"/>
      <c r="U2000" s="77"/>
      <c r="V2000" s="73"/>
      <c r="W2000" s="78"/>
      <c r="X2000" s="78"/>
      <c r="Y2000" s="73"/>
      <c r="Z2000" s="79"/>
    </row>
    <row r="2001" spans="2:26" x14ac:dyDescent="0.3">
      <c r="B2001" s="40"/>
      <c r="C2001" s="131"/>
      <c r="D2001" s="131"/>
      <c r="E2001" s="132"/>
      <c r="F2001" s="132"/>
      <c r="G2001" s="132"/>
      <c r="H2001" s="132"/>
      <c r="I2001" s="132"/>
      <c r="J2001" s="133"/>
      <c r="K2001" s="132"/>
      <c r="L2001" s="133"/>
      <c r="M2001" s="132"/>
      <c r="N2001" s="134"/>
      <c r="O2001" s="134"/>
      <c r="P2001" s="135"/>
      <c r="Q2001" s="135"/>
      <c r="R2001" s="136"/>
      <c r="S2001" s="131"/>
      <c r="T2001" s="49"/>
      <c r="U2001" s="77"/>
      <c r="V2001" s="73"/>
      <c r="W2001" s="78"/>
      <c r="X2001" s="78"/>
      <c r="Y2001" s="73"/>
      <c r="Z2001" s="79"/>
    </row>
    <row r="2002" spans="2:26" x14ac:dyDescent="0.3">
      <c r="B2002" s="40"/>
      <c r="C2002" s="131"/>
      <c r="D2002" s="131"/>
      <c r="E2002" s="132"/>
      <c r="F2002" s="132"/>
      <c r="G2002" s="132"/>
      <c r="H2002" s="132"/>
      <c r="I2002" s="132"/>
      <c r="J2002" s="133"/>
      <c r="K2002" s="132"/>
      <c r="L2002" s="133"/>
      <c r="M2002" s="132"/>
      <c r="N2002" s="134"/>
      <c r="O2002" s="134"/>
      <c r="P2002" s="135"/>
      <c r="Q2002" s="135"/>
      <c r="R2002" s="136"/>
      <c r="S2002" s="131"/>
      <c r="T2002" s="49"/>
      <c r="U2002" s="77"/>
      <c r="V2002" s="73"/>
      <c r="W2002" s="78"/>
      <c r="X2002" s="78"/>
      <c r="Y2002" s="73"/>
      <c r="Z2002" s="79"/>
    </row>
    <row r="2003" spans="2:26" x14ac:dyDescent="0.3">
      <c r="B2003" s="40"/>
      <c r="C2003" s="131"/>
      <c r="D2003" s="131"/>
      <c r="E2003" s="132"/>
      <c r="F2003" s="132"/>
      <c r="G2003" s="132"/>
      <c r="H2003" s="132"/>
      <c r="I2003" s="132"/>
      <c r="J2003" s="133"/>
      <c r="K2003" s="132"/>
      <c r="L2003" s="133"/>
      <c r="M2003" s="132"/>
      <c r="N2003" s="134"/>
      <c r="O2003" s="134"/>
      <c r="P2003" s="135"/>
      <c r="Q2003" s="135"/>
      <c r="R2003" s="136"/>
      <c r="S2003" s="131"/>
      <c r="T2003" s="49"/>
      <c r="U2003" s="77"/>
      <c r="V2003" s="73"/>
      <c r="W2003" s="78"/>
      <c r="X2003" s="78"/>
      <c r="Y2003" s="73"/>
      <c r="Z2003" s="79"/>
    </row>
    <row r="2004" spans="2:26" x14ac:dyDescent="0.3">
      <c r="B2004" s="40"/>
      <c r="C2004" s="131"/>
      <c r="D2004" s="131"/>
      <c r="E2004" s="132"/>
      <c r="F2004" s="132"/>
      <c r="G2004" s="132"/>
      <c r="H2004" s="132"/>
      <c r="I2004" s="132"/>
      <c r="J2004" s="133"/>
      <c r="K2004" s="132"/>
      <c r="L2004" s="133"/>
      <c r="M2004" s="132"/>
      <c r="N2004" s="134"/>
      <c r="O2004" s="134"/>
      <c r="P2004" s="135"/>
      <c r="Q2004" s="135"/>
      <c r="R2004" s="136"/>
      <c r="S2004" s="131"/>
      <c r="T2004" s="49"/>
      <c r="U2004" s="77"/>
      <c r="V2004" s="73"/>
      <c r="W2004" s="78"/>
      <c r="X2004" s="78"/>
      <c r="Y2004" s="73"/>
      <c r="Z2004" s="79"/>
    </row>
    <row r="2005" spans="2:26" x14ac:dyDescent="0.3">
      <c r="B2005" s="40"/>
      <c r="C2005" s="131"/>
      <c r="D2005" s="131"/>
      <c r="E2005" s="132"/>
      <c r="F2005" s="132"/>
      <c r="G2005" s="132"/>
      <c r="H2005" s="132"/>
      <c r="I2005" s="132"/>
      <c r="J2005" s="133"/>
      <c r="K2005" s="132"/>
      <c r="L2005" s="133"/>
      <c r="M2005" s="132"/>
      <c r="N2005" s="134"/>
      <c r="O2005" s="134"/>
      <c r="P2005" s="135"/>
      <c r="Q2005" s="135"/>
      <c r="R2005" s="136"/>
      <c r="S2005" s="131"/>
      <c r="T2005" s="49"/>
      <c r="U2005" s="77"/>
      <c r="V2005" s="73"/>
      <c r="W2005" s="78"/>
      <c r="X2005" s="78"/>
      <c r="Y2005" s="73"/>
      <c r="Z2005" s="79"/>
    </row>
    <row r="2006" spans="2:26" x14ac:dyDescent="0.3">
      <c r="B2006" s="40"/>
      <c r="C2006" s="131"/>
      <c r="D2006" s="131"/>
      <c r="E2006" s="132"/>
      <c r="F2006" s="132"/>
      <c r="G2006" s="132"/>
      <c r="H2006" s="132"/>
      <c r="I2006" s="132"/>
      <c r="J2006" s="133"/>
      <c r="K2006" s="132"/>
      <c r="L2006" s="133"/>
      <c r="M2006" s="132"/>
      <c r="N2006" s="134"/>
      <c r="O2006" s="134"/>
      <c r="P2006" s="135"/>
      <c r="Q2006" s="135"/>
      <c r="R2006" s="136"/>
      <c r="S2006" s="131"/>
      <c r="T2006" s="49"/>
      <c r="U2006" s="77"/>
      <c r="V2006" s="73"/>
      <c r="W2006" s="78"/>
      <c r="X2006" s="78"/>
      <c r="Y2006" s="73"/>
      <c r="Z2006" s="79"/>
    </row>
    <row r="2007" spans="2:26" x14ac:dyDescent="0.3">
      <c r="B2007" s="40"/>
      <c r="C2007" s="131"/>
      <c r="D2007" s="131"/>
      <c r="E2007" s="132"/>
      <c r="F2007" s="132"/>
      <c r="G2007" s="132"/>
      <c r="H2007" s="132"/>
      <c r="I2007" s="132"/>
      <c r="J2007" s="133"/>
      <c r="K2007" s="132"/>
      <c r="L2007" s="133"/>
      <c r="M2007" s="132"/>
      <c r="N2007" s="134"/>
      <c r="O2007" s="134"/>
      <c r="P2007" s="135"/>
      <c r="Q2007" s="135"/>
      <c r="R2007" s="136"/>
      <c r="S2007" s="131"/>
      <c r="T2007" s="49"/>
      <c r="U2007" s="77"/>
      <c r="V2007" s="73"/>
      <c r="W2007" s="78"/>
      <c r="X2007" s="78"/>
      <c r="Y2007" s="73"/>
      <c r="Z2007" s="79"/>
    </row>
    <row r="2008" spans="2:26" x14ac:dyDescent="0.3">
      <c r="B2008" s="40"/>
      <c r="C2008" s="131"/>
      <c r="D2008" s="131"/>
      <c r="E2008" s="132"/>
      <c r="F2008" s="132"/>
      <c r="G2008" s="132"/>
      <c r="H2008" s="132"/>
      <c r="I2008" s="132"/>
      <c r="J2008" s="133"/>
      <c r="K2008" s="132"/>
      <c r="L2008" s="133"/>
      <c r="M2008" s="132"/>
      <c r="N2008" s="134"/>
      <c r="O2008" s="134"/>
      <c r="P2008" s="135"/>
      <c r="Q2008" s="135"/>
      <c r="R2008" s="136"/>
      <c r="S2008" s="131"/>
      <c r="T2008" s="49"/>
      <c r="U2008" s="77"/>
      <c r="V2008" s="73"/>
      <c r="W2008" s="78"/>
      <c r="X2008" s="78"/>
      <c r="Y2008" s="73"/>
      <c r="Z2008" s="79"/>
    </row>
    <row r="2009" spans="2:26" x14ac:dyDescent="0.3">
      <c r="B2009" s="40"/>
      <c r="C2009" s="131"/>
      <c r="D2009" s="131"/>
      <c r="E2009" s="132"/>
      <c r="F2009" s="132"/>
      <c r="G2009" s="132"/>
      <c r="H2009" s="132"/>
      <c r="I2009" s="132"/>
      <c r="J2009" s="133"/>
      <c r="K2009" s="132"/>
      <c r="L2009" s="133"/>
      <c r="M2009" s="132"/>
      <c r="N2009" s="134"/>
      <c r="O2009" s="134"/>
      <c r="P2009" s="135"/>
      <c r="Q2009" s="135"/>
      <c r="R2009" s="136"/>
      <c r="S2009" s="131"/>
      <c r="T2009" s="49"/>
      <c r="U2009" s="77"/>
      <c r="V2009" s="73"/>
      <c r="W2009" s="78"/>
      <c r="X2009" s="78"/>
      <c r="Y2009" s="73"/>
      <c r="Z2009" s="79"/>
    </row>
    <row r="2010" spans="2:26" x14ac:dyDescent="0.3">
      <c r="B2010" s="40"/>
      <c r="C2010" s="131"/>
      <c r="D2010" s="131"/>
      <c r="E2010" s="132"/>
      <c r="F2010" s="132"/>
      <c r="G2010" s="132"/>
      <c r="H2010" s="132"/>
      <c r="I2010" s="132"/>
      <c r="J2010" s="133"/>
      <c r="K2010" s="132"/>
      <c r="L2010" s="133"/>
      <c r="M2010" s="132"/>
      <c r="N2010" s="134"/>
      <c r="O2010" s="134"/>
      <c r="P2010" s="135"/>
      <c r="Q2010" s="135"/>
      <c r="R2010" s="136"/>
      <c r="S2010" s="131"/>
      <c r="T2010" s="49"/>
      <c r="U2010" s="77"/>
      <c r="V2010" s="73"/>
      <c r="W2010" s="78"/>
      <c r="X2010" s="78"/>
      <c r="Y2010" s="73"/>
      <c r="Z2010" s="79"/>
    </row>
    <row r="2011" spans="2:26" x14ac:dyDescent="0.3">
      <c r="B2011" s="40"/>
      <c r="C2011" s="131"/>
      <c r="D2011" s="131"/>
      <c r="E2011" s="132"/>
      <c r="F2011" s="132"/>
      <c r="G2011" s="132"/>
      <c r="H2011" s="132"/>
      <c r="I2011" s="132"/>
      <c r="J2011" s="133"/>
      <c r="K2011" s="132"/>
      <c r="L2011" s="133"/>
      <c r="M2011" s="132"/>
      <c r="N2011" s="134"/>
      <c r="O2011" s="134"/>
      <c r="P2011" s="135"/>
      <c r="Q2011" s="135"/>
      <c r="R2011" s="136"/>
      <c r="S2011" s="131"/>
      <c r="T2011" s="49"/>
      <c r="U2011" s="77"/>
      <c r="V2011" s="73"/>
      <c r="W2011" s="78"/>
      <c r="X2011" s="78"/>
      <c r="Y2011" s="73"/>
      <c r="Z2011" s="79"/>
    </row>
    <row r="2012" spans="2:26" x14ac:dyDescent="0.3">
      <c r="B2012" s="40"/>
      <c r="C2012" s="131"/>
      <c r="D2012" s="131"/>
      <c r="E2012" s="132"/>
      <c r="F2012" s="132"/>
      <c r="G2012" s="132"/>
      <c r="H2012" s="132"/>
      <c r="I2012" s="132"/>
      <c r="J2012" s="133"/>
      <c r="K2012" s="132"/>
      <c r="L2012" s="133"/>
      <c r="M2012" s="132"/>
      <c r="N2012" s="134"/>
      <c r="O2012" s="134"/>
      <c r="P2012" s="135"/>
      <c r="Q2012" s="135"/>
      <c r="R2012" s="136"/>
      <c r="S2012" s="131"/>
      <c r="T2012" s="49"/>
      <c r="U2012" s="77"/>
      <c r="V2012" s="73"/>
      <c r="W2012" s="78"/>
      <c r="X2012" s="78"/>
      <c r="Y2012" s="73"/>
      <c r="Z2012" s="79"/>
    </row>
    <row r="2013" spans="2:26" x14ac:dyDescent="0.3">
      <c r="B2013" s="40"/>
      <c r="C2013" s="131"/>
      <c r="D2013" s="131"/>
      <c r="E2013" s="132"/>
      <c r="F2013" s="132"/>
      <c r="G2013" s="132"/>
      <c r="H2013" s="132"/>
      <c r="I2013" s="132"/>
      <c r="J2013" s="133"/>
      <c r="K2013" s="132"/>
      <c r="L2013" s="133"/>
      <c r="M2013" s="132"/>
      <c r="N2013" s="134"/>
      <c r="O2013" s="134"/>
      <c r="P2013" s="135"/>
      <c r="Q2013" s="135"/>
      <c r="R2013" s="136"/>
      <c r="S2013" s="131"/>
      <c r="T2013" s="49"/>
      <c r="U2013" s="77"/>
      <c r="V2013" s="73"/>
      <c r="W2013" s="78"/>
      <c r="X2013" s="78"/>
      <c r="Y2013" s="73"/>
      <c r="Z2013" s="79"/>
    </row>
    <row r="2014" spans="2:26" x14ac:dyDescent="0.3">
      <c r="B2014" s="40"/>
      <c r="C2014" s="131"/>
      <c r="D2014" s="131"/>
      <c r="E2014" s="132"/>
      <c r="F2014" s="132"/>
      <c r="G2014" s="132"/>
      <c r="H2014" s="132"/>
      <c r="I2014" s="132"/>
      <c r="J2014" s="133"/>
      <c r="K2014" s="132"/>
      <c r="L2014" s="133"/>
      <c r="M2014" s="132"/>
      <c r="N2014" s="134"/>
      <c r="O2014" s="134"/>
      <c r="P2014" s="135"/>
      <c r="Q2014" s="135"/>
      <c r="R2014" s="136"/>
      <c r="S2014" s="131"/>
      <c r="T2014" s="49"/>
      <c r="U2014" s="77"/>
      <c r="V2014" s="73"/>
      <c r="W2014" s="78"/>
      <c r="X2014" s="78"/>
      <c r="Y2014" s="73"/>
      <c r="Z2014" s="79"/>
    </row>
    <row r="2015" spans="2:26" x14ac:dyDescent="0.3">
      <c r="B2015" s="40"/>
      <c r="C2015" s="131"/>
      <c r="D2015" s="131"/>
      <c r="E2015" s="132"/>
      <c r="F2015" s="132"/>
      <c r="G2015" s="132"/>
      <c r="H2015" s="132"/>
      <c r="I2015" s="132"/>
      <c r="J2015" s="133"/>
      <c r="K2015" s="132"/>
      <c r="L2015" s="133"/>
      <c r="M2015" s="132"/>
      <c r="N2015" s="134"/>
      <c r="O2015" s="134"/>
      <c r="P2015" s="135"/>
      <c r="Q2015" s="135"/>
      <c r="R2015" s="136"/>
      <c r="S2015" s="131"/>
      <c r="T2015" s="49"/>
      <c r="U2015" s="77"/>
      <c r="V2015" s="73"/>
      <c r="W2015" s="78"/>
      <c r="X2015" s="78"/>
      <c r="Y2015" s="73"/>
      <c r="Z2015" s="79"/>
    </row>
    <row r="2016" spans="2:26" x14ac:dyDescent="0.3">
      <c r="B2016" s="40"/>
      <c r="C2016" s="131"/>
      <c r="D2016" s="131"/>
      <c r="E2016" s="132"/>
      <c r="F2016" s="132"/>
      <c r="G2016" s="132"/>
      <c r="H2016" s="132"/>
      <c r="I2016" s="132"/>
      <c r="J2016" s="133"/>
      <c r="K2016" s="132"/>
      <c r="L2016" s="133"/>
      <c r="M2016" s="132"/>
      <c r="N2016" s="134"/>
      <c r="O2016" s="134"/>
      <c r="P2016" s="135"/>
      <c r="Q2016" s="135"/>
      <c r="R2016" s="136"/>
      <c r="S2016" s="131"/>
      <c r="T2016" s="49"/>
      <c r="U2016" s="77"/>
      <c r="V2016" s="73"/>
      <c r="W2016" s="78"/>
      <c r="X2016" s="78"/>
      <c r="Y2016" s="73"/>
      <c r="Z2016" s="79"/>
    </row>
    <row r="2017" spans="2:26" x14ac:dyDescent="0.3">
      <c r="B2017" s="40"/>
      <c r="C2017" s="131"/>
      <c r="D2017" s="131"/>
      <c r="E2017" s="132"/>
      <c r="F2017" s="132"/>
      <c r="G2017" s="132"/>
      <c r="H2017" s="132"/>
      <c r="I2017" s="132"/>
      <c r="J2017" s="133"/>
      <c r="K2017" s="132"/>
      <c r="L2017" s="133"/>
      <c r="M2017" s="132"/>
      <c r="N2017" s="134"/>
      <c r="O2017" s="134"/>
      <c r="P2017" s="135"/>
      <c r="Q2017" s="135"/>
      <c r="R2017" s="136"/>
      <c r="S2017" s="131"/>
      <c r="T2017" s="49"/>
      <c r="U2017" s="77"/>
      <c r="V2017" s="73"/>
      <c r="W2017" s="78"/>
      <c r="X2017" s="78"/>
      <c r="Y2017" s="73"/>
      <c r="Z2017" s="79"/>
    </row>
    <row r="2018" spans="2:26" x14ac:dyDescent="0.3">
      <c r="B2018" s="40"/>
      <c r="C2018" s="131"/>
      <c r="D2018" s="131"/>
      <c r="E2018" s="132"/>
      <c r="F2018" s="132"/>
      <c r="G2018" s="132"/>
      <c r="H2018" s="132"/>
      <c r="I2018" s="132"/>
      <c r="J2018" s="133"/>
      <c r="K2018" s="132"/>
      <c r="L2018" s="133"/>
      <c r="M2018" s="132"/>
      <c r="N2018" s="134"/>
      <c r="O2018" s="134"/>
      <c r="P2018" s="135"/>
      <c r="Q2018" s="135"/>
      <c r="R2018" s="136"/>
      <c r="S2018" s="131"/>
      <c r="T2018" s="49"/>
      <c r="U2018" s="77"/>
      <c r="V2018" s="73"/>
      <c r="W2018" s="78"/>
      <c r="X2018" s="78"/>
      <c r="Y2018" s="73"/>
      <c r="Z2018" s="79"/>
    </row>
    <row r="2019" spans="2:26" x14ac:dyDescent="0.3">
      <c r="B2019" s="40"/>
      <c r="C2019" s="131"/>
      <c r="D2019" s="131"/>
      <c r="E2019" s="132"/>
      <c r="F2019" s="132"/>
      <c r="G2019" s="132"/>
      <c r="H2019" s="132"/>
      <c r="I2019" s="132"/>
      <c r="J2019" s="133"/>
      <c r="K2019" s="132"/>
      <c r="L2019" s="133"/>
      <c r="M2019" s="132"/>
      <c r="N2019" s="134"/>
      <c r="O2019" s="134"/>
      <c r="P2019" s="135"/>
      <c r="Q2019" s="135"/>
      <c r="R2019" s="136"/>
      <c r="S2019" s="131"/>
      <c r="T2019" s="49"/>
      <c r="U2019" s="77"/>
      <c r="V2019" s="73"/>
      <c r="W2019" s="78"/>
      <c r="X2019" s="78"/>
      <c r="Y2019" s="73"/>
      <c r="Z2019" s="79"/>
    </row>
    <row r="2020" spans="2:26" x14ac:dyDescent="0.3">
      <c r="B2020" s="40"/>
      <c r="C2020" s="131"/>
      <c r="D2020" s="131"/>
      <c r="E2020" s="132"/>
      <c r="F2020" s="132"/>
      <c r="G2020" s="132"/>
      <c r="H2020" s="132"/>
      <c r="I2020" s="132"/>
      <c r="J2020" s="133"/>
      <c r="K2020" s="132"/>
      <c r="L2020" s="133"/>
      <c r="M2020" s="132"/>
      <c r="N2020" s="134"/>
      <c r="O2020" s="134"/>
      <c r="P2020" s="135"/>
      <c r="Q2020" s="135"/>
      <c r="R2020" s="136"/>
      <c r="S2020" s="131"/>
      <c r="T2020" s="49"/>
      <c r="U2020" s="77"/>
      <c r="V2020" s="73"/>
      <c r="W2020" s="78"/>
      <c r="X2020" s="78"/>
      <c r="Y2020" s="73"/>
      <c r="Z2020" s="79"/>
    </row>
    <row r="2021" spans="2:26" x14ac:dyDescent="0.3">
      <c r="B2021" s="40"/>
      <c r="C2021" s="131"/>
      <c r="D2021" s="131"/>
      <c r="E2021" s="132"/>
      <c r="F2021" s="132"/>
      <c r="G2021" s="132"/>
      <c r="H2021" s="132"/>
      <c r="I2021" s="132"/>
      <c r="J2021" s="133"/>
      <c r="K2021" s="132"/>
      <c r="L2021" s="133"/>
      <c r="M2021" s="132"/>
      <c r="N2021" s="134"/>
      <c r="O2021" s="134"/>
      <c r="P2021" s="135"/>
      <c r="Q2021" s="135"/>
      <c r="R2021" s="136"/>
      <c r="S2021" s="131"/>
      <c r="T2021" s="49"/>
      <c r="U2021" s="77"/>
      <c r="V2021" s="73"/>
      <c r="W2021" s="78"/>
      <c r="X2021" s="78"/>
      <c r="Y2021" s="73"/>
      <c r="Z2021" s="79"/>
    </row>
    <row r="2022" spans="2:26" x14ac:dyDescent="0.3">
      <c r="B2022" s="40"/>
      <c r="C2022" s="131"/>
      <c r="D2022" s="131"/>
      <c r="E2022" s="132"/>
      <c r="F2022" s="132"/>
      <c r="G2022" s="132"/>
      <c r="H2022" s="132"/>
      <c r="I2022" s="132"/>
      <c r="J2022" s="133"/>
      <c r="K2022" s="132"/>
      <c r="L2022" s="133"/>
      <c r="M2022" s="132"/>
      <c r="N2022" s="134"/>
      <c r="O2022" s="134"/>
      <c r="P2022" s="135"/>
      <c r="Q2022" s="135"/>
      <c r="R2022" s="136"/>
      <c r="S2022" s="131"/>
      <c r="T2022" s="49"/>
      <c r="U2022" s="77"/>
      <c r="V2022" s="73"/>
      <c r="W2022" s="78"/>
      <c r="X2022" s="78"/>
      <c r="Y2022" s="73"/>
      <c r="Z2022" s="79"/>
    </row>
    <row r="2023" spans="2:26" x14ac:dyDescent="0.3">
      <c r="B2023" s="40"/>
      <c r="C2023" s="131"/>
      <c r="D2023" s="131"/>
      <c r="E2023" s="132"/>
      <c r="F2023" s="132"/>
      <c r="G2023" s="132"/>
      <c r="H2023" s="132"/>
      <c r="I2023" s="132"/>
      <c r="J2023" s="133"/>
      <c r="K2023" s="132"/>
      <c r="L2023" s="133"/>
      <c r="M2023" s="132"/>
      <c r="N2023" s="134"/>
      <c r="O2023" s="134"/>
      <c r="P2023" s="135"/>
      <c r="Q2023" s="135"/>
      <c r="R2023" s="136"/>
      <c r="S2023" s="131"/>
      <c r="T2023" s="49"/>
      <c r="U2023" s="77"/>
      <c r="V2023" s="73"/>
      <c r="W2023" s="78"/>
      <c r="X2023" s="78"/>
      <c r="Y2023" s="73"/>
      <c r="Z2023" s="79"/>
    </row>
    <row r="2024" spans="2:26" x14ac:dyDescent="0.3">
      <c r="B2024" s="40"/>
      <c r="C2024" s="131"/>
      <c r="D2024" s="131"/>
      <c r="E2024" s="132"/>
      <c r="F2024" s="132"/>
      <c r="G2024" s="132"/>
      <c r="H2024" s="132"/>
      <c r="I2024" s="132"/>
      <c r="J2024" s="133"/>
      <c r="K2024" s="132"/>
      <c r="L2024" s="133"/>
      <c r="M2024" s="132"/>
      <c r="N2024" s="134"/>
      <c r="O2024" s="134"/>
      <c r="P2024" s="135"/>
      <c r="Q2024" s="135"/>
      <c r="R2024" s="136"/>
      <c r="S2024" s="131"/>
      <c r="T2024" s="49"/>
      <c r="U2024" s="77"/>
      <c r="V2024" s="73"/>
      <c r="W2024" s="78"/>
      <c r="X2024" s="78"/>
      <c r="Y2024" s="73"/>
      <c r="Z2024" s="79"/>
    </row>
    <row r="2025" spans="2:26" x14ac:dyDescent="0.3">
      <c r="B2025" s="40"/>
      <c r="C2025" s="131"/>
      <c r="D2025" s="131"/>
      <c r="E2025" s="132"/>
      <c r="F2025" s="132"/>
      <c r="G2025" s="132"/>
      <c r="H2025" s="132"/>
      <c r="I2025" s="132"/>
      <c r="J2025" s="133"/>
      <c r="K2025" s="132"/>
      <c r="L2025" s="133"/>
      <c r="M2025" s="132"/>
      <c r="N2025" s="134"/>
      <c r="O2025" s="134"/>
      <c r="P2025" s="135"/>
      <c r="Q2025" s="135"/>
      <c r="R2025" s="136"/>
      <c r="S2025" s="131"/>
      <c r="T2025" s="49"/>
      <c r="U2025" s="77"/>
      <c r="V2025" s="73"/>
      <c r="W2025" s="78"/>
      <c r="X2025" s="78"/>
      <c r="Y2025" s="73"/>
      <c r="Z2025" s="79"/>
    </row>
    <row r="2026" spans="2:26" x14ac:dyDescent="0.3">
      <c r="B2026" s="40"/>
      <c r="C2026" s="131"/>
      <c r="D2026" s="131"/>
      <c r="E2026" s="132"/>
      <c r="F2026" s="132"/>
      <c r="G2026" s="132"/>
      <c r="H2026" s="132"/>
      <c r="I2026" s="132"/>
      <c r="J2026" s="133"/>
      <c r="K2026" s="132"/>
      <c r="L2026" s="133"/>
      <c r="M2026" s="132"/>
      <c r="N2026" s="134"/>
      <c r="O2026" s="134"/>
      <c r="P2026" s="135"/>
      <c r="Q2026" s="135"/>
      <c r="R2026" s="136"/>
      <c r="S2026" s="131"/>
      <c r="T2026" s="49"/>
      <c r="U2026" s="77"/>
      <c r="V2026" s="73"/>
      <c r="W2026" s="78"/>
      <c r="X2026" s="78"/>
      <c r="Y2026" s="73"/>
      <c r="Z2026" s="79"/>
    </row>
    <row r="2027" spans="2:26" x14ac:dyDescent="0.3">
      <c r="B2027" s="40"/>
      <c r="C2027" s="131"/>
      <c r="D2027" s="131"/>
      <c r="E2027" s="132"/>
      <c r="F2027" s="132"/>
      <c r="G2027" s="132"/>
      <c r="H2027" s="132"/>
      <c r="I2027" s="132"/>
      <c r="J2027" s="133"/>
      <c r="K2027" s="132"/>
      <c r="L2027" s="133"/>
      <c r="M2027" s="132"/>
      <c r="N2027" s="134"/>
      <c r="O2027" s="134"/>
      <c r="P2027" s="135"/>
      <c r="Q2027" s="135"/>
      <c r="R2027" s="136"/>
      <c r="S2027" s="131"/>
      <c r="T2027" s="49"/>
      <c r="U2027" s="77"/>
      <c r="V2027" s="73"/>
      <c r="W2027" s="78"/>
      <c r="X2027" s="78"/>
      <c r="Y2027" s="73"/>
      <c r="Z2027" s="79"/>
    </row>
    <row r="2028" spans="2:26" x14ac:dyDescent="0.3">
      <c r="B2028" s="40"/>
      <c r="C2028" s="131"/>
      <c r="D2028" s="131"/>
      <c r="E2028" s="132"/>
      <c r="F2028" s="132"/>
      <c r="G2028" s="132"/>
      <c r="H2028" s="132"/>
      <c r="I2028" s="132"/>
      <c r="J2028" s="133"/>
      <c r="K2028" s="132"/>
      <c r="L2028" s="133"/>
      <c r="M2028" s="132"/>
      <c r="N2028" s="134"/>
      <c r="O2028" s="134"/>
      <c r="P2028" s="135"/>
      <c r="Q2028" s="135"/>
      <c r="R2028" s="136"/>
      <c r="S2028" s="131"/>
      <c r="T2028" s="49"/>
      <c r="U2028" s="77"/>
      <c r="V2028" s="73"/>
      <c r="W2028" s="78"/>
      <c r="X2028" s="78"/>
      <c r="Y2028" s="73"/>
      <c r="Z2028" s="79"/>
    </row>
    <row r="2029" spans="2:26" x14ac:dyDescent="0.3">
      <c r="B2029" s="40"/>
      <c r="C2029" s="131"/>
      <c r="D2029" s="131"/>
      <c r="E2029" s="132"/>
      <c r="F2029" s="132"/>
      <c r="G2029" s="132"/>
      <c r="H2029" s="132"/>
      <c r="I2029" s="132"/>
      <c r="J2029" s="133"/>
      <c r="K2029" s="132"/>
      <c r="L2029" s="133"/>
      <c r="M2029" s="132"/>
      <c r="N2029" s="134"/>
      <c r="O2029" s="134"/>
      <c r="P2029" s="135"/>
      <c r="Q2029" s="135"/>
      <c r="R2029" s="136"/>
      <c r="S2029" s="131"/>
      <c r="T2029" s="49"/>
      <c r="U2029" s="77"/>
      <c r="V2029" s="73"/>
      <c r="W2029" s="78"/>
      <c r="X2029" s="78"/>
      <c r="Y2029" s="73"/>
      <c r="Z2029" s="79"/>
    </row>
    <row r="2030" spans="2:26" x14ac:dyDescent="0.3">
      <c r="B2030" s="40"/>
      <c r="C2030" s="131"/>
      <c r="D2030" s="131"/>
      <c r="E2030" s="132"/>
      <c r="F2030" s="132"/>
      <c r="G2030" s="132"/>
      <c r="H2030" s="132"/>
      <c r="I2030" s="132"/>
      <c r="J2030" s="133"/>
      <c r="K2030" s="132"/>
      <c r="L2030" s="133"/>
      <c r="M2030" s="132"/>
      <c r="N2030" s="134"/>
      <c r="O2030" s="134"/>
      <c r="P2030" s="135"/>
      <c r="Q2030" s="135"/>
      <c r="R2030" s="136"/>
      <c r="S2030" s="131"/>
      <c r="T2030" s="49"/>
      <c r="U2030" s="77"/>
      <c r="V2030" s="73"/>
      <c r="W2030" s="78"/>
      <c r="X2030" s="78"/>
      <c r="Y2030" s="73"/>
      <c r="Z2030" s="79"/>
    </row>
    <row r="2031" spans="2:26" x14ac:dyDescent="0.3">
      <c r="B2031" s="40"/>
      <c r="C2031" s="131"/>
      <c r="D2031" s="131"/>
      <c r="E2031" s="132"/>
      <c r="F2031" s="132"/>
      <c r="G2031" s="132"/>
      <c r="H2031" s="132"/>
      <c r="I2031" s="132"/>
      <c r="J2031" s="133"/>
      <c r="K2031" s="132"/>
      <c r="L2031" s="133"/>
      <c r="M2031" s="132"/>
      <c r="N2031" s="134"/>
      <c r="O2031" s="134"/>
      <c r="P2031" s="135"/>
      <c r="Q2031" s="135"/>
      <c r="R2031" s="136"/>
      <c r="S2031" s="131"/>
      <c r="T2031" s="49"/>
      <c r="U2031" s="77"/>
      <c r="V2031" s="73"/>
      <c r="W2031" s="78"/>
      <c r="X2031" s="78"/>
      <c r="Y2031" s="73"/>
      <c r="Z2031" s="79"/>
    </row>
    <row r="2032" spans="2:26" x14ac:dyDescent="0.3">
      <c r="B2032" s="40"/>
      <c r="C2032" s="131"/>
      <c r="D2032" s="131"/>
      <c r="E2032" s="132"/>
      <c r="F2032" s="132"/>
      <c r="G2032" s="132"/>
      <c r="H2032" s="132"/>
      <c r="I2032" s="132"/>
      <c r="J2032" s="133"/>
      <c r="K2032" s="132"/>
      <c r="L2032" s="133"/>
      <c r="M2032" s="132"/>
      <c r="N2032" s="134"/>
      <c r="O2032" s="134"/>
      <c r="P2032" s="135"/>
      <c r="Q2032" s="135"/>
      <c r="R2032" s="136"/>
      <c r="S2032" s="131"/>
      <c r="T2032" s="49"/>
      <c r="U2032" s="77"/>
      <c r="V2032" s="73"/>
      <c r="W2032" s="78"/>
      <c r="X2032" s="78"/>
      <c r="Y2032" s="73"/>
      <c r="Z2032" s="79"/>
    </row>
    <row r="2033" spans="2:26" x14ac:dyDescent="0.3">
      <c r="B2033" s="40"/>
      <c r="C2033" s="131"/>
      <c r="D2033" s="131"/>
      <c r="E2033" s="132"/>
      <c r="F2033" s="132"/>
      <c r="G2033" s="132"/>
      <c r="H2033" s="132"/>
      <c r="I2033" s="132"/>
      <c r="J2033" s="133"/>
      <c r="K2033" s="132"/>
      <c r="L2033" s="133"/>
      <c r="M2033" s="132"/>
      <c r="N2033" s="134"/>
      <c r="O2033" s="134"/>
      <c r="P2033" s="135"/>
      <c r="Q2033" s="135"/>
      <c r="R2033" s="136"/>
      <c r="S2033" s="131"/>
      <c r="T2033" s="49"/>
      <c r="U2033" s="77"/>
      <c r="V2033" s="73"/>
      <c r="W2033" s="78"/>
      <c r="X2033" s="78"/>
      <c r="Y2033" s="73"/>
      <c r="Z2033" s="79"/>
    </row>
    <row r="2034" spans="2:26" x14ac:dyDescent="0.3">
      <c r="B2034" s="40"/>
      <c r="C2034" s="131"/>
      <c r="D2034" s="131"/>
      <c r="E2034" s="132"/>
      <c r="F2034" s="132"/>
      <c r="G2034" s="132"/>
      <c r="H2034" s="132"/>
      <c r="I2034" s="132"/>
      <c r="J2034" s="133"/>
      <c r="K2034" s="132"/>
      <c r="L2034" s="133"/>
      <c r="M2034" s="132"/>
      <c r="N2034" s="134"/>
      <c r="O2034" s="134"/>
      <c r="P2034" s="135"/>
      <c r="Q2034" s="135"/>
      <c r="R2034" s="136"/>
      <c r="S2034" s="131"/>
      <c r="T2034" s="49"/>
      <c r="U2034" s="77"/>
      <c r="V2034" s="73"/>
      <c r="W2034" s="78"/>
      <c r="X2034" s="78"/>
      <c r="Y2034" s="73"/>
      <c r="Z2034" s="79"/>
    </row>
    <row r="2035" spans="2:26" x14ac:dyDescent="0.3">
      <c r="B2035" s="40"/>
      <c r="C2035" s="131"/>
      <c r="D2035" s="131"/>
      <c r="E2035" s="132"/>
      <c r="F2035" s="132"/>
      <c r="G2035" s="132"/>
      <c r="H2035" s="132"/>
      <c r="I2035" s="132"/>
      <c r="J2035" s="133"/>
      <c r="K2035" s="132"/>
      <c r="L2035" s="133"/>
      <c r="M2035" s="132"/>
      <c r="N2035" s="134"/>
      <c r="O2035" s="134"/>
      <c r="P2035" s="135"/>
      <c r="Q2035" s="135"/>
      <c r="R2035" s="136"/>
      <c r="S2035" s="131"/>
      <c r="T2035" s="49"/>
      <c r="U2035" s="77"/>
      <c r="V2035" s="73"/>
      <c r="W2035" s="78"/>
      <c r="X2035" s="78"/>
      <c r="Y2035" s="73"/>
      <c r="Z2035" s="79"/>
    </row>
    <row r="2036" spans="2:26" x14ac:dyDescent="0.3">
      <c r="B2036" s="40"/>
      <c r="C2036" s="131"/>
      <c r="D2036" s="131"/>
      <c r="E2036" s="132"/>
      <c r="F2036" s="132"/>
      <c r="G2036" s="132"/>
      <c r="H2036" s="132"/>
      <c r="I2036" s="132"/>
      <c r="J2036" s="133"/>
      <c r="K2036" s="132"/>
      <c r="L2036" s="133"/>
      <c r="M2036" s="132"/>
      <c r="N2036" s="134"/>
      <c r="O2036" s="134"/>
      <c r="P2036" s="135"/>
      <c r="Q2036" s="135"/>
      <c r="R2036" s="136"/>
      <c r="S2036" s="131"/>
      <c r="T2036" s="49"/>
      <c r="U2036" s="77"/>
      <c r="V2036" s="73"/>
      <c r="W2036" s="78"/>
      <c r="X2036" s="78"/>
      <c r="Y2036" s="73"/>
      <c r="Z2036" s="79"/>
    </row>
    <row r="2037" spans="2:26" x14ac:dyDescent="0.3">
      <c r="B2037" s="40"/>
      <c r="C2037" s="131"/>
      <c r="D2037" s="131"/>
      <c r="E2037" s="132"/>
      <c r="F2037" s="132"/>
      <c r="G2037" s="132"/>
      <c r="H2037" s="132"/>
      <c r="I2037" s="132"/>
      <c r="J2037" s="133"/>
      <c r="K2037" s="132"/>
      <c r="L2037" s="133"/>
      <c r="M2037" s="132"/>
      <c r="N2037" s="134"/>
      <c r="O2037" s="134"/>
      <c r="P2037" s="135"/>
      <c r="Q2037" s="135"/>
      <c r="R2037" s="136"/>
      <c r="S2037" s="131"/>
      <c r="T2037" s="49"/>
      <c r="U2037" s="77"/>
      <c r="V2037" s="73"/>
      <c r="W2037" s="78"/>
      <c r="X2037" s="78"/>
      <c r="Y2037" s="73"/>
      <c r="Z2037" s="79"/>
    </row>
    <row r="2038" spans="2:26" x14ac:dyDescent="0.3">
      <c r="B2038" s="40"/>
      <c r="C2038" s="131"/>
      <c r="D2038" s="131"/>
      <c r="E2038" s="132"/>
      <c r="F2038" s="132"/>
      <c r="G2038" s="132"/>
      <c r="H2038" s="132"/>
      <c r="I2038" s="132"/>
      <c r="J2038" s="133"/>
      <c r="K2038" s="132"/>
      <c r="L2038" s="133"/>
      <c r="M2038" s="132"/>
      <c r="N2038" s="134"/>
      <c r="O2038" s="134"/>
      <c r="P2038" s="135"/>
      <c r="Q2038" s="135"/>
      <c r="R2038" s="136"/>
      <c r="S2038" s="131"/>
      <c r="T2038" s="49"/>
      <c r="U2038" s="77"/>
      <c r="V2038" s="73"/>
      <c r="W2038" s="78"/>
      <c r="X2038" s="78"/>
      <c r="Y2038" s="73"/>
      <c r="Z2038" s="79"/>
    </row>
    <row r="2039" spans="2:26" x14ac:dyDescent="0.3">
      <c r="B2039" s="40"/>
      <c r="C2039" s="131"/>
      <c r="D2039" s="131"/>
      <c r="E2039" s="132"/>
      <c r="F2039" s="132"/>
      <c r="G2039" s="132"/>
      <c r="H2039" s="132"/>
      <c r="I2039" s="132"/>
      <c r="J2039" s="133"/>
      <c r="K2039" s="132"/>
      <c r="L2039" s="133"/>
      <c r="M2039" s="132"/>
      <c r="N2039" s="134"/>
      <c r="O2039" s="134"/>
      <c r="P2039" s="135"/>
      <c r="Q2039" s="135"/>
      <c r="R2039" s="136"/>
      <c r="S2039" s="131"/>
      <c r="T2039" s="49"/>
      <c r="U2039" s="77"/>
      <c r="V2039" s="73"/>
      <c r="W2039" s="78"/>
      <c r="X2039" s="78"/>
      <c r="Y2039" s="73"/>
      <c r="Z2039" s="79"/>
    </row>
    <row r="2040" spans="2:26" x14ac:dyDescent="0.3">
      <c r="B2040" s="40"/>
      <c r="C2040" s="131"/>
      <c r="D2040" s="131"/>
      <c r="E2040" s="132"/>
      <c r="F2040" s="132"/>
      <c r="G2040" s="132"/>
      <c r="H2040" s="132"/>
      <c r="I2040" s="132"/>
      <c r="J2040" s="133"/>
      <c r="K2040" s="132"/>
      <c r="L2040" s="133"/>
      <c r="M2040" s="132"/>
      <c r="N2040" s="134"/>
      <c r="O2040" s="134"/>
      <c r="P2040" s="135"/>
      <c r="Q2040" s="135"/>
      <c r="R2040" s="136"/>
      <c r="S2040" s="131"/>
      <c r="T2040" s="49"/>
      <c r="U2040" s="77"/>
      <c r="V2040" s="73"/>
      <c r="W2040" s="78"/>
      <c r="X2040" s="78"/>
      <c r="Y2040" s="73"/>
      <c r="Z2040" s="79"/>
    </row>
    <row r="2041" spans="2:26" x14ac:dyDescent="0.3">
      <c r="B2041" s="40"/>
      <c r="C2041" s="131"/>
      <c r="D2041" s="131"/>
      <c r="E2041" s="132"/>
      <c r="F2041" s="132"/>
      <c r="G2041" s="132"/>
      <c r="H2041" s="132"/>
      <c r="I2041" s="132"/>
      <c r="J2041" s="133"/>
      <c r="K2041" s="132"/>
      <c r="L2041" s="133"/>
      <c r="M2041" s="132"/>
      <c r="N2041" s="134"/>
      <c r="O2041" s="134"/>
      <c r="P2041" s="135"/>
      <c r="Q2041" s="135"/>
      <c r="R2041" s="136"/>
      <c r="S2041" s="131"/>
      <c r="T2041" s="49"/>
      <c r="U2041" s="77"/>
      <c r="V2041" s="73"/>
      <c r="W2041" s="78"/>
      <c r="X2041" s="78"/>
      <c r="Y2041" s="73"/>
      <c r="Z2041" s="79"/>
    </row>
    <row r="2042" spans="2:26" x14ac:dyDescent="0.3">
      <c r="B2042" s="40"/>
      <c r="C2042" s="131"/>
      <c r="D2042" s="131"/>
      <c r="E2042" s="132"/>
      <c r="F2042" s="132"/>
      <c r="G2042" s="132"/>
      <c r="H2042" s="132"/>
      <c r="I2042" s="132"/>
      <c r="J2042" s="133"/>
      <c r="K2042" s="132"/>
      <c r="L2042" s="133"/>
      <c r="M2042" s="132"/>
      <c r="N2042" s="134"/>
      <c r="O2042" s="134"/>
      <c r="P2042" s="135"/>
      <c r="Q2042" s="135"/>
      <c r="R2042" s="136"/>
      <c r="S2042" s="131"/>
      <c r="T2042" s="49"/>
      <c r="U2042" s="77"/>
      <c r="V2042" s="73"/>
      <c r="W2042" s="78"/>
      <c r="X2042" s="78"/>
      <c r="Y2042" s="73"/>
      <c r="Z2042" s="79"/>
    </row>
    <row r="2043" spans="2:26" x14ac:dyDescent="0.3">
      <c r="B2043" s="40"/>
      <c r="C2043" s="131"/>
      <c r="D2043" s="131"/>
      <c r="E2043" s="132"/>
      <c r="F2043" s="132"/>
      <c r="G2043" s="132"/>
      <c r="H2043" s="132"/>
      <c r="I2043" s="132"/>
      <c r="J2043" s="133"/>
      <c r="K2043" s="132"/>
      <c r="L2043" s="133"/>
      <c r="M2043" s="132"/>
      <c r="N2043" s="134"/>
      <c r="O2043" s="134"/>
      <c r="P2043" s="135"/>
      <c r="Q2043" s="135"/>
      <c r="R2043" s="136"/>
      <c r="S2043" s="131"/>
      <c r="T2043" s="49"/>
      <c r="U2043" s="77"/>
      <c r="V2043" s="73"/>
      <c r="W2043" s="78"/>
      <c r="X2043" s="78"/>
      <c r="Y2043" s="73"/>
      <c r="Z2043" s="79"/>
    </row>
    <row r="2044" spans="2:26" x14ac:dyDescent="0.3">
      <c r="B2044" s="40"/>
      <c r="C2044" s="131"/>
      <c r="D2044" s="131"/>
      <c r="E2044" s="132"/>
      <c r="F2044" s="132"/>
      <c r="G2044" s="132"/>
      <c r="H2044" s="132"/>
      <c r="I2044" s="132"/>
      <c r="J2044" s="133"/>
      <c r="K2044" s="132"/>
      <c r="L2044" s="133"/>
      <c r="M2044" s="132"/>
      <c r="N2044" s="134"/>
      <c r="O2044" s="134"/>
      <c r="P2044" s="135"/>
      <c r="Q2044" s="135"/>
      <c r="R2044" s="136"/>
      <c r="S2044" s="131"/>
      <c r="T2044" s="49"/>
      <c r="U2044" s="77"/>
      <c r="V2044" s="73"/>
      <c r="W2044" s="78"/>
      <c r="X2044" s="78"/>
      <c r="Y2044" s="73"/>
      <c r="Z2044" s="79"/>
    </row>
    <row r="2045" spans="2:26" x14ac:dyDescent="0.3">
      <c r="B2045" s="40"/>
      <c r="C2045" s="131"/>
      <c r="D2045" s="131"/>
      <c r="E2045" s="132"/>
      <c r="F2045" s="132"/>
      <c r="G2045" s="132"/>
      <c r="H2045" s="132"/>
      <c r="I2045" s="132"/>
      <c r="J2045" s="133"/>
      <c r="K2045" s="132"/>
      <c r="L2045" s="133"/>
      <c r="M2045" s="132"/>
      <c r="N2045" s="134"/>
      <c r="O2045" s="134"/>
      <c r="P2045" s="135"/>
      <c r="Q2045" s="135"/>
      <c r="R2045" s="136"/>
      <c r="S2045" s="131"/>
      <c r="T2045" s="49"/>
      <c r="U2045" s="77"/>
      <c r="V2045" s="73"/>
      <c r="W2045" s="78"/>
      <c r="X2045" s="78"/>
      <c r="Y2045" s="73"/>
      <c r="Z2045" s="79"/>
    </row>
    <row r="2046" spans="2:26" x14ac:dyDescent="0.3">
      <c r="B2046" s="40"/>
      <c r="C2046" s="131"/>
      <c r="D2046" s="131"/>
      <c r="E2046" s="132"/>
      <c r="F2046" s="132"/>
      <c r="G2046" s="132"/>
      <c r="H2046" s="132"/>
      <c r="I2046" s="132"/>
      <c r="J2046" s="133"/>
      <c r="K2046" s="132"/>
      <c r="L2046" s="133"/>
      <c r="M2046" s="132"/>
      <c r="N2046" s="134"/>
      <c r="O2046" s="134"/>
      <c r="P2046" s="135"/>
      <c r="Q2046" s="135"/>
      <c r="R2046" s="136"/>
      <c r="S2046" s="131"/>
      <c r="T2046" s="49"/>
      <c r="U2046" s="77"/>
      <c r="V2046" s="73"/>
      <c r="W2046" s="78"/>
      <c r="X2046" s="78"/>
      <c r="Y2046" s="73"/>
      <c r="Z2046" s="79"/>
    </row>
    <row r="2047" spans="2:26" x14ac:dyDescent="0.3">
      <c r="B2047" s="40"/>
      <c r="C2047" s="131"/>
      <c r="D2047" s="131"/>
      <c r="E2047" s="132"/>
      <c r="F2047" s="132"/>
      <c r="G2047" s="132"/>
      <c r="H2047" s="132"/>
      <c r="I2047" s="132"/>
      <c r="J2047" s="133"/>
      <c r="K2047" s="132"/>
      <c r="L2047" s="133"/>
      <c r="M2047" s="132"/>
      <c r="N2047" s="134"/>
      <c r="O2047" s="134"/>
      <c r="P2047" s="135"/>
      <c r="Q2047" s="135"/>
      <c r="R2047" s="136"/>
      <c r="S2047" s="131"/>
      <c r="T2047" s="49"/>
      <c r="U2047" s="77"/>
      <c r="V2047" s="73"/>
      <c r="W2047" s="78"/>
      <c r="X2047" s="78"/>
      <c r="Y2047" s="73"/>
      <c r="Z2047" s="79"/>
    </row>
    <row r="2048" spans="2:26" x14ac:dyDescent="0.3">
      <c r="B2048" s="40"/>
      <c r="C2048" s="131"/>
      <c r="D2048" s="131"/>
      <c r="E2048" s="132"/>
      <c r="F2048" s="132"/>
      <c r="G2048" s="132"/>
      <c r="H2048" s="132"/>
      <c r="I2048" s="132"/>
      <c r="J2048" s="133"/>
      <c r="K2048" s="132"/>
      <c r="L2048" s="133"/>
      <c r="M2048" s="132"/>
      <c r="N2048" s="134"/>
      <c r="O2048" s="134"/>
      <c r="P2048" s="135"/>
      <c r="Q2048" s="135"/>
      <c r="R2048" s="136"/>
      <c r="S2048" s="131"/>
      <c r="T2048" s="49"/>
      <c r="U2048" s="77"/>
      <c r="V2048" s="73"/>
      <c r="W2048" s="78"/>
      <c r="X2048" s="78"/>
      <c r="Y2048" s="73"/>
      <c r="Z2048" s="79"/>
    </row>
    <row r="2049" spans="2:26" x14ac:dyDescent="0.3">
      <c r="B2049" s="40"/>
      <c r="C2049" s="131"/>
      <c r="D2049" s="131"/>
      <c r="E2049" s="132"/>
      <c r="F2049" s="132"/>
      <c r="G2049" s="132"/>
      <c r="H2049" s="132"/>
      <c r="I2049" s="132"/>
      <c r="J2049" s="133"/>
      <c r="K2049" s="132"/>
      <c r="L2049" s="133"/>
      <c r="M2049" s="132"/>
      <c r="N2049" s="134"/>
      <c r="O2049" s="134"/>
      <c r="P2049" s="135"/>
      <c r="Q2049" s="135"/>
      <c r="R2049" s="136"/>
      <c r="S2049" s="131"/>
      <c r="T2049" s="49"/>
      <c r="U2049" s="77"/>
      <c r="V2049" s="73"/>
      <c r="W2049" s="78"/>
      <c r="X2049" s="78"/>
      <c r="Y2049" s="73"/>
      <c r="Z2049" s="79"/>
    </row>
    <row r="2050" spans="2:26" x14ac:dyDescent="0.3">
      <c r="B2050" s="40"/>
      <c r="C2050" s="131"/>
      <c r="D2050" s="131"/>
      <c r="E2050" s="132"/>
      <c r="F2050" s="132"/>
      <c r="G2050" s="132"/>
      <c r="H2050" s="132"/>
      <c r="I2050" s="132"/>
      <c r="J2050" s="133"/>
      <c r="K2050" s="132"/>
      <c r="L2050" s="133"/>
      <c r="M2050" s="132"/>
      <c r="N2050" s="134"/>
      <c r="O2050" s="134"/>
      <c r="P2050" s="135"/>
      <c r="Q2050" s="135"/>
      <c r="R2050" s="136"/>
      <c r="S2050" s="131"/>
      <c r="T2050" s="49"/>
      <c r="U2050" s="77"/>
      <c r="V2050" s="73"/>
      <c r="W2050" s="78"/>
      <c r="X2050" s="78"/>
      <c r="Y2050" s="73"/>
      <c r="Z2050" s="79"/>
    </row>
    <row r="2051" spans="2:26" x14ac:dyDescent="0.3">
      <c r="B2051" s="40"/>
      <c r="C2051" s="131"/>
      <c r="D2051" s="131"/>
      <c r="E2051" s="132"/>
      <c r="F2051" s="132"/>
      <c r="G2051" s="132"/>
      <c r="H2051" s="132"/>
      <c r="I2051" s="132"/>
      <c r="J2051" s="133"/>
      <c r="K2051" s="132"/>
      <c r="L2051" s="133"/>
      <c r="M2051" s="132"/>
      <c r="N2051" s="134"/>
      <c r="O2051" s="134"/>
      <c r="P2051" s="135"/>
      <c r="Q2051" s="135"/>
      <c r="R2051" s="136"/>
      <c r="S2051" s="131"/>
      <c r="T2051" s="49"/>
      <c r="U2051" s="77"/>
      <c r="V2051" s="73"/>
      <c r="W2051" s="78"/>
      <c r="X2051" s="78"/>
      <c r="Y2051" s="73"/>
      <c r="Z2051" s="79"/>
    </row>
    <row r="2052" spans="2:26" x14ac:dyDescent="0.3">
      <c r="B2052" s="40"/>
      <c r="C2052" s="131"/>
      <c r="D2052" s="131"/>
      <c r="E2052" s="132"/>
      <c r="F2052" s="132"/>
      <c r="G2052" s="132"/>
      <c r="H2052" s="132"/>
      <c r="I2052" s="132"/>
      <c r="J2052" s="133"/>
      <c r="K2052" s="132"/>
      <c r="L2052" s="133"/>
      <c r="M2052" s="132"/>
      <c r="N2052" s="134"/>
      <c r="O2052" s="134"/>
      <c r="P2052" s="135"/>
      <c r="Q2052" s="135"/>
      <c r="R2052" s="136"/>
      <c r="S2052" s="131"/>
      <c r="T2052" s="49"/>
      <c r="U2052" s="77"/>
      <c r="V2052" s="73"/>
      <c r="W2052" s="78"/>
      <c r="X2052" s="78"/>
      <c r="Y2052" s="73"/>
      <c r="Z2052" s="79"/>
    </row>
    <row r="2053" spans="2:26" x14ac:dyDescent="0.3">
      <c r="B2053" s="40"/>
      <c r="C2053" s="131"/>
      <c r="D2053" s="131"/>
      <c r="E2053" s="132"/>
      <c r="F2053" s="132"/>
      <c r="G2053" s="132"/>
      <c r="H2053" s="132"/>
      <c r="I2053" s="132"/>
      <c r="J2053" s="133"/>
      <c r="K2053" s="132"/>
      <c r="L2053" s="133"/>
      <c r="M2053" s="132"/>
      <c r="N2053" s="134"/>
      <c r="O2053" s="134"/>
      <c r="P2053" s="135"/>
      <c r="Q2053" s="135"/>
      <c r="R2053" s="136"/>
      <c r="S2053" s="131"/>
      <c r="T2053" s="49"/>
      <c r="U2053" s="77"/>
      <c r="V2053" s="73"/>
      <c r="W2053" s="78"/>
      <c r="X2053" s="78"/>
      <c r="Y2053" s="73"/>
      <c r="Z2053" s="79"/>
    </row>
    <row r="2054" spans="2:26" x14ac:dyDescent="0.3">
      <c r="B2054" s="40"/>
      <c r="C2054" s="131"/>
      <c r="D2054" s="131"/>
      <c r="E2054" s="132"/>
      <c r="F2054" s="132"/>
      <c r="G2054" s="132"/>
      <c r="H2054" s="132"/>
      <c r="I2054" s="132"/>
      <c r="J2054" s="133"/>
      <c r="K2054" s="132"/>
      <c r="L2054" s="133"/>
      <c r="M2054" s="132"/>
      <c r="N2054" s="134"/>
      <c r="O2054" s="134"/>
      <c r="P2054" s="135"/>
      <c r="Q2054" s="135"/>
      <c r="R2054" s="136"/>
      <c r="S2054" s="131"/>
      <c r="T2054" s="49"/>
      <c r="U2054" s="77"/>
      <c r="V2054" s="73"/>
      <c r="W2054" s="78"/>
      <c r="X2054" s="78"/>
      <c r="Y2054" s="73"/>
      <c r="Z2054" s="79"/>
    </row>
    <row r="2055" spans="2:26" x14ac:dyDescent="0.3">
      <c r="B2055" s="40"/>
      <c r="C2055" s="131"/>
      <c r="D2055" s="131"/>
      <c r="E2055" s="132"/>
      <c r="F2055" s="132"/>
      <c r="G2055" s="132"/>
      <c r="H2055" s="132"/>
      <c r="I2055" s="132"/>
      <c r="J2055" s="133"/>
      <c r="K2055" s="132"/>
      <c r="L2055" s="133"/>
      <c r="M2055" s="132"/>
      <c r="N2055" s="134"/>
      <c r="O2055" s="134"/>
      <c r="P2055" s="135"/>
      <c r="Q2055" s="135"/>
      <c r="R2055" s="136"/>
      <c r="S2055" s="131"/>
      <c r="T2055" s="49"/>
      <c r="U2055" s="77"/>
      <c r="V2055" s="73"/>
      <c r="W2055" s="78"/>
      <c r="X2055" s="78"/>
      <c r="Y2055" s="73"/>
      <c r="Z2055" s="79"/>
    </row>
    <row r="2056" spans="2:26" x14ac:dyDescent="0.3">
      <c r="B2056" s="40"/>
      <c r="C2056" s="131"/>
      <c r="D2056" s="131"/>
      <c r="E2056" s="132"/>
      <c r="F2056" s="132"/>
      <c r="G2056" s="132"/>
      <c r="H2056" s="132"/>
      <c r="I2056" s="132"/>
      <c r="J2056" s="133"/>
      <c r="K2056" s="132"/>
      <c r="L2056" s="133"/>
      <c r="M2056" s="132"/>
      <c r="N2056" s="134"/>
      <c r="O2056" s="134"/>
      <c r="P2056" s="135"/>
      <c r="Q2056" s="135"/>
      <c r="R2056" s="136"/>
      <c r="S2056" s="131"/>
      <c r="T2056" s="49"/>
      <c r="U2056" s="77"/>
      <c r="V2056" s="73"/>
      <c r="W2056" s="78"/>
      <c r="X2056" s="78"/>
      <c r="Y2056" s="73"/>
      <c r="Z2056" s="79"/>
    </row>
    <row r="2057" spans="2:26" x14ac:dyDescent="0.3">
      <c r="B2057" s="40"/>
      <c r="C2057" s="131"/>
      <c r="D2057" s="131"/>
      <c r="E2057" s="132"/>
      <c r="F2057" s="132"/>
      <c r="G2057" s="132"/>
      <c r="H2057" s="132"/>
      <c r="I2057" s="132"/>
      <c r="J2057" s="133"/>
      <c r="K2057" s="132"/>
      <c r="L2057" s="133"/>
      <c r="M2057" s="132"/>
      <c r="N2057" s="134"/>
      <c r="O2057" s="134"/>
      <c r="P2057" s="135"/>
      <c r="Q2057" s="135"/>
      <c r="R2057" s="136"/>
      <c r="S2057" s="131"/>
      <c r="T2057" s="49"/>
      <c r="U2057" s="77"/>
      <c r="V2057" s="73"/>
      <c r="W2057" s="78"/>
      <c r="X2057" s="78"/>
      <c r="Y2057" s="73"/>
      <c r="Z2057" s="79"/>
    </row>
    <row r="2058" spans="2:26" x14ac:dyDescent="0.3">
      <c r="B2058" s="40"/>
      <c r="C2058" s="131"/>
      <c r="D2058" s="131"/>
      <c r="E2058" s="132"/>
      <c r="F2058" s="132"/>
      <c r="G2058" s="132"/>
      <c r="H2058" s="132"/>
      <c r="I2058" s="132"/>
      <c r="J2058" s="133"/>
      <c r="K2058" s="132"/>
      <c r="L2058" s="133"/>
      <c r="M2058" s="132"/>
      <c r="N2058" s="134"/>
      <c r="O2058" s="134"/>
      <c r="P2058" s="135"/>
      <c r="Q2058" s="135"/>
      <c r="R2058" s="136"/>
      <c r="S2058" s="131"/>
      <c r="T2058" s="49"/>
      <c r="U2058" s="77"/>
      <c r="V2058" s="73"/>
      <c r="W2058" s="78"/>
      <c r="X2058" s="78"/>
      <c r="Y2058" s="73"/>
      <c r="Z2058" s="79"/>
    </row>
    <row r="2059" spans="2:26" x14ac:dyDescent="0.3">
      <c r="B2059" s="40"/>
      <c r="C2059" s="131"/>
      <c r="D2059" s="131"/>
      <c r="E2059" s="132"/>
      <c r="F2059" s="132"/>
      <c r="G2059" s="132"/>
      <c r="H2059" s="132"/>
      <c r="I2059" s="132"/>
      <c r="J2059" s="133"/>
      <c r="K2059" s="132"/>
      <c r="L2059" s="133"/>
      <c r="M2059" s="132"/>
      <c r="N2059" s="134"/>
      <c r="O2059" s="134"/>
      <c r="P2059" s="135"/>
      <c r="Q2059" s="135"/>
      <c r="R2059" s="136"/>
      <c r="S2059" s="131"/>
      <c r="T2059" s="49"/>
      <c r="U2059" s="77"/>
      <c r="V2059" s="73"/>
      <c r="W2059" s="78"/>
      <c r="X2059" s="78"/>
      <c r="Y2059" s="73"/>
      <c r="Z2059" s="79"/>
    </row>
    <row r="2060" spans="2:26" x14ac:dyDescent="0.3">
      <c r="B2060" s="40"/>
      <c r="C2060" s="131"/>
      <c r="D2060" s="131"/>
      <c r="E2060" s="132"/>
      <c r="F2060" s="132"/>
      <c r="G2060" s="132"/>
      <c r="H2060" s="132"/>
      <c r="I2060" s="132"/>
      <c r="J2060" s="133"/>
      <c r="K2060" s="132"/>
      <c r="L2060" s="133"/>
      <c r="M2060" s="132"/>
      <c r="N2060" s="134"/>
      <c r="O2060" s="134"/>
      <c r="P2060" s="135"/>
      <c r="Q2060" s="135"/>
      <c r="R2060" s="136"/>
      <c r="S2060" s="131"/>
      <c r="T2060" s="49"/>
      <c r="U2060" s="77"/>
      <c r="V2060" s="73"/>
      <c r="W2060" s="78"/>
      <c r="X2060" s="78"/>
      <c r="Y2060" s="73"/>
      <c r="Z2060" s="79"/>
    </row>
    <row r="2061" spans="2:26" x14ac:dyDescent="0.3">
      <c r="B2061" s="40"/>
      <c r="C2061" s="131"/>
      <c r="D2061" s="131"/>
      <c r="E2061" s="132"/>
      <c r="F2061" s="132"/>
      <c r="G2061" s="132"/>
      <c r="H2061" s="132"/>
      <c r="I2061" s="132"/>
      <c r="J2061" s="133"/>
      <c r="K2061" s="132"/>
      <c r="L2061" s="133"/>
      <c r="M2061" s="132"/>
      <c r="N2061" s="134"/>
      <c r="O2061" s="134"/>
      <c r="P2061" s="135"/>
      <c r="Q2061" s="135"/>
      <c r="R2061" s="136"/>
      <c r="S2061" s="131"/>
      <c r="T2061" s="49"/>
      <c r="U2061" s="77"/>
      <c r="V2061" s="73"/>
      <c r="W2061" s="78"/>
      <c r="X2061" s="78"/>
      <c r="Y2061" s="73"/>
      <c r="Z2061" s="79"/>
    </row>
    <row r="2062" spans="2:26" x14ac:dyDescent="0.3">
      <c r="B2062" s="40"/>
      <c r="C2062" s="131"/>
      <c r="D2062" s="131"/>
      <c r="E2062" s="132"/>
      <c r="F2062" s="132"/>
      <c r="G2062" s="132"/>
      <c r="H2062" s="132"/>
      <c r="I2062" s="132"/>
      <c r="J2062" s="133"/>
      <c r="K2062" s="132"/>
      <c r="L2062" s="133"/>
      <c r="M2062" s="132"/>
      <c r="N2062" s="134"/>
      <c r="O2062" s="134"/>
      <c r="P2062" s="135"/>
      <c r="Q2062" s="135"/>
      <c r="R2062" s="136"/>
      <c r="S2062" s="131"/>
      <c r="T2062" s="49"/>
      <c r="U2062" s="77"/>
      <c r="V2062" s="73"/>
      <c r="W2062" s="78"/>
      <c r="X2062" s="78"/>
      <c r="Y2062" s="73"/>
      <c r="Z2062" s="79"/>
    </row>
    <row r="2063" spans="2:26" x14ac:dyDescent="0.3">
      <c r="B2063" s="40"/>
      <c r="C2063" s="131"/>
      <c r="D2063" s="131"/>
      <c r="E2063" s="132"/>
      <c r="F2063" s="132"/>
      <c r="G2063" s="132"/>
      <c r="H2063" s="132"/>
      <c r="I2063" s="132"/>
      <c r="J2063" s="133"/>
      <c r="K2063" s="132"/>
      <c r="L2063" s="133"/>
      <c r="M2063" s="132"/>
      <c r="N2063" s="134"/>
      <c r="O2063" s="134"/>
      <c r="P2063" s="135"/>
      <c r="Q2063" s="135"/>
      <c r="R2063" s="136"/>
      <c r="S2063" s="131"/>
      <c r="T2063" s="49"/>
      <c r="U2063" s="77"/>
      <c r="V2063" s="73"/>
      <c r="W2063" s="78"/>
      <c r="X2063" s="78"/>
      <c r="Y2063" s="73"/>
      <c r="Z2063" s="79"/>
    </row>
    <row r="2064" spans="2:26" x14ac:dyDescent="0.3">
      <c r="B2064" s="40"/>
      <c r="C2064" s="131"/>
      <c r="D2064" s="131"/>
      <c r="E2064" s="132"/>
      <c r="F2064" s="132"/>
      <c r="G2064" s="132"/>
      <c r="H2064" s="132"/>
      <c r="I2064" s="132"/>
      <c r="J2064" s="133"/>
      <c r="K2064" s="132"/>
      <c r="L2064" s="133"/>
      <c r="M2064" s="132"/>
      <c r="N2064" s="134"/>
      <c r="O2064" s="134"/>
      <c r="P2064" s="135"/>
      <c r="Q2064" s="135"/>
      <c r="R2064" s="136"/>
      <c r="S2064" s="131"/>
      <c r="T2064" s="49"/>
      <c r="U2064" s="77"/>
      <c r="V2064" s="73"/>
      <c r="W2064" s="78"/>
      <c r="X2064" s="78"/>
      <c r="Y2064" s="73"/>
      <c r="Z2064" s="79"/>
    </row>
    <row r="2065" spans="2:26" x14ac:dyDescent="0.3">
      <c r="B2065" s="40"/>
      <c r="C2065" s="131"/>
      <c r="D2065" s="131"/>
      <c r="E2065" s="132"/>
      <c r="F2065" s="132"/>
      <c r="G2065" s="132"/>
      <c r="H2065" s="132"/>
      <c r="I2065" s="132"/>
      <c r="J2065" s="133"/>
      <c r="K2065" s="132"/>
      <c r="L2065" s="133"/>
      <c r="M2065" s="132"/>
      <c r="N2065" s="134"/>
      <c r="O2065" s="134"/>
      <c r="P2065" s="135"/>
      <c r="Q2065" s="135"/>
      <c r="R2065" s="136"/>
      <c r="S2065" s="131"/>
      <c r="T2065" s="49"/>
      <c r="U2065" s="77"/>
      <c r="V2065" s="73"/>
      <c r="W2065" s="78"/>
      <c r="X2065" s="78"/>
      <c r="Y2065" s="73"/>
      <c r="Z2065" s="79"/>
    </row>
    <row r="2066" spans="2:26" x14ac:dyDescent="0.3">
      <c r="B2066" s="40"/>
      <c r="C2066" s="131"/>
      <c r="D2066" s="131"/>
      <c r="E2066" s="132"/>
      <c r="F2066" s="132"/>
      <c r="G2066" s="132"/>
      <c r="H2066" s="132"/>
      <c r="I2066" s="132"/>
      <c r="J2066" s="133"/>
      <c r="K2066" s="132"/>
      <c r="L2066" s="133"/>
      <c r="M2066" s="132"/>
      <c r="N2066" s="134"/>
      <c r="O2066" s="134"/>
      <c r="P2066" s="135"/>
      <c r="Q2066" s="135"/>
      <c r="R2066" s="136"/>
      <c r="S2066" s="131"/>
      <c r="T2066" s="49"/>
      <c r="U2066" s="77"/>
      <c r="V2066" s="73"/>
      <c r="W2066" s="78"/>
      <c r="X2066" s="78"/>
      <c r="Y2066" s="73"/>
      <c r="Z2066" s="79"/>
    </row>
    <row r="2067" spans="2:26" x14ac:dyDescent="0.3">
      <c r="B2067" s="40"/>
      <c r="C2067" s="131"/>
      <c r="D2067" s="131"/>
      <c r="E2067" s="132"/>
      <c r="F2067" s="132"/>
      <c r="G2067" s="132"/>
      <c r="H2067" s="132"/>
      <c r="I2067" s="132"/>
      <c r="J2067" s="133"/>
      <c r="K2067" s="132"/>
      <c r="L2067" s="133"/>
      <c r="M2067" s="132"/>
      <c r="N2067" s="134"/>
      <c r="O2067" s="134"/>
      <c r="P2067" s="135"/>
      <c r="Q2067" s="135"/>
      <c r="R2067" s="136"/>
      <c r="S2067" s="131"/>
      <c r="T2067" s="49"/>
      <c r="U2067" s="77"/>
      <c r="V2067" s="73"/>
      <c r="W2067" s="78"/>
      <c r="X2067" s="78"/>
      <c r="Y2067" s="73"/>
      <c r="Z2067" s="79"/>
    </row>
    <row r="2068" spans="2:26" x14ac:dyDescent="0.3">
      <c r="B2068" s="40"/>
      <c r="C2068" s="131"/>
      <c r="D2068" s="131"/>
      <c r="E2068" s="132"/>
      <c r="F2068" s="132"/>
      <c r="G2068" s="132"/>
      <c r="H2068" s="132"/>
      <c r="I2068" s="132"/>
      <c r="J2068" s="133"/>
      <c r="K2068" s="132"/>
      <c r="L2068" s="133"/>
      <c r="M2068" s="132"/>
      <c r="N2068" s="134"/>
      <c r="O2068" s="134"/>
      <c r="P2068" s="135"/>
      <c r="Q2068" s="135"/>
      <c r="R2068" s="136"/>
      <c r="S2068" s="131"/>
      <c r="T2068" s="49"/>
      <c r="U2068" s="77"/>
      <c r="V2068" s="73"/>
      <c r="W2068" s="78"/>
      <c r="X2068" s="78"/>
      <c r="Y2068" s="73"/>
      <c r="Z2068" s="79"/>
    </row>
    <row r="2069" spans="2:26" x14ac:dyDescent="0.3">
      <c r="B2069" s="40"/>
      <c r="C2069" s="131"/>
      <c r="D2069" s="131"/>
      <c r="E2069" s="132"/>
      <c r="F2069" s="132"/>
      <c r="G2069" s="132"/>
      <c r="H2069" s="132"/>
      <c r="I2069" s="132"/>
      <c r="J2069" s="133"/>
      <c r="K2069" s="132"/>
      <c r="L2069" s="133"/>
      <c r="M2069" s="132"/>
      <c r="N2069" s="134"/>
      <c r="O2069" s="134"/>
      <c r="P2069" s="135"/>
      <c r="Q2069" s="135"/>
      <c r="R2069" s="136"/>
      <c r="S2069" s="131"/>
      <c r="T2069" s="49"/>
      <c r="U2069" s="77"/>
      <c r="V2069" s="73"/>
      <c r="W2069" s="78"/>
      <c r="X2069" s="78"/>
      <c r="Y2069" s="73"/>
      <c r="Z2069" s="79"/>
    </row>
    <row r="2070" spans="2:26" x14ac:dyDescent="0.3">
      <c r="B2070" s="40"/>
      <c r="C2070" s="131"/>
      <c r="D2070" s="131"/>
      <c r="E2070" s="132"/>
      <c r="F2070" s="132"/>
      <c r="G2070" s="132"/>
      <c r="H2070" s="132"/>
      <c r="I2070" s="132"/>
      <c r="J2070" s="133"/>
      <c r="K2070" s="132"/>
      <c r="L2070" s="133"/>
      <c r="M2070" s="132"/>
      <c r="N2070" s="134"/>
      <c r="O2070" s="134"/>
      <c r="P2070" s="135"/>
      <c r="Q2070" s="135"/>
      <c r="R2070" s="136"/>
      <c r="S2070" s="131"/>
      <c r="T2070" s="49"/>
      <c r="U2070" s="77"/>
      <c r="V2070" s="73"/>
      <c r="W2070" s="78"/>
      <c r="X2070" s="78"/>
      <c r="Y2070" s="73"/>
      <c r="Z2070" s="79"/>
    </row>
    <row r="2071" spans="2:26" x14ac:dyDescent="0.3">
      <c r="B2071" s="40"/>
      <c r="C2071" s="131"/>
      <c r="D2071" s="131"/>
      <c r="E2071" s="132"/>
      <c r="F2071" s="132"/>
      <c r="G2071" s="132"/>
      <c r="H2071" s="132"/>
      <c r="I2071" s="132"/>
      <c r="J2071" s="133"/>
      <c r="K2071" s="132"/>
      <c r="L2071" s="133"/>
      <c r="M2071" s="132"/>
      <c r="N2071" s="134"/>
      <c r="O2071" s="134"/>
      <c r="P2071" s="135"/>
      <c r="Q2071" s="135"/>
      <c r="R2071" s="136"/>
      <c r="S2071" s="131"/>
      <c r="T2071" s="49"/>
      <c r="U2071" s="77"/>
      <c r="V2071" s="73"/>
      <c r="W2071" s="78"/>
      <c r="X2071" s="78"/>
      <c r="Y2071" s="73"/>
      <c r="Z2071" s="79"/>
    </row>
    <row r="2072" spans="2:26" x14ac:dyDescent="0.3">
      <c r="B2072" s="40"/>
      <c r="C2072" s="131"/>
      <c r="D2072" s="131"/>
      <c r="E2072" s="132"/>
      <c r="F2072" s="132"/>
      <c r="G2072" s="132"/>
      <c r="H2072" s="132"/>
      <c r="I2072" s="132"/>
      <c r="J2072" s="133"/>
      <c r="K2072" s="132"/>
      <c r="L2072" s="133"/>
      <c r="M2072" s="132"/>
      <c r="N2072" s="134"/>
      <c r="O2072" s="134"/>
      <c r="P2072" s="135"/>
      <c r="Q2072" s="135"/>
      <c r="R2072" s="136"/>
      <c r="S2072" s="131"/>
      <c r="T2072" s="49"/>
      <c r="U2072" s="77"/>
      <c r="V2072" s="73"/>
      <c r="W2072" s="78"/>
      <c r="X2072" s="78"/>
      <c r="Y2072" s="73"/>
      <c r="Z2072" s="79"/>
    </row>
    <row r="2073" spans="2:26" x14ac:dyDescent="0.3">
      <c r="B2073" s="40"/>
      <c r="C2073" s="131"/>
      <c r="D2073" s="131"/>
      <c r="E2073" s="132"/>
      <c r="F2073" s="132"/>
      <c r="G2073" s="132"/>
      <c r="H2073" s="132"/>
      <c r="I2073" s="132"/>
      <c r="J2073" s="133"/>
      <c r="K2073" s="132"/>
      <c r="L2073" s="133"/>
      <c r="M2073" s="132"/>
      <c r="N2073" s="134"/>
      <c r="O2073" s="134"/>
      <c r="P2073" s="135"/>
      <c r="Q2073" s="135"/>
      <c r="R2073" s="136"/>
      <c r="S2073" s="131"/>
      <c r="T2073" s="49"/>
      <c r="U2073" s="77"/>
      <c r="V2073" s="73"/>
      <c r="W2073" s="78"/>
      <c r="X2073" s="78"/>
      <c r="Y2073" s="73"/>
      <c r="Z2073" s="79"/>
    </row>
    <row r="2074" spans="2:26" x14ac:dyDescent="0.3">
      <c r="B2074" s="40"/>
      <c r="C2074" s="131"/>
      <c r="D2074" s="131"/>
      <c r="E2074" s="132"/>
      <c r="F2074" s="132"/>
      <c r="G2074" s="132"/>
      <c r="H2074" s="132"/>
      <c r="I2074" s="132"/>
      <c r="J2074" s="133"/>
      <c r="K2074" s="132"/>
      <c r="L2074" s="133"/>
      <c r="M2074" s="132"/>
      <c r="N2074" s="134"/>
      <c r="O2074" s="134"/>
      <c r="P2074" s="135"/>
      <c r="Q2074" s="135"/>
      <c r="R2074" s="136"/>
      <c r="S2074" s="131"/>
      <c r="T2074" s="49"/>
      <c r="U2074" s="77"/>
      <c r="V2074" s="73"/>
      <c r="W2074" s="78"/>
      <c r="X2074" s="78"/>
      <c r="Y2074" s="73"/>
      <c r="Z2074" s="79"/>
    </row>
    <row r="2075" spans="2:26" x14ac:dyDescent="0.3">
      <c r="B2075" s="40"/>
      <c r="C2075" s="131"/>
      <c r="D2075" s="131"/>
      <c r="E2075" s="132"/>
      <c r="F2075" s="132"/>
      <c r="G2075" s="132"/>
      <c r="H2075" s="132"/>
      <c r="I2075" s="132"/>
      <c r="J2075" s="133"/>
      <c r="K2075" s="132"/>
      <c r="L2075" s="133"/>
      <c r="M2075" s="132"/>
      <c r="N2075" s="134"/>
      <c r="O2075" s="134"/>
      <c r="P2075" s="135"/>
      <c r="Q2075" s="135"/>
      <c r="R2075" s="136"/>
      <c r="S2075" s="131"/>
      <c r="T2075" s="49"/>
      <c r="U2075" s="77"/>
      <c r="V2075" s="73"/>
      <c r="W2075" s="78"/>
      <c r="X2075" s="78"/>
      <c r="Y2075" s="73"/>
      <c r="Z2075" s="79"/>
    </row>
    <row r="2076" spans="2:26" x14ac:dyDescent="0.3">
      <c r="B2076" s="40"/>
      <c r="C2076" s="131"/>
      <c r="D2076" s="131"/>
      <c r="E2076" s="132"/>
      <c r="F2076" s="132"/>
      <c r="G2076" s="132"/>
      <c r="H2076" s="132"/>
      <c r="I2076" s="132"/>
      <c r="J2076" s="133"/>
      <c r="K2076" s="132"/>
      <c r="L2076" s="133"/>
      <c r="M2076" s="132"/>
      <c r="N2076" s="134"/>
      <c r="O2076" s="134"/>
      <c r="P2076" s="135"/>
      <c r="Q2076" s="135"/>
      <c r="R2076" s="136"/>
      <c r="S2076" s="131"/>
      <c r="T2076" s="49"/>
      <c r="U2076" s="77"/>
      <c r="V2076" s="73"/>
      <c r="W2076" s="78"/>
      <c r="X2076" s="78"/>
      <c r="Y2076" s="73"/>
      <c r="Z2076" s="79"/>
    </row>
    <row r="2077" spans="2:26" x14ac:dyDescent="0.3">
      <c r="B2077" s="40"/>
      <c r="C2077" s="131"/>
      <c r="D2077" s="131"/>
      <c r="E2077" s="132"/>
      <c r="F2077" s="132"/>
      <c r="G2077" s="132"/>
      <c r="H2077" s="132"/>
      <c r="I2077" s="132"/>
      <c r="J2077" s="133"/>
      <c r="K2077" s="132"/>
      <c r="L2077" s="133"/>
      <c r="M2077" s="132"/>
      <c r="N2077" s="134"/>
      <c r="O2077" s="134"/>
      <c r="P2077" s="135"/>
      <c r="Q2077" s="135"/>
      <c r="R2077" s="136"/>
      <c r="S2077" s="131"/>
      <c r="T2077" s="49"/>
      <c r="U2077" s="77"/>
      <c r="V2077" s="73"/>
      <c r="W2077" s="78"/>
      <c r="X2077" s="78"/>
      <c r="Y2077" s="73"/>
      <c r="Z2077" s="79"/>
    </row>
    <row r="2078" spans="2:26" x14ac:dyDescent="0.3">
      <c r="B2078" s="40"/>
      <c r="C2078" s="131"/>
      <c r="D2078" s="131"/>
      <c r="E2078" s="132"/>
      <c r="F2078" s="132"/>
      <c r="G2078" s="132"/>
      <c r="H2078" s="132"/>
      <c r="I2078" s="132"/>
      <c r="J2078" s="133"/>
      <c r="K2078" s="132"/>
      <c r="L2078" s="133"/>
      <c r="M2078" s="132"/>
      <c r="N2078" s="134"/>
      <c r="O2078" s="134"/>
      <c r="P2078" s="135"/>
      <c r="Q2078" s="135"/>
      <c r="R2078" s="136"/>
      <c r="S2078" s="131"/>
      <c r="T2078" s="49"/>
      <c r="U2078" s="77"/>
      <c r="V2078" s="73"/>
      <c r="W2078" s="78"/>
      <c r="X2078" s="78"/>
      <c r="Y2078" s="73"/>
      <c r="Z2078" s="79"/>
    </row>
    <row r="2079" spans="2:26" x14ac:dyDescent="0.3">
      <c r="B2079" s="40"/>
      <c r="C2079" s="131"/>
      <c r="D2079" s="131"/>
      <c r="E2079" s="132"/>
      <c r="F2079" s="132"/>
      <c r="G2079" s="132"/>
      <c r="H2079" s="132"/>
      <c r="I2079" s="132"/>
      <c r="J2079" s="133"/>
      <c r="K2079" s="132"/>
      <c r="L2079" s="133"/>
      <c r="M2079" s="132"/>
      <c r="N2079" s="134"/>
      <c r="O2079" s="134"/>
      <c r="P2079" s="135"/>
      <c r="Q2079" s="135"/>
      <c r="R2079" s="136"/>
      <c r="S2079" s="131"/>
      <c r="T2079" s="49"/>
      <c r="U2079" s="77"/>
      <c r="V2079" s="73"/>
      <c r="W2079" s="78"/>
      <c r="X2079" s="78"/>
      <c r="Y2079" s="73"/>
      <c r="Z2079" s="79"/>
    </row>
    <row r="2080" spans="2:26" x14ac:dyDescent="0.3">
      <c r="B2080" s="40"/>
      <c r="C2080" s="131"/>
      <c r="D2080" s="131"/>
      <c r="E2080" s="132"/>
      <c r="F2080" s="132"/>
      <c r="G2080" s="132"/>
      <c r="H2080" s="132"/>
      <c r="I2080" s="132"/>
      <c r="J2080" s="133"/>
      <c r="K2080" s="132"/>
      <c r="L2080" s="133"/>
      <c r="M2080" s="132"/>
      <c r="N2080" s="134"/>
      <c r="O2080" s="134"/>
      <c r="P2080" s="135"/>
      <c r="Q2080" s="135"/>
      <c r="R2080" s="136"/>
      <c r="S2080" s="131"/>
      <c r="T2080" s="49"/>
      <c r="U2080" s="77"/>
      <c r="V2080" s="73"/>
      <c r="W2080" s="78"/>
      <c r="X2080" s="78"/>
      <c r="Y2080" s="73"/>
      <c r="Z2080" s="79"/>
    </row>
    <row r="2081" spans="2:26" x14ac:dyDescent="0.3">
      <c r="B2081" s="40"/>
      <c r="C2081" s="131"/>
      <c r="D2081" s="131"/>
      <c r="E2081" s="132"/>
      <c r="F2081" s="132"/>
      <c r="G2081" s="132"/>
      <c r="H2081" s="132"/>
      <c r="I2081" s="132"/>
      <c r="J2081" s="133"/>
      <c r="K2081" s="132"/>
      <c r="L2081" s="133"/>
      <c r="M2081" s="132"/>
      <c r="N2081" s="134"/>
      <c r="O2081" s="134"/>
      <c r="P2081" s="135"/>
      <c r="Q2081" s="135"/>
      <c r="R2081" s="136"/>
      <c r="S2081" s="131"/>
      <c r="T2081" s="49"/>
      <c r="U2081" s="77"/>
      <c r="V2081" s="73"/>
      <c r="W2081" s="78"/>
      <c r="X2081" s="78"/>
      <c r="Y2081" s="73"/>
      <c r="Z2081" s="79"/>
    </row>
    <row r="2082" spans="2:26" x14ac:dyDescent="0.3">
      <c r="B2082" s="40"/>
      <c r="C2082" s="131"/>
      <c r="D2082" s="131"/>
      <c r="E2082" s="132"/>
      <c r="F2082" s="132"/>
      <c r="G2082" s="132"/>
      <c r="H2082" s="132"/>
      <c r="I2082" s="132"/>
      <c r="J2082" s="133"/>
      <c r="K2082" s="132"/>
      <c r="L2082" s="133"/>
      <c r="M2082" s="132"/>
      <c r="N2082" s="134"/>
      <c r="O2082" s="134"/>
      <c r="P2082" s="135"/>
      <c r="Q2082" s="135"/>
      <c r="R2082" s="136"/>
      <c r="S2082" s="131"/>
      <c r="T2082" s="49"/>
      <c r="U2082" s="77"/>
      <c r="V2082" s="73"/>
      <c r="W2082" s="78"/>
      <c r="X2082" s="78"/>
      <c r="Y2082" s="73"/>
      <c r="Z2082" s="79"/>
    </row>
    <row r="2083" spans="2:26" x14ac:dyDescent="0.3">
      <c r="B2083" s="40"/>
      <c r="C2083" s="131"/>
      <c r="D2083" s="131"/>
      <c r="E2083" s="132"/>
      <c r="F2083" s="132"/>
      <c r="G2083" s="132"/>
      <c r="H2083" s="132"/>
      <c r="I2083" s="132"/>
      <c r="J2083" s="133"/>
      <c r="K2083" s="132"/>
      <c r="L2083" s="133"/>
      <c r="M2083" s="132"/>
      <c r="N2083" s="134"/>
      <c r="O2083" s="134"/>
      <c r="P2083" s="135"/>
      <c r="Q2083" s="135"/>
      <c r="R2083" s="136"/>
      <c r="S2083" s="131"/>
      <c r="T2083" s="49"/>
      <c r="U2083" s="77"/>
      <c r="V2083" s="73"/>
      <c r="W2083" s="78"/>
      <c r="X2083" s="78"/>
      <c r="Y2083" s="73"/>
      <c r="Z2083" s="79"/>
    </row>
    <row r="2084" spans="2:26" x14ac:dyDescent="0.3">
      <c r="B2084" s="40"/>
      <c r="C2084" s="131"/>
      <c r="D2084" s="131"/>
      <c r="E2084" s="132"/>
      <c r="F2084" s="132"/>
      <c r="G2084" s="132"/>
      <c r="H2084" s="132"/>
      <c r="I2084" s="132"/>
      <c r="J2084" s="133"/>
      <c r="K2084" s="132"/>
      <c r="L2084" s="133"/>
      <c r="M2084" s="132"/>
      <c r="N2084" s="134"/>
      <c r="O2084" s="134"/>
      <c r="P2084" s="135"/>
      <c r="Q2084" s="135"/>
      <c r="R2084" s="136"/>
      <c r="S2084" s="131"/>
      <c r="T2084" s="49"/>
      <c r="U2084" s="77"/>
      <c r="V2084" s="73"/>
      <c r="W2084" s="78"/>
      <c r="X2084" s="78"/>
      <c r="Y2084" s="73"/>
      <c r="Z2084" s="79"/>
    </row>
    <row r="2085" spans="2:26" x14ac:dyDescent="0.3">
      <c r="B2085" s="40"/>
      <c r="C2085" s="131"/>
      <c r="D2085" s="131"/>
      <c r="E2085" s="132"/>
      <c r="F2085" s="132"/>
      <c r="G2085" s="132"/>
      <c r="H2085" s="132"/>
      <c r="I2085" s="132"/>
      <c r="J2085" s="133"/>
      <c r="K2085" s="132"/>
      <c r="L2085" s="133"/>
      <c r="M2085" s="132"/>
      <c r="N2085" s="134"/>
      <c r="O2085" s="134"/>
      <c r="P2085" s="135"/>
      <c r="Q2085" s="135"/>
      <c r="R2085" s="136"/>
      <c r="S2085" s="131"/>
      <c r="T2085" s="49"/>
      <c r="U2085" s="77"/>
      <c r="V2085" s="73"/>
      <c r="W2085" s="78"/>
      <c r="X2085" s="78"/>
      <c r="Y2085" s="73"/>
      <c r="Z2085" s="79"/>
    </row>
    <row r="2086" spans="2:26" x14ac:dyDescent="0.3">
      <c r="B2086" s="40"/>
      <c r="C2086" s="131"/>
      <c r="D2086" s="131"/>
      <c r="E2086" s="132"/>
      <c r="F2086" s="132"/>
      <c r="G2086" s="132"/>
      <c r="H2086" s="132"/>
      <c r="I2086" s="132"/>
      <c r="J2086" s="133"/>
      <c r="K2086" s="132"/>
      <c r="L2086" s="133"/>
      <c r="M2086" s="132"/>
      <c r="N2086" s="134"/>
      <c r="O2086" s="134"/>
      <c r="P2086" s="135"/>
      <c r="Q2086" s="135"/>
      <c r="R2086" s="136"/>
      <c r="S2086" s="131"/>
      <c r="T2086" s="49"/>
      <c r="U2086" s="77"/>
      <c r="V2086" s="73"/>
      <c r="W2086" s="78"/>
      <c r="X2086" s="78"/>
      <c r="Y2086" s="73"/>
      <c r="Z2086" s="79"/>
    </row>
    <row r="2087" spans="2:26" x14ac:dyDescent="0.3">
      <c r="B2087" s="40"/>
      <c r="C2087" s="131"/>
      <c r="D2087" s="131"/>
      <c r="E2087" s="132"/>
      <c r="F2087" s="132"/>
      <c r="G2087" s="132"/>
      <c r="H2087" s="132"/>
      <c r="I2087" s="132"/>
      <c r="J2087" s="133"/>
      <c r="K2087" s="132"/>
      <c r="L2087" s="133"/>
      <c r="M2087" s="132"/>
      <c r="N2087" s="134"/>
      <c r="O2087" s="134"/>
      <c r="P2087" s="135"/>
      <c r="Q2087" s="135"/>
      <c r="R2087" s="136"/>
      <c r="S2087" s="131"/>
      <c r="T2087" s="49"/>
      <c r="U2087" s="77"/>
      <c r="V2087" s="73"/>
      <c r="W2087" s="78"/>
      <c r="X2087" s="78"/>
      <c r="Y2087" s="73"/>
      <c r="Z2087" s="79"/>
    </row>
    <row r="2088" spans="2:26" x14ac:dyDescent="0.3">
      <c r="B2088" s="40"/>
      <c r="C2088" s="131"/>
      <c r="D2088" s="131"/>
      <c r="E2088" s="132"/>
      <c r="F2088" s="132"/>
      <c r="G2088" s="132"/>
      <c r="H2088" s="132"/>
      <c r="I2088" s="132"/>
      <c r="J2088" s="133"/>
      <c r="K2088" s="132"/>
      <c r="L2088" s="133"/>
      <c r="M2088" s="132"/>
      <c r="N2088" s="134"/>
      <c r="O2088" s="134"/>
      <c r="P2088" s="135"/>
      <c r="Q2088" s="135"/>
      <c r="R2088" s="136"/>
      <c r="S2088" s="131"/>
      <c r="T2088" s="49"/>
      <c r="U2088" s="77"/>
      <c r="V2088" s="73"/>
      <c r="W2088" s="78"/>
      <c r="X2088" s="78"/>
      <c r="Y2088" s="73"/>
      <c r="Z2088" s="79"/>
    </row>
    <row r="2089" spans="2:26" x14ac:dyDescent="0.3">
      <c r="B2089" s="40"/>
      <c r="C2089" s="131"/>
      <c r="D2089" s="131"/>
      <c r="E2089" s="132"/>
      <c r="F2089" s="132"/>
      <c r="G2089" s="132"/>
      <c r="H2089" s="132"/>
      <c r="I2089" s="132"/>
      <c r="J2089" s="133"/>
      <c r="K2089" s="132"/>
      <c r="L2089" s="133"/>
      <c r="M2089" s="132"/>
      <c r="N2089" s="134"/>
      <c r="O2089" s="134"/>
      <c r="P2089" s="135"/>
      <c r="Q2089" s="135"/>
      <c r="R2089" s="136"/>
      <c r="S2089" s="131"/>
      <c r="T2089" s="49"/>
      <c r="U2089" s="77"/>
      <c r="V2089" s="73"/>
      <c r="W2089" s="78"/>
      <c r="X2089" s="78"/>
      <c r="Y2089" s="73"/>
      <c r="Z2089" s="79"/>
    </row>
    <row r="2090" spans="2:26" x14ac:dyDescent="0.3">
      <c r="B2090" s="40"/>
      <c r="C2090" s="131"/>
      <c r="D2090" s="131"/>
      <c r="E2090" s="132"/>
      <c r="F2090" s="132"/>
      <c r="G2090" s="132"/>
      <c r="H2090" s="132"/>
      <c r="I2090" s="132"/>
      <c r="J2090" s="133"/>
      <c r="K2090" s="132"/>
      <c r="L2090" s="133"/>
      <c r="M2090" s="132"/>
      <c r="N2090" s="134"/>
      <c r="O2090" s="134"/>
      <c r="P2090" s="135"/>
      <c r="Q2090" s="135"/>
      <c r="R2090" s="136"/>
      <c r="S2090" s="131"/>
      <c r="T2090" s="49"/>
      <c r="U2090" s="77"/>
      <c r="V2090" s="73"/>
      <c r="W2090" s="78"/>
      <c r="X2090" s="78"/>
      <c r="Y2090" s="73"/>
      <c r="Z2090" s="79"/>
    </row>
    <row r="2091" spans="2:26" x14ac:dyDescent="0.3">
      <c r="B2091" s="40"/>
      <c r="C2091" s="131"/>
      <c r="D2091" s="131"/>
      <c r="E2091" s="132"/>
      <c r="F2091" s="132"/>
      <c r="G2091" s="132"/>
      <c r="H2091" s="132"/>
      <c r="I2091" s="132"/>
      <c r="J2091" s="133"/>
      <c r="K2091" s="132"/>
      <c r="L2091" s="133"/>
      <c r="M2091" s="132"/>
      <c r="N2091" s="134"/>
      <c r="O2091" s="134"/>
      <c r="P2091" s="135"/>
      <c r="Q2091" s="135"/>
      <c r="R2091" s="136"/>
      <c r="S2091" s="131"/>
      <c r="T2091" s="49"/>
      <c r="U2091" s="77"/>
      <c r="V2091" s="73"/>
      <c r="W2091" s="78"/>
      <c r="X2091" s="78"/>
      <c r="Y2091" s="73"/>
      <c r="Z2091" s="79"/>
    </row>
    <row r="2092" spans="2:26" x14ac:dyDescent="0.3">
      <c r="B2092" s="40"/>
      <c r="C2092" s="131"/>
      <c r="D2092" s="131"/>
      <c r="E2092" s="132"/>
      <c r="F2092" s="132"/>
      <c r="G2092" s="132"/>
      <c r="H2092" s="132"/>
      <c r="I2092" s="132"/>
      <c r="J2092" s="133"/>
      <c r="K2092" s="132"/>
      <c r="L2092" s="133"/>
      <c r="M2092" s="132"/>
      <c r="N2092" s="134"/>
      <c r="O2092" s="134"/>
      <c r="P2092" s="135"/>
      <c r="Q2092" s="135"/>
      <c r="R2092" s="136"/>
      <c r="S2092" s="131"/>
      <c r="T2092" s="49"/>
      <c r="U2092" s="77"/>
      <c r="V2092" s="73"/>
      <c r="W2092" s="78"/>
      <c r="X2092" s="78"/>
      <c r="Y2092" s="73"/>
      <c r="Z2092" s="79"/>
    </row>
    <row r="2093" spans="2:26" x14ac:dyDescent="0.3">
      <c r="B2093" s="40"/>
      <c r="C2093" s="131"/>
      <c r="D2093" s="131"/>
      <c r="E2093" s="132"/>
      <c r="F2093" s="132"/>
      <c r="G2093" s="132"/>
      <c r="H2093" s="132"/>
      <c r="I2093" s="132"/>
      <c r="J2093" s="133"/>
      <c r="K2093" s="132"/>
      <c r="L2093" s="133"/>
      <c r="M2093" s="132"/>
      <c r="N2093" s="134"/>
      <c r="O2093" s="134"/>
      <c r="P2093" s="135"/>
      <c r="Q2093" s="135"/>
      <c r="R2093" s="136"/>
      <c r="S2093" s="131"/>
      <c r="T2093" s="49"/>
      <c r="U2093" s="77"/>
      <c r="V2093" s="73"/>
      <c r="W2093" s="78"/>
      <c r="X2093" s="78"/>
      <c r="Y2093" s="73"/>
      <c r="Z2093" s="79"/>
    </row>
    <row r="2094" spans="2:26" x14ac:dyDescent="0.3">
      <c r="B2094" s="40"/>
      <c r="C2094" s="131"/>
      <c r="D2094" s="131"/>
      <c r="E2094" s="132"/>
      <c r="F2094" s="132"/>
      <c r="G2094" s="132"/>
      <c r="H2094" s="132"/>
      <c r="I2094" s="132"/>
      <c r="J2094" s="133"/>
      <c r="K2094" s="132"/>
      <c r="L2094" s="133"/>
      <c r="M2094" s="132"/>
      <c r="N2094" s="134"/>
      <c r="O2094" s="134"/>
      <c r="P2094" s="135"/>
      <c r="Q2094" s="135"/>
      <c r="R2094" s="136"/>
      <c r="S2094" s="131"/>
      <c r="T2094" s="49"/>
      <c r="U2094" s="77"/>
      <c r="V2094" s="73"/>
      <c r="W2094" s="78"/>
      <c r="X2094" s="78"/>
      <c r="Y2094" s="73"/>
      <c r="Z2094" s="79"/>
    </row>
    <row r="2095" spans="2:26" x14ac:dyDescent="0.3">
      <c r="B2095" s="40"/>
      <c r="C2095" s="131"/>
      <c r="D2095" s="131"/>
      <c r="E2095" s="132"/>
      <c r="F2095" s="132"/>
      <c r="G2095" s="132"/>
      <c r="H2095" s="132"/>
      <c r="I2095" s="132"/>
      <c r="J2095" s="133"/>
      <c r="K2095" s="132"/>
      <c r="L2095" s="133"/>
      <c r="M2095" s="132"/>
      <c r="N2095" s="134"/>
      <c r="O2095" s="134"/>
      <c r="P2095" s="135"/>
      <c r="Q2095" s="135"/>
      <c r="R2095" s="136"/>
      <c r="S2095" s="131"/>
      <c r="T2095" s="49"/>
      <c r="U2095" s="77"/>
      <c r="V2095" s="73"/>
      <c r="W2095" s="78"/>
      <c r="X2095" s="78"/>
      <c r="Y2095" s="73"/>
      <c r="Z2095" s="79"/>
    </row>
    <row r="2096" spans="2:26" x14ac:dyDescent="0.3">
      <c r="B2096" s="40"/>
      <c r="C2096" s="131"/>
      <c r="D2096" s="131"/>
      <c r="E2096" s="132"/>
      <c r="F2096" s="132"/>
      <c r="G2096" s="132"/>
      <c r="H2096" s="132"/>
      <c r="I2096" s="132"/>
      <c r="J2096" s="133"/>
      <c r="K2096" s="132"/>
      <c r="L2096" s="133"/>
      <c r="M2096" s="132"/>
      <c r="N2096" s="134"/>
      <c r="O2096" s="134"/>
      <c r="P2096" s="135"/>
      <c r="Q2096" s="135"/>
      <c r="R2096" s="136"/>
      <c r="S2096" s="131"/>
      <c r="T2096" s="49"/>
      <c r="U2096" s="77"/>
      <c r="V2096" s="73"/>
      <c r="W2096" s="78"/>
      <c r="X2096" s="78"/>
      <c r="Y2096" s="73"/>
      <c r="Z2096" s="79"/>
    </row>
    <row r="2097" spans="2:26" x14ac:dyDescent="0.3">
      <c r="B2097" s="40"/>
      <c r="C2097" s="131"/>
      <c r="D2097" s="131"/>
      <c r="E2097" s="132"/>
      <c r="F2097" s="132"/>
      <c r="G2097" s="132"/>
      <c r="H2097" s="132"/>
      <c r="I2097" s="132"/>
      <c r="J2097" s="133"/>
      <c r="K2097" s="132"/>
      <c r="L2097" s="133"/>
      <c r="M2097" s="132"/>
      <c r="N2097" s="134"/>
      <c r="O2097" s="134"/>
      <c r="P2097" s="135"/>
      <c r="Q2097" s="135"/>
      <c r="R2097" s="136"/>
      <c r="S2097" s="131"/>
      <c r="T2097" s="49"/>
      <c r="U2097" s="77"/>
      <c r="V2097" s="73"/>
      <c r="W2097" s="78"/>
      <c r="X2097" s="78"/>
      <c r="Y2097" s="73"/>
      <c r="Z2097" s="79"/>
    </row>
    <row r="2098" spans="2:26" x14ac:dyDescent="0.3">
      <c r="B2098" s="40"/>
      <c r="C2098" s="131"/>
      <c r="D2098" s="131"/>
      <c r="E2098" s="132"/>
      <c r="F2098" s="132"/>
      <c r="G2098" s="132"/>
      <c r="H2098" s="132"/>
      <c r="I2098" s="132"/>
      <c r="J2098" s="133"/>
      <c r="K2098" s="132"/>
      <c r="L2098" s="133"/>
      <c r="M2098" s="132"/>
      <c r="N2098" s="134"/>
      <c r="O2098" s="134"/>
      <c r="P2098" s="135"/>
      <c r="Q2098" s="135"/>
      <c r="R2098" s="136"/>
      <c r="S2098" s="131"/>
      <c r="T2098" s="49"/>
      <c r="U2098" s="77"/>
      <c r="V2098" s="73"/>
      <c r="W2098" s="78"/>
      <c r="X2098" s="78"/>
      <c r="Y2098" s="73"/>
      <c r="Z2098" s="79"/>
    </row>
    <row r="2099" spans="2:26" x14ac:dyDescent="0.3">
      <c r="B2099" s="40"/>
      <c r="C2099" s="131"/>
      <c r="D2099" s="131"/>
      <c r="E2099" s="132"/>
      <c r="F2099" s="132"/>
      <c r="G2099" s="132"/>
      <c r="H2099" s="132"/>
      <c r="I2099" s="132"/>
      <c r="J2099" s="133"/>
      <c r="K2099" s="132"/>
      <c r="L2099" s="133"/>
      <c r="M2099" s="132"/>
      <c r="N2099" s="134"/>
      <c r="O2099" s="134"/>
      <c r="P2099" s="135"/>
      <c r="Q2099" s="135"/>
      <c r="R2099" s="136"/>
      <c r="S2099" s="131"/>
      <c r="T2099" s="49"/>
      <c r="U2099" s="77"/>
      <c r="V2099" s="73"/>
      <c r="W2099" s="78"/>
      <c r="X2099" s="78"/>
      <c r="Y2099" s="73"/>
      <c r="Z2099" s="79"/>
    </row>
    <row r="2100" spans="2:26" x14ac:dyDescent="0.3">
      <c r="B2100" s="40"/>
      <c r="C2100" s="131"/>
      <c r="D2100" s="131"/>
      <c r="E2100" s="132"/>
      <c r="F2100" s="132"/>
      <c r="G2100" s="132"/>
      <c r="H2100" s="132"/>
      <c r="I2100" s="132"/>
      <c r="J2100" s="133"/>
      <c r="K2100" s="132"/>
      <c r="L2100" s="133"/>
      <c r="M2100" s="132"/>
      <c r="N2100" s="134"/>
      <c r="O2100" s="134"/>
      <c r="P2100" s="135"/>
      <c r="Q2100" s="135"/>
      <c r="R2100" s="136"/>
      <c r="S2100" s="131"/>
      <c r="T2100" s="49"/>
      <c r="U2100" s="77"/>
      <c r="V2100" s="73"/>
      <c r="W2100" s="78"/>
      <c r="X2100" s="78"/>
      <c r="Y2100" s="73"/>
      <c r="Z2100" s="79"/>
    </row>
    <row r="2101" spans="2:26" x14ac:dyDescent="0.3">
      <c r="B2101" s="40"/>
      <c r="C2101" s="131"/>
      <c r="D2101" s="131"/>
      <c r="E2101" s="132"/>
      <c r="F2101" s="132"/>
      <c r="G2101" s="132"/>
      <c r="H2101" s="132"/>
      <c r="I2101" s="132"/>
      <c r="J2101" s="133"/>
      <c r="K2101" s="132"/>
      <c r="L2101" s="133"/>
      <c r="M2101" s="132"/>
      <c r="N2101" s="134"/>
      <c r="O2101" s="134"/>
      <c r="P2101" s="135"/>
      <c r="Q2101" s="135"/>
      <c r="R2101" s="136"/>
      <c r="S2101" s="131"/>
      <c r="T2101" s="49"/>
      <c r="U2101" s="77"/>
      <c r="V2101" s="73"/>
      <c r="W2101" s="78"/>
      <c r="X2101" s="78"/>
      <c r="Y2101" s="73"/>
      <c r="Z2101" s="79"/>
    </row>
    <row r="2102" spans="2:26" x14ac:dyDescent="0.3">
      <c r="B2102" s="40"/>
      <c r="C2102" s="131"/>
      <c r="D2102" s="131"/>
      <c r="E2102" s="132"/>
      <c r="F2102" s="132"/>
      <c r="G2102" s="132"/>
      <c r="H2102" s="132"/>
      <c r="I2102" s="132"/>
      <c r="J2102" s="133"/>
      <c r="K2102" s="132"/>
      <c r="L2102" s="133"/>
      <c r="M2102" s="132"/>
      <c r="N2102" s="134"/>
      <c r="O2102" s="134"/>
      <c r="P2102" s="135"/>
      <c r="Q2102" s="135"/>
      <c r="R2102" s="136"/>
      <c r="S2102" s="131"/>
      <c r="T2102" s="49"/>
      <c r="U2102" s="77"/>
      <c r="V2102" s="73"/>
      <c r="W2102" s="78"/>
      <c r="X2102" s="78"/>
      <c r="Y2102" s="73"/>
      <c r="Z2102" s="79"/>
    </row>
    <row r="2103" spans="2:26" x14ac:dyDescent="0.3">
      <c r="B2103" s="40"/>
      <c r="C2103" s="131"/>
      <c r="D2103" s="131"/>
      <c r="E2103" s="132"/>
      <c r="F2103" s="132"/>
      <c r="G2103" s="132"/>
      <c r="H2103" s="132"/>
      <c r="I2103" s="132"/>
      <c r="J2103" s="133"/>
      <c r="K2103" s="132"/>
      <c r="L2103" s="133"/>
      <c r="M2103" s="132"/>
      <c r="N2103" s="134"/>
      <c r="O2103" s="134"/>
      <c r="P2103" s="135"/>
      <c r="Q2103" s="135"/>
      <c r="R2103" s="136"/>
      <c r="S2103" s="131"/>
      <c r="T2103" s="49"/>
      <c r="U2103" s="77"/>
      <c r="V2103" s="73"/>
      <c r="W2103" s="78"/>
      <c r="X2103" s="78"/>
      <c r="Y2103" s="73"/>
      <c r="Z2103" s="79"/>
    </row>
    <row r="2104" spans="2:26" x14ac:dyDescent="0.3">
      <c r="B2104" s="40"/>
      <c r="C2104" s="131"/>
      <c r="D2104" s="131"/>
      <c r="E2104" s="132"/>
      <c r="F2104" s="132"/>
      <c r="G2104" s="132"/>
      <c r="H2104" s="132"/>
      <c r="I2104" s="132"/>
      <c r="J2104" s="133"/>
      <c r="K2104" s="132"/>
      <c r="L2104" s="133"/>
      <c r="M2104" s="132"/>
      <c r="N2104" s="134"/>
      <c r="O2104" s="134"/>
      <c r="P2104" s="135"/>
      <c r="Q2104" s="135"/>
      <c r="R2104" s="136"/>
      <c r="S2104" s="131"/>
      <c r="T2104" s="49"/>
      <c r="U2104" s="77"/>
      <c r="V2104" s="73"/>
      <c r="W2104" s="78"/>
      <c r="X2104" s="78"/>
      <c r="Y2104" s="73"/>
      <c r="Z2104" s="79"/>
    </row>
    <row r="2105" spans="2:26" x14ac:dyDescent="0.3">
      <c r="B2105" s="40"/>
      <c r="C2105" s="131"/>
      <c r="D2105" s="131"/>
      <c r="E2105" s="132"/>
      <c r="F2105" s="132"/>
      <c r="G2105" s="132"/>
      <c r="H2105" s="132"/>
      <c r="I2105" s="132"/>
      <c r="J2105" s="133"/>
      <c r="K2105" s="132"/>
      <c r="L2105" s="133"/>
      <c r="M2105" s="132"/>
      <c r="N2105" s="134"/>
      <c r="O2105" s="134"/>
      <c r="P2105" s="135"/>
      <c r="Q2105" s="135"/>
      <c r="R2105" s="136"/>
      <c r="S2105" s="131"/>
      <c r="T2105" s="49"/>
      <c r="U2105" s="77"/>
      <c r="V2105" s="73"/>
      <c r="W2105" s="78"/>
      <c r="X2105" s="78"/>
      <c r="Y2105" s="73"/>
      <c r="Z2105" s="79"/>
    </row>
    <row r="2106" spans="2:26" x14ac:dyDescent="0.3">
      <c r="B2106" s="40"/>
      <c r="C2106" s="131"/>
      <c r="D2106" s="131"/>
      <c r="E2106" s="132"/>
      <c r="F2106" s="132"/>
      <c r="G2106" s="132"/>
      <c r="H2106" s="132"/>
      <c r="I2106" s="132"/>
      <c r="J2106" s="133"/>
      <c r="K2106" s="132"/>
      <c r="L2106" s="133"/>
      <c r="M2106" s="132"/>
      <c r="N2106" s="134"/>
      <c r="O2106" s="134"/>
      <c r="P2106" s="135"/>
      <c r="Q2106" s="135"/>
      <c r="R2106" s="136"/>
      <c r="S2106" s="131"/>
      <c r="T2106" s="49"/>
      <c r="U2106" s="77"/>
      <c r="V2106" s="73"/>
      <c r="W2106" s="78"/>
      <c r="X2106" s="78"/>
      <c r="Y2106" s="73"/>
      <c r="Z2106" s="79"/>
    </row>
    <row r="2107" spans="2:26" x14ac:dyDescent="0.3">
      <c r="B2107" s="40"/>
      <c r="C2107" s="131"/>
      <c r="D2107" s="131"/>
      <c r="E2107" s="132"/>
      <c r="F2107" s="132"/>
      <c r="G2107" s="132"/>
      <c r="H2107" s="132"/>
      <c r="I2107" s="132"/>
      <c r="J2107" s="133"/>
      <c r="K2107" s="132"/>
      <c r="L2107" s="133"/>
      <c r="M2107" s="132"/>
      <c r="N2107" s="134"/>
      <c r="O2107" s="134"/>
      <c r="P2107" s="135"/>
      <c r="Q2107" s="135"/>
      <c r="R2107" s="136"/>
      <c r="S2107" s="131"/>
      <c r="T2107" s="49"/>
      <c r="U2107" s="77"/>
      <c r="V2107" s="73"/>
      <c r="W2107" s="78"/>
      <c r="X2107" s="78"/>
      <c r="Y2107" s="73"/>
      <c r="Z2107" s="79"/>
    </row>
    <row r="2108" spans="2:26" x14ac:dyDescent="0.3">
      <c r="B2108" s="40"/>
      <c r="C2108" s="131"/>
      <c r="D2108" s="131"/>
      <c r="E2108" s="132"/>
      <c r="F2108" s="132"/>
      <c r="G2108" s="132"/>
      <c r="H2108" s="132"/>
      <c r="I2108" s="132"/>
      <c r="J2108" s="133"/>
      <c r="K2108" s="132"/>
      <c r="L2108" s="133"/>
      <c r="M2108" s="132"/>
      <c r="N2108" s="134"/>
      <c r="O2108" s="134"/>
      <c r="P2108" s="135"/>
      <c r="Q2108" s="135"/>
      <c r="R2108" s="136"/>
      <c r="S2108" s="131"/>
      <c r="T2108" s="49"/>
      <c r="U2108" s="77"/>
      <c r="V2108" s="73"/>
      <c r="W2108" s="78"/>
      <c r="X2108" s="78"/>
      <c r="Y2108" s="73"/>
      <c r="Z2108" s="79"/>
    </row>
    <row r="2109" spans="2:26" x14ac:dyDescent="0.3">
      <c r="B2109" s="40"/>
      <c r="C2109" s="131"/>
      <c r="D2109" s="131"/>
      <c r="E2109" s="132"/>
      <c r="F2109" s="132"/>
      <c r="G2109" s="132"/>
      <c r="H2109" s="132"/>
      <c r="I2109" s="132"/>
      <c r="J2109" s="133"/>
      <c r="K2109" s="132"/>
      <c r="L2109" s="133"/>
      <c r="M2109" s="132"/>
      <c r="N2109" s="134"/>
      <c r="O2109" s="134"/>
      <c r="P2109" s="135"/>
      <c r="Q2109" s="135"/>
      <c r="R2109" s="136"/>
      <c r="S2109" s="131"/>
      <c r="T2109" s="49"/>
      <c r="U2109" s="77"/>
      <c r="V2109" s="73"/>
      <c r="W2109" s="78"/>
      <c r="X2109" s="78"/>
      <c r="Y2109" s="73"/>
      <c r="Z2109" s="79"/>
    </row>
    <row r="2110" spans="2:26" x14ac:dyDescent="0.3">
      <c r="B2110" s="40"/>
      <c r="C2110" s="131"/>
      <c r="D2110" s="131"/>
      <c r="E2110" s="132"/>
      <c r="F2110" s="132"/>
      <c r="G2110" s="132"/>
      <c r="H2110" s="132"/>
      <c r="I2110" s="132"/>
      <c r="J2110" s="133"/>
      <c r="K2110" s="132"/>
      <c r="L2110" s="133"/>
      <c r="M2110" s="132"/>
      <c r="N2110" s="134"/>
      <c r="O2110" s="134"/>
      <c r="P2110" s="135"/>
      <c r="Q2110" s="135"/>
      <c r="R2110" s="136"/>
      <c r="S2110" s="131"/>
      <c r="T2110" s="49"/>
      <c r="U2110" s="77"/>
      <c r="V2110" s="73"/>
      <c r="W2110" s="78"/>
      <c r="X2110" s="78"/>
      <c r="Y2110" s="73"/>
      <c r="Z2110" s="79"/>
    </row>
    <row r="2111" spans="2:26" x14ac:dyDescent="0.3">
      <c r="B2111" s="40"/>
      <c r="C2111" s="131"/>
      <c r="D2111" s="131"/>
      <c r="E2111" s="132"/>
      <c r="F2111" s="132"/>
      <c r="G2111" s="132"/>
      <c r="H2111" s="132"/>
      <c r="I2111" s="132"/>
      <c r="J2111" s="133"/>
      <c r="K2111" s="132"/>
      <c r="L2111" s="133"/>
      <c r="M2111" s="132"/>
      <c r="N2111" s="134"/>
      <c r="O2111" s="134"/>
      <c r="P2111" s="135"/>
      <c r="Q2111" s="135"/>
      <c r="R2111" s="136"/>
      <c r="S2111" s="131"/>
      <c r="T2111" s="49"/>
      <c r="U2111" s="77"/>
      <c r="V2111" s="73"/>
      <c r="W2111" s="78"/>
      <c r="X2111" s="78"/>
      <c r="Y2111" s="73"/>
      <c r="Z2111" s="79"/>
    </row>
    <row r="2112" spans="2:26" x14ac:dyDescent="0.3">
      <c r="B2112" s="40"/>
      <c r="C2112" s="131"/>
      <c r="D2112" s="131"/>
      <c r="E2112" s="132"/>
      <c r="F2112" s="132"/>
      <c r="G2112" s="132"/>
      <c r="H2112" s="132"/>
      <c r="I2112" s="132"/>
      <c r="J2112" s="133"/>
      <c r="K2112" s="132"/>
      <c r="L2112" s="133"/>
      <c r="M2112" s="132"/>
      <c r="N2112" s="134"/>
      <c r="O2112" s="134"/>
      <c r="P2112" s="135"/>
      <c r="Q2112" s="135"/>
      <c r="R2112" s="136"/>
      <c r="S2112" s="131"/>
      <c r="T2112" s="49"/>
      <c r="U2112" s="77"/>
      <c r="V2112" s="73"/>
      <c r="W2112" s="78"/>
      <c r="X2112" s="78"/>
      <c r="Y2112" s="73"/>
      <c r="Z2112" s="79"/>
    </row>
    <row r="2113" spans="2:26" x14ac:dyDescent="0.3">
      <c r="B2113" s="40"/>
      <c r="C2113" s="131"/>
      <c r="D2113" s="131"/>
      <c r="E2113" s="132"/>
      <c r="F2113" s="132"/>
      <c r="G2113" s="132"/>
      <c r="H2113" s="132"/>
      <c r="I2113" s="132"/>
      <c r="J2113" s="133"/>
      <c r="K2113" s="132"/>
      <c r="L2113" s="133"/>
      <c r="M2113" s="132"/>
      <c r="N2113" s="134"/>
      <c r="O2113" s="134"/>
      <c r="P2113" s="135"/>
      <c r="Q2113" s="135"/>
      <c r="R2113" s="136"/>
      <c r="S2113" s="131"/>
      <c r="T2113" s="49"/>
      <c r="U2113" s="77"/>
      <c r="V2113" s="73"/>
      <c r="W2113" s="78"/>
      <c r="X2113" s="78"/>
      <c r="Y2113" s="73"/>
      <c r="Z2113" s="79"/>
    </row>
    <row r="2114" spans="2:26" x14ac:dyDescent="0.3">
      <c r="B2114" s="40"/>
      <c r="C2114" s="131"/>
      <c r="D2114" s="131"/>
      <c r="E2114" s="132"/>
      <c r="F2114" s="132"/>
      <c r="G2114" s="132"/>
      <c r="H2114" s="132"/>
      <c r="I2114" s="132"/>
      <c r="J2114" s="133"/>
      <c r="K2114" s="132"/>
      <c r="L2114" s="133"/>
      <c r="M2114" s="132"/>
      <c r="N2114" s="134"/>
      <c r="O2114" s="134"/>
      <c r="P2114" s="135"/>
      <c r="Q2114" s="135"/>
      <c r="R2114" s="136"/>
      <c r="S2114" s="131"/>
      <c r="T2114" s="49"/>
      <c r="U2114" s="77"/>
      <c r="V2114" s="73"/>
      <c r="W2114" s="78"/>
      <c r="X2114" s="78"/>
      <c r="Y2114" s="73"/>
      <c r="Z2114" s="79"/>
    </row>
    <row r="2115" spans="2:26" x14ac:dyDescent="0.3">
      <c r="B2115" s="40"/>
      <c r="C2115" s="131"/>
      <c r="D2115" s="131"/>
      <c r="E2115" s="132"/>
      <c r="F2115" s="132"/>
      <c r="G2115" s="132"/>
      <c r="H2115" s="132"/>
      <c r="I2115" s="132"/>
      <c r="J2115" s="133"/>
      <c r="K2115" s="132"/>
      <c r="L2115" s="133"/>
      <c r="M2115" s="132"/>
      <c r="N2115" s="134"/>
      <c r="O2115" s="134"/>
      <c r="P2115" s="135"/>
      <c r="Q2115" s="135"/>
      <c r="R2115" s="136"/>
      <c r="S2115" s="131"/>
      <c r="T2115" s="49"/>
      <c r="U2115" s="77"/>
      <c r="V2115" s="73"/>
      <c r="W2115" s="78"/>
      <c r="X2115" s="78"/>
      <c r="Y2115" s="73"/>
      <c r="Z2115" s="79"/>
    </row>
    <row r="2116" spans="2:26" x14ac:dyDescent="0.3">
      <c r="B2116" s="40"/>
      <c r="C2116" s="131"/>
      <c r="D2116" s="131"/>
      <c r="E2116" s="132"/>
      <c r="F2116" s="132"/>
      <c r="G2116" s="132"/>
      <c r="H2116" s="132"/>
      <c r="I2116" s="132"/>
      <c r="J2116" s="133"/>
      <c r="K2116" s="132"/>
      <c r="L2116" s="133"/>
      <c r="M2116" s="132"/>
      <c r="N2116" s="134"/>
      <c r="O2116" s="134"/>
      <c r="P2116" s="135"/>
      <c r="Q2116" s="135"/>
      <c r="R2116" s="136"/>
      <c r="S2116" s="131"/>
      <c r="T2116" s="49"/>
      <c r="U2116" s="77"/>
      <c r="V2116" s="73"/>
      <c r="W2116" s="78"/>
      <c r="X2116" s="78"/>
      <c r="Y2116" s="73"/>
      <c r="Z2116" s="79"/>
    </row>
    <row r="2117" spans="2:26" x14ac:dyDescent="0.3">
      <c r="B2117" s="40"/>
      <c r="C2117" s="131"/>
      <c r="D2117" s="131"/>
      <c r="E2117" s="132"/>
      <c r="F2117" s="132"/>
      <c r="G2117" s="132"/>
      <c r="H2117" s="132"/>
      <c r="I2117" s="132"/>
      <c r="J2117" s="133"/>
      <c r="K2117" s="132"/>
      <c r="L2117" s="133"/>
      <c r="M2117" s="132"/>
      <c r="N2117" s="134"/>
      <c r="O2117" s="134"/>
      <c r="P2117" s="135"/>
      <c r="Q2117" s="135"/>
      <c r="R2117" s="136"/>
      <c r="S2117" s="131"/>
      <c r="T2117" s="49"/>
      <c r="U2117" s="77"/>
      <c r="V2117" s="73"/>
      <c r="W2117" s="78"/>
      <c r="X2117" s="78"/>
      <c r="Y2117" s="73"/>
      <c r="Z2117" s="79"/>
    </row>
    <row r="2118" spans="2:26" x14ac:dyDescent="0.3">
      <c r="B2118" s="40"/>
      <c r="C2118" s="131"/>
      <c r="D2118" s="131"/>
      <c r="E2118" s="132"/>
      <c r="F2118" s="132"/>
      <c r="G2118" s="132"/>
      <c r="H2118" s="132"/>
      <c r="I2118" s="132"/>
      <c r="J2118" s="133"/>
      <c r="K2118" s="132"/>
      <c r="L2118" s="133"/>
      <c r="M2118" s="132"/>
      <c r="N2118" s="134"/>
      <c r="O2118" s="134"/>
      <c r="P2118" s="135"/>
      <c r="Q2118" s="135"/>
      <c r="R2118" s="136"/>
      <c r="S2118" s="131"/>
      <c r="T2118" s="49"/>
      <c r="U2118" s="77"/>
      <c r="V2118" s="73"/>
      <c r="W2118" s="78"/>
      <c r="X2118" s="78"/>
      <c r="Y2118" s="73"/>
      <c r="Z2118" s="79"/>
    </row>
    <row r="2119" spans="2:26" x14ac:dyDescent="0.3">
      <c r="B2119" s="40"/>
      <c r="C2119" s="131"/>
      <c r="D2119" s="131"/>
      <c r="E2119" s="132"/>
      <c r="F2119" s="132"/>
      <c r="G2119" s="132"/>
      <c r="H2119" s="132"/>
      <c r="I2119" s="132"/>
      <c r="J2119" s="133"/>
      <c r="K2119" s="132"/>
      <c r="L2119" s="133"/>
      <c r="M2119" s="132"/>
      <c r="N2119" s="134"/>
      <c r="O2119" s="134"/>
      <c r="P2119" s="135"/>
      <c r="Q2119" s="135"/>
      <c r="R2119" s="136"/>
      <c r="S2119" s="131"/>
      <c r="T2119" s="49"/>
      <c r="U2119" s="77"/>
      <c r="V2119" s="73"/>
      <c r="W2119" s="78"/>
      <c r="X2119" s="78"/>
      <c r="Y2119" s="73"/>
      <c r="Z2119" s="79"/>
    </row>
    <row r="2120" spans="2:26" x14ac:dyDescent="0.3">
      <c r="B2120" s="40"/>
      <c r="C2120" s="131"/>
      <c r="D2120" s="131"/>
      <c r="E2120" s="132"/>
      <c r="F2120" s="132"/>
      <c r="G2120" s="132"/>
      <c r="H2120" s="132"/>
      <c r="I2120" s="132"/>
      <c r="J2120" s="133"/>
      <c r="K2120" s="132"/>
      <c r="L2120" s="133"/>
      <c r="M2120" s="132"/>
      <c r="N2120" s="134"/>
      <c r="O2120" s="134"/>
      <c r="P2120" s="135"/>
      <c r="Q2120" s="135"/>
      <c r="R2120" s="136"/>
      <c r="S2120" s="131"/>
      <c r="T2120" s="49"/>
      <c r="U2120" s="77"/>
      <c r="V2120" s="73"/>
      <c r="W2120" s="78"/>
      <c r="X2120" s="78"/>
      <c r="Y2120" s="73"/>
      <c r="Z2120" s="79"/>
    </row>
    <row r="2121" spans="2:26" x14ac:dyDescent="0.3">
      <c r="B2121" s="40"/>
      <c r="C2121" s="131"/>
      <c r="D2121" s="131"/>
      <c r="E2121" s="132"/>
      <c r="F2121" s="132"/>
      <c r="G2121" s="132"/>
      <c r="H2121" s="132"/>
      <c r="I2121" s="132"/>
      <c r="J2121" s="133"/>
      <c r="K2121" s="132"/>
      <c r="L2121" s="133"/>
      <c r="M2121" s="132"/>
      <c r="N2121" s="134"/>
      <c r="O2121" s="134"/>
      <c r="P2121" s="135"/>
      <c r="Q2121" s="135"/>
      <c r="R2121" s="136"/>
      <c r="S2121" s="131"/>
      <c r="T2121" s="49"/>
      <c r="U2121" s="77"/>
      <c r="V2121" s="73"/>
      <c r="W2121" s="78"/>
      <c r="X2121" s="78"/>
      <c r="Y2121" s="73"/>
      <c r="Z2121" s="79"/>
    </row>
    <row r="2122" spans="2:26" x14ac:dyDescent="0.3">
      <c r="B2122" s="40"/>
      <c r="C2122" s="131"/>
      <c r="D2122" s="131"/>
      <c r="E2122" s="132"/>
      <c r="F2122" s="132"/>
      <c r="G2122" s="132"/>
      <c r="H2122" s="132"/>
      <c r="I2122" s="132"/>
      <c r="J2122" s="133"/>
      <c r="K2122" s="132"/>
      <c r="L2122" s="133"/>
      <c r="M2122" s="132"/>
      <c r="N2122" s="134"/>
      <c r="O2122" s="134"/>
      <c r="P2122" s="135"/>
      <c r="Q2122" s="135"/>
      <c r="R2122" s="136"/>
      <c r="S2122" s="131"/>
      <c r="T2122" s="49"/>
      <c r="U2122" s="77"/>
      <c r="V2122" s="73"/>
      <c r="W2122" s="78"/>
      <c r="X2122" s="78"/>
      <c r="Y2122" s="73"/>
      <c r="Z2122" s="79"/>
    </row>
    <row r="2123" spans="2:26" x14ac:dyDescent="0.3">
      <c r="B2123" s="40"/>
      <c r="C2123" s="131"/>
      <c r="D2123" s="131"/>
      <c r="E2123" s="132"/>
      <c r="F2123" s="132"/>
      <c r="G2123" s="132"/>
      <c r="H2123" s="132"/>
      <c r="I2123" s="132"/>
      <c r="J2123" s="133"/>
      <c r="K2123" s="132"/>
      <c r="L2123" s="133"/>
      <c r="M2123" s="132"/>
      <c r="N2123" s="134"/>
      <c r="O2123" s="134"/>
      <c r="P2123" s="135"/>
      <c r="Q2123" s="135"/>
      <c r="R2123" s="136"/>
      <c r="S2123" s="131"/>
      <c r="T2123" s="49"/>
      <c r="U2123" s="77"/>
      <c r="V2123" s="73"/>
      <c r="W2123" s="78"/>
      <c r="X2123" s="78"/>
      <c r="Y2123" s="73"/>
      <c r="Z2123" s="79"/>
    </row>
    <row r="2124" spans="2:26" x14ac:dyDescent="0.3">
      <c r="B2124" s="40"/>
      <c r="C2124" s="131"/>
      <c r="D2124" s="131"/>
      <c r="E2124" s="132"/>
      <c r="F2124" s="132"/>
      <c r="G2124" s="132"/>
      <c r="H2124" s="132"/>
      <c r="I2124" s="132"/>
      <c r="J2124" s="133"/>
      <c r="K2124" s="132"/>
      <c r="L2124" s="133"/>
      <c r="M2124" s="132"/>
      <c r="N2124" s="134"/>
      <c r="O2124" s="134"/>
      <c r="P2124" s="135"/>
      <c r="Q2124" s="135"/>
      <c r="R2124" s="136"/>
      <c r="S2124" s="131"/>
      <c r="T2124" s="49"/>
      <c r="U2124" s="77"/>
      <c r="V2124" s="73"/>
      <c r="W2124" s="78"/>
      <c r="X2124" s="78"/>
      <c r="Y2124" s="73"/>
      <c r="Z2124" s="79"/>
    </row>
    <row r="2125" spans="2:26" x14ac:dyDescent="0.3">
      <c r="B2125" s="40"/>
      <c r="C2125" s="131"/>
      <c r="D2125" s="131"/>
      <c r="E2125" s="132"/>
      <c r="F2125" s="132"/>
      <c r="G2125" s="132"/>
      <c r="H2125" s="132"/>
      <c r="I2125" s="132"/>
      <c r="J2125" s="133"/>
      <c r="K2125" s="132"/>
      <c r="L2125" s="133"/>
      <c r="M2125" s="132"/>
      <c r="N2125" s="134"/>
      <c r="O2125" s="134"/>
      <c r="P2125" s="135"/>
      <c r="Q2125" s="135"/>
      <c r="R2125" s="136"/>
      <c r="S2125" s="131"/>
      <c r="T2125" s="49"/>
      <c r="U2125" s="77"/>
      <c r="V2125" s="73"/>
      <c r="W2125" s="78"/>
      <c r="X2125" s="78"/>
      <c r="Y2125" s="73"/>
      <c r="Z2125" s="79"/>
    </row>
    <row r="2126" spans="2:26" x14ac:dyDescent="0.3">
      <c r="B2126" s="40"/>
      <c r="C2126" s="131"/>
      <c r="D2126" s="131"/>
      <c r="E2126" s="132"/>
      <c r="F2126" s="132"/>
      <c r="G2126" s="132"/>
      <c r="H2126" s="132"/>
      <c r="I2126" s="132"/>
      <c r="J2126" s="133"/>
      <c r="K2126" s="132"/>
      <c r="L2126" s="133"/>
      <c r="M2126" s="132"/>
      <c r="N2126" s="134"/>
      <c r="O2126" s="134"/>
      <c r="P2126" s="135"/>
      <c r="Q2126" s="135"/>
      <c r="R2126" s="136"/>
      <c r="S2126" s="131"/>
      <c r="T2126" s="49"/>
      <c r="U2126" s="77"/>
      <c r="V2126" s="73"/>
      <c r="W2126" s="78"/>
      <c r="X2126" s="78"/>
      <c r="Y2126" s="73"/>
      <c r="Z2126" s="79"/>
    </row>
    <row r="2127" spans="2:26" x14ac:dyDescent="0.3">
      <c r="B2127" s="40"/>
      <c r="C2127" s="131"/>
      <c r="D2127" s="131"/>
      <c r="E2127" s="132"/>
      <c r="F2127" s="132"/>
      <c r="G2127" s="132"/>
      <c r="H2127" s="132"/>
      <c r="I2127" s="132"/>
      <c r="J2127" s="133"/>
      <c r="K2127" s="132"/>
      <c r="L2127" s="133"/>
      <c r="M2127" s="132"/>
      <c r="N2127" s="134"/>
      <c r="O2127" s="134"/>
      <c r="P2127" s="135"/>
      <c r="Q2127" s="135"/>
      <c r="R2127" s="136"/>
      <c r="S2127" s="131"/>
      <c r="T2127" s="49"/>
      <c r="U2127" s="77"/>
      <c r="V2127" s="73"/>
      <c r="W2127" s="78"/>
      <c r="X2127" s="78"/>
      <c r="Y2127" s="73"/>
      <c r="Z2127" s="79"/>
    </row>
    <row r="2128" spans="2:26" x14ac:dyDescent="0.3">
      <c r="B2128" s="40"/>
      <c r="C2128" s="131"/>
      <c r="D2128" s="131"/>
      <c r="E2128" s="132"/>
      <c r="F2128" s="132"/>
      <c r="G2128" s="132"/>
      <c r="H2128" s="132"/>
      <c r="I2128" s="132"/>
      <c r="J2128" s="133"/>
      <c r="K2128" s="132"/>
      <c r="L2128" s="133"/>
      <c r="M2128" s="132"/>
      <c r="N2128" s="134"/>
      <c r="O2128" s="134"/>
      <c r="P2128" s="135"/>
      <c r="Q2128" s="135"/>
      <c r="R2128" s="136"/>
      <c r="S2128" s="131"/>
      <c r="T2128" s="49"/>
      <c r="U2128" s="77"/>
      <c r="V2128" s="73"/>
      <c r="W2128" s="78"/>
      <c r="X2128" s="78"/>
      <c r="Y2128" s="73"/>
      <c r="Z2128" s="79"/>
    </row>
    <row r="2129" spans="2:26" x14ac:dyDescent="0.3">
      <c r="B2129" s="40"/>
      <c r="C2129" s="131"/>
      <c r="D2129" s="131"/>
      <c r="E2129" s="132"/>
      <c r="F2129" s="132"/>
      <c r="G2129" s="132"/>
      <c r="H2129" s="132"/>
      <c r="I2129" s="132"/>
      <c r="J2129" s="133"/>
      <c r="K2129" s="132"/>
      <c r="L2129" s="133"/>
      <c r="M2129" s="132"/>
      <c r="N2129" s="134"/>
      <c r="O2129" s="134"/>
      <c r="P2129" s="135"/>
      <c r="Q2129" s="135"/>
      <c r="R2129" s="136"/>
      <c r="S2129" s="131"/>
      <c r="T2129" s="49"/>
      <c r="U2129" s="77"/>
      <c r="V2129" s="73"/>
      <c r="W2129" s="78"/>
      <c r="X2129" s="78"/>
      <c r="Y2129" s="73"/>
      <c r="Z2129" s="79"/>
    </row>
    <row r="2130" spans="2:26" x14ac:dyDescent="0.3">
      <c r="B2130" s="40"/>
      <c r="C2130" s="131"/>
      <c r="D2130" s="131"/>
      <c r="E2130" s="132"/>
      <c r="F2130" s="132"/>
      <c r="G2130" s="132"/>
      <c r="H2130" s="132"/>
      <c r="I2130" s="132"/>
      <c r="J2130" s="133"/>
      <c r="K2130" s="132"/>
      <c r="L2130" s="133"/>
      <c r="M2130" s="132"/>
      <c r="N2130" s="134"/>
      <c r="O2130" s="134"/>
      <c r="P2130" s="135"/>
      <c r="Q2130" s="135"/>
      <c r="R2130" s="136"/>
      <c r="S2130" s="131"/>
      <c r="T2130" s="49"/>
      <c r="U2130" s="77"/>
      <c r="V2130" s="73"/>
      <c r="W2130" s="78"/>
      <c r="X2130" s="78"/>
      <c r="Y2130" s="73"/>
      <c r="Z2130" s="79"/>
    </row>
    <row r="2131" spans="2:26" x14ac:dyDescent="0.3">
      <c r="B2131" s="40"/>
      <c r="C2131" s="131"/>
      <c r="D2131" s="131"/>
      <c r="E2131" s="132"/>
      <c r="F2131" s="132"/>
      <c r="G2131" s="132"/>
      <c r="H2131" s="132"/>
      <c r="I2131" s="132"/>
      <c r="J2131" s="133"/>
      <c r="K2131" s="132"/>
      <c r="L2131" s="133"/>
      <c r="M2131" s="132"/>
      <c r="N2131" s="134"/>
      <c r="O2131" s="134"/>
      <c r="P2131" s="135"/>
      <c r="Q2131" s="135"/>
      <c r="R2131" s="136"/>
      <c r="S2131" s="131"/>
      <c r="T2131" s="49"/>
      <c r="U2131" s="77"/>
      <c r="V2131" s="73"/>
      <c r="W2131" s="78"/>
      <c r="X2131" s="78"/>
      <c r="Y2131" s="73"/>
      <c r="Z2131" s="79"/>
    </row>
    <row r="2132" spans="2:26" x14ac:dyDescent="0.3">
      <c r="B2132" s="40"/>
      <c r="C2132" s="131"/>
      <c r="D2132" s="131"/>
      <c r="E2132" s="132"/>
      <c r="F2132" s="132"/>
      <c r="G2132" s="132"/>
      <c r="H2132" s="132"/>
      <c r="I2132" s="132"/>
      <c r="J2132" s="133"/>
      <c r="K2132" s="132"/>
      <c r="L2132" s="133"/>
      <c r="M2132" s="132"/>
      <c r="N2132" s="134"/>
      <c r="O2132" s="134"/>
      <c r="P2132" s="135"/>
      <c r="Q2132" s="135"/>
      <c r="R2132" s="136"/>
      <c r="S2132" s="131"/>
      <c r="T2132" s="49"/>
      <c r="U2132" s="77"/>
      <c r="V2132" s="73"/>
      <c r="W2132" s="78"/>
      <c r="X2132" s="78"/>
      <c r="Y2132" s="73"/>
      <c r="Z2132" s="79"/>
    </row>
    <row r="2133" spans="2:26" x14ac:dyDescent="0.3">
      <c r="B2133" s="40"/>
      <c r="C2133" s="131"/>
      <c r="D2133" s="131"/>
      <c r="E2133" s="132"/>
      <c r="F2133" s="132"/>
      <c r="G2133" s="132"/>
      <c r="H2133" s="132"/>
      <c r="I2133" s="132"/>
      <c r="J2133" s="133"/>
      <c r="K2133" s="132"/>
      <c r="L2133" s="133"/>
      <c r="M2133" s="132"/>
      <c r="N2133" s="134"/>
      <c r="O2133" s="134"/>
      <c r="P2133" s="135"/>
      <c r="Q2133" s="135"/>
      <c r="R2133" s="136"/>
      <c r="S2133" s="131"/>
      <c r="T2133" s="49"/>
      <c r="U2133" s="77"/>
      <c r="V2133" s="73"/>
      <c r="W2133" s="78"/>
      <c r="X2133" s="78"/>
      <c r="Y2133" s="73"/>
      <c r="Z2133" s="79"/>
    </row>
    <row r="2134" spans="2:26" x14ac:dyDescent="0.3">
      <c r="B2134" s="40"/>
      <c r="C2134" s="131"/>
      <c r="D2134" s="131"/>
      <c r="E2134" s="132"/>
      <c r="F2134" s="132"/>
      <c r="G2134" s="132"/>
      <c r="H2134" s="132"/>
      <c r="I2134" s="132"/>
      <c r="J2134" s="133"/>
      <c r="K2134" s="132"/>
      <c r="L2134" s="133"/>
      <c r="M2134" s="132"/>
      <c r="N2134" s="134"/>
      <c r="O2134" s="134"/>
      <c r="P2134" s="135"/>
      <c r="Q2134" s="135"/>
      <c r="R2134" s="136"/>
      <c r="S2134" s="131"/>
      <c r="T2134" s="49"/>
      <c r="U2134" s="77"/>
      <c r="V2134" s="73"/>
      <c r="W2134" s="78"/>
      <c r="X2134" s="78"/>
      <c r="Y2134" s="73"/>
      <c r="Z2134" s="79"/>
    </row>
    <row r="2135" spans="2:26" x14ac:dyDescent="0.3">
      <c r="B2135" s="40"/>
      <c r="C2135" s="131"/>
      <c r="D2135" s="131"/>
      <c r="E2135" s="132"/>
      <c r="F2135" s="132"/>
      <c r="G2135" s="132"/>
      <c r="H2135" s="132"/>
      <c r="I2135" s="132"/>
      <c r="J2135" s="133"/>
      <c r="K2135" s="132"/>
      <c r="L2135" s="133"/>
      <c r="M2135" s="132"/>
      <c r="N2135" s="134"/>
      <c r="O2135" s="134"/>
      <c r="P2135" s="135"/>
      <c r="Q2135" s="135"/>
      <c r="R2135" s="136"/>
      <c r="S2135" s="131"/>
      <c r="T2135" s="49"/>
      <c r="U2135" s="77"/>
      <c r="V2135" s="73"/>
      <c r="W2135" s="78"/>
      <c r="X2135" s="78"/>
      <c r="Y2135" s="73"/>
      <c r="Z2135" s="79"/>
    </row>
    <row r="2136" spans="2:26" x14ac:dyDescent="0.3">
      <c r="B2136" s="40"/>
      <c r="C2136" s="131"/>
      <c r="D2136" s="131"/>
      <c r="E2136" s="132"/>
      <c r="F2136" s="132"/>
      <c r="G2136" s="132"/>
      <c r="H2136" s="132"/>
      <c r="I2136" s="132"/>
      <c r="J2136" s="133"/>
      <c r="K2136" s="132"/>
      <c r="L2136" s="133"/>
      <c r="M2136" s="132"/>
      <c r="N2136" s="134"/>
      <c r="O2136" s="134"/>
      <c r="P2136" s="135"/>
      <c r="Q2136" s="135"/>
      <c r="R2136" s="136"/>
      <c r="S2136" s="131"/>
      <c r="T2136" s="49"/>
      <c r="U2136" s="77"/>
      <c r="V2136" s="73"/>
      <c r="W2136" s="78"/>
      <c r="X2136" s="78"/>
      <c r="Y2136" s="73"/>
      <c r="Z2136" s="79"/>
    </row>
    <row r="2137" spans="2:26" x14ac:dyDescent="0.3">
      <c r="B2137" s="40"/>
      <c r="C2137" s="131"/>
      <c r="D2137" s="131"/>
      <c r="E2137" s="132"/>
      <c r="F2137" s="132"/>
      <c r="G2137" s="132"/>
      <c r="H2137" s="132"/>
      <c r="I2137" s="132"/>
      <c r="J2137" s="133"/>
      <c r="K2137" s="132"/>
      <c r="L2137" s="133"/>
      <c r="M2137" s="132"/>
      <c r="N2137" s="134"/>
      <c r="O2137" s="134"/>
      <c r="P2137" s="135"/>
      <c r="Q2137" s="135"/>
      <c r="R2137" s="136"/>
      <c r="S2137" s="131"/>
      <c r="T2137" s="49"/>
      <c r="U2137" s="77"/>
      <c r="V2137" s="73"/>
      <c r="W2137" s="78"/>
      <c r="X2137" s="78"/>
      <c r="Y2137" s="73"/>
      <c r="Z2137" s="79"/>
    </row>
    <row r="2138" spans="2:26" x14ac:dyDescent="0.3">
      <c r="B2138" s="40"/>
      <c r="C2138" s="131"/>
      <c r="D2138" s="131"/>
      <c r="E2138" s="132"/>
      <c r="F2138" s="132"/>
      <c r="G2138" s="132"/>
      <c r="H2138" s="132"/>
      <c r="I2138" s="132"/>
      <c r="J2138" s="133"/>
      <c r="K2138" s="132"/>
      <c r="L2138" s="133"/>
      <c r="M2138" s="132"/>
      <c r="N2138" s="134"/>
      <c r="O2138" s="134"/>
      <c r="P2138" s="135"/>
      <c r="Q2138" s="135"/>
      <c r="R2138" s="136"/>
      <c r="S2138" s="131"/>
      <c r="T2138" s="49"/>
      <c r="U2138" s="77"/>
      <c r="V2138" s="73"/>
      <c r="W2138" s="78"/>
      <c r="X2138" s="78"/>
      <c r="Y2138" s="73"/>
      <c r="Z2138" s="79"/>
    </row>
    <row r="2139" spans="2:26" x14ac:dyDescent="0.3">
      <c r="B2139" s="40"/>
      <c r="C2139" s="131"/>
      <c r="D2139" s="131"/>
      <c r="E2139" s="132"/>
      <c r="F2139" s="132"/>
      <c r="G2139" s="132"/>
      <c r="H2139" s="132"/>
      <c r="I2139" s="132"/>
      <c r="J2139" s="133"/>
      <c r="K2139" s="132"/>
      <c r="L2139" s="133"/>
      <c r="M2139" s="132"/>
      <c r="N2139" s="134"/>
      <c r="O2139" s="134"/>
      <c r="P2139" s="135"/>
      <c r="Q2139" s="135"/>
      <c r="R2139" s="136"/>
      <c r="S2139" s="131"/>
      <c r="T2139" s="49"/>
      <c r="U2139" s="77"/>
      <c r="V2139" s="73"/>
      <c r="W2139" s="78"/>
      <c r="X2139" s="78"/>
      <c r="Y2139" s="73"/>
      <c r="Z2139" s="79"/>
    </row>
    <row r="2140" spans="2:26" x14ac:dyDescent="0.3">
      <c r="B2140" s="40"/>
      <c r="C2140" s="131"/>
      <c r="D2140" s="131"/>
      <c r="E2140" s="132"/>
      <c r="F2140" s="132"/>
      <c r="G2140" s="132"/>
      <c r="H2140" s="132"/>
      <c r="I2140" s="132"/>
      <c r="J2140" s="133"/>
      <c r="K2140" s="132"/>
      <c r="L2140" s="133"/>
      <c r="M2140" s="132"/>
      <c r="N2140" s="134"/>
      <c r="O2140" s="134"/>
      <c r="P2140" s="135"/>
      <c r="Q2140" s="135"/>
      <c r="R2140" s="136"/>
      <c r="S2140" s="131"/>
      <c r="T2140" s="49"/>
      <c r="U2140" s="77"/>
      <c r="V2140" s="73"/>
      <c r="W2140" s="78"/>
      <c r="X2140" s="78"/>
      <c r="Y2140" s="73"/>
      <c r="Z2140" s="79"/>
    </row>
    <row r="2141" spans="2:26" x14ac:dyDescent="0.3">
      <c r="B2141" s="40"/>
      <c r="C2141" s="131"/>
      <c r="D2141" s="131"/>
      <c r="E2141" s="132"/>
      <c r="F2141" s="132"/>
      <c r="G2141" s="132"/>
      <c r="H2141" s="132"/>
      <c r="I2141" s="132"/>
      <c r="J2141" s="133"/>
      <c r="K2141" s="132"/>
      <c r="L2141" s="133"/>
      <c r="M2141" s="132"/>
      <c r="N2141" s="134"/>
      <c r="O2141" s="134"/>
      <c r="P2141" s="135"/>
      <c r="Q2141" s="135"/>
      <c r="R2141" s="136"/>
      <c r="S2141" s="131"/>
      <c r="T2141" s="49"/>
      <c r="U2141" s="77"/>
      <c r="V2141" s="73"/>
      <c r="W2141" s="78"/>
      <c r="X2141" s="78"/>
      <c r="Y2141" s="73"/>
      <c r="Z2141" s="79"/>
    </row>
    <row r="2142" spans="2:26" x14ac:dyDescent="0.3">
      <c r="B2142" s="40"/>
      <c r="C2142" s="131"/>
      <c r="D2142" s="131"/>
      <c r="E2142" s="132"/>
      <c r="F2142" s="132"/>
      <c r="G2142" s="132"/>
      <c r="H2142" s="132"/>
      <c r="I2142" s="132"/>
      <c r="J2142" s="133"/>
      <c r="K2142" s="132"/>
      <c r="L2142" s="133"/>
      <c r="M2142" s="132"/>
      <c r="N2142" s="134"/>
      <c r="O2142" s="134"/>
      <c r="P2142" s="135"/>
      <c r="Q2142" s="135"/>
      <c r="R2142" s="136"/>
      <c r="S2142" s="131"/>
      <c r="T2142" s="49"/>
      <c r="U2142" s="77"/>
      <c r="V2142" s="73"/>
      <c r="W2142" s="78"/>
      <c r="X2142" s="78"/>
      <c r="Y2142" s="73"/>
      <c r="Z2142" s="79"/>
    </row>
    <row r="2143" spans="2:26" x14ac:dyDescent="0.3">
      <c r="B2143" s="40"/>
      <c r="C2143" s="131"/>
      <c r="D2143" s="131"/>
      <c r="E2143" s="132"/>
      <c r="F2143" s="132"/>
      <c r="G2143" s="132"/>
      <c r="H2143" s="132"/>
      <c r="I2143" s="132"/>
      <c r="J2143" s="133"/>
      <c r="K2143" s="132"/>
      <c r="L2143" s="133"/>
      <c r="M2143" s="132"/>
      <c r="N2143" s="134"/>
      <c r="O2143" s="134"/>
      <c r="P2143" s="135"/>
      <c r="Q2143" s="135"/>
      <c r="R2143" s="136"/>
      <c r="S2143" s="131"/>
      <c r="T2143" s="49"/>
      <c r="U2143" s="77"/>
      <c r="V2143" s="73"/>
      <c r="W2143" s="78"/>
      <c r="X2143" s="78"/>
      <c r="Y2143" s="73"/>
      <c r="Z2143" s="79"/>
    </row>
    <row r="2144" spans="2:26" x14ac:dyDescent="0.3">
      <c r="B2144" s="40"/>
      <c r="C2144" s="131"/>
      <c r="D2144" s="131"/>
      <c r="E2144" s="132"/>
      <c r="F2144" s="132"/>
      <c r="G2144" s="132"/>
      <c r="H2144" s="132"/>
      <c r="I2144" s="132"/>
      <c r="J2144" s="133"/>
      <c r="K2144" s="132"/>
      <c r="L2144" s="133"/>
      <c r="M2144" s="132"/>
      <c r="N2144" s="134"/>
      <c r="O2144" s="134"/>
      <c r="P2144" s="135"/>
      <c r="Q2144" s="135"/>
      <c r="R2144" s="136"/>
      <c r="S2144" s="131"/>
      <c r="T2144" s="49"/>
      <c r="U2144" s="77"/>
      <c r="V2144" s="73"/>
      <c r="W2144" s="78"/>
      <c r="X2144" s="78"/>
      <c r="Y2144" s="73"/>
      <c r="Z2144" s="79"/>
    </row>
    <row r="2145" spans="2:26" x14ac:dyDescent="0.3">
      <c r="B2145" s="40"/>
      <c r="C2145" s="131"/>
      <c r="D2145" s="131"/>
      <c r="E2145" s="132"/>
      <c r="F2145" s="132"/>
      <c r="G2145" s="132"/>
      <c r="H2145" s="132"/>
      <c r="I2145" s="132"/>
      <c r="J2145" s="133"/>
      <c r="K2145" s="132"/>
      <c r="L2145" s="133"/>
      <c r="M2145" s="132"/>
      <c r="N2145" s="134"/>
      <c r="O2145" s="134"/>
      <c r="P2145" s="135"/>
      <c r="Q2145" s="135"/>
      <c r="R2145" s="136"/>
      <c r="S2145" s="131"/>
      <c r="T2145" s="49"/>
      <c r="U2145" s="77"/>
      <c r="V2145" s="73"/>
      <c r="W2145" s="78"/>
      <c r="X2145" s="78"/>
      <c r="Y2145" s="73"/>
      <c r="Z2145" s="79"/>
    </row>
    <row r="2146" spans="2:26" x14ac:dyDescent="0.3">
      <c r="B2146" s="40"/>
      <c r="C2146" s="131"/>
      <c r="D2146" s="131"/>
      <c r="E2146" s="132"/>
      <c r="F2146" s="132"/>
      <c r="G2146" s="132"/>
      <c r="H2146" s="132"/>
      <c r="I2146" s="132"/>
      <c r="J2146" s="133"/>
      <c r="K2146" s="132"/>
      <c r="L2146" s="133"/>
      <c r="M2146" s="132"/>
      <c r="N2146" s="134"/>
      <c r="O2146" s="134"/>
      <c r="P2146" s="135"/>
      <c r="Q2146" s="135"/>
      <c r="R2146" s="136"/>
      <c r="S2146" s="131"/>
      <c r="T2146" s="49"/>
      <c r="U2146" s="77"/>
      <c r="V2146" s="73"/>
      <c r="W2146" s="78"/>
      <c r="X2146" s="78"/>
      <c r="Y2146" s="73"/>
      <c r="Z2146" s="79"/>
    </row>
    <row r="2147" spans="2:26" x14ac:dyDescent="0.3">
      <c r="B2147" s="40"/>
      <c r="C2147" s="131"/>
      <c r="D2147" s="131"/>
      <c r="E2147" s="132"/>
      <c r="F2147" s="132"/>
      <c r="G2147" s="132"/>
      <c r="H2147" s="132"/>
      <c r="I2147" s="132"/>
      <c r="J2147" s="133"/>
      <c r="K2147" s="132"/>
      <c r="L2147" s="133"/>
      <c r="M2147" s="132"/>
      <c r="N2147" s="134"/>
      <c r="O2147" s="134"/>
      <c r="P2147" s="135"/>
      <c r="Q2147" s="135"/>
      <c r="R2147" s="136"/>
      <c r="S2147" s="131"/>
      <c r="T2147" s="49"/>
      <c r="U2147" s="77"/>
      <c r="V2147" s="73"/>
      <c r="W2147" s="78"/>
      <c r="X2147" s="78"/>
      <c r="Y2147" s="73"/>
      <c r="Z2147" s="79"/>
    </row>
    <row r="2148" spans="2:26" x14ac:dyDescent="0.3">
      <c r="B2148" s="40"/>
      <c r="C2148" s="131"/>
      <c r="D2148" s="131"/>
      <c r="E2148" s="132"/>
      <c r="F2148" s="132"/>
      <c r="G2148" s="132"/>
      <c r="H2148" s="132"/>
      <c r="I2148" s="132"/>
      <c r="J2148" s="133"/>
      <c r="K2148" s="132"/>
      <c r="L2148" s="133"/>
      <c r="M2148" s="132"/>
      <c r="N2148" s="134"/>
      <c r="O2148" s="134"/>
      <c r="P2148" s="135"/>
      <c r="Q2148" s="135"/>
      <c r="R2148" s="136"/>
      <c r="S2148" s="131"/>
      <c r="T2148" s="49"/>
      <c r="U2148" s="77"/>
      <c r="V2148" s="73"/>
      <c r="W2148" s="78"/>
      <c r="X2148" s="78"/>
      <c r="Y2148" s="73"/>
      <c r="Z2148" s="79"/>
    </row>
    <row r="2149" spans="2:26" x14ac:dyDescent="0.3">
      <c r="B2149" s="40"/>
      <c r="C2149" s="131"/>
      <c r="D2149" s="131"/>
      <c r="E2149" s="132"/>
      <c r="F2149" s="132"/>
      <c r="G2149" s="132"/>
      <c r="H2149" s="132"/>
      <c r="I2149" s="132"/>
      <c r="J2149" s="133"/>
      <c r="K2149" s="132"/>
      <c r="L2149" s="133"/>
      <c r="M2149" s="132"/>
      <c r="N2149" s="134"/>
      <c r="O2149" s="134"/>
      <c r="P2149" s="135"/>
      <c r="Q2149" s="135"/>
      <c r="R2149" s="136"/>
      <c r="S2149" s="131"/>
      <c r="T2149" s="49"/>
      <c r="U2149" s="77"/>
      <c r="V2149" s="73"/>
      <c r="W2149" s="78"/>
      <c r="X2149" s="78"/>
      <c r="Y2149" s="73"/>
      <c r="Z2149" s="79"/>
    </row>
    <row r="2150" spans="2:26" x14ac:dyDescent="0.3">
      <c r="B2150" s="40"/>
      <c r="C2150" s="131"/>
      <c r="D2150" s="131"/>
      <c r="E2150" s="132"/>
      <c r="F2150" s="132"/>
      <c r="G2150" s="132"/>
      <c r="H2150" s="132"/>
      <c r="I2150" s="132"/>
      <c r="J2150" s="133"/>
      <c r="K2150" s="132"/>
      <c r="L2150" s="133"/>
      <c r="M2150" s="132"/>
      <c r="N2150" s="134"/>
      <c r="O2150" s="134"/>
      <c r="P2150" s="135"/>
      <c r="Q2150" s="135"/>
      <c r="R2150" s="136"/>
      <c r="S2150" s="131"/>
      <c r="T2150" s="49"/>
      <c r="U2150" s="77"/>
      <c r="V2150" s="73"/>
      <c r="W2150" s="78"/>
      <c r="X2150" s="78"/>
      <c r="Y2150" s="73"/>
      <c r="Z2150" s="79"/>
    </row>
    <row r="2151" spans="2:26" x14ac:dyDescent="0.3">
      <c r="B2151" s="40"/>
      <c r="C2151" s="131"/>
      <c r="D2151" s="131"/>
      <c r="E2151" s="132"/>
      <c r="F2151" s="132"/>
      <c r="G2151" s="132"/>
      <c r="H2151" s="132"/>
      <c r="I2151" s="132"/>
      <c r="J2151" s="133"/>
      <c r="K2151" s="132"/>
      <c r="L2151" s="133"/>
      <c r="M2151" s="132"/>
      <c r="N2151" s="134"/>
      <c r="O2151" s="134"/>
      <c r="P2151" s="135"/>
      <c r="Q2151" s="135"/>
      <c r="R2151" s="136"/>
      <c r="S2151" s="131"/>
      <c r="T2151" s="49"/>
      <c r="U2151" s="77"/>
      <c r="V2151" s="73"/>
      <c r="W2151" s="78"/>
      <c r="X2151" s="78"/>
      <c r="Y2151" s="73"/>
      <c r="Z2151" s="79"/>
    </row>
    <row r="2152" spans="2:26" x14ac:dyDescent="0.3">
      <c r="B2152" s="40"/>
      <c r="C2152" s="131"/>
      <c r="D2152" s="131"/>
      <c r="E2152" s="132"/>
      <c r="F2152" s="132"/>
      <c r="G2152" s="132"/>
      <c r="H2152" s="132"/>
      <c r="I2152" s="132"/>
      <c r="J2152" s="133"/>
      <c r="K2152" s="132"/>
      <c r="L2152" s="133"/>
      <c r="M2152" s="132"/>
      <c r="N2152" s="134"/>
      <c r="O2152" s="134"/>
      <c r="P2152" s="135"/>
      <c r="Q2152" s="135"/>
      <c r="R2152" s="136"/>
      <c r="S2152" s="131"/>
      <c r="T2152" s="49"/>
      <c r="U2152" s="77"/>
      <c r="V2152" s="73"/>
      <c r="W2152" s="78"/>
      <c r="X2152" s="78"/>
      <c r="Y2152" s="73"/>
      <c r="Z2152" s="79"/>
    </row>
    <row r="2153" spans="2:26" x14ac:dyDescent="0.3">
      <c r="B2153" s="40"/>
      <c r="C2153" s="131"/>
      <c r="D2153" s="131"/>
      <c r="E2153" s="132"/>
      <c r="F2153" s="132"/>
      <c r="G2153" s="132"/>
      <c r="H2153" s="132"/>
      <c r="I2153" s="132"/>
      <c r="J2153" s="133"/>
      <c r="K2153" s="132"/>
      <c r="L2153" s="133"/>
      <c r="M2153" s="132"/>
      <c r="N2153" s="134"/>
      <c r="O2153" s="134"/>
      <c r="P2153" s="135"/>
      <c r="Q2153" s="135"/>
      <c r="R2153" s="136"/>
      <c r="S2153" s="131"/>
      <c r="T2153" s="49"/>
      <c r="U2153" s="77"/>
      <c r="V2153" s="73"/>
      <c r="W2153" s="78"/>
      <c r="X2153" s="78"/>
      <c r="Y2153" s="73"/>
      <c r="Z2153" s="79"/>
    </row>
    <row r="2154" spans="2:26" x14ac:dyDescent="0.3">
      <c r="B2154" s="40"/>
      <c r="C2154" s="131"/>
      <c r="D2154" s="131"/>
      <c r="E2154" s="132"/>
      <c r="F2154" s="132"/>
      <c r="G2154" s="132"/>
      <c r="H2154" s="132"/>
      <c r="I2154" s="132"/>
      <c r="J2154" s="133"/>
      <c r="K2154" s="132"/>
      <c r="L2154" s="133"/>
      <c r="M2154" s="132"/>
      <c r="N2154" s="134"/>
      <c r="O2154" s="134"/>
      <c r="P2154" s="135"/>
      <c r="Q2154" s="135"/>
      <c r="R2154" s="136"/>
      <c r="S2154" s="131"/>
      <c r="T2154" s="49"/>
      <c r="U2154" s="77"/>
      <c r="V2154" s="73"/>
      <c r="W2154" s="78"/>
      <c r="X2154" s="78"/>
      <c r="Y2154" s="73"/>
      <c r="Z2154" s="79"/>
    </row>
    <row r="2155" spans="2:26" x14ac:dyDescent="0.3">
      <c r="B2155" s="40"/>
      <c r="C2155" s="131"/>
      <c r="D2155" s="131"/>
      <c r="E2155" s="132"/>
      <c r="F2155" s="132"/>
      <c r="G2155" s="132"/>
      <c r="H2155" s="132"/>
      <c r="I2155" s="132"/>
      <c r="J2155" s="133"/>
      <c r="K2155" s="132"/>
      <c r="L2155" s="133"/>
      <c r="M2155" s="132"/>
      <c r="N2155" s="134"/>
      <c r="O2155" s="134"/>
      <c r="P2155" s="135"/>
      <c r="Q2155" s="135"/>
      <c r="R2155" s="136"/>
      <c r="S2155" s="131"/>
      <c r="T2155" s="49"/>
      <c r="U2155" s="77"/>
      <c r="V2155" s="73"/>
      <c r="W2155" s="78"/>
      <c r="X2155" s="78"/>
      <c r="Y2155" s="73"/>
      <c r="Z2155" s="79"/>
    </row>
    <row r="2156" spans="2:26" x14ac:dyDescent="0.3">
      <c r="B2156" s="40"/>
      <c r="C2156" s="131"/>
      <c r="D2156" s="131"/>
      <c r="E2156" s="132"/>
      <c r="F2156" s="132"/>
      <c r="G2156" s="132"/>
      <c r="H2156" s="132"/>
      <c r="I2156" s="132"/>
      <c r="J2156" s="133"/>
      <c r="K2156" s="132"/>
      <c r="L2156" s="133"/>
      <c r="M2156" s="132"/>
      <c r="N2156" s="134"/>
      <c r="O2156" s="134"/>
      <c r="P2156" s="135"/>
      <c r="Q2156" s="135"/>
      <c r="R2156" s="136"/>
      <c r="S2156" s="131"/>
      <c r="T2156" s="49"/>
      <c r="U2156" s="77"/>
      <c r="V2156" s="73"/>
      <c r="W2156" s="78"/>
      <c r="X2156" s="78"/>
      <c r="Y2156" s="73"/>
      <c r="Z2156" s="79"/>
    </row>
    <row r="2157" spans="2:26" x14ac:dyDescent="0.3">
      <c r="B2157" s="40"/>
      <c r="C2157" s="131"/>
      <c r="D2157" s="131"/>
      <c r="E2157" s="132"/>
      <c r="F2157" s="132"/>
      <c r="G2157" s="132"/>
      <c r="H2157" s="132"/>
      <c r="I2157" s="132"/>
      <c r="J2157" s="133"/>
      <c r="K2157" s="132"/>
      <c r="L2157" s="133"/>
      <c r="M2157" s="132"/>
      <c r="N2157" s="134"/>
      <c r="O2157" s="134"/>
      <c r="P2157" s="135"/>
      <c r="Q2157" s="135"/>
      <c r="R2157" s="136"/>
      <c r="S2157" s="131"/>
      <c r="T2157" s="49"/>
      <c r="U2157" s="77"/>
      <c r="V2157" s="73"/>
      <c r="W2157" s="78"/>
      <c r="X2157" s="78"/>
      <c r="Y2157" s="73"/>
      <c r="Z2157" s="79"/>
    </row>
    <row r="2158" spans="2:26" x14ac:dyDescent="0.3">
      <c r="B2158" s="40"/>
      <c r="C2158" s="131"/>
      <c r="D2158" s="131"/>
      <c r="E2158" s="132"/>
      <c r="F2158" s="132"/>
      <c r="G2158" s="132"/>
      <c r="H2158" s="132"/>
      <c r="I2158" s="132"/>
      <c r="J2158" s="133"/>
      <c r="K2158" s="132"/>
      <c r="L2158" s="133"/>
      <c r="M2158" s="132"/>
      <c r="N2158" s="134"/>
      <c r="O2158" s="134"/>
      <c r="P2158" s="135"/>
      <c r="Q2158" s="135"/>
      <c r="R2158" s="136"/>
      <c r="S2158" s="131"/>
      <c r="T2158" s="49"/>
      <c r="U2158" s="77"/>
      <c r="V2158" s="73"/>
      <c r="W2158" s="78"/>
      <c r="X2158" s="78"/>
      <c r="Y2158" s="73"/>
      <c r="Z2158" s="79"/>
    </row>
    <row r="2159" spans="2:26" x14ac:dyDescent="0.3">
      <c r="B2159" s="40"/>
      <c r="C2159" s="131"/>
      <c r="D2159" s="131"/>
      <c r="E2159" s="132"/>
      <c r="F2159" s="132"/>
      <c r="G2159" s="132"/>
      <c r="H2159" s="132"/>
      <c r="I2159" s="132"/>
      <c r="J2159" s="133"/>
      <c r="K2159" s="132"/>
      <c r="L2159" s="133"/>
      <c r="M2159" s="132"/>
      <c r="N2159" s="134"/>
      <c r="O2159" s="134"/>
      <c r="P2159" s="135"/>
      <c r="Q2159" s="135"/>
      <c r="R2159" s="136"/>
      <c r="S2159" s="131"/>
      <c r="T2159" s="49"/>
      <c r="U2159" s="77"/>
      <c r="V2159" s="73"/>
      <c r="W2159" s="78"/>
      <c r="X2159" s="78"/>
      <c r="Y2159" s="73"/>
      <c r="Z2159" s="79"/>
    </row>
    <row r="2160" spans="2:26" x14ac:dyDescent="0.3">
      <c r="B2160" s="40"/>
      <c r="C2160" s="131"/>
      <c r="D2160" s="131"/>
      <c r="E2160" s="132"/>
      <c r="F2160" s="132"/>
      <c r="G2160" s="132"/>
      <c r="H2160" s="132"/>
      <c r="I2160" s="132"/>
      <c r="J2160" s="133"/>
      <c r="K2160" s="132"/>
      <c r="L2160" s="133"/>
      <c r="M2160" s="132"/>
      <c r="N2160" s="134"/>
      <c r="O2160" s="134"/>
      <c r="P2160" s="135"/>
      <c r="Q2160" s="135"/>
      <c r="R2160" s="136"/>
      <c r="S2160" s="131"/>
      <c r="T2160" s="49"/>
      <c r="U2160" s="77"/>
      <c r="V2160" s="73"/>
      <c r="W2160" s="78"/>
      <c r="X2160" s="78"/>
      <c r="Y2160" s="73"/>
      <c r="Z2160" s="79"/>
    </row>
    <row r="2161" spans="2:26" x14ac:dyDescent="0.3">
      <c r="B2161" s="40"/>
      <c r="C2161" s="131"/>
      <c r="D2161" s="131"/>
      <c r="E2161" s="132"/>
      <c r="F2161" s="132"/>
      <c r="G2161" s="132"/>
      <c r="H2161" s="132"/>
      <c r="I2161" s="132"/>
      <c r="J2161" s="133"/>
      <c r="K2161" s="132"/>
      <c r="L2161" s="133"/>
      <c r="M2161" s="132"/>
      <c r="N2161" s="134"/>
      <c r="O2161" s="134"/>
      <c r="P2161" s="135"/>
      <c r="Q2161" s="135"/>
      <c r="R2161" s="136"/>
      <c r="S2161" s="131"/>
      <c r="T2161" s="49"/>
      <c r="U2161" s="77"/>
      <c r="V2161" s="73"/>
      <c r="W2161" s="78"/>
      <c r="X2161" s="78"/>
      <c r="Y2161" s="73"/>
      <c r="Z2161" s="79"/>
    </row>
    <row r="2162" spans="2:26" x14ac:dyDescent="0.3">
      <c r="B2162" s="40"/>
      <c r="C2162" s="131"/>
      <c r="D2162" s="131"/>
      <c r="E2162" s="132"/>
      <c r="F2162" s="132"/>
      <c r="G2162" s="132"/>
      <c r="H2162" s="132"/>
      <c r="I2162" s="132"/>
      <c r="J2162" s="133"/>
      <c r="K2162" s="132"/>
      <c r="L2162" s="133"/>
      <c r="M2162" s="132"/>
      <c r="N2162" s="134"/>
      <c r="O2162" s="134"/>
      <c r="P2162" s="135"/>
      <c r="Q2162" s="135"/>
      <c r="R2162" s="136"/>
      <c r="S2162" s="131"/>
      <c r="T2162" s="49"/>
      <c r="U2162" s="77"/>
      <c r="V2162" s="73"/>
      <c r="W2162" s="78"/>
      <c r="X2162" s="78"/>
      <c r="Y2162" s="73"/>
      <c r="Z2162" s="79"/>
    </row>
    <row r="2163" spans="2:26" x14ac:dyDescent="0.3">
      <c r="B2163" s="40"/>
      <c r="C2163" s="131"/>
      <c r="D2163" s="131"/>
      <c r="E2163" s="132"/>
      <c r="F2163" s="132"/>
      <c r="G2163" s="132"/>
      <c r="H2163" s="132"/>
      <c r="I2163" s="132"/>
      <c r="J2163" s="133"/>
      <c r="K2163" s="132"/>
      <c r="L2163" s="133"/>
      <c r="M2163" s="132"/>
      <c r="N2163" s="134"/>
      <c r="O2163" s="134"/>
      <c r="P2163" s="135"/>
      <c r="Q2163" s="135"/>
      <c r="R2163" s="136"/>
      <c r="S2163" s="131"/>
      <c r="T2163" s="49"/>
      <c r="U2163" s="77"/>
      <c r="V2163" s="73"/>
      <c r="W2163" s="78"/>
      <c r="X2163" s="78"/>
      <c r="Y2163" s="73"/>
      <c r="Z2163" s="79"/>
    </row>
    <row r="2164" spans="2:26" x14ac:dyDescent="0.3">
      <c r="B2164" s="40"/>
      <c r="C2164" s="131"/>
      <c r="D2164" s="131"/>
      <c r="E2164" s="132"/>
      <c r="F2164" s="132"/>
      <c r="G2164" s="132"/>
      <c r="H2164" s="132"/>
      <c r="I2164" s="132"/>
      <c r="J2164" s="133"/>
      <c r="K2164" s="132"/>
      <c r="L2164" s="133"/>
      <c r="M2164" s="132"/>
      <c r="N2164" s="134"/>
      <c r="O2164" s="134"/>
      <c r="P2164" s="135"/>
      <c r="Q2164" s="135"/>
      <c r="R2164" s="136"/>
      <c r="S2164" s="131"/>
      <c r="T2164" s="49"/>
      <c r="U2164" s="77"/>
      <c r="V2164" s="73"/>
      <c r="W2164" s="78"/>
      <c r="X2164" s="78"/>
      <c r="Y2164" s="73"/>
      <c r="Z2164" s="79"/>
    </row>
    <row r="2165" spans="2:26" x14ac:dyDescent="0.3">
      <c r="B2165" s="40"/>
      <c r="C2165" s="131"/>
      <c r="D2165" s="131"/>
      <c r="E2165" s="132"/>
      <c r="F2165" s="132"/>
      <c r="G2165" s="132"/>
      <c r="H2165" s="132"/>
      <c r="I2165" s="132"/>
      <c r="J2165" s="133"/>
      <c r="K2165" s="132"/>
      <c r="L2165" s="133"/>
      <c r="M2165" s="132"/>
      <c r="N2165" s="134"/>
      <c r="O2165" s="134"/>
      <c r="P2165" s="135"/>
      <c r="Q2165" s="135"/>
      <c r="R2165" s="136"/>
      <c r="S2165" s="131"/>
      <c r="T2165" s="49"/>
      <c r="U2165" s="77"/>
      <c r="V2165" s="73"/>
      <c r="W2165" s="78"/>
      <c r="X2165" s="78"/>
      <c r="Y2165" s="73"/>
      <c r="Z2165" s="79"/>
    </row>
    <row r="2166" spans="2:26" x14ac:dyDescent="0.3">
      <c r="B2166" s="40"/>
      <c r="C2166" s="131"/>
      <c r="D2166" s="131"/>
      <c r="E2166" s="132"/>
      <c r="F2166" s="132"/>
      <c r="G2166" s="132"/>
      <c r="H2166" s="132"/>
      <c r="I2166" s="132"/>
      <c r="J2166" s="133"/>
      <c r="K2166" s="132"/>
      <c r="L2166" s="133"/>
      <c r="M2166" s="132"/>
      <c r="N2166" s="134"/>
      <c r="O2166" s="134"/>
      <c r="P2166" s="135"/>
      <c r="Q2166" s="135"/>
      <c r="R2166" s="136"/>
      <c r="S2166" s="131"/>
      <c r="T2166" s="49"/>
      <c r="U2166" s="77"/>
      <c r="V2166" s="73"/>
      <c r="W2166" s="78"/>
      <c r="X2166" s="78"/>
      <c r="Y2166" s="73"/>
      <c r="Z2166" s="79"/>
    </row>
    <row r="2167" spans="2:26" x14ac:dyDescent="0.3">
      <c r="B2167" s="40"/>
      <c r="C2167" s="131"/>
      <c r="D2167" s="131"/>
      <c r="E2167" s="132"/>
      <c r="F2167" s="132"/>
      <c r="G2167" s="132"/>
      <c r="H2167" s="132"/>
      <c r="I2167" s="132"/>
      <c r="J2167" s="133"/>
      <c r="K2167" s="132"/>
      <c r="L2167" s="133"/>
      <c r="M2167" s="132"/>
      <c r="N2167" s="134"/>
      <c r="O2167" s="134"/>
      <c r="P2167" s="135"/>
      <c r="Q2167" s="135"/>
      <c r="R2167" s="136"/>
      <c r="S2167" s="131"/>
      <c r="T2167" s="49"/>
      <c r="U2167" s="77"/>
      <c r="V2167" s="73"/>
      <c r="W2167" s="78"/>
      <c r="X2167" s="78"/>
      <c r="Y2167" s="73"/>
      <c r="Z2167" s="79"/>
    </row>
    <row r="2168" spans="2:26" x14ac:dyDescent="0.3">
      <c r="B2168" s="40"/>
      <c r="C2168" s="131"/>
      <c r="D2168" s="131"/>
      <c r="E2168" s="132"/>
      <c r="F2168" s="132"/>
      <c r="G2168" s="132"/>
      <c r="H2168" s="132"/>
      <c r="I2168" s="132"/>
      <c r="J2168" s="133"/>
      <c r="K2168" s="132"/>
      <c r="L2168" s="133"/>
      <c r="M2168" s="132"/>
      <c r="N2168" s="134"/>
      <c r="O2168" s="134"/>
      <c r="P2168" s="135"/>
      <c r="Q2168" s="135"/>
      <c r="R2168" s="136"/>
      <c r="S2168" s="131"/>
      <c r="T2168" s="49"/>
      <c r="U2168" s="77"/>
      <c r="V2168" s="73"/>
      <c r="W2168" s="78"/>
      <c r="X2168" s="78"/>
      <c r="Y2168" s="73"/>
      <c r="Z2168" s="79"/>
    </row>
    <row r="2169" spans="2:26" x14ac:dyDescent="0.3">
      <c r="B2169" s="40"/>
      <c r="C2169" s="131"/>
      <c r="D2169" s="131"/>
      <c r="E2169" s="132"/>
      <c r="F2169" s="132"/>
      <c r="G2169" s="132"/>
      <c r="H2169" s="132"/>
      <c r="I2169" s="132"/>
      <c r="J2169" s="133"/>
      <c r="K2169" s="132"/>
      <c r="L2169" s="133"/>
      <c r="M2169" s="132"/>
      <c r="N2169" s="134"/>
      <c r="O2169" s="134"/>
      <c r="P2169" s="135"/>
      <c r="Q2169" s="135"/>
      <c r="R2169" s="136"/>
      <c r="S2169" s="131"/>
      <c r="T2169" s="49"/>
      <c r="U2169" s="77"/>
      <c r="V2169" s="73"/>
      <c r="W2169" s="78"/>
      <c r="X2169" s="78"/>
      <c r="Y2169" s="73"/>
      <c r="Z2169" s="79"/>
    </row>
    <row r="2170" spans="2:26" x14ac:dyDescent="0.3">
      <c r="B2170" s="40"/>
      <c r="C2170" s="131"/>
      <c r="D2170" s="131"/>
      <c r="E2170" s="132"/>
      <c r="F2170" s="132"/>
      <c r="G2170" s="132"/>
      <c r="H2170" s="132"/>
      <c r="I2170" s="132"/>
      <c r="J2170" s="133"/>
      <c r="K2170" s="132"/>
      <c r="L2170" s="133"/>
      <c r="M2170" s="132"/>
      <c r="N2170" s="134"/>
      <c r="O2170" s="134"/>
      <c r="P2170" s="135"/>
      <c r="Q2170" s="135"/>
      <c r="R2170" s="136"/>
      <c r="S2170" s="131"/>
      <c r="T2170" s="49"/>
      <c r="U2170" s="77"/>
      <c r="V2170" s="73"/>
      <c r="W2170" s="78"/>
      <c r="X2170" s="78"/>
      <c r="Y2170" s="73"/>
      <c r="Z2170" s="79"/>
    </row>
    <row r="2171" spans="2:26" x14ac:dyDescent="0.3">
      <c r="B2171" s="40"/>
      <c r="C2171" s="131"/>
      <c r="D2171" s="131"/>
      <c r="E2171" s="132"/>
      <c r="F2171" s="132"/>
      <c r="G2171" s="132"/>
      <c r="H2171" s="132"/>
      <c r="I2171" s="132"/>
      <c r="J2171" s="133"/>
      <c r="K2171" s="132"/>
      <c r="L2171" s="133"/>
      <c r="M2171" s="132"/>
      <c r="N2171" s="134"/>
      <c r="O2171" s="134"/>
      <c r="P2171" s="135"/>
      <c r="Q2171" s="135"/>
      <c r="R2171" s="136"/>
      <c r="S2171" s="131"/>
      <c r="T2171" s="49"/>
      <c r="U2171" s="77"/>
      <c r="V2171" s="73"/>
      <c r="W2171" s="78"/>
      <c r="X2171" s="78"/>
      <c r="Y2171" s="73"/>
      <c r="Z2171" s="79"/>
    </row>
    <row r="2172" spans="2:26" x14ac:dyDescent="0.3">
      <c r="B2172" s="40"/>
      <c r="C2172" s="131"/>
      <c r="D2172" s="131"/>
      <c r="E2172" s="132"/>
      <c r="F2172" s="132"/>
      <c r="G2172" s="132"/>
      <c r="H2172" s="132"/>
      <c r="I2172" s="132"/>
      <c r="J2172" s="133"/>
      <c r="K2172" s="132"/>
      <c r="L2172" s="133"/>
      <c r="M2172" s="132"/>
      <c r="N2172" s="134"/>
      <c r="O2172" s="134"/>
      <c r="P2172" s="135"/>
      <c r="Q2172" s="135"/>
      <c r="R2172" s="136"/>
      <c r="S2172" s="131"/>
      <c r="T2172" s="49"/>
      <c r="U2172" s="77"/>
      <c r="V2172" s="73"/>
      <c r="W2172" s="78"/>
      <c r="X2172" s="78"/>
      <c r="Y2172" s="73"/>
      <c r="Z2172" s="79"/>
    </row>
    <row r="2173" spans="2:26" x14ac:dyDescent="0.3">
      <c r="B2173" s="40"/>
      <c r="C2173" s="131"/>
      <c r="D2173" s="131"/>
      <c r="E2173" s="132"/>
      <c r="F2173" s="132"/>
      <c r="G2173" s="132"/>
      <c r="H2173" s="132"/>
      <c r="I2173" s="132"/>
      <c r="J2173" s="133"/>
      <c r="K2173" s="132"/>
      <c r="L2173" s="133"/>
      <c r="M2173" s="132"/>
      <c r="N2173" s="134"/>
      <c r="O2173" s="134"/>
      <c r="P2173" s="135"/>
      <c r="Q2173" s="135"/>
      <c r="R2173" s="136"/>
      <c r="S2173" s="131"/>
      <c r="T2173" s="49"/>
      <c r="U2173" s="77"/>
      <c r="V2173" s="73"/>
      <c r="W2173" s="78"/>
      <c r="X2173" s="78"/>
      <c r="Y2173" s="73"/>
      <c r="Z2173" s="79"/>
    </row>
    <row r="2174" spans="2:26" x14ac:dyDescent="0.3">
      <c r="B2174" s="40"/>
      <c r="C2174" s="131"/>
      <c r="D2174" s="131"/>
      <c r="E2174" s="132"/>
      <c r="F2174" s="132"/>
      <c r="G2174" s="132"/>
      <c r="H2174" s="132"/>
      <c r="I2174" s="132"/>
      <c r="J2174" s="133"/>
      <c r="K2174" s="132"/>
      <c r="L2174" s="133"/>
      <c r="M2174" s="132"/>
      <c r="N2174" s="134"/>
      <c r="O2174" s="134"/>
      <c r="P2174" s="135"/>
      <c r="Q2174" s="135"/>
      <c r="R2174" s="136"/>
      <c r="S2174" s="131"/>
      <c r="T2174" s="49"/>
      <c r="U2174" s="77"/>
      <c r="V2174" s="73"/>
      <c r="W2174" s="78"/>
      <c r="X2174" s="78"/>
      <c r="Y2174" s="73"/>
      <c r="Z2174" s="79"/>
    </row>
    <row r="2175" spans="2:26" x14ac:dyDescent="0.3">
      <c r="B2175" s="40"/>
      <c r="C2175" s="131"/>
      <c r="D2175" s="131"/>
      <c r="E2175" s="132"/>
      <c r="F2175" s="132"/>
      <c r="G2175" s="132"/>
      <c r="H2175" s="132"/>
      <c r="I2175" s="132"/>
      <c r="J2175" s="133"/>
      <c r="K2175" s="132"/>
      <c r="L2175" s="133"/>
      <c r="M2175" s="132"/>
      <c r="N2175" s="134"/>
      <c r="O2175" s="134"/>
      <c r="P2175" s="135"/>
      <c r="Q2175" s="135"/>
      <c r="R2175" s="136"/>
      <c r="S2175" s="131"/>
      <c r="T2175" s="49"/>
      <c r="U2175" s="77"/>
      <c r="V2175" s="73"/>
      <c r="W2175" s="78"/>
      <c r="X2175" s="78"/>
      <c r="Y2175" s="73"/>
      <c r="Z2175" s="79"/>
    </row>
    <row r="2176" spans="2:26" x14ac:dyDescent="0.3">
      <c r="B2176" s="40"/>
      <c r="C2176" s="131"/>
      <c r="D2176" s="131"/>
      <c r="E2176" s="132"/>
      <c r="F2176" s="132"/>
      <c r="G2176" s="132"/>
      <c r="H2176" s="132"/>
      <c r="I2176" s="132"/>
      <c r="J2176" s="133"/>
      <c r="K2176" s="132"/>
      <c r="L2176" s="133"/>
      <c r="M2176" s="132"/>
      <c r="N2176" s="134"/>
      <c r="O2176" s="134"/>
      <c r="P2176" s="135"/>
      <c r="Q2176" s="135"/>
      <c r="R2176" s="136"/>
      <c r="S2176" s="131"/>
      <c r="T2176" s="49"/>
      <c r="U2176" s="77"/>
      <c r="V2176" s="73"/>
      <c r="W2176" s="78"/>
      <c r="X2176" s="78"/>
      <c r="Y2176" s="73"/>
      <c r="Z2176" s="79"/>
    </row>
    <row r="2177" spans="2:26" x14ac:dyDescent="0.3">
      <c r="B2177" s="40"/>
      <c r="C2177" s="131"/>
      <c r="D2177" s="131"/>
      <c r="E2177" s="132"/>
      <c r="F2177" s="132"/>
      <c r="G2177" s="132"/>
      <c r="H2177" s="132"/>
      <c r="I2177" s="132"/>
      <c r="J2177" s="133"/>
      <c r="K2177" s="132"/>
      <c r="L2177" s="133"/>
      <c r="M2177" s="132"/>
      <c r="N2177" s="134"/>
      <c r="O2177" s="134"/>
      <c r="P2177" s="135"/>
      <c r="Q2177" s="135"/>
      <c r="R2177" s="136"/>
      <c r="S2177" s="131"/>
      <c r="T2177" s="49"/>
      <c r="U2177" s="77"/>
      <c r="V2177" s="73"/>
      <c r="W2177" s="78"/>
      <c r="X2177" s="78"/>
      <c r="Y2177" s="73"/>
      <c r="Z2177" s="79"/>
    </row>
    <row r="2178" spans="2:26" x14ac:dyDescent="0.3">
      <c r="B2178" s="40"/>
      <c r="C2178" s="131"/>
      <c r="D2178" s="131"/>
      <c r="E2178" s="132"/>
      <c r="F2178" s="132"/>
      <c r="G2178" s="132"/>
      <c r="H2178" s="132"/>
      <c r="I2178" s="132"/>
      <c r="J2178" s="133"/>
      <c r="K2178" s="132"/>
      <c r="L2178" s="133"/>
      <c r="M2178" s="132"/>
      <c r="N2178" s="134"/>
      <c r="O2178" s="134"/>
      <c r="P2178" s="135"/>
      <c r="Q2178" s="135"/>
      <c r="R2178" s="136"/>
      <c r="S2178" s="131"/>
      <c r="T2178" s="49"/>
      <c r="U2178" s="77"/>
      <c r="V2178" s="73"/>
      <c r="W2178" s="78"/>
      <c r="X2178" s="78"/>
      <c r="Y2178" s="73"/>
      <c r="Z2178" s="79"/>
    </row>
    <row r="2179" spans="2:26" x14ac:dyDescent="0.3">
      <c r="B2179" s="40"/>
      <c r="C2179" s="131"/>
      <c r="D2179" s="131"/>
      <c r="E2179" s="132"/>
      <c r="F2179" s="132"/>
      <c r="G2179" s="132"/>
      <c r="H2179" s="132"/>
      <c r="I2179" s="132"/>
      <c r="J2179" s="133"/>
      <c r="K2179" s="132"/>
      <c r="L2179" s="133"/>
      <c r="M2179" s="132"/>
      <c r="N2179" s="134"/>
      <c r="O2179" s="134"/>
      <c r="P2179" s="135"/>
      <c r="Q2179" s="135"/>
      <c r="R2179" s="136"/>
      <c r="S2179" s="131"/>
      <c r="T2179" s="49"/>
      <c r="U2179" s="77"/>
      <c r="V2179" s="73"/>
      <c r="W2179" s="78"/>
      <c r="X2179" s="78"/>
      <c r="Y2179" s="73"/>
      <c r="Z2179" s="79"/>
    </row>
    <row r="2180" spans="2:26" x14ac:dyDescent="0.3">
      <c r="B2180" s="40"/>
      <c r="C2180" s="131"/>
      <c r="D2180" s="131"/>
      <c r="E2180" s="132"/>
      <c r="F2180" s="132"/>
      <c r="G2180" s="132"/>
      <c r="H2180" s="132"/>
      <c r="I2180" s="132"/>
      <c r="J2180" s="133"/>
      <c r="K2180" s="132"/>
      <c r="L2180" s="133"/>
      <c r="M2180" s="132"/>
      <c r="N2180" s="134"/>
      <c r="O2180" s="134"/>
      <c r="P2180" s="135"/>
      <c r="Q2180" s="135"/>
      <c r="R2180" s="136"/>
      <c r="S2180" s="131"/>
      <c r="T2180" s="49"/>
      <c r="U2180" s="77"/>
      <c r="V2180" s="73"/>
      <c r="W2180" s="78"/>
      <c r="X2180" s="78"/>
      <c r="Y2180" s="73"/>
      <c r="Z2180" s="79"/>
    </row>
    <row r="2181" spans="2:26" x14ac:dyDescent="0.3">
      <c r="B2181" s="40"/>
      <c r="C2181" s="131"/>
      <c r="D2181" s="131"/>
      <c r="E2181" s="132"/>
      <c r="F2181" s="132"/>
      <c r="G2181" s="132"/>
      <c r="H2181" s="132"/>
      <c r="I2181" s="132"/>
      <c r="J2181" s="133"/>
      <c r="K2181" s="132"/>
      <c r="L2181" s="133"/>
      <c r="M2181" s="132"/>
      <c r="N2181" s="134"/>
      <c r="O2181" s="134"/>
      <c r="P2181" s="135"/>
      <c r="Q2181" s="135"/>
      <c r="R2181" s="136"/>
      <c r="S2181" s="131"/>
      <c r="T2181" s="49"/>
      <c r="U2181" s="77"/>
      <c r="V2181" s="73"/>
      <c r="W2181" s="78"/>
      <c r="X2181" s="78"/>
      <c r="Y2181" s="73"/>
      <c r="Z2181" s="79"/>
    </row>
    <row r="2182" spans="2:26" x14ac:dyDescent="0.3">
      <c r="B2182" s="40"/>
      <c r="C2182" s="131"/>
      <c r="D2182" s="131"/>
      <c r="E2182" s="132"/>
      <c r="F2182" s="132"/>
      <c r="G2182" s="132"/>
      <c r="H2182" s="132"/>
      <c r="I2182" s="132"/>
      <c r="J2182" s="133"/>
      <c r="K2182" s="132"/>
      <c r="L2182" s="133"/>
      <c r="M2182" s="132"/>
      <c r="N2182" s="134"/>
      <c r="O2182" s="134"/>
      <c r="P2182" s="135"/>
      <c r="Q2182" s="135"/>
      <c r="R2182" s="136"/>
      <c r="S2182" s="131"/>
      <c r="T2182" s="49"/>
      <c r="U2182" s="77"/>
      <c r="V2182" s="73"/>
      <c r="W2182" s="78"/>
      <c r="X2182" s="78"/>
      <c r="Y2182" s="73"/>
      <c r="Z2182" s="79"/>
    </row>
    <row r="2183" spans="2:26" x14ac:dyDescent="0.3">
      <c r="B2183" s="40"/>
      <c r="C2183" s="131"/>
      <c r="D2183" s="131"/>
      <c r="E2183" s="132"/>
      <c r="F2183" s="132"/>
      <c r="G2183" s="132"/>
      <c r="H2183" s="132"/>
      <c r="I2183" s="132"/>
      <c r="J2183" s="133"/>
      <c r="K2183" s="132"/>
      <c r="L2183" s="133"/>
      <c r="M2183" s="132"/>
      <c r="N2183" s="134"/>
      <c r="O2183" s="134"/>
      <c r="P2183" s="135"/>
      <c r="Q2183" s="135"/>
      <c r="R2183" s="136"/>
      <c r="S2183" s="131"/>
      <c r="T2183" s="49"/>
      <c r="U2183" s="77"/>
      <c r="V2183" s="73"/>
      <c r="W2183" s="78"/>
      <c r="X2183" s="78"/>
      <c r="Y2183" s="73"/>
      <c r="Z2183" s="79"/>
    </row>
    <row r="2184" spans="2:26" x14ac:dyDescent="0.3">
      <c r="B2184" s="40"/>
      <c r="C2184" s="131"/>
      <c r="D2184" s="131"/>
      <c r="E2184" s="132"/>
      <c r="F2184" s="132"/>
      <c r="G2184" s="132"/>
      <c r="H2184" s="132"/>
      <c r="I2184" s="132"/>
      <c r="J2184" s="133"/>
      <c r="K2184" s="132"/>
      <c r="L2184" s="133"/>
      <c r="M2184" s="132"/>
      <c r="N2184" s="134"/>
      <c r="O2184" s="134"/>
      <c r="P2184" s="135"/>
      <c r="Q2184" s="135"/>
      <c r="R2184" s="136"/>
      <c r="S2184" s="131"/>
      <c r="T2184" s="49"/>
      <c r="U2184" s="77"/>
      <c r="V2184" s="73"/>
      <c r="W2184" s="78"/>
      <c r="X2184" s="78"/>
      <c r="Y2184" s="73"/>
      <c r="Z2184" s="79"/>
    </row>
    <row r="2185" spans="2:26" x14ac:dyDescent="0.3">
      <c r="B2185" s="40"/>
      <c r="C2185" s="131"/>
      <c r="D2185" s="131"/>
      <c r="E2185" s="132"/>
      <c r="F2185" s="132"/>
      <c r="G2185" s="132"/>
      <c r="H2185" s="132"/>
      <c r="I2185" s="132"/>
      <c r="J2185" s="133"/>
      <c r="K2185" s="132"/>
      <c r="L2185" s="133"/>
      <c r="M2185" s="132"/>
      <c r="N2185" s="134"/>
      <c r="O2185" s="134"/>
      <c r="P2185" s="135"/>
      <c r="Q2185" s="135"/>
      <c r="R2185" s="136"/>
      <c r="S2185" s="131"/>
      <c r="T2185" s="49"/>
      <c r="U2185" s="77"/>
      <c r="V2185" s="73"/>
      <c r="W2185" s="78"/>
      <c r="X2185" s="78"/>
      <c r="Y2185" s="73"/>
      <c r="Z2185" s="79"/>
    </row>
    <row r="2186" spans="2:26" x14ac:dyDescent="0.3">
      <c r="B2186" s="40"/>
      <c r="C2186" s="131"/>
      <c r="D2186" s="131"/>
      <c r="E2186" s="132"/>
      <c r="F2186" s="132"/>
      <c r="G2186" s="132"/>
      <c r="H2186" s="132"/>
      <c r="I2186" s="132"/>
      <c r="J2186" s="133"/>
      <c r="K2186" s="132"/>
      <c r="L2186" s="133"/>
      <c r="M2186" s="132"/>
      <c r="N2186" s="134"/>
      <c r="O2186" s="134"/>
      <c r="P2186" s="135"/>
      <c r="Q2186" s="135"/>
      <c r="R2186" s="136"/>
      <c r="S2186" s="131"/>
      <c r="T2186" s="49"/>
      <c r="U2186" s="77"/>
      <c r="V2186" s="73"/>
      <c r="W2186" s="78"/>
      <c r="X2186" s="78"/>
      <c r="Y2186" s="73"/>
      <c r="Z2186" s="79"/>
    </row>
    <row r="2187" spans="2:26" x14ac:dyDescent="0.3">
      <c r="B2187" s="40"/>
      <c r="C2187" s="131"/>
      <c r="D2187" s="131"/>
      <c r="E2187" s="132"/>
      <c r="F2187" s="132"/>
      <c r="G2187" s="132"/>
      <c r="H2187" s="132"/>
      <c r="I2187" s="132"/>
      <c r="J2187" s="133"/>
      <c r="K2187" s="132"/>
      <c r="L2187" s="133"/>
      <c r="M2187" s="132"/>
      <c r="N2187" s="134"/>
      <c r="O2187" s="134"/>
      <c r="P2187" s="135"/>
      <c r="Q2187" s="135"/>
      <c r="R2187" s="136"/>
      <c r="S2187" s="131"/>
      <c r="T2187" s="49"/>
      <c r="U2187" s="77"/>
      <c r="V2187" s="73"/>
      <c r="W2187" s="78"/>
      <c r="X2187" s="78"/>
      <c r="Y2187" s="73"/>
      <c r="Z2187" s="79"/>
    </row>
    <row r="2188" spans="2:26" x14ac:dyDescent="0.3">
      <c r="B2188" s="40"/>
      <c r="C2188" s="131"/>
      <c r="D2188" s="131"/>
      <c r="E2188" s="132"/>
      <c r="F2188" s="132"/>
      <c r="G2188" s="132"/>
      <c r="H2188" s="132"/>
      <c r="I2188" s="132"/>
      <c r="J2188" s="133"/>
      <c r="K2188" s="132"/>
      <c r="L2188" s="133"/>
      <c r="M2188" s="132"/>
      <c r="N2188" s="134"/>
      <c r="O2188" s="134"/>
      <c r="P2188" s="135"/>
      <c r="Q2188" s="135"/>
      <c r="R2188" s="136"/>
      <c r="S2188" s="131"/>
      <c r="T2188" s="49"/>
      <c r="U2188" s="77"/>
      <c r="V2188" s="73"/>
      <c r="W2188" s="78"/>
      <c r="X2188" s="78"/>
      <c r="Y2188" s="73"/>
      <c r="Z2188" s="79"/>
    </row>
    <row r="2189" spans="2:26" x14ac:dyDescent="0.3">
      <c r="B2189" s="40"/>
      <c r="C2189" s="131"/>
      <c r="D2189" s="131"/>
      <c r="E2189" s="132"/>
      <c r="F2189" s="132"/>
      <c r="G2189" s="132"/>
      <c r="H2189" s="132"/>
      <c r="I2189" s="132"/>
      <c r="J2189" s="133"/>
      <c r="K2189" s="132"/>
      <c r="L2189" s="133"/>
      <c r="M2189" s="132"/>
      <c r="N2189" s="134"/>
      <c r="O2189" s="134"/>
      <c r="P2189" s="135"/>
      <c r="Q2189" s="135"/>
      <c r="R2189" s="136"/>
      <c r="S2189" s="131"/>
      <c r="T2189" s="49"/>
      <c r="U2189" s="77"/>
      <c r="V2189" s="73"/>
      <c r="W2189" s="78"/>
      <c r="X2189" s="78"/>
      <c r="Y2189" s="73"/>
      <c r="Z2189" s="79"/>
    </row>
    <row r="2190" spans="2:26" x14ac:dyDescent="0.3">
      <c r="B2190" s="40"/>
      <c r="C2190" s="131"/>
      <c r="D2190" s="131"/>
      <c r="E2190" s="132"/>
      <c r="F2190" s="132"/>
      <c r="G2190" s="132"/>
      <c r="H2190" s="132"/>
      <c r="I2190" s="132"/>
      <c r="J2190" s="133"/>
      <c r="K2190" s="132"/>
      <c r="L2190" s="133"/>
      <c r="M2190" s="132"/>
      <c r="N2190" s="134"/>
      <c r="O2190" s="134"/>
      <c r="P2190" s="135"/>
      <c r="Q2190" s="135"/>
      <c r="R2190" s="136"/>
      <c r="S2190" s="131"/>
      <c r="T2190" s="49"/>
      <c r="U2190" s="77"/>
      <c r="V2190" s="73"/>
      <c r="W2190" s="78"/>
      <c r="X2190" s="78"/>
      <c r="Y2190" s="73"/>
      <c r="Z2190" s="79"/>
    </row>
    <row r="2191" spans="2:26" x14ac:dyDescent="0.3">
      <c r="B2191" s="40"/>
      <c r="C2191" s="131"/>
      <c r="D2191" s="131"/>
      <c r="E2191" s="132"/>
      <c r="F2191" s="132"/>
      <c r="G2191" s="132"/>
      <c r="H2191" s="132"/>
      <c r="I2191" s="132"/>
      <c r="J2191" s="133"/>
      <c r="K2191" s="132"/>
      <c r="L2191" s="133"/>
      <c r="M2191" s="132"/>
      <c r="N2191" s="134"/>
      <c r="O2191" s="134"/>
      <c r="P2191" s="135"/>
      <c r="Q2191" s="135"/>
      <c r="R2191" s="136"/>
      <c r="S2191" s="131"/>
      <c r="T2191" s="49"/>
      <c r="U2191" s="77"/>
      <c r="V2191" s="73"/>
      <c r="W2191" s="78"/>
      <c r="X2191" s="78"/>
      <c r="Y2191" s="73"/>
      <c r="Z2191" s="79"/>
    </row>
    <row r="2192" spans="2:26" x14ac:dyDescent="0.3">
      <c r="B2192" s="40"/>
      <c r="C2192" s="131"/>
      <c r="D2192" s="131"/>
      <c r="E2192" s="132"/>
      <c r="F2192" s="132"/>
      <c r="G2192" s="132"/>
      <c r="H2192" s="132"/>
      <c r="I2192" s="132"/>
      <c r="J2192" s="133"/>
      <c r="K2192" s="132"/>
      <c r="L2192" s="133"/>
      <c r="M2192" s="132"/>
      <c r="N2192" s="134"/>
      <c r="O2192" s="134"/>
      <c r="P2192" s="135"/>
      <c r="Q2192" s="135"/>
      <c r="R2192" s="136"/>
      <c r="S2192" s="131"/>
      <c r="T2192" s="49"/>
      <c r="U2192" s="77"/>
      <c r="V2192" s="73"/>
      <c r="W2192" s="78"/>
      <c r="X2192" s="78"/>
      <c r="Y2192" s="73"/>
      <c r="Z2192" s="79"/>
    </row>
    <row r="2193" spans="2:26" x14ac:dyDescent="0.3">
      <c r="B2193" s="40"/>
      <c r="C2193" s="131"/>
      <c r="D2193" s="131"/>
      <c r="E2193" s="132"/>
      <c r="F2193" s="132"/>
      <c r="G2193" s="132"/>
      <c r="H2193" s="132"/>
      <c r="I2193" s="132"/>
      <c r="J2193" s="133"/>
      <c r="K2193" s="132"/>
      <c r="L2193" s="133"/>
      <c r="M2193" s="132"/>
      <c r="N2193" s="134"/>
      <c r="O2193" s="134"/>
      <c r="P2193" s="135"/>
      <c r="Q2193" s="135"/>
      <c r="R2193" s="136"/>
      <c r="S2193" s="131"/>
      <c r="T2193" s="49"/>
      <c r="U2193" s="77"/>
      <c r="V2193" s="73"/>
      <c r="W2193" s="78"/>
      <c r="X2193" s="78"/>
      <c r="Y2193" s="73"/>
      <c r="Z2193" s="79"/>
    </row>
    <row r="2194" spans="2:26" x14ac:dyDescent="0.3">
      <c r="B2194" s="40"/>
      <c r="C2194" s="131"/>
      <c r="D2194" s="131"/>
      <c r="E2194" s="132"/>
      <c r="F2194" s="132"/>
      <c r="G2194" s="132"/>
      <c r="H2194" s="132"/>
      <c r="I2194" s="132"/>
      <c r="J2194" s="133"/>
      <c r="K2194" s="132"/>
      <c r="L2194" s="133"/>
      <c r="M2194" s="132"/>
      <c r="N2194" s="134"/>
      <c r="O2194" s="134"/>
      <c r="P2194" s="135"/>
      <c r="Q2194" s="135"/>
      <c r="R2194" s="136"/>
      <c r="S2194" s="131"/>
      <c r="T2194" s="49"/>
      <c r="U2194" s="77"/>
      <c r="V2194" s="73"/>
      <c r="W2194" s="78"/>
      <c r="X2194" s="78"/>
      <c r="Y2194" s="73"/>
      <c r="Z2194" s="79"/>
    </row>
    <row r="2195" spans="2:26" x14ac:dyDescent="0.3">
      <c r="B2195" s="40"/>
      <c r="C2195" s="131"/>
      <c r="D2195" s="131"/>
      <c r="E2195" s="132"/>
      <c r="F2195" s="132"/>
      <c r="G2195" s="132"/>
      <c r="H2195" s="132"/>
      <c r="I2195" s="132"/>
      <c r="J2195" s="133"/>
      <c r="K2195" s="132"/>
      <c r="L2195" s="133"/>
      <c r="M2195" s="132"/>
      <c r="N2195" s="134"/>
      <c r="O2195" s="134"/>
      <c r="P2195" s="135"/>
      <c r="Q2195" s="135"/>
      <c r="R2195" s="136"/>
      <c r="S2195" s="131"/>
      <c r="T2195" s="49"/>
      <c r="U2195" s="77"/>
      <c r="V2195" s="73"/>
      <c r="W2195" s="78"/>
      <c r="X2195" s="78"/>
      <c r="Y2195" s="73"/>
      <c r="Z2195" s="79"/>
    </row>
    <row r="2196" spans="2:26" x14ac:dyDescent="0.3">
      <c r="B2196" s="40"/>
      <c r="C2196" s="131"/>
      <c r="D2196" s="131"/>
      <c r="E2196" s="132"/>
      <c r="F2196" s="132"/>
      <c r="G2196" s="132"/>
      <c r="H2196" s="132"/>
      <c r="I2196" s="132"/>
      <c r="J2196" s="133"/>
      <c r="K2196" s="132"/>
      <c r="L2196" s="133"/>
      <c r="M2196" s="132"/>
      <c r="N2196" s="134"/>
      <c r="O2196" s="134"/>
      <c r="P2196" s="135"/>
      <c r="Q2196" s="135"/>
      <c r="R2196" s="136"/>
      <c r="S2196" s="131"/>
      <c r="T2196" s="49"/>
      <c r="U2196" s="77"/>
      <c r="V2196" s="73"/>
      <c r="W2196" s="78"/>
      <c r="X2196" s="78"/>
      <c r="Y2196" s="73"/>
      <c r="Z2196" s="79"/>
    </row>
    <row r="2197" spans="2:26" x14ac:dyDescent="0.3">
      <c r="B2197" s="40"/>
      <c r="C2197" s="131"/>
      <c r="D2197" s="131"/>
      <c r="E2197" s="132"/>
      <c r="F2197" s="132"/>
      <c r="G2197" s="132"/>
      <c r="H2197" s="132"/>
      <c r="I2197" s="132"/>
      <c r="J2197" s="133"/>
      <c r="K2197" s="132"/>
      <c r="L2197" s="133"/>
      <c r="M2197" s="132"/>
      <c r="N2197" s="134"/>
      <c r="O2197" s="134"/>
      <c r="P2197" s="135"/>
      <c r="Q2197" s="135"/>
      <c r="R2197" s="136"/>
      <c r="S2197" s="131"/>
      <c r="T2197" s="49"/>
      <c r="U2197" s="77"/>
      <c r="V2197" s="73"/>
      <c r="W2197" s="78"/>
      <c r="X2197" s="78"/>
      <c r="Y2197" s="73"/>
      <c r="Z2197" s="79"/>
    </row>
    <row r="2198" spans="2:26" x14ac:dyDescent="0.3">
      <c r="B2198" s="40"/>
      <c r="C2198" s="131"/>
      <c r="D2198" s="131"/>
      <c r="E2198" s="132"/>
      <c r="F2198" s="132"/>
      <c r="G2198" s="132"/>
      <c r="H2198" s="132"/>
      <c r="I2198" s="132"/>
      <c r="J2198" s="133"/>
      <c r="K2198" s="132"/>
      <c r="L2198" s="133"/>
      <c r="M2198" s="132"/>
      <c r="N2198" s="134"/>
      <c r="O2198" s="134"/>
      <c r="P2198" s="135"/>
      <c r="Q2198" s="135"/>
      <c r="R2198" s="136"/>
      <c r="S2198" s="131"/>
      <c r="T2198" s="49"/>
      <c r="U2198" s="77"/>
      <c r="V2198" s="73"/>
      <c r="W2198" s="78"/>
      <c r="X2198" s="78"/>
      <c r="Y2198" s="73"/>
      <c r="Z2198" s="79"/>
    </row>
    <row r="2199" spans="2:26" x14ac:dyDescent="0.3">
      <c r="B2199" s="40"/>
      <c r="C2199" s="131"/>
      <c r="D2199" s="131"/>
      <c r="E2199" s="132"/>
      <c r="F2199" s="132"/>
      <c r="G2199" s="132"/>
      <c r="H2199" s="132"/>
      <c r="I2199" s="132"/>
      <c r="J2199" s="133"/>
      <c r="K2199" s="132"/>
      <c r="L2199" s="133"/>
      <c r="M2199" s="132"/>
      <c r="N2199" s="134"/>
      <c r="O2199" s="134"/>
      <c r="P2199" s="135"/>
      <c r="Q2199" s="135"/>
      <c r="R2199" s="136"/>
      <c r="S2199" s="131"/>
      <c r="T2199" s="49"/>
      <c r="U2199" s="77"/>
      <c r="V2199" s="73"/>
      <c r="W2199" s="78"/>
      <c r="X2199" s="78"/>
      <c r="Y2199" s="73"/>
      <c r="Z2199" s="79"/>
    </row>
    <row r="2200" spans="2:26" x14ac:dyDescent="0.3">
      <c r="B2200" s="40"/>
      <c r="C2200" s="131"/>
      <c r="D2200" s="131"/>
      <c r="E2200" s="132"/>
      <c r="F2200" s="132"/>
      <c r="G2200" s="132"/>
      <c r="H2200" s="132"/>
      <c r="I2200" s="132"/>
      <c r="J2200" s="133"/>
      <c r="K2200" s="132"/>
      <c r="L2200" s="133"/>
      <c r="M2200" s="132"/>
      <c r="N2200" s="134"/>
      <c r="O2200" s="134"/>
      <c r="P2200" s="135"/>
      <c r="Q2200" s="135"/>
      <c r="R2200" s="136"/>
      <c r="S2200" s="131"/>
      <c r="T2200" s="49"/>
      <c r="U2200" s="77"/>
      <c r="V2200" s="73"/>
      <c r="W2200" s="78"/>
      <c r="X2200" s="78"/>
      <c r="Y2200" s="73"/>
      <c r="Z2200" s="79"/>
    </row>
    <row r="2201" spans="2:26" x14ac:dyDescent="0.3">
      <c r="B2201" s="40"/>
      <c r="C2201" s="131"/>
      <c r="D2201" s="131"/>
      <c r="E2201" s="132"/>
      <c r="F2201" s="132"/>
      <c r="G2201" s="132"/>
      <c r="H2201" s="132"/>
      <c r="I2201" s="132"/>
      <c r="J2201" s="133"/>
      <c r="K2201" s="132"/>
      <c r="L2201" s="133"/>
      <c r="M2201" s="132"/>
      <c r="N2201" s="134"/>
      <c r="O2201" s="134"/>
      <c r="P2201" s="135"/>
      <c r="Q2201" s="135"/>
      <c r="R2201" s="136"/>
      <c r="S2201" s="131"/>
      <c r="T2201" s="49"/>
      <c r="U2201" s="77"/>
      <c r="V2201" s="73"/>
      <c r="W2201" s="78"/>
      <c r="X2201" s="78"/>
      <c r="Y2201" s="73"/>
      <c r="Z2201" s="79"/>
    </row>
    <row r="2202" spans="2:26" x14ac:dyDescent="0.3">
      <c r="B2202" s="40"/>
      <c r="C2202" s="131"/>
      <c r="D2202" s="131"/>
      <c r="E2202" s="132"/>
      <c r="F2202" s="132"/>
      <c r="G2202" s="132"/>
      <c r="H2202" s="132"/>
      <c r="I2202" s="132"/>
      <c r="J2202" s="133"/>
      <c r="K2202" s="132"/>
      <c r="L2202" s="133"/>
      <c r="M2202" s="132"/>
      <c r="N2202" s="134"/>
      <c r="O2202" s="134"/>
      <c r="P2202" s="135"/>
      <c r="Q2202" s="135"/>
      <c r="R2202" s="136"/>
      <c r="S2202" s="131"/>
      <c r="T2202" s="49"/>
      <c r="U2202" s="77"/>
      <c r="V2202" s="73"/>
      <c r="W2202" s="78"/>
      <c r="X2202" s="78"/>
      <c r="Y2202" s="73"/>
      <c r="Z2202" s="79"/>
    </row>
    <row r="2203" spans="2:26" x14ac:dyDescent="0.3">
      <c r="B2203" s="40"/>
      <c r="C2203" s="131"/>
      <c r="D2203" s="131"/>
      <c r="E2203" s="132"/>
      <c r="F2203" s="132"/>
      <c r="G2203" s="132"/>
      <c r="H2203" s="132"/>
      <c r="I2203" s="132"/>
      <c r="J2203" s="133"/>
      <c r="K2203" s="132"/>
      <c r="L2203" s="133"/>
      <c r="M2203" s="132"/>
      <c r="N2203" s="134"/>
      <c r="O2203" s="134"/>
      <c r="P2203" s="135"/>
      <c r="Q2203" s="135"/>
      <c r="R2203" s="136"/>
      <c r="S2203" s="131"/>
      <c r="T2203" s="49"/>
      <c r="U2203" s="77"/>
      <c r="V2203" s="73"/>
      <c r="W2203" s="78"/>
      <c r="X2203" s="78"/>
      <c r="Y2203" s="73"/>
      <c r="Z2203" s="79"/>
    </row>
    <row r="2204" spans="2:26" x14ac:dyDescent="0.3">
      <c r="B2204" s="40"/>
      <c r="C2204" s="131"/>
      <c r="D2204" s="131"/>
      <c r="E2204" s="132"/>
      <c r="F2204" s="132"/>
      <c r="G2204" s="132"/>
      <c r="H2204" s="132"/>
      <c r="I2204" s="132"/>
      <c r="J2204" s="133"/>
      <c r="K2204" s="132"/>
      <c r="L2204" s="133"/>
      <c r="M2204" s="132"/>
      <c r="N2204" s="134"/>
      <c r="O2204" s="134"/>
      <c r="P2204" s="135"/>
      <c r="Q2204" s="135"/>
      <c r="R2204" s="136"/>
      <c r="S2204" s="131"/>
      <c r="T2204" s="49"/>
      <c r="U2204" s="77"/>
      <c r="V2204" s="73"/>
      <c r="W2204" s="78"/>
      <c r="X2204" s="78"/>
      <c r="Y2204" s="73"/>
      <c r="Z2204" s="79"/>
    </row>
    <row r="2205" spans="2:26" x14ac:dyDescent="0.3">
      <c r="B2205" s="40"/>
      <c r="C2205" s="131"/>
      <c r="D2205" s="131"/>
      <c r="E2205" s="132"/>
      <c r="F2205" s="132"/>
      <c r="G2205" s="132"/>
      <c r="H2205" s="132"/>
      <c r="I2205" s="132"/>
      <c r="J2205" s="133"/>
      <c r="K2205" s="132"/>
      <c r="L2205" s="133"/>
      <c r="M2205" s="132"/>
      <c r="N2205" s="134"/>
      <c r="O2205" s="134"/>
      <c r="P2205" s="135"/>
      <c r="Q2205" s="135"/>
      <c r="R2205" s="136"/>
      <c r="S2205" s="131"/>
      <c r="T2205" s="49"/>
      <c r="U2205" s="77"/>
      <c r="V2205" s="73"/>
      <c r="W2205" s="78"/>
      <c r="X2205" s="78"/>
      <c r="Y2205" s="73"/>
      <c r="Z2205" s="79"/>
    </row>
    <row r="2206" spans="2:26" x14ac:dyDescent="0.3">
      <c r="B2206" s="40"/>
      <c r="C2206" s="131"/>
      <c r="D2206" s="131"/>
      <c r="E2206" s="132"/>
      <c r="F2206" s="132"/>
      <c r="G2206" s="132"/>
      <c r="H2206" s="132"/>
      <c r="I2206" s="132"/>
      <c r="J2206" s="133"/>
      <c r="K2206" s="132"/>
      <c r="L2206" s="133"/>
      <c r="M2206" s="132"/>
      <c r="N2206" s="134"/>
      <c r="O2206" s="134"/>
      <c r="P2206" s="135"/>
      <c r="Q2206" s="135"/>
      <c r="R2206" s="136"/>
      <c r="S2206" s="131"/>
      <c r="T2206" s="49"/>
      <c r="U2206" s="77"/>
      <c r="V2206" s="73"/>
      <c r="W2206" s="78"/>
      <c r="X2206" s="78"/>
      <c r="Y2206" s="73"/>
      <c r="Z2206" s="79"/>
    </row>
    <row r="2207" spans="2:26" x14ac:dyDescent="0.3">
      <c r="B2207" s="40"/>
      <c r="C2207" s="131"/>
      <c r="D2207" s="131"/>
      <c r="E2207" s="132"/>
      <c r="F2207" s="132"/>
      <c r="G2207" s="132"/>
      <c r="H2207" s="132"/>
      <c r="I2207" s="132"/>
      <c r="J2207" s="133"/>
      <c r="K2207" s="132"/>
      <c r="L2207" s="133"/>
      <c r="M2207" s="132"/>
      <c r="N2207" s="134"/>
      <c r="O2207" s="134"/>
      <c r="P2207" s="135"/>
      <c r="Q2207" s="135"/>
      <c r="R2207" s="136"/>
      <c r="S2207" s="131"/>
      <c r="T2207" s="49"/>
      <c r="U2207" s="77"/>
      <c r="V2207" s="73"/>
      <c r="W2207" s="78"/>
      <c r="X2207" s="78"/>
      <c r="Y2207" s="73"/>
      <c r="Z2207" s="79"/>
    </row>
    <row r="2208" spans="2:26" x14ac:dyDescent="0.3">
      <c r="B2208" s="40"/>
      <c r="C2208" s="131"/>
      <c r="D2208" s="131"/>
      <c r="E2208" s="132"/>
      <c r="F2208" s="132"/>
      <c r="G2208" s="132"/>
      <c r="H2208" s="132"/>
      <c r="I2208" s="132"/>
      <c r="J2208" s="133"/>
      <c r="K2208" s="132"/>
      <c r="L2208" s="133"/>
      <c r="M2208" s="132"/>
      <c r="N2208" s="134"/>
      <c r="O2208" s="134"/>
      <c r="P2208" s="135"/>
      <c r="Q2208" s="135"/>
      <c r="R2208" s="136"/>
      <c r="S2208" s="131"/>
      <c r="T2208" s="49"/>
      <c r="U2208" s="77"/>
      <c r="V2208" s="73"/>
      <c r="W2208" s="78"/>
      <c r="X2208" s="78"/>
      <c r="Y2208" s="73"/>
      <c r="Z2208" s="79"/>
    </row>
    <row r="2209" spans="2:26" x14ac:dyDescent="0.3">
      <c r="B2209" s="40"/>
      <c r="C2209" s="131"/>
      <c r="D2209" s="131"/>
      <c r="E2209" s="132"/>
      <c r="F2209" s="132"/>
      <c r="G2209" s="132"/>
      <c r="H2209" s="132"/>
      <c r="I2209" s="132"/>
      <c r="J2209" s="133"/>
      <c r="K2209" s="132"/>
      <c r="L2209" s="133"/>
      <c r="M2209" s="132"/>
      <c r="N2209" s="134"/>
      <c r="O2209" s="134"/>
      <c r="P2209" s="135"/>
      <c r="Q2209" s="135"/>
      <c r="R2209" s="136"/>
      <c r="S2209" s="131"/>
      <c r="T2209" s="49"/>
      <c r="U2209" s="77"/>
      <c r="V2209" s="73"/>
      <c r="W2209" s="78"/>
      <c r="X2209" s="78"/>
      <c r="Y2209" s="73"/>
      <c r="Z2209" s="79"/>
    </row>
    <row r="2210" spans="2:26" x14ac:dyDescent="0.3">
      <c r="B2210" s="40"/>
      <c r="C2210" s="131"/>
      <c r="D2210" s="131"/>
      <c r="E2210" s="132"/>
      <c r="F2210" s="132"/>
      <c r="G2210" s="132"/>
      <c r="H2210" s="132"/>
      <c r="I2210" s="132"/>
      <c r="J2210" s="133"/>
      <c r="K2210" s="132"/>
      <c r="L2210" s="133"/>
      <c r="M2210" s="132"/>
      <c r="N2210" s="134"/>
      <c r="O2210" s="134"/>
      <c r="P2210" s="135"/>
      <c r="Q2210" s="135"/>
      <c r="R2210" s="136"/>
      <c r="S2210" s="131"/>
      <c r="T2210" s="49"/>
      <c r="U2210" s="77"/>
      <c r="V2210" s="73"/>
      <c r="W2210" s="78"/>
      <c r="X2210" s="78"/>
      <c r="Y2210" s="73"/>
      <c r="Z2210" s="79"/>
    </row>
    <row r="2211" spans="2:26" x14ac:dyDescent="0.3">
      <c r="B2211" s="40"/>
      <c r="C2211" s="131"/>
      <c r="D2211" s="131"/>
      <c r="E2211" s="132"/>
      <c r="F2211" s="132"/>
      <c r="G2211" s="132"/>
      <c r="H2211" s="132"/>
      <c r="I2211" s="132"/>
      <c r="J2211" s="133"/>
      <c r="K2211" s="132"/>
      <c r="L2211" s="133"/>
      <c r="M2211" s="132"/>
      <c r="N2211" s="134"/>
      <c r="O2211" s="134"/>
      <c r="P2211" s="135"/>
      <c r="Q2211" s="135"/>
      <c r="R2211" s="136"/>
      <c r="S2211" s="131"/>
      <c r="T2211" s="49"/>
      <c r="U2211" s="77"/>
      <c r="V2211" s="73"/>
      <c r="W2211" s="78"/>
      <c r="X2211" s="78"/>
      <c r="Y2211" s="73"/>
      <c r="Z2211" s="79"/>
    </row>
    <row r="2212" spans="2:26" x14ac:dyDescent="0.3">
      <c r="B2212" s="40"/>
      <c r="C2212" s="131"/>
      <c r="D2212" s="131"/>
      <c r="E2212" s="132"/>
      <c r="F2212" s="132"/>
      <c r="G2212" s="132"/>
      <c r="H2212" s="132"/>
      <c r="I2212" s="132"/>
      <c r="J2212" s="133"/>
      <c r="K2212" s="132"/>
      <c r="L2212" s="133"/>
      <c r="M2212" s="132"/>
      <c r="N2212" s="134"/>
      <c r="O2212" s="134"/>
      <c r="P2212" s="135"/>
      <c r="Q2212" s="135"/>
      <c r="R2212" s="136"/>
      <c r="S2212" s="131"/>
      <c r="T2212" s="49"/>
      <c r="U2212" s="77"/>
      <c r="V2212" s="73"/>
      <c r="W2212" s="78"/>
      <c r="X2212" s="78"/>
      <c r="Y2212" s="73"/>
      <c r="Z2212" s="79"/>
    </row>
    <row r="2213" spans="2:26" x14ac:dyDescent="0.3">
      <c r="B2213" s="40"/>
      <c r="C2213" s="131"/>
      <c r="D2213" s="131"/>
      <c r="E2213" s="132"/>
      <c r="F2213" s="132"/>
      <c r="G2213" s="132"/>
      <c r="H2213" s="132"/>
      <c r="I2213" s="132"/>
      <c r="J2213" s="133"/>
      <c r="K2213" s="132"/>
      <c r="L2213" s="133"/>
      <c r="M2213" s="132"/>
      <c r="N2213" s="134"/>
      <c r="O2213" s="134"/>
      <c r="P2213" s="135"/>
      <c r="Q2213" s="135"/>
      <c r="R2213" s="136"/>
      <c r="S2213" s="131"/>
      <c r="T2213" s="49"/>
      <c r="U2213" s="77"/>
      <c r="V2213" s="73"/>
      <c r="W2213" s="78"/>
      <c r="X2213" s="78"/>
      <c r="Y2213" s="73"/>
      <c r="Z2213" s="79"/>
    </row>
    <row r="2214" spans="2:26" x14ac:dyDescent="0.3">
      <c r="B2214" s="40"/>
      <c r="C2214" s="131"/>
      <c r="D2214" s="131"/>
      <c r="E2214" s="132"/>
      <c r="F2214" s="132"/>
      <c r="G2214" s="132"/>
      <c r="H2214" s="132"/>
      <c r="I2214" s="132"/>
      <c r="J2214" s="133"/>
      <c r="K2214" s="132"/>
      <c r="L2214" s="133"/>
      <c r="M2214" s="132"/>
      <c r="N2214" s="134"/>
      <c r="O2214" s="134"/>
      <c r="P2214" s="135"/>
      <c r="Q2214" s="135"/>
      <c r="R2214" s="136"/>
      <c r="S2214" s="131"/>
      <c r="T2214" s="49"/>
      <c r="U2214" s="77"/>
      <c r="V2214" s="73"/>
      <c r="W2214" s="78"/>
      <c r="X2214" s="78"/>
      <c r="Y2214" s="73"/>
      <c r="Z2214" s="79"/>
    </row>
    <row r="2215" spans="2:26" x14ac:dyDescent="0.3">
      <c r="B2215" s="40"/>
      <c r="C2215" s="131"/>
      <c r="D2215" s="131"/>
      <c r="E2215" s="132"/>
      <c r="F2215" s="132"/>
      <c r="G2215" s="132"/>
      <c r="H2215" s="132"/>
      <c r="I2215" s="132"/>
      <c r="J2215" s="133"/>
      <c r="K2215" s="132"/>
      <c r="L2215" s="133"/>
      <c r="M2215" s="132"/>
      <c r="N2215" s="134"/>
      <c r="O2215" s="134"/>
      <c r="P2215" s="135"/>
      <c r="Q2215" s="135"/>
      <c r="R2215" s="136"/>
      <c r="S2215" s="131"/>
      <c r="T2215" s="49"/>
      <c r="U2215" s="77"/>
      <c r="V2215" s="73"/>
      <c r="W2215" s="78"/>
      <c r="X2215" s="78"/>
      <c r="Y2215" s="73"/>
      <c r="Z2215" s="79"/>
    </row>
    <row r="2216" spans="2:26" x14ac:dyDescent="0.3">
      <c r="B2216" s="40"/>
      <c r="C2216" s="131"/>
      <c r="D2216" s="131"/>
      <c r="E2216" s="132"/>
      <c r="F2216" s="132"/>
      <c r="G2216" s="132"/>
      <c r="H2216" s="132"/>
      <c r="I2216" s="132"/>
      <c r="J2216" s="133"/>
      <c r="K2216" s="132"/>
      <c r="L2216" s="133"/>
      <c r="M2216" s="132"/>
      <c r="N2216" s="134"/>
      <c r="O2216" s="134"/>
      <c r="P2216" s="135"/>
      <c r="Q2216" s="135"/>
      <c r="R2216" s="136"/>
      <c r="S2216" s="131"/>
      <c r="T2216" s="49"/>
      <c r="U2216" s="77"/>
      <c r="V2216" s="73"/>
      <c r="W2216" s="78"/>
      <c r="X2216" s="78"/>
      <c r="Y2216" s="73"/>
      <c r="Z2216" s="79"/>
    </row>
    <row r="2217" spans="2:26" x14ac:dyDescent="0.3">
      <c r="B2217" s="40"/>
      <c r="C2217" s="131"/>
      <c r="D2217" s="131"/>
      <c r="E2217" s="132"/>
      <c r="F2217" s="132"/>
      <c r="G2217" s="132"/>
      <c r="H2217" s="132"/>
      <c r="I2217" s="132"/>
      <c r="J2217" s="133"/>
      <c r="K2217" s="132"/>
      <c r="L2217" s="133"/>
      <c r="M2217" s="132"/>
      <c r="N2217" s="134"/>
      <c r="O2217" s="134"/>
      <c r="P2217" s="135"/>
      <c r="Q2217" s="135"/>
      <c r="R2217" s="136"/>
      <c r="S2217" s="131"/>
      <c r="T2217" s="49"/>
      <c r="U2217" s="77"/>
      <c r="V2217" s="73"/>
      <c r="W2217" s="78"/>
      <c r="X2217" s="78"/>
      <c r="Y2217" s="73"/>
      <c r="Z2217" s="79"/>
    </row>
    <row r="2218" spans="2:26" x14ac:dyDescent="0.3">
      <c r="B2218" s="40"/>
      <c r="C2218" s="131"/>
      <c r="D2218" s="131"/>
      <c r="E2218" s="132"/>
      <c r="F2218" s="132"/>
      <c r="G2218" s="132"/>
      <c r="H2218" s="132"/>
      <c r="I2218" s="132"/>
      <c r="J2218" s="133"/>
      <c r="K2218" s="132"/>
      <c r="L2218" s="133"/>
      <c r="M2218" s="132"/>
      <c r="N2218" s="134"/>
      <c r="O2218" s="134"/>
      <c r="P2218" s="135"/>
      <c r="Q2218" s="135"/>
      <c r="R2218" s="136"/>
      <c r="S2218" s="131"/>
      <c r="T2218" s="49"/>
      <c r="U2218" s="77"/>
      <c r="V2218" s="73"/>
      <c r="W2218" s="78"/>
      <c r="X2218" s="78"/>
      <c r="Y2218" s="73"/>
      <c r="Z2218" s="79"/>
    </row>
    <row r="2219" spans="2:26" x14ac:dyDescent="0.3">
      <c r="B2219" s="40"/>
      <c r="C2219" s="131"/>
      <c r="D2219" s="131"/>
      <c r="E2219" s="132"/>
      <c r="F2219" s="132"/>
      <c r="G2219" s="132"/>
      <c r="H2219" s="132"/>
      <c r="I2219" s="132"/>
      <c r="J2219" s="133"/>
      <c r="K2219" s="132"/>
      <c r="L2219" s="133"/>
      <c r="M2219" s="132"/>
      <c r="N2219" s="134"/>
      <c r="O2219" s="134"/>
      <c r="P2219" s="135"/>
      <c r="Q2219" s="135"/>
      <c r="R2219" s="136"/>
      <c r="S2219" s="131"/>
      <c r="T2219" s="49"/>
      <c r="U2219" s="77"/>
      <c r="V2219" s="73"/>
      <c r="W2219" s="78"/>
      <c r="X2219" s="78"/>
      <c r="Y2219" s="73"/>
      <c r="Z2219" s="79"/>
    </row>
    <row r="2220" spans="2:26" x14ac:dyDescent="0.3">
      <c r="B2220" s="40"/>
      <c r="C2220" s="131"/>
      <c r="D2220" s="131"/>
      <c r="E2220" s="132"/>
      <c r="F2220" s="132"/>
      <c r="G2220" s="132"/>
      <c r="H2220" s="132"/>
      <c r="I2220" s="132"/>
      <c r="J2220" s="133"/>
      <c r="K2220" s="132"/>
      <c r="L2220" s="133"/>
      <c r="M2220" s="132"/>
      <c r="N2220" s="134"/>
      <c r="O2220" s="134"/>
      <c r="P2220" s="135"/>
      <c r="Q2220" s="135"/>
      <c r="R2220" s="136"/>
      <c r="S2220" s="131"/>
      <c r="T2220" s="49"/>
      <c r="U2220" s="77"/>
      <c r="V2220" s="73"/>
      <c r="W2220" s="78"/>
      <c r="X2220" s="78"/>
      <c r="Y2220" s="73"/>
      <c r="Z2220" s="79"/>
    </row>
    <row r="2221" spans="2:26" x14ac:dyDescent="0.3">
      <c r="B2221" s="40"/>
      <c r="C2221" s="131"/>
      <c r="D2221" s="131"/>
      <c r="E2221" s="132"/>
      <c r="F2221" s="132"/>
      <c r="G2221" s="132"/>
      <c r="H2221" s="132"/>
      <c r="I2221" s="132"/>
      <c r="J2221" s="133"/>
      <c r="K2221" s="132"/>
      <c r="L2221" s="133"/>
      <c r="M2221" s="132"/>
      <c r="N2221" s="134"/>
      <c r="O2221" s="134"/>
      <c r="P2221" s="135"/>
      <c r="Q2221" s="135"/>
      <c r="R2221" s="136"/>
      <c r="S2221" s="131"/>
      <c r="T2221" s="49"/>
      <c r="U2221" s="77"/>
      <c r="V2221" s="73"/>
      <c r="W2221" s="78"/>
      <c r="X2221" s="78"/>
      <c r="Y2221" s="73"/>
      <c r="Z2221" s="79"/>
    </row>
    <row r="2222" spans="2:26" x14ac:dyDescent="0.3">
      <c r="B2222" s="40"/>
      <c r="C2222" s="131"/>
      <c r="D2222" s="131"/>
      <c r="E2222" s="132"/>
      <c r="F2222" s="132"/>
      <c r="G2222" s="132"/>
      <c r="H2222" s="132"/>
      <c r="I2222" s="132"/>
      <c r="J2222" s="133"/>
      <c r="K2222" s="132"/>
      <c r="L2222" s="133"/>
      <c r="M2222" s="132"/>
      <c r="N2222" s="134"/>
      <c r="O2222" s="134"/>
      <c r="P2222" s="135"/>
      <c r="Q2222" s="135"/>
      <c r="R2222" s="136"/>
      <c r="S2222" s="131"/>
      <c r="T2222" s="49"/>
      <c r="U2222" s="77"/>
      <c r="V2222" s="73"/>
      <c r="W2222" s="78"/>
      <c r="X2222" s="78"/>
      <c r="Y2222" s="73"/>
      <c r="Z2222" s="79"/>
    </row>
    <row r="2223" spans="2:26" x14ac:dyDescent="0.3">
      <c r="B2223" s="40"/>
      <c r="C2223" s="131"/>
      <c r="D2223" s="131"/>
      <c r="E2223" s="132"/>
      <c r="F2223" s="132"/>
      <c r="G2223" s="132"/>
      <c r="H2223" s="132"/>
      <c r="I2223" s="132"/>
      <c r="J2223" s="133"/>
      <c r="K2223" s="132"/>
      <c r="L2223" s="133"/>
      <c r="M2223" s="132"/>
      <c r="N2223" s="134"/>
      <c r="O2223" s="134"/>
      <c r="P2223" s="135"/>
      <c r="Q2223" s="135"/>
      <c r="R2223" s="136"/>
      <c r="S2223" s="131"/>
      <c r="T2223" s="49"/>
      <c r="U2223" s="77"/>
      <c r="V2223" s="73"/>
      <c r="W2223" s="78"/>
      <c r="X2223" s="78"/>
      <c r="Y2223" s="73"/>
      <c r="Z2223" s="79"/>
    </row>
    <row r="2224" spans="2:26" x14ac:dyDescent="0.3">
      <c r="B2224" s="40"/>
      <c r="C2224" s="131"/>
      <c r="D2224" s="131"/>
      <c r="E2224" s="132"/>
      <c r="F2224" s="132"/>
      <c r="G2224" s="132"/>
      <c r="H2224" s="132"/>
      <c r="I2224" s="132"/>
      <c r="J2224" s="133"/>
      <c r="K2224" s="132"/>
      <c r="L2224" s="133"/>
      <c r="M2224" s="132"/>
      <c r="N2224" s="134"/>
      <c r="O2224" s="134"/>
      <c r="P2224" s="135"/>
      <c r="Q2224" s="135"/>
      <c r="R2224" s="136"/>
      <c r="S2224" s="131"/>
      <c r="T2224" s="49"/>
      <c r="U2224" s="77"/>
      <c r="V2224" s="73"/>
      <c r="W2224" s="78"/>
      <c r="X2224" s="78"/>
      <c r="Y2224" s="73"/>
      <c r="Z2224" s="79"/>
    </row>
    <row r="2225" spans="2:26" x14ac:dyDescent="0.3">
      <c r="B2225" s="40"/>
      <c r="C2225" s="131"/>
      <c r="D2225" s="131"/>
      <c r="E2225" s="132"/>
      <c r="F2225" s="132"/>
      <c r="G2225" s="132"/>
      <c r="H2225" s="132"/>
      <c r="I2225" s="132"/>
      <c r="J2225" s="133"/>
      <c r="K2225" s="132"/>
      <c r="L2225" s="133"/>
      <c r="M2225" s="132"/>
      <c r="N2225" s="134"/>
      <c r="O2225" s="134"/>
      <c r="P2225" s="135"/>
      <c r="Q2225" s="135"/>
      <c r="R2225" s="136"/>
      <c r="S2225" s="131"/>
      <c r="T2225" s="49"/>
      <c r="U2225" s="77"/>
      <c r="V2225" s="73"/>
      <c r="W2225" s="78"/>
      <c r="X2225" s="78"/>
      <c r="Y2225" s="73"/>
      <c r="Z2225" s="79"/>
    </row>
    <row r="2226" spans="2:26" x14ac:dyDescent="0.3">
      <c r="B2226" s="40"/>
      <c r="C2226" s="131"/>
      <c r="D2226" s="131"/>
      <c r="E2226" s="132"/>
      <c r="F2226" s="132"/>
      <c r="G2226" s="132"/>
      <c r="H2226" s="132"/>
      <c r="I2226" s="132"/>
      <c r="J2226" s="133"/>
      <c r="K2226" s="132"/>
      <c r="L2226" s="133"/>
      <c r="M2226" s="132"/>
      <c r="N2226" s="134"/>
      <c r="O2226" s="134"/>
      <c r="P2226" s="135"/>
      <c r="Q2226" s="135"/>
      <c r="R2226" s="136"/>
      <c r="S2226" s="131"/>
      <c r="T2226" s="49"/>
      <c r="U2226" s="77"/>
      <c r="V2226" s="73"/>
      <c r="W2226" s="78"/>
      <c r="X2226" s="78"/>
      <c r="Y2226" s="73"/>
      <c r="Z2226" s="79"/>
    </row>
    <row r="2227" spans="2:26" x14ac:dyDescent="0.3">
      <c r="B2227" s="40"/>
      <c r="C2227" s="131"/>
      <c r="D2227" s="131"/>
      <c r="E2227" s="132"/>
      <c r="F2227" s="132"/>
      <c r="G2227" s="132"/>
      <c r="H2227" s="132"/>
      <c r="I2227" s="132"/>
      <c r="J2227" s="133"/>
      <c r="K2227" s="132"/>
      <c r="L2227" s="133"/>
      <c r="M2227" s="132"/>
      <c r="N2227" s="134"/>
      <c r="O2227" s="134"/>
      <c r="P2227" s="135"/>
      <c r="Q2227" s="135"/>
      <c r="R2227" s="136"/>
      <c r="S2227" s="131"/>
      <c r="T2227" s="49"/>
      <c r="U2227" s="77"/>
      <c r="V2227" s="73"/>
      <c r="W2227" s="78"/>
      <c r="X2227" s="78"/>
      <c r="Y2227" s="73"/>
      <c r="Z2227" s="79"/>
    </row>
    <row r="2228" spans="2:26" x14ac:dyDescent="0.3">
      <c r="B2228" s="40"/>
      <c r="C2228" s="131"/>
      <c r="D2228" s="131"/>
      <c r="E2228" s="132"/>
      <c r="F2228" s="132"/>
      <c r="G2228" s="132"/>
      <c r="H2228" s="132"/>
      <c r="I2228" s="132"/>
      <c r="J2228" s="133"/>
      <c r="K2228" s="132"/>
      <c r="L2228" s="133"/>
      <c r="M2228" s="132"/>
      <c r="N2228" s="134"/>
      <c r="O2228" s="134"/>
      <c r="P2228" s="135"/>
      <c r="Q2228" s="135"/>
      <c r="R2228" s="136"/>
      <c r="S2228" s="131"/>
      <c r="T2228" s="49"/>
      <c r="U2228" s="77"/>
      <c r="V2228" s="73"/>
      <c r="W2228" s="78"/>
      <c r="X2228" s="78"/>
      <c r="Y2228" s="73"/>
      <c r="Z2228" s="79"/>
    </row>
    <row r="2229" spans="2:26" x14ac:dyDescent="0.3">
      <c r="B2229" s="40"/>
      <c r="C2229" s="131"/>
      <c r="D2229" s="131"/>
      <c r="E2229" s="132"/>
      <c r="F2229" s="132"/>
      <c r="G2229" s="132"/>
      <c r="H2229" s="132"/>
      <c r="I2229" s="132"/>
      <c r="J2229" s="133"/>
      <c r="K2229" s="132"/>
      <c r="L2229" s="133"/>
      <c r="M2229" s="132"/>
      <c r="N2229" s="134"/>
      <c r="O2229" s="134"/>
      <c r="P2229" s="135"/>
      <c r="Q2229" s="135"/>
      <c r="R2229" s="136"/>
      <c r="S2229" s="131"/>
      <c r="T2229" s="49"/>
      <c r="U2229" s="77"/>
      <c r="V2229" s="73"/>
      <c r="W2229" s="78"/>
      <c r="X2229" s="78"/>
      <c r="Y2229" s="73"/>
      <c r="Z2229" s="79"/>
    </row>
    <row r="2230" spans="2:26" x14ac:dyDescent="0.3">
      <c r="B2230" s="40"/>
      <c r="C2230" s="131"/>
      <c r="D2230" s="131"/>
      <c r="E2230" s="132"/>
      <c r="F2230" s="132"/>
      <c r="G2230" s="132"/>
      <c r="H2230" s="132"/>
      <c r="I2230" s="132"/>
      <c r="J2230" s="133"/>
      <c r="K2230" s="132"/>
      <c r="L2230" s="133"/>
      <c r="M2230" s="132"/>
      <c r="N2230" s="134"/>
      <c r="O2230" s="134"/>
      <c r="P2230" s="135"/>
      <c r="Q2230" s="135"/>
      <c r="R2230" s="136"/>
      <c r="S2230" s="131"/>
      <c r="T2230" s="49"/>
      <c r="U2230" s="77"/>
      <c r="V2230" s="73"/>
      <c r="W2230" s="78"/>
      <c r="X2230" s="78"/>
      <c r="Y2230" s="73"/>
      <c r="Z2230" s="79"/>
    </row>
    <row r="2231" spans="2:26" x14ac:dyDescent="0.3">
      <c r="B2231" s="40"/>
      <c r="C2231" s="131"/>
      <c r="D2231" s="131"/>
      <c r="E2231" s="132"/>
      <c r="F2231" s="132"/>
      <c r="G2231" s="132"/>
      <c r="H2231" s="132"/>
      <c r="I2231" s="132"/>
      <c r="J2231" s="133"/>
      <c r="K2231" s="132"/>
      <c r="L2231" s="133"/>
      <c r="M2231" s="132"/>
      <c r="N2231" s="134"/>
      <c r="O2231" s="134"/>
      <c r="P2231" s="135"/>
      <c r="Q2231" s="135"/>
      <c r="R2231" s="136"/>
      <c r="S2231" s="131"/>
      <c r="T2231" s="49"/>
      <c r="U2231" s="77"/>
      <c r="V2231" s="73"/>
      <c r="W2231" s="78"/>
      <c r="X2231" s="78"/>
      <c r="Y2231" s="73"/>
      <c r="Z2231" s="79"/>
    </row>
    <row r="2232" spans="2:26" x14ac:dyDescent="0.3">
      <c r="B2232" s="40"/>
      <c r="C2232" s="131"/>
      <c r="D2232" s="131"/>
      <c r="E2232" s="132"/>
      <c r="F2232" s="132"/>
      <c r="G2232" s="132"/>
      <c r="H2232" s="132"/>
      <c r="I2232" s="132"/>
      <c r="J2232" s="133"/>
      <c r="K2232" s="132"/>
      <c r="L2232" s="133"/>
      <c r="M2232" s="132"/>
      <c r="N2232" s="134"/>
      <c r="O2232" s="134"/>
      <c r="P2232" s="135"/>
      <c r="Q2232" s="135"/>
      <c r="R2232" s="136"/>
      <c r="S2232" s="131"/>
      <c r="T2232" s="49"/>
      <c r="U2232" s="77"/>
      <c r="V2232" s="73"/>
      <c r="W2232" s="78"/>
      <c r="X2232" s="78"/>
      <c r="Y2232" s="73"/>
      <c r="Z2232" s="79"/>
    </row>
    <row r="2233" spans="2:26" x14ac:dyDescent="0.3">
      <c r="B2233" s="40"/>
      <c r="C2233" s="131"/>
      <c r="D2233" s="131"/>
      <c r="E2233" s="132"/>
      <c r="F2233" s="132"/>
      <c r="G2233" s="132"/>
      <c r="H2233" s="132"/>
      <c r="I2233" s="132"/>
      <c r="J2233" s="133"/>
      <c r="K2233" s="132"/>
      <c r="L2233" s="133"/>
      <c r="M2233" s="132"/>
      <c r="N2233" s="134"/>
      <c r="O2233" s="134"/>
      <c r="P2233" s="135"/>
      <c r="Q2233" s="135"/>
      <c r="R2233" s="136"/>
      <c r="S2233" s="131"/>
      <c r="T2233" s="49"/>
      <c r="U2233" s="77"/>
      <c r="V2233" s="73"/>
      <c r="W2233" s="78"/>
      <c r="X2233" s="78"/>
      <c r="Y2233" s="73"/>
      <c r="Z2233" s="79"/>
    </row>
    <row r="2234" spans="2:26" x14ac:dyDescent="0.3">
      <c r="B2234" s="40"/>
      <c r="C2234" s="131"/>
      <c r="D2234" s="131"/>
      <c r="E2234" s="132"/>
      <c r="F2234" s="132"/>
      <c r="G2234" s="132"/>
      <c r="H2234" s="132"/>
      <c r="I2234" s="132"/>
      <c r="J2234" s="133"/>
      <c r="K2234" s="132"/>
      <c r="L2234" s="133"/>
      <c r="M2234" s="132"/>
      <c r="N2234" s="134"/>
      <c r="O2234" s="134"/>
      <c r="P2234" s="135"/>
      <c r="Q2234" s="135"/>
      <c r="R2234" s="136"/>
      <c r="S2234" s="131"/>
      <c r="T2234" s="49"/>
      <c r="U2234" s="77"/>
      <c r="V2234" s="73"/>
      <c r="W2234" s="78"/>
      <c r="X2234" s="78"/>
      <c r="Y2234" s="73"/>
      <c r="Z2234" s="79"/>
    </row>
    <row r="2235" spans="2:26" x14ac:dyDescent="0.3">
      <c r="B2235" s="40"/>
      <c r="C2235" s="131"/>
      <c r="D2235" s="131"/>
      <c r="E2235" s="132"/>
      <c r="F2235" s="132"/>
      <c r="G2235" s="132"/>
      <c r="H2235" s="132"/>
      <c r="I2235" s="132"/>
      <c r="J2235" s="133"/>
      <c r="K2235" s="132"/>
      <c r="L2235" s="133"/>
      <c r="M2235" s="132"/>
      <c r="N2235" s="134"/>
      <c r="O2235" s="134"/>
      <c r="P2235" s="135"/>
      <c r="Q2235" s="135"/>
      <c r="R2235" s="136"/>
      <c r="S2235" s="131"/>
      <c r="T2235" s="49"/>
      <c r="U2235" s="77"/>
      <c r="V2235" s="73"/>
      <c r="W2235" s="78"/>
      <c r="X2235" s="78"/>
      <c r="Y2235" s="73"/>
      <c r="Z2235" s="79"/>
    </row>
    <row r="2236" spans="2:26" x14ac:dyDescent="0.3">
      <c r="B2236" s="40"/>
      <c r="C2236" s="131"/>
      <c r="D2236" s="131"/>
      <c r="E2236" s="132"/>
      <c r="F2236" s="132"/>
      <c r="G2236" s="132"/>
      <c r="H2236" s="132"/>
      <c r="I2236" s="132"/>
      <c r="J2236" s="133"/>
      <c r="K2236" s="132"/>
      <c r="L2236" s="133"/>
      <c r="M2236" s="132"/>
      <c r="N2236" s="134"/>
      <c r="O2236" s="134"/>
      <c r="P2236" s="135"/>
      <c r="Q2236" s="135"/>
      <c r="R2236" s="136"/>
      <c r="S2236" s="131"/>
      <c r="T2236" s="49"/>
      <c r="U2236" s="77"/>
      <c r="V2236" s="73"/>
      <c r="W2236" s="78"/>
      <c r="X2236" s="78"/>
      <c r="Y2236" s="73"/>
      <c r="Z2236" s="79"/>
    </row>
    <row r="2237" spans="2:26" x14ac:dyDescent="0.3">
      <c r="B2237" s="40"/>
      <c r="C2237" s="131"/>
      <c r="D2237" s="131"/>
      <c r="E2237" s="132"/>
      <c r="F2237" s="132"/>
      <c r="G2237" s="132"/>
      <c r="H2237" s="132"/>
      <c r="I2237" s="132"/>
      <c r="J2237" s="133"/>
      <c r="K2237" s="132"/>
      <c r="L2237" s="133"/>
      <c r="M2237" s="132"/>
      <c r="N2237" s="134"/>
      <c r="O2237" s="134"/>
      <c r="P2237" s="135"/>
      <c r="Q2237" s="135"/>
      <c r="R2237" s="136"/>
      <c r="S2237" s="131"/>
      <c r="T2237" s="49"/>
      <c r="U2237" s="77"/>
      <c r="V2237" s="73"/>
      <c r="W2237" s="78"/>
      <c r="X2237" s="78"/>
      <c r="Y2237" s="73"/>
      <c r="Z2237" s="79"/>
    </row>
    <row r="2238" spans="2:26" x14ac:dyDescent="0.3">
      <c r="B2238" s="40"/>
      <c r="C2238" s="131"/>
      <c r="D2238" s="131"/>
      <c r="E2238" s="132"/>
      <c r="F2238" s="132"/>
      <c r="G2238" s="132"/>
      <c r="H2238" s="132"/>
      <c r="I2238" s="132"/>
      <c r="J2238" s="133"/>
      <c r="K2238" s="132"/>
      <c r="L2238" s="133"/>
      <c r="M2238" s="132"/>
      <c r="N2238" s="134"/>
      <c r="O2238" s="134"/>
      <c r="P2238" s="135"/>
      <c r="Q2238" s="135"/>
      <c r="R2238" s="136"/>
      <c r="S2238" s="131"/>
      <c r="T2238" s="49"/>
      <c r="U2238" s="77"/>
      <c r="V2238" s="73"/>
      <c r="W2238" s="78"/>
      <c r="X2238" s="78"/>
      <c r="Y2238" s="73"/>
      <c r="Z2238" s="79"/>
    </row>
    <row r="2239" spans="2:26" x14ac:dyDescent="0.3">
      <c r="B2239" s="40"/>
      <c r="C2239" s="131"/>
      <c r="D2239" s="131"/>
      <c r="E2239" s="132"/>
      <c r="F2239" s="132"/>
      <c r="G2239" s="132"/>
      <c r="H2239" s="132"/>
      <c r="I2239" s="132"/>
      <c r="J2239" s="133"/>
      <c r="K2239" s="132"/>
      <c r="L2239" s="133"/>
      <c r="M2239" s="132"/>
      <c r="N2239" s="134"/>
      <c r="O2239" s="134"/>
      <c r="P2239" s="135"/>
      <c r="Q2239" s="135"/>
      <c r="R2239" s="136"/>
      <c r="S2239" s="131"/>
      <c r="T2239" s="49"/>
      <c r="U2239" s="77"/>
      <c r="V2239" s="73"/>
      <c r="W2239" s="78"/>
      <c r="X2239" s="78"/>
      <c r="Y2239" s="73"/>
      <c r="Z2239" s="79"/>
    </row>
    <row r="2240" spans="2:26" x14ac:dyDescent="0.3">
      <c r="B2240" s="40"/>
      <c r="C2240" s="131"/>
      <c r="D2240" s="131"/>
      <c r="E2240" s="132"/>
      <c r="F2240" s="132"/>
      <c r="G2240" s="132"/>
      <c r="H2240" s="132"/>
      <c r="I2240" s="132"/>
      <c r="J2240" s="133"/>
      <c r="K2240" s="132"/>
      <c r="L2240" s="133"/>
      <c r="M2240" s="132"/>
      <c r="N2240" s="134"/>
      <c r="O2240" s="134"/>
      <c r="P2240" s="135"/>
      <c r="Q2240" s="135"/>
      <c r="R2240" s="136"/>
      <c r="S2240" s="131"/>
      <c r="T2240" s="49"/>
      <c r="U2240" s="77"/>
      <c r="V2240" s="73"/>
      <c r="W2240" s="78"/>
      <c r="X2240" s="78"/>
      <c r="Y2240" s="73"/>
      <c r="Z2240" s="79"/>
    </row>
    <row r="2241" spans="2:26" x14ac:dyDescent="0.3">
      <c r="B2241" s="40"/>
      <c r="C2241" s="131"/>
      <c r="D2241" s="131"/>
      <c r="E2241" s="132"/>
      <c r="F2241" s="132"/>
      <c r="G2241" s="132"/>
      <c r="H2241" s="132"/>
      <c r="I2241" s="132"/>
      <c r="J2241" s="133"/>
      <c r="K2241" s="132"/>
      <c r="L2241" s="133"/>
      <c r="M2241" s="132"/>
      <c r="N2241" s="134"/>
      <c r="O2241" s="134"/>
      <c r="P2241" s="135"/>
      <c r="Q2241" s="135"/>
      <c r="R2241" s="136"/>
      <c r="S2241" s="131"/>
      <c r="T2241" s="49"/>
      <c r="U2241" s="77"/>
      <c r="V2241" s="73"/>
      <c r="W2241" s="78"/>
      <c r="X2241" s="78"/>
      <c r="Y2241" s="73"/>
      <c r="Z2241" s="79"/>
    </row>
    <row r="2242" spans="2:26" x14ac:dyDescent="0.3">
      <c r="B2242" s="40"/>
      <c r="C2242" s="131"/>
      <c r="D2242" s="131"/>
      <c r="E2242" s="132"/>
      <c r="F2242" s="132"/>
      <c r="G2242" s="132"/>
      <c r="H2242" s="132"/>
      <c r="I2242" s="132"/>
      <c r="J2242" s="133"/>
      <c r="K2242" s="132"/>
      <c r="L2242" s="133"/>
      <c r="M2242" s="132"/>
      <c r="N2242" s="134"/>
      <c r="O2242" s="134"/>
      <c r="P2242" s="135"/>
      <c r="Q2242" s="135"/>
      <c r="R2242" s="136"/>
      <c r="S2242" s="131"/>
      <c r="T2242" s="49"/>
      <c r="U2242" s="77"/>
      <c r="V2242" s="73"/>
      <c r="W2242" s="78"/>
      <c r="X2242" s="78"/>
      <c r="Y2242" s="73"/>
      <c r="Z2242" s="79"/>
    </row>
    <row r="2243" spans="2:26" x14ac:dyDescent="0.3">
      <c r="B2243" s="40"/>
      <c r="C2243" s="131"/>
      <c r="D2243" s="131"/>
      <c r="E2243" s="132"/>
      <c r="F2243" s="132"/>
      <c r="G2243" s="132"/>
      <c r="H2243" s="132"/>
      <c r="I2243" s="132"/>
      <c r="J2243" s="133"/>
      <c r="K2243" s="132"/>
      <c r="L2243" s="133"/>
      <c r="M2243" s="132"/>
      <c r="N2243" s="134"/>
      <c r="O2243" s="134"/>
      <c r="P2243" s="135"/>
      <c r="Q2243" s="135"/>
      <c r="R2243" s="136"/>
      <c r="S2243" s="131"/>
      <c r="T2243" s="49"/>
      <c r="U2243" s="77"/>
      <c r="V2243" s="73"/>
      <c r="W2243" s="78"/>
      <c r="X2243" s="78"/>
      <c r="Y2243" s="73"/>
      <c r="Z2243" s="79"/>
    </row>
    <row r="2244" spans="2:26" x14ac:dyDescent="0.3">
      <c r="B2244" s="40"/>
      <c r="C2244" s="131"/>
      <c r="D2244" s="131"/>
      <c r="E2244" s="132"/>
      <c r="F2244" s="132"/>
      <c r="G2244" s="132"/>
      <c r="H2244" s="132"/>
      <c r="I2244" s="132"/>
      <c r="J2244" s="133"/>
      <c r="K2244" s="132"/>
      <c r="L2244" s="133"/>
      <c r="M2244" s="132"/>
      <c r="N2244" s="134"/>
      <c r="O2244" s="134"/>
      <c r="P2244" s="135"/>
      <c r="Q2244" s="135"/>
      <c r="R2244" s="136"/>
      <c r="S2244" s="131"/>
      <c r="T2244" s="49"/>
      <c r="U2244" s="77"/>
      <c r="V2244" s="73"/>
      <c r="W2244" s="78"/>
      <c r="X2244" s="78"/>
      <c r="Y2244" s="73"/>
      <c r="Z2244" s="79"/>
    </row>
    <row r="2245" spans="2:26" x14ac:dyDescent="0.3">
      <c r="B2245" s="40"/>
      <c r="C2245" s="131"/>
      <c r="D2245" s="131"/>
      <c r="E2245" s="132"/>
      <c r="F2245" s="132"/>
      <c r="G2245" s="132"/>
      <c r="H2245" s="132"/>
      <c r="I2245" s="132"/>
      <c r="J2245" s="133"/>
      <c r="K2245" s="132"/>
      <c r="L2245" s="133"/>
      <c r="M2245" s="132"/>
      <c r="N2245" s="134"/>
      <c r="O2245" s="134"/>
      <c r="P2245" s="135"/>
      <c r="Q2245" s="135"/>
      <c r="R2245" s="136"/>
      <c r="S2245" s="131"/>
      <c r="T2245" s="49"/>
      <c r="U2245" s="77"/>
      <c r="V2245" s="73"/>
      <c r="W2245" s="78"/>
      <c r="X2245" s="78"/>
      <c r="Y2245" s="73"/>
      <c r="Z2245" s="79"/>
    </row>
    <row r="2246" spans="2:26" x14ac:dyDescent="0.3">
      <c r="B2246" s="40"/>
      <c r="C2246" s="131"/>
      <c r="D2246" s="131"/>
      <c r="E2246" s="132"/>
      <c r="F2246" s="132"/>
      <c r="G2246" s="132"/>
      <c r="H2246" s="132"/>
      <c r="I2246" s="132"/>
      <c r="J2246" s="133"/>
      <c r="K2246" s="132"/>
      <c r="L2246" s="133"/>
      <c r="M2246" s="132"/>
      <c r="N2246" s="134"/>
      <c r="O2246" s="134"/>
      <c r="P2246" s="135"/>
      <c r="Q2246" s="135"/>
      <c r="R2246" s="136"/>
      <c r="S2246" s="131"/>
      <c r="T2246" s="49"/>
      <c r="U2246" s="77"/>
      <c r="V2246" s="73"/>
      <c r="W2246" s="78"/>
      <c r="X2246" s="78"/>
      <c r="Y2246" s="73"/>
      <c r="Z2246" s="79"/>
    </row>
    <row r="2247" spans="2:26" x14ac:dyDescent="0.3">
      <c r="B2247" s="40"/>
      <c r="C2247" s="131"/>
      <c r="D2247" s="131"/>
      <c r="E2247" s="132"/>
      <c r="F2247" s="132"/>
      <c r="G2247" s="132"/>
      <c r="H2247" s="132"/>
      <c r="I2247" s="132"/>
      <c r="J2247" s="133"/>
      <c r="K2247" s="132"/>
      <c r="L2247" s="133"/>
      <c r="M2247" s="132"/>
      <c r="N2247" s="134"/>
      <c r="O2247" s="134"/>
      <c r="P2247" s="135"/>
      <c r="Q2247" s="135"/>
      <c r="R2247" s="136"/>
      <c r="S2247" s="131"/>
      <c r="T2247" s="49"/>
      <c r="U2247" s="77"/>
      <c r="V2247" s="73"/>
      <c r="W2247" s="78"/>
      <c r="X2247" s="78"/>
      <c r="Y2247" s="73"/>
      <c r="Z2247" s="79"/>
    </row>
    <row r="2248" spans="2:26" x14ac:dyDescent="0.3">
      <c r="B2248" s="40"/>
      <c r="C2248" s="131"/>
      <c r="D2248" s="131"/>
      <c r="E2248" s="132"/>
      <c r="F2248" s="132"/>
      <c r="G2248" s="132"/>
      <c r="H2248" s="132"/>
      <c r="I2248" s="132"/>
      <c r="J2248" s="133"/>
      <c r="K2248" s="132"/>
      <c r="L2248" s="133"/>
      <c r="M2248" s="132"/>
      <c r="N2248" s="134"/>
      <c r="O2248" s="134"/>
      <c r="P2248" s="135"/>
      <c r="Q2248" s="135"/>
      <c r="R2248" s="136"/>
      <c r="S2248" s="131"/>
      <c r="T2248" s="49"/>
      <c r="U2248" s="77"/>
      <c r="V2248" s="73"/>
      <c r="W2248" s="78"/>
      <c r="X2248" s="78"/>
      <c r="Y2248" s="73"/>
      <c r="Z2248" s="79"/>
    </row>
    <row r="2249" spans="2:26" x14ac:dyDescent="0.3">
      <c r="B2249" s="40"/>
      <c r="C2249" s="131"/>
      <c r="D2249" s="131"/>
      <c r="E2249" s="132"/>
      <c r="F2249" s="132"/>
      <c r="G2249" s="132"/>
      <c r="H2249" s="132"/>
      <c r="I2249" s="132"/>
      <c r="J2249" s="133"/>
      <c r="K2249" s="132"/>
      <c r="L2249" s="133"/>
      <c r="M2249" s="132"/>
      <c r="N2249" s="134"/>
      <c r="O2249" s="134"/>
      <c r="P2249" s="135"/>
      <c r="Q2249" s="135"/>
      <c r="R2249" s="136"/>
      <c r="S2249" s="131"/>
      <c r="T2249" s="49"/>
      <c r="U2249" s="77"/>
      <c r="V2249" s="73"/>
      <c r="W2249" s="78"/>
      <c r="X2249" s="78"/>
      <c r="Y2249" s="73"/>
      <c r="Z2249" s="79"/>
    </row>
    <row r="2250" spans="2:26" x14ac:dyDescent="0.3">
      <c r="B2250" s="40"/>
      <c r="C2250" s="131"/>
      <c r="D2250" s="131"/>
      <c r="E2250" s="132"/>
      <c r="F2250" s="132"/>
      <c r="G2250" s="132"/>
      <c r="H2250" s="132"/>
      <c r="I2250" s="132"/>
      <c r="J2250" s="133"/>
      <c r="K2250" s="132"/>
      <c r="L2250" s="133"/>
      <c r="M2250" s="132"/>
      <c r="N2250" s="134"/>
      <c r="O2250" s="134"/>
      <c r="P2250" s="135"/>
      <c r="Q2250" s="135"/>
      <c r="R2250" s="136"/>
      <c r="S2250" s="131"/>
      <c r="T2250" s="49"/>
      <c r="U2250" s="77"/>
      <c r="V2250" s="73"/>
      <c r="W2250" s="78"/>
      <c r="X2250" s="78"/>
      <c r="Y2250" s="73"/>
      <c r="Z2250" s="79"/>
    </row>
    <row r="2251" spans="2:26" x14ac:dyDescent="0.3">
      <c r="B2251" s="40"/>
      <c r="C2251" s="131"/>
      <c r="D2251" s="131"/>
      <c r="E2251" s="132"/>
      <c r="F2251" s="132"/>
      <c r="G2251" s="132"/>
      <c r="H2251" s="132"/>
      <c r="I2251" s="132"/>
      <c r="J2251" s="133"/>
      <c r="K2251" s="132"/>
      <c r="L2251" s="133"/>
      <c r="M2251" s="132"/>
      <c r="N2251" s="134"/>
      <c r="O2251" s="134"/>
      <c r="P2251" s="135"/>
      <c r="Q2251" s="135"/>
      <c r="R2251" s="136"/>
      <c r="S2251" s="131"/>
      <c r="T2251" s="49"/>
      <c r="U2251" s="77"/>
      <c r="V2251" s="73"/>
      <c r="W2251" s="78"/>
      <c r="X2251" s="78"/>
      <c r="Y2251" s="73"/>
      <c r="Z2251" s="79"/>
    </row>
    <row r="2252" spans="2:26" x14ac:dyDescent="0.3">
      <c r="B2252" s="40"/>
      <c r="C2252" s="131"/>
      <c r="D2252" s="131"/>
      <c r="E2252" s="132"/>
      <c r="F2252" s="132"/>
      <c r="G2252" s="132"/>
      <c r="H2252" s="132"/>
      <c r="I2252" s="132"/>
      <c r="J2252" s="133"/>
      <c r="K2252" s="132"/>
      <c r="L2252" s="133"/>
      <c r="M2252" s="132"/>
      <c r="N2252" s="134"/>
      <c r="O2252" s="134"/>
      <c r="P2252" s="135"/>
      <c r="Q2252" s="135"/>
      <c r="R2252" s="136"/>
      <c r="S2252" s="131"/>
      <c r="T2252" s="49"/>
      <c r="U2252" s="77"/>
      <c r="V2252" s="73"/>
      <c r="W2252" s="78"/>
      <c r="X2252" s="78"/>
      <c r="Y2252" s="73"/>
      <c r="Z2252" s="79"/>
    </row>
    <row r="2253" spans="2:26" x14ac:dyDescent="0.3">
      <c r="B2253" s="40"/>
      <c r="C2253" s="131"/>
      <c r="D2253" s="131"/>
      <c r="E2253" s="132"/>
      <c r="F2253" s="132"/>
      <c r="G2253" s="132"/>
      <c r="H2253" s="132"/>
      <c r="I2253" s="132"/>
      <c r="J2253" s="133"/>
      <c r="K2253" s="132"/>
      <c r="L2253" s="133"/>
      <c r="M2253" s="132"/>
      <c r="N2253" s="134"/>
      <c r="O2253" s="134"/>
      <c r="P2253" s="135"/>
      <c r="Q2253" s="135"/>
      <c r="R2253" s="136"/>
      <c r="S2253" s="131"/>
      <c r="T2253" s="49"/>
      <c r="U2253" s="77"/>
      <c r="V2253" s="73"/>
      <c r="W2253" s="78"/>
      <c r="X2253" s="78"/>
      <c r="Y2253" s="73"/>
      <c r="Z2253" s="79"/>
    </row>
    <row r="2254" spans="2:26" x14ac:dyDescent="0.3">
      <c r="B2254" s="40"/>
      <c r="C2254" s="131"/>
      <c r="D2254" s="131"/>
      <c r="E2254" s="132"/>
      <c r="F2254" s="132"/>
      <c r="G2254" s="132"/>
      <c r="H2254" s="132"/>
      <c r="I2254" s="132"/>
      <c r="J2254" s="133"/>
      <c r="K2254" s="132"/>
      <c r="L2254" s="133"/>
      <c r="M2254" s="132"/>
      <c r="N2254" s="134"/>
      <c r="O2254" s="134"/>
      <c r="P2254" s="135"/>
      <c r="Q2254" s="135"/>
      <c r="R2254" s="136"/>
      <c r="S2254" s="131"/>
      <c r="T2254" s="49"/>
      <c r="U2254" s="77"/>
      <c r="V2254" s="73"/>
      <c r="W2254" s="78"/>
      <c r="X2254" s="78"/>
      <c r="Y2254" s="73"/>
      <c r="Z2254" s="79"/>
    </row>
    <row r="2255" spans="2:26" x14ac:dyDescent="0.3">
      <c r="B2255" s="40"/>
      <c r="C2255" s="131"/>
      <c r="D2255" s="131"/>
      <c r="E2255" s="132"/>
      <c r="F2255" s="132"/>
      <c r="G2255" s="132"/>
      <c r="H2255" s="132"/>
      <c r="I2255" s="132"/>
      <c r="J2255" s="133"/>
      <c r="K2255" s="132"/>
      <c r="L2255" s="133"/>
      <c r="M2255" s="132"/>
      <c r="N2255" s="134"/>
      <c r="O2255" s="134"/>
      <c r="P2255" s="135"/>
      <c r="Q2255" s="135"/>
      <c r="R2255" s="136"/>
      <c r="S2255" s="131"/>
      <c r="T2255" s="49"/>
      <c r="U2255" s="77"/>
      <c r="V2255" s="73"/>
      <c r="W2255" s="78"/>
      <c r="X2255" s="78"/>
      <c r="Y2255" s="73"/>
      <c r="Z2255" s="79"/>
    </row>
    <row r="2256" spans="2:26" x14ac:dyDescent="0.3">
      <c r="B2256" s="40"/>
      <c r="C2256" s="131"/>
      <c r="D2256" s="131"/>
      <c r="E2256" s="132"/>
      <c r="F2256" s="132"/>
      <c r="G2256" s="132"/>
      <c r="H2256" s="132"/>
      <c r="I2256" s="132"/>
      <c r="J2256" s="133"/>
      <c r="K2256" s="132"/>
      <c r="L2256" s="133"/>
      <c r="M2256" s="132"/>
      <c r="N2256" s="134"/>
      <c r="O2256" s="134"/>
      <c r="P2256" s="135"/>
      <c r="Q2256" s="135"/>
      <c r="R2256" s="136"/>
      <c r="S2256" s="131"/>
      <c r="T2256" s="49"/>
      <c r="U2256" s="77"/>
      <c r="V2256" s="73"/>
      <c r="W2256" s="78"/>
      <c r="X2256" s="78"/>
      <c r="Y2256" s="73"/>
      <c r="Z2256" s="79"/>
    </row>
    <row r="2257" spans="2:26" x14ac:dyDescent="0.3">
      <c r="B2257" s="40"/>
      <c r="C2257" s="131"/>
      <c r="D2257" s="131"/>
      <c r="E2257" s="132"/>
      <c r="F2257" s="132"/>
      <c r="G2257" s="132"/>
      <c r="H2257" s="132"/>
      <c r="I2257" s="132"/>
      <c r="J2257" s="133"/>
      <c r="K2257" s="132"/>
      <c r="L2257" s="133"/>
      <c r="M2257" s="132"/>
      <c r="N2257" s="134"/>
      <c r="O2257" s="134"/>
      <c r="P2257" s="135"/>
      <c r="Q2257" s="135"/>
      <c r="R2257" s="136"/>
      <c r="S2257" s="131"/>
      <c r="T2257" s="49"/>
      <c r="U2257" s="77"/>
      <c r="V2257" s="73"/>
      <c r="W2257" s="78"/>
      <c r="X2257" s="78"/>
      <c r="Y2257" s="73"/>
      <c r="Z2257" s="79"/>
    </row>
    <row r="2258" spans="2:26" x14ac:dyDescent="0.3">
      <c r="B2258" s="40"/>
      <c r="C2258" s="131"/>
      <c r="D2258" s="131"/>
      <c r="E2258" s="132"/>
      <c r="F2258" s="132"/>
      <c r="G2258" s="132"/>
      <c r="H2258" s="132"/>
      <c r="I2258" s="132"/>
      <c r="J2258" s="133"/>
      <c r="K2258" s="132"/>
      <c r="L2258" s="133"/>
      <c r="M2258" s="132"/>
      <c r="N2258" s="134"/>
      <c r="O2258" s="134"/>
      <c r="P2258" s="135"/>
      <c r="Q2258" s="135"/>
      <c r="R2258" s="136"/>
      <c r="S2258" s="131"/>
      <c r="T2258" s="49"/>
      <c r="U2258" s="77"/>
      <c r="V2258" s="73"/>
      <c r="W2258" s="78"/>
      <c r="X2258" s="78"/>
      <c r="Y2258" s="73"/>
      <c r="Z2258" s="79"/>
    </row>
    <row r="2259" spans="2:26" x14ac:dyDescent="0.3">
      <c r="B2259" s="40"/>
      <c r="C2259" s="131"/>
      <c r="D2259" s="131"/>
      <c r="E2259" s="132"/>
      <c r="F2259" s="132"/>
      <c r="G2259" s="132"/>
      <c r="H2259" s="132"/>
      <c r="I2259" s="132"/>
      <c r="J2259" s="133"/>
      <c r="K2259" s="132"/>
      <c r="L2259" s="133"/>
      <c r="M2259" s="132"/>
      <c r="N2259" s="134"/>
      <c r="O2259" s="134"/>
      <c r="P2259" s="135"/>
      <c r="Q2259" s="135"/>
      <c r="R2259" s="136"/>
      <c r="S2259" s="131"/>
      <c r="T2259" s="49"/>
      <c r="U2259" s="77"/>
      <c r="V2259" s="73"/>
      <c r="W2259" s="78"/>
      <c r="X2259" s="78"/>
      <c r="Y2259" s="73"/>
      <c r="Z2259" s="79"/>
    </row>
    <row r="2260" spans="2:26" x14ac:dyDescent="0.3">
      <c r="B2260" s="40"/>
      <c r="C2260" s="131"/>
      <c r="D2260" s="131"/>
      <c r="E2260" s="132"/>
      <c r="F2260" s="132"/>
      <c r="G2260" s="132"/>
      <c r="H2260" s="132"/>
      <c r="I2260" s="132"/>
      <c r="J2260" s="133"/>
      <c r="K2260" s="132"/>
      <c r="L2260" s="133"/>
      <c r="M2260" s="132"/>
      <c r="N2260" s="134"/>
      <c r="O2260" s="134"/>
      <c r="P2260" s="135"/>
      <c r="Q2260" s="135"/>
      <c r="R2260" s="136"/>
      <c r="S2260" s="131"/>
      <c r="T2260" s="49"/>
      <c r="U2260" s="77"/>
      <c r="V2260" s="73"/>
      <c r="W2260" s="78"/>
      <c r="X2260" s="78"/>
      <c r="Y2260" s="73"/>
      <c r="Z2260" s="79"/>
    </row>
    <row r="2261" spans="2:26" x14ac:dyDescent="0.3">
      <c r="B2261" s="40"/>
      <c r="C2261" s="131"/>
      <c r="D2261" s="131"/>
      <c r="E2261" s="132"/>
      <c r="F2261" s="132"/>
      <c r="G2261" s="132"/>
      <c r="H2261" s="132"/>
      <c r="I2261" s="132"/>
      <c r="J2261" s="133"/>
      <c r="K2261" s="132"/>
      <c r="L2261" s="133"/>
      <c r="M2261" s="132"/>
      <c r="N2261" s="134"/>
      <c r="O2261" s="134"/>
      <c r="P2261" s="135"/>
      <c r="Q2261" s="135"/>
      <c r="R2261" s="136"/>
      <c r="S2261" s="131"/>
      <c r="T2261" s="49"/>
      <c r="U2261" s="77"/>
      <c r="V2261" s="73"/>
      <c r="W2261" s="78"/>
      <c r="X2261" s="78"/>
      <c r="Y2261" s="73"/>
      <c r="Z2261" s="79"/>
    </row>
    <row r="2262" spans="2:26" x14ac:dyDescent="0.3">
      <c r="B2262" s="40"/>
      <c r="C2262" s="131"/>
      <c r="D2262" s="131"/>
      <c r="E2262" s="132"/>
      <c r="F2262" s="132"/>
      <c r="G2262" s="132"/>
      <c r="H2262" s="132"/>
      <c r="I2262" s="132"/>
      <c r="J2262" s="133"/>
      <c r="K2262" s="132"/>
      <c r="L2262" s="133"/>
      <c r="M2262" s="132"/>
      <c r="N2262" s="134"/>
      <c r="O2262" s="134"/>
      <c r="P2262" s="135"/>
      <c r="Q2262" s="135"/>
      <c r="R2262" s="136"/>
      <c r="S2262" s="131"/>
      <c r="T2262" s="49"/>
      <c r="U2262" s="77"/>
      <c r="V2262" s="73"/>
      <c r="W2262" s="78"/>
      <c r="X2262" s="78"/>
      <c r="Y2262" s="73"/>
      <c r="Z2262" s="79"/>
    </row>
    <row r="2263" spans="2:26" x14ac:dyDescent="0.3">
      <c r="B2263" s="40"/>
      <c r="C2263" s="131"/>
      <c r="D2263" s="131"/>
      <c r="E2263" s="132"/>
      <c r="F2263" s="132"/>
      <c r="G2263" s="132"/>
      <c r="H2263" s="132"/>
      <c r="I2263" s="132"/>
      <c r="J2263" s="133"/>
      <c r="K2263" s="132"/>
      <c r="L2263" s="133"/>
      <c r="M2263" s="132"/>
      <c r="N2263" s="134"/>
      <c r="O2263" s="134"/>
      <c r="P2263" s="135"/>
      <c r="Q2263" s="135"/>
      <c r="R2263" s="136"/>
      <c r="S2263" s="131"/>
      <c r="T2263" s="49"/>
      <c r="U2263" s="77"/>
      <c r="V2263" s="73"/>
      <c r="W2263" s="78"/>
      <c r="X2263" s="78"/>
      <c r="Y2263" s="73"/>
      <c r="Z2263" s="79"/>
    </row>
    <row r="2264" spans="2:26" x14ac:dyDescent="0.3">
      <c r="B2264" s="40"/>
      <c r="C2264" s="131"/>
      <c r="D2264" s="131"/>
      <c r="E2264" s="132"/>
      <c r="F2264" s="132"/>
      <c r="G2264" s="132"/>
      <c r="H2264" s="132"/>
      <c r="I2264" s="132"/>
      <c r="J2264" s="133"/>
      <c r="K2264" s="132"/>
      <c r="L2264" s="133"/>
      <c r="M2264" s="132"/>
      <c r="N2264" s="134"/>
      <c r="O2264" s="134"/>
      <c r="P2264" s="135"/>
      <c r="Q2264" s="135"/>
      <c r="R2264" s="136"/>
      <c r="S2264" s="131"/>
      <c r="T2264" s="49"/>
      <c r="U2264" s="77"/>
      <c r="V2264" s="73"/>
      <c r="W2264" s="78"/>
      <c r="X2264" s="78"/>
      <c r="Y2264" s="73"/>
      <c r="Z2264" s="79"/>
    </row>
    <row r="2265" spans="2:26" x14ac:dyDescent="0.3">
      <c r="B2265" s="40"/>
      <c r="C2265" s="131"/>
      <c r="D2265" s="131"/>
      <c r="E2265" s="132"/>
      <c r="F2265" s="132"/>
      <c r="G2265" s="132"/>
      <c r="H2265" s="132"/>
      <c r="I2265" s="132"/>
      <c r="J2265" s="133"/>
      <c r="K2265" s="132"/>
      <c r="L2265" s="133"/>
      <c r="M2265" s="132"/>
      <c r="N2265" s="134"/>
      <c r="O2265" s="134"/>
      <c r="P2265" s="135"/>
      <c r="Q2265" s="135"/>
      <c r="R2265" s="136"/>
      <c r="S2265" s="131"/>
      <c r="T2265" s="49"/>
      <c r="U2265" s="77"/>
      <c r="V2265" s="73"/>
      <c r="W2265" s="78"/>
      <c r="X2265" s="78"/>
      <c r="Y2265" s="73"/>
      <c r="Z2265" s="79"/>
    </row>
    <row r="2266" spans="2:26" x14ac:dyDescent="0.3">
      <c r="B2266" s="40"/>
      <c r="C2266" s="131"/>
      <c r="D2266" s="131"/>
      <c r="E2266" s="132"/>
      <c r="F2266" s="132"/>
      <c r="G2266" s="132"/>
      <c r="H2266" s="132"/>
      <c r="I2266" s="132"/>
      <c r="J2266" s="133"/>
      <c r="K2266" s="132"/>
      <c r="L2266" s="133"/>
      <c r="M2266" s="132"/>
      <c r="N2266" s="134"/>
      <c r="O2266" s="134"/>
      <c r="P2266" s="135"/>
      <c r="Q2266" s="135"/>
      <c r="R2266" s="136"/>
      <c r="S2266" s="131"/>
      <c r="T2266" s="49"/>
      <c r="U2266" s="77"/>
      <c r="V2266" s="73"/>
      <c r="W2266" s="78"/>
      <c r="X2266" s="78"/>
      <c r="Y2266" s="73"/>
      <c r="Z2266" s="79"/>
    </row>
    <row r="2267" spans="2:26" x14ac:dyDescent="0.3">
      <c r="B2267" s="40"/>
      <c r="C2267" s="131"/>
      <c r="D2267" s="131"/>
      <c r="E2267" s="132"/>
      <c r="F2267" s="132"/>
      <c r="G2267" s="132"/>
      <c r="H2267" s="132"/>
      <c r="I2267" s="132"/>
      <c r="J2267" s="133"/>
      <c r="K2267" s="132"/>
      <c r="L2267" s="133"/>
      <c r="M2267" s="132"/>
      <c r="N2267" s="134"/>
      <c r="O2267" s="134"/>
      <c r="P2267" s="135"/>
      <c r="Q2267" s="135"/>
      <c r="R2267" s="136"/>
      <c r="S2267" s="131"/>
      <c r="T2267" s="49"/>
      <c r="U2267" s="77"/>
      <c r="V2267" s="73"/>
      <c r="W2267" s="78"/>
      <c r="X2267" s="78"/>
      <c r="Y2267" s="73"/>
      <c r="Z2267" s="79"/>
    </row>
    <row r="2268" spans="2:26" x14ac:dyDescent="0.3">
      <c r="B2268" s="40"/>
      <c r="C2268" s="131"/>
      <c r="D2268" s="131"/>
      <c r="E2268" s="132"/>
      <c r="F2268" s="132"/>
      <c r="G2268" s="132"/>
      <c r="H2268" s="132"/>
      <c r="I2268" s="132"/>
      <c r="J2268" s="133"/>
      <c r="K2268" s="132"/>
      <c r="L2268" s="133"/>
      <c r="M2268" s="132"/>
      <c r="N2268" s="134"/>
      <c r="O2268" s="134"/>
      <c r="P2268" s="135"/>
      <c r="Q2268" s="135"/>
      <c r="R2268" s="136"/>
      <c r="S2268" s="131"/>
      <c r="T2268" s="49"/>
      <c r="U2268" s="77"/>
      <c r="V2268" s="73"/>
      <c r="W2268" s="78"/>
      <c r="X2268" s="78"/>
      <c r="Y2268" s="73"/>
      <c r="Z2268" s="79"/>
    </row>
    <row r="2269" spans="2:26" x14ac:dyDescent="0.3">
      <c r="B2269" s="40"/>
      <c r="C2269" s="131"/>
      <c r="D2269" s="131"/>
      <c r="E2269" s="132"/>
      <c r="F2269" s="132"/>
      <c r="G2269" s="132"/>
      <c r="H2269" s="132"/>
      <c r="I2269" s="132"/>
      <c r="J2269" s="133"/>
      <c r="K2269" s="132"/>
      <c r="L2269" s="133"/>
      <c r="M2269" s="132"/>
      <c r="N2269" s="134"/>
      <c r="O2269" s="134"/>
      <c r="P2269" s="135"/>
      <c r="Q2269" s="135"/>
      <c r="R2269" s="136"/>
      <c r="S2269" s="131"/>
      <c r="T2269" s="49"/>
      <c r="U2269" s="77"/>
      <c r="V2269" s="73"/>
      <c r="W2269" s="78"/>
      <c r="X2269" s="78"/>
      <c r="Y2269" s="73"/>
      <c r="Z2269" s="79"/>
    </row>
    <row r="2270" spans="2:26" x14ac:dyDescent="0.3">
      <c r="B2270" s="40"/>
      <c r="C2270" s="131"/>
      <c r="D2270" s="131"/>
      <c r="E2270" s="132"/>
      <c r="F2270" s="132"/>
      <c r="G2270" s="132"/>
      <c r="H2270" s="132"/>
      <c r="I2270" s="132"/>
      <c r="J2270" s="133"/>
      <c r="K2270" s="132"/>
      <c r="L2270" s="133"/>
      <c r="M2270" s="132"/>
      <c r="N2270" s="134"/>
      <c r="O2270" s="134"/>
      <c r="P2270" s="135"/>
      <c r="Q2270" s="135"/>
      <c r="R2270" s="136"/>
      <c r="S2270" s="131"/>
      <c r="T2270" s="49"/>
      <c r="U2270" s="77"/>
      <c r="V2270" s="73"/>
      <c r="W2270" s="78"/>
      <c r="X2270" s="78"/>
      <c r="Y2270" s="73"/>
      <c r="Z2270" s="79"/>
    </row>
    <row r="2271" spans="2:26" x14ac:dyDescent="0.3">
      <c r="B2271" s="40"/>
      <c r="C2271" s="131"/>
      <c r="D2271" s="131"/>
      <c r="E2271" s="132"/>
      <c r="F2271" s="132"/>
      <c r="G2271" s="132"/>
      <c r="H2271" s="132"/>
      <c r="I2271" s="132"/>
      <c r="J2271" s="133"/>
      <c r="K2271" s="132"/>
      <c r="L2271" s="133"/>
      <c r="M2271" s="132"/>
      <c r="N2271" s="134"/>
      <c r="O2271" s="134"/>
      <c r="P2271" s="135"/>
      <c r="Q2271" s="135"/>
      <c r="R2271" s="136"/>
      <c r="S2271" s="131"/>
      <c r="T2271" s="49"/>
      <c r="U2271" s="77"/>
      <c r="V2271" s="73"/>
      <c r="W2271" s="78"/>
      <c r="X2271" s="78"/>
      <c r="Y2271" s="73"/>
      <c r="Z2271" s="79"/>
    </row>
    <row r="2272" spans="2:26" x14ac:dyDescent="0.3">
      <c r="B2272" s="40"/>
      <c r="C2272" s="131"/>
      <c r="D2272" s="131"/>
      <c r="E2272" s="132"/>
      <c r="F2272" s="132"/>
      <c r="G2272" s="132"/>
      <c r="H2272" s="132"/>
      <c r="I2272" s="132"/>
      <c r="J2272" s="133"/>
      <c r="K2272" s="132"/>
      <c r="L2272" s="133"/>
      <c r="M2272" s="132"/>
      <c r="N2272" s="134"/>
      <c r="O2272" s="134"/>
      <c r="P2272" s="135"/>
      <c r="Q2272" s="135"/>
      <c r="R2272" s="136"/>
      <c r="S2272" s="131"/>
      <c r="T2272" s="49"/>
      <c r="U2272" s="77"/>
      <c r="V2272" s="73"/>
      <c r="W2272" s="78"/>
      <c r="X2272" s="78"/>
      <c r="Y2272" s="73"/>
      <c r="Z2272" s="79"/>
    </row>
    <row r="2273" spans="2:26" x14ac:dyDescent="0.3">
      <c r="B2273" s="40"/>
      <c r="C2273" s="131"/>
      <c r="D2273" s="131"/>
      <c r="E2273" s="132"/>
      <c r="F2273" s="132"/>
      <c r="G2273" s="132"/>
      <c r="H2273" s="132"/>
      <c r="I2273" s="132"/>
      <c r="J2273" s="133"/>
      <c r="K2273" s="132"/>
      <c r="L2273" s="133"/>
      <c r="M2273" s="132"/>
      <c r="N2273" s="134"/>
      <c r="O2273" s="134"/>
      <c r="P2273" s="135"/>
      <c r="Q2273" s="135"/>
      <c r="R2273" s="136"/>
      <c r="S2273" s="131"/>
      <c r="T2273" s="49"/>
      <c r="U2273" s="77"/>
      <c r="V2273" s="73"/>
      <c r="W2273" s="78"/>
      <c r="X2273" s="78"/>
      <c r="Y2273" s="73"/>
      <c r="Z2273" s="79"/>
    </row>
    <row r="2274" spans="2:26" x14ac:dyDescent="0.3">
      <c r="B2274" s="40"/>
      <c r="C2274" s="131"/>
      <c r="D2274" s="131"/>
      <c r="E2274" s="132"/>
      <c r="F2274" s="132"/>
      <c r="G2274" s="132"/>
      <c r="H2274" s="132"/>
      <c r="I2274" s="132"/>
      <c r="J2274" s="133"/>
      <c r="K2274" s="132"/>
      <c r="L2274" s="133"/>
      <c r="M2274" s="132"/>
      <c r="N2274" s="134"/>
      <c r="O2274" s="134"/>
      <c r="P2274" s="135"/>
      <c r="Q2274" s="135"/>
      <c r="R2274" s="136"/>
      <c r="S2274" s="131"/>
      <c r="T2274" s="49"/>
      <c r="U2274" s="77"/>
      <c r="V2274" s="73"/>
      <c r="W2274" s="78"/>
      <c r="X2274" s="78"/>
      <c r="Y2274" s="73"/>
      <c r="Z2274" s="79"/>
    </row>
    <row r="2275" spans="2:26" x14ac:dyDescent="0.3">
      <c r="B2275" s="40"/>
      <c r="C2275" s="131"/>
      <c r="D2275" s="131"/>
      <c r="E2275" s="132"/>
      <c r="F2275" s="132"/>
      <c r="G2275" s="132"/>
      <c r="H2275" s="132"/>
      <c r="I2275" s="132"/>
      <c r="J2275" s="133"/>
      <c r="K2275" s="132"/>
      <c r="L2275" s="133"/>
      <c r="M2275" s="132"/>
      <c r="N2275" s="134"/>
      <c r="O2275" s="134"/>
      <c r="P2275" s="135"/>
      <c r="Q2275" s="135"/>
      <c r="R2275" s="136"/>
      <c r="S2275" s="131"/>
      <c r="T2275" s="49"/>
      <c r="U2275" s="77"/>
      <c r="V2275" s="73"/>
      <c r="W2275" s="78"/>
      <c r="X2275" s="78"/>
      <c r="Y2275" s="73"/>
      <c r="Z2275" s="79"/>
    </row>
    <row r="2276" spans="2:26" x14ac:dyDescent="0.3">
      <c r="B2276" s="40"/>
      <c r="C2276" s="131"/>
      <c r="D2276" s="131"/>
      <c r="E2276" s="132"/>
      <c r="F2276" s="132"/>
      <c r="G2276" s="132"/>
      <c r="H2276" s="132"/>
      <c r="I2276" s="132"/>
      <c r="J2276" s="133"/>
      <c r="K2276" s="132"/>
      <c r="L2276" s="133"/>
      <c r="M2276" s="132"/>
      <c r="N2276" s="134"/>
      <c r="O2276" s="134"/>
      <c r="P2276" s="135"/>
      <c r="Q2276" s="135"/>
      <c r="R2276" s="136"/>
      <c r="S2276" s="131"/>
      <c r="T2276" s="49"/>
      <c r="U2276" s="77"/>
      <c r="V2276" s="73"/>
      <c r="W2276" s="78"/>
      <c r="X2276" s="78"/>
      <c r="Y2276" s="73"/>
      <c r="Z2276" s="79"/>
    </row>
    <row r="2277" spans="2:26" x14ac:dyDescent="0.3">
      <c r="B2277" s="40"/>
      <c r="C2277" s="131"/>
      <c r="D2277" s="131"/>
      <c r="E2277" s="132"/>
      <c r="F2277" s="132"/>
      <c r="G2277" s="132"/>
      <c r="H2277" s="132"/>
      <c r="I2277" s="132"/>
      <c r="J2277" s="133"/>
      <c r="K2277" s="132"/>
      <c r="L2277" s="133"/>
      <c r="M2277" s="132"/>
      <c r="N2277" s="134"/>
      <c r="O2277" s="134"/>
      <c r="P2277" s="135"/>
      <c r="Q2277" s="135"/>
      <c r="R2277" s="136"/>
      <c r="S2277" s="131"/>
      <c r="T2277" s="49"/>
      <c r="U2277" s="77"/>
      <c r="V2277" s="73"/>
      <c r="W2277" s="78"/>
      <c r="X2277" s="78"/>
      <c r="Y2277" s="73"/>
      <c r="Z2277" s="79"/>
    </row>
    <row r="2278" spans="2:26" x14ac:dyDescent="0.3">
      <c r="B2278" s="40"/>
      <c r="C2278" s="131"/>
      <c r="D2278" s="131"/>
      <c r="E2278" s="132"/>
      <c r="F2278" s="132"/>
      <c r="G2278" s="132"/>
      <c r="H2278" s="132"/>
      <c r="I2278" s="132"/>
      <c r="J2278" s="133"/>
      <c r="K2278" s="132"/>
      <c r="L2278" s="133"/>
      <c r="M2278" s="132"/>
      <c r="N2278" s="134"/>
      <c r="O2278" s="134"/>
      <c r="P2278" s="135"/>
      <c r="Q2278" s="135"/>
      <c r="R2278" s="136"/>
      <c r="S2278" s="131"/>
      <c r="T2278" s="49"/>
      <c r="U2278" s="77"/>
      <c r="V2278" s="73"/>
      <c r="W2278" s="78"/>
      <c r="X2278" s="78"/>
      <c r="Y2278" s="73"/>
      <c r="Z2278" s="79"/>
    </row>
    <row r="2279" spans="2:26" x14ac:dyDescent="0.3">
      <c r="B2279" s="40"/>
      <c r="C2279" s="131"/>
      <c r="D2279" s="131"/>
      <c r="E2279" s="132"/>
      <c r="F2279" s="132"/>
      <c r="G2279" s="132"/>
      <c r="H2279" s="132"/>
      <c r="I2279" s="132"/>
      <c r="J2279" s="133"/>
      <c r="K2279" s="132"/>
      <c r="L2279" s="133"/>
      <c r="M2279" s="132"/>
      <c r="N2279" s="134"/>
      <c r="O2279" s="134"/>
      <c r="P2279" s="135"/>
      <c r="Q2279" s="135"/>
      <c r="R2279" s="136"/>
      <c r="S2279" s="131"/>
      <c r="T2279" s="49"/>
      <c r="U2279" s="77"/>
      <c r="V2279" s="73"/>
      <c r="W2279" s="78"/>
      <c r="X2279" s="78"/>
      <c r="Y2279" s="73"/>
      <c r="Z2279" s="79"/>
    </row>
    <row r="2280" spans="2:26" x14ac:dyDescent="0.3">
      <c r="B2280" s="40"/>
      <c r="C2280" s="131"/>
      <c r="D2280" s="131"/>
      <c r="E2280" s="132"/>
      <c r="F2280" s="132"/>
      <c r="G2280" s="132"/>
      <c r="H2280" s="132"/>
      <c r="I2280" s="132"/>
      <c r="J2280" s="133"/>
      <c r="K2280" s="132"/>
      <c r="L2280" s="133"/>
      <c r="M2280" s="132"/>
      <c r="N2280" s="134"/>
      <c r="O2280" s="134"/>
      <c r="P2280" s="135"/>
      <c r="Q2280" s="135"/>
      <c r="R2280" s="136"/>
      <c r="S2280" s="131"/>
      <c r="T2280" s="49"/>
      <c r="U2280" s="77"/>
      <c r="V2280" s="73"/>
      <c r="W2280" s="78"/>
      <c r="X2280" s="78"/>
      <c r="Y2280" s="73"/>
      <c r="Z2280" s="79"/>
    </row>
    <row r="2281" spans="2:26" x14ac:dyDescent="0.3">
      <c r="B2281" s="40"/>
      <c r="C2281" s="131"/>
      <c r="D2281" s="131"/>
      <c r="E2281" s="132"/>
      <c r="F2281" s="132"/>
      <c r="G2281" s="132"/>
      <c r="H2281" s="132"/>
      <c r="I2281" s="132"/>
      <c r="J2281" s="133"/>
      <c r="K2281" s="132"/>
      <c r="L2281" s="133"/>
      <c r="M2281" s="132"/>
      <c r="N2281" s="134"/>
      <c r="O2281" s="134"/>
      <c r="P2281" s="135"/>
      <c r="Q2281" s="135"/>
      <c r="R2281" s="136"/>
      <c r="S2281" s="131"/>
      <c r="T2281" s="49"/>
      <c r="U2281" s="77"/>
      <c r="V2281" s="73"/>
      <c r="W2281" s="78"/>
      <c r="X2281" s="78"/>
      <c r="Y2281" s="73"/>
      <c r="Z2281" s="79"/>
    </row>
    <row r="2282" spans="2:26" x14ac:dyDescent="0.3">
      <c r="B2282" s="40"/>
      <c r="C2282" s="131"/>
      <c r="D2282" s="131"/>
      <c r="E2282" s="132"/>
      <c r="F2282" s="132"/>
      <c r="G2282" s="132"/>
      <c r="H2282" s="132"/>
      <c r="I2282" s="132"/>
      <c r="J2282" s="133"/>
      <c r="K2282" s="132"/>
      <c r="L2282" s="133"/>
      <c r="M2282" s="132"/>
      <c r="N2282" s="134"/>
      <c r="O2282" s="134"/>
      <c r="P2282" s="135"/>
      <c r="Q2282" s="135"/>
      <c r="R2282" s="136"/>
      <c r="S2282" s="131"/>
      <c r="T2282" s="49"/>
      <c r="U2282" s="77"/>
      <c r="V2282" s="73"/>
      <c r="W2282" s="78"/>
      <c r="X2282" s="78"/>
      <c r="Y2282" s="73"/>
      <c r="Z2282" s="79"/>
    </row>
    <row r="2283" spans="2:26" x14ac:dyDescent="0.3">
      <c r="B2283" s="40"/>
      <c r="C2283" s="131"/>
      <c r="D2283" s="131"/>
      <c r="E2283" s="132"/>
      <c r="F2283" s="132"/>
      <c r="G2283" s="132"/>
      <c r="H2283" s="132"/>
      <c r="I2283" s="132"/>
      <c r="J2283" s="133"/>
      <c r="K2283" s="132"/>
      <c r="L2283" s="133"/>
      <c r="M2283" s="132"/>
      <c r="N2283" s="134"/>
      <c r="O2283" s="134"/>
      <c r="P2283" s="135"/>
      <c r="Q2283" s="135"/>
      <c r="R2283" s="136"/>
      <c r="S2283" s="131"/>
      <c r="T2283" s="49"/>
      <c r="U2283" s="77"/>
      <c r="V2283" s="73"/>
      <c r="W2283" s="78"/>
      <c r="X2283" s="78"/>
      <c r="Y2283" s="73"/>
      <c r="Z2283" s="79"/>
    </row>
    <row r="2284" spans="2:26" x14ac:dyDescent="0.3">
      <c r="B2284" s="40"/>
      <c r="C2284" s="131"/>
      <c r="D2284" s="131"/>
      <c r="E2284" s="132"/>
      <c r="F2284" s="132"/>
      <c r="G2284" s="132"/>
      <c r="H2284" s="132"/>
      <c r="I2284" s="132"/>
      <c r="J2284" s="133"/>
      <c r="K2284" s="132"/>
      <c r="L2284" s="133"/>
      <c r="M2284" s="132"/>
      <c r="N2284" s="134"/>
      <c r="O2284" s="134"/>
      <c r="P2284" s="135"/>
      <c r="Q2284" s="135"/>
      <c r="R2284" s="136"/>
      <c r="S2284" s="131"/>
      <c r="T2284" s="49"/>
      <c r="U2284" s="77"/>
      <c r="V2284" s="73"/>
      <c r="W2284" s="78"/>
      <c r="X2284" s="78"/>
      <c r="Y2284" s="73"/>
      <c r="Z2284" s="79"/>
    </row>
    <row r="2285" spans="2:26" x14ac:dyDescent="0.3">
      <c r="B2285" s="40"/>
      <c r="C2285" s="131"/>
      <c r="D2285" s="131"/>
      <c r="E2285" s="132"/>
      <c r="F2285" s="132"/>
      <c r="G2285" s="132"/>
      <c r="H2285" s="132"/>
      <c r="I2285" s="132"/>
      <c r="J2285" s="133"/>
      <c r="K2285" s="132"/>
      <c r="L2285" s="133"/>
      <c r="M2285" s="132"/>
      <c r="N2285" s="134"/>
      <c r="O2285" s="134"/>
      <c r="P2285" s="135"/>
      <c r="Q2285" s="135"/>
      <c r="R2285" s="136"/>
      <c r="S2285" s="131"/>
      <c r="T2285" s="49"/>
      <c r="U2285" s="77"/>
      <c r="V2285" s="73"/>
      <c r="W2285" s="78"/>
      <c r="X2285" s="78"/>
      <c r="Y2285" s="73"/>
      <c r="Z2285" s="79"/>
    </row>
    <row r="2286" spans="2:26" x14ac:dyDescent="0.3">
      <c r="B2286" s="40"/>
      <c r="C2286" s="131"/>
      <c r="D2286" s="131"/>
      <c r="E2286" s="132"/>
      <c r="F2286" s="132"/>
      <c r="G2286" s="132"/>
      <c r="H2286" s="132"/>
      <c r="I2286" s="132"/>
      <c r="J2286" s="133"/>
      <c r="K2286" s="132"/>
      <c r="L2286" s="133"/>
      <c r="M2286" s="132"/>
      <c r="N2286" s="134"/>
      <c r="O2286" s="134"/>
      <c r="P2286" s="135"/>
      <c r="Q2286" s="135"/>
      <c r="R2286" s="136"/>
      <c r="S2286" s="131"/>
      <c r="T2286" s="49"/>
      <c r="U2286" s="77"/>
      <c r="V2286" s="73"/>
      <c r="W2286" s="78"/>
      <c r="X2286" s="78"/>
      <c r="Y2286" s="73"/>
      <c r="Z2286" s="79"/>
    </row>
    <row r="2287" spans="2:26" x14ac:dyDescent="0.3">
      <c r="B2287" s="40"/>
      <c r="C2287" s="131"/>
      <c r="D2287" s="131"/>
      <c r="E2287" s="132"/>
      <c r="F2287" s="132"/>
      <c r="G2287" s="132"/>
      <c r="H2287" s="132"/>
      <c r="I2287" s="132"/>
      <c r="J2287" s="133"/>
      <c r="K2287" s="132"/>
      <c r="L2287" s="133"/>
      <c r="M2287" s="132"/>
      <c r="N2287" s="134"/>
      <c r="O2287" s="134"/>
      <c r="P2287" s="135"/>
      <c r="Q2287" s="135"/>
      <c r="R2287" s="136"/>
      <c r="S2287" s="131"/>
      <c r="T2287" s="49"/>
      <c r="U2287" s="77"/>
      <c r="V2287" s="73"/>
      <c r="W2287" s="78"/>
      <c r="X2287" s="78"/>
      <c r="Y2287" s="73"/>
      <c r="Z2287" s="79"/>
    </row>
    <row r="2288" spans="2:26" x14ac:dyDescent="0.3">
      <c r="B2288" s="40"/>
      <c r="C2288" s="131"/>
      <c r="D2288" s="131"/>
      <c r="E2288" s="132"/>
      <c r="F2288" s="132"/>
      <c r="G2288" s="132"/>
      <c r="H2288" s="132"/>
      <c r="I2288" s="132"/>
      <c r="J2288" s="133"/>
      <c r="K2288" s="132"/>
      <c r="L2288" s="133"/>
      <c r="M2288" s="132"/>
      <c r="N2288" s="134"/>
      <c r="O2288" s="134"/>
      <c r="P2288" s="135"/>
      <c r="Q2288" s="135"/>
      <c r="R2288" s="136"/>
      <c r="S2288" s="131"/>
      <c r="T2288" s="49"/>
      <c r="U2288" s="77"/>
      <c r="V2288" s="73"/>
      <c r="W2288" s="78"/>
      <c r="X2288" s="78"/>
      <c r="Y2288" s="73"/>
      <c r="Z2288" s="79"/>
    </row>
    <row r="2289" spans="2:26" x14ac:dyDescent="0.3">
      <c r="B2289" s="40"/>
      <c r="C2289" s="131"/>
      <c r="D2289" s="131"/>
      <c r="E2289" s="132"/>
      <c r="F2289" s="132"/>
      <c r="G2289" s="132"/>
      <c r="H2289" s="132"/>
      <c r="I2289" s="132"/>
      <c r="J2289" s="133"/>
      <c r="K2289" s="132"/>
      <c r="L2289" s="133"/>
      <c r="M2289" s="132"/>
      <c r="N2289" s="134"/>
      <c r="O2289" s="134"/>
      <c r="P2289" s="135"/>
      <c r="Q2289" s="135"/>
      <c r="R2289" s="136"/>
      <c r="S2289" s="131"/>
      <c r="T2289" s="49"/>
      <c r="U2289" s="77"/>
      <c r="V2289" s="73"/>
      <c r="W2289" s="78"/>
      <c r="X2289" s="78"/>
      <c r="Y2289" s="73"/>
      <c r="Z2289" s="79"/>
    </row>
    <row r="2290" spans="2:26" x14ac:dyDescent="0.3">
      <c r="B2290" s="40"/>
      <c r="C2290" s="131"/>
      <c r="D2290" s="131"/>
      <c r="E2290" s="132"/>
      <c r="F2290" s="132"/>
      <c r="G2290" s="132"/>
      <c r="H2290" s="132"/>
      <c r="I2290" s="132"/>
      <c r="J2290" s="133"/>
      <c r="K2290" s="132"/>
      <c r="L2290" s="133"/>
      <c r="M2290" s="132"/>
      <c r="N2290" s="134"/>
      <c r="O2290" s="134"/>
      <c r="P2290" s="135"/>
      <c r="Q2290" s="135"/>
      <c r="R2290" s="136"/>
      <c r="S2290" s="131"/>
      <c r="T2290" s="49"/>
      <c r="U2290" s="77"/>
      <c r="V2290" s="73"/>
      <c r="W2290" s="78"/>
      <c r="X2290" s="78"/>
      <c r="Y2290" s="73"/>
      <c r="Z2290" s="79"/>
    </row>
    <row r="2291" spans="2:26" x14ac:dyDescent="0.3">
      <c r="B2291" s="40"/>
      <c r="C2291" s="131"/>
      <c r="D2291" s="131"/>
      <c r="E2291" s="132"/>
      <c r="F2291" s="132"/>
      <c r="G2291" s="132"/>
      <c r="H2291" s="132"/>
      <c r="I2291" s="132"/>
      <c r="J2291" s="133"/>
      <c r="K2291" s="132"/>
      <c r="L2291" s="133"/>
      <c r="M2291" s="132"/>
      <c r="N2291" s="134"/>
      <c r="O2291" s="134"/>
      <c r="P2291" s="135"/>
      <c r="Q2291" s="135"/>
      <c r="R2291" s="136"/>
      <c r="S2291" s="131"/>
      <c r="T2291" s="49"/>
      <c r="U2291" s="77"/>
      <c r="V2291" s="73"/>
      <c r="W2291" s="78"/>
      <c r="X2291" s="78"/>
      <c r="Y2291" s="73"/>
      <c r="Z2291" s="79"/>
    </row>
    <row r="2292" spans="2:26" x14ac:dyDescent="0.3">
      <c r="B2292" s="40"/>
      <c r="C2292" s="131"/>
      <c r="D2292" s="131"/>
      <c r="E2292" s="132"/>
      <c r="F2292" s="132"/>
      <c r="G2292" s="132"/>
      <c r="H2292" s="132"/>
      <c r="I2292" s="132"/>
      <c r="J2292" s="133"/>
      <c r="K2292" s="132"/>
      <c r="L2292" s="133"/>
      <c r="M2292" s="132"/>
      <c r="N2292" s="134"/>
      <c r="O2292" s="134"/>
      <c r="P2292" s="135"/>
      <c r="Q2292" s="135"/>
      <c r="R2292" s="136"/>
      <c r="S2292" s="131"/>
      <c r="T2292" s="49"/>
      <c r="U2292" s="77"/>
      <c r="V2292" s="73"/>
      <c r="W2292" s="78"/>
      <c r="X2292" s="78"/>
      <c r="Y2292" s="73"/>
      <c r="Z2292" s="79"/>
    </row>
    <row r="2293" spans="2:26" x14ac:dyDescent="0.3">
      <c r="B2293" s="40"/>
      <c r="C2293" s="131"/>
      <c r="D2293" s="131"/>
      <c r="E2293" s="132"/>
      <c r="F2293" s="132"/>
      <c r="G2293" s="132"/>
      <c r="H2293" s="132"/>
      <c r="I2293" s="132"/>
      <c r="J2293" s="133"/>
      <c r="K2293" s="132"/>
      <c r="L2293" s="133"/>
      <c r="M2293" s="132"/>
      <c r="N2293" s="134"/>
      <c r="O2293" s="134"/>
      <c r="P2293" s="135"/>
      <c r="Q2293" s="135"/>
      <c r="R2293" s="136"/>
      <c r="S2293" s="131"/>
      <c r="T2293" s="49"/>
      <c r="U2293" s="77"/>
      <c r="V2293" s="73"/>
      <c r="W2293" s="78"/>
      <c r="X2293" s="78"/>
      <c r="Y2293" s="73"/>
      <c r="Z2293" s="79"/>
    </row>
    <row r="2294" spans="2:26" x14ac:dyDescent="0.3">
      <c r="B2294" s="40"/>
      <c r="C2294" s="131"/>
      <c r="D2294" s="131"/>
      <c r="E2294" s="132"/>
      <c r="F2294" s="132"/>
      <c r="G2294" s="132"/>
      <c r="H2294" s="132"/>
      <c r="I2294" s="132"/>
      <c r="J2294" s="133"/>
      <c r="K2294" s="132"/>
      <c r="L2294" s="133"/>
      <c r="M2294" s="132"/>
      <c r="N2294" s="134"/>
      <c r="O2294" s="134"/>
      <c r="P2294" s="135"/>
      <c r="Q2294" s="135"/>
      <c r="R2294" s="136"/>
      <c r="S2294" s="131"/>
      <c r="T2294" s="49"/>
      <c r="U2294" s="77"/>
      <c r="V2294" s="73"/>
      <c r="W2294" s="78"/>
      <c r="X2294" s="78"/>
      <c r="Y2294" s="73"/>
      <c r="Z2294" s="79"/>
    </row>
    <row r="2295" spans="2:26" x14ac:dyDescent="0.3">
      <c r="B2295" s="40"/>
      <c r="C2295" s="131"/>
      <c r="D2295" s="131"/>
      <c r="E2295" s="132"/>
      <c r="F2295" s="132"/>
      <c r="G2295" s="132"/>
      <c r="H2295" s="132"/>
      <c r="I2295" s="132"/>
      <c r="J2295" s="133"/>
      <c r="K2295" s="132"/>
      <c r="L2295" s="133"/>
      <c r="M2295" s="132"/>
      <c r="N2295" s="134"/>
      <c r="O2295" s="134"/>
      <c r="P2295" s="135"/>
      <c r="Q2295" s="135"/>
      <c r="R2295" s="136"/>
      <c r="S2295" s="131"/>
      <c r="T2295" s="49"/>
      <c r="U2295" s="77"/>
      <c r="V2295" s="73"/>
      <c r="W2295" s="78"/>
      <c r="X2295" s="78"/>
      <c r="Y2295" s="73"/>
      <c r="Z2295" s="79"/>
    </row>
    <row r="2296" spans="2:26" x14ac:dyDescent="0.3">
      <c r="B2296" s="40"/>
      <c r="C2296" s="131"/>
      <c r="D2296" s="131"/>
      <c r="E2296" s="132"/>
      <c r="F2296" s="132"/>
      <c r="G2296" s="132"/>
      <c r="H2296" s="132"/>
      <c r="I2296" s="132"/>
      <c r="J2296" s="133"/>
      <c r="K2296" s="132"/>
      <c r="L2296" s="133"/>
      <c r="M2296" s="132"/>
      <c r="N2296" s="134"/>
      <c r="O2296" s="134"/>
      <c r="P2296" s="135"/>
      <c r="Q2296" s="135"/>
      <c r="R2296" s="136"/>
      <c r="S2296" s="131"/>
      <c r="T2296" s="49"/>
      <c r="U2296" s="77"/>
      <c r="V2296" s="73"/>
      <c r="W2296" s="78"/>
      <c r="X2296" s="78"/>
      <c r="Y2296" s="73"/>
      <c r="Z2296" s="79"/>
    </row>
    <row r="2297" spans="2:26" x14ac:dyDescent="0.3">
      <c r="B2297" s="40"/>
      <c r="C2297" s="131"/>
      <c r="D2297" s="131"/>
      <c r="E2297" s="132"/>
      <c r="F2297" s="132"/>
      <c r="G2297" s="132"/>
      <c r="H2297" s="132"/>
      <c r="I2297" s="132"/>
      <c r="J2297" s="133"/>
      <c r="K2297" s="132"/>
      <c r="L2297" s="133"/>
      <c r="M2297" s="132"/>
      <c r="N2297" s="134"/>
      <c r="O2297" s="134"/>
      <c r="P2297" s="135"/>
      <c r="Q2297" s="135"/>
      <c r="R2297" s="136"/>
      <c r="S2297" s="131"/>
      <c r="T2297" s="49"/>
      <c r="U2297" s="77"/>
      <c r="V2297" s="73"/>
      <c r="W2297" s="78"/>
      <c r="X2297" s="78"/>
      <c r="Y2297" s="73"/>
      <c r="Z2297" s="79"/>
    </row>
    <row r="2298" spans="2:26" x14ac:dyDescent="0.3">
      <c r="B2298" s="40"/>
      <c r="C2298" s="131"/>
      <c r="D2298" s="131"/>
      <c r="E2298" s="132"/>
      <c r="F2298" s="132"/>
      <c r="G2298" s="132"/>
      <c r="H2298" s="132"/>
      <c r="I2298" s="132"/>
      <c r="J2298" s="133"/>
      <c r="K2298" s="132"/>
      <c r="L2298" s="133"/>
      <c r="M2298" s="132"/>
      <c r="N2298" s="134"/>
      <c r="O2298" s="134"/>
      <c r="P2298" s="135"/>
      <c r="Q2298" s="135"/>
      <c r="R2298" s="136"/>
      <c r="S2298" s="131"/>
      <c r="T2298" s="49"/>
      <c r="U2298" s="77"/>
      <c r="V2298" s="73"/>
      <c r="W2298" s="78"/>
      <c r="X2298" s="78"/>
      <c r="Y2298" s="73"/>
      <c r="Z2298" s="79"/>
    </row>
    <row r="2299" spans="2:26" x14ac:dyDescent="0.3">
      <c r="B2299" s="40"/>
      <c r="C2299" s="131"/>
      <c r="D2299" s="131"/>
      <c r="E2299" s="132"/>
      <c r="F2299" s="132"/>
      <c r="G2299" s="132"/>
      <c r="H2299" s="132"/>
      <c r="I2299" s="132"/>
      <c r="J2299" s="133"/>
      <c r="K2299" s="132"/>
      <c r="L2299" s="133"/>
      <c r="M2299" s="132"/>
      <c r="N2299" s="134"/>
      <c r="O2299" s="134"/>
      <c r="P2299" s="135"/>
      <c r="Q2299" s="135"/>
      <c r="R2299" s="136"/>
      <c r="S2299" s="131"/>
      <c r="T2299" s="49"/>
      <c r="U2299" s="77"/>
      <c r="V2299" s="73"/>
      <c r="W2299" s="78"/>
      <c r="X2299" s="78"/>
      <c r="Y2299" s="73"/>
      <c r="Z2299" s="79"/>
    </row>
    <row r="2300" spans="2:26" x14ac:dyDescent="0.3">
      <c r="B2300" s="40"/>
      <c r="C2300" s="131"/>
      <c r="D2300" s="131"/>
      <c r="E2300" s="132"/>
      <c r="F2300" s="132"/>
      <c r="G2300" s="132"/>
      <c r="H2300" s="132"/>
      <c r="I2300" s="132"/>
      <c r="J2300" s="133"/>
      <c r="K2300" s="132"/>
      <c r="L2300" s="133"/>
      <c r="M2300" s="132"/>
      <c r="N2300" s="134"/>
      <c r="O2300" s="134"/>
      <c r="P2300" s="135"/>
      <c r="Q2300" s="135"/>
      <c r="R2300" s="136"/>
      <c r="S2300" s="131"/>
      <c r="T2300" s="49"/>
      <c r="U2300" s="77"/>
      <c r="V2300" s="73"/>
      <c r="W2300" s="78"/>
      <c r="X2300" s="78"/>
      <c r="Y2300" s="73"/>
      <c r="Z2300" s="79"/>
    </row>
    <row r="2301" spans="2:26" x14ac:dyDescent="0.3">
      <c r="B2301" s="40"/>
      <c r="C2301" s="131"/>
      <c r="D2301" s="131"/>
      <c r="E2301" s="132"/>
      <c r="F2301" s="132"/>
      <c r="G2301" s="132"/>
      <c r="H2301" s="132"/>
      <c r="I2301" s="132"/>
      <c r="J2301" s="133"/>
      <c r="K2301" s="132"/>
      <c r="L2301" s="133"/>
      <c r="M2301" s="132"/>
      <c r="N2301" s="134"/>
      <c r="O2301" s="134"/>
      <c r="P2301" s="135"/>
      <c r="Q2301" s="135"/>
      <c r="R2301" s="136"/>
      <c r="S2301" s="131"/>
      <c r="T2301" s="49"/>
      <c r="U2301" s="77"/>
      <c r="V2301" s="73"/>
      <c r="W2301" s="78"/>
      <c r="X2301" s="78"/>
      <c r="Y2301" s="73"/>
      <c r="Z2301" s="79"/>
    </row>
    <row r="2302" spans="2:26" x14ac:dyDescent="0.3">
      <c r="B2302" s="40"/>
      <c r="C2302" s="131"/>
      <c r="D2302" s="131"/>
      <c r="E2302" s="132"/>
      <c r="F2302" s="132"/>
      <c r="G2302" s="132"/>
      <c r="H2302" s="132"/>
      <c r="I2302" s="132"/>
      <c r="J2302" s="133"/>
      <c r="K2302" s="132"/>
      <c r="L2302" s="133"/>
      <c r="M2302" s="132"/>
      <c r="N2302" s="134"/>
      <c r="O2302" s="134"/>
      <c r="P2302" s="135"/>
      <c r="Q2302" s="135"/>
      <c r="R2302" s="136"/>
      <c r="S2302" s="131"/>
      <c r="T2302" s="49"/>
      <c r="U2302" s="77"/>
      <c r="V2302" s="73"/>
      <c r="W2302" s="78"/>
      <c r="X2302" s="78"/>
      <c r="Y2302" s="73"/>
      <c r="Z2302" s="79"/>
    </row>
    <row r="2303" spans="2:26" x14ac:dyDescent="0.3">
      <c r="B2303" s="40"/>
      <c r="C2303" s="131"/>
      <c r="D2303" s="131"/>
      <c r="E2303" s="132"/>
      <c r="F2303" s="132"/>
      <c r="G2303" s="132"/>
      <c r="H2303" s="132"/>
      <c r="I2303" s="132"/>
      <c r="J2303" s="133"/>
      <c r="K2303" s="132"/>
      <c r="L2303" s="133"/>
      <c r="M2303" s="132"/>
      <c r="N2303" s="134"/>
      <c r="O2303" s="134"/>
      <c r="P2303" s="135"/>
      <c r="Q2303" s="135"/>
      <c r="R2303" s="136"/>
      <c r="S2303" s="131"/>
      <c r="T2303" s="49"/>
      <c r="U2303" s="77"/>
      <c r="V2303" s="73"/>
      <c r="W2303" s="78"/>
      <c r="X2303" s="78"/>
      <c r="Y2303" s="73"/>
      <c r="Z2303" s="79"/>
    </row>
    <row r="2304" spans="2:26" x14ac:dyDescent="0.3">
      <c r="B2304" s="40"/>
      <c r="C2304" s="131"/>
      <c r="D2304" s="131"/>
      <c r="E2304" s="132"/>
      <c r="F2304" s="132"/>
      <c r="G2304" s="132"/>
      <c r="H2304" s="132"/>
      <c r="I2304" s="132"/>
      <c r="J2304" s="133"/>
      <c r="K2304" s="132"/>
      <c r="L2304" s="133"/>
      <c r="M2304" s="132"/>
      <c r="N2304" s="134"/>
      <c r="O2304" s="134"/>
      <c r="P2304" s="135"/>
      <c r="Q2304" s="135"/>
      <c r="R2304" s="136"/>
      <c r="S2304" s="131"/>
      <c r="T2304" s="49"/>
      <c r="U2304" s="77"/>
      <c r="V2304" s="73"/>
      <c r="W2304" s="78"/>
      <c r="X2304" s="78"/>
      <c r="Y2304" s="73"/>
      <c r="Z2304" s="79"/>
    </row>
    <row r="2305" spans="2:26" x14ac:dyDescent="0.3">
      <c r="B2305" s="40"/>
      <c r="C2305" s="131"/>
      <c r="D2305" s="131"/>
      <c r="E2305" s="132"/>
      <c r="F2305" s="132"/>
      <c r="G2305" s="132"/>
      <c r="H2305" s="132"/>
      <c r="I2305" s="132"/>
      <c r="J2305" s="133"/>
      <c r="K2305" s="132"/>
      <c r="L2305" s="133"/>
      <c r="M2305" s="132"/>
      <c r="N2305" s="134"/>
      <c r="O2305" s="134"/>
      <c r="P2305" s="135"/>
      <c r="Q2305" s="135"/>
      <c r="R2305" s="136"/>
      <c r="S2305" s="131"/>
      <c r="T2305" s="49"/>
      <c r="U2305" s="77"/>
      <c r="V2305" s="73"/>
      <c r="W2305" s="78"/>
      <c r="X2305" s="78"/>
      <c r="Y2305" s="73"/>
      <c r="Z2305" s="79"/>
    </row>
    <row r="2306" spans="2:26" x14ac:dyDescent="0.3">
      <c r="B2306" s="40"/>
      <c r="C2306" s="131"/>
      <c r="D2306" s="131"/>
      <c r="E2306" s="132"/>
      <c r="F2306" s="132"/>
      <c r="G2306" s="132"/>
      <c r="H2306" s="132"/>
      <c r="I2306" s="132"/>
      <c r="J2306" s="133"/>
      <c r="K2306" s="132"/>
      <c r="L2306" s="133"/>
      <c r="M2306" s="132"/>
      <c r="N2306" s="134"/>
      <c r="O2306" s="134"/>
      <c r="P2306" s="135"/>
      <c r="Q2306" s="135"/>
      <c r="R2306" s="136"/>
      <c r="S2306" s="131"/>
      <c r="T2306" s="49"/>
      <c r="U2306" s="77"/>
      <c r="V2306" s="73"/>
      <c r="W2306" s="78"/>
      <c r="X2306" s="78"/>
      <c r="Y2306" s="73"/>
      <c r="Z2306" s="79"/>
    </row>
    <row r="2307" spans="2:26" x14ac:dyDescent="0.3">
      <c r="B2307" s="40"/>
      <c r="C2307" s="131"/>
      <c r="D2307" s="131"/>
      <c r="E2307" s="132"/>
      <c r="F2307" s="132"/>
      <c r="G2307" s="132"/>
      <c r="H2307" s="132"/>
      <c r="I2307" s="132"/>
      <c r="J2307" s="133"/>
      <c r="K2307" s="132"/>
      <c r="L2307" s="133"/>
      <c r="M2307" s="132"/>
      <c r="N2307" s="134"/>
      <c r="O2307" s="134"/>
      <c r="P2307" s="135"/>
      <c r="Q2307" s="135"/>
      <c r="R2307" s="136"/>
      <c r="S2307" s="131"/>
      <c r="T2307" s="49"/>
      <c r="U2307" s="77"/>
      <c r="V2307" s="73"/>
      <c r="W2307" s="78"/>
      <c r="X2307" s="78"/>
      <c r="Y2307" s="73"/>
      <c r="Z2307" s="79"/>
    </row>
    <row r="2308" spans="2:26" x14ac:dyDescent="0.3">
      <c r="B2308" s="40"/>
      <c r="C2308" s="131"/>
      <c r="D2308" s="131"/>
      <c r="E2308" s="132"/>
      <c r="F2308" s="132"/>
      <c r="G2308" s="132"/>
      <c r="H2308" s="132"/>
      <c r="I2308" s="132"/>
      <c r="J2308" s="133"/>
      <c r="K2308" s="132"/>
      <c r="L2308" s="133"/>
      <c r="M2308" s="132"/>
      <c r="N2308" s="134"/>
      <c r="O2308" s="134"/>
      <c r="P2308" s="135"/>
      <c r="Q2308" s="135"/>
      <c r="R2308" s="136"/>
      <c r="S2308" s="131"/>
      <c r="T2308" s="49"/>
      <c r="U2308" s="77"/>
      <c r="V2308" s="73"/>
      <c r="W2308" s="78"/>
      <c r="X2308" s="78"/>
      <c r="Y2308" s="73"/>
      <c r="Z2308" s="79"/>
    </row>
    <row r="2309" spans="2:26" x14ac:dyDescent="0.3">
      <c r="B2309" s="40"/>
      <c r="C2309" s="131"/>
      <c r="D2309" s="131"/>
      <c r="E2309" s="132"/>
      <c r="F2309" s="132"/>
      <c r="G2309" s="132"/>
      <c r="H2309" s="132"/>
      <c r="I2309" s="132"/>
      <c r="J2309" s="133"/>
      <c r="K2309" s="132"/>
      <c r="L2309" s="133"/>
      <c r="M2309" s="132"/>
      <c r="N2309" s="134"/>
      <c r="O2309" s="134"/>
      <c r="P2309" s="135"/>
      <c r="Q2309" s="135"/>
      <c r="R2309" s="136"/>
      <c r="S2309" s="131"/>
      <c r="T2309" s="49"/>
      <c r="U2309" s="77"/>
      <c r="V2309" s="73"/>
      <c r="W2309" s="78"/>
      <c r="X2309" s="78"/>
      <c r="Y2309" s="73"/>
      <c r="Z2309" s="79"/>
    </row>
    <row r="2310" spans="2:26" x14ac:dyDescent="0.3">
      <c r="B2310" s="40"/>
      <c r="C2310" s="131"/>
      <c r="D2310" s="131"/>
      <c r="E2310" s="132"/>
      <c r="F2310" s="132"/>
      <c r="G2310" s="132"/>
      <c r="H2310" s="132"/>
      <c r="I2310" s="132"/>
      <c r="J2310" s="133"/>
      <c r="K2310" s="132"/>
      <c r="L2310" s="133"/>
      <c r="M2310" s="132"/>
      <c r="N2310" s="134"/>
      <c r="O2310" s="134"/>
      <c r="P2310" s="135"/>
      <c r="Q2310" s="135"/>
      <c r="R2310" s="136"/>
      <c r="S2310" s="131"/>
      <c r="T2310" s="49"/>
      <c r="U2310" s="77"/>
      <c r="V2310" s="73"/>
      <c r="W2310" s="78"/>
      <c r="X2310" s="78"/>
      <c r="Y2310" s="73"/>
      <c r="Z2310" s="79"/>
    </row>
    <row r="2311" spans="2:26" x14ac:dyDescent="0.3">
      <c r="B2311" s="40"/>
      <c r="C2311" s="131"/>
      <c r="D2311" s="131"/>
      <c r="E2311" s="132"/>
      <c r="F2311" s="132"/>
      <c r="G2311" s="132"/>
      <c r="H2311" s="132"/>
      <c r="I2311" s="132"/>
      <c r="J2311" s="133"/>
      <c r="K2311" s="132"/>
      <c r="L2311" s="133"/>
      <c r="M2311" s="132"/>
      <c r="N2311" s="134"/>
      <c r="O2311" s="134"/>
      <c r="P2311" s="135"/>
      <c r="Q2311" s="135"/>
      <c r="R2311" s="136"/>
      <c r="S2311" s="131"/>
      <c r="T2311" s="49"/>
      <c r="U2311" s="77"/>
      <c r="V2311" s="73"/>
      <c r="W2311" s="78"/>
      <c r="X2311" s="78"/>
      <c r="Y2311" s="73"/>
      <c r="Z2311" s="79"/>
    </row>
    <row r="2312" spans="2:26" x14ac:dyDescent="0.3">
      <c r="B2312" s="40"/>
      <c r="C2312" s="131"/>
      <c r="D2312" s="131"/>
      <c r="E2312" s="132"/>
      <c r="F2312" s="132"/>
      <c r="G2312" s="132"/>
      <c r="H2312" s="132"/>
      <c r="I2312" s="132"/>
      <c r="J2312" s="133"/>
      <c r="K2312" s="132"/>
      <c r="L2312" s="133"/>
      <c r="M2312" s="132"/>
      <c r="N2312" s="134"/>
      <c r="O2312" s="134"/>
      <c r="P2312" s="135"/>
      <c r="Q2312" s="135"/>
      <c r="R2312" s="136"/>
      <c r="S2312" s="131"/>
      <c r="T2312" s="49"/>
      <c r="U2312" s="77"/>
      <c r="V2312" s="73"/>
      <c r="W2312" s="78"/>
      <c r="X2312" s="78"/>
      <c r="Y2312" s="73"/>
      <c r="Z2312" s="79"/>
    </row>
    <row r="2313" spans="2:26" x14ac:dyDescent="0.3">
      <c r="B2313" s="40"/>
      <c r="C2313" s="131"/>
      <c r="D2313" s="131"/>
      <c r="E2313" s="132"/>
      <c r="F2313" s="132"/>
      <c r="G2313" s="132"/>
      <c r="H2313" s="132"/>
      <c r="I2313" s="132"/>
      <c r="J2313" s="133"/>
      <c r="K2313" s="132"/>
      <c r="L2313" s="133"/>
      <c r="M2313" s="132"/>
      <c r="N2313" s="134"/>
      <c r="O2313" s="134"/>
      <c r="P2313" s="135"/>
      <c r="Q2313" s="135"/>
      <c r="R2313" s="136"/>
      <c r="S2313" s="131"/>
      <c r="T2313" s="49"/>
      <c r="U2313" s="77"/>
      <c r="V2313" s="73"/>
      <c r="W2313" s="78"/>
      <c r="X2313" s="78"/>
      <c r="Y2313" s="73"/>
      <c r="Z2313" s="79"/>
    </row>
    <row r="2314" spans="2:26" x14ac:dyDescent="0.3">
      <c r="B2314" s="40"/>
      <c r="C2314" s="131"/>
      <c r="D2314" s="131"/>
      <c r="E2314" s="132"/>
      <c r="F2314" s="132"/>
      <c r="G2314" s="132"/>
      <c r="H2314" s="132"/>
      <c r="I2314" s="132"/>
      <c r="J2314" s="133"/>
      <c r="K2314" s="132"/>
      <c r="L2314" s="133"/>
      <c r="M2314" s="132"/>
      <c r="N2314" s="134"/>
      <c r="O2314" s="134"/>
      <c r="P2314" s="135"/>
      <c r="Q2314" s="135"/>
      <c r="R2314" s="136"/>
      <c r="S2314" s="131"/>
      <c r="T2314" s="49"/>
      <c r="U2314" s="77"/>
      <c r="V2314" s="73"/>
      <c r="W2314" s="78"/>
      <c r="X2314" s="78"/>
      <c r="Y2314" s="73"/>
      <c r="Z2314" s="79"/>
    </row>
    <row r="2315" spans="2:26" x14ac:dyDescent="0.3">
      <c r="B2315" s="40"/>
      <c r="C2315" s="131"/>
      <c r="D2315" s="131"/>
      <c r="E2315" s="132"/>
      <c r="F2315" s="132"/>
      <c r="G2315" s="132"/>
      <c r="H2315" s="132"/>
      <c r="I2315" s="132"/>
      <c r="J2315" s="133"/>
      <c r="K2315" s="132"/>
      <c r="L2315" s="133"/>
      <c r="M2315" s="132"/>
      <c r="N2315" s="134"/>
      <c r="O2315" s="134"/>
      <c r="P2315" s="135"/>
      <c r="Q2315" s="135"/>
      <c r="R2315" s="136"/>
      <c r="S2315" s="131"/>
      <c r="T2315" s="49"/>
      <c r="U2315" s="77"/>
      <c r="V2315" s="73"/>
      <c r="W2315" s="78"/>
      <c r="X2315" s="78"/>
      <c r="Y2315" s="73"/>
      <c r="Z2315" s="79"/>
    </row>
    <row r="2316" spans="2:26" x14ac:dyDescent="0.3">
      <c r="B2316" s="40"/>
      <c r="C2316" s="131"/>
      <c r="D2316" s="131"/>
      <c r="E2316" s="132"/>
      <c r="F2316" s="132"/>
      <c r="G2316" s="132"/>
      <c r="H2316" s="132"/>
      <c r="I2316" s="132"/>
      <c r="J2316" s="133"/>
      <c r="K2316" s="132"/>
      <c r="L2316" s="133"/>
      <c r="M2316" s="132"/>
      <c r="N2316" s="134"/>
      <c r="O2316" s="134"/>
      <c r="P2316" s="135"/>
      <c r="Q2316" s="135"/>
      <c r="R2316" s="136"/>
      <c r="S2316" s="131"/>
      <c r="T2316" s="49"/>
      <c r="U2316" s="77"/>
      <c r="V2316" s="73"/>
      <c r="W2316" s="78"/>
      <c r="X2316" s="78"/>
      <c r="Y2316" s="73"/>
      <c r="Z2316" s="79"/>
    </row>
    <row r="2317" spans="2:26" x14ac:dyDescent="0.3">
      <c r="B2317" s="40"/>
      <c r="C2317" s="131"/>
      <c r="D2317" s="131"/>
      <c r="E2317" s="132"/>
      <c r="F2317" s="132"/>
      <c r="G2317" s="132"/>
      <c r="H2317" s="132"/>
      <c r="I2317" s="132"/>
      <c r="J2317" s="133"/>
      <c r="K2317" s="132"/>
      <c r="L2317" s="133"/>
      <c r="M2317" s="132"/>
      <c r="N2317" s="134"/>
      <c r="O2317" s="134"/>
      <c r="P2317" s="135"/>
      <c r="Q2317" s="135"/>
      <c r="R2317" s="136"/>
      <c r="S2317" s="131"/>
      <c r="T2317" s="49"/>
      <c r="U2317" s="77"/>
      <c r="V2317" s="73"/>
      <c r="W2317" s="78"/>
      <c r="X2317" s="78"/>
      <c r="Y2317" s="73"/>
      <c r="Z2317" s="79"/>
    </row>
    <row r="2318" spans="2:26" x14ac:dyDescent="0.3">
      <c r="B2318" s="40"/>
      <c r="C2318" s="131"/>
      <c r="D2318" s="131"/>
      <c r="E2318" s="132"/>
      <c r="F2318" s="132"/>
      <c r="G2318" s="132"/>
      <c r="H2318" s="132"/>
      <c r="I2318" s="132"/>
      <c r="J2318" s="133"/>
      <c r="K2318" s="132"/>
      <c r="L2318" s="133"/>
      <c r="M2318" s="132"/>
      <c r="N2318" s="134"/>
      <c r="O2318" s="134"/>
      <c r="P2318" s="135"/>
      <c r="Q2318" s="135"/>
      <c r="R2318" s="136"/>
      <c r="S2318" s="131"/>
      <c r="T2318" s="49"/>
      <c r="U2318" s="77"/>
      <c r="V2318" s="73"/>
      <c r="W2318" s="78"/>
      <c r="X2318" s="78"/>
      <c r="Y2318" s="73"/>
      <c r="Z2318" s="79"/>
    </row>
    <row r="2319" spans="2:26" x14ac:dyDescent="0.3">
      <c r="B2319" s="40"/>
      <c r="C2319" s="131"/>
      <c r="D2319" s="131"/>
      <c r="E2319" s="132"/>
      <c r="F2319" s="132"/>
      <c r="G2319" s="132"/>
      <c r="H2319" s="132"/>
      <c r="I2319" s="132"/>
      <c r="J2319" s="133"/>
      <c r="K2319" s="132"/>
      <c r="L2319" s="133"/>
      <c r="M2319" s="132"/>
      <c r="N2319" s="134"/>
      <c r="O2319" s="134"/>
      <c r="P2319" s="135"/>
      <c r="Q2319" s="135"/>
      <c r="R2319" s="136"/>
      <c r="S2319" s="131"/>
      <c r="T2319" s="49"/>
      <c r="U2319" s="77"/>
      <c r="V2319" s="73"/>
      <c r="W2319" s="78"/>
      <c r="X2319" s="78"/>
      <c r="Y2319" s="73"/>
      <c r="Z2319" s="79"/>
    </row>
    <row r="2320" spans="2:26" x14ac:dyDescent="0.3">
      <c r="B2320" s="40"/>
      <c r="C2320" s="131"/>
      <c r="D2320" s="131"/>
      <c r="E2320" s="132"/>
      <c r="F2320" s="132"/>
      <c r="G2320" s="132"/>
      <c r="H2320" s="132"/>
      <c r="I2320" s="132"/>
      <c r="J2320" s="133"/>
      <c r="K2320" s="132"/>
      <c r="L2320" s="133"/>
      <c r="M2320" s="132"/>
      <c r="N2320" s="134"/>
      <c r="O2320" s="134"/>
      <c r="P2320" s="135"/>
      <c r="Q2320" s="135"/>
      <c r="R2320" s="136"/>
      <c r="S2320" s="131"/>
      <c r="T2320" s="49"/>
      <c r="U2320" s="77"/>
      <c r="V2320" s="73"/>
      <c r="W2320" s="78"/>
      <c r="X2320" s="78"/>
      <c r="Y2320" s="73"/>
      <c r="Z2320" s="79"/>
    </row>
    <row r="2321" spans="2:26" x14ac:dyDescent="0.3">
      <c r="B2321" s="40"/>
      <c r="C2321" s="131"/>
      <c r="D2321" s="131"/>
      <c r="E2321" s="132"/>
      <c r="F2321" s="132"/>
      <c r="G2321" s="132"/>
      <c r="H2321" s="132"/>
      <c r="I2321" s="132"/>
      <c r="J2321" s="133"/>
      <c r="K2321" s="132"/>
      <c r="L2321" s="133"/>
      <c r="M2321" s="132"/>
      <c r="N2321" s="134"/>
      <c r="O2321" s="134"/>
      <c r="P2321" s="135"/>
      <c r="Q2321" s="135"/>
      <c r="R2321" s="136"/>
      <c r="S2321" s="131"/>
      <c r="T2321" s="49"/>
      <c r="U2321" s="77"/>
      <c r="V2321" s="73"/>
      <c r="W2321" s="78"/>
      <c r="X2321" s="78"/>
      <c r="Y2321" s="73"/>
      <c r="Z2321" s="79"/>
    </row>
    <row r="2322" spans="2:26" x14ac:dyDescent="0.3">
      <c r="B2322" s="40"/>
      <c r="C2322" s="131"/>
      <c r="D2322" s="131"/>
      <c r="E2322" s="132"/>
      <c r="F2322" s="132"/>
      <c r="G2322" s="132"/>
      <c r="H2322" s="132"/>
      <c r="I2322" s="132"/>
      <c r="J2322" s="133"/>
      <c r="K2322" s="132"/>
      <c r="L2322" s="133"/>
      <c r="M2322" s="132"/>
      <c r="N2322" s="134"/>
      <c r="O2322" s="134"/>
      <c r="P2322" s="135"/>
      <c r="Q2322" s="135"/>
      <c r="R2322" s="136"/>
      <c r="S2322" s="131"/>
      <c r="T2322" s="49"/>
      <c r="U2322" s="77"/>
      <c r="V2322" s="73"/>
      <c r="W2322" s="78"/>
      <c r="X2322" s="78"/>
      <c r="Y2322" s="73"/>
      <c r="Z2322" s="79"/>
    </row>
    <row r="2323" spans="2:26" x14ac:dyDescent="0.3">
      <c r="B2323" s="40"/>
      <c r="C2323" s="131"/>
      <c r="D2323" s="131"/>
      <c r="E2323" s="132"/>
      <c r="F2323" s="132"/>
      <c r="G2323" s="132"/>
      <c r="H2323" s="132"/>
      <c r="I2323" s="132"/>
      <c r="J2323" s="133"/>
      <c r="K2323" s="132"/>
      <c r="L2323" s="133"/>
      <c r="M2323" s="132"/>
      <c r="N2323" s="134"/>
      <c r="O2323" s="134"/>
      <c r="P2323" s="135"/>
      <c r="Q2323" s="135"/>
      <c r="R2323" s="136"/>
      <c r="S2323" s="131"/>
      <c r="T2323" s="49"/>
      <c r="U2323" s="77"/>
      <c r="V2323" s="73"/>
      <c r="W2323" s="78"/>
      <c r="X2323" s="78"/>
      <c r="Y2323" s="73"/>
      <c r="Z2323" s="79"/>
    </row>
    <row r="2324" spans="2:26" x14ac:dyDescent="0.3">
      <c r="B2324" s="40"/>
      <c r="C2324" s="131"/>
      <c r="D2324" s="131"/>
      <c r="E2324" s="132"/>
      <c r="F2324" s="132"/>
      <c r="G2324" s="132"/>
      <c r="H2324" s="132"/>
      <c r="I2324" s="132"/>
      <c r="J2324" s="133"/>
      <c r="K2324" s="132"/>
      <c r="L2324" s="133"/>
      <c r="M2324" s="132"/>
      <c r="N2324" s="134"/>
      <c r="O2324" s="134"/>
      <c r="P2324" s="135"/>
      <c r="Q2324" s="135"/>
      <c r="R2324" s="136"/>
      <c r="S2324" s="131"/>
      <c r="T2324" s="49"/>
      <c r="U2324" s="77"/>
      <c r="V2324" s="73"/>
      <c r="W2324" s="78"/>
      <c r="X2324" s="78"/>
      <c r="Y2324" s="73"/>
      <c r="Z2324" s="79"/>
    </row>
    <row r="2325" spans="2:26" x14ac:dyDescent="0.3">
      <c r="B2325" s="40"/>
      <c r="C2325" s="131"/>
      <c r="D2325" s="131"/>
      <c r="E2325" s="132"/>
      <c r="F2325" s="132"/>
      <c r="G2325" s="132"/>
      <c r="H2325" s="132"/>
      <c r="I2325" s="132"/>
      <c r="J2325" s="133"/>
      <c r="K2325" s="132"/>
      <c r="L2325" s="133"/>
      <c r="M2325" s="132"/>
      <c r="N2325" s="134"/>
      <c r="O2325" s="134"/>
      <c r="P2325" s="135"/>
      <c r="Q2325" s="135"/>
      <c r="R2325" s="136"/>
      <c r="S2325" s="131"/>
      <c r="T2325" s="49"/>
      <c r="U2325" s="77"/>
      <c r="V2325" s="73"/>
      <c r="W2325" s="78"/>
      <c r="X2325" s="78"/>
      <c r="Y2325" s="73"/>
      <c r="Z2325" s="79"/>
    </row>
    <row r="2326" spans="2:26" x14ac:dyDescent="0.3">
      <c r="B2326" s="40"/>
      <c r="C2326" s="131"/>
      <c r="D2326" s="131"/>
      <c r="E2326" s="132"/>
      <c r="F2326" s="132"/>
      <c r="G2326" s="132"/>
      <c r="H2326" s="132"/>
      <c r="I2326" s="132"/>
      <c r="J2326" s="133"/>
      <c r="K2326" s="132"/>
      <c r="L2326" s="133"/>
      <c r="M2326" s="132"/>
      <c r="N2326" s="134"/>
      <c r="O2326" s="134"/>
      <c r="P2326" s="135"/>
      <c r="Q2326" s="135"/>
      <c r="R2326" s="136"/>
      <c r="S2326" s="131"/>
      <c r="T2326" s="49"/>
      <c r="U2326" s="77"/>
      <c r="V2326" s="73"/>
      <c r="W2326" s="78"/>
      <c r="X2326" s="78"/>
      <c r="Y2326" s="73"/>
      <c r="Z2326" s="79"/>
    </row>
    <row r="2327" spans="2:26" x14ac:dyDescent="0.3">
      <c r="B2327" s="40"/>
      <c r="C2327" s="131"/>
      <c r="D2327" s="131"/>
      <c r="E2327" s="132"/>
      <c r="F2327" s="132"/>
      <c r="G2327" s="132"/>
      <c r="H2327" s="132"/>
      <c r="I2327" s="132"/>
      <c r="J2327" s="133"/>
      <c r="K2327" s="132"/>
      <c r="L2327" s="133"/>
      <c r="M2327" s="132"/>
      <c r="N2327" s="134"/>
      <c r="O2327" s="134"/>
      <c r="P2327" s="135"/>
      <c r="Q2327" s="135"/>
      <c r="R2327" s="136"/>
      <c r="S2327" s="131"/>
      <c r="T2327" s="49"/>
      <c r="U2327" s="77"/>
      <c r="V2327" s="73"/>
      <c r="W2327" s="78"/>
      <c r="X2327" s="78"/>
      <c r="Y2327" s="73"/>
      <c r="Z2327" s="79"/>
    </row>
    <row r="2328" spans="2:26" x14ac:dyDescent="0.3">
      <c r="B2328" s="40"/>
      <c r="C2328" s="131"/>
      <c r="D2328" s="131"/>
      <c r="E2328" s="132"/>
      <c r="F2328" s="132"/>
      <c r="G2328" s="132"/>
      <c r="H2328" s="132"/>
      <c r="I2328" s="132"/>
      <c r="J2328" s="133"/>
      <c r="K2328" s="132"/>
      <c r="L2328" s="133"/>
      <c r="M2328" s="132"/>
      <c r="N2328" s="134"/>
      <c r="O2328" s="134"/>
      <c r="P2328" s="135"/>
      <c r="Q2328" s="135"/>
      <c r="R2328" s="136"/>
      <c r="S2328" s="131"/>
      <c r="T2328" s="49"/>
      <c r="U2328" s="77"/>
      <c r="V2328" s="73"/>
      <c r="W2328" s="78"/>
      <c r="X2328" s="78"/>
      <c r="Y2328" s="73"/>
      <c r="Z2328" s="79"/>
    </row>
    <row r="2329" spans="2:26" x14ac:dyDescent="0.3">
      <c r="B2329" s="40"/>
      <c r="C2329" s="131"/>
      <c r="D2329" s="131"/>
      <c r="E2329" s="132"/>
      <c r="F2329" s="132"/>
      <c r="G2329" s="132"/>
      <c r="H2329" s="132"/>
      <c r="I2329" s="132"/>
      <c r="J2329" s="133"/>
      <c r="K2329" s="132"/>
      <c r="L2329" s="133"/>
      <c r="M2329" s="132"/>
      <c r="N2329" s="134"/>
      <c r="O2329" s="134"/>
      <c r="P2329" s="135"/>
      <c r="Q2329" s="135"/>
      <c r="R2329" s="136"/>
      <c r="S2329" s="131"/>
      <c r="T2329" s="49"/>
      <c r="U2329" s="77"/>
      <c r="V2329" s="73"/>
      <c r="W2329" s="78"/>
      <c r="X2329" s="78"/>
      <c r="Y2329" s="73"/>
      <c r="Z2329" s="79"/>
    </row>
    <row r="2330" spans="2:26" x14ac:dyDescent="0.3">
      <c r="B2330" s="40"/>
      <c r="C2330" s="131"/>
      <c r="D2330" s="131"/>
      <c r="E2330" s="132"/>
      <c r="F2330" s="132"/>
      <c r="G2330" s="132"/>
      <c r="H2330" s="132"/>
      <c r="I2330" s="132"/>
      <c r="J2330" s="133"/>
      <c r="K2330" s="132"/>
      <c r="L2330" s="133"/>
      <c r="M2330" s="132"/>
      <c r="N2330" s="134"/>
      <c r="O2330" s="134"/>
      <c r="P2330" s="135"/>
      <c r="Q2330" s="135"/>
      <c r="R2330" s="136"/>
      <c r="S2330" s="131"/>
      <c r="T2330" s="49"/>
      <c r="U2330" s="77"/>
      <c r="V2330" s="73"/>
      <c r="W2330" s="78"/>
      <c r="X2330" s="78"/>
      <c r="Y2330" s="73"/>
      <c r="Z2330" s="79"/>
    </row>
    <row r="2331" spans="2:26" x14ac:dyDescent="0.3">
      <c r="B2331" s="40"/>
      <c r="C2331" s="131"/>
      <c r="D2331" s="131"/>
      <c r="E2331" s="132"/>
      <c r="F2331" s="132"/>
      <c r="G2331" s="132"/>
      <c r="H2331" s="132"/>
      <c r="I2331" s="132"/>
      <c r="J2331" s="133"/>
      <c r="K2331" s="132"/>
      <c r="L2331" s="133"/>
      <c r="M2331" s="132"/>
      <c r="N2331" s="134"/>
      <c r="O2331" s="134"/>
      <c r="P2331" s="135"/>
      <c r="Q2331" s="135"/>
      <c r="R2331" s="136"/>
      <c r="S2331" s="131"/>
      <c r="T2331" s="49"/>
      <c r="U2331" s="77"/>
      <c r="V2331" s="73"/>
      <c r="W2331" s="78"/>
      <c r="X2331" s="78"/>
      <c r="Y2331" s="73"/>
      <c r="Z2331" s="79"/>
    </row>
    <row r="2332" spans="2:26" x14ac:dyDescent="0.3">
      <c r="B2332" s="40"/>
      <c r="C2332" s="131"/>
      <c r="D2332" s="131"/>
      <c r="E2332" s="132"/>
      <c r="F2332" s="132"/>
      <c r="G2332" s="132"/>
      <c r="H2332" s="132"/>
      <c r="I2332" s="132"/>
      <c r="J2332" s="133"/>
      <c r="K2332" s="132"/>
      <c r="L2332" s="133"/>
      <c r="M2332" s="132"/>
      <c r="N2332" s="134"/>
      <c r="O2332" s="134"/>
      <c r="P2332" s="135"/>
      <c r="Q2332" s="135"/>
      <c r="R2332" s="136"/>
      <c r="S2332" s="131"/>
      <c r="T2332" s="49"/>
      <c r="U2332" s="77"/>
      <c r="V2332" s="73"/>
      <c r="W2332" s="78"/>
      <c r="X2332" s="78"/>
      <c r="Y2332" s="73"/>
      <c r="Z2332" s="79"/>
    </row>
    <row r="2333" spans="2:26" x14ac:dyDescent="0.3">
      <c r="B2333" s="40"/>
      <c r="C2333" s="131"/>
      <c r="D2333" s="131"/>
      <c r="E2333" s="132"/>
      <c r="F2333" s="132"/>
      <c r="G2333" s="132"/>
      <c r="H2333" s="132"/>
      <c r="I2333" s="132"/>
      <c r="J2333" s="133"/>
      <c r="K2333" s="132"/>
      <c r="L2333" s="133"/>
      <c r="M2333" s="132"/>
      <c r="N2333" s="134"/>
      <c r="O2333" s="134"/>
      <c r="P2333" s="135"/>
      <c r="Q2333" s="135"/>
      <c r="R2333" s="136"/>
      <c r="S2333" s="131"/>
      <c r="T2333" s="49"/>
      <c r="U2333" s="77"/>
      <c r="V2333" s="73"/>
      <c r="W2333" s="78"/>
      <c r="X2333" s="78"/>
      <c r="Y2333" s="73"/>
      <c r="Z2333" s="79"/>
    </row>
    <row r="2334" spans="2:26" x14ac:dyDescent="0.3">
      <c r="B2334" s="40"/>
      <c r="C2334" s="131"/>
      <c r="D2334" s="131"/>
      <c r="E2334" s="132"/>
      <c r="F2334" s="132"/>
      <c r="G2334" s="132"/>
      <c r="H2334" s="132"/>
      <c r="I2334" s="132"/>
      <c r="J2334" s="133"/>
      <c r="K2334" s="132"/>
      <c r="L2334" s="133"/>
      <c r="M2334" s="132"/>
      <c r="N2334" s="134"/>
      <c r="O2334" s="134"/>
      <c r="P2334" s="135"/>
      <c r="Q2334" s="135"/>
      <c r="R2334" s="136"/>
      <c r="S2334" s="131"/>
      <c r="T2334" s="49"/>
      <c r="U2334" s="77"/>
      <c r="V2334" s="73"/>
      <c r="W2334" s="78"/>
      <c r="X2334" s="78"/>
      <c r="Y2334" s="73"/>
      <c r="Z2334" s="79"/>
    </row>
    <row r="2335" spans="2:26" x14ac:dyDescent="0.3">
      <c r="B2335" s="40"/>
      <c r="C2335" s="131"/>
      <c r="D2335" s="131"/>
      <c r="E2335" s="132"/>
      <c r="F2335" s="132"/>
      <c r="G2335" s="132"/>
      <c r="H2335" s="132"/>
      <c r="I2335" s="132"/>
      <c r="J2335" s="133"/>
      <c r="K2335" s="132"/>
      <c r="L2335" s="133"/>
      <c r="M2335" s="132"/>
      <c r="N2335" s="134"/>
      <c r="O2335" s="134"/>
      <c r="P2335" s="135"/>
      <c r="Q2335" s="135"/>
      <c r="R2335" s="136"/>
      <c r="S2335" s="131"/>
      <c r="T2335" s="49"/>
      <c r="U2335" s="77"/>
      <c r="V2335" s="73"/>
      <c r="W2335" s="78"/>
      <c r="X2335" s="78"/>
      <c r="Y2335" s="73"/>
      <c r="Z2335" s="79"/>
    </row>
    <row r="2336" spans="2:26" x14ac:dyDescent="0.3">
      <c r="B2336" s="40"/>
      <c r="C2336" s="131"/>
      <c r="D2336" s="131"/>
      <c r="E2336" s="132"/>
      <c r="F2336" s="132"/>
      <c r="G2336" s="132"/>
      <c r="H2336" s="132"/>
      <c r="I2336" s="132"/>
      <c r="J2336" s="133"/>
      <c r="K2336" s="132"/>
      <c r="L2336" s="133"/>
      <c r="M2336" s="132"/>
      <c r="N2336" s="134"/>
      <c r="O2336" s="134"/>
      <c r="P2336" s="135"/>
      <c r="Q2336" s="135"/>
      <c r="R2336" s="136"/>
      <c r="S2336" s="131"/>
      <c r="T2336" s="49"/>
      <c r="U2336" s="77"/>
      <c r="V2336" s="73"/>
      <c r="W2336" s="78"/>
      <c r="X2336" s="78"/>
      <c r="Y2336" s="73"/>
      <c r="Z2336" s="79"/>
    </row>
    <row r="2337" spans="2:26" x14ac:dyDescent="0.3">
      <c r="B2337" s="40"/>
      <c r="C2337" s="131"/>
      <c r="D2337" s="131"/>
      <c r="E2337" s="132"/>
      <c r="F2337" s="132"/>
      <c r="G2337" s="132"/>
      <c r="H2337" s="132"/>
      <c r="I2337" s="132"/>
      <c r="J2337" s="133"/>
      <c r="K2337" s="132"/>
      <c r="L2337" s="133"/>
      <c r="M2337" s="132"/>
      <c r="N2337" s="134"/>
      <c r="O2337" s="134"/>
      <c r="P2337" s="135"/>
      <c r="Q2337" s="135"/>
      <c r="R2337" s="136"/>
      <c r="S2337" s="131"/>
      <c r="T2337" s="49"/>
      <c r="U2337" s="77"/>
      <c r="V2337" s="73"/>
      <c r="W2337" s="78"/>
      <c r="X2337" s="78"/>
      <c r="Y2337" s="73"/>
      <c r="Z2337" s="79"/>
    </row>
    <row r="2338" spans="2:26" x14ac:dyDescent="0.3">
      <c r="B2338" s="40"/>
      <c r="C2338" s="131"/>
      <c r="D2338" s="131"/>
      <c r="E2338" s="132"/>
      <c r="F2338" s="132"/>
      <c r="G2338" s="132"/>
      <c r="H2338" s="132"/>
      <c r="I2338" s="132"/>
      <c r="J2338" s="133"/>
      <c r="K2338" s="132"/>
      <c r="L2338" s="133"/>
      <c r="M2338" s="132"/>
      <c r="N2338" s="134"/>
      <c r="O2338" s="134"/>
      <c r="P2338" s="135"/>
      <c r="Q2338" s="135"/>
      <c r="R2338" s="136"/>
      <c r="S2338" s="131"/>
      <c r="T2338" s="49"/>
      <c r="U2338" s="77"/>
      <c r="V2338" s="73"/>
      <c r="W2338" s="78"/>
      <c r="X2338" s="78"/>
      <c r="Y2338" s="73"/>
      <c r="Z2338" s="79"/>
    </row>
    <row r="2339" spans="2:26" x14ac:dyDescent="0.3">
      <c r="B2339" s="40"/>
      <c r="C2339" s="131"/>
      <c r="D2339" s="131"/>
      <c r="E2339" s="132"/>
      <c r="F2339" s="132"/>
      <c r="G2339" s="132"/>
      <c r="H2339" s="132"/>
      <c r="I2339" s="132"/>
      <c r="J2339" s="133"/>
      <c r="K2339" s="132"/>
      <c r="L2339" s="133"/>
      <c r="M2339" s="132"/>
      <c r="N2339" s="134"/>
      <c r="O2339" s="134"/>
      <c r="P2339" s="135"/>
      <c r="Q2339" s="135"/>
      <c r="R2339" s="136"/>
      <c r="S2339" s="131"/>
      <c r="T2339" s="49"/>
      <c r="U2339" s="77"/>
      <c r="V2339" s="73"/>
      <c r="W2339" s="78"/>
      <c r="X2339" s="78"/>
      <c r="Y2339" s="73"/>
      <c r="Z2339" s="79"/>
    </row>
    <row r="2340" spans="2:26" x14ac:dyDescent="0.3">
      <c r="B2340" s="40"/>
      <c r="C2340" s="131"/>
      <c r="D2340" s="131"/>
      <c r="E2340" s="132"/>
      <c r="F2340" s="132"/>
      <c r="G2340" s="132"/>
      <c r="H2340" s="132"/>
      <c r="I2340" s="132"/>
      <c r="J2340" s="133"/>
      <c r="K2340" s="132"/>
      <c r="L2340" s="133"/>
      <c r="M2340" s="132"/>
      <c r="N2340" s="134"/>
      <c r="O2340" s="134"/>
      <c r="P2340" s="135"/>
      <c r="Q2340" s="135"/>
      <c r="R2340" s="136"/>
      <c r="S2340" s="131"/>
      <c r="T2340" s="49"/>
      <c r="U2340" s="77"/>
      <c r="V2340" s="73"/>
      <c r="W2340" s="78"/>
      <c r="X2340" s="78"/>
      <c r="Y2340" s="73"/>
      <c r="Z2340" s="79"/>
    </row>
    <row r="2341" spans="2:26" x14ac:dyDescent="0.3">
      <c r="B2341" s="40"/>
      <c r="C2341" s="131"/>
      <c r="D2341" s="131"/>
      <c r="E2341" s="132"/>
      <c r="F2341" s="132"/>
      <c r="G2341" s="132"/>
      <c r="H2341" s="132"/>
      <c r="I2341" s="132"/>
      <c r="J2341" s="133"/>
      <c r="K2341" s="132"/>
      <c r="L2341" s="133"/>
      <c r="M2341" s="132"/>
      <c r="N2341" s="134"/>
      <c r="O2341" s="134"/>
      <c r="P2341" s="135"/>
      <c r="Q2341" s="135"/>
      <c r="R2341" s="136"/>
      <c r="S2341" s="131"/>
      <c r="T2341" s="49"/>
      <c r="U2341" s="77"/>
      <c r="V2341" s="73"/>
      <c r="W2341" s="78"/>
      <c r="X2341" s="78"/>
      <c r="Y2341" s="73"/>
      <c r="Z2341" s="79"/>
    </row>
    <row r="2342" spans="2:26" x14ac:dyDescent="0.3">
      <c r="B2342" s="40"/>
      <c r="C2342" s="131"/>
      <c r="D2342" s="131"/>
      <c r="E2342" s="132"/>
      <c r="F2342" s="132"/>
      <c r="G2342" s="132"/>
      <c r="H2342" s="132"/>
      <c r="I2342" s="132"/>
      <c r="J2342" s="133"/>
      <c r="K2342" s="132"/>
      <c r="L2342" s="133"/>
      <c r="M2342" s="132"/>
      <c r="N2342" s="134"/>
      <c r="O2342" s="134"/>
      <c r="P2342" s="135"/>
      <c r="Q2342" s="135"/>
      <c r="R2342" s="136"/>
      <c r="S2342" s="131"/>
      <c r="T2342" s="49"/>
      <c r="U2342" s="77"/>
      <c r="V2342" s="73"/>
      <c r="W2342" s="78"/>
      <c r="X2342" s="78"/>
      <c r="Y2342" s="73"/>
      <c r="Z2342" s="79"/>
    </row>
    <row r="2343" spans="2:26" x14ac:dyDescent="0.3">
      <c r="B2343" s="40"/>
      <c r="C2343" s="131"/>
      <c r="D2343" s="131"/>
      <c r="E2343" s="132"/>
      <c r="F2343" s="132"/>
      <c r="G2343" s="132"/>
      <c r="H2343" s="132"/>
      <c r="I2343" s="132"/>
      <c r="J2343" s="133"/>
      <c r="K2343" s="132"/>
      <c r="L2343" s="133"/>
      <c r="M2343" s="132"/>
      <c r="N2343" s="134"/>
      <c r="O2343" s="134"/>
      <c r="P2343" s="135"/>
      <c r="Q2343" s="135"/>
      <c r="R2343" s="136"/>
      <c r="S2343" s="131"/>
      <c r="T2343" s="49"/>
      <c r="U2343" s="77"/>
      <c r="V2343" s="73"/>
      <c r="W2343" s="78"/>
      <c r="X2343" s="78"/>
      <c r="Y2343" s="73"/>
      <c r="Z2343" s="79"/>
    </row>
    <row r="2344" spans="2:26" x14ac:dyDescent="0.3">
      <c r="B2344" s="40"/>
      <c r="C2344" s="131"/>
      <c r="D2344" s="131"/>
      <c r="E2344" s="132"/>
      <c r="F2344" s="132"/>
      <c r="G2344" s="132"/>
      <c r="H2344" s="132"/>
      <c r="I2344" s="132"/>
      <c r="J2344" s="133"/>
      <c r="K2344" s="132"/>
      <c r="L2344" s="133"/>
      <c r="M2344" s="132"/>
      <c r="N2344" s="134"/>
      <c r="O2344" s="134"/>
      <c r="P2344" s="135"/>
      <c r="Q2344" s="135"/>
      <c r="R2344" s="136"/>
      <c r="S2344" s="131"/>
      <c r="T2344" s="49"/>
      <c r="U2344" s="77"/>
      <c r="V2344" s="73"/>
      <c r="W2344" s="78"/>
      <c r="X2344" s="78"/>
      <c r="Y2344" s="73"/>
      <c r="Z2344" s="79"/>
    </row>
    <row r="2345" spans="2:26" x14ac:dyDescent="0.3">
      <c r="B2345" s="40"/>
      <c r="C2345" s="131"/>
      <c r="D2345" s="131"/>
      <c r="E2345" s="132"/>
      <c r="F2345" s="132"/>
      <c r="G2345" s="132"/>
      <c r="H2345" s="132"/>
      <c r="I2345" s="132"/>
      <c r="J2345" s="133"/>
      <c r="K2345" s="132"/>
      <c r="L2345" s="133"/>
      <c r="M2345" s="132"/>
      <c r="N2345" s="134"/>
      <c r="O2345" s="134"/>
      <c r="P2345" s="135"/>
      <c r="Q2345" s="135"/>
      <c r="R2345" s="136"/>
      <c r="S2345" s="131"/>
      <c r="T2345" s="49"/>
      <c r="U2345" s="77"/>
      <c r="V2345" s="73"/>
      <c r="W2345" s="78"/>
      <c r="X2345" s="78"/>
      <c r="Y2345" s="73"/>
      <c r="Z2345" s="79"/>
    </row>
    <row r="2346" spans="2:26" x14ac:dyDescent="0.3">
      <c r="B2346" s="40"/>
      <c r="C2346" s="131"/>
      <c r="D2346" s="131"/>
      <c r="E2346" s="132"/>
      <c r="F2346" s="132"/>
      <c r="G2346" s="132"/>
      <c r="H2346" s="132"/>
      <c r="I2346" s="132"/>
      <c r="J2346" s="133"/>
      <c r="K2346" s="132"/>
      <c r="L2346" s="133"/>
      <c r="M2346" s="132"/>
      <c r="N2346" s="134"/>
      <c r="O2346" s="134"/>
      <c r="P2346" s="135"/>
      <c r="Q2346" s="135"/>
      <c r="R2346" s="136"/>
      <c r="S2346" s="131"/>
      <c r="T2346" s="49"/>
      <c r="U2346" s="77"/>
      <c r="V2346" s="73"/>
      <c r="W2346" s="78"/>
      <c r="X2346" s="78"/>
      <c r="Y2346" s="73"/>
      <c r="Z2346" s="79"/>
    </row>
    <row r="2347" spans="2:26" x14ac:dyDescent="0.3">
      <c r="B2347" s="40"/>
      <c r="C2347" s="131"/>
      <c r="D2347" s="131"/>
      <c r="E2347" s="132"/>
      <c r="F2347" s="132"/>
      <c r="G2347" s="132"/>
      <c r="H2347" s="132"/>
      <c r="I2347" s="132"/>
      <c r="J2347" s="133"/>
      <c r="K2347" s="132"/>
      <c r="L2347" s="133"/>
      <c r="M2347" s="132"/>
      <c r="N2347" s="134"/>
      <c r="O2347" s="134"/>
      <c r="P2347" s="135"/>
      <c r="Q2347" s="135"/>
      <c r="R2347" s="136"/>
      <c r="S2347" s="131"/>
      <c r="T2347" s="49"/>
      <c r="U2347" s="77"/>
      <c r="V2347" s="73"/>
      <c r="W2347" s="78"/>
      <c r="X2347" s="78"/>
      <c r="Y2347" s="73"/>
      <c r="Z2347" s="79"/>
    </row>
    <row r="2348" spans="2:26" x14ac:dyDescent="0.3">
      <c r="B2348" s="40"/>
      <c r="C2348" s="131"/>
      <c r="D2348" s="131"/>
      <c r="E2348" s="132"/>
      <c r="F2348" s="132"/>
      <c r="G2348" s="132"/>
      <c r="H2348" s="132"/>
      <c r="I2348" s="132"/>
      <c r="J2348" s="133"/>
      <c r="K2348" s="132"/>
      <c r="L2348" s="133"/>
      <c r="M2348" s="132"/>
      <c r="N2348" s="134"/>
      <c r="O2348" s="134"/>
      <c r="P2348" s="135"/>
      <c r="Q2348" s="135"/>
      <c r="R2348" s="136"/>
      <c r="S2348" s="131"/>
      <c r="T2348" s="49"/>
      <c r="U2348" s="77"/>
      <c r="V2348" s="73"/>
      <c r="W2348" s="78"/>
      <c r="X2348" s="78"/>
      <c r="Y2348" s="73"/>
      <c r="Z2348" s="79"/>
    </row>
    <row r="2349" spans="2:26" x14ac:dyDescent="0.3">
      <c r="B2349" s="40"/>
      <c r="C2349" s="131"/>
      <c r="D2349" s="131"/>
      <c r="E2349" s="132"/>
      <c r="F2349" s="132"/>
      <c r="G2349" s="132"/>
      <c r="H2349" s="132"/>
      <c r="I2349" s="132"/>
      <c r="J2349" s="133"/>
      <c r="K2349" s="132"/>
      <c r="L2349" s="133"/>
      <c r="M2349" s="132"/>
      <c r="N2349" s="134"/>
      <c r="O2349" s="134"/>
      <c r="P2349" s="135"/>
      <c r="Q2349" s="135"/>
      <c r="R2349" s="136"/>
      <c r="S2349" s="131"/>
      <c r="T2349" s="49"/>
      <c r="U2349" s="77"/>
      <c r="V2349" s="73"/>
      <c r="W2349" s="78"/>
      <c r="X2349" s="78"/>
      <c r="Y2349" s="73"/>
      <c r="Z2349" s="79"/>
    </row>
    <row r="2350" spans="2:26" x14ac:dyDescent="0.3">
      <c r="B2350" s="40"/>
      <c r="C2350" s="131"/>
      <c r="D2350" s="131"/>
      <c r="E2350" s="132"/>
      <c r="F2350" s="132"/>
      <c r="G2350" s="132"/>
      <c r="H2350" s="132"/>
      <c r="I2350" s="132"/>
      <c r="J2350" s="133"/>
      <c r="K2350" s="132"/>
      <c r="L2350" s="133"/>
      <c r="M2350" s="132"/>
      <c r="N2350" s="134"/>
      <c r="O2350" s="134"/>
      <c r="P2350" s="135"/>
      <c r="Q2350" s="135"/>
      <c r="R2350" s="136"/>
      <c r="S2350" s="131"/>
      <c r="T2350" s="49"/>
      <c r="U2350" s="77"/>
      <c r="V2350" s="73"/>
      <c r="W2350" s="78"/>
      <c r="X2350" s="78"/>
      <c r="Y2350" s="73"/>
      <c r="Z2350" s="79"/>
    </row>
    <row r="2351" spans="2:26" x14ac:dyDescent="0.3">
      <c r="B2351" s="40"/>
      <c r="C2351" s="131"/>
      <c r="D2351" s="131"/>
      <c r="E2351" s="132"/>
      <c r="F2351" s="132"/>
      <c r="G2351" s="132"/>
      <c r="H2351" s="132"/>
      <c r="I2351" s="132"/>
      <c r="J2351" s="133"/>
      <c r="K2351" s="132"/>
      <c r="L2351" s="133"/>
      <c r="M2351" s="132"/>
      <c r="N2351" s="134"/>
      <c r="O2351" s="134"/>
      <c r="P2351" s="135"/>
      <c r="Q2351" s="135"/>
      <c r="R2351" s="136"/>
      <c r="S2351" s="131"/>
      <c r="T2351" s="49"/>
      <c r="U2351" s="77"/>
      <c r="V2351" s="73"/>
      <c r="W2351" s="78"/>
      <c r="X2351" s="78"/>
      <c r="Y2351" s="73"/>
      <c r="Z2351" s="79"/>
    </row>
    <row r="2352" spans="2:26" x14ac:dyDescent="0.3">
      <c r="B2352" s="40"/>
      <c r="C2352" s="131"/>
      <c r="D2352" s="131"/>
      <c r="E2352" s="132"/>
      <c r="F2352" s="132"/>
      <c r="G2352" s="132"/>
      <c r="H2352" s="132"/>
      <c r="I2352" s="132"/>
      <c r="J2352" s="133"/>
      <c r="K2352" s="132"/>
      <c r="L2352" s="133"/>
      <c r="M2352" s="132"/>
      <c r="N2352" s="134"/>
      <c r="O2352" s="134"/>
      <c r="P2352" s="135"/>
      <c r="Q2352" s="135"/>
      <c r="R2352" s="136"/>
      <c r="S2352" s="131"/>
      <c r="T2352" s="49"/>
      <c r="U2352" s="77"/>
      <c r="V2352" s="73"/>
      <c r="W2352" s="78"/>
      <c r="X2352" s="78"/>
      <c r="Y2352" s="73"/>
      <c r="Z2352" s="79"/>
    </row>
    <row r="2353" spans="2:26" x14ac:dyDescent="0.3">
      <c r="B2353" s="40"/>
      <c r="C2353" s="131"/>
      <c r="D2353" s="131"/>
      <c r="E2353" s="132"/>
      <c r="F2353" s="132"/>
      <c r="G2353" s="132"/>
      <c r="H2353" s="132"/>
      <c r="I2353" s="132"/>
      <c r="J2353" s="133"/>
      <c r="K2353" s="132"/>
      <c r="L2353" s="133"/>
      <c r="M2353" s="132"/>
      <c r="N2353" s="134"/>
      <c r="O2353" s="134"/>
      <c r="P2353" s="135"/>
      <c r="Q2353" s="135"/>
      <c r="R2353" s="136"/>
      <c r="S2353" s="131"/>
      <c r="T2353" s="49"/>
      <c r="U2353" s="77"/>
      <c r="V2353" s="73"/>
      <c r="W2353" s="78"/>
      <c r="X2353" s="78"/>
      <c r="Y2353" s="73"/>
      <c r="Z2353" s="79"/>
    </row>
    <row r="2354" spans="2:26" x14ac:dyDescent="0.3">
      <c r="B2354" s="40"/>
      <c r="C2354" s="131"/>
      <c r="D2354" s="131"/>
      <c r="E2354" s="132"/>
      <c r="F2354" s="132"/>
      <c r="G2354" s="132"/>
      <c r="H2354" s="132"/>
      <c r="I2354" s="132"/>
      <c r="J2354" s="133"/>
      <c r="K2354" s="132"/>
      <c r="L2354" s="133"/>
      <c r="M2354" s="132"/>
      <c r="N2354" s="134"/>
      <c r="O2354" s="134"/>
      <c r="P2354" s="135"/>
      <c r="Q2354" s="135"/>
      <c r="R2354" s="136"/>
      <c r="S2354" s="131"/>
      <c r="T2354" s="49"/>
      <c r="U2354" s="77"/>
      <c r="V2354" s="73"/>
      <c r="W2354" s="78"/>
      <c r="X2354" s="78"/>
      <c r="Y2354" s="73"/>
      <c r="Z2354" s="79"/>
    </row>
    <row r="2355" spans="2:26" x14ac:dyDescent="0.3">
      <c r="B2355" s="40"/>
      <c r="C2355" s="131"/>
      <c r="D2355" s="131"/>
      <c r="E2355" s="132"/>
      <c r="F2355" s="132"/>
      <c r="G2355" s="132"/>
      <c r="H2355" s="132"/>
      <c r="I2355" s="132"/>
      <c r="J2355" s="133"/>
      <c r="K2355" s="132"/>
      <c r="L2355" s="133"/>
      <c r="M2355" s="132"/>
      <c r="N2355" s="134"/>
      <c r="O2355" s="134"/>
      <c r="P2355" s="135"/>
      <c r="Q2355" s="135"/>
      <c r="R2355" s="136"/>
      <c r="S2355" s="131"/>
      <c r="T2355" s="49"/>
      <c r="U2355" s="77"/>
      <c r="V2355" s="73"/>
      <c r="W2355" s="78"/>
      <c r="X2355" s="78"/>
      <c r="Y2355" s="73"/>
      <c r="Z2355" s="79"/>
    </row>
    <row r="2356" spans="2:26" x14ac:dyDescent="0.3">
      <c r="B2356" s="40"/>
      <c r="C2356" s="131"/>
      <c r="D2356" s="131"/>
      <c r="E2356" s="132"/>
      <c r="F2356" s="132"/>
      <c r="G2356" s="132"/>
      <c r="H2356" s="132"/>
      <c r="I2356" s="132"/>
      <c r="J2356" s="133"/>
      <c r="K2356" s="132"/>
      <c r="L2356" s="133"/>
      <c r="M2356" s="132"/>
      <c r="N2356" s="134"/>
      <c r="O2356" s="134"/>
      <c r="P2356" s="135"/>
      <c r="Q2356" s="135"/>
      <c r="R2356" s="136"/>
      <c r="S2356" s="131"/>
      <c r="T2356" s="49"/>
      <c r="U2356" s="77"/>
      <c r="V2356" s="73"/>
      <c r="W2356" s="78"/>
      <c r="X2356" s="78"/>
      <c r="Y2356" s="73"/>
      <c r="Z2356" s="79"/>
    </row>
    <row r="2357" spans="2:26" x14ac:dyDescent="0.3">
      <c r="B2357" s="40"/>
      <c r="C2357" s="131"/>
      <c r="D2357" s="131"/>
      <c r="E2357" s="132"/>
      <c r="F2357" s="132"/>
      <c r="G2357" s="132"/>
      <c r="H2357" s="132"/>
      <c r="I2357" s="132"/>
      <c r="J2357" s="133"/>
      <c r="K2357" s="132"/>
      <c r="L2357" s="133"/>
      <c r="M2357" s="132"/>
      <c r="N2357" s="134"/>
      <c r="O2357" s="134"/>
      <c r="P2357" s="135"/>
      <c r="Q2357" s="135"/>
      <c r="R2357" s="136"/>
      <c r="S2357" s="131"/>
      <c r="T2357" s="49"/>
      <c r="U2357" s="77"/>
      <c r="V2357" s="73"/>
      <c r="W2357" s="78"/>
      <c r="X2357" s="78"/>
      <c r="Y2357" s="73"/>
      <c r="Z2357" s="79"/>
    </row>
    <row r="2358" spans="2:26" x14ac:dyDescent="0.3">
      <c r="B2358" s="40"/>
      <c r="C2358" s="131"/>
      <c r="D2358" s="131"/>
      <c r="E2358" s="132"/>
      <c r="F2358" s="132"/>
      <c r="G2358" s="132"/>
      <c r="H2358" s="132"/>
      <c r="I2358" s="132"/>
      <c r="J2358" s="133"/>
      <c r="K2358" s="132"/>
      <c r="L2358" s="133"/>
      <c r="M2358" s="132"/>
      <c r="N2358" s="134"/>
      <c r="O2358" s="134"/>
      <c r="P2358" s="135"/>
      <c r="Q2358" s="135"/>
      <c r="R2358" s="136"/>
      <c r="S2358" s="131"/>
      <c r="T2358" s="49"/>
      <c r="U2358" s="77"/>
      <c r="V2358" s="73"/>
      <c r="W2358" s="78"/>
      <c r="X2358" s="78"/>
      <c r="Y2358" s="73"/>
      <c r="Z2358" s="79"/>
    </row>
    <row r="2359" spans="2:26" x14ac:dyDescent="0.3">
      <c r="B2359" s="40"/>
      <c r="C2359" s="131"/>
      <c r="D2359" s="131"/>
      <c r="E2359" s="132"/>
      <c r="F2359" s="132"/>
      <c r="G2359" s="132"/>
      <c r="H2359" s="132"/>
      <c r="I2359" s="132"/>
      <c r="J2359" s="133"/>
      <c r="K2359" s="132"/>
      <c r="L2359" s="133"/>
      <c r="M2359" s="132"/>
      <c r="N2359" s="134"/>
      <c r="O2359" s="134"/>
      <c r="P2359" s="135"/>
      <c r="Q2359" s="135"/>
      <c r="R2359" s="136"/>
      <c r="S2359" s="131"/>
      <c r="T2359" s="49"/>
      <c r="U2359" s="77"/>
      <c r="V2359" s="73"/>
      <c r="W2359" s="78"/>
      <c r="X2359" s="78"/>
      <c r="Y2359" s="73"/>
      <c r="Z2359" s="79"/>
    </row>
    <row r="2360" spans="2:26" x14ac:dyDescent="0.3">
      <c r="B2360" s="40"/>
      <c r="C2360" s="131"/>
      <c r="D2360" s="131"/>
      <c r="E2360" s="132"/>
      <c r="F2360" s="132"/>
      <c r="G2360" s="132"/>
      <c r="H2360" s="132"/>
      <c r="I2360" s="132"/>
      <c r="J2360" s="133"/>
      <c r="K2360" s="132"/>
      <c r="L2360" s="133"/>
      <c r="M2360" s="132"/>
      <c r="N2360" s="134"/>
      <c r="O2360" s="134"/>
      <c r="P2360" s="135"/>
      <c r="Q2360" s="135"/>
      <c r="R2360" s="136"/>
      <c r="S2360" s="131"/>
      <c r="T2360" s="49"/>
      <c r="U2360" s="77"/>
      <c r="V2360" s="73"/>
      <c r="W2360" s="78"/>
      <c r="X2360" s="78"/>
      <c r="Y2360" s="73"/>
      <c r="Z2360" s="79"/>
    </row>
    <row r="2361" spans="2:26" x14ac:dyDescent="0.3">
      <c r="B2361" s="40"/>
      <c r="C2361" s="131"/>
      <c r="D2361" s="131"/>
      <c r="E2361" s="132"/>
      <c r="F2361" s="132"/>
      <c r="G2361" s="132"/>
      <c r="H2361" s="132"/>
      <c r="I2361" s="132"/>
      <c r="J2361" s="133"/>
      <c r="K2361" s="132"/>
      <c r="L2361" s="133"/>
      <c r="M2361" s="132"/>
      <c r="N2361" s="134"/>
      <c r="O2361" s="134"/>
      <c r="P2361" s="135"/>
      <c r="Q2361" s="135"/>
      <c r="R2361" s="136"/>
      <c r="S2361" s="131"/>
      <c r="T2361" s="49"/>
      <c r="U2361" s="77"/>
      <c r="V2361" s="73"/>
      <c r="W2361" s="78"/>
      <c r="X2361" s="78"/>
      <c r="Y2361" s="73"/>
      <c r="Z2361" s="79"/>
    </row>
    <row r="2362" spans="2:26" x14ac:dyDescent="0.3">
      <c r="B2362" s="40"/>
      <c r="C2362" s="131"/>
      <c r="D2362" s="131"/>
      <c r="E2362" s="132"/>
      <c r="F2362" s="132"/>
      <c r="G2362" s="132"/>
      <c r="H2362" s="132"/>
      <c r="I2362" s="132"/>
      <c r="J2362" s="133"/>
      <c r="K2362" s="132"/>
      <c r="L2362" s="133"/>
      <c r="M2362" s="132"/>
      <c r="N2362" s="134"/>
      <c r="O2362" s="134"/>
      <c r="P2362" s="135"/>
      <c r="Q2362" s="135"/>
      <c r="R2362" s="136"/>
      <c r="S2362" s="131"/>
      <c r="T2362" s="49"/>
      <c r="U2362" s="77"/>
      <c r="V2362" s="73"/>
      <c r="W2362" s="78"/>
      <c r="X2362" s="78"/>
      <c r="Y2362" s="73"/>
      <c r="Z2362" s="79"/>
    </row>
    <row r="2363" spans="2:26" x14ac:dyDescent="0.3">
      <c r="B2363" s="40"/>
      <c r="C2363" s="131"/>
      <c r="D2363" s="131"/>
      <c r="E2363" s="132"/>
      <c r="F2363" s="132"/>
      <c r="G2363" s="132"/>
      <c r="H2363" s="132"/>
      <c r="I2363" s="132"/>
      <c r="J2363" s="133"/>
      <c r="K2363" s="132"/>
      <c r="L2363" s="133"/>
      <c r="M2363" s="132"/>
      <c r="N2363" s="134"/>
      <c r="O2363" s="134"/>
      <c r="P2363" s="135"/>
      <c r="Q2363" s="135"/>
      <c r="R2363" s="136"/>
      <c r="S2363" s="131"/>
      <c r="T2363" s="49"/>
      <c r="U2363" s="77"/>
      <c r="V2363" s="73"/>
      <c r="W2363" s="78"/>
      <c r="X2363" s="78"/>
      <c r="Y2363" s="73"/>
      <c r="Z2363" s="79"/>
    </row>
    <row r="2364" spans="2:26" x14ac:dyDescent="0.3">
      <c r="B2364" s="40"/>
      <c r="C2364" s="131"/>
      <c r="D2364" s="131"/>
      <c r="E2364" s="132"/>
      <c r="F2364" s="132"/>
      <c r="G2364" s="132"/>
      <c r="H2364" s="132"/>
      <c r="I2364" s="132"/>
      <c r="J2364" s="133"/>
      <c r="K2364" s="132"/>
      <c r="L2364" s="133"/>
      <c r="M2364" s="132"/>
      <c r="N2364" s="134"/>
      <c r="O2364" s="134"/>
      <c r="P2364" s="135"/>
      <c r="Q2364" s="135"/>
      <c r="R2364" s="136"/>
      <c r="S2364" s="131"/>
      <c r="T2364" s="49"/>
      <c r="U2364" s="77"/>
      <c r="V2364" s="73"/>
      <c r="W2364" s="78"/>
      <c r="X2364" s="78"/>
      <c r="Y2364" s="73"/>
      <c r="Z2364" s="79"/>
    </row>
    <row r="2365" spans="2:26" x14ac:dyDescent="0.3">
      <c r="B2365" s="40"/>
      <c r="C2365" s="131"/>
      <c r="D2365" s="131"/>
      <c r="E2365" s="132"/>
      <c r="F2365" s="132"/>
      <c r="G2365" s="132"/>
      <c r="H2365" s="132"/>
      <c r="I2365" s="132"/>
      <c r="J2365" s="133"/>
      <c r="K2365" s="132"/>
      <c r="L2365" s="133"/>
      <c r="M2365" s="132"/>
      <c r="N2365" s="134"/>
      <c r="O2365" s="134"/>
      <c r="P2365" s="135"/>
      <c r="Q2365" s="135"/>
      <c r="R2365" s="136"/>
      <c r="S2365" s="131"/>
      <c r="T2365" s="49"/>
      <c r="U2365" s="77"/>
      <c r="V2365" s="73"/>
      <c r="W2365" s="78"/>
      <c r="X2365" s="78"/>
      <c r="Y2365" s="73"/>
      <c r="Z2365" s="79"/>
    </row>
    <row r="2366" spans="2:26" x14ac:dyDescent="0.3">
      <c r="B2366" s="40"/>
      <c r="C2366" s="131"/>
      <c r="D2366" s="131"/>
      <c r="E2366" s="132"/>
      <c r="F2366" s="132"/>
      <c r="G2366" s="132"/>
      <c r="H2366" s="132"/>
      <c r="I2366" s="132"/>
      <c r="J2366" s="133"/>
      <c r="K2366" s="132"/>
      <c r="L2366" s="133"/>
      <c r="M2366" s="132"/>
      <c r="N2366" s="134"/>
      <c r="O2366" s="134"/>
      <c r="P2366" s="135"/>
      <c r="Q2366" s="135"/>
      <c r="R2366" s="136"/>
      <c r="S2366" s="131"/>
      <c r="T2366" s="49"/>
      <c r="U2366" s="77"/>
      <c r="V2366" s="73"/>
      <c r="W2366" s="78"/>
      <c r="X2366" s="78"/>
      <c r="Y2366" s="73"/>
      <c r="Z2366" s="79"/>
    </row>
    <row r="2367" spans="2:26" x14ac:dyDescent="0.3">
      <c r="B2367" s="40"/>
      <c r="C2367" s="131"/>
      <c r="D2367" s="131"/>
      <c r="E2367" s="132"/>
      <c r="F2367" s="132"/>
      <c r="G2367" s="132"/>
      <c r="H2367" s="132"/>
      <c r="I2367" s="132"/>
      <c r="J2367" s="133"/>
      <c r="K2367" s="132"/>
      <c r="L2367" s="133"/>
      <c r="M2367" s="132"/>
      <c r="N2367" s="134"/>
      <c r="O2367" s="134"/>
      <c r="P2367" s="135"/>
      <c r="Q2367" s="135"/>
      <c r="R2367" s="136"/>
      <c r="S2367" s="131"/>
      <c r="T2367" s="49"/>
      <c r="U2367" s="77"/>
      <c r="V2367" s="73"/>
      <c r="W2367" s="78"/>
      <c r="X2367" s="78"/>
      <c r="Y2367" s="73"/>
      <c r="Z2367" s="79"/>
    </row>
    <row r="2368" spans="2:26" x14ac:dyDescent="0.3">
      <c r="B2368" s="40"/>
      <c r="C2368" s="131"/>
      <c r="D2368" s="131"/>
      <c r="E2368" s="132"/>
      <c r="F2368" s="132"/>
      <c r="G2368" s="132"/>
      <c r="H2368" s="132"/>
      <c r="I2368" s="132"/>
      <c r="J2368" s="133"/>
      <c r="K2368" s="132"/>
      <c r="L2368" s="133"/>
      <c r="M2368" s="132"/>
      <c r="N2368" s="134"/>
      <c r="O2368" s="134"/>
      <c r="P2368" s="135"/>
      <c r="Q2368" s="135"/>
      <c r="R2368" s="136"/>
      <c r="S2368" s="131"/>
      <c r="T2368" s="49"/>
      <c r="U2368" s="77"/>
      <c r="V2368" s="73"/>
      <c r="W2368" s="78"/>
      <c r="X2368" s="78"/>
      <c r="Y2368" s="73"/>
      <c r="Z2368" s="79"/>
    </row>
    <row r="2369" spans="2:26" x14ac:dyDescent="0.3">
      <c r="B2369" s="40"/>
      <c r="C2369" s="131"/>
      <c r="D2369" s="131"/>
      <c r="E2369" s="132"/>
      <c r="F2369" s="132"/>
      <c r="G2369" s="132"/>
      <c r="H2369" s="132"/>
      <c r="I2369" s="132"/>
      <c r="J2369" s="133"/>
      <c r="K2369" s="132"/>
      <c r="L2369" s="133"/>
      <c r="M2369" s="132"/>
      <c r="N2369" s="134"/>
      <c r="O2369" s="134"/>
      <c r="P2369" s="135"/>
      <c r="Q2369" s="135"/>
      <c r="R2369" s="136"/>
      <c r="S2369" s="131"/>
      <c r="T2369" s="49"/>
      <c r="U2369" s="77"/>
      <c r="V2369" s="73"/>
      <c r="W2369" s="78"/>
      <c r="X2369" s="78"/>
      <c r="Y2369" s="73"/>
      <c r="Z2369" s="79"/>
    </row>
    <row r="2370" spans="2:26" x14ac:dyDescent="0.3">
      <c r="B2370" s="40"/>
      <c r="C2370" s="131"/>
      <c r="D2370" s="131"/>
      <c r="E2370" s="132"/>
      <c r="F2370" s="132"/>
      <c r="G2370" s="132"/>
      <c r="H2370" s="132"/>
      <c r="I2370" s="132"/>
      <c r="J2370" s="133"/>
      <c r="K2370" s="132"/>
      <c r="L2370" s="133"/>
      <c r="M2370" s="132"/>
      <c r="N2370" s="134"/>
      <c r="O2370" s="134"/>
      <c r="P2370" s="135"/>
      <c r="Q2370" s="135"/>
      <c r="R2370" s="136"/>
      <c r="S2370" s="131"/>
      <c r="T2370" s="49"/>
      <c r="U2370" s="77"/>
      <c r="V2370" s="73"/>
      <c r="W2370" s="78"/>
      <c r="X2370" s="78"/>
      <c r="Y2370" s="73"/>
      <c r="Z2370" s="79"/>
    </row>
    <row r="2371" spans="2:26" x14ac:dyDescent="0.3">
      <c r="B2371" s="40"/>
      <c r="C2371" s="131"/>
      <c r="D2371" s="131"/>
      <c r="E2371" s="132"/>
      <c r="F2371" s="132"/>
      <c r="G2371" s="132"/>
      <c r="H2371" s="132"/>
      <c r="I2371" s="132"/>
      <c r="J2371" s="133"/>
      <c r="K2371" s="132"/>
      <c r="L2371" s="133"/>
      <c r="M2371" s="132"/>
      <c r="N2371" s="134"/>
      <c r="O2371" s="134"/>
      <c r="P2371" s="135"/>
      <c r="Q2371" s="135"/>
      <c r="R2371" s="136"/>
      <c r="S2371" s="131"/>
      <c r="T2371" s="49"/>
      <c r="U2371" s="77"/>
      <c r="V2371" s="73"/>
      <c r="W2371" s="78"/>
      <c r="X2371" s="78"/>
      <c r="Y2371" s="73"/>
      <c r="Z2371" s="79"/>
    </row>
    <row r="2372" spans="2:26" x14ac:dyDescent="0.3">
      <c r="B2372" s="40"/>
      <c r="C2372" s="131"/>
      <c r="D2372" s="131"/>
      <c r="E2372" s="132"/>
      <c r="F2372" s="132"/>
      <c r="G2372" s="132"/>
      <c r="H2372" s="132"/>
      <c r="I2372" s="132"/>
      <c r="J2372" s="133"/>
      <c r="K2372" s="132"/>
      <c r="L2372" s="133"/>
      <c r="M2372" s="132"/>
      <c r="N2372" s="134"/>
      <c r="O2372" s="134"/>
      <c r="P2372" s="135"/>
      <c r="Q2372" s="135"/>
      <c r="R2372" s="136"/>
      <c r="S2372" s="131"/>
      <c r="T2372" s="49"/>
      <c r="U2372" s="77"/>
      <c r="V2372" s="73"/>
      <c r="W2372" s="78"/>
      <c r="X2372" s="78"/>
      <c r="Y2372" s="73"/>
      <c r="Z2372" s="79"/>
    </row>
    <row r="2373" spans="2:26" x14ac:dyDescent="0.3">
      <c r="B2373" s="40"/>
      <c r="C2373" s="131"/>
      <c r="D2373" s="131"/>
      <c r="E2373" s="132"/>
      <c r="F2373" s="132"/>
      <c r="G2373" s="132"/>
      <c r="H2373" s="132"/>
      <c r="I2373" s="132"/>
      <c r="J2373" s="133"/>
      <c r="K2373" s="132"/>
      <c r="L2373" s="133"/>
      <c r="M2373" s="132"/>
      <c r="N2373" s="134"/>
      <c r="O2373" s="134"/>
      <c r="P2373" s="135"/>
      <c r="Q2373" s="135"/>
      <c r="R2373" s="136"/>
      <c r="S2373" s="131"/>
      <c r="T2373" s="49"/>
      <c r="U2373" s="77"/>
      <c r="V2373" s="73"/>
      <c r="W2373" s="78"/>
      <c r="X2373" s="78"/>
      <c r="Y2373" s="73"/>
      <c r="Z2373" s="79"/>
    </row>
    <row r="2374" spans="2:26" x14ac:dyDescent="0.3">
      <c r="B2374" s="40"/>
      <c r="C2374" s="131"/>
      <c r="D2374" s="131"/>
      <c r="E2374" s="132"/>
      <c r="F2374" s="132"/>
      <c r="G2374" s="132"/>
      <c r="H2374" s="132"/>
      <c r="I2374" s="132"/>
      <c r="J2374" s="133"/>
      <c r="K2374" s="132"/>
      <c r="L2374" s="133"/>
      <c r="M2374" s="132"/>
      <c r="N2374" s="134"/>
      <c r="O2374" s="134"/>
      <c r="P2374" s="135"/>
      <c r="Q2374" s="135"/>
      <c r="R2374" s="136"/>
      <c r="S2374" s="131"/>
      <c r="T2374" s="49"/>
      <c r="U2374" s="77"/>
      <c r="V2374" s="73"/>
      <c r="W2374" s="78"/>
      <c r="X2374" s="78"/>
      <c r="Y2374" s="73"/>
      <c r="Z2374" s="79"/>
    </row>
    <row r="2375" spans="2:26" x14ac:dyDescent="0.3">
      <c r="B2375" s="40"/>
      <c r="C2375" s="131"/>
      <c r="D2375" s="131"/>
      <c r="E2375" s="132"/>
      <c r="F2375" s="132"/>
      <c r="G2375" s="132"/>
      <c r="H2375" s="132"/>
      <c r="I2375" s="132"/>
      <c r="J2375" s="133"/>
      <c r="K2375" s="132"/>
      <c r="L2375" s="133"/>
      <c r="M2375" s="132"/>
      <c r="N2375" s="134"/>
      <c r="O2375" s="134"/>
      <c r="P2375" s="135"/>
      <c r="Q2375" s="135"/>
      <c r="R2375" s="136"/>
      <c r="S2375" s="131"/>
      <c r="T2375" s="49"/>
      <c r="U2375" s="77"/>
      <c r="V2375" s="73"/>
      <c r="W2375" s="78"/>
      <c r="X2375" s="78"/>
      <c r="Y2375" s="73"/>
      <c r="Z2375" s="79"/>
    </row>
    <row r="2376" spans="2:26" x14ac:dyDescent="0.3">
      <c r="B2376" s="40"/>
      <c r="C2376" s="131"/>
      <c r="D2376" s="131"/>
      <c r="E2376" s="132"/>
      <c r="F2376" s="132"/>
      <c r="G2376" s="132"/>
      <c r="H2376" s="132"/>
      <c r="I2376" s="132"/>
      <c r="J2376" s="133"/>
      <c r="K2376" s="132"/>
      <c r="L2376" s="133"/>
      <c r="M2376" s="132"/>
      <c r="N2376" s="134"/>
      <c r="O2376" s="134"/>
      <c r="P2376" s="135"/>
      <c r="Q2376" s="135"/>
      <c r="R2376" s="136"/>
      <c r="S2376" s="131"/>
      <c r="T2376" s="49"/>
      <c r="U2376" s="77"/>
      <c r="V2376" s="73"/>
      <c r="W2376" s="78"/>
      <c r="X2376" s="78"/>
      <c r="Y2376" s="73"/>
      <c r="Z2376" s="79"/>
    </row>
    <row r="2377" spans="2:26" x14ac:dyDescent="0.3">
      <c r="B2377" s="40"/>
      <c r="C2377" s="131"/>
      <c r="D2377" s="131"/>
      <c r="E2377" s="132"/>
      <c r="F2377" s="132"/>
      <c r="G2377" s="132"/>
      <c r="H2377" s="132"/>
      <c r="I2377" s="132"/>
      <c r="J2377" s="133"/>
      <c r="K2377" s="132"/>
      <c r="L2377" s="133"/>
      <c r="M2377" s="132"/>
      <c r="N2377" s="134"/>
      <c r="O2377" s="134"/>
      <c r="P2377" s="135"/>
      <c r="Q2377" s="135"/>
      <c r="R2377" s="136"/>
      <c r="S2377" s="131"/>
      <c r="T2377" s="49"/>
      <c r="U2377" s="77"/>
      <c r="V2377" s="73"/>
      <c r="W2377" s="78"/>
      <c r="X2377" s="78"/>
      <c r="Y2377" s="73"/>
      <c r="Z2377" s="79"/>
    </row>
    <row r="2378" spans="2:26" x14ac:dyDescent="0.3">
      <c r="B2378" s="40"/>
      <c r="C2378" s="131"/>
      <c r="D2378" s="131"/>
      <c r="E2378" s="132"/>
      <c r="F2378" s="132"/>
      <c r="G2378" s="132"/>
      <c r="H2378" s="132"/>
      <c r="I2378" s="132"/>
      <c r="J2378" s="133"/>
      <c r="K2378" s="132"/>
      <c r="L2378" s="133"/>
      <c r="M2378" s="132"/>
      <c r="N2378" s="134"/>
      <c r="O2378" s="134"/>
      <c r="P2378" s="135"/>
      <c r="Q2378" s="135"/>
      <c r="R2378" s="136"/>
      <c r="S2378" s="131"/>
      <c r="T2378" s="49"/>
      <c r="U2378" s="77"/>
      <c r="V2378" s="73"/>
      <c r="W2378" s="78"/>
      <c r="X2378" s="78"/>
      <c r="Y2378" s="73"/>
      <c r="Z2378" s="79"/>
    </row>
    <row r="2379" spans="2:26" x14ac:dyDescent="0.3">
      <c r="B2379" s="40"/>
      <c r="C2379" s="131"/>
      <c r="D2379" s="131"/>
      <c r="E2379" s="132"/>
      <c r="F2379" s="132"/>
      <c r="G2379" s="132"/>
      <c r="H2379" s="132"/>
      <c r="I2379" s="132"/>
      <c r="J2379" s="133"/>
      <c r="K2379" s="132"/>
      <c r="L2379" s="133"/>
      <c r="M2379" s="132"/>
      <c r="N2379" s="134"/>
      <c r="O2379" s="134"/>
      <c r="P2379" s="135"/>
      <c r="Q2379" s="135"/>
      <c r="R2379" s="136"/>
      <c r="S2379" s="131"/>
      <c r="T2379" s="49"/>
      <c r="U2379" s="77"/>
      <c r="V2379" s="73"/>
      <c r="W2379" s="78"/>
      <c r="X2379" s="78"/>
      <c r="Y2379" s="73"/>
      <c r="Z2379" s="79"/>
    </row>
    <row r="2380" spans="2:26" x14ac:dyDescent="0.3">
      <c r="B2380" s="40"/>
      <c r="C2380" s="131"/>
      <c r="D2380" s="131"/>
      <c r="E2380" s="132"/>
      <c r="F2380" s="132"/>
      <c r="G2380" s="132"/>
      <c r="H2380" s="132"/>
      <c r="I2380" s="132"/>
      <c r="J2380" s="133"/>
      <c r="K2380" s="132"/>
      <c r="L2380" s="133"/>
      <c r="M2380" s="132"/>
      <c r="N2380" s="134"/>
      <c r="O2380" s="134"/>
      <c r="P2380" s="135"/>
      <c r="Q2380" s="135"/>
      <c r="R2380" s="136"/>
      <c r="S2380" s="131"/>
      <c r="T2380" s="49"/>
      <c r="U2380" s="77"/>
      <c r="V2380" s="73"/>
      <c r="W2380" s="78"/>
      <c r="X2380" s="78"/>
      <c r="Y2380" s="73"/>
      <c r="Z2380" s="79"/>
    </row>
    <row r="2381" spans="2:26" x14ac:dyDescent="0.3">
      <c r="B2381" s="40"/>
      <c r="C2381" s="131"/>
      <c r="D2381" s="131"/>
      <c r="E2381" s="132"/>
      <c r="F2381" s="132"/>
      <c r="G2381" s="132"/>
      <c r="H2381" s="132"/>
      <c r="I2381" s="132"/>
      <c r="J2381" s="133"/>
      <c r="K2381" s="132"/>
      <c r="L2381" s="133"/>
      <c r="M2381" s="132"/>
      <c r="N2381" s="134"/>
      <c r="O2381" s="134"/>
      <c r="P2381" s="135"/>
      <c r="Q2381" s="135"/>
      <c r="R2381" s="136"/>
      <c r="S2381" s="131"/>
      <c r="T2381" s="49"/>
      <c r="U2381" s="77"/>
      <c r="V2381" s="73"/>
      <c r="W2381" s="78"/>
      <c r="X2381" s="78"/>
      <c r="Y2381" s="73"/>
      <c r="Z2381" s="79"/>
    </row>
    <row r="2382" spans="2:26" x14ac:dyDescent="0.3">
      <c r="B2382" s="40"/>
      <c r="C2382" s="131"/>
      <c r="D2382" s="131"/>
      <c r="E2382" s="132"/>
      <c r="F2382" s="132"/>
      <c r="G2382" s="132"/>
      <c r="H2382" s="132"/>
      <c r="I2382" s="132"/>
      <c r="J2382" s="133"/>
      <c r="K2382" s="132"/>
      <c r="L2382" s="133"/>
      <c r="M2382" s="132"/>
      <c r="N2382" s="134"/>
      <c r="O2382" s="134"/>
      <c r="P2382" s="135"/>
      <c r="Q2382" s="135"/>
      <c r="R2382" s="136"/>
      <c r="S2382" s="131"/>
      <c r="T2382" s="49"/>
      <c r="U2382" s="77"/>
      <c r="V2382" s="73"/>
      <c r="W2382" s="78"/>
      <c r="X2382" s="78"/>
      <c r="Y2382" s="73"/>
      <c r="Z2382" s="79"/>
    </row>
    <row r="2383" spans="2:26" x14ac:dyDescent="0.3">
      <c r="B2383" s="40"/>
      <c r="C2383" s="131"/>
      <c r="D2383" s="131"/>
      <c r="E2383" s="132"/>
      <c r="F2383" s="132"/>
      <c r="G2383" s="132"/>
      <c r="H2383" s="132"/>
      <c r="I2383" s="132"/>
      <c r="J2383" s="133"/>
      <c r="K2383" s="132"/>
      <c r="L2383" s="133"/>
      <c r="M2383" s="132"/>
      <c r="N2383" s="134"/>
      <c r="O2383" s="134"/>
      <c r="P2383" s="135"/>
      <c r="Q2383" s="135"/>
      <c r="R2383" s="136"/>
      <c r="S2383" s="131"/>
      <c r="T2383" s="49"/>
      <c r="U2383" s="77"/>
      <c r="V2383" s="73"/>
      <c r="W2383" s="78"/>
      <c r="X2383" s="78"/>
      <c r="Y2383" s="73"/>
      <c r="Z2383" s="79"/>
    </row>
    <row r="2384" spans="2:26" x14ac:dyDescent="0.3">
      <c r="B2384" s="40"/>
      <c r="C2384" s="131"/>
      <c r="D2384" s="131"/>
      <c r="E2384" s="132"/>
      <c r="F2384" s="132"/>
      <c r="G2384" s="132"/>
      <c r="H2384" s="132"/>
      <c r="I2384" s="132"/>
      <c r="J2384" s="133"/>
      <c r="K2384" s="132"/>
      <c r="L2384" s="133"/>
      <c r="M2384" s="132"/>
      <c r="N2384" s="134"/>
      <c r="O2384" s="134"/>
      <c r="P2384" s="135"/>
      <c r="Q2384" s="135"/>
      <c r="R2384" s="136"/>
      <c r="S2384" s="131"/>
      <c r="T2384" s="49"/>
      <c r="U2384" s="77"/>
      <c r="V2384" s="73"/>
      <c r="W2384" s="78"/>
      <c r="X2384" s="78"/>
      <c r="Y2384" s="73"/>
      <c r="Z2384" s="79"/>
    </row>
    <row r="2385" spans="2:26" x14ac:dyDescent="0.3">
      <c r="B2385" s="40"/>
      <c r="C2385" s="131"/>
      <c r="D2385" s="131"/>
      <c r="E2385" s="132"/>
      <c r="F2385" s="132"/>
      <c r="G2385" s="132"/>
      <c r="H2385" s="132"/>
      <c r="I2385" s="132"/>
      <c r="J2385" s="133"/>
      <c r="K2385" s="132"/>
      <c r="L2385" s="133"/>
      <c r="M2385" s="132"/>
      <c r="N2385" s="134"/>
      <c r="O2385" s="134"/>
      <c r="P2385" s="135"/>
      <c r="Q2385" s="135"/>
      <c r="R2385" s="136"/>
      <c r="S2385" s="131"/>
      <c r="T2385" s="49"/>
      <c r="U2385" s="77"/>
      <c r="V2385" s="73"/>
      <c r="W2385" s="78"/>
      <c r="X2385" s="78"/>
      <c r="Y2385" s="73"/>
      <c r="Z2385" s="79"/>
    </row>
    <row r="2386" spans="2:26" x14ac:dyDescent="0.3">
      <c r="B2386" s="40"/>
      <c r="C2386" s="131"/>
      <c r="D2386" s="131"/>
      <c r="E2386" s="132"/>
      <c r="F2386" s="132"/>
      <c r="G2386" s="132"/>
      <c r="H2386" s="132"/>
      <c r="I2386" s="132"/>
      <c r="J2386" s="133"/>
      <c r="K2386" s="132"/>
      <c r="L2386" s="133"/>
      <c r="M2386" s="132"/>
      <c r="N2386" s="134"/>
      <c r="O2386" s="134"/>
      <c r="P2386" s="135"/>
      <c r="Q2386" s="135"/>
      <c r="R2386" s="136"/>
      <c r="S2386" s="131"/>
      <c r="T2386" s="49"/>
      <c r="U2386" s="77"/>
      <c r="V2386" s="73"/>
      <c r="W2386" s="78"/>
      <c r="X2386" s="78"/>
      <c r="Y2386" s="73"/>
      <c r="Z2386" s="79"/>
    </row>
    <row r="2387" spans="2:26" x14ac:dyDescent="0.3">
      <c r="B2387" s="40"/>
      <c r="C2387" s="131"/>
      <c r="D2387" s="131"/>
      <c r="E2387" s="132"/>
      <c r="F2387" s="132"/>
      <c r="G2387" s="132"/>
      <c r="H2387" s="132"/>
      <c r="I2387" s="132"/>
      <c r="J2387" s="133"/>
      <c r="K2387" s="132"/>
      <c r="L2387" s="133"/>
      <c r="M2387" s="132"/>
      <c r="N2387" s="134"/>
      <c r="O2387" s="134"/>
      <c r="P2387" s="135"/>
      <c r="Q2387" s="135"/>
      <c r="R2387" s="136"/>
      <c r="S2387" s="131"/>
      <c r="T2387" s="49"/>
      <c r="U2387" s="77"/>
      <c r="V2387" s="73"/>
      <c r="W2387" s="78"/>
      <c r="X2387" s="78"/>
      <c r="Y2387" s="73"/>
      <c r="Z2387" s="79"/>
    </row>
    <row r="2388" spans="2:26" x14ac:dyDescent="0.3">
      <c r="B2388" s="40"/>
      <c r="C2388" s="131"/>
      <c r="D2388" s="131"/>
      <c r="E2388" s="132"/>
      <c r="F2388" s="132"/>
      <c r="G2388" s="132"/>
      <c r="H2388" s="132"/>
      <c r="I2388" s="132"/>
      <c r="J2388" s="133"/>
      <c r="K2388" s="132"/>
      <c r="L2388" s="133"/>
      <c r="M2388" s="132"/>
      <c r="N2388" s="134"/>
      <c r="O2388" s="134"/>
      <c r="P2388" s="135"/>
      <c r="Q2388" s="135"/>
      <c r="R2388" s="136"/>
      <c r="S2388" s="131"/>
      <c r="T2388" s="49"/>
      <c r="U2388" s="77"/>
      <c r="V2388" s="73"/>
      <c r="W2388" s="78"/>
      <c r="X2388" s="78"/>
      <c r="Y2388" s="73"/>
      <c r="Z2388" s="79"/>
    </row>
    <row r="2389" spans="2:26" x14ac:dyDescent="0.3">
      <c r="B2389" s="40"/>
      <c r="C2389" s="131"/>
      <c r="D2389" s="131"/>
      <c r="E2389" s="132"/>
      <c r="F2389" s="132"/>
      <c r="G2389" s="132"/>
      <c r="H2389" s="132"/>
      <c r="I2389" s="132"/>
      <c r="J2389" s="133"/>
      <c r="K2389" s="132"/>
      <c r="L2389" s="133"/>
      <c r="M2389" s="132"/>
      <c r="N2389" s="134"/>
      <c r="O2389" s="134"/>
      <c r="P2389" s="135"/>
      <c r="Q2389" s="135"/>
      <c r="R2389" s="136"/>
      <c r="S2389" s="131"/>
      <c r="T2389" s="49"/>
      <c r="U2389" s="77"/>
      <c r="V2389" s="73"/>
      <c r="W2389" s="78"/>
      <c r="X2389" s="78"/>
      <c r="Y2389" s="73"/>
      <c r="Z2389" s="79"/>
    </row>
    <row r="2390" spans="2:26" x14ac:dyDescent="0.3">
      <c r="B2390" s="40"/>
      <c r="C2390" s="131"/>
      <c r="D2390" s="131"/>
      <c r="E2390" s="132"/>
      <c r="F2390" s="132"/>
      <c r="G2390" s="132"/>
      <c r="H2390" s="132"/>
      <c r="I2390" s="132"/>
      <c r="J2390" s="133"/>
      <c r="K2390" s="132"/>
      <c r="L2390" s="133"/>
      <c r="M2390" s="132"/>
      <c r="N2390" s="134"/>
      <c r="O2390" s="134"/>
      <c r="P2390" s="135"/>
      <c r="Q2390" s="135"/>
      <c r="R2390" s="136"/>
      <c r="S2390" s="131"/>
      <c r="T2390" s="49"/>
      <c r="U2390" s="77"/>
      <c r="V2390" s="73"/>
      <c r="W2390" s="78"/>
      <c r="X2390" s="78"/>
      <c r="Y2390" s="73"/>
      <c r="Z2390" s="79"/>
    </row>
    <row r="2391" spans="2:26" x14ac:dyDescent="0.3">
      <c r="B2391" s="40"/>
      <c r="C2391" s="131"/>
      <c r="D2391" s="131"/>
      <c r="E2391" s="132"/>
      <c r="F2391" s="132"/>
      <c r="G2391" s="132"/>
      <c r="H2391" s="132"/>
      <c r="I2391" s="132"/>
      <c r="J2391" s="133"/>
      <c r="K2391" s="132"/>
      <c r="L2391" s="133"/>
      <c r="M2391" s="132"/>
      <c r="N2391" s="134"/>
      <c r="O2391" s="134"/>
      <c r="P2391" s="135"/>
      <c r="Q2391" s="135"/>
      <c r="R2391" s="136"/>
      <c r="S2391" s="131"/>
      <c r="T2391" s="49"/>
      <c r="U2391" s="77"/>
      <c r="V2391" s="73"/>
      <c r="W2391" s="78"/>
      <c r="X2391" s="78"/>
      <c r="Y2391" s="73"/>
      <c r="Z2391" s="79"/>
    </row>
    <row r="2392" spans="2:26" x14ac:dyDescent="0.3">
      <c r="B2392" s="40"/>
      <c r="C2392" s="131"/>
      <c r="D2392" s="131"/>
      <c r="E2392" s="132"/>
      <c r="F2392" s="132"/>
      <c r="G2392" s="132"/>
      <c r="H2392" s="132"/>
      <c r="I2392" s="132"/>
      <c r="J2392" s="133"/>
      <c r="K2392" s="132"/>
      <c r="L2392" s="133"/>
      <c r="M2392" s="132"/>
      <c r="N2392" s="134"/>
      <c r="O2392" s="134"/>
      <c r="P2392" s="135"/>
      <c r="Q2392" s="135"/>
      <c r="R2392" s="136"/>
      <c r="S2392" s="131"/>
      <c r="T2392" s="49"/>
      <c r="U2392" s="77"/>
      <c r="V2392" s="73"/>
      <c r="W2392" s="78"/>
      <c r="X2392" s="78"/>
      <c r="Y2392" s="73"/>
      <c r="Z2392" s="79"/>
    </row>
    <row r="2393" spans="2:26" x14ac:dyDescent="0.3">
      <c r="B2393" s="40"/>
      <c r="C2393" s="131"/>
      <c r="D2393" s="131"/>
      <c r="E2393" s="132"/>
      <c r="F2393" s="132"/>
      <c r="G2393" s="132"/>
      <c r="H2393" s="132"/>
      <c r="I2393" s="132"/>
      <c r="J2393" s="133"/>
      <c r="K2393" s="132"/>
      <c r="L2393" s="133"/>
      <c r="M2393" s="132"/>
      <c r="N2393" s="134"/>
      <c r="O2393" s="134"/>
      <c r="P2393" s="135"/>
      <c r="Q2393" s="135"/>
      <c r="R2393" s="136"/>
      <c r="S2393" s="131"/>
      <c r="T2393" s="49"/>
      <c r="U2393" s="77"/>
      <c r="V2393" s="73"/>
      <c r="W2393" s="78"/>
      <c r="X2393" s="78"/>
      <c r="Y2393" s="73"/>
      <c r="Z2393" s="79"/>
    </row>
    <row r="2394" spans="2:26" x14ac:dyDescent="0.3">
      <c r="B2394" s="40"/>
      <c r="C2394" s="131"/>
      <c r="D2394" s="131"/>
      <c r="E2394" s="132"/>
      <c r="F2394" s="132"/>
      <c r="G2394" s="132"/>
      <c r="H2394" s="132"/>
      <c r="I2394" s="132"/>
      <c r="J2394" s="133"/>
      <c r="K2394" s="132"/>
      <c r="L2394" s="133"/>
      <c r="M2394" s="132"/>
      <c r="N2394" s="134"/>
      <c r="O2394" s="134"/>
      <c r="P2394" s="135"/>
      <c r="Q2394" s="135"/>
      <c r="R2394" s="136"/>
      <c r="S2394" s="131"/>
      <c r="T2394" s="49"/>
      <c r="U2394" s="77"/>
      <c r="V2394" s="73"/>
      <c r="W2394" s="78"/>
      <c r="X2394" s="78"/>
      <c r="Y2394" s="73"/>
      <c r="Z2394" s="79"/>
    </row>
    <row r="2395" spans="2:26" x14ac:dyDescent="0.3">
      <c r="B2395" s="40"/>
      <c r="C2395" s="131"/>
      <c r="D2395" s="131"/>
      <c r="E2395" s="132"/>
      <c r="F2395" s="132"/>
      <c r="G2395" s="132"/>
      <c r="H2395" s="132"/>
      <c r="I2395" s="132"/>
      <c r="J2395" s="133"/>
      <c r="K2395" s="132"/>
      <c r="L2395" s="133"/>
      <c r="M2395" s="132"/>
      <c r="N2395" s="134"/>
      <c r="O2395" s="134"/>
      <c r="P2395" s="135"/>
      <c r="Q2395" s="135"/>
      <c r="R2395" s="136"/>
      <c r="S2395" s="131"/>
      <c r="T2395" s="49"/>
      <c r="U2395" s="77"/>
      <c r="V2395" s="73"/>
      <c r="W2395" s="78"/>
      <c r="X2395" s="78"/>
      <c r="Y2395" s="73"/>
      <c r="Z2395" s="79"/>
    </row>
    <row r="2396" spans="2:26" x14ac:dyDescent="0.3">
      <c r="B2396" s="40"/>
      <c r="C2396" s="131"/>
      <c r="D2396" s="131"/>
      <c r="E2396" s="132"/>
      <c r="F2396" s="132"/>
      <c r="G2396" s="132"/>
      <c r="H2396" s="132"/>
      <c r="I2396" s="132"/>
      <c r="J2396" s="133"/>
      <c r="K2396" s="132"/>
      <c r="L2396" s="133"/>
      <c r="M2396" s="132"/>
      <c r="N2396" s="134"/>
      <c r="O2396" s="134"/>
      <c r="P2396" s="135"/>
      <c r="Q2396" s="135"/>
      <c r="R2396" s="136"/>
      <c r="S2396" s="131"/>
      <c r="T2396" s="49"/>
      <c r="U2396" s="77"/>
      <c r="V2396" s="73"/>
      <c r="W2396" s="78"/>
      <c r="X2396" s="78"/>
      <c r="Y2396" s="73"/>
      <c r="Z2396" s="79"/>
    </row>
    <row r="2397" spans="2:26" x14ac:dyDescent="0.3">
      <c r="B2397" s="40"/>
      <c r="C2397" s="131"/>
      <c r="D2397" s="131"/>
      <c r="E2397" s="132"/>
      <c r="F2397" s="132"/>
      <c r="G2397" s="132"/>
      <c r="H2397" s="132"/>
      <c r="I2397" s="132"/>
      <c r="J2397" s="133"/>
      <c r="K2397" s="132"/>
      <c r="L2397" s="133"/>
      <c r="M2397" s="132"/>
      <c r="N2397" s="134"/>
      <c r="O2397" s="134"/>
      <c r="P2397" s="135"/>
      <c r="Q2397" s="135"/>
      <c r="R2397" s="136"/>
      <c r="S2397" s="131"/>
      <c r="T2397" s="49"/>
      <c r="U2397" s="77"/>
      <c r="V2397" s="73"/>
      <c r="W2397" s="78"/>
      <c r="X2397" s="78"/>
      <c r="Y2397" s="73"/>
      <c r="Z2397" s="79"/>
    </row>
    <row r="2398" spans="2:26" x14ac:dyDescent="0.3">
      <c r="B2398" s="40"/>
      <c r="C2398" s="131"/>
      <c r="D2398" s="131"/>
      <c r="E2398" s="132"/>
      <c r="F2398" s="132"/>
      <c r="G2398" s="132"/>
      <c r="H2398" s="132"/>
      <c r="I2398" s="132"/>
      <c r="J2398" s="133"/>
      <c r="K2398" s="132"/>
      <c r="L2398" s="133"/>
      <c r="M2398" s="132"/>
      <c r="N2398" s="134"/>
      <c r="O2398" s="134"/>
      <c r="P2398" s="135"/>
      <c r="Q2398" s="135"/>
      <c r="R2398" s="136"/>
      <c r="S2398" s="131"/>
      <c r="T2398" s="49"/>
      <c r="U2398" s="77"/>
      <c r="V2398" s="73"/>
      <c r="W2398" s="78"/>
      <c r="X2398" s="78"/>
      <c r="Y2398" s="73"/>
      <c r="Z2398" s="79"/>
    </row>
    <row r="2399" spans="2:26" x14ac:dyDescent="0.3">
      <c r="B2399" s="40"/>
      <c r="C2399" s="131"/>
      <c r="D2399" s="131"/>
      <c r="E2399" s="132"/>
      <c r="F2399" s="132"/>
      <c r="G2399" s="132"/>
      <c r="H2399" s="132"/>
      <c r="I2399" s="132"/>
      <c r="J2399" s="133"/>
      <c r="K2399" s="132"/>
      <c r="L2399" s="133"/>
      <c r="M2399" s="132"/>
      <c r="N2399" s="134"/>
      <c r="O2399" s="134"/>
      <c r="P2399" s="135"/>
      <c r="Q2399" s="135"/>
      <c r="R2399" s="136"/>
      <c r="S2399" s="131"/>
      <c r="T2399" s="49"/>
      <c r="U2399" s="77"/>
      <c r="V2399" s="73"/>
      <c r="W2399" s="78"/>
      <c r="X2399" s="78"/>
      <c r="Y2399" s="73"/>
      <c r="Z2399" s="79"/>
    </row>
    <row r="2400" spans="2:26" x14ac:dyDescent="0.3">
      <c r="B2400" s="40"/>
      <c r="C2400" s="131"/>
      <c r="D2400" s="131"/>
      <c r="E2400" s="132"/>
      <c r="F2400" s="132"/>
      <c r="G2400" s="132"/>
      <c r="H2400" s="132"/>
      <c r="I2400" s="132"/>
      <c r="J2400" s="133"/>
      <c r="K2400" s="132"/>
      <c r="L2400" s="133"/>
      <c r="M2400" s="132"/>
      <c r="N2400" s="134"/>
      <c r="O2400" s="134"/>
      <c r="P2400" s="135"/>
      <c r="Q2400" s="135"/>
      <c r="R2400" s="136"/>
      <c r="S2400" s="131"/>
      <c r="T2400" s="49"/>
      <c r="U2400" s="77"/>
      <c r="V2400" s="73"/>
      <c r="W2400" s="78"/>
      <c r="X2400" s="78"/>
      <c r="Y2400" s="73"/>
      <c r="Z2400" s="79"/>
    </row>
    <row r="2401" spans="2:26" x14ac:dyDescent="0.3">
      <c r="B2401" s="40"/>
      <c r="C2401" s="131"/>
      <c r="D2401" s="131"/>
      <c r="E2401" s="132"/>
      <c r="F2401" s="132"/>
      <c r="G2401" s="132"/>
      <c r="H2401" s="132"/>
      <c r="I2401" s="132"/>
      <c r="J2401" s="133"/>
      <c r="K2401" s="132"/>
      <c r="L2401" s="133"/>
      <c r="M2401" s="132"/>
      <c r="N2401" s="134"/>
      <c r="O2401" s="134"/>
      <c r="P2401" s="135"/>
      <c r="Q2401" s="135"/>
      <c r="R2401" s="136"/>
      <c r="S2401" s="131"/>
      <c r="T2401" s="49"/>
      <c r="U2401" s="77"/>
      <c r="V2401" s="73"/>
      <c r="W2401" s="78"/>
      <c r="X2401" s="78"/>
      <c r="Y2401" s="73"/>
      <c r="Z2401" s="79"/>
    </row>
    <row r="2402" spans="2:26" x14ac:dyDescent="0.3">
      <c r="B2402" s="40"/>
      <c r="C2402" s="131"/>
      <c r="D2402" s="131"/>
      <c r="E2402" s="132"/>
      <c r="F2402" s="132"/>
      <c r="G2402" s="132"/>
      <c r="H2402" s="132"/>
      <c r="I2402" s="132"/>
      <c r="J2402" s="133"/>
      <c r="K2402" s="132"/>
      <c r="L2402" s="133"/>
      <c r="M2402" s="132"/>
      <c r="N2402" s="134"/>
      <c r="O2402" s="134"/>
      <c r="P2402" s="135"/>
      <c r="Q2402" s="135"/>
      <c r="R2402" s="136"/>
      <c r="S2402" s="131"/>
      <c r="T2402" s="49"/>
      <c r="U2402" s="77"/>
      <c r="V2402" s="73"/>
      <c r="W2402" s="78"/>
      <c r="X2402" s="78"/>
      <c r="Y2402" s="73"/>
      <c r="Z2402" s="79"/>
    </row>
    <row r="2403" spans="2:26" x14ac:dyDescent="0.3">
      <c r="B2403" s="40"/>
      <c r="C2403" s="131"/>
      <c r="D2403" s="131"/>
      <c r="E2403" s="132"/>
      <c r="F2403" s="132"/>
      <c r="G2403" s="132"/>
      <c r="H2403" s="132"/>
      <c r="I2403" s="132"/>
      <c r="J2403" s="133"/>
      <c r="K2403" s="132"/>
      <c r="L2403" s="133"/>
      <c r="M2403" s="132"/>
      <c r="N2403" s="134"/>
      <c r="O2403" s="134"/>
      <c r="P2403" s="135"/>
      <c r="Q2403" s="135"/>
      <c r="R2403" s="136"/>
      <c r="S2403" s="131"/>
      <c r="T2403" s="49"/>
      <c r="U2403" s="77"/>
      <c r="V2403" s="73"/>
      <c r="W2403" s="78"/>
      <c r="X2403" s="78"/>
      <c r="Y2403" s="73"/>
      <c r="Z2403" s="79"/>
    </row>
    <row r="2404" spans="2:26" x14ac:dyDescent="0.3">
      <c r="B2404" s="40"/>
      <c r="C2404" s="131"/>
      <c r="D2404" s="131"/>
      <c r="E2404" s="132"/>
      <c r="F2404" s="132"/>
      <c r="G2404" s="132"/>
      <c r="H2404" s="132"/>
      <c r="I2404" s="132"/>
      <c r="J2404" s="133"/>
      <c r="K2404" s="132"/>
      <c r="L2404" s="133"/>
      <c r="M2404" s="132"/>
      <c r="N2404" s="134"/>
      <c r="O2404" s="134"/>
      <c r="P2404" s="135"/>
      <c r="Q2404" s="135"/>
      <c r="R2404" s="136"/>
      <c r="S2404" s="131"/>
      <c r="T2404" s="49"/>
      <c r="U2404" s="77"/>
      <c r="V2404" s="73"/>
      <c r="W2404" s="78"/>
      <c r="X2404" s="78"/>
      <c r="Y2404" s="73"/>
      <c r="Z2404" s="79"/>
    </row>
    <row r="2405" spans="2:26" x14ac:dyDescent="0.3">
      <c r="B2405" s="40"/>
      <c r="C2405" s="131"/>
      <c r="D2405" s="131"/>
      <c r="E2405" s="132"/>
      <c r="F2405" s="132"/>
      <c r="G2405" s="132"/>
      <c r="H2405" s="132"/>
      <c r="I2405" s="132"/>
      <c r="J2405" s="133"/>
      <c r="K2405" s="132"/>
      <c r="L2405" s="133"/>
      <c r="M2405" s="132"/>
      <c r="N2405" s="134"/>
      <c r="O2405" s="134"/>
      <c r="P2405" s="135"/>
      <c r="Q2405" s="135"/>
      <c r="R2405" s="136"/>
      <c r="S2405" s="131"/>
      <c r="T2405" s="49"/>
      <c r="U2405" s="77"/>
      <c r="V2405" s="73"/>
      <c r="W2405" s="78"/>
      <c r="X2405" s="78"/>
      <c r="Y2405" s="73"/>
      <c r="Z2405" s="79"/>
    </row>
    <row r="2406" spans="2:26" x14ac:dyDescent="0.3">
      <c r="B2406" s="40"/>
      <c r="C2406" s="131"/>
      <c r="D2406" s="131"/>
      <c r="E2406" s="132"/>
      <c r="F2406" s="132"/>
      <c r="G2406" s="132"/>
      <c r="H2406" s="132"/>
      <c r="I2406" s="132"/>
      <c r="J2406" s="133"/>
      <c r="K2406" s="132"/>
      <c r="L2406" s="133"/>
      <c r="M2406" s="132"/>
      <c r="N2406" s="134"/>
      <c r="O2406" s="134"/>
      <c r="P2406" s="135"/>
      <c r="Q2406" s="135"/>
      <c r="R2406" s="136"/>
      <c r="S2406" s="131"/>
      <c r="T2406" s="49"/>
      <c r="U2406" s="77"/>
      <c r="V2406" s="73"/>
      <c r="W2406" s="78"/>
      <c r="X2406" s="78"/>
      <c r="Y2406" s="73"/>
      <c r="Z2406" s="79"/>
    </row>
    <row r="2407" spans="2:26" x14ac:dyDescent="0.3">
      <c r="B2407" s="40"/>
      <c r="C2407" s="131"/>
      <c r="D2407" s="131"/>
      <c r="E2407" s="132"/>
      <c r="F2407" s="132"/>
      <c r="G2407" s="132"/>
      <c r="H2407" s="132"/>
      <c r="I2407" s="132"/>
      <c r="J2407" s="133"/>
      <c r="K2407" s="132"/>
      <c r="L2407" s="133"/>
      <c r="M2407" s="132"/>
      <c r="N2407" s="134"/>
      <c r="O2407" s="134"/>
      <c r="P2407" s="135"/>
      <c r="Q2407" s="135"/>
      <c r="R2407" s="136"/>
      <c r="S2407" s="131"/>
      <c r="T2407" s="49"/>
      <c r="U2407" s="77"/>
      <c r="V2407" s="73"/>
      <c r="W2407" s="78"/>
      <c r="X2407" s="78"/>
      <c r="Y2407" s="73"/>
      <c r="Z2407" s="79"/>
    </row>
    <row r="2408" spans="2:26" x14ac:dyDescent="0.3">
      <c r="B2408" s="40"/>
      <c r="C2408" s="131"/>
      <c r="D2408" s="131"/>
      <c r="E2408" s="132"/>
      <c r="F2408" s="132"/>
      <c r="G2408" s="132"/>
      <c r="H2408" s="132"/>
      <c r="I2408" s="132"/>
      <c r="J2408" s="133"/>
      <c r="K2408" s="132"/>
      <c r="L2408" s="133"/>
      <c r="M2408" s="132"/>
      <c r="N2408" s="134"/>
      <c r="O2408" s="134"/>
      <c r="P2408" s="135"/>
      <c r="Q2408" s="135"/>
      <c r="R2408" s="136"/>
      <c r="S2408" s="131"/>
      <c r="T2408" s="49"/>
      <c r="U2408" s="77"/>
      <c r="V2408" s="73"/>
      <c r="W2408" s="78"/>
      <c r="X2408" s="78"/>
      <c r="Y2408" s="73"/>
      <c r="Z2408" s="79"/>
    </row>
    <row r="2409" spans="2:26" x14ac:dyDescent="0.3">
      <c r="B2409" s="40"/>
      <c r="C2409" s="131"/>
      <c r="D2409" s="131"/>
      <c r="E2409" s="132"/>
      <c r="F2409" s="132"/>
      <c r="G2409" s="132"/>
      <c r="H2409" s="132"/>
      <c r="I2409" s="132"/>
      <c r="J2409" s="133"/>
      <c r="K2409" s="132"/>
      <c r="L2409" s="133"/>
      <c r="M2409" s="132"/>
      <c r="N2409" s="134"/>
      <c r="O2409" s="134"/>
      <c r="P2409" s="135"/>
      <c r="Q2409" s="135"/>
      <c r="R2409" s="136"/>
      <c r="S2409" s="131"/>
      <c r="T2409" s="49"/>
      <c r="U2409" s="77"/>
      <c r="V2409" s="73"/>
      <c r="W2409" s="78"/>
      <c r="X2409" s="78"/>
      <c r="Y2409" s="73"/>
      <c r="Z2409" s="79"/>
    </row>
    <row r="2410" spans="2:26" x14ac:dyDescent="0.3">
      <c r="B2410" s="40"/>
      <c r="C2410" s="131"/>
      <c r="D2410" s="131"/>
      <c r="E2410" s="132"/>
      <c r="F2410" s="132"/>
      <c r="G2410" s="132"/>
      <c r="H2410" s="132"/>
      <c r="I2410" s="132"/>
      <c r="J2410" s="133"/>
      <c r="K2410" s="132"/>
      <c r="L2410" s="133"/>
      <c r="M2410" s="132"/>
      <c r="N2410" s="134"/>
      <c r="O2410" s="134"/>
      <c r="P2410" s="135"/>
      <c r="Q2410" s="135"/>
      <c r="R2410" s="136"/>
      <c r="S2410" s="131"/>
      <c r="T2410" s="49"/>
      <c r="U2410" s="77"/>
      <c r="V2410" s="73"/>
      <c r="W2410" s="78"/>
      <c r="X2410" s="78"/>
      <c r="Y2410" s="73"/>
      <c r="Z2410" s="79"/>
    </row>
    <row r="2411" spans="2:26" x14ac:dyDescent="0.3">
      <c r="B2411" s="40"/>
      <c r="C2411" s="131"/>
      <c r="D2411" s="131"/>
      <c r="E2411" s="132"/>
      <c r="F2411" s="132"/>
      <c r="G2411" s="132"/>
      <c r="H2411" s="132"/>
      <c r="I2411" s="132"/>
      <c r="J2411" s="133"/>
      <c r="K2411" s="132"/>
      <c r="L2411" s="133"/>
      <c r="M2411" s="132"/>
      <c r="N2411" s="134"/>
      <c r="O2411" s="134"/>
      <c r="P2411" s="135"/>
      <c r="Q2411" s="135"/>
      <c r="R2411" s="136"/>
      <c r="S2411" s="131"/>
      <c r="T2411" s="49"/>
      <c r="U2411" s="77"/>
      <c r="V2411" s="73"/>
      <c r="W2411" s="78"/>
      <c r="X2411" s="78"/>
      <c r="Y2411" s="73"/>
      <c r="Z2411" s="79"/>
    </row>
    <row r="2412" spans="2:26" x14ac:dyDescent="0.3">
      <c r="B2412" s="40"/>
      <c r="C2412" s="131"/>
      <c r="D2412" s="131"/>
      <c r="E2412" s="132"/>
      <c r="F2412" s="132"/>
      <c r="G2412" s="132"/>
      <c r="H2412" s="132"/>
      <c r="I2412" s="132"/>
      <c r="J2412" s="133"/>
      <c r="K2412" s="132"/>
      <c r="L2412" s="133"/>
      <c r="M2412" s="132"/>
      <c r="N2412" s="134"/>
      <c r="O2412" s="134"/>
      <c r="P2412" s="135"/>
      <c r="Q2412" s="135"/>
      <c r="R2412" s="136"/>
      <c r="S2412" s="131"/>
      <c r="T2412" s="49"/>
      <c r="U2412" s="77"/>
      <c r="V2412" s="73"/>
      <c r="W2412" s="78"/>
      <c r="X2412" s="78"/>
      <c r="Y2412" s="73"/>
      <c r="Z2412" s="79"/>
    </row>
    <row r="2413" spans="2:26" x14ac:dyDescent="0.3">
      <c r="B2413" s="40"/>
      <c r="C2413" s="131"/>
      <c r="D2413" s="131"/>
      <c r="E2413" s="132"/>
      <c r="F2413" s="132"/>
      <c r="G2413" s="132"/>
      <c r="H2413" s="132"/>
      <c r="I2413" s="132"/>
      <c r="J2413" s="133"/>
      <c r="K2413" s="132"/>
      <c r="L2413" s="133"/>
      <c r="M2413" s="132"/>
      <c r="N2413" s="134"/>
      <c r="O2413" s="134"/>
      <c r="P2413" s="135"/>
      <c r="Q2413" s="135"/>
      <c r="R2413" s="136"/>
      <c r="S2413" s="131"/>
      <c r="T2413" s="49"/>
      <c r="U2413" s="77"/>
      <c r="V2413" s="73"/>
      <c r="W2413" s="78"/>
      <c r="X2413" s="78"/>
      <c r="Y2413" s="73"/>
      <c r="Z2413" s="79"/>
    </row>
    <row r="2414" spans="2:26" x14ac:dyDescent="0.3">
      <c r="B2414" s="40"/>
      <c r="C2414" s="131"/>
      <c r="D2414" s="131"/>
      <c r="E2414" s="132"/>
      <c r="F2414" s="132"/>
      <c r="G2414" s="132"/>
      <c r="H2414" s="132"/>
      <c r="I2414" s="132"/>
      <c r="J2414" s="133"/>
      <c r="K2414" s="132"/>
      <c r="L2414" s="133"/>
      <c r="M2414" s="132"/>
      <c r="N2414" s="134"/>
      <c r="O2414" s="134"/>
      <c r="P2414" s="135"/>
      <c r="Q2414" s="135"/>
      <c r="R2414" s="136"/>
      <c r="S2414" s="131"/>
      <c r="T2414" s="49"/>
      <c r="U2414" s="77"/>
      <c r="V2414" s="73"/>
      <c r="W2414" s="78"/>
      <c r="X2414" s="78"/>
      <c r="Y2414" s="73"/>
      <c r="Z2414" s="79"/>
    </row>
    <row r="2415" spans="2:26" x14ac:dyDescent="0.3">
      <c r="B2415" s="40"/>
      <c r="C2415" s="131"/>
      <c r="D2415" s="131"/>
      <c r="E2415" s="132"/>
      <c r="F2415" s="132"/>
      <c r="G2415" s="132"/>
      <c r="H2415" s="132"/>
      <c r="I2415" s="132"/>
      <c r="J2415" s="133"/>
      <c r="K2415" s="132"/>
      <c r="L2415" s="133"/>
      <c r="M2415" s="132"/>
      <c r="N2415" s="134"/>
      <c r="O2415" s="134"/>
      <c r="P2415" s="135"/>
      <c r="Q2415" s="135"/>
      <c r="R2415" s="136"/>
      <c r="S2415" s="131"/>
      <c r="T2415" s="49"/>
      <c r="U2415" s="77"/>
      <c r="V2415" s="73"/>
      <c r="W2415" s="78"/>
      <c r="X2415" s="78"/>
      <c r="Y2415" s="73"/>
      <c r="Z2415" s="79"/>
    </row>
    <row r="2416" spans="2:26" x14ac:dyDescent="0.3">
      <c r="B2416" s="40"/>
      <c r="C2416" s="131"/>
      <c r="D2416" s="131"/>
      <c r="E2416" s="132"/>
      <c r="F2416" s="132"/>
      <c r="G2416" s="132"/>
      <c r="H2416" s="132"/>
      <c r="I2416" s="132"/>
      <c r="J2416" s="133"/>
      <c r="K2416" s="132"/>
      <c r="L2416" s="133"/>
      <c r="M2416" s="132"/>
      <c r="N2416" s="134"/>
      <c r="O2416" s="134"/>
      <c r="P2416" s="135"/>
      <c r="Q2416" s="135"/>
      <c r="R2416" s="136"/>
      <c r="S2416" s="131"/>
      <c r="T2416" s="49"/>
      <c r="U2416" s="77"/>
      <c r="V2416" s="73"/>
      <c r="W2416" s="78"/>
      <c r="X2416" s="78"/>
      <c r="Y2416" s="73"/>
      <c r="Z2416" s="79"/>
    </row>
    <row r="2417" spans="2:26" x14ac:dyDescent="0.3">
      <c r="B2417" s="40"/>
      <c r="C2417" s="131"/>
      <c r="D2417" s="131"/>
      <c r="E2417" s="132"/>
      <c r="F2417" s="132"/>
      <c r="G2417" s="132"/>
      <c r="H2417" s="132"/>
      <c r="I2417" s="132"/>
      <c r="J2417" s="133"/>
      <c r="K2417" s="132"/>
      <c r="L2417" s="133"/>
      <c r="M2417" s="132"/>
      <c r="N2417" s="134"/>
      <c r="O2417" s="134"/>
      <c r="P2417" s="135"/>
      <c r="Q2417" s="135"/>
      <c r="R2417" s="136"/>
      <c r="S2417" s="131"/>
      <c r="T2417" s="49"/>
      <c r="U2417" s="77"/>
      <c r="V2417" s="73"/>
      <c r="W2417" s="78"/>
      <c r="X2417" s="78"/>
      <c r="Y2417" s="73"/>
      <c r="Z2417" s="79"/>
    </row>
    <row r="2418" spans="2:26" x14ac:dyDescent="0.3">
      <c r="B2418" s="40"/>
      <c r="C2418" s="131"/>
      <c r="D2418" s="131"/>
      <c r="E2418" s="132"/>
      <c r="F2418" s="132"/>
      <c r="G2418" s="132"/>
      <c r="H2418" s="132"/>
      <c r="I2418" s="132"/>
      <c r="J2418" s="133"/>
      <c r="K2418" s="132"/>
      <c r="L2418" s="133"/>
      <c r="M2418" s="132"/>
      <c r="N2418" s="134"/>
      <c r="O2418" s="134"/>
      <c r="P2418" s="135"/>
      <c r="Q2418" s="135"/>
      <c r="R2418" s="136"/>
      <c r="S2418" s="131"/>
      <c r="T2418" s="49"/>
      <c r="U2418" s="77"/>
      <c r="V2418" s="73"/>
      <c r="W2418" s="78"/>
      <c r="X2418" s="78"/>
      <c r="Y2418" s="73"/>
      <c r="Z2418" s="79"/>
    </row>
    <row r="2419" spans="2:26" x14ac:dyDescent="0.3">
      <c r="B2419" s="40"/>
      <c r="C2419" s="131"/>
      <c r="D2419" s="131"/>
      <c r="E2419" s="132"/>
      <c r="F2419" s="132"/>
      <c r="G2419" s="132"/>
      <c r="H2419" s="132"/>
      <c r="I2419" s="132"/>
      <c r="J2419" s="133"/>
      <c r="K2419" s="132"/>
      <c r="L2419" s="133"/>
      <c r="M2419" s="132"/>
      <c r="N2419" s="134"/>
      <c r="O2419" s="134"/>
      <c r="P2419" s="135"/>
      <c r="Q2419" s="135"/>
      <c r="R2419" s="136"/>
      <c r="S2419" s="131"/>
      <c r="T2419" s="49"/>
      <c r="U2419" s="77"/>
      <c r="V2419" s="73"/>
      <c r="W2419" s="78"/>
      <c r="X2419" s="78"/>
      <c r="Y2419" s="73"/>
      <c r="Z2419" s="79"/>
    </row>
    <row r="2420" spans="2:26" x14ac:dyDescent="0.3">
      <c r="B2420" s="40"/>
      <c r="C2420" s="131"/>
      <c r="D2420" s="131"/>
      <c r="E2420" s="132"/>
      <c r="F2420" s="132"/>
      <c r="G2420" s="132"/>
      <c r="H2420" s="132"/>
      <c r="I2420" s="132"/>
      <c r="J2420" s="133"/>
      <c r="K2420" s="132"/>
      <c r="L2420" s="133"/>
      <c r="M2420" s="132"/>
      <c r="N2420" s="134"/>
      <c r="O2420" s="134"/>
      <c r="P2420" s="135"/>
      <c r="Q2420" s="135"/>
      <c r="R2420" s="136"/>
      <c r="S2420" s="131"/>
      <c r="T2420" s="49"/>
      <c r="U2420" s="77"/>
      <c r="V2420" s="73"/>
      <c r="W2420" s="78"/>
      <c r="X2420" s="78"/>
      <c r="Y2420" s="73"/>
      <c r="Z2420" s="79"/>
    </row>
    <row r="2421" spans="2:26" x14ac:dyDescent="0.3">
      <c r="B2421" s="40"/>
      <c r="C2421" s="131"/>
      <c r="D2421" s="131"/>
      <c r="E2421" s="132"/>
      <c r="F2421" s="132"/>
      <c r="G2421" s="132"/>
      <c r="H2421" s="132"/>
      <c r="I2421" s="132"/>
      <c r="J2421" s="133"/>
      <c r="K2421" s="132"/>
      <c r="L2421" s="133"/>
      <c r="M2421" s="132"/>
      <c r="N2421" s="134"/>
      <c r="O2421" s="134"/>
      <c r="P2421" s="135"/>
      <c r="Q2421" s="135"/>
      <c r="R2421" s="136"/>
      <c r="S2421" s="131"/>
      <c r="T2421" s="49"/>
      <c r="U2421" s="77"/>
      <c r="V2421" s="73"/>
      <c r="W2421" s="78"/>
      <c r="X2421" s="78"/>
      <c r="Y2421" s="73"/>
      <c r="Z2421" s="79"/>
    </row>
    <row r="2422" spans="2:26" x14ac:dyDescent="0.3">
      <c r="B2422" s="40"/>
      <c r="C2422" s="131"/>
      <c r="D2422" s="131"/>
      <c r="E2422" s="132"/>
      <c r="F2422" s="132"/>
      <c r="G2422" s="132"/>
      <c r="H2422" s="132"/>
      <c r="I2422" s="132"/>
      <c r="J2422" s="133"/>
      <c r="K2422" s="132"/>
      <c r="L2422" s="133"/>
      <c r="M2422" s="132"/>
      <c r="N2422" s="134"/>
      <c r="O2422" s="134"/>
      <c r="P2422" s="135"/>
      <c r="Q2422" s="135"/>
      <c r="R2422" s="136"/>
      <c r="S2422" s="131"/>
      <c r="T2422" s="49"/>
      <c r="U2422" s="77"/>
      <c r="V2422" s="73"/>
      <c r="W2422" s="78"/>
      <c r="X2422" s="78"/>
      <c r="Y2422" s="73"/>
      <c r="Z2422" s="79"/>
    </row>
    <row r="2423" spans="2:26" x14ac:dyDescent="0.3">
      <c r="B2423" s="40"/>
      <c r="C2423" s="131"/>
      <c r="D2423" s="131"/>
      <c r="E2423" s="132"/>
      <c r="F2423" s="132"/>
      <c r="G2423" s="132"/>
      <c r="H2423" s="132"/>
      <c r="I2423" s="132"/>
      <c r="J2423" s="133"/>
      <c r="K2423" s="132"/>
      <c r="L2423" s="133"/>
      <c r="M2423" s="132"/>
      <c r="N2423" s="134"/>
      <c r="O2423" s="134"/>
      <c r="P2423" s="135"/>
      <c r="Q2423" s="135"/>
      <c r="R2423" s="136"/>
      <c r="S2423" s="131"/>
      <c r="T2423" s="49"/>
      <c r="U2423" s="77"/>
      <c r="V2423" s="73"/>
      <c r="W2423" s="78"/>
      <c r="X2423" s="78"/>
      <c r="Y2423" s="73"/>
      <c r="Z2423" s="79"/>
    </row>
    <row r="2424" spans="2:26" x14ac:dyDescent="0.3">
      <c r="B2424" s="40"/>
      <c r="C2424" s="131"/>
      <c r="D2424" s="131"/>
      <c r="E2424" s="132"/>
      <c r="F2424" s="132"/>
      <c r="G2424" s="132"/>
      <c r="H2424" s="132"/>
      <c r="I2424" s="132"/>
      <c r="J2424" s="133"/>
      <c r="K2424" s="132"/>
      <c r="L2424" s="133"/>
      <c r="M2424" s="132"/>
      <c r="N2424" s="134"/>
      <c r="O2424" s="134"/>
      <c r="P2424" s="135"/>
      <c r="Q2424" s="135"/>
      <c r="R2424" s="136"/>
      <c r="S2424" s="131"/>
      <c r="T2424" s="49"/>
      <c r="U2424" s="77"/>
      <c r="V2424" s="73"/>
      <c r="W2424" s="78"/>
      <c r="X2424" s="78"/>
      <c r="Y2424" s="73"/>
      <c r="Z2424" s="79"/>
    </row>
    <row r="2425" spans="2:26" x14ac:dyDescent="0.3">
      <c r="B2425" s="40"/>
      <c r="C2425" s="131"/>
      <c r="D2425" s="131"/>
      <c r="E2425" s="132"/>
      <c r="F2425" s="132"/>
      <c r="G2425" s="132"/>
      <c r="H2425" s="132"/>
      <c r="I2425" s="132"/>
      <c r="J2425" s="133"/>
      <c r="K2425" s="132"/>
      <c r="L2425" s="133"/>
      <c r="M2425" s="132"/>
      <c r="N2425" s="134"/>
      <c r="O2425" s="134"/>
      <c r="P2425" s="135"/>
      <c r="Q2425" s="135"/>
      <c r="R2425" s="136"/>
      <c r="S2425" s="131"/>
      <c r="T2425" s="49"/>
      <c r="U2425" s="77"/>
      <c r="V2425" s="73"/>
      <c r="W2425" s="78"/>
      <c r="X2425" s="78"/>
      <c r="Y2425" s="73"/>
      <c r="Z2425" s="79"/>
    </row>
    <row r="2426" spans="2:26" x14ac:dyDescent="0.3">
      <c r="B2426" s="40"/>
      <c r="C2426" s="131"/>
      <c r="D2426" s="131"/>
      <c r="E2426" s="132"/>
      <c r="F2426" s="132"/>
      <c r="G2426" s="132"/>
      <c r="H2426" s="132"/>
      <c r="I2426" s="132"/>
      <c r="J2426" s="133"/>
      <c r="K2426" s="132"/>
      <c r="L2426" s="133"/>
      <c r="M2426" s="132"/>
      <c r="N2426" s="134"/>
      <c r="O2426" s="134"/>
      <c r="P2426" s="135"/>
      <c r="Q2426" s="135"/>
      <c r="R2426" s="136"/>
      <c r="S2426" s="131"/>
      <c r="T2426" s="49"/>
      <c r="U2426" s="77"/>
      <c r="V2426" s="73"/>
      <c r="W2426" s="78"/>
      <c r="X2426" s="78"/>
      <c r="Y2426" s="73"/>
      <c r="Z2426" s="79"/>
    </row>
    <row r="2427" spans="2:26" x14ac:dyDescent="0.3">
      <c r="B2427" s="40"/>
      <c r="C2427" s="131"/>
      <c r="D2427" s="131"/>
      <c r="E2427" s="132"/>
      <c r="F2427" s="132"/>
      <c r="G2427" s="132"/>
      <c r="H2427" s="132"/>
      <c r="I2427" s="132"/>
      <c r="J2427" s="133"/>
      <c r="K2427" s="132"/>
      <c r="L2427" s="133"/>
      <c r="M2427" s="132"/>
      <c r="N2427" s="134"/>
      <c r="O2427" s="134"/>
      <c r="P2427" s="135"/>
      <c r="Q2427" s="135"/>
      <c r="R2427" s="136"/>
      <c r="S2427" s="131"/>
      <c r="T2427" s="49"/>
      <c r="U2427" s="77"/>
      <c r="V2427" s="73"/>
      <c r="W2427" s="78"/>
      <c r="X2427" s="78"/>
      <c r="Y2427" s="73"/>
      <c r="Z2427" s="79"/>
    </row>
    <row r="2428" spans="2:26" x14ac:dyDescent="0.3">
      <c r="B2428" s="40"/>
      <c r="C2428" s="131"/>
      <c r="D2428" s="131"/>
      <c r="E2428" s="132"/>
      <c r="F2428" s="132"/>
      <c r="G2428" s="132"/>
      <c r="H2428" s="132"/>
      <c r="I2428" s="132"/>
      <c r="J2428" s="133"/>
      <c r="K2428" s="132"/>
      <c r="L2428" s="133"/>
      <c r="M2428" s="132"/>
      <c r="N2428" s="134"/>
      <c r="O2428" s="134"/>
      <c r="P2428" s="135"/>
      <c r="Q2428" s="135"/>
      <c r="R2428" s="136"/>
      <c r="S2428" s="131"/>
      <c r="T2428" s="49"/>
      <c r="U2428" s="77"/>
      <c r="V2428" s="73"/>
      <c r="W2428" s="78"/>
      <c r="X2428" s="78"/>
      <c r="Y2428" s="73"/>
      <c r="Z2428" s="79"/>
    </row>
    <row r="2429" spans="2:26" x14ac:dyDescent="0.3">
      <c r="B2429" s="40"/>
      <c r="C2429" s="131"/>
      <c r="D2429" s="131"/>
      <c r="E2429" s="132"/>
      <c r="F2429" s="132"/>
      <c r="G2429" s="132"/>
      <c r="H2429" s="132"/>
      <c r="I2429" s="132"/>
      <c r="J2429" s="133"/>
      <c r="K2429" s="132"/>
      <c r="L2429" s="133"/>
      <c r="M2429" s="132"/>
      <c r="N2429" s="134"/>
      <c r="O2429" s="134"/>
      <c r="P2429" s="135"/>
      <c r="Q2429" s="135"/>
      <c r="R2429" s="136"/>
      <c r="S2429" s="131"/>
      <c r="T2429" s="49"/>
      <c r="U2429" s="77"/>
      <c r="V2429" s="73"/>
      <c r="W2429" s="78"/>
      <c r="X2429" s="78"/>
      <c r="Y2429" s="73"/>
      <c r="Z2429" s="79"/>
    </row>
    <row r="2430" spans="2:26" x14ac:dyDescent="0.3">
      <c r="B2430" s="40"/>
      <c r="C2430" s="131"/>
      <c r="D2430" s="131"/>
      <c r="E2430" s="132"/>
      <c r="F2430" s="132"/>
      <c r="G2430" s="132"/>
      <c r="H2430" s="132"/>
      <c r="I2430" s="132"/>
      <c r="J2430" s="133"/>
      <c r="K2430" s="132"/>
      <c r="L2430" s="133"/>
      <c r="M2430" s="132"/>
      <c r="N2430" s="134"/>
      <c r="O2430" s="134"/>
      <c r="P2430" s="135"/>
      <c r="Q2430" s="135"/>
      <c r="R2430" s="136"/>
      <c r="S2430" s="131"/>
      <c r="T2430" s="49"/>
      <c r="U2430" s="77"/>
      <c r="V2430" s="73"/>
      <c r="W2430" s="78"/>
      <c r="X2430" s="78"/>
      <c r="Y2430" s="73"/>
      <c r="Z2430" s="79"/>
    </row>
    <row r="2431" spans="2:26" x14ac:dyDescent="0.3">
      <c r="B2431" s="40"/>
      <c r="C2431" s="131"/>
      <c r="D2431" s="131"/>
      <c r="E2431" s="132"/>
      <c r="F2431" s="132"/>
      <c r="G2431" s="132"/>
      <c r="H2431" s="132"/>
      <c r="I2431" s="132"/>
      <c r="J2431" s="133"/>
      <c r="K2431" s="132"/>
      <c r="L2431" s="133"/>
      <c r="M2431" s="132"/>
      <c r="N2431" s="134"/>
      <c r="O2431" s="134"/>
      <c r="P2431" s="135"/>
      <c r="Q2431" s="135"/>
      <c r="R2431" s="136"/>
      <c r="S2431" s="131"/>
      <c r="T2431" s="49"/>
      <c r="U2431" s="77"/>
      <c r="V2431" s="73"/>
      <c r="W2431" s="78"/>
      <c r="X2431" s="78"/>
      <c r="Y2431" s="73"/>
      <c r="Z2431" s="79"/>
    </row>
    <row r="2432" spans="2:26" x14ac:dyDescent="0.3">
      <c r="B2432" s="40"/>
      <c r="C2432" s="131"/>
      <c r="D2432" s="131"/>
      <c r="E2432" s="132"/>
      <c r="F2432" s="132"/>
      <c r="G2432" s="132"/>
      <c r="H2432" s="132"/>
      <c r="I2432" s="132"/>
      <c r="J2432" s="133"/>
      <c r="K2432" s="132"/>
      <c r="L2432" s="133"/>
      <c r="M2432" s="132"/>
      <c r="N2432" s="134"/>
      <c r="O2432" s="134"/>
      <c r="P2432" s="135"/>
      <c r="Q2432" s="135"/>
      <c r="R2432" s="136"/>
      <c r="S2432" s="131"/>
      <c r="T2432" s="49"/>
      <c r="U2432" s="77"/>
      <c r="V2432" s="73"/>
      <c r="W2432" s="78"/>
      <c r="X2432" s="78"/>
      <c r="Y2432" s="73"/>
      <c r="Z2432" s="79"/>
    </row>
    <row r="2433" spans="2:26" x14ac:dyDescent="0.3">
      <c r="B2433" s="40"/>
      <c r="C2433" s="131"/>
      <c r="D2433" s="131"/>
      <c r="E2433" s="132"/>
      <c r="F2433" s="132"/>
      <c r="G2433" s="132"/>
      <c r="H2433" s="132"/>
      <c r="I2433" s="132"/>
      <c r="J2433" s="133"/>
      <c r="K2433" s="132"/>
      <c r="L2433" s="133"/>
      <c r="M2433" s="132"/>
      <c r="N2433" s="134"/>
      <c r="O2433" s="134"/>
      <c r="P2433" s="135"/>
      <c r="Q2433" s="135"/>
      <c r="R2433" s="136"/>
      <c r="S2433" s="131"/>
      <c r="T2433" s="49"/>
      <c r="U2433" s="77"/>
      <c r="V2433" s="73"/>
      <c r="W2433" s="78"/>
      <c r="X2433" s="78"/>
      <c r="Y2433" s="73"/>
      <c r="Z2433" s="79"/>
    </row>
    <row r="2434" spans="2:26" x14ac:dyDescent="0.3">
      <c r="B2434" s="40"/>
      <c r="C2434" s="131"/>
      <c r="D2434" s="131"/>
      <c r="E2434" s="132"/>
      <c r="F2434" s="132"/>
      <c r="G2434" s="132"/>
      <c r="H2434" s="132"/>
      <c r="I2434" s="132"/>
      <c r="J2434" s="133"/>
      <c r="K2434" s="132"/>
      <c r="L2434" s="133"/>
      <c r="M2434" s="132"/>
      <c r="N2434" s="134"/>
      <c r="O2434" s="134"/>
      <c r="P2434" s="135"/>
      <c r="Q2434" s="135"/>
      <c r="R2434" s="136"/>
      <c r="S2434" s="131"/>
      <c r="T2434" s="49"/>
      <c r="U2434" s="77"/>
      <c r="V2434" s="73"/>
      <c r="W2434" s="78"/>
      <c r="X2434" s="78"/>
      <c r="Y2434" s="73"/>
      <c r="Z2434" s="79"/>
    </row>
    <row r="2435" spans="2:26" x14ac:dyDescent="0.3">
      <c r="B2435" s="40"/>
      <c r="C2435" s="131"/>
      <c r="D2435" s="131"/>
      <c r="E2435" s="132"/>
      <c r="F2435" s="132"/>
      <c r="G2435" s="132"/>
      <c r="H2435" s="132"/>
      <c r="I2435" s="132"/>
      <c r="J2435" s="133"/>
      <c r="K2435" s="132"/>
      <c r="L2435" s="133"/>
      <c r="M2435" s="132"/>
      <c r="N2435" s="134"/>
      <c r="O2435" s="134"/>
      <c r="P2435" s="135"/>
      <c r="Q2435" s="135"/>
      <c r="R2435" s="136"/>
      <c r="S2435" s="131"/>
      <c r="T2435" s="49"/>
      <c r="U2435" s="77"/>
      <c r="V2435" s="73"/>
      <c r="W2435" s="78"/>
      <c r="X2435" s="78"/>
      <c r="Y2435" s="73"/>
      <c r="Z2435" s="79"/>
    </row>
    <row r="2436" spans="2:26" x14ac:dyDescent="0.3">
      <c r="B2436" s="40"/>
      <c r="C2436" s="131"/>
      <c r="D2436" s="131"/>
      <c r="E2436" s="132"/>
      <c r="F2436" s="132"/>
      <c r="G2436" s="132"/>
      <c r="H2436" s="132"/>
      <c r="I2436" s="132"/>
      <c r="J2436" s="133"/>
      <c r="K2436" s="132"/>
      <c r="L2436" s="133"/>
      <c r="M2436" s="132"/>
      <c r="N2436" s="134"/>
      <c r="O2436" s="134"/>
      <c r="P2436" s="135"/>
      <c r="Q2436" s="135"/>
      <c r="R2436" s="136"/>
      <c r="S2436" s="131"/>
      <c r="T2436" s="49"/>
      <c r="U2436" s="77"/>
      <c r="V2436" s="73"/>
      <c r="W2436" s="78"/>
      <c r="X2436" s="78"/>
      <c r="Y2436" s="73"/>
      <c r="Z2436" s="79"/>
    </row>
    <row r="2437" spans="2:26" x14ac:dyDescent="0.3">
      <c r="B2437" s="40"/>
      <c r="C2437" s="131"/>
      <c r="D2437" s="131"/>
      <c r="E2437" s="132"/>
      <c r="F2437" s="132"/>
      <c r="G2437" s="132"/>
      <c r="H2437" s="132"/>
      <c r="I2437" s="132"/>
      <c r="J2437" s="133"/>
      <c r="K2437" s="132"/>
      <c r="L2437" s="133"/>
      <c r="M2437" s="132"/>
      <c r="N2437" s="134"/>
      <c r="O2437" s="134"/>
      <c r="P2437" s="135"/>
      <c r="Q2437" s="135"/>
      <c r="R2437" s="136"/>
      <c r="S2437" s="131"/>
      <c r="T2437" s="49"/>
      <c r="U2437" s="77"/>
      <c r="V2437" s="73"/>
      <c r="W2437" s="78"/>
      <c r="X2437" s="78"/>
      <c r="Y2437" s="73"/>
      <c r="Z2437" s="79"/>
    </row>
    <row r="2438" spans="2:26" x14ac:dyDescent="0.3">
      <c r="B2438" s="40"/>
      <c r="C2438" s="131"/>
      <c r="D2438" s="131"/>
      <c r="E2438" s="132"/>
      <c r="F2438" s="132"/>
      <c r="G2438" s="132"/>
      <c r="H2438" s="132"/>
      <c r="I2438" s="132"/>
      <c r="J2438" s="133"/>
      <c r="K2438" s="132"/>
      <c r="L2438" s="133"/>
      <c r="M2438" s="132"/>
      <c r="N2438" s="134"/>
      <c r="O2438" s="134"/>
      <c r="P2438" s="135"/>
      <c r="Q2438" s="135"/>
      <c r="R2438" s="136"/>
      <c r="S2438" s="131"/>
      <c r="T2438" s="49"/>
      <c r="U2438" s="77"/>
      <c r="V2438" s="73"/>
      <c r="W2438" s="78"/>
      <c r="X2438" s="78"/>
      <c r="Y2438" s="73"/>
      <c r="Z2438" s="79"/>
    </row>
    <row r="2439" spans="2:26" x14ac:dyDescent="0.3">
      <c r="B2439" s="40"/>
      <c r="C2439" s="131"/>
      <c r="D2439" s="131"/>
      <c r="E2439" s="132"/>
      <c r="F2439" s="132"/>
      <c r="G2439" s="132"/>
      <c r="H2439" s="132"/>
      <c r="I2439" s="132"/>
      <c r="J2439" s="133"/>
      <c r="K2439" s="132"/>
      <c r="L2439" s="133"/>
      <c r="M2439" s="132"/>
      <c r="N2439" s="134"/>
      <c r="O2439" s="134"/>
      <c r="P2439" s="135"/>
      <c r="Q2439" s="135"/>
      <c r="R2439" s="136"/>
      <c r="S2439" s="131"/>
      <c r="T2439" s="49"/>
      <c r="U2439" s="77"/>
      <c r="V2439" s="73"/>
      <c r="W2439" s="78"/>
      <c r="X2439" s="78"/>
      <c r="Y2439" s="73"/>
      <c r="Z2439" s="79"/>
    </row>
    <row r="2440" spans="2:26" x14ac:dyDescent="0.3">
      <c r="B2440" s="40"/>
      <c r="C2440" s="131"/>
      <c r="D2440" s="131"/>
      <c r="E2440" s="132"/>
      <c r="F2440" s="132"/>
      <c r="G2440" s="132"/>
      <c r="H2440" s="132"/>
      <c r="I2440" s="132"/>
      <c r="J2440" s="133"/>
      <c r="K2440" s="132"/>
      <c r="L2440" s="133"/>
      <c r="M2440" s="132"/>
      <c r="N2440" s="134"/>
      <c r="O2440" s="134"/>
      <c r="P2440" s="135"/>
      <c r="Q2440" s="135"/>
      <c r="R2440" s="136"/>
      <c r="S2440" s="131"/>
      <c r="T2440" s="49"/>
      <c r="U2440" s="77"/>
      <c r="V2440" s="73"/>
      <c r="W2440" s="78"/>
      <c r="X2440" s="78"/>
      <c r="Y2440" s="73"/>
      <c r="Z2440" s="79"/>
    </row>
    <row r="2441" spans="2:26" x14ac:dyDescent="0.3">
      <c r="B2441" s="40"/>
      <c r="C2441" s="131"/>
      <c r="D2441" s="131"/>
      <c r="E2441" s="132"/>
      <c r="F2441" s="132"/>
      <c r="G2441" s="132"/>
      <c r="H2441" s="132"/>
      <c r="I2441" s="132"/>
      <c r="J2441" s="133"/>
      <c r="K2441" s="132"/>
      <c r="L2441" s="133"/>
      <c r="M2441" s="132"/>
      <c r="N2441" s="134"/>
      <c r="O2441" s="134"/>
      <c r="P2441" s="135"/>
      <c r="Q2441" s="135"/>
      <c r="R2441" s="136"/>
      <c r="S2441" s="131"/>
      <c r="T2441" s="49"/>
      <c r="U2441" s="77"/>
      <c r="V2441" s="73"/>
      <c r="W2441" s="78"/>
      <c r="X2441" s="78"/>
      <c r="Y2441" s="73"/>
      <c r="Z2441" s="79"/>
    </row>
    <row r="2442" spans="2:26" x14ac:dyDescent="0.3">
      <c r="B2442" s="40"/>
      <c r="C2442" s="131"/>
      <c r="D2442" s="131"/>
      <c r="E2442" s="132"/>
      <c r="F2442" s="132"/>
      <c r="G2442" s="132"/>
      <c r="H2442" s="132"/>
      <c r="I2442" s="132"/>
      <c r="J2442" s="133"/>
      <c r="K2442" s="132"/>
      <c r="L2442" s="133"/>
      <c r="M2442" s="132"/>
      <c r="N2442" s="134"/>
      <c r="O2442" s="134"/>
      <c r="P2442" s="135"/>
      <c r="Q2442" s="135"/>
      <c r="R2442" s="136"/>
      <c r="S2442" s="131"/>
      <c r="T2442" s="49"/>
      <c r="U2442" s="77"/>
      <c r="V2442" s="73"/>
      <c r="W2442" s="78"/>
      <c r="X2442" s="78"/>
      <c r="Y2442" s="73"/>
      <c r="Z2442" s="79"/>
    </row>
    <row r="2443" spans="2:26" x14ac:dyDescent="0.3">
      <c r="B2443" s="40"/>
      <c r="C2443" s="131"/>
      <c r="D2443" s="131"/>
      <c r="E2443" s="132"/>
      <c r="F2443" s="132"/>
      <c r="G2443" s="132"/>
      <c r="H2443" s="132"/>
      <c r="I2443" s="132"/>
      <c r="J2443" s="133"/>
      <c r="K2443" s="132"/>
      <c r="L2443" s="133"/>
      <c r="M2443" s="132"/>
      <c r="N2443" s="134"/>
      <c r="O2443" s="134"/>
      <c r="P2443" s="135"/>
      <c r="Q2443" s="135"/>
      <c r="R2443" s="136"/>
      <c r="S2443" s="131"/>
      <c r="T2443" s="49"/>
      <c r="U2443" s="77"/>
      <c r="V2443" s="73"/>
      <c r="W2443" s="78"/>
      <c r="X2443" s="78"/>
      <c r="Y2443" s="73"/>
      <c r="Z2443" s="79"/>
    </row>
    <row r="2444" spans="2:26" x14ac:dyDescent="0.3">
      <c r="B2444" s="40"/>
      <c r="C2444" s="131"/>
      <c r="D2444" s="131"/>
      <c r="E2444" s="132"/>
      <c r="F2444" s="132"/>
      <c r="G2444" s="132"/>
      <c r="H2444" s="132"/>
      <c r="I2444" s="132"/>
      <c r="J2444" s="133"/>
      <c r="K2444" s="132"/>
      <c r="L2444" s="133"/>
      <c r="M2444" s="132"/>
      <c r="N2444" s="134"/>
      <c r="O2444" s="134"/>
      <c r="P2444" s="135"/>
      <c r="Q2444" s="135"/>
      <c r="R2444" s="136"/>
      <c r="S2444" s="131"/>
      <c r="T2444" s="49"/>
      <c r="U2444" s="77"/>
      <c r="V2444" s="73"/>
      <c r="W2444" s="78"/>
      <c r="X2444" s="78"/>
      <c r="Y2444" s="73"/>
      <c r="Z2444" s="79"/>
    </row>
    <row r="2445" spans="2:26" x14ac:dyDescent="0.3">
      <c r="B2445" s="40"/>
      <c r="C2445" s="131"/>
      <c r="D2445" s="131"/>
      <c r="E2445" s="132"/>
      <c r="F2445" s="132"/>
      <c r="G2445" s="132"/>
      <c r="H2445" s="132"/>
      <c r="I2445" s="132"/>
      <c r="J2445" s="133"/>
      <c r="K2445" s="132"/>
      <c r="L2445" s="133"/>
      <c r="M2445" s="132"/>
      <c r="N2445" s="134"/>
      <c r="O2445" s="134"/>
      <c r="P2445" s="135"/>
      <c r="Q2445" s="135"/>
      <c r="R2445" s="136"/>
      <c r="S2445" s="131"/>
      <c r="T2445" s="49"/>
      <c r="U2445" s="77"/>
      <c r="V2445" s="73"/>
      <c r="W2445" s="78"/>
      <c r="X2445" s="78"/>
      <c r="Y2445" s="73"/>
      <c r="Z2445" s="79"/>
    </row>
    <row r="2446" spans="2:26" x14ac:dyDescent="0.3">
      <c r="B2446" s="40"/>
      <c r="C2446" s="131"/>
      <c r="D2446" s="131"/>
      <c r="E2446" s="132"/>
      <c r="F2446" s="132"/>
      <c r="G2446" s="132"/>
      <c r="H2446" s="132"/>
      <c r="I2446" s="132"/>
      <c r="J2446" s="133"/>
      <c r="K2446" s="132"/>
      <c r="L2446" s="133"/>
      <c r="M2446" s="132"/>
      <c r="N2446" s="134"/>
      <c r="O2446" s="134"/>
      <c r="P2446" s="135"/>
      <c r="Q2446" s="135"/>
      <c r="R2446" s="136"/>
      <c r="S2446" s="131"/>
      <c r="T2446" s="49"/>
      <c r="U2446" s="77"/>
      <c r="V2446" s="73"/>
      <c r="W2446" s="78"/>
      <c r="X2446" s="78"/>
      <c r="Y2446" s="73"/>
      <c r="Z2446" s="79"/>
    </row>
    <row r="2447" spans="2:26" x14ac:dyDescent="0.3">
      <c r="B2447" s="40"/>
      <c r="C2447" s="131"/>
      <c r="D2447" s="131"/>
      <c r="E2447" s="132"/>
      <c r="F2447" s="132"/>
      <c r="G2447" s="132"/>
      <c r="H2447" s="132"/>
      <c r="I2447" s="132"/>
      <c r="J2447" s="133"/>
      <c r="K2447" s="132"/>
      <c r="L2447" s="133"/>
      <c r="M2447" s="132"/>
      <c r="N2447" s="134"/>
      <c r="O2447" s="134"/>
      <c r="P2447" s="135"/>
      <c r="Q2447" s="135"/>
      <c r="R2447" s="136"/>
      <c r="S2447" s="131"/>
      <c r="T2447" s="49"/>
      <c r="U2447" s="77"/>
      <c r="V2447" s="73"/>
      <c r="W2447" s="78"/>
      <c r="X2447" s="78"/>
      <c r="Y2447" s="73"/>
      <c r="Z2447" s="79"/>
    </row>
    <row r="2448" spans="2:26" x14ac:dyDescent="0.3">
      <c r="B2448" s="40"/>
      <c r="C2448" s="131"/>
      <c r="D2448" s="131"/>
      <c r="E2448" s="132"/>
      <c r="F2448" s="132"/>
      <c r="G2448" s="132"/>
      <c r="H2448" s="132"/>
      <c r="I2448" s="132"/>
      <c r="J2448" s="133"/>
      <c r="K2448" s="132"/>
      <c r="L2448" s="133"/>
      <c r="M2448" s="132"/>
      <c r="N2448" s="134"/>
      <c r="O2448" s="134"/>
      <c r="P2448" s="135"/>
      <c r="Q2448" s="135"/>
      <c r="R2448" s="136"/>
      <c r="S2448" s="131"/>
      <c r="T2448" s="49"/>
      <c r="U2448" s="77"/>
      <c r="V2448" s="73"/>
      <c r="W2448" s="78"/>
      <c r="X2448" s="78"/>
      <c r="Y2448" s="73"/>
      <c r="Z2448" s="79"/>
    </row>
    <row r="2449" spans="2:26" x14ac:dyDescent="0.3">
      <c r="B2449" s="40"/>
      <c r="C2449" s="131"/>
      <c r="D2449" s="131"/>
      <c r="E2449" s="132"/>
      <c r="F2449" s="132"/>
      <c r="G2449" s="132"/>
      <c r="H2449" s="132"/>
      <c r="I2449" s="132"/>
      <c r="J2449" s="133"/>
      <c r="K2449" s="132"/>
      <c r="L2449" s="133"/>
      <c r="M2449" s="132"/>
      <c r="N2449" s="134"/>
      <c r="O2449" s="134"/>
      <c r="P2449" s="135"/>
      <c r="Q2449" s="135"/>
      <c r="R2449" s="136"/>
      <c r="S2449" s="131"/>
      <c r="T2449" s="49"/>
      <c r="U2449" s="77"/>
      <c r="V2449" s="73"/>
      <c r="W2449" s="78"/>
      <c r="X2449" s="78"/>
      <c r="Y2449" s="73"/>
      <c r="Z2449" s="79"/>
    </row>
    <row r="2450" spans="2:26" x14ac:dyDescent="0.3">
      <c r="B2450" s="40"/>
      <c r="C2450" s="131"/>
      <c r="D2450" s="131"/>
      <c r="E2450" s="132"/>
      <c r="F2450" s="132"/>
      <c r="G2450" s="132"/>
      <c r="H2450" s="132"/>
      <c r="I2450" s="132"/>
      <c r="J2450" s="133"/>
      <c r="K2450" s="132"/>
      <c r="L2450" s="133"/>
      <c r="M2450" s="132"/>
      <c r="N2450" s="134"/>
      <c r="O2450" s="134"/>
      <c r="P2450" s="135"/>
      <c r="Q2450" s="135"/>
      <c r="R2450" s="136"/>
      <c r="S2450" s="131"/>
      <c r="T2450" s="49"/>
      <c r="U2450" s="77"/>
      <c r="V2450" s="73"/>
      <c r="W2450" s="78"/>
      <c r="X2450" s="78"/>
      <c r="Y2450" s="73"/>
      <c r="Z2450" s="79"/>
    </row>
    <row r="2451" spans="2:26" x14ac:dyDescent="0.3">
      <c r="B2451" s="40"/>
      <c r="C2451" s="131"/>
      <c r="D2451" s="131"/>
      <c r="E2451" s="132"/>
      <c r="F2451" s="132"/>
      <c r="G2451" s="132"/>
      <c r="H2451" s="132"/>
      <c r="I2451" s="132"/>
      <c r="J2451" s="133"/>
      <c r="K2451" s="132"/>
      <c r="L2451" s="133"/>
      <c r="M2451" s="132"/>
      <c r="N2451" s="134"/>
      <c r="O2451" s="134"/>
      <c r="P2451" s="135"/>
      <c r="Q2451" s="135"/>
      <c r="R2451" s="136"/>
      <c r="S2451" s="131"/>
      <c r="T2451" s="49"/>
      <c r="U2451" s="77"/>
      <c r="V2451" s="73"/>
      <c r="W2451" s="78"/>
      <c r="X2451" s="78"/>
      <c r="Y2451" s="73"/>
      <c r="Z2451" s="79"/>
    </row>
    <row r="2452" spans="2:26" x14ac:dyDescent="0.3">
      <c r="B2452" s="40"/>
      <c r="C2452" s="131"/>
      <c r="D2452" s="131"/>
      <c r="E2452" s="132"/>
      <c r="F2452" s="132"/>
      <c r="G2452" s="132"/>
      <c r="H2452" s="132"/>
      <c r="I2452" s="132"/>
      <c r="J2452" s="133"/>
      <c r="K2452" s="132"/>
      <c r="L2452" s="133"/>
      <c r="M2452" s="132"/>
      <c r="N2452" s="134"/>
      <c r="O2452" s="134"/>
      <c r="P2452" s="135"/>
      <c r="Q2452" s="135"/>
      <c r="R2452" s="136"/>
      <c r="S2452" s="131"/>
      <c r="T2452" s="49"/>
      <c r="U2452" s="77"/>
      <c r="V2452" s="73"/>
      <c r="W2452" s="78"/>
      <c r="X2452" s="78"/>
      <c r="Y2452" s="73"/>
      <c r="Z2452" s="79"/>
    </row>
    <row r="2453" spans="2:26" x14ac:dyDescent="0.3">
      <c r="B2453" s="40"/>
      <c r="C2453" s="131"/>
      <c r="D2453" s="131"/>
      <c r="E2453" s="132"/>
      <c r="F2453" s="132"/>
      <c r="G2453" s="132"/>
      <c r="H2453" s="132"/>
      <c r="I2453" s="132"/>
      <c r="J2453" s="133"/>
      <c r="K2453" s="132"/>
      <c r="L2453" s="133"/>
      <c r="M2453" s="132"/>
      <c r="N2453" s="134"/>
      <c r="O2453" s="134"/>
      <c r="P2453" s="135"/>
      <c r="Q2453" s="135"/>
      <c r="R2453" s="136"/>
      <c r="S2453" s="131"/>
      <c r="T2453" s="49"/>
      <c r="U2453" s="77"/>
      <c r="V2453" s="73"/>
      <c r="W2453" s="78"/>
      <c r="X2453" s="78"/>
      <c r="Y2453" s="73"/>
      <c r="Z2453" s="79"/>
    </row>
    <row r="2454" spans="2:26" x14ac:dyDescent="0.3">
      <c r="B2454" s="40"/>
      <c r="C2454" s="131"/>
      <c r="D2454" s="131"/>
      <c r="E2454" s="132"/>
      <c r="F2454" s="132"/>
      <c r="G2454" s="132"/>
      <c r="H2454" s="132"/>
      <c r="I2454" s="132"/>
      <c r="J2454" s="133"/>
      <c r="K2454" s="132"/>
      <c r="L2454" s="133"/>
      <c r="M2454" s="132"/>
      <c r="N2454" s="134"/>
      <c r="O2454" s="134"/>
      <c r="P2454" s="135"/>
      <c r="Q2454" s="135"/>
      <c r="R2454" s="136"/>
      <c r="S2454" s="131"/>
      <c r="T2454" s="49"/>
      <c r="U2454" s="77"/>
      <c r="V2454" s="73"/>
      <c r="W2454" s="78"/>
      <c r="X2454" s="78"/>
      <c r="Y2454" s="73"/>
      <c r="Z2454" s="79"/>
    </row>
    <row r="2455" spans="2:26" x14ac:dyDescent="0.3">
      <c r="B2455" s="40"/>
      <c r="C2455" s="131"/>
      <c r="D2455" s="131"/>
      <c r="E2455" s="132"/>
      <c r="F2455" s="132"/>
      <c r="G2455" s="132"/>
      <c r="H2455" s="132"/>
      <c r="I2455" s="132"/>
      <c r="J2455" s="133"/>
      <c r="K2455" s="132"/>
      <c r="L2455" s="133"/>
      <c r="M2455" s="132"/>
      <c r="N2455" s="134"/>
      <c r="O2455" s="134"/>
      <c r="P2455" s="135"/>
      <c r="Q2455" s="135"/>
      <c r="R2455" s="136"/>
      <c r="S2455" s="131"/>
      <c r="T2455" s="49"/>
      <c r="U2455" s="77"/>
      <c r="V2455" s="73"/>
      <c r="W2455" s="78"/>
      <c r="X2455" s="78"/>
      <c r="Y2455" s="73"/>
      <c r="Z2455" s="79"/>
    </row>
    <row r="2456" spans="2:26" x14ac:dyDescent="0.3">
      <c r="B2456" s="40"/>
      <c r="C2456" s="131"/>
      <c r="D2456" s="131"/>
      <c r="E2456" s="132"/>
      <c r="F2456" s="132"/>
      <c r="G2456" s="132"/>
      <c r="H2456" s="132"/>
      <c r="I2456" s="132"/>
      <c r="J2456" s="133"/>
      <c r="K2456" s="132"/>
      <c r="L2456" s="133"/>
      <c r="M2456" s="132"/>
      <c r="N2456" s="134"/>
      <c r="O2456" s="134"/>
      <c r="P2456" s="135"/>
      <c r="Q2456" s="135"/>
      <c r="R2456" s="136"/>
      <c r="S2456" s="131"/>
      <c r="T2456" s="49"/>
      <c r="U2456" s="77"/>
      <c r="V2456" s="73"/>
      <c r="W2456" s="78"/>
      <c r="X2456" s="78"/>
      <c r="Y2456" s="73"/>
      <c r="Z2456" s="79"/>
    </row>
    <row r="2457" spans="2:26" x14ac:dyDescent="0.3">
      <c r="B2457" s="40"/>
      <c r="C2457" s="131"/>
      <c r="D2457" s="131"/>
      <c r="E2457" s="132"/>
      <c r="F2457" s="132"/>
      <c r="G2457" s="132"/>
      <c r="H2457" s="132"/>
      <c r="I2457" s="132"/>
      <c r="J2457" s="133"/>
      <c r="K2457" s="132"/>
      <c r="L2457" s="133"/>
      <c r="M2457" s="132"/>
      <c r="N2457" s="134"/>
      <c r="O2457" s="134"/>
      <c r="P2457" s="135"/>
      <c r="Q2457" s="135"/>
      <c r="R2457" s="136"/>
      <c r="S2457" s="131"/>
      <c r="T2457" s="49"/>
      <c r="U2457" s="77"/>
      <c r="V2457" s="73"/>
      <c r="W2457" s="78"/>
      <c r="X2457" s="78"/>
      <c r="Y2457" s="73"/>
      <c r="Z2457" s="79"/>
    </row>
    <row r="2458" spans="2:26" x14ac:dyDescent="0.3">
      <c r="B2458" s="40"/>
      <c r="C2458" s="131"/>
      <c r="D2458" s="131"/>
      <c r="E2458" s="132"/>
      <c r="F2458" s="132"/>
      <c r="G2458" s="132"/>
      <c r="H2458" s="132"/>
      <c r="I2458" s="132"/>
      <c r="J2458" s="133"/>
      <c r="K2458" s="132"/>
      <c r="L2458" s="133"/>
      <c r="M2458" s="132"/>
      <c r="N2458" s="134"/>
      <c r="O2458" s="134"/>
      <c r="P2458" s="135"/>
      <c r="Q2458" s="135"/>
      <c r="R2458" s="136"/>
      <c r="S2458" s="131"/>
      <c r="T2458" s="49"/>
      <c r="U2458" s="77"/>
      <c r="V2458" s="73"/>
      <c r="W2458" s="78"/>
      <c r="X2458" s="78"/>
      <c r="Y2458" s="73"/>
      <c r="Z2458" s="79"/>
    </row>
    <row r="2459" spans="2:26" x14ac:dyDescent="0.3">
      <c r="B2459" s="40"/>
      <c r="C2459" s="131"/>
      <c r="D2459" s="131"/>
      <c r="E2459" s="132"/>
      <c r="F2459" s="132"/>
      <c r="G2459" s="132"/>
      <c r="H2459" s="132"/>
      <c r="I2459" s="132"/>
      <c r="J2459" s="133"/>
      <c r="K2459" s="132"/>
      <c r="L2459" s="133"/>
      <c r="M2459" s="132"/>
      <c r="N2459" s="134"/>
      <c r="O2459" s="134"/>
      <c r="P2459" s="135"/>
      <c r="Q2459" s="135"/>
      <c r="R2459" s="136"/>
      <c r="S2459" s="131"/>
      <c r="T2459" s="49"/>
      <c r="U2459" s="77"/>
      <c r="V2459" s="73"/>
      <c r="W2459" s="78"/>
      <c r="X2459" s="78"/>
      <c r="Y2459" s="73"/>
      <c r="Z2459" s="79"/>
    </row>
    <row r="2460" spans="2:26" x14ac:dyDescent="0.3">
      <c r="B2460" s="40"/>
      <c r="C2460" s="131"/>
      <c r="D2460" s="131"/>
      <c r="E2460" s="132"/>
      <c r="F2460" s="132"/>
      <c r="G2460" s="132"/>
      <c r="H2460" s="132"/>
      <c r="I2460" s="132"/>
      <c r="J2460" s="133"/>
      <c r="K2460" s="132"/>
      <c r="L2460" s="133"/>
      <c r="M2460" s="132"/>
      <c r="N2460" s="134"/>
      <c r="O2460" s="134"/>
      <c r="P2460" s="135"/>
      <c r="Q2460" s="135"/>
      <c r="R2460" s="136"/>
      <c r="S2460" s="131"/>
      <c r="T2460" s="49"/>
      <c r="U2460" s="77"/>
      <c r="V2460" s="73"/>
      <c r="W2460" s="78"/>
      <c r="X2460" s="78"/>
      <c r="Y2460" s="73"/>
      <c r="Z2460" s="79"/>
    </row>
    <row r="2461" spans="2:26" x14ac:dyDescent="0.3">
      <c r="B2461" s="40"/>
      <c r="C2461" s="131"/>
      <c r="D2461" s="131"/>
      <c r="E2461" s="132"/>
      <c r="F2461" s="132"/>
      <c r="G2461" s="132"/>
      <c r="H2461" s="132"/>
      <c r="I2461" s="132"/>
      <c r="J2461" s="133"/>
      <c r="K2461" s="132"/>
      <c r="L2461" s="133"/>
      <c r="M2461" s="132"/>
      <c r="N2461" s="134"/>
      <c r="O2461" s="134"/>
      <c r="P2461" s="135"/>
      <c r="Q2461" s="135"/>
      <c r="R2461" s="136"/>
      <c r="S2461" s="131"/>
      <c r="T2461" s="49"/>
      <c r="U2461" s="77"/>
      <c r="V2461" s="73"/>
      <c r="W2461" s="78"/>
      <c r="X2461" s="78"/>
      <c r="Y2461" s="73"/>
      <c r="Z2461" s="79"/>
    </row>
    <row r="2462" spans="2:26" x14ac:dyDescent="0.3">
      <c r="B2462" s="40"/>
      <c r="C2462" s="131"/>
      <c r="D2462" s="131"/>
      <c r="E2462" s="132"/>
      <c r="F2462" s="132"/>
      <c r="G2462" s="132"/>
      <c r="H2462" s="132"/>
      <c r="I2462" s="132"/>
      <c r="J2462" s="133"/>
      <c r="K2462" s="132"/>
      <c r="L2462" s="133"/>
      <c r="M2462" s="132"/>
      <c r="N2462" s="134"/>
      <c r="O2462" s="134"/>
      <c r="P2462" s="135"/>
      <c r="Q2462" s="135"/>
      <c r="R2462" s="136"/>
      <c r="S2462" s="131"/>
      <c r="T2462" s="49"/>
      <c r="U2462" s="77"/>
      <c r="V2462" s="73"/>
      <c r="W2462" s="78"/>
      <c r="X2462" s="78"/>
      <c r="Y2462" s="73"/>
      <c r="Z2462" s="79"/>
    </row>
    <row r="2463" spans="2:26" x14ac:dyDescent="0.3">
      <c r="B2463" s="40"/>
      <c r="C2463" s="131"/>
      <c r="D2463" s="131"/>
      <c r="E2463" s="132"/>
      <c r="F2463" s="132"/>
      <c r="G2463" s="132"/>
      <c r="H2463" s="132"/>
      <c r="I2463" s="132"/>
      <c r="J2463" s="133"/>
      <c r="K2463" s="132"/>
      <c r="L2463" s="133"/>
      <c r="M2463" s="132"/>
      <c r="N2463" s="134"/>
      <c r="O2463" s="134"/>
      <c r="P2463" s="135"/>
      <c r="Q2463" s="135"/>
      <c r="R2463" s="136"/>
      <c r="S2463" s="131"/>
      <c r="T2463" s="49"/>
      <c r="U2463" s="77"/>
      <c r="V2463" s="73"/>
      <c r="W2463" s="78"/>
      <c r="X2463" s="78"/>
      <c r="Y2463" s="73"/>
      <c r="Z2463" s="79"/>
    </row>
    <row r="2464" spans="2:26" x14ac:dyDescent="0.3">
      <c r="B2464" s="40"/>
      <c r="C2464" s="131"/>
      <c r="D2464" s="131"/>
      <c r="E2464" s="132"/>
      <c r="F2464" s="132"/>
      <c r="G2464" s="132"/>
      <c r="H2464" s="132"/>
      <c r="I2464" s="132"/>
      <c r="J2464" s="133"/>
      <c r="K2464" s="132"/>
      <c r="L2464" s="133"/>
      <c r="M2464" s="132"/>
      <c r="N2464" s="134"/>
      <c r="O2464" s="134"/>
      <c r="P2464" s="135"/>
      <c r="Q2464" s="135"/>
      <c r="R2464" s="136"/>
      <c r="S2464" s="131"/>
      <c r="T2464" s="49"/>
      <c r="U2464" s="77"/>
      <c r="V2464" s="73"/>
      <c r="W2464" s="78"/>
      <c r="X2464" s="78"/>
      <c r="Y2464" s="73"/>
      <c r="Z2464" s="79"/>
    </row>
    <row r="2465" spans="2:26" x14ac:dyDescent="0.3">
      <c r="B2465" s="40"/>
      <c r="C2465" s="131"/>
      <c r="D2465" s="131"/>
      <c r="E2465" s="132"/>
      <c r="F2465" s="132"/>
      <c r="G2465" s="132"/>
      <c r="H2465" s="132"/>
      <c r="I2465" s="132"/>
      <c r="J2465" s="133"/>
      <c r="K2465" s="132"/>
      <c r="L2465" s="133"/>
      <c r="M2465" s="132"/>
      <c r="N2465" s="134"/>
      <c r="O2465" s="134"/>
      <c r="P2465" s="135"/>
      <c r="Q2465" s="135"/>
      <c r="R2465" s="136"/>
      <c r="S2465" s="131"/>
      <c r="T2465" s="49"/>
      <c r="U2465" s="77"/>
      <c r="V2465" s="73"/>
      <c r="W2465" s="78"/>
      <c r="X2465" s="78"/>
      <c r="Y2465" s="73"/>
      <c r="Z2465" s="79"/>
    </row>
    <row r="2466" spans="2:26" x14ac:dyDescent="0.3">
      <c r="B2466" s="40"/>
      <c r="C2466" s="131"/>
      <c r="D2466" s="131"/>
      <c r="E2466" s="132"/>
      <c r="F2466" s="132"/>
      <c r="G2466" s="132"/>
      <c r="H2466" s="132"/>
      <c r="I2466" s="132"/>
      <c r="J2466" s="133"/>
      <c r="K2466" s="132"/>
      <c r="L2466" s="133"/>
      <c r="M2466" s="132"/>
      <c r="N2466" s="134"/>
      <c r="O2466" s="134"/>
      <c r="P2466" s="135"/>
      <c r="Q2466" s="135"/>
      <c r="R2466" s="136"/>
      <c r="S2466" s="131"/>
      <c r="T2466" s="49"/>
      <c r="U2466" s="77"/>
      <c r="V2466" s="73"/>
      <c r="W2466" s="78"/>
      <c r="X2466" s="78"/>
      <c r="Y2466" s="73"/>
      <c r="Z2466" s="79"/>
    </row>
    <row r="2467" spans="2:26" x14ac:dyDescent="0.3">
      <c r="B2467" s="40"/>
      <c r="C2467" s="131"/>
      <c r="D2467" s="131"/>
      <c r="E2467" s="132"/>
      <c r="F2467" s="132"/>
      <c r="G2467" s="132"/>
      <c r="H2467" s="132"/>
      <c r="I2467" s="132"/>
      <c r="J2467" s="133"/>
      <c r="K2467" s="132"/>
      <c r="L2467" s="133"/>
      <c r="M2467" s="132"/>
      <c r="N2467" s="134"/>
      <c r="O2467" s="134"/>
      <c r="P2467" s="135"/>
      <c r="Q2467" s="135"/>
      <c r="R2467" s="136"/>
      <c r="S2467" s="131"/>
      <c r="T2467" s="49"/>
      <c r="U2467" s="77"/>
      <c r="V2467" s="73"/>
      <c r="W2467" s="78"/>
      <c r="X2467" s="78"/>
      <c r="Y2467" s="73"/>
      <c r="Z2467" s="79"/>
    </row>
    <row r="2468" spans="2:26" x14ac:dyDescent="0.3">
      <c r="B2468" s="40"/>
      <c r="C2468" s="131"/>
      <c r="D2468" s="131"/>
      <c r="E2468" s="132"/>
      <c r="F2468" s="132"/>
      <c r="G2468" s="132"/>
      <c r="H2468" s="132"/>
      <c r="I2468" s="132"/>
      <c r="J2468" s="133"/>
      <c r="K2468" s="132"/>
      <c r="L2468" s="133"/>
      <c r="M2468" s="132"/>
      <c r="N2468" s="134"/>
      <c r="O2468" s="134"/>
      <c r="P2468" s="135"/>
      <c r="Q2468" s="135"/>
      <c r="R2468" s="136"/>
      <c r="S2468" s="131"/>
      <c r="T2468" s="49"/>
      <c r="U2468" s="77"/>
      <c r="V2468" s="73"/>
      <c r="W2468" s="78"/>
      <c r="X2468" s="78"/>
      <c r="Y2468" s="73"/>
      <c r="Z2468" s="79"/>
    </row>
    <row r="2469" spans="2:26" x14ac:dyDescent="0.3">
      <c r="B2469" s="40"/>
      <c r="C2469" s="131"/>
      <c r="D2469" s="131"/>
      <c r="E2469" s="132"/>
      <c r="F2469" s="132"/>
      <c r="G2469" s="132"/>
      <c r="H2469" s="132"/>
      <c r="I2469" s="132"/>
      <c r="J2469" s="133"/>
      <c r="K2469" s="132"/>
      <c r="L2469" s="133"/>
      <c r="M2469" s="132"/>
      <c r="N2469" s="134"/>
      <c r="O2469" s="134"/>
      <c r="P2469" s="135"/>
      <c r="Q2469" s="135"/>
      <c r="R2469" s="136"/>
      <c r="S2469" s="131"/>
      <c r="T2469" s="49"/>
      <c r="U2469" s="77"/>
      <c r="V2469" s="73"/>
      <c r="W2469" s="78"/>
      <c r="X2469" s="78"/>
      <c r="Y2469" s="73"/>
      <c r="Z2469" s="79"/>
    </row>
    <row r="2470" spans="2:26" x14ac:dyDescent="0.3">
      <c r="B2470" s="40"/>
      <c r="C2470" s="131"/>
      <c r="D2470" s="131"/>
      <c r="E2470" s="132"/>
      <c r="F2470" s="132"/>
      <c r="G2470" s="132"/>
      <c r="H2470" s="132"/>
      <c r="I2470" s="132"/>
      <c r="J2470" s="133"/>
      <c r="K2470" s="132"/>
      <c r="L2470" s="133"/>
      <c r="M2470" s="132"/>
      <c r="N2470" s="134"/>
      <c r="O2470" s="134"/>
      <c r="P2470" s="135"/>
      <c r="Q2470" s="135"/>
      <c r="R2470" s="136"/>
      <c r="S2470" s="131"/>
      <c r="T2470" s="49"/>
      <c r="U2470" s="77"/>
      <c r="V2470" s="73"/>
      <c r="W2470" s="78"/>
      <c r="X2470" s="78"/>
      <c r="Y2470" s="73"/>
      <c r="Z2470" s="79"/>
    </row>
    <row r="2471" spans="2:26" x14ac:dyDescent="0.3">
      <c r="B2471" s="40"/>
      <c r="C2471" s="131"/>
      <c r="D2471" s="131"/>
      <c r="E2471" s="132"/>
      <c r="F2471" s="132"/>
      <c r="G2471" s="132"/>
      <c r="H2471" s="132"/>
      <c r="I2471" s="132"/>
      <c r="J2471" s="133"/>
      <c r="K2471" s="132"/>
      <c r="L2471" s="133"/>
      <c r="M2471" s="132"/>
      <c r="N2471" s="134"/>
      <c r="O2471" s="134"/>
      <c r="P2471" s="135"/>
      <c r="Q2471" s="135"/>
      <c r="R2471" s="136"/>
      <c r="S2471" s="131"/>
      <c r="T2471" s="49"/>
      <c r="U2471" s="77"/>
      <c r="V2471" s="73"/>
      <c r="W2471" s="78"/>
      <c r="X2471" s="78"/>
      <c r="Y2471" s="73"/>
      <c r="Z2471" s="79"/>
    </row>
    <row r="2472" spans="2:26" x14ac:dyDescent="0.3">
      <c r="B2472" s="40"/>
      <c r="C2472" s="131"/>
      <c r="D2472" s="131"/>
      <c r="E2472" s="132"/>
      <c r="F2472" s="132"/>
      <c r="G2472" s="132"/>
      <c r="H2472" s="132"/>
      <c r="I2472" s="132"/>
      <c r="J2472" s="133"/>
      <c r="K2472" s="132"/>
      <c r="L2472" s="133"/>
      <c r="M2472" s="132"/>
      <c r="N2472" s="134"/>
      <c r="O2472" s="134"/>
      <c r="P2472" s="135"/>
      <c r="Q2472" s="135"/>
      <c r="R2472" s="136"/>
      <c r="S2472" s="131"/>
      <c r="T2472" s="49"/>
      <c r="U2472" s="77"/>
      <c r="V2472" s="73"/>
      <c r="W2472" s="78"/>
      <c r="X2472" s="78"/>
      <c r="Y2472" s="73"/>
      <c r="Z2472" s="79"/>
    </row>
    <row r="2473" spans="2:26" x14ac:dyDescent="0.3">
      <c r="B2473" s="40"/>
      <c r="C2473" s="131"/>
      <c r="D2473" s="131"/>
      <c r="E2473" s="132"/>
      <c r="F2473" s="132"/>
      <c r="G2473" s="132"/>
      <c r="H2473" s="132"/>
      <c r="I2473" s="132"/>
      <c r="J2473" s="133"/>
      <c r="K2473" s="132"/>
      <c r="L2473" s="133"/>
      <c r="M2473" s="132"/>
      <c r="N2473" s="134"/>
      <c r="O2473" s="134"/>
      <c r="P2473" s="135"/>
      <c r="Q2473" s="135"/>
      <c r="R2473" s="136"/>
      <c r="S2473" s="131"/>
      <c r="T2473" s="49"/>
      <c r="U2473" s="77"/>
      <c r="V2473" s="73"/>
      <c r="W2473" s="78"/>
      <c r="X2473" s="78"/>
      <c r="Y2473" s="73"/>
      <c r="Z2473" s="79"/>
    </row>
    <row r="2474" spans="2:26" x14ac:dyDescent="0.3">
      <c r="B2474" s="40"/>
      <c r="C2474" s="131"/>
      <c r="D2474" s="131"/>
      <c r="E2474" s="132"/>
      <c r="F2474" s="132"/>
      <c r="G2474" s="132"/>
      <c r="H2474" s="132"/>
      <c r="I2474" s="132"/>
      <c r="J2474" s="133"/>
      <c r="K2474" s="132"/>
      <c r="L2474" s="133"/>
      <c r="M2474" s="132"/>
      <c r="N2474" s="134"/>
      <c r="O2474" s="134"/>
      <c r="P2474" s="135"/>
      <c r="Q2474" s="135"/>
      <c r="R2474" s="136"/>
      <c r="S2474" s="131"/>
      <c r="T2474" s="49"/>
      <c r="U2474" s="77"/>
      <c r="V2474" s="73"/>
      <c r="W2474" s="78"/>
      <c r="X2474" s="78"/>
      <c r="Y2474" s="73"/>
      <c r="Z2474" s="79"/>
    </row>
    <row r="2475" spans="2:26" x14ac:dyDescent="0.3">
      <c r="B2475" s="40"/>
      <c r="C2475" s="131"/>
      <c r="D2475" s="131"/>
      <c r="E2475" s="132"/>
      <c r="F2475" s="132"/>
      <c r="G2475" s="132"/>
      <c r="H2475" s="132"/>
      <c r="I2475" s="132"/>
      <c r="J2475" s="133"/>
      <c r="K2475" s="132"/>
      <c r="L2475" s="133"/>
      <c r="M2475" s="132"/>
      <c r="N2475" s="134"/>
      <c r="O2475" s="134"/>
      <c r="P2475" s="135"/>
      <c r="Q2475" s="135"/>
      <c r="R2475" s="136"/>
      <c r="S2475" s="131"/>
      <c r="T2475" s="49"/>
      <c r="U2475" s="77"/>
      <c r="V2475" s="73"/>
      <c r="W2475" s="78"/>
      <c r="X2475" s="78"/>
      <c r="Y2475" s="73"/>
      <c r="Z2475" s="79"/>
    </row>
    <row r="2476" spans="2:26" x14ac:dyDescent="0.3">
      <c r="B2476" s="40"/>
      <c r="C2476" s="131"/>
      <c r="D2476" s="131"/>
      <c r="E2476" s="132"/>
      <c r="F2476" s="132"/>
      <c r="G2476" s="132"/>
      <c r="H2476" s="132"/>
      <c r="I2476" s="132"/>
      <c r="J2476" s="133"/>
      <c r="K2476" s="132"/>
      <c r="L2476" s="133"/>
      <c r="M2476" s="132"/>
      <c r="N2476" s="134"/>
      <c r="O2476" s="134"/>
      <c r="P2476" s="135"/>
      <c r="Q2476" s="135"/>
      <c r="R2476" s="136"/>
      <c r="S2476" s="131"/>
      <c r="T2476" s="49"/>
      <c r="U2476" s="77"/>
      <c r="V2476" s="73"/>
      <c r="W2476" s="78"/>
      <c r="X2476" s="78"/>
      <c r="Y2476" s="73"/>
      <c r="Z2476" s="79"/>
    </row>
    <row r="2477" spans="2:26" x14ac:dyDescent="0.3">
      <c r="B2477" s="40"/>
      <c r="C2477" s="131"/>
      <c r="D2477" s="131"/>
      <c r="E2477" s="132"/>
      <c r="F2477" s="132"/>
      <c r="G2477" s="132"/>
      <c r="H2477" s="132"/>
      <c r="I2477" s="132"/>
      <c r="J2477" s="133"/>
      <c r="K2477" s="132"/>
      <c r="L2477" s="133"/>
      <c r="M2477" s="132"/>
      <c r="N2477" s="134"/>
      <c r="O2477" s="134"/>
      <c r="P2477" s="135"/>
      <c r="Q2477" s="135"/>
      <c r="R2477" s="136"/>
      <c r="S2477" s="131"/>
      <c r="T2477" s="49"/>
      <c r="U2477" s="77"/>
      <c r="V2477" s="73"/>
      <c r="W2477" s="78"/>
      <c r="X2477" s="78"/>
      <c r="Y2477" s="73"/>
      <c r="Z2477" s="79"/>
    </row>
    <row r="2478" spans="2:26" x14ac:dyDescent="0.3">
      <c r="B2478" s="40"/>
      <c r="C2478" s="131"/>
      <c r="D2478" s="131"/>
      <c r="E2478" s="132"/>
      <c r="F2478" s="132"/>
      <c r="G2478" s="132"/>
      <c r="H2478" s="132"/>
      <c r="I2478" s="132"/>
      <c r="J2478" s="133"/>
      <c r="K2478" s="132"/>
      <c r="L2478" s="133"/>
      <c r="M2478" s="132"/>
      <c r="N2478" s="134"/>
      <c r="O2478" s="134"/>
      <c r="P2478" s="135"/>
      <c r="Q2478" s="135"/>
      <c r="R2478" s="136"/>
      <c r="S2478" s="131"/>
      <c r="T2478" s="49"/>
      <c r="U2478" s="77"/>
      <c r="V2478" s="73"/>
      <c r="W2478" s="78"/>
      <c r="X2478" s="78"/>
      <c r="Y2478" s="73"/>
      <c r="Z2478" s="79"/>
    </row>
    <row r="2479" spans="2:26" x14ac:dyDescent="0.3">
      <c r="B2479" s="40"/>
      <c r="C2479" s="131"/>
      <c r="D2479" s="131"/>
      <c r="E2479" s="132"/>
      <c r="F2479" s="132"/>
      <c r="G2479" s="132"/>
      <c r="H2479" s="132"/>
      <c r="I2479" s="132"/>
      <c r="J2479" s="133"/>
      <c r="K2479" s="132"/>
      <c r="L2479" s="133"/>
      <c r="M2479" s="132"/>
      <c r="N2479" s="134"/>
      <c r="O2479" s="134"/>
      <c r="P2479" s="135"/>
      <c r="Q2479" s="135"/>
      <c r="R2479" s="136"/>
      <c r="S2479" s="131"/>
      <c r="T2479" s="49"/>
      <c r="U2479" s="77"/>
      <c r="V2479" s="73"/>
      <c r="W2479" s="78"/>
      <c r="X2479" s="78"/>
      <c r="Y2479" s="73"/>
      <c r="Z2479" s="79"/>
    </row>
    <row r="2480" spans="2:26" x14ac:dyDescent="0.3">
      <c r="B2480" s="40"/>
      <c r="C2480" s="131"/>
      <c r="D2480" s="131"/>
      <c r="E2480" s="132"/>
      <c r="F2480" s="132"/>
      <c r="G2480" s="132"/>
      <c r="H2480" s="132"/>
      <c r="I2480" s="132"/>
      <c r="J2480" s="133"/>
      <c r="K2480" s="132"/>
      <c r="L2480" s="133"/>
      <c r="M2480" s="132"/>
      <c r="N2480" s="134"/>
      <c r="O2480" s="134"/>
      <c r="P2480" s="135"/>
      <c r="Q2480" s="135"/>
      <c r="R2480" s="136"/>
      <c r="S2480" s="131"/>
      <c r="T2480" s="49"/>
      <c r="U2480" s="77"/>
      <c r="V2480" s="73"/>
      <c r="W2480" s="78"/>
      <c r="X2480" s="78"/>
      <c r="Y2480" s="73"/>
      <c r="Z2480" s="79"/>
    </row>
    <row r="2481" spans="2:26" x14ac:dyDescent="0.3">
      <c r="B2481" s="40"/>
      <c r="C2481" s="131"/>
      <c r="D2481" s="131"/>
      <c r="E2481" s="132"/>
      <c r="F2481" s="132"/>
      <c r="G2481" s="132"/>
      <c r="H2481" s="132"/>
      <c r="I2481" s="132"/>
      <c r="J2481" s="133"/>
      <c r="K2481" s="132"/>
      <c r="L2481" s="133"/>
      <c r="M2481" s="132"/>
      <c r="N2481" s="134"/>
      <c r="O2481" s="134"/>
      <c r="P2481" s="135"/>
      <c r="Q2481" s="135"/>
      <c r="R2481" s="136"/>
      <c r="S2481" s="131"/>
      <c r="T2481" s="49"/>
      <c r="U2481" s="77"/>
      <c r="V2481" s="73"/>
      <c r="W2481" s="78"/>
      <c r="X2481" s="78"/>
      <c r="Y2481" s="73"/>
      <c r="Z2481" s="79"/>
    </row>
    <row r="2482" spans="2:26" x14ac:dyDescent="0.3">
      <c r="B2482" s="40"/>
      <c r="C2482" s="131"/>
      <c r="D2482" s="131"/>
      <c r="E2482" s="132"/>
      <c r="F2482" s="132"/>
      <c r="G2482" s="132"/>
      <c r="H2482" s="132"/>
      <c r="I2482" s="132"/>
      <c r="J2482" s="133"/>
      <c r="K2482" s="132"/>
      <c r="L2482" s="133"/>
      <c r="M2482" s="132"/>
      <c r="N2482" s="134"/>
      <c r="O2482" s="134"/>
      <c r="P2482" s="135"/>
      <c r="Q2482" s="135"/>
      <c r="R2482" s="136"/>
      <c r="S2482" s="131"/>
      <c r="T2482" s="49"/>
      <c r="U2482" s="77"/>
      <c r="V2482" s="73"/>
      <c r="W2482" s="78"/>
      <c r="X2482" s="78"/>
      <c r="Y2482" s="73"/>
      <c r="Z2482" s="79"/>
    </row>
    <row r="2483" spans="2:26" x14ac:dyDescent="0.3">
      <c r="B2483" s="40"/>
      <c r="C2483" s="131"/>
      <c r="D2483" s="131"/>
      <c r="E2483" s="132"/>
      <c r="F2483" s="132"/>
      <c r="G2483" s="132"/>
      <c r="H2483" s="132"/>
      <c r="I2483" s="132"/>
      <c r="J2483" s="133"/>
      <c r="K2483" s="132"/>
      <c r="L2483" s="133"/>
      <c r="M2483" s="132"/>
      <c r="N2483" s="134"/>
      <c r="O2483" s="134"/>
      <c r="P2483" s="135"/>
      <c r="Q2483" s="135"/>
      <c r="R2483" s="136"/>
      <c r="S2483" s="131"/>
      <c r="T2483" s="49"/>
      <c r="U2483" s="77"/>
      <c r="V2483" s="73"/>
      <c r="W2483" s="78"/>
      <c r="X2483" s="78"/>
      <c r="Y2483" s="73"/>
      <c r="Z2483" s="79"/>
    </row>
    <row r="2484" spans="2:26" x14ac:dyDescent="0.3">
      <c r="B2484" s="40"/>
      <c r="C2484" s="131"/>
      <c r="D2484" s="131"/>
      <c r="E2484" s="132"/>
      <c r="F2484" s="132"/>
      <c r="G2484" s="132"/>
      <c r="H2484" s="132"/>
      <c r="I2484" s="132"/>
      <c r="J2484" s="133"/>
      <c r="K2484" s="132"/>
      <c r="L2484" s="133"/>
      <c r="M2484" s="132"/>
      <c r="N2484" s="134"/>
      <c r="O2484" s="134"/>
      <c r="P2484" s="135"/>
      <c r="Q2484" s="135"/>
      <c r="R2484" s="136"/>
      <c r="S2484" s="131"/>
      <c r="T2484" s="49"/>
      <c r="U2484" s="77"/>
      <c r="V2484" s="73"/>
      <c r="W2484" s="78"/>
      <c r="X2484" s="78"/>
      <c r="Y2484" s="73"/>
      <c r="Z2484" s="79"/>
    </row>
    <row r="2485" spans="2:26" x14ac:dyDescent="0.3">
      <c r="B2485" s="40"/>
      <c r="C2485" s="131"/>
      <c r="D2485" s="131"/>
      <c r="E2485" s="132"/>
      <c r="F2485" s="132"/>
      <c r="G2485" s="132"/>
      <c r="H2485" s="132"/>
      <c r="I2485" s="132"/>
      <c r="J2485" s="133"/>
      <c r="K2485" s="132"/>
      <c r="L2485" s="133"/>
      <c r="M2485" s="132"/>
      <c r="N2485" s="134"/>
      <c r="O2485" s="134"/>
      <c r="P2485" s="135"/>
      <c r="Q2485" s="135"/>
      <c r="R2485" s="136"/>
      <c r="S2485" s="131"/>
      <c r="T2485" s="49"/>
      <c r="U2485" s="77"/>
      <c r="V2485" s="73"/>
      <c r="W2485" s="78"/>
      <c r="X2485" s="78"/>
      <c r="Y2485" s="73"/>
      <c r="Z2485" s="79"/>
    </row>
    <row r="2486" spans="2:26" x14ac:dyDescent="0.3">
      <c r="B2486" s="40"/>
      <c r="C2486" s="131"/>
      <c r="D2486" s="131"/>
      <c r="E2486" s="132"/>
      <c r="F2486" s="132"/>
      <c r="G2486" s="132"/>
      <c r="H2486" s="132"/>
      <c r="I2486" s="132"/>
      <c r="J2486" s="133"/>
      <c r="K2486" s="132"/>
      <c r="L2486" s="133"/>
      <c r="M2486" s="132"/>
      <c r="N2486" s="134"/>
      <c r="O2486" s="134"/>
      <c r="P2486" s="135"/>
      <c r="Q2486" s="135"/>
      <c r="R2486" s="136"/>
      <c r="S2486" s="131"/>
      <c r="T2486" s="49"/>
      <c r="U2486" s="77"/>
      <c r="V2486" s="73"/>
      <c r="W2486" s="78"/>
      <c r="X2486" s="78"/>
      <c r="Y2486" s="73"/>
      <c r="Z2486" s="79"/>
    </row>
    <row r="2487" spans="2:26" x14ac:dyDescent="0.3">
      <c r="B2487" s="40"/>
      <c r="C2487" s="131"/>
      <c r="D2487" s="131"/>
      <c r="E2487" s="132"/>
      <c r="F2487" s="132"/>
      <c r="G2487" s="132"/>
      <c r="H2487" s="132"/>
      <c r="I2487" s="132"/>
      <c r="J2487" s="133"/>
      <c r="K2487" s="132"/>
      <c r="L2487" s="133"/>
      <c r="M2487" s="132"/>
      <c r="N2487" s="134"/>
      <c r="O2487" s="134"/>
      <c r="P2487" s="135"/>
      <c r="Q2487" s="135"/>
      <c r="R2487" s="136"/>
      <c r="S2487" s="131"/>
      <c r="T2487" s="49"/>
      <c r="U2487" s="77"/>
      <c r="V2487" s="73"/>
      <c r="W2487" s="78"/>
      <c r="X2487" s="78"/>
      <c r="Y2487" s="73"/>
      <c r="Z2487" s="79"/>
    </row>
    <row r="2488" spans="2:26" x14ac:dyDescent="0.3">
      <c r="B2488" s="40"/>
      <c r="C2488" s="131"/>
      <c r="D2488" s="131"/>
      <c r="E2488" s="132"/>
      <c r="F2488" s="132"/>
      <c r="G2488" s="132"/>
      <c r="H2488" s="132"/>
      <c r="I2488" s="132"/>
      <c r="J2488" s="133"/>
      <c r="K2488" s="132"/>
      <c r="L2488" s="133"/>
      <c r="M2488" s="132"/>
      <c r="N2488" s="134"/>
      <c r="O2488" s="134"/>
      <c r="P2488" s="135"/>
      <c r="Q2488" s="135"/>
      <c r="R2488" s="136"/>
      <c r="S2488" s="131"/>
      <c r="T2488" s="49"/>
      <c r="U2488" s="77"/>
      <c r="V2488" s="73"/>
      <c r="W2488" s="78"/>
      <c r="X2488" s="78"/>
      <c r="Y2488" s="73"/>
      <c r="Z2488" s="79"/>
    </row>
    <row r="2489" spans="2:26" x14ac:dyDescent="0.3">
      <c r="B2489" s="40"/>
      <c r="C2489" s="131"/>
      <c r="D2489" s="131"/>
      <c r="E2489" s="132"/>
      <c r="F2489" s="132"/>
      <c r="G2489" s="132"/>
      <c r="H2489" s="132"/>
      <c r="I2489" s="132"/>
      <c r="J2489" s="133"/>
      <c r="K2489" s="132"/>
      <c r="L2489" s="133"/>
      <c r="M2489" s="132"/>
      <c r="N2489" s="134"/>
      <c r="O2489" s="134"/>
      <c r="P2489" s="135"/>
      <c r="Q2489" s="135"/>
      <c r="R2489" s="136"/>
      <c r="S2489" s="131"/>
      <c r="T2489" s="49"/>
      <c r="U2489" s="77"/>
      <c r="V2489" s="73"/>
      <c r="W2489" s="78"/>
      <c r="X2489" s="78"/>
      <c r="Y2489" s="73"/>
      <c r="Z2489" s="79"/>
    </row>
    <row r="2490" spans="2:26" x14ac:dyDescent="0.3">
      <c r="B2490" s="40"/>
      <c r="C2490" s="131"/>
      <c r="D2490" s="131"/>
      <c r="E2490" s="132"/>
      <c r="F2490" s="132"/>
      <c r="G2490" s="132"/>
      <c r="H2490" s="132"/>
      <c r="I2490" s="132"/>
      <c r="J2490" s="133"/>
      <c r="K2490" s="132"/>
      <c r="L2490" s="133"/>
      <c r="M2490" s="132"/>
      <c r="N2490" s="134"/>
      <c r="O2490" s="134"/>
      <c r="P2490" s="135"/>
      <c r="Q2490" s="135"/>
      <c r="R2490" s="136"/>
      <c r="S2490" s="131"/>
      <c r="T2490" s="49"/>
      <c r="U2490" s="77"/>
      <c r="V2490" s="73"/>
      <c r="W2490" s="78"/>
      <c r="X2490" s="78"/>
      <c r="Y2490" s="73"/>
      <c r="Z2490" s="79"/>
    </row>
    <row r="2491" spans="2:26" x14ac:dyDescent="0.3">
      <c r="B2491" s="40"/>
      <c r="C2491" s="131"/>
      <c r="D2491" s="131"/>
      <c r="E2491" s="132"/>
      <c r="F2491" s="132"/>
      <c r="G2491" s="132"/>
      <c r="H2491" s="132"/>
      <c r="I2491" s="132"/>
      <c r="J2491" s="133"/>
      <c r="K2491" s="132"/>
      <c r="L2491" s="133"/>
      <c r="M2491" s="132"/>
      <c r="N2491" s="134"/>
      <c r="O2491" s="134"/>
      <c r="P2491" s="135"/>
      <c r="Q2491" s="135"/>
      <c r="R2491" s="136"/>
      <c r="S2491" s="131"/>
      <c r="T2491" s="49"/>
      <c r="U2491" s="77"/>
      <c r="V2491" s="73"/>
      <c r="W2491" s="78"/>
      <c r="X2491" s="78"/>
      <c r="Y2491" s="73"/>
      <c r="Z2491" s="79"/>
    </row>
    <row r="2492" spans="2:26" x14ac:dyDescent="0.3">
      <c r="B2492" s="40"/>
      <c r="C2492" s="131"/>
      <c r="D2492" s="131"/>
      <c r="E2492" s="132"/>
      <c r="F2492" s="132"/>
      <c r="G2492" s="132"/>
      <c r="H2492" s="132"/>
      <c r="I2492" s="132"/>
      <c r="J2492" s="133"/>
      <c r="K2492" s="132"/>
      <c r="L2492" s="133"/>
      <c r="M2492" s="132"/>
      <c r="N2492" s="134"/>
      <c r="O2492" s="134"/>
      <c r="P2492" s="135"/>
      <c r="Q2492" s="135"/>
      <c r="R2492" s="136"/>
      <c r="S2492" s="131"/>
      <c r="T2492" s="49"/>
      <c r="U2492" s="77"/>
      <c r="V2492" s="73"/>
      <c r="W2492" s="78"/>
      <c r="X2492" s="78"/>
      <c r="Y2492" s="73"/>
      <c r="Z2492" s="79"/>
    </row>
    <row r="2493" spans="2:26" x14ac:dyDescent="0.3">
      <c r="B2493" s="40"/>
      <c r="C2493" s="131"/>
      <c r="D2493" s="131"/>
      <c r="E2493" s="132"/>
      <c r="F2493" s="132"/>
      <c r="G2493" s="132"/>
      <c r="H2493" s="132"/>
      <c r="I2493" s="132"/>
      <c r="J2493" s="133"/>
      <c r="K2493" s="132"/>
      <c r="L2493" s="133"/>
      <c r="M2493" s="132"/>
      <c r="N2493" s="134"/>
      <c r="O2493" s="134"/>
      <c r="P2493" s="135"/>
      <c r="Q2493" s="135"/>
      <c r="R2493" s="136"/>
      <c r="S2493" s="131"/>
      <c r="T2493" s="49"/>
      <c r="U2493" s="77"/>
      <c r="V2493" s="73"/>
      <c r="W2493" s="78"/>
      <c r="X2493" s="78"/>
      <c r="Y2493" s="73"/>
      <c r="Z2493" s="79"/>
    </row>
    <row r="2494" spans="2:26" x14ac:dyDescent="0.3">
      <c r="B2494" s="40"/>
      <c r="C2494" s="131"/>
      <c r="D2494" s="131"/>
      <c r="E2494" s="132"/>
      <c r="F2494" s="132"/>
      <c r="G2494" s="132"/>
      <c r="H2494" s="132"/>
      <c r="I2494" s="132"/>
      <c r="J2494" s="133"/>
      <c r="K2494" s="132"/>
      <c r="L2494" s="133"/>
      <c r="M2494" s="132"/>
      <c r="N2494" s="134"/>
      <c r="O2494" s="134"/>
      <c r="P2494" s="135"/>
      <c r="Q2494" s="135"/>
      <c r="R2494" s="136"/>
      <c r="S2494" s="131"/>
      <c r="T2494" s="49"/>
      <c r="U2494" s="77"/>
      <c r="V2494" s="73"/>
      <c r="W2494" s="78"/>
      <c r="X2494" s="78"/>
      <c r="Y2494" s="73"/>
      <c r="Z2494" s="79"/>
    </row>
    <row r="2495" spans="2:26" x14ac:dyDescent="0.3">
      <c r="B2495" s="40"/>
      <c r="C2495" s="131"/>
      <c r="D2495" s="131"/>
      <c r="E2495" s="132"/>
      <c r="F2495" s="132"/>
      <c r="G2495" s="132"/>
      <c r="H2495" s="132"/>
      <c r="I2495" s="132"/>
      <c r="J2495" s="133"/>
      <c r="K2495" s="132"/>
      <c r="L2495" s="133"/>
      <c r="M2495" s="132"/>
      <c r="N2495" s="134"/>
      <c r="O2495" s="134"/>
      <c r="P2495" s="135"/>
      <c r="Q2495" s="135"/>
      <c r="R2495" s="136"/>
      <c r="S2495" s="131"/>
      <c r="T2495" s="49"/>
      <c r="U2495" s="77"/>
      <c r="V2495" s="73"/>
      <c r="W2495" s="78"/>
      <c r="X2495" s="78"/>
      <c r="Y2495" s="73"/>
      <c r="Z2495" s="79"/>
    </row>
    <row r="2496" spans="2:26" x14ac:dyDescent="0.3">
      <c r="B2496" s="40"/>
      <c r="C2496" s="131"/>
      <c r="D2496" s="131"/>
      <c r="E2496" s="132"/>
      <c r="F2496" s="132"/>
      <c r="G2496" s="132"/>
      <c r="H2496" s="132"/>
      <c r="I2496" s="132"/>
      <c r="J2496" s="133"/>
      <c r="K2496" s="132"/>
      <c r="L2496" s="133"/>
      <c r="M2496" s="132"/>
      <c r="N2496" s="134"/>
      <c r="O2496" s="134"/>
      <c r="P2496" s="135"/>
      <c r="Q2496" s="135"/>
      <c r="R2496" s="136"/>
      <c r="S2496" s="131"/>
      <c r="T2496" s="49"/>
      <c r="U2496" s="77"/>
      <c r="V2496" s="73"/>
      <c r="W2496" s="78"/>
      <c r="X2496" s="78"/>
      <c r="Y2496" s="73"/>
      <c r="Z2496" s="79"/>
    </row>
    <row r="2497" spans="2:26" x14ac:dyDescent="0.3">
      <c r="B2497" s="40"/>
      <c r="C2497" s="131"/>
      <c r="D2497" s="131"/>
      <c r="E2497" s="132"/>
      <c r="F2497" s="132"/>
      <c r="G2497" s="132"/>
      <c r="H2497" s="132"/>
      <c r="I2497" s="132"/>
      <c r="J2497" s="133"/>
      <c r="K2497" s="132"/>
      <c r="L2497" s="133"/>
      <c r="M2497" s="132"/>
      <c r="N2497" s="134"/>
      <c r="O2497" s="134"/>
      <c r="P2497" s="135"/>
      <c r="Q2497" s="135"/>
      <c r="R2497" s="136"/>
      <c r="S2497" s="131"/>
      <c r="T2497" s="49"/>
      <c r="U2497" s="77"/>
      <c r="V2497" s="73"/>
      <c r="W2497" s="78"/>
      <c r="X2497" s="78"/>
      <c r="Y2497" s="73"/>
      <c r="Z2497" s="79"/>
    </row>
    <row r="2498" spans="2:26" x14ac:dyDescent="0.3">
      <c r="B2498" s="40"/>
      <c r="C2498" s="131"/>
      <c r="D2498" s="131"/>
      <c r="E2498" s="132"/>
      <c r="F2498" s="132"/>
      <c r="G2498" s="132"/>
      <c r="H2498" s="132"/>
      <c r="I2498" s="132"/>
      <c r="J2498" s="133"/>
      <c r="K2498" s="132"/>
      <c r="L2498" s="133"/>
      <c r="M2498" s="132"/>
      <c r="N2498" s="134"/>
      <c r="O2498" s="134"/>
      <c r="P2498" s="135"/>
      <c r="Q2498" s="135"/>
      <c r="R2498" s="136"/>
      <c r="S2498" s="131"/>
      <c r="T2498" s="49"/>
      <c r="U2498" s="77"/>
      <c r="V2498" s="73"/>
      <c r="W2498" s="78"/>
      <c r="X2498" s="78"/>
      <c r="Y2498" s="73"/>
      <c r="Z2498" s="79"/>
    </row>
    <row r="2499" spans="2:26" x14ac:dyDescent="0.3">
      <c r="B2499" s="40"/>
      <c r="C2499" s="131"/>
      <c r="D2499" s="131"/>
      <c r="E2499" s="132"/>
      <c r="F2499" s="132"/>
      <c r="G2499" s="132"/>
      <c r="H2499" s="132"/>
      <c r="I2499" s="132"/>
      <c r="J2499" s="133"/>
      <c r="K2499" s="132"/>
      <c r="L2499" s="133"/>
      <c r="M2499" s="132"/>
      <c r="N2499" s="134"/>
      <c r="O2499" s="134"/>
      <c r="P2499" s="135"/>
      <c r="Q2499" s="135"/>
      <c r="R2499" s="136"/>
      <c r="S2499" s="131"/>
      <c r="T2499" s="49"/>
      <c r="U2499" s="77"/>
      <c r="V2499" s="73"/>
      <c r="W2499" s="78"/>
      <c r="X2499" s="78"/>
      <c r="Y2499" s="73"/>
      <c r="Z2499" s="79"/>
    </row>
    <row r="2500" spans="2:26" x14ac:dyDescent="0.3">
      <c r="B2500" s="40"/>
      <c r="C2500" s="131"/>
      <c r="D2500" s="131"/>
      <c r="E2500" s="132"/>
      <c r="F2500" s="132"/>
      <c r="G2500" s="132"/>
      <c r="H2500" s="132"/>
      <c r="I2500" s="132"/>
      <c r="J2500" s="133"/>
      <c r="K2500" s="132"/>
      <c r="L2500" s="133"/>
      <c r="M2500" s="132"/>
      <c r="N2500" s="134"/>
      <c r="O2500" s="134"/>
      <c r="P2500" s="135"/>
      <c r="Q2500" s="135"/>
      <c r="R2500" s="136"/>
      <c r="S2500" s="131"/>
      <c r="T2500" s="49"/>
      <c r="U2500" s="77"/>
      <c r="V2500" s="73"/>
      <c r="W2500" s="78"/>
      <c r="X2500" s="78"/>
      <c r="Y2500" s="73"/>
      <c r="Z2500" s="79"/>
    </row>
    <row r="2501" spans="2:26" x14ac:dyDescent="0.3">
      <c r="B2501" s="40"/>
      <c r="C2501" s="131"/>
      <c r="D2501" s="131"/>
      <c r="E2501" s="132"/>
      <c r="F2501" s="132"/>
      <c r="G2501" s="132"/>
      <c r="H2501" s="132"/>
      <c r="I2501" s="132"/>
      <c r="J2501" s="133"/>
      <c r="K2501" s="132"/>
      <c r="L2501" s="133"/>
      <c r="M2501" s="132"/>
      <c r="N2501" s="134"/>
      <c r="O2501" s="134"/>
      <c r="P2501" s="135"/>
      <c r="Q2501" s="135"/>
      <c r="R2501" s="136"/>
      <c r="S2501" s="131"/>
      <c r="T2501" s="49"/>
      <c r="U2501" s="77"/>
      <c r="V2501" s="73"/>
      <c r="W2501" s="78"/>
      <c r="X2501" s="78"/>
      <c r="Y2501" s="73"/>
      <c r="Z2501" s="79"/>
    </row>
    <row r="2502" spans="2:26" x14ac:dyDescent="0.3">
      <c r="B2502" s="40"/>
      <c r="C2502" s="131"/>
      <c r="D2502" s="131"/>
      <c r="E2502" s="132"/>
      <c r="F2502" s="132"/>
      <c r="G2502" s="132"/>
      <c r="H2502" s="132"/>
      <c r="I2502" s="132"/>
      <c r="J2502" s="133"/>
      <c r="K2502" s="132"/>
      <c r="L2502" s="133"/>
      <c r="M2502" s="132"/>
      <c r="N2502" s="134"/>
      <c r="O2502" s="134"/>
      <c r="P2502" s="135"/>
      <c r="Q2502" s="135"/>
      <c r="R2502" s="136"/>
      <c r="S2502" s="131"/>
      <c r="T2502" s="49"/>
      <c r="U2502" s="77"/>
      <c r="V2502" s="73"/>
      <c r="W2502" s="78"/>
      <c r="X2502" s="78"/>
      <c r="Y2502" s="73"/>
      <c r="Z2502" s="79"/>
    </row>
    <row r="2503" spans="2:26" x14ac:dyDescent="0.3">
      <c r="B2503" s="40"/>
      <c r="C2503" s="131"/>
      <c r="D2503" s="131"/>
      <c r="E2503" s="132"/>
      <c r="F2503" s="132"/>
      <c r="G2503" s="132"/>
      <c r="H2503" s="132"/>
      <c r="I2503" s="132"/>
      <c r="J2503" s="133"/>
      <c r="K2503" s="132"/>
      <c r="L2503" s="133"/>
      <c r="M2503" s="132"/>
      <c r="N2503" s="134"/>
      <c r="O2503" s="134"/>
      <c r="P2503" s="135"/>
      <c r="Q2503" s="135"/>
      <c r="R2503" s="136"/>
      <c r="S2503" s="131"/>
      <c r="T2503" s="49"/>
      <c r="U2503" s="77"/>
      <c r="V2503" s="73"/>
      <c r="W2503" s="78"/>
      <c r="X2503" s="78"/>
      <c r="Y2503" s="73"/>
      <c r="Z2503" s="79"/>
    </row>
    <row r="2504" spans="2:26" x14ac:dyDescent="0.3">
      <c r="B2504" s="40"/>
      <c r="C2504" s="131"/>
      <c r="D2504" s="131"/>
      <c r="E2504" s="132"/>
      <c r="F2504" s="132"/>
      <c r="G2504" s="132"/>
      <c r="H2504" s="132"/>
      <c r="I2504" s="132"/>
      <c r="J2504" s="133"/>
      <c r="K2504" s="132"/>
      <c r="L2504" s="133"/>
      <c r="M2504" s="132"/>
      <c r="N2504" s="134"/>
      <c r="O2504" s="134"/>
      <c r="P2504" s="135"/>
      <c r="Q2504" s="135"/>
      <c r="R2504" s="136"/>
      <c r="S2504" s="131"/>
      <c r="T2504" s="49"/>
      <c r="U2504" s="77"/>
      <c r="V2504" s="73"/>
      <c r="W2504" s="78"/>
      <c r="X2504" s="78"/>
      <c r="Y2504" s="73"/>
      <c r="Z2504" s="79"/>
    </row>
    <row r="2505" spans="2:26" x14ac:dyDescent="0.3">
      <c r="B2505" s="40"/>
      <c r="C2505" s="131"/>
      <c r="D2505" s="131"/>
      <c r="E2505" s="132"/>
      <c r="F2505" s="132"/>
      <c r="G2505" s="132"/>
      <c r="H2505" s="132"/>
      <c r="I2505" s="132"/>
      <c r="J2505" s="133"/>
      <c r="K2505" s="132"/>
      <c r="L2505" s="133"/>
      <c r="M2505" s="132"/>
      <c r="N2505" s="134"/>
      <c r="O2505" s="134"/>
      <c r="P2505" s="135"/>
      <c r="Q2505" s="135"/>
      <c r="R2505" s="136"/>
      <c r="S2505" s="131"/>
      <c r="T2505" s="49"/>
      <c r="U2505" s="77"/>
      <c r="V2505" s="73"/>
      <c r="W2505" s="78"/>
      <c r="X2505" s="78"/>
      <c r="Y2505" s="73"/>
      <c r="Z2505" s="79"/>
    </row>
    <row r="2506" spans="2:26" x14ac:dyDescent="0.3">
      <c r="B2506" s="40"/>
      <c r="C2506" s="131"/>
      <c r="D2506" s="131"/>
      <c r="E2506" s="132"/>
      <c r="F2506" s="132"/>
      <c r="G2506" s="132"/>
      <c r="H2506" s="132"/>
      <c r="I2506" s="132"/>
      <c r="J2506" s="133"/>
      <c r="K2506" s="132"/>
      <c r="L2506" s="133"/>
      <c r="M2506" s="132"/>
      <c r="N2506" s="134"/>
      <c r="O2506" s="134"/>
      <c r="P2506" s="135"/>
      <c r="Q2506" s="135"/>
      <c r="R2506" s="136"/>
      <c r="S2506" s="131"/>
      <c r="T2506" s="49"/>
      <c r="U2506" s="77"/>
      <c r="V2506" s="73"/>
      <c r="W2506" s="78"/>
      <c r="X2506" s="78"/>
      <c r="Y2506" s="73"/>
      <c r="Z2506" s="79"/>
    </row>
    <row r="2507" spans="2:26" x14ac:dyDescent="0.3">
      <c r="B2507" s="40"/>
      <c r="C2507" s="131"/>
      <c r="D2507" s="131"/>
      <c r="E2507" s="132"/>
      <c r="F2507" s="132"/>
      <c r="G2507" s="132"/>
      <c r="H2507" s="132"/>
      <c r="I2507" s="132"/>
      <c r="J2507" s="133"/>
      <c r="K2507" s="132"/>
      <c r="L2507" s="133"/>
      <c r="M2507" s="132"/>
      <c r="N2507" s="134"/>
      <c r="O2507" s="134"/>
      <c r="P2507" s="135"/>
      <c r="Q2507" s="135"/>
      <c r="R2507" s="136"/>
      <c r="S2507" s="131"/>
      <c r="T2507" s="49"/>
      <c r="U2507" s="77"/>
      <c r="V2507" s="73"/>
      <c r="W2507" s="78"/>
      <c r="X2507" s="78"/>
      <c r="Y2507" s="73"/>
      <c r="Z2507" s="79"/>
    </row>
    <row r="2508" spans="2:26" x14ac:dyDescent="0.3">
      <c r="B2508" s="40"/>
      <c r="C2508" s="131"/>
      <c r="D2508" s="131"/>
      <c r="E2508" s="132"/>
      <c r="F2508" s="132"/>
      <c r="G2508" s="132"/>
      <c r="H2508" s="132"/>
      <c r="I2508" s="132"/>
      <c r="J2508" s="133"/>
      <c r="K2508" s="132"/>
      <c r="L2508" s="133"/>
      <c r="M2508" s="132"/>
      <c r="N2508" s="134"/>
      <c r="O2508" s="134"/>
      <c r="P2508" s="135"/>
      <c r="Q2508" s="135"/>
      <c r="R2508" s="136"/>
      <c r="S2508" s="131"/>
      <c r="T2508" s="49"/>
      <c r="U2508" s="77"/>
      <c r="V2508" s="73"/>
      <c r="W2508" s="78"/>
      <c r="X2508" s="78"/>
      <c r="Y2508" s="73"/>
      <c r="Z2508" s="79"/>
    </row>
    <row r="2509" spans="2:26" x14ac:dyDescent="0.3">
      <c r="B2509" s="40"/>
      <c r="C2509" s="131"/>
      <c r="D2509" s="131"/>
      <c r="E2509" s="132"/>
      <c r="F2509" s="132"/>
      <c r="G2509" s="132"/>
      <c r="H2509" s="132"/>
      <c r="I2509" s="132"/>
      <c r="J2509" s="133"/>
      <c r="K2509" s="132"/>
      <c r="L2509" s="133"/>
      <c r="M2509" s="132"/>
      <c r="N2509" s="134"/>
      <c r="O2509" s="134"/>
      <c r="P2509" s="135"/>
      <c r="Q2509" s="135"/>
      <c r="R2509" s="136"/>
      <c r="S2509" s="131"/>
      <c r="T2509" s="49"/>
      <c r="U2509" s="77"/>
      <c r="V2509" s="73"/>
      <c r="W2509" s="78"/>
      <c r="X2509" s="78"/>
      <c r="Y2509" s="73"/>
      <c r="Z2509" s="79"/>
    </row>
    <row r="2510" spans="2:26" x14ac:dyDescent="0.3">
      <c r="B2510" s="40"/>
      <c r="C2510" s="131"/>
      <c r="D2510" s="131"/>
      <c r="E2510" s="132"/>
      <c r="F2510" s="132"/>
      <c r="G2510" s="132"/>
      <c r="H2510" s="132"/>
      <c r="I2510" s="132"/>
      <c r="J2510" s="133"/>
      <c r="K2510" s="132"/>
      <c r="L2510" s="133"/>
      <c r="M2510" s="132"/>
      <c r="N2510" s="134"/>
      <c r="O2510" s="134"/>
      <c r="P2510" s="135"/>
      <c r="Q2510" s="135"/>
      <c r="R2510" s="136"/>
      <c r="S2510" s="131"/>
      <c r="T2510" s="49"/>
      <c r="U2510" s="77"/>
      <c r="V2510" s="73"/>
      <c r="W2510" s="78"/>
      <c r="X2510" s="78"/>
      <c r="Y2510" s="73"/>
      <c r="Z2510" s="79"/>
    </row>
    <row r="2511" spans="2:26" x14ac:dyDescent="0.3">
      <c r="B2511" s="40"/>
      <c r="C2511" s="131"/>
      <c r="D2511" s="131"/>
      <c r="E2511" s="132"/>
      <c r="F2511" s="132"/>
      <c r="G2511" s="132"/>
      <c r="H2511" s="132"/>
      <c r="I2511" s="132"/>
      <c r="J2511" s="133"/>
      <c r="K2511" s="132"/>
      <c r="L2511" s="133"/>
      <c r="M2511" s="132"/>
      <c r="N2511" s="134"/>
      <c r="O2511" s="134"/>
      <c r="P2511" s="135"/>
      <c r="Q2511" s="135"/>
      <c r="R2511" s="136"/>
      <c r="S2511" s="131"/>
      <c r="T2511" s="49"/>
      <c r="U2511" s="77"/>
      <c r="V2511" s="73"/>
      <c r="W2511" s="78"/>
      <c r="X2511" s="78"/>
      <c r="Y2511" s="73"/>
      <c r="Z2511" s="79"/>
    </row>
    <row r="2512" spans="2:26" x14ac:dyDescent="0.3">
      <c r="B2512" s="40"/>
      <c r="C2512" s="131"/>
      <c r="D2512" s="131"/>
      <c r="E2512" s="132"/>
      <c r="F2512" s="132"/>
      <c r="G2512" s="132"/>
      <c r="H2512" s="132"/>
      <c r="I2512" s="132"/>
      <c r="J2512" s="133"/>
      <c r="K2512" s="132"/>
      <c r="L2512" s="133"/>
      <c r="M2512" s="132"/>
      <c r="N2512" s="134"/>
      <c r="O2512" s="134"/>
      <c r="P2512" s="135"/>
      <c r="Q2512" s="135"/>
      <c r="R2512" s="136"/>
      <c r="S2512" s="131"/>
      <c r="T2512" s="49"/>
      <c r="U2512" s="77"/>
      <c r="V2512" s="73"/>
      <c r="W2512" s="78"/>
      <c r="X2512" s="78"/>
      <c r="Y2512" s="73"/>
      <c r="Z2512" s="79"/>
    </row>
    <row r="2513" spans="2:26" x14ac:dyDescent="0.3">
      <c r="B2513" s="40"/>
      <c r="C2513" s="131"/>
      <c r="D2513" s="131"/>
      <c r="E2513" s="132"/>
      <c r="F2513" s="132"/>
      <c r="G2513" s="132"/>
      <c r="H2513" s="132"/>
      <c r="I2513" s="132"/>
      <c r="J2513" s="133"/>
      <c r="K2513" s="132"/>
      <c r="L2513" s="133"/>
      <c r="M2513" s="132"/>
      <c r="N2513" s="134"/>
      <c r="O2513" s="134"/>
      <c r="P2513" s="135"/>
      <c r="Q2513" s="135"/>
      <c r="R2513" s="136"/>
      <c r="S2513" s="131"/>
      <c r="T2513" s="49"/>
      <c r="U2513" s="77"/>
      <c r="V2513" s="73"/>
      <c r="W2513" s="78"/>
      <c r="X2513" s="78"/>
      <c r="Y2513" s="73"/>
      <c r="Z2513" s="79"/>
    </row>
    <row r="2514" spans="2:26" x14ac:dyDescent="0.3">
      <c r="B2514" s="40"/>
      <c r="C2514" s="131"/>
      <c r="D2514" s="131"/>
      <c r="E2514" s="132"/>
      <c r="F2514" s="132"/>
      <c r="G2514" s="132"/>
      <c r="H2514" s="132"/>
      <c r="I2514" s="132"/>
      <c r="J2514" s="133"/>
      <c r="K2514" s="132"/>
      <c r="L2514" s="133"/>
      <c r="M2514" s="132"/>
      <c r="N2514" s="134"/>
      <c r="O2514" s="134"/>
      <c r="P2514" s="135"/>
      <c r="Q2514" s="135"/>
      <c r="R2514" s="136"/>
      <c r="S2514" s="131"/>
      <c r="T2514" s="49"/>
      <c r="U2514" s="77"/>
      <c r="V2514" s="73"/>
      <c r="W2514" s="78"/>
      <c r="X2514" s="78"/>
      <c r="Y2514" s="73"/>
      <c r="Z2514" s="79"/>
    </row>
    <row r="2515" spans="2:26" x14ac:dyDescent="0.3">
      <c r="B2515" s="40"/>
      <c r="C2515" s="131"/>
      <c r="D2515" s="131"/>
      <c r="E2515" s="132"/>
      <c r="F2515" s="132"/>
      <c r="G2515" s="132"/>
      <c r="H2515" s="132"/>
      <c r="I2515" s="132"/>
      <c r="J2515" s="133"/>
      <c r="K2515" s="132"/>
      <c r="L2515" s="133"/>
      <c r="M2515" s="132"/>
      <c r="N2515" s="134"/>
      <c r="O2515" s="134"/>
      <c r="P2515" s="135"/>
      <c r="Q2515" s="135"/>
      <c r="R2515" s="136"/>
      <c r="S2515" s="131"/>
      <c r="T2515" s="49"/>
      <c r="U2515" s="77"/>
      <c r="V2515" s="73"/>
      <c r="W2515" s="78"/>
      <c r="X2515" s="78"/>
      <c r="Y2515" s="73"/>
      <c r="Z2515" s="79"/>
    </row>
    <row r="2516" spans="2:26" x14ac:dyDescent="0.3">
      <c r="B2516" s="40"/>
      <c r="C2516" s="131"/>
      <c r="D2516" s="131"/>
      <c r="E2516" s="132"/>
      <c r="F2516" s="132"/>
      <c r="G2516" s="132"/>
      <c r="H2516" s="132"/>
      <c r="I2516" s="132"/>
      <c r="J2516" s="133"/>
      <c r="K2516" s="132"/>
      <c r="L2516" s="133"/>
      <c r="M2516" s="132"/>
      <c r="N2516" s="134"/>
      <c r="O2516" s="134"/>
      <c r="P2516" s="135"/>
      <c r="Q2516" s="135"/>
      <c r="R2516" s="136"/>
      <c r="S2516" s="131"/>
      <c r="T2516" s="49"/>
      <c r="U2516" s="77"/>
      <c r="V2516" s="73"/>
      <c r="W2516" s="78"/>
      <c r="X2516" s="78"/>
      <c r="Y2516" s="73"/>
      <c r="Z2516" s="79"/>
    </row>
    <row r="2517" spans="2:26" x14ac:dyDescent="0.3">
      <c r="B2517" s="40"/>
      <c r="C2517" s="131"/>
      <c r="D2517" s="131"/>
      <c r="E2517" s="132"/>
      <c r="F2517" s="132"/>
      <c r="G2517" s="132"/>
      <c r="H2517" s="132"/>
      <c r="I2517" s="132"/>
      <c r="J2517" s="133"/>
      <c r="K2517" s="132"/>
      <c r="L2517" s="133"/>
      <c r="M2517" s="132"/>
      <c r="N2517" s="134"/>
      <c r="O2517" s="134"/>
      <c r="P2517" s="135"/>
      <c r="Q2517" s="135"/>
      <c r="R2517" s="136"/>
      <c r="S2517" s="131"/>
      <c r="T2517" s="49"/>
      <c r="U2517" s="77"/>
      <c r="V2517" s="73"/>
      <c r="W2517" s="78"/>
      <c r="X2517" s="78"/>
      <c r="Y2517" s="73"/>
      <c r="Z2517" s="79"/>
    </row>
    <row r="2518" spans="2:26" x14ac:dyDescent="0.3">
      <c r="B2518" s="40"/>
      <c r="C2518" s="131"/>
      <c r="D2518" s="131"/>
      <c r="E2518" s="132"/>
      <c r="F2518" s="132"/>
      <c r="G2518" s="132"/>
      <c r="H2518" s="132"/>
      <c r="I2518" s="132"/>
      <c r="J2518" s="133"/>
      <c r="K2518" s="132"/>
      <c r="L2518" s="133"/>
      <c r="M2518" s="132"/>
      <c r="N2518" s="134"/>
      <c r="O2518" s="134"/>
      <c r="P2518" s="135"/>
      <c r="Q2518" s="135"/>
      <c r="R2518" s="136"/>
      <c r="S2518" s="131"/>
      <c r="T2518" s="49"/>
      <c r="U2518" s="77"/>
      <c r="V2518" s="73"/>
      <c r="W2518" s="78"/>
      <c r="X2518" s="78"/>
      <c r="Y2518" s="73"/>
      <c r="Z2518" s="79"/>
    </row>
    <row r="2519" spans="2:26" x14ac:dyDescent="0.3">
      <c r="B2519" s="40"/>
      <c r="C2519" s="131"/>
      <c r="D2519" s="131"/>
      <c r="E2519" s="132"/>
      <c r="F2519" s="132"/>
      <c r="G2519" s="132"/>
      <c r="H2519" s="132"/>
      <c r="I2519" s="132"/>
      <c r="J2519" s="133"/>
      <c r="K2519" s="132"/>
      <c r="L2519" s="133"/>
      <c r="M2519" s="132"/>
      <c r="N2519" s="134"/>
      <c r="O2519" s="134"/>
      <c r="P2519" s="135"/>
      <c r="Q2519" s="135"/>
      <c r="R2519" s="136"/>
      <c r="S2519" s="131"/>
      <c r="T2519" s="49"/>
      <c r="U2519" s="77"/>
      <c r="V2519" s="73"/>
      <c r="W2519" s="78"/>
      <c r="X2519" s="78"/>
      <c r="Y2519" s="73"/>
      <c r="Z2519" s="79"/>
    </row>
    <row r="2520" spans="2:26" x14ac:dyDescent="0.3">
      <c r="B2520" s="40"/>
      <c r="C2520" s="131"/>
      <c r="D2520" s="131"/>
      <c r="E2520" s="132"/>
      <c r="F2520" s="132"/>
      <c r="G2520" s="132"/>
      <c r="H2520" s="132"/>
      <c r="I2520" s="132"/>
      <c r="J2520" s="133"/>
      <c r="K2520" s="132"/>
      <c r="L2520" s="133"/>
      <c r="M2520" s="132"/>
      <c r="N2520" s="134"/>
      <c r="O2520" s="134"/>
      <c r="P2520" s="135"/>
      <c r="Q2520" s="135"/>
      <c r="R2520" s="136"/>
      <c r="S2520" s="131"/>
      <c r="T2520" s="49"/>
      <c r="U2520" s="77"/>
      <c r="V2520" s="73"/>
      <c r="W2520" s="78"/>
      <c r="X2520" s="78"/>
      <c r="Y2520" s="73"/>
      <c r="Z2520" s="79"/>
    </row>
    <row r="2521" spans="2:26" x14ac:dyDescent="0.3">
      <c r="B2521" s="40"/>
      <c r="C2521" s="131"/>
      <c r="D2521" s="131"/>
      <c r="E2521" s="132"/>
      <c r="F2521" s="132"/>
      <c r="G2521" s="132"/>
      <c r="H2521" s="132"/>
      <c r="I2521" s="132"/>
      <c r="J2521" s="133"/>
      <c r="K2521" s="132"/>
      <c r="L2521" s="133"/>
      <c r="M2521" s="132"/>
      <c r="N2521" s="134"/>
      <c r="O2521" s="134"/>
      <c r="P2521" s="135"/>
      <c r="Q2521" s="135"/>
      <c r="R2521" s="136"/>
      <c r="S2521" s="131"/>
      <c r="T2521" s="49"/>
      <c r="U2521" s="77"/>
      <c r="V2521" s="73"/>
      <c r="W2521" s="78"/>
      <c r="X2521" s="78"/>
      <c r="Y2521" s="73"/>
      <c r="Z2521" s="79"/>
    </row>
    <row r="2522" spans="2:26" x14ac:dyDescent="0.3">
      <c r="B2522" s="40"/>
      <c r="C2522" s="131"/>
      <c r="D2522" s="131"/>
      <c r="E2522" s="132"/>
      <c r="F2522" s="132"/>
      <c r="G2522" s="132"/>
      <c r="H2522" s="132"/>
      <c r="I2522" s="132"/>
      <c r="J2522" s="133"/>
      <c r="K2522" s="132"/>
      <c r="L2522" s="133"/>
      <c r="M2522" s="132"/>
      <c r="N2522" s="134"/>
      <c r="O2522" s="134"/>
      <c r="P2522" s="135"/>
      <c r="Q2522" s="135"/>
      <c r="R2522" s="136"/>
      <c r="S2522" s="131"/>
      <c r="T2522" s="49"/>
      <c r="U2522" s="77"/>
      <c r="V2522" s="73"/>
      <c r="W2522" s="78"/>
      <c r="X2522" s="78"/>
      <c r="Y2522" s="73"/>
      <c r="Z2522" s="79"/>
    </row>
    <row r="2523" spans="2:26" x14ac:dyDescent="0.3">
      <c r="B2523" s="40"/>
      <c r="C2523" s="131"/>
      <c r="D2523" s="131"/>
      <c r="E2523" s="132"/>
      <c r="F2523" s="132"/>
      <c r="G2523" s="132"/>
      <c r="H2523" s="132"/>
      <c r="I2523" s="132"/>
      <c r="J2523" s="133"/>
      <c r="K2523" s="132"/>
      <c r="L2523" s="133"/>
      <c r="M2523" s="132"/>
      <c r="N2523" s="134"/>
      <c r="O2523" s="134"/>
      <c r="P2523" s="135"/>
      <c r="Q2523" s="135"/>
      <c r="R2523" s="136"/>
      <c r="S2523" s="131"/>
      <c r="T2523" s="49"/>
      <c r="U2523" s="77"/>
      <c r="V2523" s="73"/>
      <c r="W2523" s="78"/>
      <c r="X2523" s="78"/>
      <c r="Y2523" s="73"/>
      <c r="Z2523" s="79"/>
    </row>
    <row r="2524" spans="2:26" x14ac:dyDescent="0.3">
      <c r="B2524" s="40"/>
      <c r="C2524" s="131"/>
      <c r="D2524" s="131"/>
      <c r="E2524" s="132"/>
      <c r="F2524" s="132"/>
      <c r="G2524" s="132"/>
      <c r="H2524" s="132"/>
      <c r="I2524" s="132"/>
      <c r="J2524" s="133"/>
      <c r="K2524" s="132"/>
      <c r="L2524" s="133"/>
      <c r="M2524" s="132"/>
      <c r="N2524" s="134"/>
      <c r="O2524" s="134"/>
      <c r="P2524" s="135"/>
      <c r="Q2524" s="135"/>
      <c r="R2524" s="136"/>
      <c r="S2524" s="131"/>
      <c r="T2524" s="49"/>
      <c r="U2524" s="77"/>
      <c r="V2524" s="73"/>
      <c r="W2524" s="78"/>
      <c r="X2524" s="78"/>
      <c r="Y2524" s="73"/>
      <c r="Z2524" s="79"/>
    </row>
    <row r="2525" spans="2:26" x14ac:dyDescent="0.3">
      <c r="B2525" s="40"/>
      <c r="C2525" s="131"/>
      <c r="D2525" s="131"/>
      <c r="E2525" s="132"/>
      <c r="F2525" s="132"/>
      <c r="G2525" s="132"/>
      <c r="H2525" s="132"/>
      <c r="I2525" s="132"/>
      <c r="J2525" s="133"/>
      <c r="K2525" s="132"/>
      <c r="L2525" s="133"/>
      <c r="M2525" s="132"/>
      <c r="N2525" s="134"/>
      <c r="O2525" s="134"/>
      <c r="P2525" s="135"/>
      <c r="Q2525" s="135"/>
      <c r="R2525" s="136"/>
      <c r="S2525" s="131"/>
      <c r="T2525" s="49"/>
      <c r="U2525" s="77"/>
      <c r="V2525" s="73"/>
      <c r="W2525" s="78"/>
      <c r="X2525" s="78"/>
      <c r="Y2525" s="73"/>
      <c r="Z2525" s="79"/>
    </row>
    <row r="2526" spans="2:26" x14ac:dyDescent="0.3">
      <c r="B2526" s="40"/>
      <c r="C2526" s="131"/>
      <c r="D2526" s="131"/>
      <c r="E2526" s="132"/>
      <c r="F2526" s="132"/>
      <c r="G2526" s="132"/>
      <c r="H2526" s="132"/>
      <c r="I2526" s="132"/>
      <c r="J2526" s="133"/>
      <c r="K2526" s="132"/>
      <c r="L2526" s="133"/>
      <c r="M2526" s="132"/>
      <c r="N2526" s="134"/>
      <c r="O2526" s="134"/>
      <c r="P2526" s="135"/>
      <c r="Q2526" s="135"/>
      <c r="R2526" s="136"/>
      <c r="S2526" s="131"/>
      <c r="T2526" s="49"/>
      <c r="U2526" s="77"/>
      <c r="V2526" s="73"/>
      <c r="W2526" s="78"/>
      <c r="X2526" s="78"/>
      <c r="Y2526" s="73"/>
      <c r="Z2526" s="79"/>
    </row>
    <row r="2527" spans="2:26" x14ac:dyDescent="0.3">
      <c r="B2527" s="40"/>
      <c r="C2527" s="131"/>
      <c r="D2527" s="131"/>
      <c r="E2527" s="132"/>
      <c r="F2527" s="132"/>
      <c r="G2527" s="132"/>
      <c r="H2527" s="132"/>
      <c r="I2527" s="132"/>
      <c r="J2527" s="133"/>
      <c r="K2527" s="132"/>
      <c r="L2527" s="133"/>
      <c r="M2527" s="132"/>
      <c r="N2527" s="134"/>
      <c r="O2527" s="134"/>
      <c r="P2527" s="135"/>
      <c r="Q2527" s="135"/>
      <c r="R2527" s="136"/>
      <c r="S2527" s="131"/>
      <c r="T2527" s="49"/>
      <c r="U2527" s="77"/>
      <c r="V2527" s="73"/>
      <c r="W2527" s="78"/>
      <c r="X2527" s="78"/>
      <c r="Y2527" s="73"/>
      <c r="Z2527" s="79"/>
    </row>
    <row r="2528" spans="2:26" x14ac:dyDescent="0.3">
      <c r="B2528" s="40"/>
      <c r="C2528" s="131"/>
      <c r="D2528" s="131"/>
      <c r="E2528" s="132"/>
      <c r="F2528" s="132"/>
      <c r="G2528" s="132"/>
      <c r="H2528" s="132"/>
      <c r="I2528" s="132"/>
      <c r="J2528" s="133"/>
      <c r="K2528" s="132"/>
      <c r="L2528" s="133"/>
      <c r="M2528" s="132"/>
      <c r="N2528" s="134"/>
      <c r="O2528" s="134"/>
      <c r="P2528" s="135"/>
      <c r="Q2528" s="135"/>
      <c r="R2528" s="136"/>
      <c r="S2528" s="131"/>
      <c r="T2528" s="49"/>
      <c r="U2528" s="77"/>
      <c r="V2528" s="73"/>
      <c r="W2528" s="78"/>
      <c r="X2528" s="78"/>
      <c r="Y2528" s="73"/>
      <c r="Z2528" s="79"/>
    </row>
    <row r="2529" spans="2:26" x14ac:dyDescent="0.3">
      <c r="B2529" s="40"/>
      <c r="C2529" s="131"/>
      <c r="D2529" s="131"/>
      <c r="E2529" s="132"/>
      <c r="F2529" s="132"/>
      <c r="G2529" s="132"/>
      <c r="H2529" s="132"/>
      <c r="I2529" s="132"/>
      <c r="J2529" s="133"/>
      <c r="K2529" s="132"/>
      <c r="L2529" s="133"/>
      <c r="M2529" s="132"/>
      <c r="N2529" s="134"/>
      <c r="O2529" s="134"/>
      <c r="P2529" s="135"/>
      <c r="Q2529" s="135"/>
      <c r="R2529" s="136"/>
      <c r="S2529" s="131"/>
      <c r="T2529" s="49"/>
      <c r="U2529" s="77"/>
      <c r="V2529" s="73"/>
      <c r="W2529" s="78"/>
      <c r="X2529" s="78"/>
      <c r="Y2529" s="73"/>
      <c r="Z2529" s="79"/>
    </row>
    <row r="2530" spans="2:26" x14ac:dyDescent="0.3">
      <c r="B2530" s="40"/>
      <c r="C2530" s="131"/>
      <c r="D2530" s="131"/>
      <c r="E2530" s="132"/>
      <c r="F2530" s="132"/>
      <c r="G2530" s="132"/>
      <c r="H2530" s="132"/>
      <c r="I2530" s="132"/>
      <c r="J2530" s="133"/>
      <c r="K2530" s="132"/>
      <c r="L2530" s="133"/>
      <c r="M2530" s="132"/>
      <c r="N2530" s="134"/>
      <c r="O2530" s="134"/>
      <c r="P2530" s="135"/>
      <c r="Q2530" s="135"/>
      <c r="R2530" s="136"/>
      <c r="S2530" s="131"/>
      <c r="T2530" s="49"/>
      <c r="U2530" s="77"/>
      <c r="V2530" s="73"/>
      <c r="W2530" s="78"/>
      <c r="X2530" s="78"/>
      <c r="Y2530" s="73"/>
      <c r="Z2530" s="79"/>
    </row>
    <row r="2531" spans="2:26" x14ac:dyDescent="0.3">
      <c r="B2531" s="40"/>
      <c r="C2531" s="131"/>
      <c r="D2531" s="131"/>
      <c r="E2531" s="132"/>
      <c r="F2531" s="132"/>
      <c r="G2531" s="132"/>
      <c r="H2531" s="132"/>
      <c r="I2531" s="132"/>
      <c r="J2531" s="133"/>
      <c r="K2531" s="132"/>
      <c r="L2531" s="133"/>
      <c r="M2531" s="132"/>
      <c r="N2531" s="134"/>
      <c r="O2531" s="134"/>
      <c r="P2531" s="135"/>
      <c r="Q2531" s="135"/>
      <c r="R2531" s="136"/>
      <c r="S2531" s="131"/>
      <c r="T2531" s="49"/>
      <c r="U2531" s="77"/>
      <c r="V2531" s="73"/>
      <c r="W2531" s="78"/>
      <c r="X2531" s="78"/>
      <c r="Y2531" s="73"/>
      <c r="Z2531" s="79"/>
    </row>
    <row r="2532" spans="2:26" x14ac:dyDescent="0.3">
      <c r="B2532" s="40"/>
      <c r="C2532" s="131"/>
      <c r="D2532" s="131"/>
      <c r="E2532" s="132"/>
      <c r="F2532" s="132"/>
      <c r="G2532" s="132"/>
      <c r="H2532" s="132"/>
      <c r="I2532" s="132"/>
      <c r="J2532" s="133"/>
      <c r="K2532" s="132"/>
      <c r="L2532" s="133"/>
      <c r="M2532" s="132"/>
      <c r="N2532" s="134"/>
      <c r="O2532" s="134"/>
      <c r="P2532" s="135"/>
      <c r="Q2532" s="135"/>
      <c r="R2532" s="136"/>
      <c r="S2532" s="131"/>
      <c r="T2532" s="49"/>
      <c r="U2532" s="77"/>
      <c r="V2532" s="73"/>
      <c r="W2532" s="78"/>
      <c r="X2532" s="78"/>
      <c r="Y2532" s="73"/>
      <c r="Z2532" s="79"/>
    </row>
    <row r="2533" spans="2:26" x14ac:dyDescent="0.3">
      <c r="B2533" s="40"/>
      <c r="C2533" s="131"/>
      <c r="D2533" s="131"/>
      <c r="E2533" s="132"/>
      <c r="F2533" s="132"/>
      <c r="G2533" s="132"/>
      <c r="H2533" s="132"/>
      <c r="I2533" s="132"/>
      <c r="J2533" s="133"/>
      <c r="K2533" s="132"/>
      <c r="L2533" s="133"/>
      <c r="M2533" s="132"/>
      <c r="N2533" s="134"/>
      <c r="O2533" s="134"/>
      <c r="P2533" s="135"/>
      <c r="Q2533" s="135"/>
      <c r="R2533" s="136"/>
      <c r="S2533" s="131"/>
      <c r="T2533" s="49"/>
      <c r="U2533" s="77"/>
      <c r="V2533" s="73"/>
      <c r="W2533" s="78"/>
      <c r="X2533" s="78"/>
      <c r="Y2533" s="73"/>
      <c r="Z2533" s="79"/>
    </row>
    <row r="2534" spans="2:26" x14ac:dyDescent="0.3">
      <c r="B2534" s="40"/>
      <c r="C2534" s="131"/>
      <c r="D2534" s="131"/>
      <c r="E2534" s="132"/>
      <c r="F2534" s="132"/>
      <c r="G2534" s="132"/>
      <c r="H2534" s="132"/>
      <c r="I2534" s="132"/>
      <c r="J2534" s="133"/>
      <c r="K2534" s="132"/>
      <c r="L2534" s="133"/>
      <c r="M2534" s="132"/>
      <c r="N2534" s="134"/>
      <c r="O2534" s="134"/>
      <c r="P2534" s="135"/>
      <c r="Q2534" s="135"/>
      <c r="R2534" s="136"/>
      <c r="S2534" s="131"/>
      <c r="T2534" s="49"/>
      <c r="U2534" s="77"/>
      <c r="V2534" s="73"/>
      <c r="W2534" s="78"/>
      <c r="X2534" s="78"/>
      <c r="Y2534" s="73"/>
      <c r="Z2534" s="79"/>
    </row>
    <row r="2535" spans="2:26" x14ac:dyDescent="0.3">
      <c r="B2535" s="40"/>
      <c r="C2535" s="131"/>
      <c r="D2535" s="131"/>
      <c r="E2535" s="132"/>
      <c r="F2535" s="132"/>
      <c r="G2535" s="132"/>
      <c r="H2535" s="132"/>
      <c r="I2535" s="132"/>
      <c r="J2535" s="133"/>
      <c r="K2535" s="132"/>
      <c r="L2535" s="133"/>
      <c r="M2535" s="132"/>
      <c r="N2535" s="134"/>
      <c r="O2535" s="134"/>
      <c r="P2535" s="135"/>
      <c r="Q2535" s="135"/>
      <c r="R2535" s="136"/>
      <c r="S2535" s="131"/>
      <c r="T2535" s="49"/>
      <c r="U2535" s="77"/>
      <c r="V2535" s="73"/>
      <c r="W2535" s="78"/>
      <c r="X2535" s="78"/>
      <c r="Y2535" s="73"/>
      <c r="Z2535" s="79"/>
    </row>
    <row r="2536" spans="2:26" x14ac:dyDescent="0.3">
      <c r="B2536" s="40"/>
      <c r="C2536" s="131"/>
      <c r="D2536" s="131"/>
      <c r="E2536" s="132"/>
      <c r="F2536" s="132"/>
      <c r="G2536" s="132"/>
      <c r="H2536" s="132"/>
      <c r="I2536" s="132"/>
      <c r="J2536" s="133"/>
      <c r="K2536" s="132"/>
      <c r="L2536" s="133"/>
      <c r="M2536" s="132"/>
      <c r="N2536" s="134"/>
      <c r="O2536" s="134"/>
      <c r="P2536" s="135"/>
      <c r="Q2536" s="135"/>
      <c r="R2536" s="136"/>
      <c r="S2536" s="131"/>
      <c r="T2536" s="49"/>
      <c r="U2536" s="77"/>
      <c r="V2536" s="73"/>
      <c r="W2536" s="78"/>
      <c r="X2536" s="78"/>
      <c r="Y2536" s="73"/>
      <c r="Z2536" s="79"/>
    </row>
    <row r="2537" spans="2:26" x14ac:dyDescent="0.3">
      <c r="B2537" s="40"/>
      <c r="C2537" s="131"/>
      <c r="D2537" s="131"/>
      <c r="E2537" s="132"/>
      <c r="F2537" s="132"/>
      <c r="G2537" s="132"/>
      <c r="H2537" s="132"/>
      <c r="I2537" s="132"/>
      <c r="J2537" s="133"/>
      <c r="K2537" s="132"/>
      <c r="L2537" s="133"/>
      <c r="M2537" s="132"/>
      <c r="N2537" s="134"/>
      <c r="O2537" s="134"/>
      <c r="P2537" s="135"/>
      <c r="Q2537" s="135"/>
      <c r="R2537" s="136"/>
      <c r="S2537" s="131"/>
      <c r="T2537" s="49"/>
      <c r="U2537" s="77"/>
      <c r="V2537" s="73"/>
      <c r="W2537" s="78"/>
      <c r="X2537" s="78"/>
      <c r="Y2537" s="73"/>
      <c r="Z2537" s="79"/>
    </row>
    <row r="2538" spans="2:26" x14ac:dyDescent="0.3">
      <c r="B2538" s="40"/>
      <c r="C2538" s="131"/>
      <c r="D2538" s="131"/>
      <c r="E2538" s="132"/>
      <c r="F2538" s="132"/>
      <c r="G2538" s="132"/>
      <c r="H2538" s="132"/>
      <c r="I2538" s="132"/>
      <c r="J2538" s="133"/>
      <c r="K2538" s="132"/>
      <c r="L2538" s="133"/>
      <c r="M2538" s="132"/>
      <c r="N2538" s="134"/>
      <c r="O2538" s="134"/>
      <c r="P2538" s="135"/>
      <c r="Q2538" s="135"/>
      <c r="R2538" s="136"/>
      <c r="S2538" s="131"/>
      <c r="T2538" s="49"/>
      <c r="U2538" s="77"/>
      <c r="V2538" s="73"/>
      <c r="W2538" s="78"/>
      <c r="X2538" s="78"/>
      <c r="Y2538" s="73"/>
      <c r="Z2538" s="79"/>
    </row>
    <row r="2539" spans="2:26" x14ac:dyDescent="0.3">
      <c r="B2539" s="40"/>
      <c r="C2539" s="131"/>
      <c r="D2539" s="131"/>
      <c r="E2539" s="132"/>
      <c r="F2539" s="132"/>
      <c r="G2539" s="132"/>
      <c r="H2539" s="132"/>
      <c r="I2539" s="132"/>
      <c r="J2539" s="133"/>
      <c r="K2539" s="132"/>
      <c r="L2539" s="133"/>
      <c r="M2539" s="132"/>
      <c r="N2539" s="134"/>
      <c r="O2539" s="134"/>
      <c r="P2539" s="135"/>
      <c r="Q2539" s="135"/>
      <c r="R2539" s="136"/>
      <c r="S2539" s="131"/>
      <c r="T2539" s="49"/>
      <c r="U2539" s="77"/>
      <c r="V2539" s="73"/>
      <c r="W2539" s="78"/>
      <c r="X2539" s="78"/>
      <c r="Y2539" s="73"/>
      <c r="Z2539" s="79"/>
    </row>
    <row r="2540" spans="2:26" x14ac:dyDescent="0.3">
      <c r="B2540" s="40"/>
      <c r="C2540" s="131"/>
      <c r="D2540" s="131"/>
      <c r="E2540" s="132"/>
      <c r="F2540" s="132"/>
      <c r="G2540" s="132"/>
      <c r="H2540" s="132"/>
      <c r="I2540" s="132"/>
      <c r="J2540" s="133"/>
      <c r="K2540" s="132"/>
      <c r="L2540" s="133"/>
      <c r="M2540" s="132"/>
      <c r="N2540" s="134"/>
      <c r="O2540" s="134"/>
      <c r="P2540" s="135"/>
      <c r="Q2540" s="135"/>
      <c r="R2540" s="136"/>
      <c r="S2540" s="131"/>
      <c r="T2540" s="49"/>
      <c r="U2540" s="77"/>
      <c r="V2540" s="73"/>
      <c r="W2540" s="78"/>
      <c r="X2540" s="78"/>
      <c r="Y2540" s="73"/>
      <c r="Z2540" s="79"/>
    </row>
    <row r="2541" spans="2:26" x14ac:dyDescent="0.3">
      <c r="B2541" s="40"/>
      <c r="C2541" s="131"/>
      <c r="D2541" s="131"/>
      <c r="E2541" s="132"/>
      <c r="F2541" s="132"/>
      <c r="G2541" s="132"/>
      <c r="H2541" s="132"/>
      <c r="I2541" s="132"/>
      <c r="J2541" s="133"/>
      <c r="K2541" s="132"/>
      <c r="L2541" s="133"/>
      <c r="M2541" s="132"/>
      <c r="N2541" s="134"/>
      <c r="O2541" s="134"/>
      <c r="P2541" s="135"/>
      <c r="Q2541" s="135"/>
      <c r="R2541" s="136"/>
      <c r="S2541" s="131"/>
      <c r="T2541" s="49"/>
      <c r="U2541" s="77"/>
      <c r="V2541" s="73"/>
      <c r="W2541" s="78"/>
      <c r="X2541" s="78"/>
      <c r="Y2541" s="73"/>
      <c r="Z2541" s="79"/>
    </row>
    <row r="2542" spans="2:26" x14ac:dyDescent="0.3">
      <c r="B2542" s="40"/>
      <c r="C2542" s="131"/>
      <c r="D2542" s="131"/>
      <c r="E2542" s="132"/>
      <c r="F2542" s="132"/>
      <c r="G2542" s="132"/>
      <c r="H2542" s="132"/>
      <c r="I2542" s="132"/>
      <c r="J2542" s="133"/>
      <c r="K2542" s="132"/>
      <c r="L2542" s="133"/>
      <c r="M2542" s="132"/>
      <c r="N2542" s="134"/>
      <c r="O2542" s="134"/>
      <c r="P2542" s="135"/>
      <c r="Q2542" s="135"/>
      <c r="R2542" s="136"/>
      <c r="S2542" s="131"/>
      <c r="T2542" s="49"/>
      <c r="U2542" s="77"/>
      <c r="V2542" s="73"/>
      <c r="W2542" s="78"/>
      <c r="X2542" s="78"/>
      <c r="Y2542" s="73"/>
      <c r="Z2542" s="79"/>
    </row>
    <row r="2543" spans="2:26" x14ac:dyDescent="0.3">
      <c r="B2543" s="40"/>
      <c r="C2543" s="131"/>
      <c r="D2543" s="131"/>
      <c r="E2543" s="132"/>
      <c r="F2543" s="132"/>
      <c r="G2543" s="132"/>
      <c r="H2543" s="132"/>
      <c r="I2543" s="132"/>
      <c r="J2543" s="133"/>
      <c r="K2543" s="132"/>
      <c r="L2543" s="133"/>
      <c r="M2543" s="132"/>
      <c r="N2543" s="134"/>
      <c r="O2543" s="134"/>
      <c r="P2543" s="135"/>
      <c r="Q2543" s="135"/>
      <c r="R2543" s="136"/>
      <c r="S2543" s="131"/>
      <c r="T2543" s="49"/>
      <c r="U2543" s="77"/>
      <c r="V2543" s="73"/>
      <c r="W2543" s="78"/>
      <c r="X2543" s="78"/>
      <c r="Y2543" s="73"/>
      <c r="Z2543" s="79"/>
    </row>
    <row r="2544" spans="2:26" x14ac:dyDescent="0.3">
      <c r="B2544" s="40"/>
      <c r="C2544" s="131"/>
      <c r="D2544" s="131"/>
      <c r="E2544" s="132"/>
      <c r="F2544" s="132"/>
      <c r="G2544" s="132"/>
      <c r="H2544" s="132"/>
      <c r="I2544" s="132"/>
      <c r="J2544" s="133"/>
      <c r="K2544" s="132"/>
      <c r="L2544" s="133"/>
      <c r="M2544" s="132"/>
      <c r="N2544" s="134"/>
      <c r="O2544" s="134"/>
      <c r="P2544" s="135"/>
      <c r="Q2544" s="135"/>
      <c r="R2544" s="136"/>
      <c r="S2544" s="131"/>
      <c r="T2544" s="49"/>
      <c r="U2544" s="77"/>
      <c r="V2544" s="73"/>
      <c r="W2544" s="78"/>
      <c r="X2544" s="78"/>
      <c r="Y2544" s="73"/>
      <c r="Z2544" s="79"/>
    </row>
    <row r="2545" spans="2:26" x14ac:dyDescent="0.3">
      <c r="B2545" s="40"/>
      <c r="C2545" s="131"/>
      <c r="D2545" s="131"/>
      <c r="E2545" s="132"/>
      <c r="F2545" s="132"/>
      <c r="G2545" s="132"/>
      <c r="H2545" s="132"/>
      <c r="I2545" s="132"/>
      <c r="J2545" s="133"/>
      <c r="K2545" s="132"/>
      <c r="L2545" s="133"/>
      <c r="M2545" s="132"/>
      <c r="N2545" s="134"/>
      <c r="O2545" s="134"/>
      <c r="P2545" s="135"/>
      <c r="Q2545" s="135"/>
      <c r="R2545" s="136"/>
      <c r="S2545" s="131"/>
      <c r="T2545" s="49"/>
      <c r="U2545" s="77"/>
      <c r="V2545" s="73"/>
      <c r="W2545" s="78"/>
      <c r="X2545" s="78"/>
      <c r="Y2545" s="73"/>
      <c r="Z2545" s="79"/>
    </row>
    <row r="2546" spans="2:26" x14ac:dyDescent="0.3">
      <c r="B2546" s="40"/>
      <c r="C2546" s="131"/>
      <c r="D2546" s="131"/>
      <c r="E2546" s="132"/>
      <c r="F2546" s="132"/>
      <c r="G2546" s="132"/>
      <c r="H2546" s="132"/>
      <c r="I2546" s="132"/>
      <c r="J2546" s="133"/>
      <c r="K2546" s="132"/>
      <c r="L2546" s="133"/>
      <c r="M2546" s="132"/>
      <c r="N2546" s="134"/>
      <c r="O2546" s="134"/>
      <c r="P2546" s="135"/>
      <c r="Q2546" s="135"/>
      <c r="R2546" s="136"/>
      <c r="S2546" s="131"/>
      <c r="T2546" s="49"/>
      <c r="U2546" s="77"/>
      <c r="V2546" s="73"/>
      <c r="W2546" s="78"/>
      <c r="X2546" s="78"/>
      <c r="Y2546" s="73"/>
      <c r="Z2546" s="79"/>
    </row>
    <row r="2547" spans="2:26" x14ac:dyDescent="0.3">
      <c r="B2547" s="40"/>
      <c r="C2547" s="131"/>
      <c r="D2547" s="131"/>
      <c r="E2547" s="132"/>
      <c r="F2547" s="132"/>
      <c r="G2547" s="132"/>
      <c r="H2547" s="132"/>
      <c r="I2547" s="132"/>
      <c r="J2547" s="133"/>
      <c r="K2547" s="132"/>
      <c r="L2547" s="133"/>
      <c r="M2547" s="132"/>
      <c r="N2547" s="134"/>
      <c r="O2547" s="134"/>
      <c r="P2547" s="135"/>
      <c r="Q2547" s="135"/>
      <c r="R2547" s="136"/>
      <c r="S2547" s="131"/>
      <c r="T2547" s="49"/>
      <c r="U2547" s="77"/>
      <c r="V2547" s="73"/>
      <c r="W2547" s="78"/>
      <c r="X2547" s="78"/>
      <c r="Y2547" s="73"/>
      <c r="Z2547" s="79"/>
    </row>
    <row r="2548" spans="2:26" x14ac:dyDescent="0.3">
      <c r="B2548" s="40"/>
      <c r="C2548" s="131"/>
      <c r="D2548" s="131"/>
      <c r="E2548" s="132"/>
      <c r="F2548" s="132"/>
      <c r="G2548" s="132"/>
      <c r="H2548" s="132"/>
      <c r="I2548" s="132"/>
      <c r="J2548" s="133"/>
      <c r="K2548" s="132"/>
      <c r="L2548" s="133"/>
      <c r="M2548" s="132"/>
      <c r="N2548" s="134"/>
      <c r="O2548" s="134"/>
      <c r="P2548" s="135"/>
      <c r="Q2548" s="135"/>
      <c r="R2548" s="136"/>
      <c r="S2548" s="131"/>
      <c r="T2548" s="49"/>
      <c r="U2548" s="77"/>
      <c r="V2548" s="73"/>
      <c r="W2548" s="78"/>
      <c r="X2548" s="78"/>
      <c r="Y2548" s="73"/>
      <c r="Z2548" s="79"/>
    </row>
    <row r="2549" spans="2:26" x14ac:dyDescent="0.3">
      <c r="B2549" s="40"/>
      <c r="C2549" s="131"/>
      <c r="D2549" s="131"/>
      <c r="E2549" s="132"/>
      <c r="F2549" s="132"/>
      <c r="G2549" s="132"/>
      <c r="H2549" s="132"/>
      <c r="I2549" s="132"/>
      <c r="J2549" s="133"/>
      <c r="K2549" s="132"/>
      <c r="L2549" s="133"/>
      <c r="M2549" s="132"/>
      <c r="N2549" s="134"/>
      <c r="O2549" s="134"/>
      <c r="P2549" s="135"/>
      <c r="Q2549" s="135"/>
      <c r="R2549" s="136"/>
      <c r="S2549" s="131"/>
      <c r="T2549" s="49"/>
      <c r="U2549" s="77"/>
      <c r="V2549" s="73"/>
      <c r="W2549" s="78"/>
      <c r="X2549" s="78"/>
      <c r="Y2549" s="73"/>
      <c r="Z2549" s="79"/>
    </row>
    <row r="2550" spans="2:26" x14ac:dyDescent="0.3">
      <c r="B2550" s="40"/>
      <c r="C2550" s="131"/>
      <c r="D2550" s="131"/>
      <c r="E2550" s="132"/>
      <c r="F2550" s="132"/>
      <c r="G2550" s="132"/>
      <c r="H2550" s="132"/>
      <c r="I2550" s="132"/>
      <c r="J2550" s="133"/>
      <c r="K2550" s="132"/>
      <c r="L2550" s="133"/>
      <c r="M2550" s="132"/>
      <c r="N2550" s="134"/>
      <c r="O2550" s="134"/>
      <c r="P2550" s="135"/>
      <c r="Q2550" s="135"/>
      <c r="R2550" s="136"/>
      <c r="S2550" s="131"/>
      <c r="T2550" s="49"/>
      <c r="U2550" s="77"/>
      <c r="V2550" s="73"/>
      <c r="W2550" s="78"/>
      <c r="X2550" s="78"/>
      <c r="Y2550" s="73"/>
      <c r="Z2550" s="79"/>
    </row>
    <row r="2551" spans="2:26" x14ac:dyDescent="0.3">
      <c r="B2551" s="40"/>
      <c r="C2551" s="131"/>
      <c r="D2551" s="131"/>
      <c r="E2551" s="132"/>
      <c r="F2551" s="132"/>
      <c r="G2551" s="132"/>
      <c r="H2551" s="132"/>
      <c r="I2551" s="132"/>
      <c r="J2551" s="133"/>
      <c r="K2551" s="132"/>
      <c r="L2551" s="133"/>
      <c r="M2551" s="132"/>
      <c r="N2551" s="134"/>
      <c r="O2551" s="134"/>
      <c r="P2551" s="135"/>
      <c r="Q2551" s="135"/>
      <c r="R2551" s="136"/>
      <c r="S2551" s="131"/>
      <c r="T2551" s="49"/>
      <c r="U2551" s="77"/>
      <c r="V2551" s="73"/>
      <c r="W2551" s="78"/>
      <c r="X2551" s="78"/>
      <c r="Y2551" s="73"/>
      <c r="Z2551" s="79"/>
    </row>
    <row r="2552" spans="2:26" x14ac:dyDescent="0.3">
      <c r="B2552" s="40"/>
      <c r="C2552" s="131"/>
      <c r="D2552" s="131"/>
      <c r="E2552" s="132"/>
      <c r="F2552" s="132"/>
      <c r="G2552" s="132"/>
      <c r="H2552" s="132"/>
      <c r="I2552" s="132"/>
      <c r="J2552" s="133"/>
      <c r="K2552" s="132"/>
      <c r="L2552" s="133"/>
      <c r="M2552" s="132"/>
      <c r="N2552" s="134"/>
      <c r="O2552" s="134"/>
      <c r="P2552" s="135"/>
      <c r="Q2552" s="135"/>
      <c r="R2552" s="136"/>
      <c r="S2552" s="131"/>
      <c r="T2552" s="49"/>
      <c r="U2552" s="77"/>
      <c r="V2552" s="73"/>
      <c r="W2552" s="78"/>
      <c r="X2552" s="78"/>
      <c r="Y2552" s="73"/>
      <c r="Z2552" s="79"/>
    </row>
    <row r="2553" spans="2:26" x14ac:dyDescent="0.3">
      <c r="B2553" s="40"/>
      <c r="C2553" s="131"/>
      <c r="D2553" s="131"/>
      <c r="E2553" s="132"/>
      <c r="F2553" s="132"/>
      <c r="G2553" s="132"/>
      <c r="H2553" s="132"/>
      <c r="I2553" s="132"/>
      <c r="J2553" s="133"/>
      <c r="K2553" s="132"/>
      <c r="L2553" s="133"/>
      <c r="M2553" s="132"/>
      <c r="N2553" s="134"/>
      <c r="O2553" s="134"/>
      <c r="P2553" s="135"/>
      <c r="Q2553" s="135"/>
      <c r="R2553" s="136"/>
      <c r="S2553" s="131"/>
      <c r="T2553" s="49"/>
      <c r="U2553" s="77"/>
      <c r="V2553" s="73"/>
      <c r="W2553" s="78"/>
      <c r="X2553" s="78"/>
      <c r="Y2553" s="73"/>
      <c r="Z2553" s="79"/>
    </row>
    <row r="2554" spans="2:26" x14ac:dyDescent="0.3">
      <c r="B2554" s="40"/>
      <c r="C2554" s="131"/>
      <c r="D2554" s="131"/>
      <c r="E2554" s="132"/>
      <c r="F2554" s="132"/>
      <c r="G2554" s="132"/>
      <c r="H2554" s="132"/>
      <c r="I2554" s="132"/>
      <c r="J2554" s="133"/>
      <c r="K2554" s="132"/>
      <c r="L2554" s="133"/>
      <c r="M2554" s="132"/>
      <c r="N2554" s="134"/>
      <c r="O2554" s="134"/>
      <c r="P2554" s="135"/>
      <c r="Q2554" s="135"/>
      <c r="R2554" s="136"/>
      <c r="S2554" s="131"/>
      <c r="T2554" s="49"/>
      <c r="U2554" s="77"/>
      <c r="V2554" s="73"/>
      <c r="W2554" s="78"/>
      <c r="X2554" s="78"/>
      <c r="Y2554" s="73"/>
      <c r="Z2554" s="79"/>
    </row>
    <row r="2555" spans="2:26" x14ac:dyDescent="0.3">
      <c r="B2555" s="40"/>
      <c r="C2555" s="131"/>
      <c r="D2555" s="131"/>
      <c r="E2555" s="132"/>
      <c r="F2555" s="132"/>
      <c r="G2555" s="132"/>
      <c r="H2555" s="132"/>
      <c r="I2555" s="132"/>
      <c r="J2555" s="133"/>
      <c r="K2555" s="132"/>
      <c r="L2555" s="133"/>
      <c r="M2555" s="132"/>
      <c r="N2555" s="134"/>
      <c r="O2555" s="134"/>
      <c r="P2555" s="135"/>
      <c r="Q2555" s="135"/>
      <c r="R2555" s="136"/>
      <c r="S2555" s="131"/>
      <c r="T2555" s="49"/>
      <c r="U2555" s="77"/>
      <c r="V2555" s="73"/>
      <c r="W2555" s="78"/>
      <c r="X2555" s="78"/>
      <c r="Y2555" s="73"/>
      <c r="Z2555" s="79"/>
    </row>
    <row r="2556" spans="2:26" x14ac:dyDescent="0.3">
      <c r="B2556" s="40"/>
      <c r="C2556" s="131"/>
      <c r="D2556" s="131"/>
      <c r="E2556" s="132"/>
      <c r="F2556" s="132"/>
      <c r="G2556" s="132"/>
      <c r="H2556" s="132"/>
      <c r="I2556" s="132"/>
      <c r="J2556" s="133"/>
      <c r="K2556" s="132"/>
      <c r="L2556" s="133"/>
      <c r="M2556" s="132"/>
      <c r="N2556" s="134"/>
      <c r="O2556" s="134"/>
      <c r="P2556" s="135"/>
      <c r="Q2556" s="135"/>
      <c r="R2556" s="136"/>
      <c r="S2556" s="131"/>
      <c r="T2556" s="49"/>
      <c r="U2556" s="77"/>
      <c r="V2556" s="73"/>
      <c r="W2556" s="78"/>
      <c r="X2556" s="78"/>
      <c r="Y2556" s="73"/>
      <c r="Z2556" s="79"/>
    </row>
    <row r="2557" spans="2:26" x14ac:dyDescent="0.3">
      <c r="B2557" s="40"/>
      <c r="C2557" s="131"/>
      <c r="D2557" s="131"/>
      <c r="E2557" s="132"/>
      <c r="F2557" s="132"/>
      <c r="G2557" s="132"/>
      <c r="H2557" s="132"/>
      <c r="I2557" s="132"/>
      <c r="J2557" s="133"/>
      <c r="K2557" s="132"/>
      <c r="L2557" s="133"/>
      <c r="M2557" s="132"/>
      <c r="N2557" s="134"/>
      <c r="O2557" s="134"/>
      <c r="P2557" s="135"/>
      <c r="Q2557" s="135"/>
      <c r="R2557" s="136"/>
      <c r="S2557" s="131"/>
      <c r="T2557" s="49"/>
      <c r="U2557" s="77"/>
      <c r="V2557" s="73"/>
      <c r="W2557" s="78"/>
      <c r="X2557" s="78"/>
      <c r="Y2557" s="73"/>
      <c r="Z2557" s="79"/>
    </row>
    <row r="2558" spans="2:26" x14ac:dyDescent="0.3">
      <c r="B2558" s="40"/>
      <c r="C2558" s="131"/>
      <c r="D2558" s="131"/>
      <c r="E2558" s="132"/>
      <c r="F2558" s="132"/>
      <c r="G2558" s="132"/>
      <c r="H2558" s="132"/>
      <c r="I2558" s="132"/>
      <c r="J2558" s="133"/>
      <c r="K2558" s="132"/>
      <c r="L2558" s="133"/>
      <c r="M2558" s="132"/>
      <c r="N2558" s="134"/>
      <c r="O2558" s="134"/>
      <c r="P2558" s="135"/>
      <c r="Q2558" s="135"/>
      <c r="R2558" s="136"/>
      <c r="S2558" s="131"/>
      <c r="T2558" s="49"/>
      <c r="U2558" s="77"/>
      <c r="V2558" s="73"/>
      <c r="W2558" s="78"/>
      <c r="X2558" s="78"/>
      <c r="Y2558" s="73"/>
      <c r="Z2558" s="79"/>
    </row>
    <row r="2559" spans="2:26" x14ac:dyDescent="0.3">
      <c r="B2559" s="40"/>
      <c r="C2559" s="131"/>
      <c r="D2559" s="131"/>
      <c r="E2559" s="132"/>
      <c r="F2559" s="132"/>
      <c r="G2559" s="132"/>
      <c r="H2559" s="132"/>
      <c r="I2559" s="132"/>
      <c r="J2559" s="133"/>
      <c r="K2559" s="132"/>
      <c r="L2559" s="133"/>
      <c r="M2559" s="132"/>
      <c r="N2559" s="134"/>
      <c r="O2559" s="134"/>
      <c r="P2559" s="135"/>
      <c r="Q2559" s="135"/>
      <c r="R2559" s="136"/>
      <c r="S2559" s="131"/>
      <c r="T2559" s="49"/>
      <c r="U2559" s="77"/>
      <c r="V2559" s="73"/>
      <c r="W2559" s="78"/>
      <c r="X2559" s="78"/>
      <c r="Y2559" s="73"/>
      <c r="Z2559" s="79"/>
    </row>
    <row r="2560" spans="2:26" x14ac:dyDescent="0.3">
      <c r="B2560" s="40"/>
      <c r="C2560" s="131"/>
      <c r="D2560" s="131"/>
      <c r="E2560" s="132"/>
      <c r="F2560" s="132"/>
      <c r="G2560" s="132"/>
      <c r="H2560" s="132"/>
      <c r="I2560" s="132"/>
      <c r="J2560" s="133"/>
      <c r="K2560" s="132"/>
      <c r="L2560" s="133"/>
      <c r="M2560" s="132"/>
      <c r="N2560" s="134"/>
      <c r="O2560" s="134"/>
      <c r="P2560" s="135"/>
      <c r="Q2560" s="135"/>
      <c r="R2560" s="136"/>
      <c r="S2560" s="131"/>
      <c r="T2560" s="49"/>
      <c r="U2560" s="77"/>
      <c r="V2560" s="73"/>
      <c r="W2560" s="78"/>
      <c r="X2560" s="78"/>
      <c r="Y2560" s="73"/>
      <c r="Z2560" s="79"/>
    </row>
    <row r="2561" spans="2:26" x14ac:dyDescent="0.3">
      <c r="B2561" s="40"/>
      <c r="C2561" s="131"/>
      <c r="D2561" s="131"/>
      <c r="E2561" s="132"/>
      <c r="F2561" s="132"/>
      <c r="G2561" s="132"/>
      <c r="H2561" s="132"/>
      <c r="I2561" s="132"/>
      <c r="J2561" s="133"/>
      <c r="K2561" s="132"/>
      <c r="L2561" s="133"/>
      <c r="M2561" s="132"/>
      <c r="N2561" s="134"/>
      <c r="O2561" s="134"/>
      <c r="P2561" s="135"/>
      <c r="Q2561" s="135"/>
      <c r="R2561" s="136"/>
      <c r="S2561" s="131"/>
      <c r="T2561" s="49"/>
      <c r="U2561" s="77"/>
      <c r="V2561" s="73"/>
      <c r="W2561" s="78"/>
      <c r="X2561" s="78"/>
      <c r="Y2561" s="73"/>
      <c r="Z2561" s="79"/>
    </row>
    <row r="2562" spans="2:26" x14ac:dyDescent="0.3">
      <c r="B2562" s="40"/>
      <c r="C2562" s="131"/>
      <c r="D2562" s="131"/>
      <c r="E2562" s="132"/>
      <c r="F2562" s="132"/>
      <c r="G2562" s="132"/>
      <c r="H2562" s="132"/>
      <c r="I2562" s="132"/>
      <c r="J2562" s="133"/>
      <c r="K2562" s="132"/>
      <c r="L2562" s="133"/>
      <c r="M2562" s="132"/>
      <c r="N2562" s="134"/>
      <c r="O2562" s="134"/>
      <c r="P2562" s="135"/>
      <c r="Q2562" s="135"/>
      <c r="R2562" s="136"/>
      <c r="S2562" s="131"/>
      <c r="T2562" s="49"/>
      <c r="U2562" s="77"/>
      <c r="V2562" s="73"/>
      <c r="W2562" s="78"/>
      <c r="X2562" s="78"/>
      <c r="Y2562" s="73"/>
      <c r="Z2562" s="79"/>
    </row>
    <row r="2563" spans="2:26" x14ac:dyDescent="0.3">
      <c r="B2563" s="40"/>
      <c r="C2563" s="131"/>
      <c r="D2563" s="131"/>
      <c r="E2563" s="132"/>
      <c r="F2563" s="132"/>
      <c r="G2563" s="132"/>
      <c r="H2563" s="132"/>
      <c r="I2563" s="132"/>
      <c r="J2563" s="133"/>
      <c r="K2563" s="132"/>
      <c r="L2563" s="133"/>
      <c r="M2563" s="132"/>
      <c r="N2563" s="134"/>
      <c r="O2563" s="134"/>
      <c r="P2563" s="135"/>
      <c r="Q2563" s="135"/>
      <c r="R2563" s="136"/>
      <c r="S2563" s="131"/>
      <c r="T2563" s="49"/>
      <c r="U2563" s="77"/>
      <c r="V2563" s="73"/>
      <c r="W2563" s="78"/>
      <c r="X2563" s="78"/>
      <c r="Y2563" s="73"/>
      <c r="Z2563" s="79"/>
    </row>
    <row r="2564" spans="2:26" x14ac:dyDescent="0.3">
      <c r="B2564" s="40"/>
      <c r="C2564" s="131"/>
      <c r="D2564" s="131"/>
      <c r="E2564" s="132"/>
      <c r="F2564" s="132"/>
      <c r="G2564" s="132"/>
      <c r="H2564" s="132"/>
      <c r="I2564" s="132"/>
      <c r="J2564" s="133"/>
      <c r="K2564" s="132"/>
      <c r="L2564" s="133"/>
      <c r="M2564" s="132"/>
      <c r="N2564" s="134"/>
      <c r="O2564" s="134"/>
      <c r="P2564" s="135"/>
      <c r="Q2564" s="135"/>
      <c r="R2564" s="136"/>
      <c r="S2564" s="131"/>
      <c r="T2564" s="49"/>
      <c r="U2564" s="77"/>
      <c r="V2564" s="73"/>
      <c r="W2564" s="78"/>
      <c r="X2564" s="78"/>
      <c r="Y2564" s="73"/>
      <c r="Z2564" s="79"/>
    </row>
    <row r="2565" spans="2:26" x14ac:dyDescent="0.3">
      <c r="B2565" s="40"/>
      <c r="C2565" s="131"/>
      <c r="D2565" s="131"/>
      <c r="E2565" s="132"/>
      <c r="F2565" s="132"/>
      <c r="G2565" s="132"/>
      <c r="H2565" s="132"/>
      <c r="I2565" s="132"/>
      <c r="J2565" s="133"/>
      <c r="K2565" s="132"/>
      <c r="L2565" s="133"/>
      <c r="M2565" s="132"/>
      <c r="N2565" s="134"/>
      <c r="O2565" s="134"/>
      <c r="P2565" s="135"/>
      <c r="Q2565" s="135"/>
      <c r="R2565" s="136"/>
      <c r="S2565" s="131"/>
      <c r="T2565" s="49"/>
      <c r="U2565" s="77"/>
      <c r="V2565" s="73"/>
      <c r="W2565" s="78"/>
      <c r="X2565" s="78"/>
      <c r="Y2565" s="73"/>
      <c r="Z2565" s="79"/>
    </row>
    <row r="2566" spans="2:26" x14ac:dyDescent="0.3">
      <c r="B2566" s="40"/>
      <c r="C2566" s="131"/>
      <c r="D2566" s="131"/>
      <c r="E2566" s="132"/>
      <c r="F2566" s="132"/>
      <c r="G2566" s="132"/>
      <c r="H2566" s="132"/>
      <c r="I2566" s="132"/>
      <c r="J2566" s="133"/>
      <c r="K2566" s="132"/>
      <c r="L2566" s="133"/>
      <c r="M2566" s="132"/>
      <c r="N2566" s="134"/>
      <c r="O2566" s="134"/>
      <c r="P2566" s="135"/>
      <c r="Q2566" s="135"/>
      <c r="R2566" s="136"/>
      <c r="S2566" s="131"/>
      <c r="T2566" s="49"/>
      <c r="U2566" s="77"/>
      <c r="V2566" s="73"/>
      <c r="W2566" s="78"/>
      <c r="X2566" s="78"/>
      <c r="Y2566" s="73"/>
      <c r="Z2566" s="79"/>
    </row>
    <row r="2567" spans="2:26" x14ac:dyDescent="0.3">
      <c r="B2567" s="40"/>
      <c r="C2567" s="131"/>
      <c r="D2567" s="131"/>
      <c r="E2567" s="132"/>
      <c r="F2567" s="132"/>
      <c r="G2567" s="132"/>
      <c r="H2567" s="132"/>
      <c r="I2567" s="132"/>
      <c r="J2567" s="133"/>
      <c r="K2567" s="132"/>
      <c r="L2567" s="133"/>
      <c r="M2567" s="132"/>
      <c r="N2567" s="134"/>
      <c r="O2567" s="134"/>
      <c r="P2567" s="135"/>
      <c r="Q2567" s="135"/>
      <c r="R2567" s="136"/>
      <c r="S2567" s="131"/>
      <c r="T2567" s="49"/>
      <c r="U2567" s="77"/>
      <c r="V2567" s="73"/>
      <c r="W2567" s="78"/>
      <c r="X2567" s="78"/>
      <c r="Y2567" s="73"/>
      <c r="Z2567" s="79"/>
    </row>
    <row r="2568" spans="2:26" x14ac:dyDescent="0.3">
      <c r="B2568" s="40"/>
      <c r="C2568" s="131"/>
      <c r="D2568" s="131"/>
      <c r="E2568" s="132"/>
      <c r="F2568" s="132"/>
      <c r="G2568" s="132"/>
      <c r="H2568" s="132"/>
      <c r="I2568" s="132"/>
      <c r="J2568" s="133"/>
      <c r="K2568" s="132"/>
      <c r="L2568" s="133"/>
      <c r="M2568" s="132"/>
      <c r="N2568" s="134"/>
      <c r="O2568" s="134"/>
      <c r="P2568" s="135"/>
      <c r="Q2568" s="135"/>
      <c r="R2568" s="136"/>
      <c r="S2568" s="131"/>
      <c r="T2568" s="49"/>
      <c r="U2568" s="77"/>
      <c r="V2568" s="73"/>
      <c r="W2568" s="78"/>
      <c r="X2568" s="78"/>
      <c r="Y2568" s="73"/>
      <c r="Z2568" s="79"/>
    </row>
    <row r="2569" spans="2:26" x14ac:dyDescent="0.3">
      <c r="B2569" s="40"/>
      <c r="C2569" s="131"/>
      <c r="D2569" s="131"/>
      <c r="E2569" s="132"/>
      <c r="F2569" s="132"/>
      <c r="G2569" s="132"/>
      <c r="H2569" s="132"/>
      <c r="I2569" s="132"/>
      <c r="J2569" s="133"/>
      <c r="K2569" s="132"/>
      <c r="L2569" s="133"/>
      <c r="M2569" s="132"/>
      <c r="N2569" s="134"/>
      <c r="O2569" s="134"/>
      <c r="P2569" s="135"/>
      <c r="Q2569" s="135"/>
      <c r="R2569" s="136"/>
      <c r="S2569" s="131"/>
      <c r="T2569" s="49"/>
      <c r="U2569" s="77"/>
      <c r="V2569" s="73"/>
      <c r="W2569" s="78"/>
      <c r="X2569" s="78"/>
      <c r="Y2569" s="73"/>
      <c r="Z2569" s="79"/>
    </row>
    <row r="2570" spans="2:26" x14ac:dyDescent="0.3">
      <c r="B2570" s="40"/>
      <c r="C2570" s="131"/>
      <c r="D2570" s="131"/>
      <c r="E2570" s="132"/>
      <c r="F2570" s="132"/>
      <c r="G2570" s="132"/>
      <c r="H2570" s="132"/>
      <c r="I2570" s="132"/>
      <c r="J2570" s="133"/>
      <c r="K2570" s="132"/>
      <c r="L2570" s="133"/>
      <c r="M2570" s="132"/>
      <c r="N2570" s="134"/>
      <c r="O2570" s="134"/>
      <c r="P2570" s="135"/>
      <c r="Q2570" s="135"/>
      <c r="R2570" s="136"/>
      <c r="S2570" s="131"/>
      <c r="T2570" s="49"/>
      <c r="U2570" s="77"/>
      <c r="V2570" s="73"/>
      <c r="W2570" s="78"/>
      <c r="X2570" s="78"/>
      <c r="Y2570" s="73"/>
      <c r="Z2570" s="79"/>
    </row>
    <row r="2571" spans="2:26" x14ac:dyDescent="0.3">
      <c r="B2571" s="40"/>
      <c r="C2571" s="131"/>
      <c r="D2571" s="131"/>
      <c r="E2571" s="132"/>
      <c r="F2571" s="132"/>
      <c r="G2571" s="132"/>
      <c r="H2571" s="132"/>
      <c r="I2571" s="132"/>
      <c r="J2571" s="133"/>
      <c r="K2571" s="132"/>
      <c r="L2571" s="133"/>
      <c r="M2571" s="132"/>
      <c r="N2571" s="134"/>
      <c r="O2571" s="134"/>
      <c r="P2571" s="135"/>
      <c r="Q2571" s="135"/>
      <c r="R2571" s="136"/>
      <c r="S2571" s="131"/>
      <c r="T2571" s="49"/>
      <c r="U2571" s="77"/>
      <c r="V2571" s="73"/>
      <c r="W2571" s="78"/>
      <c r="X2571" s="78"/>
      <c r="Y2571" s="73"/>
      <c r="Z2571" s="79"/>
    </row>
    <row r="2572" spans="2:26" x14ac:dyDescent="0.3">
      <c r="B2572" s="40"/>
      <c r="C2572" s="131"/>
      <c r="D2572" s="131"/>
      <c r="E2572" s="132"/>
      <c r="F2572" s="132"/>
      <c r="G2572" s="132"/>
      <c r="H2572" s="132"/>
      <c r="I2572" s="132"/>
      <c r="J2572" s="133"/>
      <c r="K2572" s="132"/>
      <c r="L2572" s="133"/>
      <c r="M2572" s="132"/>
      <c r="N2572" s="134"/>
      <c r="O2572" s="134"/>
      <c r="P2572" s="135"/>
      <c r="Q2572" s="135"/>
      <c r="R2572" s="136"/>
      <c r="S2572" s="131"/>
      <c r="T2572" s="49"/>
      <c r="U2572" s="77"/>
      <c r="V2572" s="73"/>
      <c r="W2572" s="78"/>
      <c r="X2572" s="78"/>
      <c r="Y2572" s="73"/>
      <c r="Z2572" s="79"/>
    </row>
    <row r="2573" spans="2:26" x14ac:dyDescent="0.3">
      <c r="B2573" s="40"/>
      <c r="C2573" s="131"/>
      <c r="D2573" s="131"/>
      <c r="E2573" s="132"/>
      <c r="F2573" s="132"/>
      <c r="G2573" s="132"/>
      <c r="H2573" s="132"/>
      <c r="I2573" s="132"/>
      <c r="J2573" s="133"/>
      <c r="K2573" s="132"/>
      <c r="L2573" s="133"/>
      <c r="M2573" s="132"/>
      <c r="N2573" s="134"/>
      <c r="O2573" s="134"/>
      <c r="P2573" s="135"/>
      <c r="Q2573" s="135"/>
      <c r="R2573" s="136"/>
      <c r="S2573" s="131"/>
      <c r="T2573" s="49"/>
      <c r="U2573" s="77"/>
      <c r="V2573" s="73"/>
      <c r="W2573" s="78"/>
      <c r="X2573" s="78"/>
      <c r="Y2573" s="73"/>
      <c r="Z2573" s="79"/>
    </row>
    <row r="2574" spans="2:26" x14ac:dyDescent="0.3">
      <c r="B2574" s="40"/>
      <c r="C2574" s="131"/>
      <c r="D2574" s="131"/>
      <c r="E2574" s="132"/>
      <c r="F2574" s="132"/>
      <c r="G2574" s="132"/>
      <c r="H2574" s="132"/>
      <c r="I2574" s="132"/>
      <c r="J2574" s="133"/>
      <c r="K2574" s="132"/>
      <c r="L2574" s="133"/>
      <c r="M2574" s="132"/>
      <c r="N2574" s="134"/>
      <c r="O2574" s="134"/>
      <c r="P2574" s="135"/>
      <c r="Q2574" s="135"/>
      <c r="R2574" s="136"/>
      <c r="S2574" s="131"/>
      <c r="T2574" s="49"/>
      <c r="U2574" s="77"/>
      <c r="V2574" s="73"/>
      <c r="W2574" s="78"/>
      <c r="X2574" s="78"/>
      <c r="Y2574" s="73"/>
      <c r="Z2574" s="79"/>
    </row>
    <row r="2575" spans="2:26" x14ac:dyDescent="0.3">
      <c r="B2575" s="40"/>
      <c r="C2575" s="131"/>
      <c r="D2575" s="131"/>
      <c r="E2575" s="132"/>
      <c r="F2575" s="132"/>
      <c r="G2575" s="132"/>
      <c r="H2575" s="132"/>
      <c r="I2575" s="132"/>
      <c r="J2575" s="133"/>
      <c r="K2575" s="132"/>
      <c r="L2575" s="133"/>
      <c r="M2575" s="132"/>
      <c r="N2575" s="134"/>
      <c r="O2575" s="134"/>
      <c r="P2575" s="135"/>
      <c r="Q2575" s="135"/>
      <c r="R2575" s="136"/>
      <c r="S2575" s="131"/>
      <c r="T2575" s="49"/>
      <c r="U2575" s="77"/>
      <c r="V2575" s="73"/>
      <c r="W2575" s="78"/>
      <c r="X2575" s="78"/>
      <c r="Y2575" s="73"/>
      <c r="Z2575" s="79"/>
    </row>
    <row r="2576" spans="2:26" x14ac:dyDescent="0.3">
      <c r="B2576" s="40"/>
      <c r="C2576" s="131"/>
      <c r="D2576" s="131"/>
      <c r="E2576" s="132"/>
      <c r="F2576" s="132"/>
      <c r="G2576" s="132"/>
      <c r="H2576" s="132"/>
      <c r="I2576" s="132"/>
      <c r="J2576" s="133"/>
      <c r="K2576" s="132"/>
      <c r="L2576" s="133"/>
      <c r="M2576" s="132"/>
      <c r="N2576" s="134"/>
      <c r="O2576" s="134"/>
      <c r="P2576" s="135"/>
      <c r="Q2576" s="135"/>
      <c r="R2576" s="136"/>
      <c r="S2576" s="131"/>
      <c r="T2576" s="49"/>
      <c r="U2576" s="77"/>
      <c r="V2576" s="73"/>
      <c r="W2576" s="78"/>
      <c r="X2576" s="78"/>
      <c r="Y2576" s="73"/>
      <c r="Z2576" s="79"/>
    </row>
    <row r="2577" spans="2:26" x14ac:dyDescent="0.3">
      <c r="B2577" s="40"/>
      <c r="C2577" s="131"/>
      <c r="D2577" s="131"/>
      <c r="E2577" s="132"/>
      <c r="F2577" s="132"/>
      <c r="G2577" s="132"/>
      <c r="H2577" s="132"/>
      <c r="I2577" s="132"/>
      <c r="J2577" s="133"/>
      <c r="K2577" s="132"/>
      <c r="L2577" s="133"/>
      <c r="M2577" s="132"/>
      <c r="N2577" s="134"/>
      <c r="O2577" s="134"/>
      <c r="P2577" s="135"/>
      <c r="Q2577" s="135"/>
      <c r="R2577" s="136"/>
      <c r="S2577" s="131"/>
      <c r="T2577" s="49"/>
      <c r="U2577" s="77"/>
      <c r="V2577" s="73"/>
      <c r="W2577" s="78"/>
      <c r="X2577" s="78"/>
      <c r="Y2577" s="73"/>
      <c r="Z2577" s="79"/>
    </row>
    <row r="2578" spans="2:26" x14ac:dyDescent="0.3">
      <c r="B2578" s="40"/>
      <c r="C2578" s="131"/>
      <c r="D2578" s="131"/>
      <c r="E2578" s="132"/>
      <c r="F2578" s="132"/>
      <c r="G2578" s="132"/>
      <c r="H2578" s="132"/>
      <c r="I2578" s="132"/>
      <c r="J2578" s="133"/>
      <c r="K2578" s="132"/>
      <c r="L2578" s="133"/>
      <c r="M2578" s="132"/>
      <c r="N2578" s="134"/>
      <c r="O2578" s="134"/>
      <c r="P2578" s="135"/>
      <c r="Q2578" s="135"/>
      <c r="R2578" s="136"/>
      <c r="S2578" s="131"/>
      <c r="T2578" s="49"/>
      <c r="U2578" s="77"/>
      <c r="V2578" s="73"/>
      <c r="W2578" s="78"/>
      <c r="X2578" s="78"/>
      <c r="Y2578" s="73"/>
      <c r="Z2578" s="79"/>
    </row>
    <row r="2579" spans="2:26" x14ac:dyDescent="0.3">
      <c r="B2579" s="40"/>
      <c r="C2579" s="131"/>
      <c r="D2579" s="131"/>
      <c r="E2579" s="132"/>
      <c r="F2579" s="132"/>
      <c r="G2579" s="132"/>
      <c r="H2579" s="132"/>
      <c r="I2579" s="132"/>
      <c r="J2579" s="133"/>
      <c r="K2579" s="132"/>
      <c r="L2579" s="133"/>
      <c r="M2579" s="132"/>
      <c r="N2579" s="134"/>
      <c r="O2579" s="134"/>
      <c r="P2579" s="135"/>
      <c r="Q2579" s="135"/>
      <c r="R2579" s="136"/>
      <c r="S2579" s="131"/>
      <c r="T2579" s="49"/>
      <c r="U2579" s="77"/>
      <c r="V2579" s="73"/>
      <c r="W2579" s="78"/>
      <c r="X2579" s="78"/>
      <c r="Y2579" s="73"/>
      <c r="Z2579" s="79"/>
    </row>
    <row r="2580" spans="2:26" x14ac:dyDescent="0.3">
      <c r="B2580" s="40"/>
      <c r="C2580" s="131"/>
      <c r="D2580" s="131"/>
      <c r="E2580" s="132"/>
      <c r="F2580" s="132"/>
      <c r="G2580" s="132"/>
      <c r="H2580" s="132"/>
      <c r="I2580" s="132"/>
      <c r="J2580" s="133"/>
      <c r="K2580" s="132"/>
      <c r="L2580" s="133"/>
      <c r="M2580" s="132"/>
      <c r="N2580" s="134"/>
      <c r="O2580" s="134"/>
      <c r="P2580" s="135"/>
      <c r="Q2580" s="135"/>
      <c r="R2580" s="136"/>
      <c r="S2580" s="131"/>
      <c r="T2580" s="49"/>
      <c r="U2580" s="77"/>
      <c r="V2580" s="73"/>
      <c r="W2580" s="78"/>
      <c r="X2580" s="78"/>
      <c r="Y2580" s="73"/>
      <c r="Z2580" s="79"/>
    </row>
    <row r="2581" spans="2:26" x14ac:dyDescent="0.3">
      <c r="B2581" s="40"/>
      <c r="C2581" s="131"/>
      <c r="D2581" s="131"/>
      <c r="E2581" s="132"/>
      <c r="F2581" s="132"/>
      <c r="G2581" s="132"/>
      <c r="H2581" s="132"/>
      <c r="I2581" s="132"/>
      <c r="J2581" s="133"/>
      <c r="K2581" s="132"/>
      <c r="L2581" s="133"/>
      <c r="M2581" s="132"/>
      <c r="N2581" s="134"/>
      <c r="O2581" s="134"/>
      <c r="P2581" s="135"/>
      <c r="Q2581" s="135"/>
      <c r="R2581" s="136"/>
      <c r="S2581" s="131"/>
      <c r="T2581" s="49"/>
      <c r="U2581" s="77"/>
      <c r="V2581" s="73"/>
      <c r="W2581" s="78"/>
      <c r="X2581" s="78"/>
      <c r="Y2581" s="73"/>
      <c r="Z2581" s="79"/>
    </row>
    <row r="2582" spans="2:26" x14ac:dyDescent="0.3">
      <c r="B2582" s="40"/>
      <c r="C2582" s="131"/>
      <c r="D2582" s="131"/>
      <c r="E2582" s="132"/>
      <c r="F2582" s="132"/>
      <c r="G2582" s="132"/>
      <c r="H2582" s="132"/>
      <c r="I2582" s="132"/>
      <c r="J2582" s="133"/>
      <c r="K2582" s="132"/>
      <c r="L2582" s="133"/>
      <c r="M2582" s="132"/>
      <c r="N2582" s="134"/>
      <c r="O2582" s="134"/>
      <c r="P2582" s="135"/>
      <c r="Q2582" s="135"/>
      <c r="R2582" s="136"/>
      <c r="S2582" s="131"/>
      <c r="T2582" s="49"/>
      <c r="U2582" s="77"/>
      <c r="V2582" s="73"/>
      <c r="W2582" s="78"/>
      <c r="X2582" s="78"/>
      <c r="Y2582" s="73"/>
      <c r="Z2582" s="79"/>
    </row>
    <row r="2583" spans="2:26" x14ac:dyDescent="0.3">
      <c r="B2583" s="40"/>
      <c r="C2583" s="131"/>
      <c r="D2583" s="131"/>
      <c r="E2583" s="132"/>
      <c r="F2583" s="132"/>
      <c r="G2583" s="132"/>
      <c r="H2583" s="132"/>
      <c r="I2583" s="132"/>
      <c r="J2583" s="133"/>
      <c r="K2583" s="132"/>
      <c r="L2583" s="133"/>
      <c r="M2583" s="132"/>
      <c r="N2583" s="134"/>
      <c r="O2583" s="134"/>
      <c r="P2583" s="135"/>
      <c r="Q2583" s="135"/>
      <c r="R2583" s="136"/>
      <c r="S2583" s="131"/>
      <c r="T2583" s="49"/>
      <c r="U2583" s="77"/>
      <c r="V2583" s="73"/>
      <c r="W2583" s="78"/>
      <c r="X2583" s="78"/>
      <c r="Y2583" s="73"/>
      <c r="Z2583" s="79"/>
    </row>
    <row r="2584" spans="2:26" x14ac:dyDescent="0.3">
      <c r="B2584" s="40"/>
      <c r="C2584" s="131"/>
      <c r="D2584" s="131"/>
      <c r="E2584" s="132"/>
      <c r="F2584" s="132"/>
      <c r="G2584" s="132"/>
      <c r="H2584" s="132"/>
      <c r="I2584" s="132"/>
      <c r="J2584" s="133"/>
      <c r="K2584" s="132"/>
      <c r="L2584" s="133"/>
      <c r="M2584" s="132"/>
      <c r="N2584" s="134"/>
      <c r="O2584" s="134"/>
      <c r="P2584" s="135"/>
      <c r="Q2584" s="135"/>
      <c r="R2584" s="136"/>
      <c r="S2584" s="131"/>
      <c r="T2584" s="49"/>
      <c r="U2584" s="77"/>
      <c r="V2584" s="73"/>
      <c r="W2584" s="78"/>
      <c r="X2584" s="78"/>
      <c r="Y2584" s="73"/>
      <c r="Z2584" s="79"/>
    </row>
    <row r="2585" spans="2:26" x14ac:dyDescent="0.3">
      <c r="B2585" s="40"/>
      <c r="C2585" s="131"/>
      <c r="D2585" s="131"/>
      <c r="E2585" s="132"/>
      <c r="F2585" s="132"/>
      <c r="G2585" s="132"/>
      <c r="H2585" s="132"/>
      <c r="I2585" s="132"/>
      <c r="J2585" s="133"/>
      <c r="K2585" s="132"/>
      <c r="L2585" s="133"/>
      <c r="M2585" s="132"/>
      <c r="N2585" s="134"/>
      <c r="O2585" s="134"/>
      <c r="P2585" s="135"/>
      <c r="Q2585" s="135"/>
      <c r="R2585" s="136"/>
      <c r="S2585" s="131"/>
      <c r="T2585" s="49"/>
      <c r="U2585" s="77"/>
      <c r="V2585" s="73"/>
      <c r="W2585" s="78"/>
      <c r="X2585" s="78"/>
      <c r="Y2585" s="73"/>
      <c r="Z2585" s="79"/>
    </row>
    <row r="2586" spans="2:26" x14ac:dyDescent="0.3">
      <c r="B2586" s="40"/>
      <c r="C2586" s="131"/>
      <c r="D2586" s="131"/>
      <c r="E2586" s="132"/>
      <c r="F2586" s="132"/>
      <c r="G2586" s="132"/>
      <c r="H2586" s="132"/>
      <c r="I2586" s="132"/>
      <c r="J2586" s="133"/>
      <c r="K2586" s="132"/>
      <c r="L2586" s="133"/>
      <c r="M2586" s="132"/>
      <c r="N2586" s="134"/>
      <c r="O2586" s="134"/>
      <c r="P2586" s="135"/>
      <c r="Q2586" s="135"/>
      <c r="R2586" s="136"/>
      <c r="S2586" s="131"/>
      <c r="T2586" s="49"/>
      <c r="U2586" s="77"/>
      <c r="V2586" s="73"/>
      <c r="W2586" s="78"/>
      <c r="X2586" s="78"/>
      <c r="Y2586" s="73"/>
      <c r="Z2586" s="79"/>
    </row>
    <row r="2587" spans="2:26" x14ac:dyDescent="0.3">
      <c r="B2587" s="40"/>
      <c r="C2587" s="131"/>
      <c r="D2587" s="131"/>
      <c r="E2587" s="132"/>
      <c r="F2587" s="132"/>
      <c r="G2587" s="132"/>
      <c r="H2587" s="132"/>
      <c r="I2587" s="132"/>
      <c r="J2587" s="133"/>
      <c r="K2587" s="132"/>
      <c r="L2587" s="133"/>
      <c r="M2587" s="132"/>
      <c r="N2587" s="134"/>
      <c r="O2587" s="134"/>
      <c r="P2587" s="135"/>
      <c r="Q2587" s="135"/>
      <c r="R2587" s="136"/>
      <c r="S2587" s="131"/>
      <c r="T2587" s="49"/>
      <c r="U2587" s="77"/>
      <c r="V2587" s="73"/>
      <c r="W2587" s="78"/>
      <c r="X2587" s="78"/>
      <c r="Y2587" s="73"/>
      <c r="Z2587" s="79"/>
    </row>
    <row r="2588" spans="2:26" x14ac:dyDescent="0.3">
      <c r="B2588" s="40"/>
      <c r="C2588" s="131"/>
      <c r="D2588" s="131"/>
      <c r="E2588" s="132"/>
      <c r="F2588" s="132"/>
      <c r="G2588" s="132"/>
      <c r="H2588" s="132"/>
      <c r="I2588" s="132"/>
      <c r="J2588" s="133"/>
      <c r="K2588" s="132"/>
      <c r="L2588" s="133"/>
      <c r="M2588" s="132"/>
      <c r="N2588" s="134"/>
      <c r="O2588" s="134"/>
      <c r="P2588" s="135"/>
      <c r="Q2588" s="135"/>
      <c r="R2588" s="136"/>
      <c r="S2588" s="131"/>
      <c r="T2588" s="49"/>
      <c r="U2588" s="77"/>
      <c r="V2588" s="73"/>
      <c r="W2588" s="78"/>
      <c r="X2588" s="78"/>
      <c r="Y2588" s="73"/>
      <c r="Z2588" s="79"/>
    </row>
    <row r="2589" spans="2:26" x14ac:dyDescent="0.3">
      <c r="B2589" s="40"/>
      <c r="C2589" s="131"/>
      <c r="D2589" s="131"/>
      <c r="E2589" s="132"/>
      <c r="F2589" s="132"/>
      <c r="G2589" s="132"/>
      <c r="H2589" s="132"/>
      <c r="I2589" s="132"/>
      <c r="J2589" s="133"/>
      <c r="K2589" s="132"/>
      <c r="L2589" s="133"/>
      <c r="M2589" s="132"/>
      <c r="N2589" s="134"/>
      <c r="O2589" s="134"/>
      <c r="P2589" s="135"/>
      <c r="Q2589" s="135"/>
      <c r="R2589" s="136"/>
      <c r="S2589" s="131"/>
      <c r="T2589" s="49"/>
      <c r="U2589" s="77"/>
      <c r="V2589" s="73"/>
      <c r="W2589" s="78"/>
      <c r="X2589" s="78"/>
      <c r="Y2589" s="73"/>
      <c r="Z2589" s="79"/>
    </row>
    <row r="2590" spans="2:26" x14ac:dyDescent="0.3">
      <c r="B2590" s="40"/>
      <c r="C2590" s="131"/>
      <c r="D2590" s="131"/>
      <c r="E2590" s="132"/>
      <c r="F2590" s="132"/>
      <c r="G2590" s="132"/>
      <c r="H2590" s="132"/>
      <c r="I2590" s="132"/>
      <c r="J2590" s="133"/>
      <c r="K2590" s="132"/>
      <c r="L2590" s="133"/>
      <c r="M2590" s="132"/>
      <c r="N2590" s="134"/>
      <c r="O2590" s="134"/>
      <c r="P2590" s="135"/>
      <c r="Q2590" s="135"/>
      <c r="R2590" s="136"/>
      <c r="S2590" s="131"/>
      <c r="T2590" s="49"/>
      <c r="U2590" s="77"/>
      <c r="V2590" s="73"/>
      <c r="W2590" s="78"/>
      <c r="X2590" s="78"/>
      <c r="Y2590" s="73"/>
      <c r="Z2590" s="79"/>
    </row>
    <row r="2591" spans="2:26" x14ac:dyDescent="0.3">
      <c r="B2591" s="40"/>
      <c r="C2591" s="131"/>
      <c r="D2591" s="131"/>
      <c r="E2591" s="132"/>
      <c r="F2591" s="132"/>
      <c r="G2591" s="132"/>
      <c r="H2591" s="132"/>
      <c r="I2591" s="132"/>
      <c r="J2591" s="133"/>
      <c r="K2591" s="132"/>
      <c r="L2591" s="133"/>
      <c r="M2591" s="132"/>
      <c r="N2591" s="134"/>
      <c r="O2591" s="134"/>
      <c r="P2591" s="135"/>
      <c r="Q2591" s="135"/>
      <c r="R2591" s="136"/>
      <c r="S2591" s="131"/>
      <c r="T2591" s="49"/>
      <c r="U2591" s="77"/>
      <c r="V2591" s="73"/>
      <c r="W2591" s="78"/>
      <c r="X2591" s="78"/>
      <c r="Y2591" s="73"/>
      <c r="Z2591" s="79"/>
    </row>
    <row r="2592" spans="2:26" x14ac:dyDescent="0.3">
      <c r="B2592" s="40"/>
      <c r="C2592" s="131"/>
      <c r="D2592" s="131"/>
      <c r="E2592" s="132"/>
      <c r="F2592" s="132"/>
      <c r="G2592" s="132"/>
      <c r="H2592" s="132"/>
      <c r="I2592" s="132"/>
      <c r="J2592" s="133"/>
      <c r="K2592" s="132"/>
      <c r="L2592" s="133"/>
      <c r="M2592" s="132"/>
      <c r="N2592" s="134"/>
      <c r="O2592" s="134"/>
      <c r="P2592" s="135"/>
      <c r="Q2592" s="135"/>
      <c r="R2592" s="136"/>
      <c r="S2592" s="131"/>
      <c r="T2592" s="49"/>
      <c r="U2592" s="77"/>
      <c r="V2592" s="73"/>
      <c r="W2592" s="78"/>
      <c r="X2592" s="78"/>
      <c r="Y2592" s="73"/>
      <c r="Z2592" s="79"/>
    </row>
    <row r="2593" spans="2:26" x14ac:dyDescent="0.3">
      <c r="B2593" s="40"/>
      <c r="C2593" s="131"/>
      <c r="D2593" s="131"/>
      <c r="E2593" s="132"/>
      <c r="F2593" s="132"/>
      <c r="G2593" s="132"/>
      <c r="H2593" s="132"/>
      <c r="I2593" s="132"/>
      <c r="J2593" s="133"/>
      <c r="K2593" s="132"/>
      <c r="L2593" s="133"/>
      <c r="M2593" s="132"/>
      <c r="N2593" s="134"/>
      <c r="O2593" s="134"/>
      <c r="P2593" s="135"/>
      <c r="Q2593" s="135"/>
      <c r="R2593" s="136"/>
      <c r="S2593" s="131"/>
      <c r="T2593" s="49"/>
      <c r="U2593" s="77"/>
      <c r="V2593" s="73"/>
      <c r="W2593" s="78"/>
      <c r="X2593" s="78"/>
      <c r="Y2593" s="73"/>
      <c r="Z2593" s="79"/>
    </row>
    <row r="2594" spans="2:26" x14ac:dyDescent="0.3">
      <c r="B2594" s="40"/>
      <c r="C2594" s="131"/>
      <c r="D2594" s="131"/>
      <c r="E2594" s="132"/>
      <c r="F2594" s="132"/>
      <c r="G2594" s="132"/>
      <c r="H2594" s="132"/>
      <c r="I2594" s="132"/>
      <c r="J2594" s="133"/>
      <c r="K2594" s="132"/>
      <c r="L2594" s="133"/>
      <c r="M2594" s="132"/>
      <c r="N2594" s="134"/>
      <c r="O2594" s="134"/>
      <c r="P2594" s="135"/>
      <c r="Q2594" s="135"/>
      <c r="R2594" s="136"/>
      <c r="S2594" s="131"/>
      <c r="T2594" s="49"/>
      <c r="U2594" s="77"/>
      <c r="V2594" s="73"/>
      <c r="W2594" s="78"/>
      <c r="X2594" s="78"/>
      <c r="Y2594" s="73"/>
      <c r="Z2594" s="79"/>
    </row>
    <row r="2595" spans="2:26" x14ac:dyDescent="0.3">
      <c r="B2595" s="40"/>
      <c r="C2595" s="131"/>
      <c r="D2595" s="131"/>
      <c r="E2595" s="132"/>
      <c r="F2595" s="132"/>
      <c r="G2595" s="132"/>
      <c r="H2595" s="132"/>
      <c r="I2595" s="132"/>
      <c r="J2595" s="133"/>
      <c r="K2595" s="132"/>
      <c r="L2595" s="133"/>
      <c r="M2595" s="132"/>
      <c r="N2595" s="134"/>
      <c r="O2595" s="134"/>
      <c r="P2595" s="135"/>
      <c r="Q2595" s="135"/>
      <c r="R2595" s="136"/>
      <c r="S2595" s="131"/>
      <c r="T2595" s="49"/>
      <c r="U2595" s="77"/>
      <c r="V2595" s="73"/>
      <c r="W2595" s="78"/>
      <c r="X2595" s="78"/>
      <c r="Y2595" s="73"/>
      <c r="Z2595" s="79"/>
    </row>
    <row r="2596" spans="2:26" x14ac:dyDescent="0.3">
      <c r="B2596" s="40"/>
      <c r="C2596" s="131"/>
      <c r="D2596" s="131"/>
      <c r="E2596" s="132"/>
      <c r="F2596" s="132"/>
      <c r="G2596" s="132"/>
      <c r="H2596" s="132"/>
      <c r="I2596" s="132"/>
      <c r="J2596" s="133"/>
      <c r="K2596" s="132"/>
      <c r="L2596" s="133"/>
      <c r="M2596" s="132"/>
      <c r="N2596" s="134"/>
      <c r="O2596" s="134"/>
      <c r="P2596" s="135"/>
      <c r="Q2596" s="135"/>
      <c r="R2596" s="136"/>
      <c r="S2596" s="131"/>
      <c r="T2596" s="49"/>
      <c r="U2596" s="77"/>
      <c r="V2596" s="73"/>
      <c r="W2596" s="78"/>
      <c r="X2596" s="78"/>
      <c r="Y2596" s="73"/>
      <c r="Z2596" s="79"/>
    </row>
    <row r="2597" spans="2:26" x14ac:dyDescent="0.3">
      <c r="B2597" s="40"/>
      <c r="C2597" s="131"/>
      <c r="D2597" s="131"/>
      <c r="E2597" s="132"/>
      <c r="F2597" s="132"/>
      <c r="G2597" s="132"/>
      <c r="H2597" s="132"/>
      <c r="I2597" s="132"/>
      <c r="J2597" s="133"/>
      <c r="K2597" s="132"/>
      <c r="L2597" s="133"/>
      <c r="M2597" s="132"/>
      <c r="N2597" s="134"/>
      <c r="O2597" s="134"/>
      <c r="P2597" s="135"/>
      <c r="Q2597" s="135"/>
      <c r="R2597" s="136"/>
      <c r="S2597" s="131"/>
      <c r="T2597" s="49"/>
      <c r="U2597" s="77"/>
      <c r="V2597" s="73"/>
      <c r="W2597" s="78"/>
      <c r="X2597" s="78"/>
      <c r="Y2597" s="73"/>
      <c r="Z2597" s="79"/>
    </row>
    <row r="2598" spans="2:26" x14ac:dyDescent="0.3">
      <c r="B2598" s="40"/>
      <c r="C2598" s="131"/>
      <c r="D2598" s="131"/>
      <c r="E2598" s="132"/>
      <c r="F2598" s="132"/>
      <c r="G2598" s="132"/>
      <c r="H2598" s="132"/>
      <c r="I2598" s="132"/>
      <c r="J2598" s="133"/>
      <c r="K2598" s="132"/>
      <c r="L2598" s="133"/>
      <c r="M2598" s="132"/>
      <c r="N2598" s="134"/>
      <c r="O2598" s="134"/>
      <c r="P2598" s="135"/>
      <c r="Q2598" s="135"/>
      <c r="R2598" s="136"/>
      <c r="S2598" s="131"/>
      <c r="T2598" s="49"/>
      <c r="U2598" s="77"/>
      <c r="V2598" s="73"/>
      <c r="W2598" s="78"/>
      <c r="X2598" s="78"/>
      <c r="Y2598" s="73"/>
      <c r="Z2598" s="79"/>
    </row>
    <row r="2599" spans="2:26" x14ac:dyDescent="0.3">
      <c r="B2599" s="40"/>
      <c r="C2599" s="131"/>
      <c r="D2599" s="131"/>
      <c r="E2599" s="132"/>
      <c r="F2599" s="132"/>
      <c r="G2599" s="132"/>
      <c r="H2599" s="132"/>
      <c r="I2599" s="132"/>
      <c r="J2599" s="133"/>
      <c r="K2599" s="132"/>
      <c r="L2599" s="133"/>
      <c r="M2599" s="132"/>
      <c r="N2599" s="134"/>
      <c r="O2599" s="134"/>
      <c r="P2599" s="135"/>
      <c r="Q2599" s="135"/>
      <c r="R2599" s="136"/>
      <c r="S2599" s="131"/>
      <c r="T2599" s="49"/>
      <c r="U2599" s="77"/>
      <c r="V2599" s="73"/>
      <c r="W2599" s="78"/>
      <c r="X2599" s="78"/>
      <c r="Y2599" s="73"/>
      <c r="Z2599" s="79"/>
    </row>
    <row r="2600" spans="2:26" x14ac:dyDescent="0.3">
      <c r="B2600" s="40"/>
      <c r="C2600" s="131"/>
      <c r="D2600" s="131"/>
      <c r="E2600" s="132"/>
      <c r="F2600" s="132"/>
      <c r="G2600" s="132"/>
      <c r="H2600" s="132"/>
      <c r="I2600" s="132"/>
      <c r="J2600" s="133"/>
      <c r="K2600" s="132"/>
      <c r="L2600" s="133"/>
      <c r="M2600" s="132"/>
      <c r="N2600" s="134"/>
      <c r="O2600" s="134"/>
      <c r="P2600" s="135"/>
      <c r="Q2600" s="135"/>
      <c r="R2600" s="136"/>
      <c r="S2600" s="131"/>
      <c r="T2600" s="49"/>
      <c r="U2600" s="77"/>
      <c r="V2600" s="73"/>
      <c r="W2600" s="78"/>
      <c r="X2600" s="78"/>
      <c r="Y2600" s="73"/>
      <c r="Z2600" s="79"/>
    </row>
    <row r="2601" spans="2:26" x14ac:dyDescent="0.3">
      <c r="B2601" s="40"/>
      <c r="C2601" s="131"/>
      <c r="D2601" s="131"/>
      <c r="E2601" s="132"/>
      <c r="F2601" s="132"/>
      <c r="G2601" s="132"/>
      <c r="H2601" s="132"/>
      <c r="I2601" s="132"/>
      <c r="J2601" s="133"/>
      <c r="K2601" s="132"/>
      <c r="L2601" s="133"/>
      <c r="M2601" s="132"/>
      <c r="N2601" s="134"/>
      <c r="O2601" s="134"/>
      <c r="P2601" s="135"/>
      <c r="Q2601" s="135"/>
      <c r="R2601" s="136"/>
      <c r="S2601" s="131"/>
      <c r="T2601" s="49"/>
      <c r="U2601" s="77"/>
      <c r="V2601" s="73"/>
      <c r="W2601" s="78"/>
      <c r="X2601" s="78"/>
      <c r="Y2601" s="73"/>
      <c r="Z2601" s="79"/>
    </row>
    <row r="2602" spans="2:26" x14ac:dyDescent="0.3">
      <c r="B2602" s="40"/>
      <c r="C2602" s="131"/>
      <c r="D2602" s="131"/>
      <c r="E2602" s="132"/>
      <c r="F2602" s="132"/>
      <c r="G2602" s="132"/>
      <c r="H2602" s="132"/>
      <c r="I2602" s="132"/>
      <c r="J2602" s="133"/>
      <c r="K2602" s="132"/>
      <c r="L2602" s="133"/>
      <c r="M2602" s="132"/>
      <c r="N2602" s="134"/>
      <c r="O2602" s="134"/>
      <c r="P2602" s="135"/>
      <c r="Q2602" s="135"/>
      <c r="R2602" s="136"/>
      <c r="S2602" s="131"/>
      <c r="T2602" s="49"/>
      <c r="U2602" s="77"/>
      <c r="V2602" s="73"/>
      <c r="W2602" s="78"/>
      <c r="X2602" s="78"/>
      <c r="Y2602" s="73"/>
      <c r="Z2602" s="79"/>
    </row>
    <row r="2603" spans="2:26" x14ac:dyDescent="0.3">
      <c r="B2603" s="40"/>
      <c r="C2603" s="131"/>
      <c r="D2603" s="131"/>
      <c r="E2603" s="132"/>
      <c r="F2603" s="132"/>
      <c r="G2603" s="132"/>
      <c r="H2603" s="132"/>
      <c r="I2603" s="132"/>
      <c r="J2603" s="133"/>
      <c r="K2603" s="132"/>
      <c r="L2603" s="133"/>
      <c r="M2603" s="132"/>
      <c r="N2603" s="134"/>
      <c r="O2603" s="134"/>
      <c r="P2603" s="135"/>
      <c r="Q2603" s="135"/>
      <c r="R2603" s="136"/>
      <c r="S2603" s="131"/>
      <c r="T2603" s="49"/>
      <c r="U2603" s="77"/>
      <c r="V2603" s="73"/>
      <c r="W2603" s="78"/>
      <c r="X2603" s="78"/>
      <c r="Y2603" s="73"/>
      <c r="Z2603" s="79"/>
    </row>
    <row r="2604" spans="2:26" x14ac:dyDescent="0.3">
      <c r="B2604" s="40"/>
      <c r="C2604" s="131"/>
      <c r="D2604" s="131"/>
      <c r="E2604" s="132"/>
      <c r="F2604" s="132"/>
      <c r="G2604" s="132"/>
      <c r="H2604" s="132"/>
      <c r="I2604" s="132"/>
      <c r="J2604" s="133"/>
      <c r="K2604" s="132"/>
      <c r="L2604" s="133"/>
      <c r="M2604" s="132"/>
      <c r="N2604" s="134"/>
      <c r="O2604" s="134"/>
      <c r="P2604" s="135"/>
      <c r="Q2604" s="135"/>
      <c r="R2604" s="136"/>
      <c r="S2604" s="131"/>
      <c r="T2604" s="49"/>
      <c r="U2604" s="77"/>
      <c r="V2604" s="73"/>
      <c r="W2604" s="78"/>
      <c r="X2604" s="78"/>
      <c r="Y2604" s="73"/>
      <c r="Z2604" s="79"/>
    </row>
    <row r="2605" spans="2:26" x14ac:dyDescent="0.3">
      <c r="B2605" s="40"/>
      <c r="C2605" s="131"/>
      <c r="D2605" s="131"/>
      <c r="E2605" s="132"/>
      <c r="F2605" s="132"/>
      <c r="G2605" s="132"/>
      <c r="H2605" s="132"/>
      <c r="I2605" s="132"/>
      <c r="J2605" s="133"/>
      <c r="K2605" s="132"/>
      <c r="L2605" s="133"/>
      <c r="M2605" s="132"/>
      <c r="N2605" s="134"/>
      <c r="O2605" s="134"/>
      <c r="P2605" s="135"/>
      <c r="Q2605" s="135"/>
      <c r="R2605" s="136"/>
      <c r="S2605" s="131"/>
      <c r="T2605" s="49"/>
      <c r="U2605" s="77"/>
      <c r="V2605" s="73"/>
      <c r="W2605" s="78"/>
      <c r="X2605" s="78"/>
      <c r="Y2605" s="73"/>
      <c r="Z2605" s="79"/>
    </row>
    <row r="2606" spans="2:26" x14ac:dyDescent="0.3">
      <c r="B2606" s="40"/>
      <c r="C2606" s="131"/>
      <c r="D2606" s="131"/>
      <c r="E2606" s="132"/>
      <c r="F2606" s="132"/>
      <c r="G2606" s="132"/>
      <c r="H2606" s="132"/>
      <c r="I2606" s="132"/>
      <c r="J2606" s="133"/>
      <c r="K2606" s="132"/>
      <c r="L2606" s="133"/>
      <c r="M2606" s="132"/>
      <c r="N2606" s="134"/>
      <c r="O2606" s="134"/>
      <c r="P2606" s="135"/>
      <c r="Q2606" s="135"/>
      <c r="R2606" s="136"/>
      <c r="S2606" s="131"/>
      <c r="T2606" s="49"/>
      <c r="U2606" s="77"/>
      <c r="V2606" s="73"/>
      <c r="W2606" s="78"/>
      <c r="X2606" s="78"/>
      <c r="Y2606" s="73"/>
      <c r="Z2606" s="79"/>
    </row>
    <row r="2607" spans="2:26" x14ac:dyDescent="0.3">
      <c r="B2607" s="40"/>
      <c r="C2607" s="131"/>
      <c r="D2607" s="131"/>
      <c r="E2607" s="132"/>
      <c r="F2607" s="132"/>
      <c r="G2607" s="132"/>
      <c r="H2607" s="132"/>
      <c r="I2607" s="132"/>
      <c r="J2607" s="133"/>
      <c r="K2607" s="132"/>
      <c r="L2607" s="133"/>
      <c r="M2607" s="132"/>
      <c r="N2607" s="134"/>
      <c r="O2607" s="134"/>
      <c r="P2607" s="135"/>
      <c r="Q2607" s="135"/>
      <c r="R2607" s="136"/>
      <c r="S2607" s="131"/>
      <c r="T2607" s="49"/>
      <c r="U2607" s="77"/>
      <c r="V2607" s="73"/>
      <c r="W2607" s="78"/>
      <c r="X2607" s="78"/>
      <c r="Y2607" s="73"/>
      <c r="Z2607" s="79"/>
    </row>
    <row r="2608" spans="2:26" x14ac:dyDescent="0.3">
      <c r="B2608" s="40"/>
      <c r="C2608" s="131"/>
      <c r="D2608" s="131"/>
      <c r="E2608" s="132"/>
      <c r="F2608" s="132"/>
      <c r="G2608" s="132"/>
      <c r="H2608" s="132"/>
      <c r="I2608" s="132"/>
      <c r="J2608" s="133"/>
      <c r="K2608" s="132"/>
      <c r="L2608" s="133"/>
      <c r="M2608" s="132"/>
      <c r="N2608" s="134"/>
      <c r="O2608" s="134"/>
      <c r="P2608" s="135"/>
      <c r="Q2608" s="135"/>
      <c r="R2608" s="136"/>
      <c r="S2608" s="131"/>
      <c r="T2608" s="49"/>
      <c r="U2608" s="77"/>
      <c r="V2608" s="73"/>
      <c r="W2608" s="78"/>
      <c r="X2608" s="78"/>
      <c r="Y2608" s="73"/>
      <c r="Z2608" s="79"/>
    </row>
    <row r="2609" spans="2:26" x14ac:dyDescent="0.3">
      <c r="B2609" s="40"/>
      <c r="C2609" s="131"/>
      <c r="D2609" s="131"/>
      <c r="E2609" s="132"/>
      <c r="F2609" s="132"/>
      <c r="G2609" s="132"/>
      <c r="H2609" s="132"/>
      <c r="I2609" s="132"/>
      <c r="J2609" s="133"/>
      <c r="K2609" s="132"/>
      <c r="L2609" s="133"/>
      <c r="M2609" s="132"/>
      <c r="N2609" s="134"/>
      <c r="O2609" s="134"/>
      <c r="P2609" s="135"/>
      <c r="Q2609" s="135"/>
      <c r="R2609" s="136"/>
      <c r="S2609" s="131"/>
      <c r="T2609" s="49"/>
      <c r="U2609" s="77"/>
      <c r="V2609" s="73"/>
      <c r="W2609" s="78"/>
      <c r="X2609" s="78"/>
      <c r="Y2609" s="73"/>
      <c r="Z2609" s="79"/>
    </row>
    <row r="2610" spans="2:26" x14ac:dyDescent="0.3">
      <c r="B2610" s="40"/>
      <c r="C2610" s="131"/>
      <c r="D2610" s="131"/>
      <c r="E2610" s="132"/>
      <c r="F2610" s="132"/>
      <c r="G2610" s="132"/>
      <c r="H2610" s="132"/>
      <c r="I2610" s="132"/>
      <c r="J2610" s="133"/>
      <c r="K2610" s="132"/>
      <c r="L2610" s="133"/>
      <c r="M2610" s="132"/>
      <c r="N2610" s="134"/>
      <c r="O2610" s="134"/>
      <c r="P2610" s="135"/>
      <c r="Q2610" s="135"/>
      <c r="R2610" s="136"/>
      <c r="S2610" s="131"/>
      <c r="T2610" s="49"/>
      <c r="U2610" s="77"/>
      <c r="V2610" s="73"/>
      <c r="W2610" s="78"/>
      <c r="X2610" s="78"/>
      <c r="Y2610" s="73"/>
      <c r="Z2610" s="79"/>
    </row>
    <row r="2611" spans="2:26" x14ac:dyDescent="0.3">
      <c r="B2611" s="40"/>
      <c r="C2611" s="131"/>
      <c r="D2611" s="131"/>
      <c r="E2611" s="132"/>
      <c r="F2611" s="132"/>
      <c r="G2611" s="132"/>
      <c r="H2611" s="132"/>
      <c r="I2611" s="132"/>
      <c r="J2611" s="133"/>
      <c r="K2611" s="132"/>
      <c r="L2611" s="133"/>
      <c r="M2611" s="132"/>
      <c r="N2611" s="134"/>
      <c r="O2611" s="134"/>
      <c r="P2611" s="135"/>
      <c r="Q2611" s="135"/>
      <c r="R2611" s="136"/>
      <c r="S2611" s="131"/>
      <c r="T2611" s="49"/>
      <c r="U2611" s="77"/>
      <c r="V2611" s="73"/>
      <c r="W2611" s="78"/>
      <c r="X2611" s="78"/>
      <c r="Y2611" s="73"/>
      <c r="Z2611" s="79"/>
    </row>
    <row r="2612" spans="2:26" x14ac:dyDescent="0.3">
      <c r="B2612" s="40"/>
      <c r="C2612" s="131"/>
      <c r="D2612" s="131"/>
      <c r="E2612" s="132"/>
      <c r="F2612" s="132"/>
      <c r="G2612" s="132"/>
      <c r="H2612" s="132"/>
      <c r="I2612" s="132"/>
      <c r="J2612" s="133"/>
      <c r="K2612" s="132"/>
      <c r="L2612" s="133"/>
      <c r="M2612" s="132"/>
      <c r="N2612" s="134"/>
      <c r="O2612" s="134"/>
      <c r="P2612" s="135"/>
      <c r="Q2612" s="135"/>
      <c r="R2612" s="136"/>
      <c r="S2612" s="131"/>
      <c r="T2612" s="49"/>
      <c r="U2612" s="77"/>
      <c r="V2612" s="73"/>
      <c r="W2612" s="78"/>
      <c r="X2612" s="78"/>
      <c r="Y2612" s="73"/>
      <c r="Z2612" s="79"/>
    </row>
    <row r="2613" spans="2:26" x14ac:dyDescent="0.3">
      <c r="B2613" s="40"/>
      <c r="C2613" s="131"/>
      <c r="D2613" s="131"/>
      <c r="E2613" s="132"/>
      <c r="F2613" s="132"/>
      <c r="G2613" s="132"/>
      <c r="H2613" s="132"/>
      <c r="I2613" s="132"/>
      <c r="J2613" s="133"/>
      <c r="K2613" s="132"/>
      <c r="L2613" s="133"/>
      <c r="M2613" s="132"/>
      <c r="N2613" s="134"/>
      <c r="O2613" s="134"/>
      <c r="P2613" s="135"/>
      <c r="Q2613" s="135"/>
      <c r="R2613" s="136"/>
      <c r="S2613" s="131"/>
      <c r="T2613" s="49"/>
      <c r="U2613" s="77"/>
      <c r="V2613" s="73"/>
      <c r="W2613" s="78"/>
      <c r="X2613" s="78"/>
      <c r="Y2613" s="73"/>
      <c r="Z2613" s="79"/>
    </row>
    <row r="2614" spans="2:26" x14ac:dyDescent="0.3">
      <c r="B2614" s="40"/>
      <c r="C2614" s="131"/>
      <c r="D2614" s="131"/>
      <c r="E2614" s="132"/>
      <c r="F2614" s="132"/>
      <c r="G2614" s="132"/>
      <c r="H2614" s="132"/>
      <c r="I2614" s="132"/>
      <c r="J2614" s="133"/>
      <c r="K2614" s="132"/>
      <c r="L2614" s="133"/>
      <c r="M2614" s="132"/>
      <c r="N2614" s="134"/>
      <c r="O2614" s="134"/>
      <c r="P2614" s="135"/>
      <c r="Q2614" s="135"/>
      <c r="R2614" s="136"/>
      <c r="S2614" s="131"/>
      <c r="T2614" s="49"/>
      <c r="U2614" s="77"/>
      <c r="V2614" s="73"/>
      <c r="W2614" s="78"/>
      <c r="X2614" s="78"/>
      <c r="Y2614" s="73"/>
      <c r="Z2614" s="79"/>
    </row>
    <row r="2615" spans="2:26" x14ac:dyDescent="0.3">
      <c r="B2615" s="40"/>
      <c r="C2615" s="131"/>
      <c r="D2615" s="131"/>
      <c r="E2615" s="132"/>
      <c r="F2615" s="132"/>
      <c r="G2615" s="132"/>
      <c r="H2615" s="132"/>
      <c r="I2615" s="132"/>
      <c r="J2615" s="133"/>
      <c r="K2615" s="132"/>
      <c r="L2615" s="133"/>
      <c r="M2615" s="132"/>
      <c r="N2615" s="134"/>
      <c r="O2615" s="134"/>
      <c r="P2615" s="135"/>
      <c r="Q2615" s="135"/>
      <c r="R2615" s="136"/>
      <c r="S2615" s="131"/>
      <c r="T2615" s="49"/>
      <c r="U2615" s="77"/>
      <c r="V2615" s="73"/>
      <c r="W2615" s="78"/>
      <c r="X2615" s="78"/>
      <c r="Y2615" s="73"/>
      <c r="Z2615" s="79"/>
    </row>
    <row r="2616" spans="2:26" x14ac:dyDescent="0.3">
      <c r="B2616" s="40"/>
      <c r="C2616" s="131"/>
      <c r="D2616" s="131"/>
      <c r="E2616" s="132"/>
      <c r="F2616" s="132"/>
      <c r="G2616" s="132"/>
      <c r="H2616" s="132"/>
      <c r="I2616" s="132"/>
      <c r="J2616" s="133"/>
      <c r="K2616" s="132"/>
      <c r="L2616" s="133"/>
      <c r="M2616" s="132"/>
      <c r="N2616" s="134"/>
      <c r="O2616" s="134"/>
      <c r="P2616" s="135"/>
      <c r="Q2616" s="135"/>
      <c r="R2616" s="136"/>
      <c r="S2616" s="131"/>
      <c r="T2616" s="49"/>
      <c r="U2616" s="77"/>
      <c r="V2616" s="73"/>
      <c r="W2616" s="78"/>
      <c r="X2616" s="78"/>
      <c r="Y2616" s="73"/>
      <c r="Z2616" s="79"/>
    </row>
    <row r="2617" spans="2:26" x14ac:dyDescent="0.3">
      <c r="B2617" s="40"/>
      <c r="C2617" s="131"/>
      <c r="D2617" s="131"/>
      <c r="E2617" s="132"/>
      <c r="F2617" s="132"/>
      <c r="G2617" s="132"/>
      <c r="H2617" s="132"/>
      <c r="I2617" s="132"/>
      <c r="J2617" s="133"/>
      <c r="K2617" s="132"/>
      <c r="L2617" s="133"/>
      <c r="M2617" s="132"/>
      <c r="N2617" s="134"/>
      <c r="O2617" s="134"/>
      <c r="P2617" s="135"/>
      <c r="Q2617" s="135"/>
      <c r="R2617" s="136"/>
      <c r="S2617" s="131"/>
      <c r="T2617" s="49"/>
      <c r="U2617" s="77"/>
      <c r="V2617" s="73"/>
      <c r="W2617" s="78"/>
      <c r="X2617" s="78"/>
      <c r="Y2617" s="73"/>
      <c r="Z2617" s="79"/>
    </row>
    <row r="2618" spans="2:26" x14ac:dyDescent="0.3">
      <c r="B2618" s="40"/>
      <c r="C2618" s="131"/>
      <c r="D2618" s="131"/>
      <c r="E2618" s="132"/>
      <c r="F2618" s="132"/>
      <c r="G2618" s="132"/>
      <c r="H2618" s="132"/>
      <c r="I2618" s="132"/>
      <c r="J2618" s="133"/>
      <c r="K2618" s="132"/>
      <c r="L2618" s="133"/>
      <c r="M2618" s="132"/>
      <c r="N2618" s="134"/>
      <c r="O2618" s="134"/>
      <c r="P2618" s="135"/>
      <c r="Q2618" s="135"/>
      <c r="R2618" s="136"/>
      <c r="S2618" s="131"/>
      <c r="T2618" s="49"/>
      <c r="U2618" s="77"/>
      <c r="V2618" s="73"/>
      <c r="W2618" s="78"/>
      <c r="X2618" s="78"/>
      <c r="Y2618" s="73"/>
      <c r="Z2618" s="79"/>
    </row>
    <row r="2619" spans="2:26" x14ac:dyDescent="0.3">
      <c r="B2619" s="40"/>
      <c r="C2619" s="131"/>
      <c r="D2619" s="131"/>
      <c r="E2619" s="132"/>
      <c r="F2619" s="132"/>
      <c r="G2619" s="132"/>
      <c r="H2619" s="132"/>
      <c r="I2619" s="132"/>
      <c r="J2619" s="133"/>
      <c r="K2619" s="132"/>
      <c r="L2619" s="133"/>
      <c r="M2619" s="132"/>
      <c r="N2619" s="134"/>
      <c r="O2619" s="134"/>
      <c r="P2619" s="135"/>
      <c r="Q2619" s="135"/>
      <c r="R2619" s="136"/>
      <c r="S2619" s="131"/>
      <c r="T2619" s="49"/>
      <c r="U2619" s="77"/>
      <c r="V2619" s="73"/>
      <c r="W2619" s="78"/>
      <c r="X2619" s="78"/>
      <c r="Y2619" s="73"/>
      <c r="Z2619" s="79"/>
    </row>
    <row r="2620" spans="2:26" x14ac:dyDescent="0.3">
      <c r="B2620" s="40"/>
      <c r="C2620" s="131"/>
      <c r="D2620" s="131"/>
      <c r="E2620" s="132"/>
      <c r="F2620" s="132"/>
      <c r="G2620" s="132"/>
      <c r="H2620" s="132"/>
      <c r="I2620" s="132"/>
      <c r="J2620" s="133"/>
      <c r="K2620" s="132"/>
      <c r="L2620" s="133"/>
      <c r="M2620" s="132"/>
      <c r="N2620" s="134"/>
      <c r="O2620" s="134"/>
      <c r="P2620" s="135"/>
      <c r="Q2620" s="135"/>
      <c r="R2620" s="136"/>
      <c r="S2620" s="131"/>
      <c r="T2620" s="49"/>
      <c r="U2620" s="77"/>
      <c r="V2620" s="73"/>
      <c r="W2620" s="78"/>
      <c r="X2620" s="78"/>
      <c r="Y2620" s="73"/>
      <c r="Z2620" s="79"/>
    </row>
    <row r="2621" spans="2:26" x14ac:dyDescent="0.3">
      <c r="B2621" s="40"/>
      <c r="C2621" s="131"/>
      <c r="D2621" s="131"/>
      <c r="E2621" s="132"/>
      <c r="F2621" s="132"/>
      <c r="G2621" s="132"/>
      <c r="H2621" s="132"/>
      <c r="I2621" s="132"/>
      <c r="J2621" s="133"/>
      <c r="K2621" s="132"/>
      <c r="L2621" s="133"/>
      <c r="M2621" s="132"/>
      <c r="N2621" s="134"/>
      <c r="O2621" s="134"/>
      <c r="P2621" s="135"/>
      <c r="Q2621" s="135"/>
      <c r="R2621" s="136"/>
      <c r="S2621" s="131"/>
      <c r="T2621" s="49"/>
      <c r="U2621" s="77"/>
      <c r="V2621" s="73"/>
      <c r="W2621" s="78"/>
      <c r="X2621" s="78"/>
      <c r="Y2621" s="73"/>
      <c r="Z2621" s="79"/>
    </row>
    <row r="2622" spans="2:26" x14ac:dyDescent="0.3">
      <c r="B2622" s="40"/>
      <c r="C2622" s="131"/>
      <c r="D2622" s="131"/>
      <c r="E2622" s="132"/>
      <c r="F2622" s="132"/>
      <c r="G2622" s="132"/>
      <c r="H2622" s="132"/>
      <c r="I2622" s="132"/>
      <c r="J2622" s="133"/>
      <c r="K2622" s="132"/>
      <c r="L2622" s="133"/>
      <c r="M2622" s="132"/>
      <c r="N2622" s="134"/>
      <c r="O2622" s="134"/>
      <c r="P2622" s="135"/>
      <c r="Q2622" s="135"/>
      <c r="R2622" s="136"/>
      <c r="S2622" s="131"/>
      <c r="T2622" s="49"/>
      <c r="U2622" s="77"/>
      <c r="V2622" s="73"/>
      <c r="W2622" s="78"/>
      <c r="X2622" s="78"/>
      <c r="Y2622" s="73"/>
      <c r="Z2622" s="79"/>
    </row>
    <row r="2623" spans="2:26" x14ac:dyDescent="0.3">
      <c r="B2623" s="40"/>
      <c r="C2623" s="131"/>
      <c r="D2623" s="131"/>
      <c r="E2623" s="132"/>
      <c r="F2623" s="132"/>
      <c r="G2623" s="132"/>
      <c r="H2623" s="132"/>
      <c r="I2623" s="132"/>
      <c r="J2623" s="133"/>
      <c r="K2623" s="132"/>
      <c r="L2623" s="133"/>
      <c r="M2623" s="132"/>
      <c r="N2623" s="134"/>
      <c r="O2623" s="134"/>
      <c r="P2623" s="135"/>
      <c r="Q2623" s="135"/>
      <c r="R2623" s="136"/>
      <c r="S2623" s="131"/>
      <c r="T2623" s="49"/>
      <c r="U2623" s="77"/>
      <c r="V2623" s="73"/>
      <c r="W2623" s="78"/>
      <c r="X2623" s="78"/>
      <c r="Y2623" s="73"/>
      <c r="Z2623" s="79"/>
    </row>
    <row r="2624" spans="2:26" x14ac:dyDescent="0.3">
      <c r="B2624" s="40"/>
      <c r="C2624" s="131"/>
      <c r="D2624" s="131"/>
      <c r="E2624" s="132"/>
      <c r="F2624" s="132"/>
      <c r="G2624" s="132"/>
      <c r="H2624" s="132"/>
      <c r="I2624" s="132"/>
      <c r="J2624" s="133"/>
      <c r="K2624" s="132"/>
      <c r="L2624" s="133"/>
      <c r="M2624" s="132"/>
      <c r="N2624" s="134"/>
      <c r="O2624" s="134"/>
      <c r="P2624" s="135"/>
      <c r="Q2624" s="135"/>
      <c r="R2624" s="136"/>
      <c r="S2624" s="131"/>
      <c r="T2624" s="49"/>
      <c r="U2624" s="77"/>
      <c r="V2624" s="73"/>
      <c r="W2624" s="78"/>
      <c r="X2624" s="78"/>
      <c r="Y2624" s="73"/>
      <c r="Z2624" s="79"/>
    </row>
    <row r="2625" spans="2:26" x14ac:dyDescent="0.3">
      <c r="B2625" s="40"/>
      <c r="C2625" s="131"/>
      <c r="D2625" s="131"/>
      <c r="E2625" s="132"/>
      <c r="F2625" s="132"/>
      <c r="G2625" s="132"/>
      <c r="H2625" s="132"/>
      <c r="I2625" s="132"/>
      <c r="J2625" s="133"/>
      <c r="K2625" s="132"/>
      <c r="L2625" s="133"/>
      <c r="M2625" s="132"/>
      <c r="N2625" s="134"/>
      <c r="O2625" s="134"/>
      <c r="P2625" s="135"/>
      <c r="Q2625" s="135"/>
      <c r="R2625" s="136"/>
      <c r="S2625" s="131"/>
      <c r="T2625" s="49"/>
      <c r="U2625" s="77"/>
      <c r="V2625" s="73"/>
      <c r="W2625" s="78"/>
      <c r="X2625" s="78"/>
      <c r="Y2625" s="73"/>
      <c r="Z2625" s="79"/>
    </row>
    <row r="2626" spans="2:26" x14ac:dyDescent="0.3">
      <c r="B2626" s="40"/>
      <c r="C2626" s="131"/>
      <c r="D2626" s="131"/>
      <c r="E2626" s="132"/>
      <c r="F2626" s="132"/>
      <c r="G2626" s="132"/>
      <c r="H2626" s="132"/>
      <c r="I2626" s="132"/>
      <c r="J2626" s="133"/>
      <c r="K2626" s="132"/>
      <c r="L2626" s="133"/>
      <c r="M2626" s="132"/>
      <c r="N2626" s="134"/>
      <c r="O2626" s="134"/>
      <c r="P2626" s="135"/>
      <c r="Q2626" s="135"/>
      <c r="R2626" s="136"/>
      <c r="S2626" s="131"/>
      <c r="T2626" s="49"/>
      <c r="U2626" s="77"/>
      <c r="V2626" s="73"/>
      <c r="W2626" s="78"/>
      <c r="X2626" s="78"/>
      <c r="Y2626" s="73"/>
      <c r="Z2626" s="79"/>
    </row>
    <row r="2627" spans="2:26" x14ac:dyDescent="0.3">
      <c r="B2627" s="40"/>
      <c r="C2627" s="131"/>
      <c r="D2627" s="131"/>
      <c r="E2627" s="132"/>
      <c r="F2627" s="132"/>
      <c r="G2627" s="132"/>
      <c r="H2627" s="132"/>
      <c r="I2627" s="132"/>
      <c r="J2627" s="133"/>
      <c r="K2627" s="132"/>
      <c r="L2627" s="133"/>
      <c r="M2627" s="132"/>
      <c r="N2627" s="134"/>
      <c r="O2627" s="134"/>
      <c r="P2627" s="135"/>
      <c r="Q2627" s="135"/>
      <c r="R2627" s="136"/>
      <c r="S2627" s="131"/>
      <c r="T2627" s="49"/>
      <c r="U2627" s="77"/>
      <c r="V2627" s="73"/>
      <c r="W2627" s="78"/>
      <c r="X2627" s="78"/>
      <c r="Y2627" s="73"/>
      <c r="Z2627" s="79"/>
    </row>
    <row r="2628" spans="2:26" x14ac:dyDescent="0.3">
      <c r="B2628" s="40"/>
      <c r="C2628" s="131"/>
      <c r="D2628" s="131"/>
      <c r="E2628" s="132"/>
      <c r="F2628" s="132"/>
      <c r="G2628" s="132"/>
      <c r="H2628" s="132"/>
      <c r="I2628" s="132"/>
      <c r="J2628" s="133"/>
      <c r="K2628" s="132"/>
      <c r="L2628" s="133"/>
      <c r="M2628" s="132"/>
      <c r="N2628" s="134"/>
      <c r="O2628" s="134"/>
      <c r="P2628" s="135"/>
      <c r="Q2628" s="135"/>
      <c r="R2628" s="136"/>
      <c r="S2628" s="131"/>
      <c r="T2628" s="49"/>
      <c r="U2628" s="77"/>
      <c r="V2628" s="73"/>
      <c r="W2628" s="78"/>
      <c r="X2628" s="78"/>
      <c r="Y2628" s="73"/>
      <c r="Z2628" s="79"/>
    </row>
    <row r="2629" spans="2:26" x14ac:dyDescent="0.3">
      <c r="B2629" s="40"/>
      <c r="C2629" s="131"/>
      <c r="D2629" s="131"/>
      <c r="E2629" s="132"/>
      <c r="F2629" s="132"/>
      <c r="G2629" s="132"/>
      <c r="H2629" s="132"/>
      <c r="I2629" s="132"/>
      <c r="J2629" s="133"/>
      <c r="K2629" s="132"/>
      <c r="L2629" s="133"/>
      <c r="M2629" s="132"/>
      <c r="N2629" s="134"/>
      <c r="O2629" s="134"/>
      <c r="P2629" s="135"/>
      <c r="Q2629" s="135"/>
      <c r="R2629" s="136"/>
      <c r="S2629" s="131"/>
      <c r="T2629" s="49"/>
      <c r="U2629" s="77"/>
      <c r="V2629" s="73"/>
      <c r="W2629" s="78"/>
      <c r="X2629" s="78"/>
      <c r="Y2629" s="73"/>
      <c r="Z2629" s="79"/>
    </row>
    <row r="2630" spans="2:26" x14ac:dyDescent="0.3">
      <c r="B2630" s="40"/>
      <c r="C2630" s="131"/>
      <c r="D2630" s="131"/>
      <c r="E2630" s="132"/>
      <c r="F2630" s="132"/>
      <c r="G2630" s="132"/>
      <c r="H2630" s="132"/>
      <c r="I2630" s="132"/>
      <c r="J2630" s="133"/>
      <c r="K2630" s="132"/>
      <c r="L2630" s="133"/>
      <c r="M2630" s="132"/>
      <c r="N2630" s="134"/>
      <c r="O2630" s="134"/>
      <c r="P2630" s="135"/>
      <c r="Q2630" s="135"/>
      <c r="R2630" s="136"/>
      <c r="S2630" s="131"/>
      <c r="T2630" s="49"/>
      <c r="U2630" s="77"/>
      <c r="V2630" s="73"/>
      <c r="W2630" s="78"/>
      <c r="X2630" s="78"/>
      <c r="Y2630" s="73"/>
      <c r="Z2630" s="79"/>
    </row>
    <row r="2631" spans="2:26" x14ac:dyDescent="0.3">
      <c r="B2631" s="40"/>
      <c r="C2631" s="131"/>
      <c r="D2631" s="131"/>
      <c r="E2631" s="132"/>
      <c r="F2631" s="132"/>
      <c r="G2631" s="132"/>
      <c r="H2631" s="132"/>
      <c r="I2631" s="132"/>
      <c r="J2631" s="133"/>
      <c r="K2631" s="132"/>
      <c r="L2631" s="133"/>
      <c r="M2631" s="132"/>
      <c r="N2631" s="134"/>
      <c r="O2631" s="134"/>
      <c r="P2631" s="135"/>
      <c r="Q2631" s="135"/>
      <c r="R2631" s="136"/>
      <c r="S2631" s="131"/>
      <c r="T2631" s="49"/>
      <c r="U2631" s="77"/>
      <c r="V2631" s="73"/>
      <c r="W2631" s="78"/>
      <c r="X2631" s="78"/>
      <c r="Y2631" s="73"/>
      <c r="Z2631" s="79"/>
    </row>
    <row r="2632" spans="2:26" x14ac:dyDescent="0.3">
      <c r="B2632" s="40"/>
      <c r="C2632" s="131"/>
      <c r="D2632" s="131"/>
      <c r="E2632" s="132"/>
      <c r="F2632" s="132"/>
      <c r="G2632" s="132"/>
      <c r="H2632" s="132"/>
      <c r="I2632" s="132"/>
      <c r="J2632" s="133"/>
      <c r="K2632" s="132"/>
      <c r="L2632" s="133"/>
      <c r="M2632" s="132"/>
      <c r="N2632" s="134"/>
      <c r="O2632" s="134"/>
      <c r="P2632" s="135"/>
      <c r="Q2632" s="135"/>
      <c r="R2632" s="136"/>
      <c r="S2632" s="131"/>
      <c r="T2632" s="49"/>
      <c r="U2632" s="77"/>
      <c r="V2632" s="73"/>
      <c r="W2632" s="78"/>
      <c r="X2632" s="78"/>
      <c r="Y2632" s="73"/>
      <c r="Z2632" s="79"/>
    </row>
    <row r="2633" spans="2:26" x14ac:dyDescent="0.3">
      <c r="B2633" s="40"/>
      <c r="C2633" s="131"/>
      <c r="D2633" s="131"/>
      <c r="E2633" s="132"/>
      <c r="F2633" s="132"/>
      <c r="G2633" s="132"/>
      <c r="H2633" s="132"/>
      <c r="I2633" s="132"/>
      <c r="J2633" s="133"/>
      <c r="K2633" s="132"/>
      <c r="L2633" s="133"/>
      <c r="M2633" s="132"/>
      <c r="N2633" s="134"/>
      <c r="O2633" s="134"/>
      <c r="P2633" s="135"/>
      <c r="Q2633" s="135"/>
      <c r="R2633" s="136"/>
      <c r="S2633" s="131"/>
      <c r="T2633" s="49"/>
      <c r="U2633" s="77"/>
      <c r="V2633" s="73"/>
      <c r="W2633" s="78"/>
      <c r="X2633" s="78"/>
      <c r="Y2633" s="73"/>
      <c r="Z2633" s="79"/>
    </row>
    <row r="2634" spans="2:26" x14ac:dyDescent="0.3">
      <c r="B2634" s="40"/>
      <c r="C2634" s="131"/>
      <c r="D2634" s="131"/>
      <c r="E2634" s="132"/>
      <c r="F2634" s="132"/>
      <c r="G2634" s="132"/>
      <c r="H2634" s="132"/>
      <c r="I2634" s="132"/>
      <c r="J2634" s="133"/>
      <c r="K2634" s="132"/>
      <c r="L2634" s="133"/>
      <c r="M2634" s="132"/>
      <c r="N2634" s="134"/>
      <c r="O2634" s="134"/>
      <c r="P2634" s="135"/>
      <c r="Q2634" s="135"/>
      <c r="R2634" s="136"/>
      <c r="S2634" s="131"/>
      <c r="T2634" s="49"/>
      <c r="U2634" s="77"/>
      <c r="V2634" s="73"/>
      <c r="W2634" s="78"/>
      <c r="X2634" s="78"/>
      <c r="Y2634" s="73"/>
      <c r="Z2634" s="79"/>
    </row>
    <row r="2635" spans="2:26" x14ac:dyDescent="0.3">
      <c r="B2635" s="40"/>
      <c r="C2635" s="131"/>
      <c r="D2635" s="131"/>
      <c r="E2635" s="132"/>
      <c r="F2635" s="132"/>
      <c r="G2635" s="132"/>
      <c r="H2635" s="132"/>
      <c r="I2635" s="132"/>
      <c r="J2635" s="133"/>
      <c r="K2635" s="132"/>
      <c r="L2635" s="133"/>
      <c r="M2635" s="132"/>
      <c r="N2635" s="134"/>
      <c r="O2635" s="134"/>
      <c r="P2635" s="135"/>
      <c r="Q2635" s="135"/>
      <c r="R2635" s="136"/>
      <c r="S2635" s="131"/>
      <c r="T2635" s="49"/>
      <c r="U2635" s="77"/>
      <c r="V2635" s="73"/>
      <c r="W2635" s="78"/>
      <c r="X2635" s="78"/>
      <c r="Y2635" s="73"/>
      <c r="Z2635" s="79"/>
    </row>
    <row r="2636" spans="2:26" x14ac:dyDescent="0.3">
      <c r="B2636" s="40"/>
      <c r="C2636" s="131"/>
      <c r="D2636" s="131"/>
      <c r="E2636" s="132"/>
      <c r="F2636" s="132"/>
      <c r="G2636" s="132"/>
      <c r="H2636" s="132"/>
      <c r="I2636" s="132"/>
      <c r="J2636" s="133"/>
      <c r="K2636" s="132"/>
      <c r="L2636" s="133"/>
      <c r="M2636" s="132"/>
      <c r="N2636" s="134"/>
      <c r="O2636" s="134"/>
      <c r="P2636" s="135"/>
      <c r="Q2636" s="135"/>
      <c r="R2636" s="136"/>
      <c r="S2636" s="131"/>
      <c r="T2636" s="49"/>
      <c r="U2636" s="77"/>
      <c r="V2636" s="73"/>
      <c r="W2636" s="78"/>
      <c r="X2636" s="78"/>
      <c r="Y2636" s="73"/>
      <c r="Z2636" s="79"/>
    </row>
    <row r="2637" spans="2:26" x14ac:dyDescent="0.3">
      <c r="B2637" s="40"/>
      <c r="C2637" s="131"/>
      <c r="D2637" s="131"/>
      <c r="E2637" s="132"/>
      <c r="F2637" s="132"/>
      <c r="G2637" s="132"/>
      <c r="H2637" s="132"/>
      <c r="I2637" s="132"/>
      <c r="J2637" s="133"/>
      <c r="K2637" s="132"/>
      <c r="L2637" s="133"/>
      <c r="M2637" s="132"/>
      <c r="N2637" s="134"/>
      <c r="O2637" s="134"/>
      <c r="P2637" s="135"/>
      <c r="Q2637" s="135"/>
      <c r="R2637" s="136"/>
      <c r="S2637" s="131"/>
      <c r="T2637" s="49"/>
      <c r="U2637" s="77"/>
      <c r="V2637" s="73"/>
      <c r="W2637" s="78"/>
      <c r="X2637" s="78"/>
      <c r="Y2637" s="73"/>
      <c r="Z2637" s="79"/>
    </row>
    <row r="2638" spans="2:26" x14ac:dyDescent="0.3">
      <c r="B2638" s="40"/>
      <c r="C2638" s="131"/>
      <c r="D2638" s="131"/>
      <c r="E2638" s="132"/>
      <c r="F2638" s="132"/>
      <c r="G2638" s="132"/>
      <c r="H2638" s="132"/>
      <c r="I2638" s="132"/>
      <c r="J2638" s="133"/>
      <c r="K2638" s="132"/>
      <c r="L2638" s="133"/>
      <c r="M2638" s="132"/>
      <c r="N2638" s="134"/>
      <c r="O2638" s="134"/>
      <c r="P2638" s="135"/>
      <c r="Q2638" s="135"/>
      <c r="R2638" s="136"/>
      <c r="S2638" s="131"/>
      <c r="T2638" s="49"/>
      <c r="U2638" s="77"/>
      <c r="V2638" s="73"/>
      <c r="W2638" s="78"/>
      <c r="X2638" s="78"/>
      <c r="Y2638" s="73"/>
      <c r="Z2638" s="79"/>
    </row>
    <row r="2639" spans="2:26" x14ac:dyDescent="0.3">
      <c r="B2639" s="40"/>
      <c r="C2639" s="131"/>
      <c r="D2639" s="131"/>
      <c r="E2639" s="132"/>
      <c r="F2639" s="132"/>
      <c r="G2639" s="132"/>
      <c r="H2639" s="132"/>
      <c r="I2639" s="132"/>
      <c r="J2639" s="133"/>
      <c r="K2639" s="132"/>
      <c r="L2639" s="133"/>
      <c r="M2639" s="132"/>
      <c r="N2639" s="134"/>
      <c r="O2639" s="134"/>
      <c r="P2639" s="135"/>
      <c r="Q2639" s="135"/>
      <c r="R2639" s="136"/>
      <c r="S2639" s="131"/>
      <c r="T2639" s="49"/>
      <c r="U2639" s="77"/>
      <c r="V2639" s="73"/>
      <c r="W2639" s="78"/>
      <c r="X2639" s="78"/>
      <c r="Y2639" s="73"/>
      <c r="Z2639" s="79"/>
    </row>
    <row r="2640" spans="2:26" x14ac:dyDescent="0.3">
      <c r="B2640" s="40"/>
      <c r="C2640" s="131"/>
      <c r="D2640" s="131"/>
      <c r="E2640" s="132"/>
      <c r="F2640" s="132"/>
      <c r="G2640" s="132"/>
      <c r="H2640" s="132"/>
      <c r="I2640" s="132"/>
      <c r="J2640" s="133"/>
      <c r="K2640" s="132"/>
      <c r="L2640" s="133"/>
      <c r="M2640" s="132"/>
      <c r="N2640" s="134"/>
      <c r="O2640" s="134"/>
      <c r="P2640" s="135"/>
      <c r="Q2640" s="135"/>
      <c r="R2640" s="136"/>
      <c r="S2640" s="131"/>
      <c r="T2640" s="49"/>
      <c r="U2640" s="77"/>
      <c r="V2640" s="73"/>
      <c r="W2640" s="78"/>
      <c r="X2640" s="78"/>
      <c r="Y2640" s="73"/>
      <c r="Z2640" s="79"/>
    </row>
    <row r="2641" spans="2:26" x14ac:dyDescent="0.3">
      <c r="B2641" s="40"/>
      <c r="C2641" s="131"/>
      <c r="D2641" s="131"/>
      <c r="E2641" s="132"/>
      <c r="F2641" s="132"/>
      <c r="G2641" s="132"/>
      <c r="H2641" s="132"/>
      <c r="I2641" s="132"/>
      <c r="J2641" s="133"/>
      <c r="K2641" s="132"/>
      <c r="L2641" s="133"/>
      <c r="M2641" s="132"/>
      <c r="N2641" s="134"/>
      <c r="O2641" s="134"/>
      <c r="P2641" s="135"/>
      <c r="Q2641" s="135"/>
      <c r="R2641" s="136"/>
      <c r="S2641" s="131"/>
      <c r="T2641" s="49"/>
      <c r="U2641" s="77"/>
      <c r="V2641" s="73"/>
      <c r="W2641" s="78"/>
      <c r="X2641" s="78"/>
      <c r="Y2641" s="73"/>
      <c r="Z2641" s="79"/>
    </row>
    <row r="2642" spans="2:26" x14ac:dyDescent="0.3">
      <c r="B2642" s="40"/>
      <c r="C2642" s="131"/>
      <c r="D2642" s="131"/>
      <c r="E2642" s="132"/>
      <c r="F2642" s="132"/>
      <c r="G2642" s="132"/>
      <c r="H2642" s="132"/>
      <c r="I2642" s="132"/>
      <c r="J2642" s="133"/>
      <c r="K2642" s="132"/>
      <c r="L2642" s="133"/>
      <c r="M2642" s="132"/>
      <c r="N2642" s="134"/>
      <c r="O2642" s="134"/>
      <c r="P2642" s="135"/>
      <c r="Q2642" s="135"/>
      <c r="R2642" s="136"/>
      <c r="S2642" s="131"/>
      <c r="T2642" s="49"/>
      <c r="U2642" s="77"/>
      <c r="V2642" s="73"/>
      <c r="W2642" s="78"/>
      <c r="X2642" s="78"/>
      <c r="Y2642" s="73"/>
      <c r="Z2642" s="79"/>
    </row>
    <row r="2643" spans="2:26" x14ac:dyDescent="0.3">
      <c r="B2643" s="40"/>
      <c r="C2643" s="131"/>
      <c r="D2643" s="131"/>
      <c r="E2643" s="132"/>
      <c r="F2643" s="132"/>
      <c r="G2643" s="132"/>
      <c r="H2643" s="132"/>
      <c r="I2643" s="132"/>
      <c r="J2643" s="133"/>
      <c r="K2643" s="132"/>
      <c r="L2643" s="133"/>
      <c r="M2643" s="132"/>
      <c r="N2643" s="134"/>
      <c r="O2643" s="134"/>
      <c r="P2643" s="135"/>
      <c r="Q2643" s="135"/>
      <c r="R2643" s="136"/>
      <c r="S2643" s="131"/>
      <c r="T2643" s="49"/>
      <c r="U2643" s="77"/>
      <c r="V2643" s="73"/>
      <c r="W2643" s="78"/>
      <c r="X2643" s="78"/>
      <c r="Y2643" s="73"/>
      <c r="Z2643" s="79"/>
    </row>
    <row r="2644" spans="2:26" x14ac:dyDescent="0.3">
      <c r="B2644" s="40"/>
      <c r="C2644" s="131"/>
      <c r="D2644" s="131"/>
      <c r="E2644" s="132"/>
      <c r="F2644" s="132"/>
      <c r="G2644" s="132"/>
      <c r="H2644" s="132"/>
      <c r="I2644" s="132"/>
      <c r="J2644" s="133"/>
      <c r="K2644" s="132"/>
      <c r="L2644" s="133"/>
      <c r="M2644" s="132"/>
      <c r="N2644" s="134"/>
      <c r="O2644" s="134"/>
      <c r="P2644" s="135"/>
      <c r="Q2644" s="135"/>
      <c r="R2644" s="136"/>
      <c r="S2644" s="131"/>
      <c r="T2644" s="49"/>
      <c r="U2644" s="77"/>
      <c r="V2644" s="73"/>
      <c r="W2644" s="78"/>
      <c r="X2644" s="78"/>
      <c r="Y2644" s="73"/>
      <c r="Z2644" s="79"/>
    </row>
    <row r="2645" spans="2:26" x14ac:dyDescent="0.3">
      <c r="B2645" s="40"/>
      <c r="C2645" s="131"/>
      <c r="D2645" s="131"/>
      <c r="E2645" s="132"/>
      <c r="F2645" s="132"/>
      <c r="G2645" s="132"/>
      <c r="H2645" s="132"/>
      <c r="I2645" s="132"/>
      <c r="J2645" s="133"/>
      <c r="K2645" s="132"/>
      <c r="L2645" s="133"/>
      <c r="M2645" s="132"/>
      <c r="N2645" s="134"/>
      <c r="O2645" s="134"/>
      <c r="P2645" s="135"/>
      <c r="Q2645" s="135"/>
      <c r="R2645" s="136"/>
      <c r="S2645" s="131"/>
      <c r="T2645" s="49"/>
      <c r="U2645" s="77"/>
      <c r="V2645" s="73"/>
      <c r="W2645" s="78"/>
      <c r="X2645" s="78"/>
      <c r="Y2645" s="73"/>
      <c r="Z2645" s="79"/>
    </row>
    <row r="2646" spans="2:26" x14ac:dyDescent="0.3">
      <c r="B2646" s="40"/>
      <c r="C2646" s="131"/>
      <c r="D2646" s="131"/>
      <c r="E2646" s="132"/>
      <c r="F2646" s="132"/>
      <c r="G2646" s="132"/>
      <c r="H2646" s="132"/>
      <c r="I2646" s="132"/>
      <c r="J2646" s="133"/>
      <c r="K2646" s="132"/>
      <c r="L2646" s="133"/>
      <c r="M2646" s="132"/>
      <c r="N2646" s="134"/>
      <c r="O2646" s="134"/>
      <c r="P2646" s="135"/>
      <c r="Q2646" s="135"/>
      <c r="R2646" s="136"/>
      <c r="S2646" s="131"/>
      <c r="T2646" s="49"/>
      <c r="U2646" s="77"/>
      <c r="V2646" s="73"/>
      <c r="W2646" s="78"/>
      <c r="X2646" s="78"/>
      <c r="Y2646" s="73"/>
      <c r="Z2646" s="79"/>
    </row>
    <row r="2647" spans="2:26" x14ac:dyDescent="0.3">
      <c r="B2647" s="40"/>
      <c r="C2647" s="131"/>
      <c r="D2647" s="131"/>
      <c r="E2647" s="132"/>
      <c r="F2647" s="132"/>
      <c r="G2647" s="132"/>
      <c r="H2647" s="132"/>
      <c r="I2647" s="132"/>
      <c r="J2647" s="133"/>
      <c r="K2647" s="132"/>
      <c r="L2647" s="133"/>
      <c r="M2647" s="132"/>
      <c r="N2647" s="134"/>
      <c r="O2647" s="134"/>
      <c r="P2647" s="135"/>
      <c r="Q2647" s="135"/>
      <c r="R2647" s="136"/>
      <c r="S2647" s="131"/>
      <c r="T2647" s="49"/>
      <c r="U2647" s="77"/>
      <c r="V2647" s="73"/>
      <c r="W2647" s="78"/>
      <c r="X2647" s="78"/>
      <c r="Y2647" s="73"/>
      <c r="Z2647" s="79"/>
    </row>
    <row r="2648" spans="2:26" x14ac:dyDescent="0.3">
      <c r="B2648" s="40"/>
      <c r="C2648" s="131"/>
      <c r="D2648" s="131"/>
      <c r="E2648" s="132"/>
      <c r="F2648" s="132"/>
      <c r="G2648" s="132"/>
      <c r="H2648" s="132"/>
      <c r="I2648" s="132"/>
      <c r="J2648" s="133"/>
      <c r="K2648" s="132"/>
      <c r="L2648" s="133"/>
      <c r="M2648" s="132"/>
      <c r="N2648" s="134"/>
      <c r="O2648" s="134"/>
      <c r="P2648" s="135"/>
      <c r="Q2648" s="135"/>
      <c r="R2648" s="136"/>
      <c r="S2648" s="131"/>
      <c r="T2648" s="49"/>
      <c r="U2648" s="77"/>
      <c r="V2648" s="73"/>
      <c r="W2648" s="78"/>
      <c r="X2648" s="78"/>
      <c r="Y2648" s="73"/>
      <c r="Z2648" s="79"/>
    </row>
    <row r="2649" spans="2:26" x14ac:dyDescent="0.3">
      <c r="B2649" s="40"/>
      <c r="C2649" s="131"/>
      <c r="D2649" s="131"/>
      <c r="E2649" s="132"/>
      <c r="F2649" s="132"/>
      <c r="G2649" s="132"/>
      <c r="H2649" s="132"/>
      <c r="I2649" s="132"/>
      <c r="J2649" s="133"/>
      <c r="K2649" s="132"/>
      <c r="L2649" s="133"/>
      <c r="M2649" s="132"/>
      <c r="N2649" s="134"/>
      <c r="O2649" s="134"/>
      <c r="P2649" s="135"/>
      <c r="Q2649" s="135"/>
      <c r="R2649" s="136"/>
      <c r="S2649" s="131"/>
      <c r="T2649" s="49"/>
      <c r="U2649" s="77"/>
      <c r="V2649" s="73"/>
      <c r="W2649" s="78"/>
      <c r="X2649" s="78"/>
      <c r="Y2649" s="73"/>
      <c r="Z2649" s="79"/>
    </row>
    <row r="2650" spans="2:26" x14ac:dyDescent="0.3">
      <c r="B2650" s="40"/>
      <c r="C2650" s="131"/>
      <c r="D2650" s="131"/>
      <c r="E2650" s="132"/>
      <c r="F2650" s="132"/>
      <c r="G2650" s="132"/>
      <c r="H2650" s="132"/>
      <c r="I2650" s="132"/>
      <c r="J2650" s="133"/>
      <c r="K2650" s="132"/>
      <c r="L2650" s="133"/>
      <c r="M2650" s="132"/>
      <c r="N2650" s="134"/>
      <c r="O2650" s="134"/>
      <c r="P2650" s="135"/>
      <c r="Q2650" s="135"/>
      <c r="R2650" s="136"/>
      <c r="S2650" s="131"/>
      <c r="T2650" s="49"/>
      <c r="U2650" s="77"/>
      <c r="V2650" s="73"/>
      <c r="W2650" s="78"/>
      <c r="X2650" s="78"/>
      <c r="Y2650" s="73"/>
      <c r="Z2650" s="79"/>
    </row>
    <row r="2651" spans="2:26" x14ac:dyDescent="0.3">
      <c r="B2651" s="40"/>
      <c r="C2651" s="131"/>
      <c r="D2651" s="131"/>
      <c r="E2651" s="132"/>
      <c r="F2651" s="132"/>
      <c r="G2651" s="132"/>
      <c r="H2651" s="132"/>
      <c r="I2651" s="132"/>
      <c r="J2651" s="133"/>
      <c r="K2651" s="132"/>
      <c r="L2651" s="133"/>
      <c r="M2651" s="132"/>
      <c r="N2651" s="134"/>
      <c r="O2651" s="134"/>
      <c r="P2651" s="135"/>
      <c r="Q2651" s="135"/>
      <c r="R2651" s="136"/>
      <c r="S2651" s="131"/>
      <c r="T2651" s="49"/>
      <c r="U2651" s="77"/>
      <c r="V2651" s="73"/>
      <c r="W2651" s="78"/>
      <c r="X2651" s="78"/>
      <c r="Y2651" s="73"/>
      <c r="Z2651" s="79"/>
    </row>
    <row r="2652" spans="2:26" x14ac:dyDescent="0.3">
      <c r="B2652" s="40"/>
      <c r="C2652" s="131"/>
      <c r="D2652" s="131"/>
      <c r="E2652" s="132"/>
      <c r="F2652" s="132"/>
      <c r="G2652" s="132"/>
      <c r="H2652" s="132"/>
      <c r="I2652" s="132"/>
      <c r="J2652" s="133"/>
      <c r="K2652" s="132"/>
      <c r="L2652" s="133"/>
      <c r="M2652" s="132"/>
      <c r="N2652" s="134"/>
      <c r="O2652" s="134"/>
      <c r="P2652" s="135"/>
      <c r="Q2652" s="135"/>
      <c r="R2652" s="136"/>
      <c r="S2652" s="131"/>
      <c r="T2652" s="49"/>
      <c r="U2652" s="77"/>
      <c r="V2652" s="73"/>
      <c r="W2652" s="78"/>
      <c r="X2652" s="78"/>
      <c r="Y2652" s="73"/>
      <c r="Z2652" s="79"/>
    </row>
    <row r="2653" spans="2:26" x14ac:dyDescent="0.3">
      <c r="B2653" s="40"/>
      <c r="C2653" s="131"/>
      <c r="D2653" s="131"/>
      <c r="E2653" s="132"/>
      <c r="F2653" s="132"/>
      <c r="G2653" s="132"/>
      <c r="H2653" s="132"/>
      <c r="I2653" s="132"/>
      <c r="J2653" s="133"/>
      <c r="K2653" s="132"/>
      <c r="L2653" s="133"/>
      <c r="M2653" s="132"/>
      <c r="N2653" s="134"/>
      <c r="O2653" s="134"/>
      <c r="P2653" s="135"/>
      <c r="Q2653" s="135"/>
      <c r="R2653" s="136"/>
      <c r="S2653" s="131"/>
      <c r="T2653" s="49"/>
      <c r="U2653" s="77"/>
      <c r="V2653" s="73"/>
      <c r="W2653" s="78"/>
      <c r="X2653" s="78"/>
      <c r="Y2653" s="73"/>
      <c r="Z2653" s="79"/>
    </row>
    <row r="2654" spans="2:26" x14ac:dyDescent="0.3">
      <c r="B2654" s="40"/>
      <c r="C2654" s="131"/>
      <c r="D2654" s="131"/>
      <c r="E2654" s="132"/>
      <c r="F2654" s="132"/>
      <c r="G2654" s="132"/>
      <c r="H2654" s="132"/>
      <c r="I2654" s="132"/>
      <c r="J2654" s="133"/>
      <c r="K2654" s="132"/>
      <c r="L2654" s="133"/>
      <c r="M2654" s="132"/>
      <c r="N2654" s="134"/>
      <c r="O2654" s="134"/>
      <c r="P2654" s="135"/>
      <c r="Q2654" s="135"/>
      <c r="R2654" s="136"/>
      <c r="S2654" s="131"/>
      <c r="T2654" s="49"/>
      <c r="U2654" s="77"/>
      <c r="V2654" s="73"/>
      <c r="W2654" s="78"/>
      <c r="X2654" s="78"/>
      <c r="Y2654" s="73"/>
      <c r="Z2654" s="79"/>
    </row>
    <row r="2655" spans="2:26" x14ac:dyDescent="0.3">
      <c r="B2655" s="40"/>
      <c r="C2655" s="131"/>
      <c r="D2655" s="131"/>
      <c r="E2655" s="132"/>
      <c r="F2655" s="132"/>
      <c r="G2655" s="132"/>
      <c r="H2655" s="132"/>
      <c r="I2655" s="132"/>
      <c r="J2655" s="133"/>
      <c r="K2655" s="132"/>
      <c r="L2655" s="133"/>
      <c r="M2655" s="132"/>
      <c r="N2655" s="134"/>
      <c r="O2655" s="134"/>
      <c r="P2655" s="135"/>
      <c r="Q2655" s="135"/>
      <c r="R2655" s="136"/>
      <c r="S2655" s="131"/>
      <c r="T2655" s="49"/>
      <c r="U2655" s="77"/>
      <c r="V2655" s="73"/>
      <c r="W2655" s="78"/>
      <c r="X2655" s="78"/>
      <c r="Y2655" s="73"/>
      <c r="Z2655" s="79"/>
    </row>
    <row r="2656" spans="2:26" x14ac:dyDescent="0.3">
      <c r="B2656" s="40"/>
      <c r="C2656" s="131"/>
      <c r="D2656" s="131"/>
      <c r="E2656" s="132"/>
      <c r="F2656" s="132"/>
      <c r="G2656" s="132"/>
      <c r="H2656" s="132"/>
      <c r="I2656" s="132"/>
      <c r="J2656" s="133"/>
      <c r="K2656" s="132"/>
      <c r="L2656" s="133"/>
      <c r="M2656" s="132"/>
      <c r="N2656" s="134"/>
      <c r="O2656" s="134"/>
      <c r="P2656" s="135"/>
      <c r="Q2656" s="135"/>
      <c r="R2656" s="136"/>
      <c r="S2656" s="131"/>
      <c r="T2656" s="49"/>
      <c r="U2656" s="77"/>
      <c r="V2656" s="73"/>
      <c r="W2656" s="78"/>
      <c r="X2656" s="78"/>
      <c r="Y2656" s="73"/>
      <c r="Z2656" s="79"/>
    </row>
    <row r="2657" spans="2:26" x14ac:dyDescent="0.3">
      <c r="B2657" s="40"/>
      <c r="C2657" s="131"/>
      <c r="D2657" s="131"/>
      <c r="E2657" s="132"/>
      <c r="F2657" s="132"/>
      <c r="G2657" s="132"/>
      <c r="H2657" s="132"/>
      <c r="I2657" s="132"/>
      <c r="J2657" s="133"/>
      <c r="K2657" s="132"/>
      <c r="L2657" s="133"/>
      <c r="M2657" s="132"/>
      <c r="N2657" s="134"/>
      <c r="O2657" s="134"/>
      <c r="P2657" s="135"/>
      <c r="Q2657" s="135"/>
      <c r="R2657" s="136"/>
      <c r="S2657" s="131"/>
      <c r="T2657" s="49"/>
      <c r="U2657" s="77"/>
      <c r="V2657" s="73"/>
      <c r="W2657" s="78"/>
      <c r="X2657" s="78"/>
      <c r="Y2657" s="73"/>
      <c r="Z2657" s="79"/>
    </row>
    <row r="2658" spans="2:26" x14ac:dyDescent="0.3">
      <c r="B2658" s="40"/>
      <c r="C2658" s="131"/>
      <c r="D2658" s="131"/>
      <c r="E2658" s="132"/>
      <c r="F2658" s="132"/>
      <c r="G2658" s="132"/>
      <c r="H2658" s="132"/>
      <c r="I2658" s="132"/>
      <c r="J2658" s="133"/>
      <c r="K2658" s="132"/>
      <c r="L2658" s="133"/>
      <c r="M2658" s="132"/>
      <c r="N2658" s="134"/>
      <c r="O2658" s="134"/>
      <c r="P2658" s="135"/>
      <c r="Q2658" s="135"/>
      <c r="R2658" s="136"/>
      <c r="S2658" s="131"/>
      <c r="T2658" s="49"/>
      <c r="U2658" s="77"/>
      <c r="V2658" s="73"/>
      <c r="W2658" s="78"/>
      <c r="X2658" s="78"/>
      <c r="Y2658" s="73"/>
      <c r="Z2658" s="79"/>
    </row>
    <row r="2659" spans="2:26" x14ac:dyDescent="0.3">
      <c r="B2659" s="40"/>
      <c r="C2659" s="131"/>
      <c r="D2659" s="131"/>
      <c r="E2659" s="132"/>
      <c r="F2659" s="132"/>
      <c r="G2659" s="132"/>
      <c r="H2659" s="132"/>
      <c r="I2659" s="132"/>
      <c r="J2659" s="133"/>
      <c r="K2659" s="132"/>
      <c r="L2659" s="133"/>
      <c r="M2659" s="132"/>
      <c r="N2659" s="134"/>
      <c r="O2659" s="134"/>
      <c r="P2659" s="135"/>
      <c r="Q2659" s="135"/>
      <c r="R2659" s="136"/>
      <c r="S2659" s="131"/>
      <c r="T2659" s="49"/>
      <c r="U2659" s="77"/>
      <c r="V2659" s="73"/>
      <c r="W2659" s="78"/>
      <c r="X2659" s="78"/>
      <c r="Y2659" s="73"/>
      <c r="Z2659" s="79"/>
    </row>
    <row r="2660" spans="2:26" x14ac:dyDescent="0.3">
      <c r="B2660" s="40"/>
      <c r="C2660" s="131"/>
      <c r="D2660" s="131"/>
      <c r="E2660" s="132"/>
      <c r="F2660" s="132"/>
      <c r="G2660" s="132"/>
      <c r="H2660" s="132"/>
      <c r="I2660" s="132"/>
      <c r="J2660" s="133"/>
      <c r="K2660" s="132"/>
      <c r="L2660" s="133"/>
      <c r="M2660" s="132"/>
      <c r="N2660" s="134"/>
      <c r="O2660" s="134"/>
      <c r="P2660" s="135"/>
      <c r="Q2660" s="135"/>
      <c r="R2660" s="136"/>
      <c r="S2660" s="131"/>
      <c r="T2660" s="49"/>
      <c r="U2660" s="77"/>
      <c r="V2660" s="73"/>
      <c r="W2660" s="78"/>
      <c r="X2660" s="78"/>
      <c r="Y2660" s="73"/>
      <c r="Z2660" s="79"/>
    </row>
    <row r="2661" spans="2:26" x14ac:dyDescent="0.3">
      <c r="B2661" s="40"/>
      <c r="C2661" s="131"/>
      <c r="D2661" s="131"/>
      <c r="E2661" s="132"/>
      <c r="F2661" s="132"/>
      <c r="G2661" s="132"/>
      <c r="H2661" s="132"/>
      <c r="I2661" s="132"/>
      <c r="J2661" s="133"/>
      <c r="K2661" s="132"/>
      <c r="L2661" s="133"/>
      <c r="M2661" s="132"/>
      <c r="N2661" s="134"/>
      <c r="O2661" s="134"/>
      <c r="P2661" s="135"/>
      <c r="Q2661" s="135"/>
      <c r="R2661" s="136"/>
      <c r="S2661" s="131"/>
      <c r="T2661" s="49"/>
      <c r="U2661" s="77"/>
      <c r="V2661" s="73"/>
      <c r="W2661" s="78"/>
      <c r="X2661" s="78"/>
      <c r="Y2661" s="73"/>
      <c r="Z2661" s="79"/>
    </row>
    <row r="2662" spans="2:26" x14ac:dyDescent="0.3">
      <c r="B2662" s="40"/>
      <c r="C2662" s="131"/>
      <c r="D2662" s="131"/>
      <c r="E2662" s="132"/>
      <c r="F2662" s="132"/>
      <c r="G2662" s="132"/>
      <c r="H2662" s="132"/>
      <c r="I2662" s="132"/>
      <c r="J2662" s="133"/>
      <c r="K2662" s="132"/>
      <c r="L2662" s="133"/>
      <c r="M2662" s="132"/>
      <c r="N2662" s="134"/>
      <c r="O2662" s="134"/>
      <c r="P2662" s="135"/>
      <c r="Q2662" s="135"/>
      <c r="R2662" s="136"/>
      <c r="S2662" s="131"/>
      <c r="T2662" s="49"/>
      <c r="U2662" s="77"/>
      <c r="V2662" s="73"/>
      <c r="W2662" s="78"/>
      <c r="X2662" s="78"/>
      <c r="Y2662" s="73"/>
      <c r="Z2662" s="79"/>
    </row>
    <row r="2663" spans="2:26" x14ac:dyDescent="0.3">
      <c r="B2663" s="40"/>
      <c r="C2663" s="131"/>
      <c r="D2663" s="131"/>
      <c r="E2663" s="132"/>
      <c r="F2663" s="132"/>
      <c r="G2663" s="132"/>
      <c r="H2663" s="132"/>
      <c r="I2663" s="132"/>
      <c r="J2663" s="133"/>
      <c r="K2663" s="132"/>
      <c r="L2663" s="133"/>
      <c r="M2663" s="132"/>
      <c r="N2663" s="134"/>
      <c r="O2663" s="134"/>
      <c r="P2663" s="135"/>
      <c r="Q2663" s="135"/>
      <c r="R2663" s="136"/>
      <c r="S2663" s="131"/>
      <c r="T2663" s="49"/>
      <c r="U2663" s="77"/>
      <c r="V2663" s="73"/>
      <c r="W2663" s="78"/>
      <c r="X2663" s="78"/>
      <c r="Y2663" s="73"/>
      <c r="Z2663" s="79"/>
    </row>
    <row r="2664" spans="2:26" x14ac:dyDescent="0.3">
      <c r="B2664" s="40"/>
      <c r="C2664" s="131"/>
      <c r="D2664" s="131"/>
      <c r="E2664" s="132"/>
      <c r="F2664" s="132"/>
      <c r="G2664" s="132"/>
      <c r="H2664" s="132"/>
      <c r="I2664" s="132"/>
      <c r="J2664" s="133"/>
      <c r="K2664" s="132"/>
      <c r="L2664" s="133"/>
      <c r="M2664" s="132"/>
      <c r="N2664" s="134"/>
      <c r="O2664" s="134"/>
      <c r="P2664" s="135"/>
      <c r="Q2664" s="135"/>
      <c r="R2664" s="136"/>
      <c r="S2664" s="131"/>
      <c r="T2664" s="49"/>
      <c r="U2664" s="77"/>
      <c r="V2664" s="73"/>
      <c r="W2664" s="78"/>
      <c r="X2664" s="78"/>
      <c r="Y2664" s="73"/>
      <c r="Z2664" s="79"/>
    </row>
    <row r="2665" spans="2:26" x14ac:dyDescent="0.3">
      <c r="B2665" s="40"/>
      <c r="C2665" s="131"/>
      <c r="D2665" s="131"/>
      <c r="E2665" s="132"/>
      <c r="F2665" s="132"/>
      <c r="G2665" s="132"/>
      <c r="H2665" s="132"/>
      <c r="I2665" s="132"/>
      <c r="J2665" s="133"/>
      <c r="K2665" s="132"/>
      <c r="L2665" s="133"/>
      <c r="M2665" s="132"/>
      <c r="N2665" s="134"/>
      <c r="O2665" s="134"/>
      <c r="P2665" s="135"/>
      <c r="Q2665" s="135"/>
      <c r="R2665" s="136"/>
      <c r="S2665" s="131"/>
      <c r="T2665" s="49"/>
      <c r="U2665" s="77"/>
      <c r="V2665" s="73"/>
      <c r="W2665" s="78"/>
      <c r="X2665" s="78"/>
      <c r="Y2665" s="73"/>
      <c r="Z2665" s="79"/>
    </row>
    <row r="2666" spans="2:26" x14ac:dyDescent="0.3">
      <c r="B2666" s="40"/>
      <c r="C2666" s="131"/>
      <c r="D2666" s="131"/>
      <c r="E2666" s="132"/>
      <c r="F2666" s="132"/>
      <c r="G2666" s="132"/>
      <c r="H2666" s="132"/>
      <c r="I2666" s="132"/>
      <c r="J2666" s="133"/>
      <c r="K2666" s="132"/>
      <c r="L2666" s="133"/>
      <c r="M2666" s="132"/>
      <c r="N2666" s="134"/>
      <c r="O2666" s="134"/>
      <c r="P2666" s="135"/>
      <c r="Q2666" s="135"/>
      <c r="R2666" s="136"/>
      <c r="S2666" s="131"/>
      <c r="T2666" s="49"/>
      <c r="U2666" s="77"/>
      <c r="V2666" s="73"/>
      <c r="W2666" s="78"/>
      <c r="X2666" s="78"/>
      <c r="Y2666" s="73"/>
      <c r="Z2666" s="79"/>
    </row>
    <row r="2667" spans="2:26" x14ac:dyDescent="0.3">
      <c r="B2667" s="40"/>
      <c r="C2667" s="131"/>
      <c r="D2667" s="131"/>
      <c r="E2667" s="132"/>
      <c r="F2667" s="132"/>
      <c r="G2667" s="132"/>
      <c r="H2667" s="132"/>
      <c r="I2667" s="132"/>
      <c r="J2667" s="133"/>
      <c r="K2667" s="132"/>
      <c r="L2667" s="133"/>
      <c r="M2667" s="132"/>
      <c r="N2667" s="134"/>
      <c r="O2667" s="134"/>
      <c r="P2667" s="135"/>
      <c r="Q2667" s="135"/>
      <c r="R2667" s="136"/>
      <c r="S2667" s="131"/>
      <c r="T2667" s="49"/>
      <c r="U2667" s="77"/>
      <c r="V2667" s="73"/>
      <c r="W2667" s="78"/>
      <c r="X2667" s="78"/>
      <c r="Y2667" s="73"/>
      <c r="Z2667" s="79"/>
    </row>
    <row r="2668" spans="2:26" x14ac:dyDescent="0.3">
      <c r="B2668" s="40"/>
      <c r="C2668" s="131"/>
      <c r="D2668" s="131"/>
      <c r="E2668" s="132"/>
      <c r="F2668" s="132"/>
      <c r="G2668" s="132"/>
      <c r="H2668" s="132"/>
      <c r="I2668" s="132"/>
      <c r="J2668" s="133"/>
      <c r="K2668" s="132"/>
      <c r="L2668" s="133"/>
      <c r="M2668" s="132"/>
      <c r="N2668" s="134"/>
      <c r="O2668" s="134"/>
      <c r="P2668" s="135"/>
      <c r="Q2668" s="135"/>
      <c r="R2668" s="136"/>
      <c r="S2668" s="131"/>
      <c r="T2668" s="49"/>
      <c r="U2668" s="77"/>
      <c r="V2668" s="73"/>
      <c r="W2668" s="78"/>
      <c r="X2668" s="78"/>
      <c r="Y2668" s="73"/>
      <c r="Z2668" s="79"/>
    </row>
    <row r="2669" spans="2:26" x14ac:dyDescent="0.3">
      <c r="B2669" s="40"/>
      <c r="C2669" s="131"/>
      <c r="D2669" s="131"/>
      <c r="E2669" s="132"/>
      <c r="F2669" s="132"/>
      <c r="G2669" s="132"/>
      <c r="H2669" s="132"/>
      <c r="I2669" s="132"/>
      <c r="J2669" s="133"/>
      <c r="K2669" s="132"/>
      <c r="L2669" s="133"/>
      <c r="M2669" s="132"/>
      <c r="N2669" s="134"/>
      <c r="O2669" s="134"/>
      <c r="P2669" s="135"/>
      <c r="Q2669" s="135"/>
      <c r="R2669" s="136"/>
      <c r="S2669" s="131"/>
      <c r="T2669" s="49"/>
      <c r="U2669" s="77"/>
      <c r="V2669" s="73"/>
      <c r="W2669" s="78"/>
      <c r="X2669" s="78"/>
      <c r="Y2669" s="73"/>
      <c r="Z2669" s="79"/>
    </row>
    <row r="2670" spans="2:26" x14ac:dyDescent="0.3">
      <c r="B2670" s="40"/>
      <c r="C2670" s="131"/>
      <c r="D2670" s="131"/>
      <c r="E2670" s="132"/>
      <c r="F2670" s="132"/>
      <c r="G2670" s="132"/>
      <c r="H2670" s="132"/>
      <c r="I2670" s="132"/>
      <c r="J2670" s="133"/>
      <c r="K2670" s="132"/>
      <c r="L2670" s="133"/>
      <c r="M2670" s="132"/>
      <c r="N2670" s="134"/>
      <c r="O2670" s="134"/>
      <c r="P2670" s="135"/>
      <c r="Q2670" s="135"/>
      <c r="R2670" s="136"/>
      <c r="S2670" s="131"/>
      <c r="T2670" s="49"/>
      <c r="U2670" s="77"/>
      <c r="V2670" s="73"/>
      <c r="W2670" s="78"/>
      <c r="X2670" s="78"/>
      <c r="Y2670" s="73"/>
      <c r="Z2670" s="79"/>
    </row>
    <row r="2671" spans="2:26" x14ac:dyDescent="0.3">
      <c r="B2671" s="40"/>
      <c r="C2671" s="131"/>
      <c r="D2671" s="131"/>
      <c r="E2671" s="132"/>
      <c r="F2671" s="132"/>
      <c r="G2671" s="132"/>
      <c r="H2671" s="132"/>
      <c r="I2671" s="132"/>
      <c r="J2671" s="133"/>
      <c r="K2671" s="132"/>
      <c r="L2671" s="133"/>
      <c r="M2671" s="132"/>
      <c r="N2671" s="134"/>
      <c r="O2671" s="134"/>
      <c r="P2671" s="135"/>
      <c r="Q2671" s="135"/>
      <c r="R2671" s="136"/>
      <c r="S2671" s="131"/>
      <c r="T2671" s="49"/>
      <c r="U2671" s="77"/>
      <c r="V2671" s="73"/>
      <c r="W2671" s="78"/>
      <c r="X2671" s="78"/>
      <c r="Y2671" s="73"/>
      <c r="Z2671" s="79"/>
    </row>
    <row r="2672" spans="2:26" x14ac:dyDescent="0.3">
      <c r="B2672" s="40"/>
      <c r="C2672" s="131"/>
      <c r="D2672" s="131"/>
      <c r="E2672" s="132"/>
      <c r="F2672" s="132"/>
      <c r="G2672" s="132"/>
      <c r="H2672" s="132"/>
      <c r="I2672" s="132"/>
      <c r="J2672" s="133"/>
      <c r="K2672" s="132"/>
      <c r="L2672" s="133"/>
      <c r="M2672" s="132"/>
      <c r="N2672" s="134"/>
      <c r="O2672" s="134"/>
      <c r="P2672" s="135"/>
      <c r="Q2672" s="135"/>
      <c r="R2672" s="136"/>
      <c r="S2672" s="131"/>
      <c r="T2672" s="49"/>
      <c r="U2672" s="77"/>
      <c r="V2672" s="73"/>
      <c r="W2672" s="78"/>
      <c r="X2672" s="78"/>
      <c r="Y2672" s="73"/>
      <c r="Z2672" s="79"/>
    </row>
    <row r="2673" spans="2:26" x14ac:dyDescent="0.3">
      <c r="B2673" s="40"/>
      <c r="C2673" s="131"/>
      <c r="D2673" s="131"/>
      <c r="E2673" s="132"/>
      <c r="F2673" s="132"/>
      <c r="G2673" s="132"/>
      <c r="H2673" s="132"/>
      <c r="I2673" s="132"/>
      <c r="J2673" s="133"/>
      <c r="K2673" s="132"/>
      <c r="L2673" s="133"/>
      <c r="M2673" s="132"/>
      <c r="N2673" s="134"/>
      <c r="O2673" s="134"/>
      <c r="P2673" s="135"/>
      <c r="Q2673" s="135"/>
      <c r="R2673" s="136"/>
      <c r="S2673" s="131"/>
      <c r="T2673" s="49"/>
      <c r="U2673" s="77"/>
      <c r="V2673" s="73"/>
      <c r="W2673" s="78"/>
      <c r="X2673" s="78"/>
      <c r="Y2673" s="73"/>
      <c r="Z2673" s="79"/>
    </row>
    <row r="2674" spans="2:26" x14ac:dyDescent="0.3">
      <c r="B2674" s="40"/>
      <c r="C2674" s="131"/>
      <c r="D2674" s="131"/>
      <c r="E2674" s="132"/>
      <c r="F2674" s="132"/>
      <c r="G2674" s="132"/>
      <c r="H2674" s="132"/>
      <c r="I2674" s="132"/>
      <c r="J2674" s="133"/>
      <c r="K2674" s="132"/>
      <c r="L2674" s="133"/>
      <c r="M2674" s="132"/>
      <c r="N2674" s="134"/>
      <c r="O2674" s="134"/>
      <c r="P2674" s="135"/>
      <c r="Q2674" s="135"/>
      <c r="R2674" s="136"/>
      <c r="S2674" s="131"/>
      <c r="T2674" s="49"/>
      <c r="U2674" s="77"/>
      <c r="V2674" s="73"/>
      <c r="W2674" s="78"/>
      <c r="X2674" s="78"/>
      <c r="Y2674" s="73"/>
      <c r="Z2674" s="79"/>
    </row>
    <row r="2675" spans="2:26" x14ac:dyDescent="0.3">
      <c r="B2675" s="40"/>
      <c r="C2675" s="131"/>
      <c r="D2675" s="131"/>
      <c r="E2675" s="132"/>
      <c r="F2675" s="132"/>
      <c r="G2675" s="132"/>
      <c r="H2675" s="132"/>
      <c r="I2675" s="132"/>
      <c r="J2675" s="133"/>
      <c r="K2675" s="132"/>
      <c r="L2675" s="133"/>
      <c r="M2675" s="132"/>
      <c r="N2675" s="134"/>
      <c r="O2675" s="134"/>
      <c r="P2675" s="135"/>
      <c r="Q2675" s="135"/>
      <c r="R2675" s="136"/>
      <c r="S2675" s="131"/>
      <c r="T2675" s="49"/>
      <c r="U2675" s="77"/>
      <c r="V2675" s="73"/>
      <c r="W2675" s="78"/>
      <c r="X2675" s="78"/>
      <c r="Y2675" s="73"/>
      <c r="Z2675" s="79"/>
    </row>
    <row r="2676" spans="2:26" x14ac:dyDescent="0.3">
      <c r="B2676" s="40"/>
      <c r="C2676" s="131"/>
      <c r="D2676" s="131"/>
      <c r="E2676" s="132"/>
      <c r="F2676" s="132"/>
      <c r="G2676" s="132"/>
      <c r="H2676" s="132"/>
      <c r="I2676" s="132"/>
      <c r="J2676" s="133"/>
      <c r="K2676" s="132"/>
      <c r="L2676" s="133"/>
      <c r="M2676" s="132"/>
      <c r="N2676" s="134"/>
      <c r="O2676" s="134"/>
      <c r="P2676" s="135"/>
      <c r="Q2676" s="135"/>
      <c r="R2676" s="136"/>
      <c r="S2676" s="131"/>
      <c r="T2676" s="49"/>
      <c r="U2676" s="77"/>
      <c r="V2676" s="73"/>
      <c r="W2676" s="78"/>
      <c r="X2676" s="78"/>
      <c r="Y2676" s="73"/>
      <c r="Z2676" s="79"/>
    </row>
    <row r="2677" spans="2:26" x14ac:dyDescent="0.3">
      <c r="B2677" s="40"/>
      <c r="C2677" s="131"/>
      <c r="D2677" s="131"/>
      <c r="E2677" s="132"/>
      <c r="F2677" s="132"/>
      <c r="G2677" s="132"/>
      <c r="H2677" s="132"/>
      <c r="I2677" s="132"/>
      <c r="J2677" s="133"/>
      <c r="K2677" s="132"/>
      <c r="L2677" s="133"/>
      <c r="M2677" s="132"/>
      <c r="N2677" s="134"/>
      <c r="O2677" s="134"/>
      <c r="P2677" s="135"/>
      <c r="Q2677" s="135"/>
      <c r="R2677" s="136"/>
      <c r="S2677" s="131"/>
      <c r="T2677" s="49"/>
      <c r="U2677" s="77"/>
      <c r="V2677" s="73"/>
      <c r="W2677" s="78"/>
      <c r="X2677" s="78"/>
      <c r="Y2677" s="73"/>
      <c r="Z2677" s="79"/>
    </row>
    <row r="2678" spans="2:26" x14ac:dyDescent="0.3">
      <c r="B2678" s="40"/>
      <c r="C2678" s="131"/>
      <c r="D2678" s="131"/>
      <c r="E2678" s="132"/>
      <c r="F2678" s="132"/>
      <c r="G2678" s="132"/>
      <c r="H2678" s="132"/>
      <c r="I2678" s="132"/>
      <c r="J2678" s="133"/>
      <c r="K2678" s="132"/>
      <c r="L2678" s="133"/>
      <c r="M2678" s="132"/>
      <c r="N2678" s="134"/>
      <c r="O2678" s="134"/>
      <c r="P2678" s="135"/>
      <c r="Q2678" s="135"/>
      <c r="R2678" s="136"/>
      <c r="S2678" s="131"/>
      <c r="T2678" s="49"/>
      <c r="U2678" s="77"/>
      <c r="V2678" s="73"/>
      <c r="W2678" s="78"/>
      <c r="X2678" s="78"/>
      <c r="Y2678" s="73"/>
      <c r="Z2678" s="79"/>
    </row>
    <row r="2679" spans="2:26" x14ac:dyDescent="0.3">
      <c r="B2679" s="40"/>
      <c r="C2679" s="131"/>
      <c r="D2679" s="131"/>
      <c r="E2679" s="132"/>
      <c r="F2679" s="132"/>
      <c r="G2679" s="132"/>
      <c r="H2679" s="132"/>
      <c r="I2679" s="132"/>
      <c r="J2679" s="133"/>
      <c r="K2679" s="132"/>
      <c r="L2679" s="133"/>
      <c r="M2679" s="132"/>
      <c r="N2679" s="134"/>
      <c r="O2679" s="134"/>
      <c r="P2679" s="135"/>
      <c r="Q2679" s="135"/>
      <c r="R2679" s="136"/>
      <c r="S2679" s="131"/>
      <c r="T2679" s="49"/>
      <c r="U2679" s="77"/>
      <c r="V2679" s="73"/>
      <c r="W2679" s="78"/>
      <c r="X2679" s="78"/>
      <c r="Y2679" s="73"/>
      <c r="Z2679" s="79"/>
    </row>
    <row r="2680" spans="2:26" x14ac:dyDescent="0.3">
      <c r="B2680" s="40"/>
      <c r="C2680" s="131"/>
      <c r="D2680" s="131"/>
      <c r="E2680" s="132"/>
      <c r="F2680" s="132"/>
      <c r="G2680" s="132"/>
      <c r="H2680" s="132"/>
      <c r="I2680" s="132"/>
      <c r="J2680" s="133"/>
      <c r="K2680" s="132"/>
      <c r="L2680" s="133"/>
      <c r="M2680" s="132"/>
      <c r="N2680" s="134"/>
      <c r="O2680" s="134"/>
      <c r="P2680" s="135"/>
      <c r="Q2680" s="135"/>
      <c r="R2680" s="136"/>
      <c r="S2680" s="131"/>
      <c r="T2680" s="49"/>
      <c r="U2680" s="77"/>
      <c r="V2680" s="73"/>
      <c r="W2680" s="78"/>
      <c r="X2680" s="78"/>
      <c r="Y2680" s="73"/>
      <c r="Z2680" s="79"/>
    </row>
    <row r="2681" spans="2:26" x14ac:dyDescent="0.3">
      <c r="B2681" s="40"/>
      <c r="C2681" s="131"/>
      <c r="D2681" s="131"/>
      <c r="E2681" s="132"/>
      <c r="F2681" s="132"/>
      <c r="G2681" s="132"/>
      <c r="H2681" s="132"/>
      <c r="I2681" s="132"/>
      <c r="J2681" s="133"/>
      <c r="K2681" s="132"/>
      <c r="L2681" s="133"/>
      <c r="M2681" s="132"/>
      <c r="N2681" s="134"/>
      <c r="O2681" s="134"/>
      <c r="P2681" s="135"/>
      <c r="Q2681" s="135"/>
      <c r="R2681" s="136"/>
      <c r="S2681" s="131"/>
      <c r="T2681" s="49"/>
      <c r="U2681" s="77"/>
      <c r="V2681" s="73"/>
      <c r="W2681" s="78"/>
      <c r="X2681" s="78"/>
      <c r="Y2681" s="73"/>
      <c r="Z2681" s="79"/>
    </row>
    <row r="2682" spans="2:26" x14ac:dyDescent="0.3">
      <c r="B2682" s="40"/>
      <c r="C2682" s="131"/>
      <c r="D2682" s="131"/>
      <c r="E2682" s="132"/>
      <c r="F2682" s="132"/>
      <c r="G2682" s="132"/>
      <c r="H2682" s="132"/>
      <c r="I2682" s="132"/>
      <c r="J2682" s="133"/>
      <c r="K2682" s="132"/>
      <c r="L2682" s="133"/>
      <c r="M2682" s="132"/>
      <c r="N2682" s="134"/>
      <c r="O2682" s="134"/>
      <c r="P2682" s="135"/>
      <c r="Q2682" s="135"/>
      <c r="R2682" s="136"/>
      <c r="S2682" s="131"/>
      <c r="T2682" s="49"/>
      <c r="U2682" s="77"/>
      <c r="V2682" s="73"/>
      <c r="W2682" s="78"/>
      <c r="X2682" s="78"/>
      <c r="Y2682" s="73"/>
      <c r="Z2682" s="79"/>
    </row>
    <row r="2683" spans="2:26" x14ac:dyDescent="0.3">
      <c r="B2683" s="40"/>
      <c r="C2683" s="131"/>
      <c r="D2683" s="131"/>
      <c r="E2683" s="132"/>
      <c r="F2683" s="132"/>
      <c r="G2683" s="132"/>
      <c r="H2683" s="132"/>
      <c r="I2683" s="132"/>
      <c r="J2683" s="133"/>
      <c r="K2683" s="132"/>
      <c r="L2683" s="133"/>
      <c r="M2683" s="132"/>
      <c r="N2683" s="134"/>
      <c r="O2683" s="134"/>
      <c r="P2683" s="135"/>
      <c r="Q2683" s="135"/>
      <c r="R2683" s="136"/>
      <c r="S2683" s="131"/>
      <c r="T2683" s="49"/>
      <c r="U2683" s="77"/>
      <c r="V2683" s="73"/>
      <c r="W2683" s="78"/>
      <c r="X2683" s="78"/>
      <c r="Y2683" s="73"/>
      <c r="Z2683" s="79"/>
    </row>
    <row r="2684" spans="2:26" x14ac:dyDescent="0.3">
      <c r="B2684" s="40"/>
      <c r="C2684" s="131"/>
      <c r="D2684" s="131"/>
      <c r="E2684" s="132"/>
      <c r="F2684" s="132"/>
      <c r="G2684" s="132"/>
      <c r="H2684" s="132"/>
      <c r="I2684" s="132"/>
      <c r="J2684" s="133"/>
      <c r="K2684" s="132"/>
      <c r="L2684" s="133"/>
      <c r="M2684" s="132"/>
      <c r="N2684" s="134"/>
      <c r="O2684" s="134"/>
      <c r="P2684" s="135"/>
      <c r="Q2684" s="135"/>
      <c r="R2684" s="136"/>
      <c r="S2684" s="131"/>
      <c r="T2684" s="49"/>
      <c r="U2684" s="77"/>
      <c r="V2684" s="73"/>
      <c r="W2684" s="78"/>
      <c r="X2684" s="78"/>
      <c r="Y2684" s="73"/>
      <c r="Z2684" s="79"/>
    </row>
    <row r="2685" spans="2:26" x14ac:dyDescent="0.3">
      <c r="B2685" s="40"/>
      <c r="C2685" s="131"/>
      <c r="D2685" s="131"/>
      <c r="E2685" s="132"/>
      <c r="F2685" s="132"/>
      <c r="G2685" s="132"/>
      <c r="H2685" s="132"/>
      <c r="I2685" s="132"/>
      <c r="J2685" s="133"/>
      <c r="K2685" s="132"/>
      <c r="L2685" s="133"/>
      <c r="M2685" s="132"/>
      <c r="N2685" s="134"/>
      <c r="O2685" s="134"/>
      <c r="P2685" s="135"/>
      <c r="Q2685" s="135"/>
      <c r="R2685" s="136"/>
      <c r="S2685" s="131"/>
      <c r="T2685" s="49"/>
      <c r="U2685" s="77"/>
      <c r="V2685" s="73"/>
      <c r="W2685" s="78"/>
      <c r="X2685" s="78"/>
      <c r="Y2685" s="73"/>
      <c r="Z2685" s="79"/>
    </row>
    <row r="2686" spans="2:26" x14ac:dyDescent="0.3">
      <c r="B2686" s="40"/>
      <c r="C2686" s="131"/>
      <c r="D2686" s="131"/>
      <c r="E2686" s="132"/>
      <c r="F2686" s="132"/>
      <c r="G2686" s="132"/>
      <c r="H2686" s="132"/>
      <c r="I2686" s="132"/>
      <c r="J2686" s="133"/>
      <c r="K2686" s="132"/>
      <c r="L2686" s="133"/>
      <c r="M2686" s="132"/>
      <c r="N2686" s="134"/>
      <c r="O2686" s="134"/>
      <c r="P2686" s="135"/>
      <c r="Q2686" s="135"/>
      <c r="R2686" s="136"/>
      <c r="S2686" s="131"/>
      <c r="T2686" s="49"/>
      <c r="U2686" s="77"/>
      <c r="V2686" s="73"/>
      <c r="W2686" s="78"/>
      <c r="X2686" s="78"/>
      <c r="Y2686" s="73"/>
      <c r="Z2686" s="79"/>
    </row>
    <row r="2687" spans="2:26" x14ac:dyDescent="0.3">
      <c r="B2687" s="40"/>
      <c r="C2687" s="131"/>
      <c r="D2687" s="131"/>
      <c r="E2687" s="132"/>
      <c r="F2687" s="132"/>
      <c r="G2687" s="132"/>
      <c r="H2687" s="132"/>
      <c r="I2687" s="132"/>
      <c r="J2687" s="133"/>
      <c r="K2687" s="132"/>
      <c r="L2687" s="133"/>
      <c r="M2687" s="132"/>
      <c r="N2687" s="134"/>
      <c r="O2687" s="134"/>
      <c r="P2687" s="135"/>
      <c r="Q2687" s="135"/>
      <c r="R2687" s="136"/>
      <c r="S2687" s="131"/>
      <c r="T2687" s="49"/>
      <c r="U2687" s="77"/>
      <c r="V2687" s="73"/>
      <c r="W2687" s="78"/>
      <c r="X2687" s="78"/>
      <c r="Y2687" s="73"/>
      <c r="Z2687" s="79"/>
    </row>
    <row r="2688" spans="2:26" x14ac:dyDescent="0.3">
      <c r="B2688" s="40"/>
      <c r="C2688" s="131"/>
      <c r="D2688" s="131"/>
      <c r="E2688" s="132"/>
      <c r="F2688" s="132"/>
      <c r="G2688" s="132"/>
      <c r="H2688" s="132"/>
      <c r="I2688" s="132"/>
      <c r="J2688" s="133"/>
      <c r="K2688" s="132"/>
      <c r="L2688" s="133"/>
      <c r="M2688" s="132"/>
      <c r="N2688" s="134"/>
      <c r="O2688" s="134"/>
      <c r="P2688" s="135"/>
      <c r="Q2688" s="135"/>
      <c r="R2688" s="136"/>
      <c r="S2688" s="131"/>
      <c r="T2688" s="49"/>
      <c r="U2688" s="77"/>
      <c r="V2688" s="73"/>
      <c r="W2688" s="78"/>
      <c r="X2688" s="78"/>
      <c r="Y2688" s="73"/>
      <c r="Z2688" s="79"/>
    </row>
    <row r="2689" spans="2:26" x14ac:dyDescent="0.3">
      <c r="B2689" s="40"/>
      <c r="C2689" s="131"/>
      <c r="D2689" s="131"/>
      <c r="E2689" s="132"/>
      <c r="F2689" s="132"/>
      <c r="G2689" s="132"/>
      <c r="H2689" s="132"/>
      <c r="I2689" s="132"/>
      <c r="J2689" s="133"/>
      <c r="K2689" s="132"/>
      <c r="L2689" s="133"/>
      <c r="M2689" s="132"/>
      <c r="N2689" s="134"/>
      <c r="O2689" s="134"/>
      <c r="P2689" s="135"/>
      <c r="Q2689" s="135"/>
      <c r="R2689" s="136"/>
      <c r="S2689" s="131"/>
      <c r="T2689" s="49"/>
      <c r="U2689" s="77"/>
      <c r="V2689" s="73"/>
      <c r="W2689" s="78"/>
      <c r="X2689" s="78"/>
      <c r="Y2689" s="73"/>
      <c r="Z2689" s="79"/>
    </row>
    <row r="2690" spans="2:26" x14ac:dyDescent="0.3">
      <c r="B2690" s="40"/>
      <c r="C2690" s="131"/>
      <c r="D2690" s="131"/>
      <c r="E2690" s="132"/>
      <c r="F2690" s="132"/>
      <c r="G2690" s="132"/>
      <c r="H2690" s="132"/>
      <c r="I2690" s="132"/>
      <c r="J2690" s="133"/>
      <c r="K2690" s="132"/>
      <c r="L2690" s="133"/>
      <c r="M2690" s="132"/>
      <c r="N2690" s="134"/>
      <c r="O2690" s="134"/>
      <c r="P2690" s="135"/>
      <c r="Q2690" s="135"/>
      <c r="R2690" s="136"/>
      <c r="S2690" s="131"/>
      <c r="T2690" s="49"/>
      <c r="U2690" s="77"/>
      <c r="V2690" s="73"/>
      <c r="W2690" s="78"/>
      <c r="X2690" s="78"/>
      <c r="Y2690" s="73"/>
      <c r="Z2690" s="79"/>
    </row>
    <row r="2691" spans="2:26" x14ac:dyDescent="0.3">
      <c r="B2691" s="40"/>
      <c r="C2691" s="131"/>
      <c r="D2691" s="131"/>
      <c r="E2691" s="132"/>
      <c r="F2691" s="132"/>
      <c r="G2691" s="132"/>
      <c r="H2691" s="132"/>
      <c r="I2691" s="132"/>
      <c r="J2691" s="133"/>
      <c r="K2691" s="132"/>
      <c r="L2691" s="133"/>
      <c r="M2691" s="132"/>
      <c r="N2691" s="134"/>
      <c r="O2691" s="134"/>
      <c r="P2691" s="135"/>
      <c r="Q2691" s="135"/>
      <c r="R2691" s="136"/>
      <c r="S2691" s="131"/>
      <c r="T2691" s="49"/>
      <c r="U2691" s="77"/>
      <c r="V2691" s="73"/>
      <c r="W2691" s="78"/>
      <c r="X2691" s="78"/>
      <c r="Y2691" s="73"/>
      <c r="Z2691" s="79"/>
    </row>
    <row r="2692" spans="2:26" x14ac:dyDescent="0.3">
      <c r="B2692" s="40"/>
      <c r="C2692" s="131"/>
      <c r="D2692" s="131"/>
      <c r="E2692" s="132"/>
      <c r="F2692" s="132"/>
      <c r="G2692" s="132"/>
      <c r="H2692" s="132"/>
      <c r="I2692" s="132"/>
      <c r="J2692" s="133"/>
      <c r="K2692" s="132"/>
      <c r="L2692" s="133"/>
      <c r="M2692" s="132"/>
      <c r="N2692" s="134"/>
      <c r="O2692" s="134"/>
      <c r="P2692" s="135"/>
      <c r="Q2692" s="135"/>
      <c r="R2692" s="136"/>
      <c r="S2692" s="131"/>
      <c r="T2692" s="49"/>
      <c r="U2692" s="77"/>
      <c r="V2692" s="73"/>
      <c r="W2692" s="78"/>
      <c r="X2692" s="78"/>
      <c r="Y2692" s="73"/>
      <c r="Z2692" s="79"/>
    </row>
    <row r="2693" spans="2:26" x14ac:dyDescent="0.3">
      <c r="B2693" s="40"/>
      <c r="C2693" s="131"/>
      <c r="D2693" s="131"/>
      <c r="E2693" s="132"/>
      <c r="F2693" s="132"/>
      <c r="G2693" s="132"/>
      <c r="H2693" s="132"/>
      <c r="I2693" s="132"/>
      <c r="J2693" s="133"/>
      <c r="K2693" s="132"/>
      <c r="L2693" s="133"/>
      <c r="M2693" s="132"/>
      <c r="N2693" s="134"/>
      <c r="O2693" s="134"/>
      <c r="P2693" s="135"/>
      <c r="Q2693" s="135"/>
      <c r="R2693" s="136"/>
      <c r="S2693" s="131"/>
      <c r="T2693" s="49"/>
      <c r="U2693" s="77"/>
      <c r="V2693" s="73"/>
      <c r="W2693" s="78"/>
      <c r="X2693" s="78"/>
      <c r="Y2693" s="73"/>
      <c r="Z2693" s="79"/>
    </row>
    <row r="2694" spans="2:26" x14ac:dyDescent="0.3">
      <c r="B2694" s="40"/>
      <c r="C2694" s="131"/>
      <c r="D2694" s="131"/>
      <c r="E2694" s="132"/>
      <c r="F2694" s="132"/>
      <c r="G2694" s="132"/>
      <c r="H2694" s="132"/>
      <c r="I2694" s="132"/>
      <c r="J2694" s="133"/>
      <c r="K2694" s="132"/>
      <c r="L2694" s="133"/>
      <c r="M2694" s="132"/>
      <c r="N2694" s="134"/>
      <c r="O2694" s="134"/>
      <c r="P2694" s="135"/>
      <c r="Q2694" s="135"/>
      <c r="R2694" s="136"/>
      <c r="S2694" s="131"/>
      <c r="T2694" s="49"/>
      <c r="U2694" s="77"/>
      <c r="V2694" s="73"/>
      <c r="W2694" s="78"/>
      <c r="X2694" s="78"/>
      <c r="Y2694" s="73"/>
      <c r="Z2694" s="79"/>
    </row>
    <row r="2695" spans="2:26" x14ac:dyDescent="0.3">
      <c r="B2695" s="40"/>
      <c r="C2695" s="131"/>
      <c r="D2695" s="131"/>
      <c r="E2695" s="132"/>
      <c r="F2695" s="132"/>
      <c r="G2695" s="132"/>
      <c r="H2695" s="132"/>
      <c r="I2695" s="132"/>
      <c r="J2695" s="133"/>
      <c r="K2695" s="132"/>
      <c r="L2695" s="133"/>
      <c r="M2695" s="132"/>
      <c r="N2695" s="134"/>
      <c r="O2695" s="134"/>
      <c r="P2695" s="135"/>
      <c r="Q2695" s="135"/>
      <c r="R2695" s="136"/>
      <c r="S2695" s="131"/>
      <c r="T2695" s="49"/>
      <c r="U2695" s="77"/>
      <c r="V2695" s="73"/>
      <c r="W2695" s="78"/>
      <c r="X2695" s="78"/>
      <c r="Y2695" s="73"/>
      <c r="Z2695" s="79"/>
    </row>
    <row r="2696" spans="2:26" x14ac:dyDescent="0.3">
      <c r="B2696" s="40"/>
      <c r="C2696" s="131"/>
      <c r="D2696" s="131"/>
      <c r="E2696" s="132"/>
      <c r="F2696" s="132"/>
      <c r="G2696" s="132"/>
      <c r="H2696" s="132"/>
      <c r="I2696" s="132"/>
      <c r="J2696" s="133"/>
      <c r="K2696" s="132"/>
      <c r="L2696" s="133"/>
      <c r="M2696" s="132"/>
      <c r="N2696" s="134"/>
      <c r="O2696" s="134"/>
      <c r="P2696" s="135"/>
      <c r="Q2696" s="135"/>
      <c r="R2696" s="136"/>
      <c r="S2696" s="131"/>
      <c r="T2696" s="49"/>
      <c r="U2696" s="77"/>
      <c r="V2696" s="73"/>
      <c r="W2696" s="78"/>
      <c r="X2696" s="78"/>
      <c r="Y2696" s="73"/>
      <c r="Z2696" s="79"/>
    </row>
    <row r="2697" spans="2:26" x14ac:dyDescent="0.3">
      <c r="B2697" s="40"/>
      <c r="C2697" s="131"/>
      <c r="D2697" s="131"/>
      <c r="E2697" s="132"/>
      <c r="F2697" s="132"/>
      <c r="G2697" s="132"/>
      <c r="H2697" s="132"/>
      <c r="I2697" s="132"/>
      <c r="J2697" s="133"/>
      <c r="K2697" s="132"/>
      <c r="L2697" s="133"/>
      <c r="M2697" s="132"/>
      <c r="N2697" s="134"/>
      <c r="O2697" s="134"/>
      <c r="P2697" s="135"/>
      <c r="Q2697" s="135"/>
      <c r="R2697" s="136"/>
      <c r="S2697" s="131"/>
      <c r="T2697" s="49"/>
      <c r="U2697" s="77"/>
      <c r="V2697" s="73"/>
      <c r="W2697" s="78"/>
      <c r="X2697" s="78"/>
      <c r="Y2697" s="73"/>
      <c r="Z2697" s="79"/>
    </row>
    <row r="2698" spans="2:26" x14ac:dyDescent="0.3">
      <c r="B2698" s="40"/>
      <c r="C2698" s="131"/>
      <c r="D2698" s="131"/>
      <c r="E2698" s="132"/>
      <c r="F2698" s="132"/>
      <c r="G2698" s="132"/>
      <c r="H2698" s="132"/>
      <c r="I2698" s="132"/>
      <c r="J2698" s="133"/>
      <c r="K2698" s="132"/>
      <c r="L2698" s="133"/>
      <c r="M2698" s="132"/>
      <c r="N2698" s="134"/>
      <c r="O2698" s="134"/>
      <c r="P2698" s="135"/>
      <c r="Q2698" s="135"/>
      <c r="R2698" s="136"/>
      <c r="S2698" s="131"/>
      <c r="T2698" s="49"/>
      <c r="U2698" s="77"/>
      <c r="V2698" s="73"/>
      <c r="W2698" s="78"/>
      <c r="X2698" s="78"/>
      <c r="Y2698" s="73"/>
      <c r="Z2698" s="79"/>
    </row>
    <row r="2699" spans="2:26" x14ac:dyDescent="0.3">
      <c r="B2699" s="40"/>
      <c r="C2699" s="131"/>
      <c r="D2699" s="131"/>
      <c r="E2699" s="132"/>
      <c r="F2699" s="132"/>
      <c r="G2699" s="132"/>
      <c r="H2699" s="132"/>
      <c r="I2699" s="132"/>
      <c r="J2699" s="133"/>
      <c r="K2699" s="132"/>
      <c r="L2699" s="133"/>
      <c r="M2699" s="132"/>
      <c r="N2699" s="134"/>
      <c r="O2699" s="134"/>
      <c r="P2699" s="135"/>
      <c r="Q2699" s="135"/>
      <c r="R2699" s="136"/>
      <c r="S2699" s="131"/>
      <c r="T2699" s="49"/>
      <c r="U2699" s="77"/>
      <c r="V2699" s="73"/>
      <c r="W2699" s="78"/>
      <c r="X2699" s="78"/>
      <c r="Y2699" s="73"/>
      <c r="Z2699" s="79"/>
    </row>
    <row r="2700" spans="2:26" x14ac:dyDescent="0.3">
      <c r="B2700" s="40"/>
      <c r="C2700" s="131"/>
      <c r="D2700" s="131"/>
      <c r="E2700" s="132"/>
      <c r="F2700" s="132"/>
      <c r="G2700" s="132"/>
      <c r="H2700" s="132"/>
      <c r="I2700" s="132"/>
      <c r="J2700" s="133"/>
      <c r="K2700" s="132"/>
      <c r="L2700" s="133"/>
      <c r="M2700" s="132"/>
      <c r="N2700" s="134"/>
      <c r="O2700" s="134"/>
      <c r="P2700" s="135"/>
      <c r="Q2700" s="135"/>
      <c r="R2700" s="136"/>
      <c r="S2700" s="131"/>
      <c r="T2700" s="49"/>
      <c r="U2700" s="77"/>
      <c r="V2700" s="73"/>
      <c r="W2700" s="78"/>
      <c r="X2700" s="78"/>
      <c r="Y2700" s="73"/>
      <c r="Z2700" s="79"/>
    </row>
    <row r="2701" spans="2:26" x14ac:dyDescent="0.3">
      <c r="B2701" s="40"/>
      <c r="C2701" s="131"/>
      <c r="D2701" s="131"/>
      <c r="E2701" s="132"/>
      <c r="F2701" s="132"/>
      <c r="G2701" s="132"/>
      <c r="H2701" s="132"/>
      <c r="I2701" s="132"/>
      <c r="J2701" s="133"/>
      <c r="K2701" s="132"/>
      <c r="L2701" s="133"/>
      <c r="M2701" s="132"/>
      <c r="N2701" s="134"/>
      <c r="O2701" s="134"/>
      <c r="P2701" s="135"/>
      <c r="Q2701" s="135"/>
      <c r="R2701" s="136"/>
      <c r="S2701" s="131"/>
      <c r="T2701" s="49"/>
      <c r="U2701" s="77"/>
      <c r="V2701" s="73"/>
      <c r="W2701" s="78"/>
      <c r="X2701" s="78"/>
      <c r="Y2701" s="73"/>
      <c r="Z2701" s="79"/>
    </row>
    <row r="2702" spans="2:26" x14ac:dyDescent="0.3">
      <c r="B2702" s="40"/>
      <c r="C2702" s="131"/>
      <c r="D2702" s="131"/>
      <c r="E2702" s="132"/>
      <c r="F2702" s="132"/>
      <c r="G2702" s="132"/>
      <c r="H2702" s="132"/>
      <c r="I2702" s="132"/>
      <c r="J2702" s="133"/>
      <c r="K2702" s="132"/>
      <c r="L2702" s="133"/>
      <c r="M2702" s="132"/>
      <c r="N2702" s="134"/>
      <c r="O2702" s="134"/>
      <c r="P2702" s="135"/>
      <c r="Q2702" s="135"/>
      <c r="R2702" s="136"/>
      <c r="S2702" s="131"/>
      <c r="T2702" s="49"/>
      <c r="U2702" s="77"/>
      <c r="V2702" s="73"/>
      <c r="W2702" s="78"/>
      <c r="X2702" s="78"/>
      <c r="Y2702" s="73"/>
      <c r="Z2702" s="79"/>
    </row>
    <row r="2703" spans="2:26" x14ac:dyDescent="0.3">
      <c r="B2703" s="40"/>
      <c r="C2703" s="131"/>
      <c r="D2703" s="131"/>
      <c r="E2703" s="132"/>
      <c r="F2703" s="132"/>
      <c r="G2703" s="132"/>
      <c r="H2703" s="132"/>
      <c r="I2703" s="132"/>
      <c r="J2703" s="133"/>
      <c r="K2703" s="132"/>
      <c r="L2703" s="133"/>
      <c r="M2703" s="132"/>
      <c r="N2703" s="134"/>
      <c r="O2703" s="134"/>
      <c r="P2703" s="135"/>
      <c r="Q2703" s="135"/>
      <c r="R2703" s="136"/>
      <c r="S2703" s="131"/>
      <c r="T2703" s="49"/>
      <c r="U2703" s="77"/>
      <c r="V2703" s="73"/>
      <c r="W2703" s="78"/>
      <c r="X2703" s="78"/>
      <c r="Y2703" s="73"/>
      <c r="Z2703" s="79"/>
    </row>
    <row r="2704" spans="2:26" x14ac:dyDescent="0.3">
      <c r="B2704" s="40"/>
      <c r="C2704" s="131"/>
      <c r="D2704" s="131"/>
      <c r="E2704" s="132"/>
      <c r="F2704" s="132"/>
      <c r="G2704" s="132"/>
      <c r="H2704" s="132"/>
      <c r="I2704" s="132"/>
      <c r="J2704" s="133"/>
      <c r="K2704" s="132"/>
      <c r="L2704" s="133"/>
      <c r="M2704" s="132"/>
      <c r="N2704" s="134"/>
      <c r="O2704" s="134"/>
      <c r="P2704" s="135"/>
      <c r="Q2704" s="135"/>
      <c r="R2704" s="136"/>
      <c r="S2704" s="131"/>
      <c r="T2704" s="49"/>
      <c r="U2704" s="77"/>
      <c r="V2704" s="73"/>
      <c r="W2704" s="78"/>
      <c r="X2704" s="78"/>
      <c r="Y2704" s="73"/>
      <c r="Z2704" s="79"/>
    </row>
    <row r="2705" spans="2:26" x14ac:dyDescent="0.3">
      <c r="B2705" s="40"/>
      <c r="C2705" s="131"/>
      <c r="D2705" s="131"/>
      <c r="E2705" s="132"/>
      <c r="F2705" s="132"/>
      <c r="G2705" s="132"/>
      <c r="H2705" s="132"/>
      <c r="I2705" s="132"/>
      <c r="J2705" s="133"/>
      <c r="K2705" s="132"/>
      <c r="L2705" s="133"/>
      <c r="M2705" s="132"/>
      <c r="N2705" s="134"/>
      <c r="O2705" s="134"/>
      <c r="P2705" s="135"/>
      <c r="Q2705" s="135"/>
      <c r="R2705" s="136"/>
      <c r="S2705" s="131"/>
      <c r="T2705" s="49"/>
      <c r="U2705" s="77"/>
      <c r="V2705" s="73"/>
      <c r="W2705" s="78"/>
      <c r="X2705" s="78"/>
      <c r="Y2705" s="73"/>
      <c r="Z2705" s="79"/>
    </row>
    <row r="2706" spans="2:26" x14ac:dyDescent="0.3">
      <c r="B2706" s="40"/>
      <c r="C2706" s="131"/>
      <c r="D2706" s="131"/>
      <c r="E2706" s="132"/>
      <c r="F2706" s="132"/>
      <c r="G2706" s="132"/>
      <c r="H2706" s="132"/>
      <c r="I2706" s="132"/>
      <c r="J2706" s="133"/>
      <c r="K2706" s="132"/>
      <c r="L2706" s="133"/>
      <c r="M2706" s="132"/>
      <c r="N2706" s="134"/>
      <c r="O2706" s="134"/>
      <c r="P2706" s="135"/>
      <c r="Q2706" s="135"/>
      <c r="R2706" s="136"/>
      <c r="S2706" s="131"/>
      <c r="T2706" s="49"/>
      <c r="U2706" s="77"/>
      <c r="V2706" s="73"/>
      <c r="W2706" s="78"/>
      <c r="X2706" s="78"/>
      <c r="Y2706" s="73"/>
      <c r="Z2706" s="79"/>
    </row>
    <row r="2707" spans="2:26" x14ac:dyDescent="0.3">
      <c r="B2707" s="40"/>
      <c r="C2707" s="131"/>
      <c r="D2707" s="131"/>
      <c r="E2707" s="132"/>
      <c r="F2707" s="132"/>
      <c r="G2707" s="132"/>
      <c r="H2707" s="132"/>
      <c r="I2707" s="132"/>
      <c r="J2707" s="133"/>
      <c r="K2707" s="132"/>
      <c r="L2707" s="133"/>
      <c r="M2707" s="132"/>
      <c r="N2707" s="134"/>
      <c r="O2707" s="134"/>
      <c r="P2707" s="135"/>
      <c r="Q2707" s="135"/>
      <c r="R2707" s="136"/>
      <c r="S2707" s="131"/>
      <c r="T2707" s="49"/>
      <c r="U2707" s="77"/>
      <c r="V2707" s="73"/>
      <c r="W2707" s="78"/>
      <c r="X2707" s="78"/>
      <c r="Y2707" s="73"/>
      <c r="Z2707" s="79"/>
    </row>
    <row r="2708" spans="2:26" x14ac:dyDescent="0.3">
      <c r="B2708" s="40"/>
      <c r="C2708" s="131"/>
      <c r="D2708" s="131"/>
      <c r="E2708" s="132"/>
      <c r="F2708" s="132"/>
      <c r="G2708" s="132"/>
      <c r="H2708" s="132"/>
      <c r="I2708" s="132"/>
      <c r="J2708" s="133"/>
      <c r="K2708" s="132"/>
      <c r="L2708" s="133"/>
      <c r="M2708" s="132"/>
      <c r="N2708" s="134"/>
      <c r="O2708" s="134"/>
      <c r="P2708" s="135"/>
      <c r="Q2708" s="135"/>
      <c r="R2708" s="136"/>
      <c r="S2708" s="131"/>
      <c r="T2708" s="49"/>
      <c r="U2708" s="77"/>
      <c r="V2708" s="73"/>
      <c r="W2708" s="78"/>
      <c r="X2708" s="78"/>
      <c r="Y2708" s="73"/>
      <c r="Z2708" s="79"/>
    </row>
    <row r="2709" spans="2:26" x14ac:dyDescent="0.3">
      <c r="B2709" s="40"/>
      <c r="C2709" s="131"/>
      <c r="D2709" s="131"/>
      <c r="E2709" s="132"/>
      <c r="F2709" s="132"/>
      <c r="G2709" s="132"/>
      <c r="H2709" s="132"/>
      <c r="I2709" s="132"/>
      <c r="J2709" s="133"/>
      <c r="K2709" s="132"/>
      <c r="L2709" s="133"/>
      <c r="M2709" s="132"/>
      <c r="N2709" s="134"/>
      <c r="O2709" s="134"/>
      <c r="P2709" s="135"/>
      <c r="Q2709" s="135"/>
      <c r="R2709" s="136"/>
      <c r="S2709" s="131"/>
      <c r="T2709" s="49"/>
      <c r="U2709" s="77"/>
      <c r="V2709" s="73"/>
      <c r="W2709" s="78"/>
      <c r="X2709" s="78"/>
      <c r="Y2709" s="73"/>
      <c r="Z2709" s="79"/>
    </row>
    <row r="2710" spans="2:26" x14ac:dyDescent="0.3">
      <c r="B2710" s="40"/>
      <c r="C2710" s="131"/>
      <c r="D2710" s="131"/>
      <c r="E2710" s="132"/>
      <c r="F2710" s="132"/>
      <c r="G2710" s="132"/>
      <c r="H2710" s="132"/>
      <c r="I2710" s="132"/>
      <c r="J2710" s="133"/>
      <c r="K2710" s="132"/>
      <c r="L2710" s="133"/>
      <c r="M2710" s="132"/>
      <c r="N2710" s="134"/>
      <c r="O2710" s="134"/>
      <c r="P2710" s="135"/>
      <c r="Q2710" s="135"/>
      <c r="R2710" s="136"/>
      <c r="S2710" s="131"/>
      <c r="T2710" s="49"/>
      <c r="U2710" s="77"/>
      <c r="V2710" s="73"/>
      <c r="W2710" s="78"/>
      <c r="X2710" s="78"/>
      <c r="Y2710" s="73"/>
      <c r="Z2710" s="79"/>
    </row>
    <row r="2711" spans="2:26" x14ac:dyDescent="0.3">
      <c r="B2711" s="40"/>
      <c r="C2711" s="131"/>
      <c r="D2711" s="131"/>
      <c r="E2711" s="132"/>
      <c r="F2711" s="132"/>
      <c r="G2711" s="132"/>
      <c r="H2711" s="132"/>
      <c r="I2711" s="132"/>
      <c r="J2711" s="133"/>
      <c r="K2711" s="132"/>
      <c r="L2711" s="133"/>
      <c r="M2711" s="132"/>
      <c r="N2711" s="134"/>
      <c r="O2711" s="134"/>
      <c r="P2711" s="135"/>
      <c r="Q2711" s="135"/>
      <c r="R2711" s="136"/>
      <c r="S2711" s="131"/>
      <c r="T2711" s="49"/>
      <c r="U2711" s="77"/>
      <c r="V2711" s="73"/>
      <c r="W2711" s="78"/>
      <c r="X2711" s="78"/>
      <c r="Y2711" s="73"/>
      <c r="Z2711" s="79"/>
    </row>
    <row r="2712" spans="2:26" x14ac:dyDescent="0.3">
      <c r="B2712" s="40"/>
      <c r="C2712" s="131"/>
      <c r="D2712" s="131"/>
      <c r="E2712" s="132"/>
      <c r="F2712" s="132"/>
      <c r="G2712" s="132"/>
      <c r="H2712" s="132"/>
      <c r="I2712" s="132"/>
      <c r="J2712" s="133"/>
      <c r="K2712" s="132"/>
      <c r="L2712" s="133"/>
      <c r="M2712" s="132"/>
      <c r="N2712" s="134"/>
      <c r="O2712" s="134"/>
      <c r="P2712" s="135"/>
      <c r="Q2712" s="135"/>
      <c r="R2712" s="136"/>
      <c r="S2712" s="131"/>
      <c r="T2712" s="49"/>
      <c r="U2712" s="77"/>
      <c r="V2712" s="73"/>
      <c r="W2712" s="78"/>
      <c r="X2712" s="78"/>
      <c r="Y2712" s="73"/>
      <c r="Z2712" s="79"/>
    </row>
    <row r="2713" spans="2:26" x14ac:dyDescent="0.3">
      <c r="B2713" s="40"/>
      <c r="C2713" s="131"/>
      <c r="D2713" s="131"/>
      <c r="E2713" s="132"/>
      <c r="F2713" s="132"/>
      <c r="G2713" s="132"/>
      <c r="H2713" s="132"/>
      <c r="I2713" s="132"/>
      <c r="J2713" s="133"/>
      <c r="K2713" s="132"/>
      <c r="L2713" s="133"/>
      <c r="M2713" s="132"/>
      <c r="N2713" s="134"/>
      <c r="O2713" s="134"/>
      <c r="P2713" s="135"/>
      <c r="Q2713" s="135"/>
      <c r="R2713" s="136"/>
      <c r="S2713" s="131"/>
      <c r="T2713" s="49"/>
      <c r="U2713" s="77"/>
      <c r="V2713" s="73"/>
      <c r="W2713" s="78"/>
      <c r="X2713" s="78"/>
      <c r="Y2713" s="73"/>
      <c r="Z2713" s="79"/>
    </row>
    <row r="2714" spans="2:26" x14ac:dyDescent="0.3">
      <c r="B2714" s="40"/>
      <c r="C2714" s="131"/>
      <c r="D2714" s="131"/>
      <c r="E2714" s="132"/>
      <c r="F2714" s="132"/>
      <c r="G2714" s="132"/>
      <c r="H2714" s="132"/>
      <c r="I2714" s="132"/>
      <c r="J2714" s="133"/>
      <c r="K2714" s="132"/>
      <c r="L2714" s="133"/>
      <c r="M2714" s="132"/>
      <c r="N2714" s="134"/>
      <c r="O2714" s="134"/>
      <c r="P2714" s="135"/>
      <c r="Q2714" s="135"/>
      <c r="R2714" s="136"/>
      <c r="S2714" s="131"/>
      <c r="T2714" s="49"/>
      <c r="U2714" s="77"/>
      <c r="V2714" s="73"/>
      <c r="W2714" s="78"/>
      <c r="X2714" s="78"/>
      <c r="Y2714" s="73"/>
      <c r="Z2714" s="79"/>
    </row>
    <row r="2715" spans="2:26" x14ac:dyDescent="0.3">
      <c r="B2715" s="40"/>
      <c r="C2715" s="131"/>
      <c r="D2715" s="131"/>
      <c r="E2715" s="132"/>
      <c r="F2715" s="132"/>
      <c r="G2715" s="132"/>
      <c r="H2715" s="132"/>
      <c r="I2715" s="132"/>
      <c r="J2715" s="133"/>
      <c r="K2715" s="132"/>
      <c r="L2715" s="133"/>
      <c r="M2715" s="132"/>
      <c r="N2715" s="134"/>
      <c r="O2715" s="134"/>
      <c r="P2715" s="135"/>
      <c r="Q2715" s="135"/>
      <c r="R2715" s="136"/>
      <c r="S2715" s="131"/>
      <c r="T2715" s="49"/>
      <c r="U2715" s="77"/>
      <c r="V2715" s="73"/>
      <c r="W2715" s="78"/>
      <c r="X2715" s="78"/>
      <c r="Y2715" s="73"/>
      <c r="Z2715" s="79"/>
    </row>
    <row r="2716" spans="2:26" x14ac:dyDescent="0.3">
      <c r="B2716" s="40"/>
      <c r="C2716" s="131"/>
      <c r="D2716" s="131"/>
      <c r="E2716" s="132"/>
      <c r="F2716" s="132"/>
      <c r="G2716" s="132"/>
      <c r="H2716" s="132"/>
      <c r="I2716" s="132"/>
      <c r="J2716" s="133"/>
      <c r="K2716" s="132"/>
      <c r="L2716" s="133"/>
      <c r="M2716" s="132"/>
      <c r="N2716" s="134"/>
      <c r="O2716" s="134"/>
      <c r="P2716" s="135"/>
      <c r="Q2716" s="135"/>
      <c r="R2716" s="136"/>
      <c r="S2716" s="131"/>
      <c r="T2716" s="49"/>
      <c r="U2716" s="77"/>
      <c r="V2716" s="73"/>
      <c r="W2716" s="78"/>
      <c r="X2716" s="78"/>
      <c r="Y2716" s="73"/>
      <c r="Z2716" s="79"/>
    </row>
    <row r="2717" spans="2:26" x14ac:dyDescent="0.3">
      <c r="B2717" s="40"/>
      <c r="C2717" s="131"/>
      <c r="D2717" s="131"/>
      <c r="E2717" s="132"/>
      <c r="F2717" s="132"/>
      <c r="G2717" s="132"/>
      <c r="H2717" s="132"/>
      <c r="I2717" s="132"/>
      <c r="J2717" s="133"/>
      <c r="K2717" s="132"/>
      <c r="L2717" s="133"/>
      <c r="M2717" s="132"/>
      <c r="N2717" s="134"/>
      <c r="O2717" s="134"/>
      <c r="P2717" s="135"/>
      <c r="Q2717" s="135"/>
      <c r="R2717" s="136"/>
      <c r="S2717" s="131"/>
      <c r="T2717" s="49"/>
      <c r="U2717" s="77"/>
      <c r="V2717" s="73"/>
      <c r="W2717" s="78"/>
      <c r="X2717" s="78"/>
      <c r="Y2717" s="73"/>
      <c r="Z2717" s="79"/>
    </row>
    <row r="2718" spans="2:26" x14ac:dyDescent="0.3">
      <c r="B2718" s="40"/>
      <c r="C2718" s="131"/>
      <c r="D2718" s="131"/>
      <c r="E2718" s="132"/>
      <c r="F2718" s="132"/>
      <c r="G2718" s="132"/>
      <c r="H2718" s="132"/>
      <c r="I2718" s="132"/>
      <c r="J2718" s="133"/>
      <c r="K2718" s="132"/>
      <c r="L2718" s="133"/>
      <c r="M2718" s="132"/>
      <c r="N2718" s="134"/>
      <c r="O2718" s="134"/>
      <c r="P2718" s="135"/>
      <c r="Q2718" s="135"/>
      <c r="R2718" s="136"/>
      <c r="S2718" s="131"/>
      <c r="T2718" s="49"/>
      <c r="U2718" s="77"/>
      <c r="V2718" s="73"/>
      <c r="W2718" s="78"/>
      <c r="X2718" s="78"/>
      <c r="Y2718" s="73"/>
      <c r="Z2718" s="79"/>
    </row>
    <row r="2719" spans="2:26" x14ac:dyDescent="0.3">
      <c r="B2719" s="40"/>
      <c r="C2719" s="131"/>
      <c r="D2719" s="131"/>
      <c r="E2719" s="132"/>
      <c r="F2719" s="132"/>
      <c r="G2719" s="132"/>
      <c r="H2719" s="132"/>
      <c r="I2719" s="132"/>
      <c r="J2719" s="133"/>
      <c r="K2719" s="132"/>
      <c r="L2719" s="133"/>
      <c r="M2719" s="132"/>
      <c r="N2719" s="134"/>
      <c r="O2719" s="134"/>
      <c r="P2719" s="135"/>
      <c r="Q2719" s="135"/>
      <c r="R2719" s="136"/>
      <c r="S2719" s="131"/>
      <c r="T2719" s="49"/>
      <c r="U2719" s="77"/>
      <c r="V2719" s="73"/>
      <c r="W2719" s="78"/>
      <c r="X2719" s="78"/>
      <c r="Y2719" s="73"/>
      <c r="Z2719" s="79"/>
    </row>
    <row r="2720" spans="2:26" x14ac:dyDescent="0.3">
      <c r="B2720" s="40"/>
      <c r="C2720" s="131"/>
      <c r="D2720" s="131"/>
      <c r="E2720" s="132"/>
      <c r="F2720" s="132"/>
      <c r="G2720" s="132"/>
      <c r="H2720" s="132"/>
      <c r="I2720" s="132"/>
      <c r="J2720" s="133"/>
      <c r="K2720" s="132"/>
      <c r="L2720" s="133"/>
      <c r="M2720" s="132"/>
      <c r="N2720" s="134"/>
      <c r="O2720" s="134"/>
      <c r="P2720" s="135"/>
      <c r="Q2720" s="135"/>
      <c r="R2720" s="136"/>
      <c r="S2720" s="131"/>
      <c r="T2720" s="49"/>
      <c r="U2720" s="77"/>
      <c r="V2720" s="73"/>
      <c r="W2720" s="78"/>
      <c r="X2720" s="78"/>
      <c r="Y2720" s="73"/>
      <c r="Z2720" s="79"/>
    </row>
    <row r="2721" spans="2:26" x14ac:dyDescent="0.3">
      <c r="B2721" s="40"/>
      <c r="C2721" s="131"/>
      <c r="D2721" s="131"/>
      <c r="E2721" s="132"/>
      <c r="F2721" s="132"/>
      <c r="G2721" s="132"/>
      <c r="H2721" s="132"/>
      <c r="I2721" s="132"/>
      <c r="J2721" s="133"/>
      <c r="K2721" s="132"/>
      <c r="L2721" s="133"/>
      <c r="M2721" s="132"/>
      <c r="N2721" s="134"/>
      <c r="O2721" s="134"/>
      <c r="P2721" s="135"/>
      <c r="Q2721" s="135"/>
      <c r="R2721" s="136"/>
      <c r="S2721" s="131"/>
      <c r="T2721" s="49"/>
      <c r="U2721" s="77"/>
      <c r="V2721" s="73"/>
      <c r="W2721" s="78"/>
      <c r="X2721" s="78"/>
      <c r="Y2721" s="73"/>
      <c r="Z2721" s="79"/>
    </row>
    <row r="2722" spans="2:26" x14ac:dyDescent="0.3">
      <c r="B2722" s="40"/>
      <c r="C2722" s="131"/>
      <c r="D2722" s="131"/>
      <c r="E2722" s="132"/>
      <c r="F2722" s="132"/>
      <c r="G2722" s="132"/>
      <c r="H2722" s="132"/>
      <c r="I2722" s="132"/>
      <c r="J2722" s="133"/>
      <c r="K2722" s="132"/>
      <c r="L2722" s="133"/>
      <c r="M2722" s="132"/>
      <c r="N2722" s="134"/>
      <c r="O2722" s="134"/>
      <c r="P2722" s="135"/>
      <c r="Q2722" s="135"/>
      <c r="R2722" s="136"/>
      <c r="S2722" s="131"/>
      <c r="T2722" s="49"/>
      <c r="U2722" s="77"/>
      <c r="V2722" s="73"/>
      <c r="W2722" s="78"/>
      <c r="X2722" s="78"/>
      <c r="Y2722" s="73"/>
      <c r="Z2722" s="79"/>
    </row>
    <row r="2723" spans="2:26" x14ac:dyDescent="0.3">
      <c r="B2723" s="40"/>
      <c r="C2723" s="131"/>
      <c r="D2723" s="131"/>
      <c r="E2723" s="132"/>
      <c r="F2723" s="132"/>
      <c r="G2723" s="132"/>
      <c r="H2723" s="132"/>
      <c r="I2723" s="132"/>
      <c r="J2723" s="133"/>
      <c r="K2723" s="132"/>
      <c r="L2723" s="133"/>
      <c r="M2723" s="132"/>
      <c r="N2723" s="134"/>
      <c r="O2723" s="134"/>
      <c r="P2723" s="135"/>
      <c r="Q2723" s="135"/>
      <c r="R2723" s="136"/>
      <c r="S2723" s="131"/>
      <c r="T2723" s="49"/>
      <c r="U2723" s="77"/>
      <c r="V2723" s="73"/>
      <c r="W2723" s="78"/>
      <c r="X2723" s="78"/>
      <c r="Y2723" s="73"/>
      <c r="Z2723" s="79"/>
    </row>
    <row r="2724" spans="2:26" x14ac:dyDescent="0.3">
      <c r="B2724" s="40"/>
      <c r="C2724" s="131"/>
      <c r="D2724" s="131"/>
      <c r="E2724" s="132"/>
      <c r="F2724" s="132"/>
      <c r="G2724" s="132"/>
      <c r="H2724" s="132"/>
      <c r="I2724" s="132"/>
      <c r="J2724" s="133"/>
      <c r="K2724" s="132"/>
      <c r="L2724" s="133"/>
      <c r="M2724" s="132"/>
      <c r="N2724" s="134"/>
      <c r="O2724" s="134"/>
      <c r="P2724" s="135"/>
      <c r="Q2724" s="135"/>
      <c r="R2724" s="136"/>
      <c r="S2724" s="131"/>
      <c r="T2724" s="49"/>
      <c r="U2724" s="77"/>
      <c r="V2724" s="73"/>
      <c r="W2724" s="78"/>
      <c r="X2724" s="78"/>
      <c r="Y2724" s="73"/>
      <c r="Z2724" s="79"/>
    </row>
    <row r="2725" spans="2:26" x14ac:dyDescent="0.3">
      <c r="B2725" s="40"/>
      <c r="C2725" s="131"/>
      <c r="D2725" s="131"/>
      <c r="E2725" s="132"/>
      <c r="F2725" s="132"/>
      <c r="G2725" s="132"/>
      <c r="H2725" s="132"/>
      <c r="I2725" s="132"/>
      <c r="J2725" s="133"/>
      <c r="K2725" s="132"/>
      <c r="L2725" s="133"/>
      <c r="M2725" s="132"/>
      <c r="N2725" s="134"/>
      <c r="O2725" s="134"/>
      <c r="P2725" s="135"/>
      <c r="Q2725" s="135"/>
      <c r="R2725" s="136"/>
      <c r="S2725" s="131"/>
      <c r="T2725" s="49"/>
      <c r="U2725" s="77"/>
      <c r="V2725" s="73"/>
      <c r="W2725" s="78"/>
      <c r="X2725" s="78"/>
      <c r="Y2725" s="73"/>
      <c r="Z2725" s="79"/>
    </row>
    <row r="2726" spans="2:26" x14ac:dyDescent="0.3">
      <c r="B2726" s="40"/>
      <c r="C2726" s="131"/>
      <c r="D2726" s="131"/>
      <c r="E2726" s="132"/>
      <c r="F2726" s="132"/>
      <c r="G2726" s="132"/>
      <c r="H2726" s="132"/>
      <c r="I2726" s="132"/>
      <c r="J2726" s="133"/>
      <c r="K2726" s="132"/>
      <c r="L2726" s="133"/>
      <c r="M2726" s="132"/>
      <c r="N2726" s="134"/>
      <c r="O2726" s="134"/>
      <c r="P2726" s="135"/>
      <c r="Q2726" s="135"/>
      <c r="R2726" s="136"/>
      <c r="S2726" s="131"/>
      <c r="T2726" s="49"/>
      <c r="U2726" s="77"/>
      <c r="V2726" s="73"/>
      <c r="W2726" s="78"/>
      <c r="X2726" s="78"/>
      <c r="Y2726" s="73"/>
      <c r="Z2726" s="79"/>
    </row>
    <row r="2727" spans="2:26" x14ac:dyDescent="0.3">
      <c r="B2727" s="40"/>
      <c r="C2727" s="131"/>
      <c r="D2727" s="131"/>
      <c r="E2727" s="132"/>
      <c r="F2727" s="132"/>
      <c r="G2727" s="132"/>
      <c r="H2727" s="132"/>
      <c r="I2727" s="132"/>
      <c r="J2727" s="133"/>
      <c r="K2727" s="132"/>
      <c r="L2727" s="133"/>
      <c r="M2727" s="132"/>
      <c r="N2727" s="134"/>
      <c r="O2727" s="134"/>
      <c r="P2727" s="135"/>
      <c r="Q2727" s="135"/>
      <c r="R2727" s="136"/>
      <c r="S2727" s="131"/>
      <c r="T2727" s="49"/>
      <c r="U2727" s="77"/>
      <c r="V2727" s="73"/>
      <c r="W2727" s="78"/>
      <c r="X2727" s="78"/>
      <c r="Y2727" s="73"/>
      <c r="Z2727" s="79"/>
    </row>
    <row r="2728" spans="2:26" x14ac:dyDescent="0.3">
      <c r="B2728" s="40"/>
      <c r="C2728" s="131"/>
      <c r="D2728" s="131"/>
      <c r="E2728" s="132"/>
      <c r="F2728" s="132"/>
      <c r="G2728" s="132"/>
      <c r="H2728" s="132"/>
      <c r="I2728" s="132"/>
      <c r="J2728" s="133"/>
      <c r="K2728" s="132"/>
      <c r="L2728" s="133"/>
      <c r="M2728" s="132"/>
      <c r="N2728" s="134"/>
      <c r="O2728" s="134"/>
      <c r="P2728" s="135"/>
      <c r="Q2728" s="135"/>
      <c r="R2728" s="136"/>
      <c r="S2728" s="131"/>
      <c r="T2728" s="49"/>
      <c r="U2728" s="77"/>
      <c r="V2728" s="73"/>
      <c r="W2728" s="78"/>
      <c r="X2728" s="78"/>
      <c r="Y2728" s="73"/>
      <c r="Z2728" s="79"/>
    </row>
    <row r="2729" spans="2:26" x14ac:dyDescent="0.3">
      <c r="B2729" s="40"/>
      <c r="C2729" s="131"/>
      <c r="D2729" s="131"/>
      <c r="E2729" s="132"/>
      <c r="F2729" s="132"/>
      <c r="G2729" s="132"/>
      <c r="H2729" s="132"/>
      <c r="I2729" s="132"/>
      <c r="J2729" s="133"/>
      <c r="K2729" s="132"/>
      <c r="L2729" s="133"/>
      <c r="M2729" s="132"/>
      <c r="N2729" s="134"/>
      <c r="O2729" s="134"/>
      <c r="P2729" s="135"/>
      <c r="Q2729" s="135"/>
      <c r="R2729" s="136"/>
      <c r="S2729" s="131"/>
      <c r="T2729" s="49"/>
      <c r="U2729" s="77"/>
      <c r="V2729" s="73"/>
      <c r="W2729" s="78"/>
      <c r="X2729" s="78"/>
      <c r="Y2729" s="73"/>
      <c r="Z2729" s="79"/>
    </row>
    <row r="2730" spans="2:26" x14ac:dyDescent="0.3">
      <c r="B2730" s="40"/>
      <c r="C2730" s="131"/>
      <c r="D2730" s="131"/>
      <c r="E2730" s="132"/>
      <c r="F2730" s="132"/>
      <c r="G2730" s="132"/>
      <c r="H2730" s="132"/>
      <c r="I2730" s="132"/>
      <c r="J2730" s="133"/>
      <c r="K2730" s="132"/>
      <c r="L2730" s="133"/>
      <c r="M2730" s="132"/>
      <c r="N2730" s="134"/>
      <c r="O2730" s="134"/>
      <c r="P2730" s="135"/>
      <c r="Q2730" s="135"/>
      <c r="R2730" s="136"/>
      <c r="S2730" s="131"/>
      <c r="T2730" s="49"/>
      <c r="U2730" s="77"/>
      <c r="V2730" s="73"/>
      <c r="W2730" s="78"/>
      <c r="X2730" s="78"/>
      <c r="Y2730" s="73"/>
      <c r="Z2730" s="79"/>
    </row>
    <row r="2731" spans="2:26" x14ac:dyDescent="0.3">
      <c r="B2731" s="40"/>
      <c r="C2731" s="131"/>
      <c r="D2731" s="131"/>
      <c r="E2731" s="132"/>
      <c r="F2731" s="132"/>
      <c r="G2731" s="132"/>
      <c r="H2731" s="132"/>
      <c r="I2731" s="132"/>
      <c r="J2731" s="133"/>
      <c r="K2731" s="132"/>
      <c r="L2731" s="133"/>
      <c r="M2731" s="132"/>
      <c r="N2731" s="134"/>
      <c r="O2731" s="134"/>
      <c r="P2731" s="135"/>
      <c r="Q2731" s="135"/>
      <c r="R2731" s="136"/>
      <c r="S2731" s="131"/>
      <c r="T2731" s="49"/>
      <c r="U2731" s="77"/>
      <c r="V2731" s="73"/>
      <c r="W2731" s="78"/>
      <c r="X2731" s="78"/>
      <c r="Y2731" s="73"/>
      <c r="Z2731" s="79"/>
    </row>
    <row r="2732" spans="2:26" x14ac:dyDescent="0.3">
      <c r="B2732" s="40"/>
      <c r="C2732" s="131"/>
      <c r="D2732" s="131"/>
      <c r="E2732" s="132"/>
      <c r="F2732" s="132"/>
      <c r="G2732" s="132"/>
      <c r="H2732" s="132"/>
      <c r="I2732" s="132"/>
      <c r="J2732" s="133"/>
      <c r="K2732" s="132"/>
      <c r="L2732" s="133"/>
      <c r="M2732" s="132"/>
      <c r="N2732" s="134"/>
      <c r="O2732" s="134"/>
      <c r="P2732" s="135"/>
      <c r="Q2732" s="135"/>
      <c r="R2732" s="136"/>
      <c r="S2732" s="131"/>
      <c r="T2732" s="49"/>
      <c r="U2732" s="77"/>
      <c r="V2732" s="73"/>
      <c r="W2732" s="78"/>
      <c r="X2732" s="78"/>
      <c r="Y2732" s="73"/>
      <c r="Z2732" s="79"/>
    </row>
    <row r="2733" spans="2:26" x14ac:dyDescent="0.3">
      <c r="B2733" s="40"/>
      <c r="C2733" s="131"/>
      <c r="D2733" s="131"/>
      <c r="E2733" s="132"/>
      <c r="F2733" s="132"/>
      <c r="G2733" s="132"/>
      <c r="H2733" s="132"/>
      <c r="I2733" s="132"/>
      <c r="J2733" s="133"/>
      <c r="K2733" s="132"/>
      <c r="L2733" s="133"/>
      <c r="M2733" s="132"/>
      <c r="N2733" s="134"/>
      <c r="O2733" s="134"/>
      <c r="P2733" s="135"/>
      <c r="Q2733" s="135"/>
      <c r="R2733" s="136"/>
      <c r="S2733" s="131"/>
      <c r="T2733" s="49"/>
      <c r="U2733" s="77"/>
      <c r="V2733" s="73"/>
      <c r="W2733" s="78"/>
      <c r="X2733" s="78"/>
      <c r="Y2733" s="73"/>
      <c r="Z2733" s="79"/>
    </row>
    <row r="2734" spans="2:26" x14ac:dyDescent="0.3">
      <c r="B2734" s="40"/>
      <c r="C2734" s="131"/>
      <c r="D2734" s="131"/>
      <c r="E2734" s="132"/>
      <c r="F2734" s="132"/>
      <c r="G2734" s="132"/>
      <c r="H2734" s="132"/>
      <c r="I2734" s="132"/>
      <c r="J2734" s="133"/>
      <c r="K2734" s="132"/>
      <c r="L2734" s="133"/>
      <c r="M2734" s="132"/>
      <c r="N2734" s="134"/>
      <c r="O2734" s="134"/>
      <c r="P2734" s="135"/>
      <c r="Q2734" s="135"/>
      <c r="R2734" s="136"/>
      <c r="S2734" s="131"/>
      <c r="T2734" s="49"/>
      <c r="U2734" s="77"/>
      <c r="V2734" s="73"/>
      <c r="W2734" s="78"/>
      <c r="X2734" s="78"/>
      <c r="Y2734" s="73"/>
      <c r="Z2734" s="79"/>
    </row>
    <row r="2735" spans="2:26" x14ac:dyDescent="0.3">
      <c r="B2735" s="40"/>
      <c r="C2735" s="131"/>
      <c r="D2735" s="131"/>
      <c r="E2735" s="132"/>
      <c r="F2735" s="132"/>
      <c r="G2735" s="132"/>
      <c r="H2735" s="132"/>
      <c r="I2735" s="132"/>
      <c r="J2735" s="133"/>
      <c r="K2735" s="132"/>
      <c r="L2735" s="133"/>
      <c r="M2735" s="132"/>
      <c r="N2735" s="134"/>
      <c r="O2735" s="134"/>
      <c r="P2735" s="135"/>
      <c r="Q2735" s="135"/>
      <c r="R2735" s="136"/>
      <c r="S2735" s="131"/>
      <c r="T2735" s="49"/>
      <c r="U2735" s="77"/>
      <c r="V2735" s="73"/>
      <c r="W2735" s="78"/>
      <c r="X2735" s="78"/>
      <c r="Y2735" s="73"/>
      <c r="Z2735" s="79"/>
    </row>
    <row r="2736" spans="2:26" x14ac:dyDescent="0.3">
      <c r="B2736" s="40"/>
      <c r="C2736" s="131"/>
      <c r="D2736" s="131"/>
      <c r="E2736" s="132"/>
      <c r="F2736" s="132"/>
      <c r="G2736" s="132"/>
      <c r="H2736" s="132"/>
      <c r="I2736" s="132"/>
      <c r="J2736" s="133"/>
      <c r="K2736" s="132"/>
      <c r="L2736" s="133"/>
      <c r="M2736" s="132"/>
      <c r="N2736" s="134"/>
      <c r="O2736" s="134"/>
      <c r="P2736" s="135"/>
      <c r="Q2736" s="135"/>
      <c r="R2736" s="136"/>
      <c r="S2736" s="131"/>
      <c r="T2736" s="49"/>
      <c r="U2736" s="77"/>
      <c r="V2736" s="73"/>
      <c r="W2736" s="78"/>
      <c r="X2736" s="78"/>
      <c r="Y2736" s="73"/>
      <c r="Z2736" s="79"/>
    </row>
    <row r="2737" spans="2:26" x14ac:dyDescent="0.3">
      <c r="B2737" s="40"/>
      <c r="C2737" s="131"/>
      <c r="D2737" s="131"/>
      <c r="E2737" s="132"/>
      <c r="F2737" s="132"/>
      <c r="G2737" s="132"/>
      <c r="H2737" s="132"/>
      <c r="I2737" s="132"/>
      <c r="J2737" s="133"/>
      <c r="K2737" s="132"/>
      <c r="L2737" s="133"/>
      <c r="M2737" s="132"/>
      <c r="N2737" s="134"/>
      <c r="O2737" s="134"/>
      <c r="P2737" s="135"/>
      <c r="Q2737" s="135"/>
      <c r="R2737" s="136"/>
      <c r="S2737" s="131"/>
      <c r="T2737" s="49"/>
      <c r="U2737" s="77"/>
      <c r="V2737" s="73"/>
      <c r="W2737" s="78"/>
      <c r="X2737" s="78"/>
      <c r="Y2737" s="73"/>
      <c r="Z2737" s="79"/>
    </row>
    <row r="2738" spans="2:26" x14ac:dyDescent="0.3">
      <c r="B2738" s="40"/>
      <c r="C2738" s="131"/>
      <c r="D2738" s="131"/>
      <c r="E2738" s="132"/>
      <c r="F2738" s="132"/>
      <c r="G2738" s="132"/>
      <c r="H2738" s="132"/>
      <c r="I2738" s="132"/>
      <c r="J2738" s="133"/>
      <c r="K2738" s="132"/>
      <c r="L2738" s="133"/>
      <c r="M2738" s="132"/>
      <c r="N2738" s="134"/>
      <c r="O2738" s="134"/>
      <c r="P2738" s="135"/>
      <c r="Q2738" s="135"/>
      <c r="R2738" s="136"/>
      <c r="S2738" s="131"/>
      <c r="T2738" s="49"/>
      <c r="U2738" s="77"/>
      <c r="V2738" s="73"/>
      <c r="W2738" s="78"/>
      <c r="X2738" s="78"/>
      <c r="Y2738" s="73"/>
      <c r="Z2738" s="79"/>
    </row>
    <row r="2739" spans="2:26" x14ac:dyDescent="0.3">
      <c r="B2739" s="40"/>
      <c r="C2739" s="131"/>
      <c r="D2739" s="131"/>
      <c r="E2739" s="132"/>
      <c r="F2739" s="132"/>
      <c r="G2739" s="132"/>
      <c r="H2739" s="132"/>
      <c r="I2739" s="132"/>
      <c r="J2739" s="133"/>
      <c r="K2739" s="132"/>
      <c r="L2739" s="133"/>
      <c r="M2739" s="132"/>
      <c r="N2739" s="134"/>
      <c r="O2739" s="134"/>
      <c r="P2739" s="135"/>
      <c r="Q2739" s="135"/>
      <c r="R2739" s="136"/>
      <c r="S2739" s="131"/>
      <c r="T2739" s="49"/>
      <c r="U2739" s="77"/>
      <c r="V2739" s="73"/>
      <c r="W2739" s="78"/>
      <c r="X2739" s="78"/>
      <c r="Y2739" s="73"/>
      <c r="Z2739" s="79"/>
    </row>
    <row r="2740" spans="2:26" x14ac:dyDescent="0.3">
      <c r="B2740" s="40"/>
      <c r="C2740" s="131"/>
      <c r="D2740" s="131"/>
      <c r="E2740" s="132"/>
      <c r="F2740" s="132"/>
      <c r="G2740" s="132"/>
      <c r="H2740" s="132"/>
      <c r="I2740" s="132"/>
      <c r="J2740" s="133"/>
      <c r="K2740" s="132"/>
      <c r="L2740" s="133"/>
      <c r="M2740" s="132"/>
      <c r="N2740" s="134"/>
      <c r="O2740" s="134"/>
      <c r="P2740" s="135"/>
      <c r="Q2740" s="135"/>
      <c r="R2740" s="136"/>
      <c r="S2740" s="131"/>
      <c r="T2740" s="49"/>
      <c r="U2740" s="77"/>
      <c r="V2740" s="73"/>
      <c r="W2740" s="78"/>
      <c r="X2740" s="78"/>
      <c r="Y2740" s="73"/>
      <c r="Z2740" s="79"/>
    </row>
    <row r="2741" spans="2:26" x14ac:dyDescent="0.3">
      <c r="B2741" s="40"/>
      <c r="C2741" s="131"/>
      <c r="D2741" s="131"/>
      <c r="E2741" s="132"/>
      <c r="F2741" s="132"/>
      <c r="G2741" s="132"/>
      <c r="H2741" s="132"/>
      <c r="I2741" s="132"/>
      <c r="J2741" s="133"/>
      <c r="K2741" s="132"/>
      <c r="L2741" s="133"/>
      <c r="M2741" s="132"/>
      <c r="N2741" s="134"/>
      <c r="O2741" s="134"/>
      <c r="P2741" s="135"/>
      <c r="Q2741" s="135"/>
      <c r="R2741" s="136"/>
      <c r="S2741" s="131"/>
      <c r="T2741" s="49"/>
      <c r="U2741" s="77"/>
      <c r="V2741" s="73"/>
      <c r="W2741" s="78"/>
      <c r="X2741" s="78"/>
      <c r="Y2741" s="73"/>
      <c r="Z2741" s="79"/>
    </row>
    <row r="2742" spans="2:26" x14ac:dyDescent="0.3">
      <c r="B2742" s="40"/>
      <c r="C2742" s="131"/>
      <c r="D2742" s="131"/>
      <c r="E2742" s="132"/>
      <c r="F2742" s="132"/>
      <c r="G2742" s="132"/>
      <c r="H2742" s="132"/>
      <c r="I2742" s="132"/>
      <c r="J2742" s="133"/>
      <c r="K2742" s="132"/>
      <c r="L2742" s="133"/>
      <c r="M2742" s="132"/>
      <c r="N2742" s="134"/>
      <c r="O2742" s="134"/>
      <c r="P2742" s="135"/>
      <c r="Q2742" s="135"/>
      <c r="R2742" s="136"/>
      <c r="S2742" s="131"/>
      <c r="T2742" s="49"/>
      <c r="U2742" s="77"/>
      <c r="V2742" s="73"/>
      <c r="W2742" s="78"/>
      <c r="X2742" s="78"/>
      <c r="Y2742" s="73"/>
      <c r="Z2742" s="79"/>
    </row>
    <row r="2743" spans="2:26" x14ac:dyDescent="0.3">
      <c r="B2743" s="40"/>
      <c r="C2743" s="131"/>
      <c r="D2743" s="131"/>
      <c r="E2743" s="132"/>
      <c r="F2743" s="132"/>
      <c r="G2743" s="132"/>
      <c r="H2743" s="132"/>
      <c r="I2743" s="132"/>
      <c r="J2743" s="133"/>
      <c r="K2743" s="132"/>
      <c r="L2743" s="133"/>
      <c r="M2743" s="132"/>
      <c r="N2743" s="134"/>
      <c r="O2743" s="134"/>
      <c r="P2743" s="135"/>
      <c r="Q2743" s="135"/>
      <c r="R2743" s="136"/>
      <c r="S2743" s="131"/>
      <c r="T2743" s="49"/>
      <c r="U2743" s="77"/>
      <c r="V2743" s="73"/>
      <c r="W2743" s="78"/>
      <c r="X2743" s="78"/>
      <c r="Y2743" s="73"/>
      <c r="Z2743" s="79"/>
    </row>
    <row r="2744" spans="2:26" x14ac:dyDescent="0.3">
      <c r="B2744" s="40"/>
      <c r="C2744" s="131"/>
      <c r="D2744" s="131"/>
      <c r="E2744" s="132"/>
      <c r="F2744" s="132"/>
      <c r="G2744" s="132"/>
      <c r="H2744" s="132"/>
      <c r="I2744" s="132"/>
      <c r="J2744" s="133"/>
      <c r="K2744" s="132"/>
      <c r="L2744" s="133"/>
      <c r="M2744" s="132"/>
      <c r="N2744" s="134"/>
      <c r="O2744" s="134"/>
      <c r="P2744" s="135"/>
      <c r="Q2744" s="135"/>
      <c r="R2744" s="136"/>
      <c r="S2744" s="131"/>
      <c r="T2744" s="49"/>
      <c r="U2744" s="77"/>
      <c r="V2744" s="73"/>
      <c r="W2744" s="78"/>
      <c r="X2744" s="78"/>
      <c r="Y2744" s="73"/>
      <c r="Z2744" s="79"/>
    </row>
    <row r="2745" spans="2:26" x14ac:dyDescent="0.3">
      <c r="B2745" s="40"/>
      <c r="C2745" s="131"/>
      <c r="D2745" s="131"/>
      <c r="E2745" s="132"/>
      <c r="F2745" s="132"/>
      <c r="G2745" s="132"/>
      <c r="H2745" s="132"/>
      <c r="I2745" s="132"/>
      <c r="J2745" s="133"/>
      <c r="K2745" s="132"/>
      <c r="L2745" s="133"/>
      <c r="M2745" s="132"/>
      <c r="N2745" s="134"/>
      <c r="O2745" s="134"/>
      <c r="P2745" s="135"/>
      <c r="Q2745" s="135"/>
      <c r="R2745" s="136"/>
      <c r="S2745" s="131"/>
      <c r="T2745" s="49"/>
      <c r="U2745" s="77"/>
      <c r="V2745" s="73"/>
      <c r="W2745" s="78"/>
      <c r="X2745" s="78"/>
      <c r="Y2745" s="73"/>
      <c r="Z2745" s="79"/>
    </row>
    <row r="2746" spans="2:26" x14ac:dyDescent="0.3">
      <c r="B2746" s="40"/>
      <c r="C2746" s="131"/>
      <c r="D2746" s="131"/>
      <c r="E2746" s="132"/>
      <c r="F2746" s="132"/>
      <c r="G2746" s="132"/>
      <c r="H2746" s="132"/>
      <c r="I2746" s="132"/>
      <c r="J2746" s="133"/>
      <c r="K2746" s="132"/>
      <c r="L2746" s="133"/>
      <c r="M2746" s="132"/>
      <c r="N2746" s="134"/>
      <c r="O2746" s="134"/>
      <c r="P2746" s="135"/>
      <c r="Q2746" s="135"/>
      <c r="R2746" s="136"/>
      <c r="S2746" s="131"/>
      <c r="T2746" s="49"/>
      <c r="U2746" s="77"/>
      <c r="V2746" s="73"/>
      <c r="W2746" s="78"/>
      <c r="X2746" s="78"/>
      <c r="Y2746" s="73"/>
      <c r="Z2746" s="79"/>
    </row>
    <row r="2747" spans="2:26" x14ac:dyDescent="0.3">
      <c r="B2747" s="40"/>
      <c r="C2747" s="131"/>
      <c r="D2747" s="131"/>
      <c r="E2747" s="132"/>
      <c r="F2747" s="132"/>
      <c r="G2747" s="132"/>
      <c r="H2747" s="132"/>
      <c r="I2747" s="132"/>
      <c r="J2747" s="133"/>
      <c r="K2747" s="132"/>
      <c r="L2747" s="133"/>
      <c r="M2747" s="132"/>
      <c r="N2747" s="134"/>
      <c r="O2747" s="134"/>
      <c r="P2747" s="135"/>
      <c r="Q2747" s="135"/>
      <c r="R2747" s="136"/>
      <c r="S2747" s="131"/>
      <c r="T2747" s="49"/>
      <c r="U2747" s="77"/>
      <c r="V2747" s="73"/>
      <c r="W2747" s="78"/>
      <c r="X2747" s="78"/>
      <c r="Y2747" s="73"/>
      <c r="Z2747" s="79"/>
    </row>
    <row r="2748" spans="2:26" x14ac:dyDescent="0.3">
      <c r="B2748" s="40"/>
      <c r="C2748" s="131"/>
      <c r="D2748" s="131"/>
      <c r="E2748" s="132"/>
      <c r="F2748" s="132"/>
      <c r="G2748" s="132"/>
      <c r="H2748" s="132"/>
      <c r="I2748" s="132"/>
      <c r="J2748" s="133"/>
      <c r="K2748" s="132"/>
      <c r="L2748" s="133"/>
      <c r="M2748" s="132"/>
      <c r="N2748" s="134"/>
      <c r="O2748" s="134"/>
      <c r="P2748" s="135"/>
      <c r="Q2748" s="135"/>
      <c r="R2748" s="136"/>
      <c r="S2748" s="131"/>
      <c r="T2748" s="49"/>
      <c r="U2748" s="77"/>
      <c r="V2748" s="73"/>
      <c r="W2748" s="78"/>
      <c r="X2748" s="78"/>
      <c r="Y2748" s="73"/>
      <c r="Z2748" s="79"/>
    </row>
    <row r="2749" spans="2:26" x14ac:dyDescent="0.3">
      <c r="B2749" s="40"/>
      <c r="C2749" s="131"/>
      <c r="D2749" s="131"/>
      <c r="E2749" s="132"/>
      <c r="F2749" s="132"/>
      <c r="G2749" s="132"/>
      <c r="H2749" s="132"/>
      <c r="I2749" s="132"/>
      <c r="J2749" s="133"/>
      <c r="K2749" s="132"/>
      <c r="L2749" s="133"/>
      <c r="M2749" s="132"/>
      <c r="N2749" s="134"/>
      <c r="O2749" s="134"/>
      <c r="P2749" s="135"/>
      <c r="Q2749" s="135"/>
      <c r="R2749" s="136"/>
      <c r="S2749" s="131"/>
      <c r="T2749" s="49"/>
      <c r="U2749" s="77"/>
      <c r="V2749" s="73"/>
      <c r="W2749" s="78"/>
      <c r="X2749" s="78"/>
      <c r="Y2749" s="73"/>
      <c r="Z2749" s="79"/>
    </row>
    <row r="2750" spans="2:26" x14ac:dyDescent="0.3">
      <c r="B2750" s="40"/>
      <c r="C2750" s="131"/>
      <c r="D2750" s="131"/>
      <c r="E2750" s="132"/>
      <c r="F2750" s="132"/>
      <c r="G2750" s="132"/>
      <c r="H2750" s="132"/>
      <c r="I2750" s="132"/>
      <c r="J2750" s="133"/>
      <c r="K2750" s="132"/>
      <c r="L2750" s="133"/>
      <c r="M2750" s="132"/>
      <c r="N2750" s="134"/>
      <c r="O2750" s="134"/>
      <c r="P2750" s="135"/>
      <c r="Q2750" s="135"/>
      <c r="R2750" s="136"/>
      <c r="S2750" s="131"/>
      <c r="T2750" s="49"/>
      <c r="U2750" s="77"/>
      <c r="V2750" s="73"/>
      <c r="W2750" s="78"/>
      <c r="X2750" s="78"/>
      <c r="Y2750" s="73"/>
      <c r="Z2750" s="79"/>
    </row>
    <row r="2751" spans="2:26" x14ac:dyDescent="0.3">
      <c r="B2751" s="40"/>
      <c r="C2751" s="131"/>
      <c r="D2751" s="131"/>
      <c r="E2751" s="132"/>
      <c r="F2751" s="132"/>
      <c r="G2751" s="132"/>
      <c r="H2751" s="132"/>
      <c r="I2751" s="132"/>
      <c r="J2751" s="133"/>
      <c r="K2751" s="132"/>
      <c r="L2751" s="133"/>
      <c r="M2751" s="132"/>
      <c r="N2751" s="134"/>
      <c r="O2751" s="134"/>
      <c r="P2751" s="135"/>
      <c r="Q2751" s="135"/>
      <c r="R2751" s="136"/>
      <c r="S2751" s="131"/>
      <c r="T2751" s="49"/>
      <c r="U2751" s="77"/>
      <c r="V2751" s="73"/>
      <c r="W2751" s="78"/>
      <c r="X2751" s="78"/>
      <c r="Y2751" s="73"/>
      <c r="Z2751" s="79"/>
    </row>
    <row r="2752" spans="2:26" x14ac:dyDescent="0.3">
      <c r="B2752" s="40"/>
      <c r="C2752" s="131"/>
      <c r="D2752" s="131"/>
      <c r="E2752" s="132"/>
      <c r="F2752" s="132"/>
      <c r="G2752" s="132"/>
      <c r="H2752" s="132"/>
      <c r="I2752" s="132"/>
      <c r="J2752" s="133"/>
      <c r="K2752" s="132"/>
      <c r="L2752" s="133"/>
      <c r="M2752" s="132"/>
      <c r="N2752" s="134"/>
      <c r="O2752" s="134"/>
      <c r="P2752" s="135"/>
      <c r="Q2752" s="135"/>
      <c r="R2752" s="136"/>
      <c r="S2752" s="131"/>
      <c r="T2752" s="49"/>
      <c r="U2752" s="77"/>
      <c r="V2752" s="73"/>
      <c r="W2752" s="78"/>
      <c r="X2752" s="78"/>
      <c r="Y2752" s="73"/>
      <c r="Z2752" s="79"/>
    </row>
    <row r="2753" spans="2:26" x14ac:dyDescent="0.3">
      <c r="B2753" s="40"/>
      <c r="C2753" s="131"/>
      <c r="D2753" s="131"/>
      <c r="E2753" s="132"/>
      <c r="F2753" s="132"/>
      <c r="G2753" s="132"/>
      <c r="H2753" s="132"/>
      <c r="I2753" s="132"/>
      <c r="J2753" s="133"/>
      <c r="K2753" s="132"/>
      <c r="L2753" s="133"/>
      <c r="M2753" s="132"/>
      <c r="N2753" s="134"/>
      <c r="O2753" s="134"/>
      <c r="P2753" s="135"/>
      <c r="Q2753" s="135"/>
      <c r="R2753" s="136"/>
      <c r="S2753" s="131"/>
      <c r="T2753" s="49"/>
      <c r="U2753" s="77"/>
      <c r="V2753" s="73"/>
      <c r="W2753" s="78"/>
      <c r="X2753" s="78"/>
      <c r="Y2753" s="73"/>
      <c r="Z2753" s="79"/>
    </row>
    <row r="2754" spans="2:26" x14ac:dyDescent="0.3">
      <c r="B2754" s="40"/>
      <c r="C2754" s="131"/>
      <c r="D2754" s="131"/>
      <c r="E2754" s="132"/>
      <c r="F2754" s="132"/>
      <c r="G2754" s="132"/>
      <c r="H2754" s="132"/>
      <c r="I2754" s="132"/>
      <c r="J2754" s="133"/>
      <c r="K2754" s="132"/>
      <c r="L2754" s="133"/>
      <c r="M2754" s="132"/>
      <c r="N2754" s="134"/>
      <c r="O2754" s="134"/>
      <c r="P2754" s="135"/>
      <c r="Q2754" s="135"/>
      <c r="R2754" s="136"/>
      <c r="S2754" s="131"/>
      <c r="T2754" s="49"/>
      <c r="U2754" s="77"/>
      <c r="V2754" s="73"/>
      <c r="W2754" s="78"/>
      <c r="X2754" s="78"/>
      <c r="Y2754" s="73"/>
      <c r="Z2754" s="79"/>
    </row>
    <row r="2755" spans="2:26" x14ac:dyDescent="0.3">
      <c r="B2755" s="40"/>
      <c r="C2755" s="131"/>
      <c r="D2755" s="131"/>
      <c r="E2755" s="132"/>
      <c r="F2755" s="132"/>
      <c r="G2755" s="132"/>
      <c r="H2755" s="132"/>
      <c r="I2755" s="132"/>
      <c r="J2755" s="133"/>
      <c r="K2755" s="132"/>
      <c r="L2755" s="133"/>
      <c r="M2755" s="132"/>
      <c r="N2755" s="134"/>
      <c r="O2755" s="134"/>
      <c r="P2755" s="135"/>
      <c r="Q2755" s="135"/>
      <c r="R2755" s="136"/>
      <c r="S2755" s="131"/>
      <c r="T2755" s="49"/>
      <c r="U2755" s="77"/>
      <c r="V2755" s="73"/>
      <c r="W2755" s="78"/>
      <c r="X2755" s="78"/>
      <c r="Y2755" s="73"/>
      <c r="Z2755" s="79"/>
    </row>
    <row r="2756" spans="2:26" x14ac:dyDescent="0.3">
      <c r="B2756" s="40"/>
      <c r="C2756" s="131"/>
      <c r="D2756" s="131"/>
      <c r="E2756" s="132"/>
      <c r="F2756" s="132"/>
      <c r="G2756" s="132"/>
      <c r="H2756" s="132"/>
      <c r="I2756" s="132"/>
      <c r="J2756" s="133"/>
      <c r="K2756" s="132"/>
      <c r="L2756" s="133"/>
      <c r="M2756" s="132"/>
      <c r="N2756" s="134"/>
      <c r="O2756" s="134"/>
      <c r="P2756" s="135"/>
      <c r="Q2756" s="135"/>
      <c r="R2756" s="136"/>
      <c r="S2756" s="131"/>
      <c r="T2756" s="49"/>
      <c r="U2756" s="77"/>
      <c r="V2756" s="73"/>
      <c r="W2756" s="78"/>
      <c r="X2756" s="78"/>
      <c r="Y2756" s="73"/>
      <c r="Z2756" s="79"/>
    </row>
    <row r="2757" spans="2:26" x14ac:dyDescent="0.3">
      <c r="B2757" s="40"/>
      <c r="C2757" s="131"/>
      <c r="D2757" s="131"/>
      <c r="E2757" s="132"/>
      <c r="F2757" s="132"/>
      <c r="G2757" s="132"/>
      <c r="H2757" s="132"/>
      <c r="I2757" s="132"/>
      <c r="J2757" s="133"/>
      <c r="K2757" s="132"/>
      <c r="L2757" s="133"/>
      <c r="M2757" s="132"/>
      <c r="N2757" s="134"/>
      <c r="O2757" s="134"/>
      <c r="P2757" s="135"/>
      <c r="Q2757" s="135"/>
      <c r="R2757" s="136"/>
      <c r="S2757" s="131"/>
      <c r="T2757" s="49"/>
      <c r="U2757" s="77"/>
      <c r="V2757" s="73"/>
      <c r="W2757" s="78"/>
      <c r="X2757" s="78"/>
      <c r="Y2757" s="73"/>
      <c r="Z2757" s="79"/>
    </row>
    <row r="2758" spans="2:26" x14ac:dyDescent="0.3">
      <c r="B2758" s="40"/>
      <c r="C2758" s="131"/>
      <c r="D2758" s="131"/>
      <c r="E2758" s="132"/>
      <c r="F2758" s="132"/>
      <c r="G2758" s="132"/>
      <c r="H2758" s="132"/>
      <c r="I2758" s="132"/>
      <c r="J2758" s="133"/>
      <c r="K2758" s="132"/>
      <c r="L2758" s="133"/>
      <c r="M2758" s="132"/>
      <c r="N2758" s="134"/>
      <c r="O2758" s="134"/>
      <c r="P2758" s="135"/>
      <c r="Q2758" s="135"/>
      <c r="R2758" s="136"/>
      <c r="S2758" s="131"/>
      <c r="T2758" s="49"/>
      <c r="U2758" s="77"/>
      <c r="V2758" s="73"/>
      <c r="W2758" s="78"/>
      <c r="X2758" s="78"/>
      <c r="Y2758" s="73"/>
      <c r="Z2758" s="79"/>
    </row>
    <row r="2759" spans="2:26" x14ac:dyDescent="0.3">
      <c r="B2759" s="40"/>
      <c r="C2759" s="131"/>
      <c r="D2759" s="131"/>
      <c r="E2759" s="132"/>
      <c r="F2759" s="132"/>
      <c r="G2759" s="132"/>
      <c r="H2759" s="132"/>
      <c r="I2759" s="132"/>
      <c r="J2759" s="133"/>
      <c r="K2759" s="132"/>
      <c r="L2759" s="133"/>
      <c r="M2759" s="132"/>
      <c r="N2759" s="134"/>
      <c r="O2759" s="134"/>
      <c r="P2759" s="135"/>
      <c r="Q2759" s="135"/>
      <c r="R2759" s="136"/>
      <c r="S2759" s="131"/>
      <c r="T2759" s="49"/>
      <c r="U2759" s="77"/>
      <c r="V2759" s="73"/>
      <c r="W2759" s="78"/>
      <c r="X2759" s="78"/>
      <c r="Y2759" s="73"/>
      <c r="Z2759" s="79"/>
    </row>
    <row r="2760" spans="2:26" x14ac:dyDescent="0.3">
      <c r="B2760" s="40"/>
      <c r="C2760" s="131"/>
      <c r="D2760" s="131"/>
      <c r="E2760" s="132"/>
      <c r="F2760" s="132"/>
      <c r="G2760" s="132"/>
      <c r="H2760" s="132"/>
      <c r="I2760" s="132"/>
      <c r="J2760" s="133"/>
      <c r="K2760" s="132"/>
      <c r="L2760" s="133"/>
      <c r="M2760" s="132"/>
      <c r="N2760" s="134"/>
      <c r="O2760" s="134"/>
      <c r="P2760" s="135"/>
      <c r="Q2760" s="135"/>
      <c r="R2760" s="136"/>
      <c r="S2760" s="131"/>
      <c r="T2760" s="49"/>
      <c r="U2760" s="77"/>
      <c r="V2760" s="73"/>
      <c r="W2760" s="78"/>
      <c r="X2760" s="78"/>
      <c r="Y2760" s="73"/>
      <c r="Z2760" s="79"/>
    </row>
    <row r="2761" spans="2:26" x14ac:dyDescent="0.3">
      <c r="B2761" s="40"/>
      <c r="C2761" s="131"/>
      <c r="D2761" s="131"/>
      <c r="E2761" s="132"/>
      <c r="F2761" s="132"/>
      <c r="G2761" s="132"/>
      <c r="H2761" s="132"/>
      <c r="I2761" s="132"/>
      <c r="J2761" s="133"/>
      <c r="K2761" s="132"/>
      <c r="L2761" s="133"/>
      <c r="M2761" s="132"/>
      <c r="N2761" s="134"/>
      <c r="O2761" s="134"/>
      <c r="P2761" s="135"/>
      <c r="Q2761" s="135"/>
      <c r="R2761" s="136"/>
      <c r="S2761" s="131"/>
      <c r="T2761" s="49"/>
      <c r="U2761" s="77"/>
      <c r="V2761" s="73"/>
      <c r="W2761" s="78"/>
      <c r="X2761" s="78"/>
      <c r="Y2761" s="73"/>
      <c r="Z2761" s="79"/>
    </row>
    <row r="2762" spans="2:26" x14ac:dyDescent="0.3">
      <c r="B2762" s="40"/>
      <c r="C2762" s="131"/>
      <c r="D2762" s="131"/>
      <c r="E2762" s="132"/>
      <c r="F2762" s="132"/>
      <c r="G2762" s="132"/>
      <c r="H2762" s="132"/>
      <c r="I2762" s="132"/>
      <c r="J2762" s="133"/>
      <c r="K2762" s="132"/>
      <c r="L2762" s="133"/>
      <c r="M2762" s="132"/>
      <c r="N2762" s="134"/>
      <c r="O2762" s="134"/>
      <c r="P2762" s="135"/>
      <c r="Q2762" s="135"/>
      <c r="R2762" s="136"/>
      <c r="S2762" s="131"/>
      <c r="T2762" s="49"/>
      <c r="U2762" s="77"/>
      <c r="V2762" s="73"/>
      <c r="W2762" s="78"/>
      <c r="X2762" s="78"/>
      <c r="Y2762" s="73"/>
      <c r="Z2762" s="79"/>
    </row>
    <row r="2763" spans="2:26" x14ac:dyDescent="0.3">
      <c r="B2763" s="40"/>
      <c r="C2763" s="131"/>
      <c r="D2763" s="131"/>
      <c r="E2763" s="132"/>
      <c r="F2763" s="132"/>
      <c r="G2763" s="132"/>
      <c r="H2763" s="132"/>
      <c r="I2763" s="132"/>
      <c r="J2763" s="133"/>
      <c r="K2763" s="132"/>
      <c r="L2763" s="133"/>
      <c r="M2763" s="132"/>
      <c r="N2763" s="134"/>
      <c r="O2763" s="134"/>
      <c r="P2763" s="135"/>
      <c r="Q2763" s="135"/>
      <c r="R2763" s="136"/>
      <c r="S2763" s="131"/>
      <c r="T2763" s="49"/>
      <c r="U2763" s="77"/>
      <c r="V2763" s="73"/>
      <c r="W2763" s="78"/>
      <c r="X2763" s="78"/>
      <c r="Y2763" s="73"/>
      <c r="Z2763" s="79"/>
    </row>
    <row r="2764" spans="2:26" x14ac:dyDescent="0.3">
      <c r="B2764" s="40"/>
      <c r="C2764" s="131"/>
      <c r="D2764" s="131"/>
      <c r="E2764" s="132"/>
      <c r="F2764" s="132"/>
      <c r="G2764" s="132"/>
      <c r="H2764" s="132"/>
      <c r="I2764" s="132"/>
      <c r="J2764" s="133"/>
      <c r="K2764" s="132"/>
      <c r="L2764" s="133"/>
      <c r="M2764" s="132"/>
      <c r="N2764" s="134"/>
      <c r="O2764" s="134"/>
      <c r="P2764" s="135"/>
      <c r="Q2764" s="135"/>
      <c r="R2764" s="136"/>
      <c r="S2764" s="131"/>
      <c r="T2764" s="49"/>
      <c r="U2764" s="77"/>
      <c r="V2764" s="73"/>
      <c r="W2764" s="78"/>
      <c r="X2764" s="78"/>
      <c r="Y2764" s="73"/>
      <c r="Z2764" s="79"/>
    </row>
    <row r="2765" spans="2:26" x14ac:dyDescent="0.3">
      <c r="B2765" s="40"/>
      <c r="C2765" s="131"/>
      <c r="D2765" s="131"/>
      <c r="E2765" s="132"/>
      <c r="F2765" s="132"/>
      <c r="G2765" s="132"/>
      <c r="H2765" s="132"/>
      <c r="I2765" s="132"/>
      <c r="J2765" s="133"/>
      <c r="K2765" s="132"/>
      <c r="L2765" s="133"/>
      <c r="M2765" s="132"/>
      <c r="N2765" s="134"/>
      <c r="O2765" s="134"/>
      <c r="P2765" s="135"/>
      <c r="Q2765" s="135"/>
      <c r="R2765" s="136"/>
      <c r="S2765" s="131"/>
      <c r="T2765" s="49"/>
      <c r="U2765" s="77"/>
      <c r="V2765" s="73"/>
      <c r="W2765" s="78"/>
      <c r="X2765" s="78"/>
      <c r="Y2765" s="73"/>
      <c r="Z2765" s="79"/>
    </row>
    <row r="2766" spans="2:26" x14ac:dyDescent="0.3">
      <c r="B2766" s="40"/>
      <c r="C2766" s="131"/>
      <c r="D2766" s="131"/>
      <c r="E2766" s="132"/>
      <c r="F2766" s="132"/>
      <c r="G2766" s="132"/>
      <c r="H2766" s="132"/>
      <c r="I2766" s="132"/>
      <c r="J2766" s="133"/>
      <c r="K2766" s="132"/>
      <c r="L2766" s="133"/>
      <c r="M2766" s="132"/>
      <c r="N2766" s="134"/>
      <c r="O2766" s="134"/>
      <c r="P2766" s="135"/>
      <c r="Q2766" s="135"/>
      <c r="R2766" s="136"/>
      <c r="S2766" s="131"/>
      <c r="T2766" s="49"/>
      <c r="U2766" s="77"/>
      <c r="V2766" s="73"/>
      <c r="W2766" s="78"/>
      <c r="X2766" s="78"/>
      <c r="Y2766" s="73"/>
      <c r="Z2766" s="79"/>
    </row>
    <row r="2767" spans="2:26" x14ac:dyDescent="0.3">
      <c r="B2767" s="40"/>
      <c r="C2767" s="131"/>
      <c r="D2767" s="131"/>
      <c r="E2767" s="132"/>
      <c r="F2767" s="132"/>
      <c r="G2767" s="132"/>
      <c r="H2767" s="132"/>
      <c r="I2767" s="132"/>
      <c r="J2767" s="133"/>
      <c r="K2767" s="132"/>
      <c r="L2767" s="133"/>
      <c r="M2767" s="132"/>
      <c r="N2767" s="134"/>
      <c r="O2767" s="134"/>
      <c r="P2767" s="135"/>
      <c r="Q2767" s="135"/>
      <c r="R2767" s="136"/>
      <c r="S2767" s="131"/>
      <c r="T2767" s="49"/>
      <c r="U2767" s="77"/>
      <c r="V2767" s="73"/>
      <c r="W2767" s="78"/>
      <c r="X2767" s="78"/>
      <c r="Y2767" s="73"/>
      <c r="Z2767" s="79"/>
    </row>
    <row r="2768" spans="2:26" x14ac:dyDescent="0.3">
      <c r="B2768" s="40"/>
      <c r="C2768" s="131"/>
      <c r="D2768" s="131"/>
      <c r="E2768" s="132"/>
      <c r="F2768" s="132"/>
      <c r="G2768" s="132"/>
      <c r="H2768" s="132"/>
      <c r="I2768" s="132"/>
      <c r="J2768" s="133"/>
      <c r="K2768" s="132"/>
      <c r="L2768" s="133"/>
      <c r="M2768" s="132"/>
      <c r="N2768" s="134"/>
      <c r="O2768" s="134"/>
      <c r="P2768" s="135"/>
      <c r="Q2768" s="135"/>
      <c r="R2768" s="136"/>
      <c r="S2768" s="131"/>
      <c r="T2768" s="49"/>
      <c r="U2768" s="77"/>
      <c r="V2768" s="73"/>
      <c r="W2768" s="78"/>
      <c r="X2768" s="78"/>
      <c r="Y2768" s="73"/>
      <c r="Z2768" s="79"/>
    </row>
    <row r="2769" spans="2:26" x14ac:dyDescent="0.3">
      <c r="B2769" s="40"/>
      <c r="C2769" s="131"/>
      <c r="D2769" s="131"/>
      <c r="E2769" s="132"/>
      <c r="F2769" s="132"/>
      <c r="G2769" s="132"/>
      <c r="H2769" s="132"/>
      <c r="I2769" s="132"/>
      <c r="J2769" s="133"/>
      <c r="K2769" s="132"/>
      <c r="L2769" s="133"/>
      <c r="M2769" s="132"/>
      <c r="N2769" s="134"/>
      <c r="O2769" s="134"/>
      <c r="P2769" s="135"/>
      <c r="Q2769" s="135"/>
      <c r="R2769" s="136"/>
      <c r="S2769" s="131"/>
      <c r="T2769" s="49"/>
      <c r="U2769" s="77"/>
      <c r="V2769" s="73"/>
      <c r="W2769" s="78"/>
      <c r="X2769" s="78"/>
      <c r="Y2769" s="73"/>
      <c r="Z2769" s="79"/>
    </row>
    <row r="2770" spans="2:26" x14ac:dyDescent="0.3">
      <c r="B2770" s="40"/>
      <c r="C2770" s="131"/>
      <c r="D2770" s="131"/>
      <c r="E2770" s="132"/>
      <c r="F2770" s="132"/>
      <c r="G2770" s="132"/>
      <c r="H2770" s="132"/>
      <c r="I2770" s="132"/>
      <c r="J2770" s="133"/>
      <c r="K2770" s="132"/>
      <c r="L2770" s="133"/>
      <c r="M2770" s="132"/>
      <c r="N2770" s="134"/>
      <c r="O2770" s="134"/>
      <c r="P2770" s="135"/>
      <c r="Q2770" s="135"/>
      <c r="R2770" s="136"/>
      <c r="S2770" s="131"/>
      <c r="T2770" s="49"/>
      <c r="U2770" s="77"/>
      <c r="V2770" s="73"/>
      <c r="W2770" s="78"/>
      <c r="X2770" s="78"/>
      <c r="Y2770" s="73"/>
      <c r="Z2770" s="79"/>
    </row>
    <row r="2771" spans="2:26" x14ac:dyDescent="0.3">
      <c r="B2771" s="40"/>
      <c r="C2771" s="131"/>
      <c r="D2771" s="131"/>
      <c r="E2771" s="132"/>
      <c r="F2771" s="132"/>
      <c r="G2771" s="132"/>
      <c r="H2771" s="132"/>
      <c r="I2771" s="132"/>
      <c r="J2771" s="133"/>
      <c r="K2771" s="132"/>
      <c r="L2771" s="133"/>
      <c r="M2771" s="132"/>
      <c r="N2771" s="134"/>
      <c r="O2771" s="134"/>
      <c r="P2771" s="135"/>
      <c r="Q2771" s="135"/>
      <c r="R2771" s="136"/>
      <c r="S2771" s="131"/>
      <c r="T2771" s="49"/>
      <c r="U2771" s="77"/>
      <c r="V2771" s="73"/>
      <c r="W2771" s="78"/>
      <c r="X2771" s="78"/>
      <c r="Y2771" s="73"/>
      <c r="Z2771" s="79"/>
    </row>
    <row r="2772" spans="2:26" x14ac:dyDescent="0.3">
      <c r="B2772" s="40"/>
      <c r="C2772" s="131"/>
      <c r="D2772" s="131"/>
      <c r="E2772" s="132"/>
      <c r="F2772" s="132"/>
      <c r="G2772" s="132"/>
      <c r="H2772" s="132"/>
      <c r="I2772" s="132"/>
      <c r="J2772" s="133"/>
      <c r="K2772" s="132"/>
      <c r="L2772" s="133"/>
      <c r="M2772" s="132"/>
      <c r="N2772" s="134"/>
      <c r="O2772" s="134"/>
      <c r="P2772" s="135"/>
      <c r="Q2772" s="135"/>
      <c r="R2772" s="136"/>
      <c r="S2772" s="131"/>
      <c r="T2772" s="49"/>
      <c r="U2772" s="77"/>
      <c r="V2772" s="73"/>
      <c r="W2772" s="78"/>
      <c r="X2772" s="78"/>
      <c r="Y2772" s="73"/>
      <c r="Z2772" s="79"/>
    </row>
    <row r="2773" spans="2:26" x14ac:dyDescent="0.3">
      <c r="B2773" s="40"/>
      <c r="C2773" s="131"/>
      <c r="D2773" s="131"/>
      <c r="E2773" s="132"/>
      <c r="F2773" s="132"/>
      <c r="G2773" s="132"/>
      <c r="H2773" s="132"/>
      <c r="I2773" s="132"/>
      <c r="J2773" s="133"/>
      <c r="K2773" s="132"/>
      <c r="L2773" s="133"/>
      <c r="M2773" s="132"/>
      <c r="N2773" s="134"/>
      <c r="O2773" s="134"/>
      <c r="P2773" s="135"/>
      <c r="Q2773" s="135"/>
      <c r="R2773" s="136"/>
      <c r="S2773" s="131"/>
      <c r="T2773" s="49"/>
      <c r="U2773" s="77"/>
      <c r="V2773" s="73"/>
      <c r="W2773" s="78"/>
      <c r="X2773" s="78"/>
      <c r="Y2773" s="73"/>
      <c r="Z2773" s="79"/>
    </row>
    <row r="2774" spans="2:26" x14ac:dyDescent="0.3">
      <c r="B2774" s="40"/>
      <c r="C2774" s="131"/>
      <c r="D2774" s="131"/>
      <c r="E2774" s="132"/>
      <c r="F2774" s="132"/>
      <c r="G2774" s="132"/>
      <c r="H2774" s="132"/>
      <c r="I2774" s="132"/>
      <c r="J2774" s="133"/>
      <c r="K2774" s="132"/>
      <c r="L2774" s="133"/>
      <c r="M2774" s="132"/>
      <c r="N2774" s="134"/>
      <c r="O2774" s="134"/>
      <c r="P2774" s="135"/>
      <c r="Q2774" s="135"/>
      <c r="R2774" s="136"/>
      <c r="S2774" s="131"/>
      <c r="T2774" s="49"/>
      <c r="U2774" s="77"/>
      <c r="V2774" s="73"/>
      <c r="W2774" s="78"/>
      <c r="X2774" s="78"/>
      <c r="Y2774" s="73"/>
      <c r="Z2774" s="79"/>
    </row>
    <row r="2775" spans="2:26" x14ac:dyDescent="0.3">
      <c r="B2775" s="40"/>
      <c r="C2775" s="131"/>
      <c r="D2775" s="131"/>
      <c r="E2775" s="132"/>
      <c r="F2775" s="132"/>
      <c r="G2775" s="132"/>
      <c r="H2775" s="132"/>
      <c r="I2775" s="132"/>
      <c r="J2775" s="133"/>
      <c r="K2775" s="132"/>
      <c r="L2775" s="133"/>
      <c r="M2775" s="132"/>
      <c r="N2775" s="134"/>
      <c r="O2775" s="134"/>
      <c r="P2775" s="135"/>
      <c r="Q2775" s="135"/>
      <c r="R2775" s="136"/>
      <c r="S2775" s="131"/>
      <c r="T2775" s="49"/>
      <c r="U2775" s="77"/>
      <c r="V2775" s="73"/>
      <c r="W2775" s="78"/>
      <c r="X2775" s="78"/>
      <c r="Y2775" s="73"/>
      <c r="Z2775" s="79"/>
    </row>
    <row r="2776" spans="2:26" x14ac:dyDescent="0.3">
      <c r="B2776" s="40"/>
      <c r="C2776" s="131"/>
      <c r="D2776" s="131"/>
      <c r="E2776" s="132"/>
      <c r="F2776" s="132"/>
      <c r="G2776" s="132"/>
      <c r="H2776" s="132"/>
      <c r="I2776" s="132"/>
      <c r="J2776" s="133"/>
      <c r="K2776" s="132"/>
      <c r="L2776" s="133"/>
      <c r="M2776" s="132"/>
      <c r="N2776" s="134"/>
      <c r="O2776" s="134"/>
      <c r="P2776" s="135"/>
      <c r="Q2776" s="135"/>
      <c r="R2776" s="136"/>
      <c r="S2776" s="131"/>
      <c r="T2776" s="49"/>
      <c r="U2776" s="77"/>
      <c r="V2776" s="73"/>
      <c r="W2776" s="78"/>
      <c r="X2776" s="78"/>
      <c r="Y2776" s="73"/>
      <c r="Z2776" s="79"/>
    </row>
    <row r="2777" spans="2:26" x14ac:dyDescent="0.3">
      <c r="B2777" s="40"/>
      <c r="C2777" s="131"/>
      <c r="D2777" s="131"/>
      <c r="E2777" s="132"/>
      <c r="F2777" s="132"/>
      <c r="G2777" s="132"/>
      <c r="H2777" s="132"/>
      <c r="I2777" s="132"/>
      <c r="J2777" s="133"/>
      <c r="K2777" s="132"/>
      <c r="L2777" s="133"/>
      <c r="M2777" s="132"/>
      <c r="N2777" s="134"/>
      <c r="O2777" s="134"/>
      <c r="P2777" s="135"/>
      <c r="Q2777" s="135"/>
      <c r="R2777" s="136"/>
      <c r="S2777" s="131"/>
      <c r="T2777" s="49"/>
      <c r="U2777" s="77"/>
      <c r="V2777" s="73"/>
      <c r="W2777" s="78"/>
      <c r="X2777" s="78"/>
      <c r="Y2777" s="73"/>
      <c r="Z2777" s="79"/>
    </row>
    <row r="2778" spans="2:26" x14ac:dyDescent="0.3">
      <c r="B2778" s="40"/>
      <c r="C2778" s="131"/>
      <c r="D2778" s="131"/>
      <c r="E2778" s="132"/>
      <c r="F2778" s="132"/>
      <c r="G2778" s="132"/>
      <c r="H2778" s="132"/>
      <c r="I2778" s="132"/>
      <c r="J2778" s="133"/>
      <c r="K2778" s="132"/>
      <c r="L2778" s="133"/>
      <c r="M2778" s="132"/>
      <c r="N2778" s="134"/>
      <c r="O2778" s="134"/>
      <c r="P2778" s="135"/>
      <c r="Q2778" s="135"/>
      <c r="R2778" s="136"/>
      <c r="S2778" s="131"/>
      <c r="T2778" s="49"/>
      <c r="U2778" s="77"/>
      <c r="V2778" s="73"/>
      <c r="W2778" s="78"/>
      <c r="X2778" s="78"/>
      <c r="Y2778" s="73"/>
      <c r="Z2778" s="79"/>
    </row>
    <row r="2779" spans="2:26" x14ac:dyDescent="0.3">
      <c r="B2779" s="40"/>
      <c r="C2779" s="131"/>
      <c r="D2779" s="131"/>
      <c r="E2779" s="132"/>
      <c r="F2779" s="132"/>
      <c r="G2779" s="132"/>
      <c r="H2779" s="132"/>
      <c r="I2779" s="132"/>
      <c r="J2779" s="133"/>
      <c r="K2779" s="132"/>
      <c r="L2779" s="133"/>
      <c r="M2779" s="132"/>
      <c r="N2779" s="134"/>
      <c r="O2779" s="134"/>
      <c r="P2779" s="135"/>
      <c r="Q2779" s="135"/>
      <c r="R2779" s="136"/>
      <c r="S2779" s="131"/>
      <c r="T2779" s="49"/>
      <c r="U2779" s="77"/>
      <c r="V2779" s="73"/>
      <c r="W2779" s="78"/>
      <c r="X2779" s="78"/>
      <c r="Y2779" s="73"/>
      <c r="Z2779" s="79"/>
    </row>
    <row r="2780" spans="2:26" x14ac:dyDescent="0.3">
      <c r="B2780" s="40"/>
      <c r="C2780" s="131"/>
      <c r="D2780" s="131"/>
      <c r="E2780" s="132"/>
      <c r="F2780" s="132"/>
      <c r="G2780" s="132"/>
      <c r="H2780" s="132"/>
      <c r="I2780" s="132"/>
      <c r="J2780" s="133"/>
      <c r="K2780" s="132"/>
      <c r="L2780" s="133"/>
      <c r="M2780" s="132"/>
      <c r="N2780" s="134"/>
      <c r="O2780" s="134"/>
      <c r="P2780" s="135"/>
      <c r="Q2780" s="135"/>
      <c r="R2780" s="136"/>
      <c r="S2780" s="131"/>
      <c r="T2780" s="49"/>
      <c r="U2780" s="77"/>
      <c r="V2780" s="73"/>
      <c r="W2780" s="78"/>
      <c r="X2780" s="78"/>
      <c r="Y2780" s="73"/>
      <c r="Z2780" s="79"/>
    </row>
    <row r="2781" spans="2:26" x14ac:dyDescent="0.3">
      <c r="B2781" s="40"/>
      <c r="C2781" s="131"/>
      <c r="D2781" s="131"/>
      <c r="E2781" s="132"/>
      <c r="F2781" s="132"/>
      <c r="G2781" s="132"/>
      <c r="H2781" s="132"/>
      <c r="I2781" s="132"/>
      <c r="J2781" s="133"/>
      <c r="K2781" s="132"/>
      <c r="L2781" s="133"/>
      <c r="M2781" s="132"/>
      <c r="N2781" s="134"/>
      <c r="O2781" s="134"/>
      <c r="P2781" s="135"/>
      <c r="Q2781" s="135"/>
      <c r="R2781" s="136"/>
      <c r="S2781" s="131"/>
      <c r="T2781" s="49"/>
      <c r="U2781" s="77"/>
      <c r="V2781" s="73"/>
      <c r="W2781" s="78"/>
      <c r="X2781" s="78"/>
      <c r="Y2781" s="73"/>
      <c r="Z2781" s="79"/>
    </row>
    <row r="2782" spans="2:26" x14ac:dyDescent="0.3">
      <c r="B2782" s="40"/>
      <c r="C2782" s="131"/>
      <c r="D2782" s="131"/>
      <c r="E2782" s="132"/>
      <c r="F2782" s="132"/>
      <c r="G2782" s="132"/>
      <c r="H2782" s="132"/>
      <c r="I2782" s="132"/>
      <c r="J2782" s="133"/>
      <c r="K2782" s="132"/>
      <c r="L2782" s="133"/>
      <c r="M2782" s="132"/>
      <c r="N2782" s="134"/>
      <c r="O2782" s="134"/>
      <c r="P2782" s="135"/>
      <c r="Q2782" s="135"/>
      <c r="R2782" s="136"/>
      <c r="S2782" s="131"/>
      <c r="T2782" s="49"/>
      <c r="U2782" s="77"/>
      <c r="V2782" s="73"/>
      <c r="W2782" s="78"/>
      <c r="X2782" s="78"/>
      <c r="Y2782" s="73"/>
      <c r="Z2782" s="79"/>
    </row>
    <row r="2783" spans="2:26" x14ac:dyDescent="0.3">
      <c r="B2783" s="40"/>
      <c r="C2783" s="131"/>
      <c r="D2783" s="131"/>
      <c r="E2783" s="132"/>
      <c r="F2783" s="132"/>
      <c r="G2783" s="132"/>
      <c r="H2783" s="132"/>
      <c r="I2783" s="132"/>
      <c r="J2783" s="133"/>
      <c r="K2783" s="132"/>
      <c r="L2783" s="133"/>
      <c r="M2783" s="132"/>
      <c r="N2783" s="134"/>
      <c r="O2783" s="134"/>
      <c r="P2783" s="135"/>
      <c r="Q2783" s="135"/>
      <c r="R2783" s="136"/>
      <c r="S2783" s="131"/>
      <c r="T2783" s="49"/>
      <c r="U2783" s="77"/>
      <c r="V2783" s="73"/>
      <c r="W2783" s="78"/>
      <c r="X2783" s="78"/>
      <c r="Y2783" s="73"/>
      <c r="Z2783" s="79"/>
    </row>
    <row r="2784" spans="2:26" x14ac:dyDescent="0.3">
      <c r="B2784" s="40"/>
      <c r="C2784" s="131"/>
      <c r="D2784" s="131"/>
      <c r="E2784" s="132"/>
      <c r="F2784" s="132"/>
      <c r="G2784" s="132"/>
      <c r="H2784" s="132"/>
      <c r="I2784" s="132"/>
      <c r="J2784" s="133"/>
      <c r="K2784" s="132"/>
      <c r="L2784" s="133"/>
      <c r="M2784" s="132"/>
      <c r="N2784" s="134"/>
      <c r="O2784" s="134"/>
      <c r="P2784" s="135"/>
      <c r="Q2784" s="135"/>
      <c r="R2784" s="136"/>
      <c r="S2784" s="131"/>
      <c r="T2784" s="49"/>
      <c r="U2784" s="77"/>
      <c r="V2784" s="73"/>
      <c r="W2784" s="78"/>
      <c r="X2784" s="78"/>
      <c r="Y2784" s="73"/>
      <c r="Z2784" s="79"/>
    </row>
    <row r="2785" spans="2:26" x14ac:dyDescent="0.3">
      <c r="B2785" s="40"/>
      <c r="C2785" s="131"/>
      <c r="D2785" s="131"/>
      <c r="E2785" s="132"/>
      <c r="F2785" s="132"/>
      <c r="G2785" s="132"/>
      <c r="H2785" s="132"/>
      <c r="I2785" s="132"/>
      <c r="J2785" s="133"/>
      <c r="K2785" s="132"/>
      <c r="L2785" s="133"/>
      <c r="M2785" s="132"/>
      <c r="N2785" s="134"/>
      <c r="O2785" s="134"/>
      <c r="P2785" s="135"/>
      <c r="Q2785" s="135"/>
      <c r="R2785" s="136"/>
      <c r="S2785" s="131"/>
      <c r="T2785" s="49"/>
      <c r="U2785" s="77"/>
      <c r="V2785" s="73"/>
      <c r="W2785" s="78"/>
      <c r="X2785" s="78"/>
      <c r="Y2785" s="73"/>
      <c r="Z2785" s="79"/>
    </row>
    <row r="2786" spans="2:26" x14ac:dyDescent="0.3">
      <c r="B2786" s="40"/>
      <c r="C2786" s="131"/>
      <c r="D2786" s="131"/>
      <c r="E2786" s="132"/>
      <c r="F2786" s="132"/>
      <c r="G2786" s="132"/>
      <c r="H2786" s="132"/>
      <c r="I2786" s="132"/>
      <c r="J2786" s="133"/>
      <c r="K2786" s="132"/>
      <c r="L2786" s="133"/>
      <c r="M2786" s="132"/>
      <c r="N2786" s="134"/>
      <c r="O2786" s="134"/>
      <c r="P2786" s="135"/>
      <c r="Q2786" s="135"/>
      <c r="R2786" s="136"/>
      <c r="S2786" s="131"/>
      <c r="T2786" s="49"/>
      <c r="U2786" s="77"/>
      <c r="V2786" s="73"/>
      <c r="W2786" s="78"/>
      <c r="X2786" s="78"/>
      <c r="Y2786" s="73"/>
      <c r="Z2786" s="79"/>
    </row>
    <row r="2787" spans="2:26" x14ac:dyDescent="0.3">
      <c r="B2787" s="40"/>
      <c r="C2787" s="131"/>
      <c r="D2787" s="131"/>
      <c r="E2787" s="132"/>
      <c r="F2787" s="132"/>
      <c r="G2787" s="132"/>
      <c r="H2787" s="132"/>
      <c r="I2787" s="132"/>
      <c r="J2787" s="133"/>
      <c r="K2787" s="132"/>
      <c r="L2787" s="133"/>
      <c r="M2787" s="132"/>
      <c r="N2787" s="134"/>
      <c r="O2787" s="134"/>
      <c r="P2787" s="135"/>
      <c r="Q2787" s="135"/>
      <c r="R2787" s="136"/>
      <c r="S2787" s="131"/>
      <c r="T2787" s="49"/>
      <c r="U2787" s="77"/>
      <c r="V2787" s="73"/>
      <c r="W2787" s="78"/>
      <c r="X2787" s="78"/>
      <c r="Y2787" s="73"/>
      <c r="Z2787" s="79"/>
    </row>
    <row r="2788" spans="2:26" x14ac:dyDescent="0.3">
      <c r="B2788" s="40"/>
      <c r="C2788" s="131"/>
      <c r="D2788" s="131"/>
      <c r="E2788" s="132"/>
      <c r="F2788" s="132"/>
      <c r="G2788" s="132"/>
      <c r="H2788" s="132"/>
      <c r="I2788" s="132"/>
      <c r="J2788" s="133"/>
      <c r="K2788" s="132"/>
      <c r="L2788" s="133"/>
      <c r="M2788" s="132"/>
      <c r="N2788" s="134"/>
      <c r="O2788" s="134"/>
      <c r="P2788" s="135"/>
      <c r="Q2788" s="135"/>
      <c r="R2788" s="136"/>
      <c r="S2788" s="131"/>
      <c r="T2788" s="49"/>
      <c r="U2788" s="77"/>
      <c r="V2788" s="73"/>
      <c r="W2788" s="78"/>
      <c r="X2788" s="78"/>
      <c r="Y2788" s="73"/>
      <c r="Z2788" s="79"/>
    </row>
    <row r="2789" spans="2:26" x14ac:dyDescent="0.3">
      <c r="B2789" s="40"/>
      <c r="C2789" s="131"/>
      <c r="D2789" s="131"/>
      <c r="E2789" s="132"/>
      <c r="F2789" s="132"/>
      <c r="G2789" s="132"/>
      <c r="H2789" s="132"/>
      <c r="I2789" s="132"/>
      <c r="J2789" s="133"/>
      <c r="K2789" s="132"/>
      <c r="L2789" s="133"/>
      <c r="M2789" s="132"/>
      <c r="N2789" s="134"/>
      <c r="O2789" s="134"/>
      <c r="P2789" s="135"/>
      <c r="Q2789" s="135"/>
      <c r="R2789" s="136"/>
      <c r="S2789" s="131"/>
      <c r="T2789" s="49"/>
      <c r="U2789" s="77"/>
      <c r="V2789" s="73"/>
      <c r="W2789" s="78"/>
      <c r="X2789" s="78"/>
      <c r="Y2789" s="73"/>
      <c r="Z2789" s="79"/>
    </row>
    <row r="2790" spans="2:26" x14ac:dyDescent="0.3">
      <c r="B2790" s="40"/>
      <c r="C2790" s="131"/>
      <c r="D2790" s="131"/>
      <c r="E2790" s="132"/>
      <c r="F2790" s="132"/>
      <c r="G2790" s="132"/>
      <c r="H2790" s="132"/>
      <c r="I2790" s="132"/>
      <c r="J2790" s="133"/>
      <c r="K2790" s="132"/>
      <c r="L2790" s="133"/>
      <c r="M2790" s="132"/>
      <c r="N2790" s="134"/>
      <c r="O2790" s="134"/>
      <c r="P2790" s="135"/>
      <c r="Q2790" s="135"/>
      <c r="R2790" s="136"/>
      <c r="S2790" s="131"/>
      <c r="T2790" s="49"/>
      <c r="U2790" s="77"/>
      <c r="V2790" s="73"/>
      <c r="W2790" s="78"/>
      <c r="X2790" s="78"/>
      <c r="Y2790" s="73"/>
      <c r="Z2790" s="79"/>
    </row>
    <row r="2791" spans="2:26" x14ac:dyDescent="0.3">
      <c r="B2791" s="40"/>
      <c r="C2791" s="131"/>
      <c r="D2791" s="131"/>
      <c r="E2791" s="132"/>
      <c r="F2791" s="132"/>
      <c r="G2791" s="132"/>
      <c r="H2791" s="132"/>
      <c r="I2791" s="132"/>
      <c r="J2791" s="133"/>
      <c r="K2791" s="132"/>
      <c r="L2791" s="133"/>
      <c r="M2791" s="132"/>
      <c r="N2791" s="134"/>
      <c r="O2791" s="134"/>
      <c r="P2791" s="135"/>
      <c r="Q2791" s="135"/>
      <c r="R2791" s="136"/>
      <c r="S2791" s="131"/>
      <c r="T2791" s="49"/>
      <c r="U2791" s="77"/>
      <c r="V2791" s="73"/>
      <c r="W2791" s="78"/>
      <c r="X2791" s="78"/>
      <c r="Y2791" s="73"/>
      <c r="Z2791" s="79"/>
    </row>
    <row r="2792" spans="2:26" x14ac:dyDescent="0.3">
      <c r="B2792" s="40"/>
      <c r="C2792" s="131"/>
      <c r="D2792" s="131"/>
      <c r="E2792" s="132"/>
      <c r="F2792" s="132"/>
      <c r="G2792" s="132"/>
      <c r="H2792" s="132"/>
      <c r="I2792" s="132"/>
      <c r="J2792" s="133"/>
      <c r="K2792" s="132"/>
      <c r="L2792" s="133"/>
      <c r="M2792" s="132"/>
      <c r="N2792" s="134"/>
      <c r="O2792" s="134"/>
      <c r="P2792" s="135"/>
      <c r="Q2792" s="135"/>
      <c r="R2792" s="136"/>
      <c r="S2792" s="131"/>
      <c r="T2792" s="49"/>
      <c r="U2792" s="77"/>
      <c r="V2792" s="73"/>
      <c r="W2792" s="78"/>
      <c r="X2792" s="78"/>
      <c r="Y2792" s="73"/>
      <c r="Z2792" s="79"/>
    </row>
    <row r="2793" spans="2:26" x14ac:dyDescent="0.3">
      <c r="B2793" s="40"/>
      <c r="C2793" s="131"/>
      <c r="D2793" s="131"/>
      <c r="E2793" s="132"/>
      <c r="F2793" s="132"/>
      <c r="G2793" s="132"/>
      <c r="H2793" s="132"/>
      <c r="I2793" s="132"/>
      <c r="J2793" s="133"/>
      <c r="K2793" s="132"/>
      <c r="L2793" s="133"/>
      <c r="M2793" s="132"/>
      <c r="N2793" s="134"/>
      <c r="O2793" s="134"/>
      <c r="P2793" s="135"/>
      <c r="Q2793" s="135"/>
      <c r="R2793" s="136"/>
      <c r="S2793" s="131"/>
      <c r="T2793" s="49"/>
      <c r="U2793" s="77"/>
      <c r="V2793" s="73"/>
      <c r="W2793" s="78"/>
      <c r="X2793" s="78"/>
      <c r="Y2793" s="73"/>
      <c r="Z2793" s="79"/>
    </row>
    <row r="2794" spans="2:26" x14ac:dyDescent="0.3">
      <c r="B2794" s="40"/>
      <c r="C2794" s="131"/>
      <c r="D2794" s="131"/>
      <c r="E2794" s="132"/>
      <c r="F2794" s="132"/>
      <c r="G2794" s="132"/>
      <c r="H2794" s="132"/>
      <c r="I2794" s="132"/>
      <c r="J2794" s="133"/>
      <c r="K2794" s="132"/>
      <c r="L2794" s="133"/>
      <c r="M2794" s="132"/>
      <c r="N2794" s="134"/>
      <c r="O2794" s="134"/>
      <c r="P2794" s="135"/>
      <c r="Q2794" s="135"/>
      <c r="R2794" s="136"/>
      <c r="S2794" s="131"/>
      <c r="T2794" s="49"/>
      <c r="U2794" s="77"/>
      <c r="V2794" s="73"/>
      <c r="W2794" s="78"/>
      <c r="X2794" s="78"/>
      <c r="Y2794" s="73"/>
      <c r="Z2794" s="79"/>
    </row>
    <row r="2795" spans="2:26" x14ac:dyDescent="0.3">
      <c r="B2795" s="40"/>
      <c r="C2795" s="131"/>
      <c r="D2795" s="131"/>
      <c r="E2795" s="132"/>
      <c r="F2795" s="132"/>
      <c r="G2795" s="132"/>
      <c r="H2795" s="132"/>
      <c r="I2795" s="132"/>
      <c r="J2795" s="133"/>
      <c r="K2795" s="132"/>
      <c r="L2795" s="133"/>
      <c r="M2795" s="132"/>
      <c r="N2795" s="134"/>
      <c r="O2795" s="134"/>
      <c r="P2795" s="135"/>
      <c r="Q2795" s="135"/>
      <c r="R2795" s="136"/>
      <c r="S2795" s="131"/>
      <c r="T2795" s="49"/>
      <c r="U2795" s="77"/>
      <c r="V2795" s="73"/>
      <c r="W2795" s="78"/>
      <c r="X2795" s="78"/>
      <c r="Y2795" s="73"/>
      <c r="Z2795" s="79"/>
    </row>
    <row r="2796" spans="2:26" x14ac:dyDescent="0.3">
      <c r="B2796" s="40"/>
      <c r="C2796" s="131"/>
      <c r="D2796" s="131"/>
      <c r="E2796" s="132"/>
      <c r="F2796" s="132"/>
      <c r="G2796" s="132"/>
      <c r="H2796" s="132"/>
      <c r="I2796" s="132"/>
      <c r="J2796" s="133"/>
      <c r="K2796" s="132"/>
      <c r="L2796" s="133"/>
      <c r="M2796" s="132"/>
      <c r="N2796" s="134"/>
      <c r="O2796" s="134"/>
      <c r="P2796" s="135"/>
      <c r="Q2796" s="135"/>
      <c r="R2796" s="136"/>
      <c r="S2796" s="131"/>
      <c r="T2796" s="49"/>
      <c r="U2796" s="77"/>
      <c r="V2796" s="73"/>
      <c r="W2796" s="78"/>
      <c r="X2796" s="78"/>
      <c r="Y2796" s="73"/>
      <c r="Z2796" s="79"/>
    </row>
    <row r="2797" spans="2:26" x14ac:dyDescent="0.3">
      <c r="B2797" s="40"/>
      <c r="C2797" s="131"/>
      <c r="D2797" s="131"/>
      <c r="E2797" s="132"/>
      <c r="F2797" s="132"/>
      <c r="G2797" s="132"/>
      <c r="H2797" s="132"/>
      <c r="I2797" s="132"/>
      <c r="J2797" s="133"/>
      <c r="K2797" s="132"/>
      <c r="L2797" s="133"/>
      <c r="M2797" s="132"/>
      <c r="N2797" s="134"/>
      <c r="O2797" s="134"/>
      <c r="P2797" s="135"/>
      <c r="Q2797" s="135"/>
      <c r="R2797" s="136"/>
      <c r="S2797" s="131"/>
      <c r="T2797" s="49"/>
      <c r="U2797" s="77"/>
      <c r="V2797" s="73"/>
      <c r="W2797" s="78"/>
      <c r="X2797" s="78"/>
      <c r="Y2797" s="73"/>
      <c r="Z2797" s="79"/>
    </row>
    <row r="2798" spans="2:26" x14ac:dyDescent="0.3">
      <c r="B2798" s="40"/>
      <c r="C2798" s="131"/>
      <c r="D2798" s="131"/>
      <c r="E2798" s="132"/>
      <c r="F2798" s="132"/>
      <c r="G2798" s="132"/>
      <c r="H2798" s="132"/>
      <c r="I2798" s="132"/>
      <c r="J2798" s="133"/>
      <c r="K2798" s="132"/>
      <c r="L2798" s="133"/>
      <c r="M2798" s="132"/>
      <c r="N2798" s="134"/>
      <c r="O2798" s="134"/>
      <c r="P2798" s="135"/>
      <c r="Q2798" s="135"/>
      <c r="R2798" s="136"/>
      <c r="S2798" s="131"/>
      <c r="T2798" s="49"/>
      <c r="U2798" s="77"/>
      <c r="V2798" s="73"/>
      <c r="W2798" s="78"/>
      <c r="X2798" s="78"/>
      <c r="Y2798" s="73"/>
      <c r="Z2798" s="79"/>
    </row>
    <row r="2799" spans="2:26" x14ac:dyDescent="0.3">
      <c r="B2799" s="40"/>
      <c r="C2799" s="131"/>
      <c r="D2799" s="131"/>
      <c r="E2799" s="132"/>
      <c r="F2799" s="132"/>
      <c r="G2799" s="132"/>
      <c r="H2799" s="132"/>
      <c r="I2799" s="132"/>
      <c r="J2799" s="133"/>
      <c r="K2799" s="132"/>
      <c r="L2799" s="133"/>
      <c r="M2799" s="132"/>
      <c r="N2799" s="134"/>
      <c r="O2799" s="134"/>
      <c r="P2799" s="135"/>
      <c r="Q2799" s="135"/>
      <c r="R2799" s="136"/>
      <c r="S2799" s="131"/>
      <c r="T2799" s="49"/>
      <c r="U2799" s="77"/>
      <c r="V2799" s="73"/>
      <c r="W2799" s="78"/>
      <c r="X2799" s="78"/>
      <c r="Y2799" s="73"/>
      <c r="Z2799" s="79"/>
    </row>
    <row r="2800" spans="2:26" x14ac:dyDescent="0.3">
      <c r="B2800" s="40"/>
      <c r="C2800" s="131"/>
      <c r="D2800" s="131"/>
      <c r="E2800" s="132"/>
      <c r="F2800" s="132"/>
      <c r="G2800" s="132"/>
      <c r="H2800" s="132"/>
      <c r="I2800" s="132"/>
      <c r="J2800" s="133"/>
      <c r="K2800" s="132"/>
      <c r="L2800" s="133"/>
      <c r="M2800" s="132"/>
      <c r="N2800" s="134"/>
      <c r="O2800" s="134"/>
      <c r="P2800" s="135"/>
      <c r="Q2800" s="135"/>
      <c r="R2800" s="136"/>
      <c r="S2800" s="131"/>
      <c r="T2800" s="49"/>
      <c r="U2800" s="77"/>
      <c r="V2800" s="73"/>
      <c r="W2800" s="78"/>
      <c r="X2800" s="78"/>
      <c r="Y2800" s="73"/>
      <c r="Z2800" s="79"/>
    </row>
    <row r="2801" spans="2:26" x14ac:dyDescent="0.3">
      <c r="B2801" s="40"/>
      <c r="C2801" s="131"/>
      <c r="D2801" s="131"/>
      <c r="E2801" s="132"/>
      <c r="F2801" s="132"/>
      <c r="G2801" s="132"/>
      <c r="H2801" s="132"/>
      <c r="I2801" s="132"/>
      <c r="J2801" s="133"/>
      <c r="K2801" s="132"/>
      <c r="L2801" s="133"/>
      <c r="M2801" s="132"/>
      <c r="N2801" s="134"/>
      <c r="O2801" s="134"/>
      <c r="P2801" s="135"/>
      <c r="Q2801" s="135"/>
      <c r="R2801" s="136"/>
      <c r="S2801" s="131"/>
      <c r="T2801" s="49"/>
      <c r="U2801" s="77"/>
      <c r="V2801" s="73"/>
      <c r="W2801" s="78"/>
      <c r="X2801" s="78"/>
      <c r="Y2801" s="73"/>
      <c r="Z2801" s="79"/>
    </row>
    <row r="2802" spans="2:26" x14ac:dyDescent="0.3">
      <c r="B2802" s="40"/>
      <c r="C2802" s="131"/>
      <c r="D2802" s="131"/>
      <c r="E2802" s="132"/>
      <c r="F2802" s="132"/>
      <c r="G2802" s="132"/>
      <c r="H2802" s="132"/>
      <c r="I2802" s="132"/>
      <c r="J2802" s="133"/>
      <c r="K2802" s="132"/>
      <c r="L2802" s="133"/>
      <c r="M2802" s="132"/>
      <c r="N2802" s="134"/>
      <c r="O2802" s="134"/>
      <c r="P2802" s="135"/>
      <c r="Q2802" s="135"/>
      <c r="R2802" s="136"/>
      <c r="S2802" s="131"/>
      <c r="T2802" s="49"/>
      <c r="U2802" s="77"/>
      <c r="V2802" s="73"/>
      <c r="W2802" s="78"/>
      <c r="X2802" s="78"/>
      <c r="Y2802" s="73"/>
      <c r="Z2802" s="79"/>
    </row>
    <row r="2803" spans="2:26" x14ac:dyDescent="0.3">
      <c r="B2803" s="40"/>
      <c r="C2803" s="131"/>
      <c r="D2803" s="131"/>
      <c r="E2803" s="132"/>
      <c r="F2803" s="132"/>
      <c r="G2803" s="132"/>
      <c r="H2803" s="132"/>
      <c r="I2803" s="132"/>
      <c r="J2803" s="133"/>
      <c r="K2803" s="132"/>
      <c r="L2803" s="133"/>
      <c r="M2803" s="132"/>
      <c r="N2803" s="134"/>
      <c r="O2803" s="134"/>
      <c r="P2803" s="135"/>
      <c r="Q2803" s="135"/>
      <c r="R2803" s="136"/>
      <c r="S2803" s="131"/>
      <c r="T2803" s="49"/>
      <c r="U2803" s="77"/>
      <c r="V2803" s="73"/>
      <c r="W2803" s="78"/>
      <c r="X2803" s="78"/>
      <c r="Y2803" s="73"/>
      <c r="Z2803" s="79"/>
    </row>
    <row r="2804" spans="2:26" x14ac:dyDescent="0.3">
      <c r="B2804" s="40"/>
      <c r="C2804" s="131"/>
      <c r="D2804" s="131"/>
      <c r="E2804" s="132"/>
      <c r="F2804" s="132"/>
      <c r="G2804" s="132"/>
      <c r="H2804" s="132"/>
      <c r="I2804" s="132"/>
      <c r="J2804" s="133"/>
      <c r="K2804" s="132"/>
      <c r="L2804" s="133"/>
      <c r="M2804" s="132"/>
      <c r="N2804" s="134"/>
      <c r="O2804" s="134"/>
      <c r="P2804" s="135"/>
      <c r="Q2804" s="135"/>
      <c r="R2804" s="136"/>
      <c r="S2804" s="131"/>
      <c r="T2804" s="49"/>
      <c r="U2804" s="77"/>
      <c r="V2804" s="73"/>
      <c r="W2804" s="78"/>
      <c r="X2804" s="78"/>
      <c r="Y2804" s="73"/>
      <c r="Z2804" s="79"/>
    </row>
    <row r="2805" spans="2:26" x14ac:dyDescent="0.3">
      <c r="B2805" s="40"/>
      <c r="C2805" s="131"/>
      <c r="D2805" s="131"/>
      <c r="E2805" s="132"/>
      <c r="F2805" s="132"/>
      <c r="G2805" s="132"/>
      <c r="H2805" s="132"/>
      <c r="I2805" s="132"/>
      <c r="J2805" s="133"/>
      <c r="K2805" s="132"/>
      <c r="L2805" s="133"/>
      <c r="M2805" s="132"/>
      <c r="N2805" s="134"/>
      <c r="O2805" s="134"/>
      <c r="P2805" s="135"/>
      <c r="Q2805" s="135"/>
      <c r="R2805" s="136"/>
      <c r="S2805" s="131"/>
      <c r="T2805" s="49"/>
      <c r="U2805" s="77"/>
      <c r="V2805" s="73"/>
      <c r="W2805" s="78"/>
      <c r="X2805" s="78"/>
      <c r="Y2805" s="73"/>
      <c r="Z2805" s="79"/>
    </row>
    <row r="2806" spans="2:26" x14ac:dyDescent="0.3">
      <c r="B2806" s="40"/>
      <c r="C2806" s="131"/>
      <c r="D2806" s="131"/>
      <c r="E2806" s="132"/>
      <c r="F2806" s="132"/>
      <c r="G2806" s="132"/>
      <c r="H2806" s="132"/>
      <c r="I2806" s="132"/>
      <c r="J2806" s="133"/>
      <c r="K2806" s="132"/>
      <c r="L2806" s="133"/>
      <c r="M2806" s="132"/>
      <c r="N2806" s="134"/>
      <c r="O2806" s="134"/>
      <c r="P2806" s="135"/>
      <c r="Q2806" s="135"/>
      <c r="R2806" s="136"/>
      <c r="S2806" s="131"/>
      <c r="T2806" s="49"/>
      <c r="U2806" s="77"/>
      <c r="V2806" s="73"/>
      <c r="W2806" s="78"/>
      <c r="X2806" s="78"/>
      <c r="Y2806" s="73"/>
      <c r="Z2806" s="79"/>
    </row>
    <row r="2807" spans="2:26" x14ac:dyDescent="0.3">
      <c r="B2807" s="40"/>
      <c r="C2807" s="131"/>
      <c r="D2807" s="131"/>
      <c r="E2807" s="132"/>
      <c r="F2807" s="132"/>
      <c r="G2807" s="132"/>
      <c r="H2807" s="132"/>
      <c r="I2807" s="132"/>
      <c r="J2807" s="133"/>
      <c r="K2807" s="132"/>
      <c r="L2807" s="133"/>
      <c r="M2807" s="132"/>
      <c r="N2807" s="134"/>
      <c r="O2807" s="134"/>
      <c r="P2807" s="135"/>
      <c r="Q2807" s="135"/>
      <c r="R2807" s="136"/>
      <c r="S2807" s="131"/>
      <c r="T2807" s="49"/>
      <c r="U2807" s="77"/>
      <c r="V2807" s="73"/>
      <c r="W2807" s="78"/>
      <c r="X2807" s="78"/>
      <c r="Y2807" s="73"/>
      <c r="Z2807" s="79"/>
    </row>
    <row r="2808" spans="2:26" x14ac:dyDescent="0.3">
      <c r="B2808" s="40"/>
      <c r="C2808" s="131"/>
      <c r="D2808" s="131"/>
      <c r="E2808" s="132"/>
      <c r="F2808" s="132"/>
      <c r="G2808" s="132"/>
      <c r="H2808" s="132"/>
      <c r="I2808" s="132"/>
      <c r="J2808" s="133"/>
      <c r="K2808" s="132"/>
      <c r="L2808" s="133"/>
      <c r="M2808" s="132"/>
      <c r="N2808" s="134"/>
      <c r="O2808" s="134"/>
      <c r="P2808" s="135"/>
      <c r="Q2808" s="135"/>
      <c r="R2808" s="136"/>
      <c r="S2808" s="131"/>
      <c r="T2808" s="49"/>
      <c r="U2808" s="77"/>
      <c r="V2808" s="73"/>
      <c r="W2808" s="78"/>
      <c r="X2808" s="78"/>
      <c r="Y2808" s="73"/>
      <c r="Z2808" s="79"/>
    </row>
    <row r="2809" spans="2:26" x14ac:dyDescent="0.3">
      <c r="B2809" s="40"/>
      <c r="C2809" s="131"/>
      <c r="D2809" s="131"/>
      <c r="E2809" s="132"/>
      <c r="F2809" s="132"/>
      <c r="G2809" s="132"/>
      <c r="H2809" s="132"/>
      <c r="I2809" s="132"/>
      <c r="J2809" s="133"/>
      <c r="K2809" s="132"/>
      <c r="L2809" s="133"/>
      <c r="M2809" s="132"/>
      <c r="N2809" s="134"/>
      <c r="O2809" s="134"/>
      <c r="P2809" s="135"/>
      <c r="Q2809" s="135"/>
      <c r="R2809" s="136"/>
      <c r="S2809" s="131"/>
      <c r="T2809" s="49"/>
      <c r="U2809" s="77"/>
      <c r="V2809" s="73"/>
      <c r="W2809" s="78"/>
      <c r="X2809" s="78"/>
      <c r="Y2809" s="73"/>
      <c r="Z2809" s="79"/>
    </row>
    <row r="2810" spans="2:26" x14ac:dyDescent="0.3">
      <c r="B2810" s="40"/>
      <c r="C2810" s="131"/>
      <c r="D2810" s="131"/>
      <c r="E2810" s="132"/>
      <c r="F2810" s="132"/>
      <c r="G2810" s="132"/>
      <c r="H2810" s="132"/>
      <c r="I2810" s="132"/>
      <c r="J2810" s="133"/>
      <c r="K2810" s="132"/>
      <c r="L2810" s="133"/>
      <c r="M2810" s="132"/>
      <c r="N2810" s="134"/>
      <c r="O2810" s="134"/>
      <c r="P2810" s="135"/>
      <c r="Q2810" s="135"/>
      <c r="R2810" s="136"/>
      <c r="S2810" s="131"/>
      <c r="T2810" s="49"/>
      <c r="U2810" s="77"/>
      <c r="V2810" s="73"/>
      <c r="W2810" s="78"/>
      <c r="X2810" s="78"/>
      <c r="Y2810" s="73"/>
      <c r="Z2810" s="79"/>
    </row>
    <row r="2811" spans="2:26" x14ac:dyDescent="0.3">
      <c r="B2811" s="40"/>
      <c r="C2811" s="131"/>
      <c r="D2811" s="131"/>
      <c r="E2811" s="132"/>
      <c r="F2811" s="132"/>
      <c r="G2811" s="132"/>
      <c r="H2811" s="132"/>
      <c r="I2811" s="132"/>
      <c r="J2811" s="133"/>
      <c r="K2811" s="132"/>
      <c r="L2811" s="133"/>
      <c r="M2811" s="132"/>
      <c r="N2811" s="134"/>
      <c r="O2811" s="134"/>
      <c r="P2811" s="135"/>
      <c r="Q2811" s="135"/>
      <c r="R2811" s="136"/>
      <c r="S2811" s="131"/>
      <c r="T2811" s="49"/>
      <c r="U2811" s="77"/>
      <c r="V2811" s="73"/>
      <c r="W2811" s="78"/>
      <c r="X2811" s="78"/>
      <c r="Y2811" s="73"/>
      <c r="Z2811" s="79"/>
    </row>
    <row r="2812" spans="2:26" x14ac:dyDescent="0.3">
      <c r="B2812" s="40"/>
      <c r="C2812" s="131"/>
      <c r="D2812" s="131"/>
      <c r="E2812" s="132"/>
      <c r="F2812" s="132"/>
      <c r="G2812" s="132"/>
      <c r="H2812" s="132"/>
      <c r="I2812" s="132"/>
      <c r="J2812" s="133"/>
      <c r="K2812" s="132"/>
      <c r="L2812" s="133"/>
      <c r="M2812" s="132"/>
      <c r="N2812" s="134"/>
      <c r="O2812" s="134"/>
      <c r="P2812" s="135"/>
      <c r="Q2812" s="135"/>
      <c r="R2812" s="136"/>
      <c r="S2812" s="131"/>
      <c r="T2812" s="49"/>
      <c r="U2812" s="77"/>
      <c r="V2812" s="73"/>
      <c r="W2812" s="78"/>
      <c r="X2812" s="78"/>
      <c r="Y2812" s="73"/>
      <c r="Z2812" s="79"/>
    </row>
    <row r="2813" spans="2:26" x14ac:dyDescent="0.3">
      <c r="B2813" s="40"/>
      <c r="C2813" s="131"/>
      <c r="D2813" s="131"/>
      <c r="E2813" s="132"/>
      <c r="F2813" s="132"/>
      <c r="G2813" s="132"/>
      <c r="H2813" s="132"/>
      <c r="I2813" s="132"/>
      <c r="J2813" s="133"/>
      <c r="K2813" s="132"/>
      <c r="L2813" s="133"/>
      <c r="M2813" s="132"/>
      <c r="N2813" s="134"/>
      <c r="O2813" s="134"/>
      <c r="P2813" s="135"/>
      <c r="Q2813" s="135"/>
      <c r="R2813" s="136"/>
      <c r="S2813" s="131"/>
      <c r="T2813" s="49"/>
      <c r="U2813" s="77"/>
      <c r="V2813" s="73"/>
      <c r="W2813" s="78"/>
      <c r="X2813" s="78"/>
      <c r="Y2813" s="73"/>
      <c r="Z2813" s="79"/>
    </row>
    <row r="2814" spans="2:26" x14ac:dyDescent="0.3">
      <c r="B2814" s="40"/>
      <c r="C2814" s="131"/>
      <c r="D2814" s="131"/>
      <c r="E2814" s="132"/>
      <c r="F2814" s="132"/>
      <c r="G2814" s="132"/>
      <c r="H2814" s="132"/>
      <c r="I2814" s="132"/>
      <c r="J2814" s="133"/>
      <c r="K2814" s="132"/>
      <c r="L2814" s="133"/>
      <c r="M2814" s="132"/>
      <c r="N2814" s="134"/>
      <c r="O2814" s="134"/>
      <c r="P2814" s="135"/>
      <c r="Q2814" s="135"/>
      <c r="R2814" s="136"/>
      <c r="S2814" s="131"/>
      <c r="T2814" s="49"/>
      <c r="U2814" s="77"/>
      <c r="V2814" s="73"/>
      <c r="W2814" s="78"/>
      <c r="X2814" s="78"/>
      <c r="Y2814" s="73"/>
      <c r="Z2814" s="79"/>
    </row>
    <row r="2815" spans="2:26" x14ac:dyDescent="0.3">
      <c r="B2815" s="40"/>
      <c r="C2815" s="131"/>
      <c r="D2815" s="131"/>
      <c r="E2815" s="132"/>
      <c r="F2815" s="132"/>
      <c r="G2815" s="132"/>
      <c r="H2815" s="132"/>
      <c r="I2815" s="132"/>
      <c r="J2815" s="133"/>
      <c r="K2815" s="132"/>
      <c r="L2815" s="133"/>
      <c r="M2815" s="132"/>
      <c r="N2815" s="134"/>
      <c r="O2815" s="134"/>
      <c r="P2815" s="135"/>
      <c r="Q2815" s="135"/>
      <c r="R2815" s="136"/>
      <c r="S2815" s="131"/>
      <c r="T2815" s="49"/>
      <c r="U2815" s="77"/>
      <c r="V2815" s="73"/>
      <c r="W2815" s="78"/>
      <c r="X2815" s="78"/>
      <c r="Y2815" s="73"/>
      <c r="Z2815" s="79"/>
    </row>
    <row r="2816" spans="2:26" x14ac:dyDescent="0.3">
      <c r="B2816" s="40"/>
      <c r="C2816" s="131"/>
      <c r="D2816" s="131"/>
      <c r="E2816" s="132"/>
      <c r="F2816" s="132"/>
      <c r="G2816" s="132"/>
      <c r="H2816" s="132"/>
      <c r="I2816" s="132"/>
      <c r="J2816" s="133"/>
      <c r="K2816" s="132"/>
      <c r="L2816" s="133"/>
      <c r="M2816" s="132"/>
      <c r="N2816" s="134"/>
      <c r="O2816" s="134"/>
      <c r="P2816" s="135"/>
      <c r="Q2816" s="135"/>
      <c r="R2816" s="136"/>
      <c r="S2816" s="131"/>
      <c r="T2816" s="49"/>
      <c r="U2816" s="77"/>
      <c r="V2816" s="73"/>
      <c r="W2816" s="78"/>
      <c r="X2816" s="78"/>
      <c r="Y2816" s="73"/>
      <c r="Z2816" s="79"/>
    </row>
    <row r="2817" spans="2:26" x14ac:dyDescent="0.3">
      <c r="B2817" s="40"/>
      <c r="C2817" s="131"/>
      <c r="D2817" s="131"/>
      <c r="E2817" s="132"/>
      <c r="F2817" s="132"/>
      <c r="G2817" s="132"/>
      <c r="H2817" s="132"/>
      <c r="I2817" s="132"/>
      <c r="J2817" s="133"/>
      <c r="K2817" s="132"/>
      <c r="L2817" s="133"/>
      <c r="M2817" s="132"/>
      <c r="N2817" s="134"/>
      <c r="O2817" s="134"/>
      <c r="P2817" s="135"/>
      <c r="Q2817" s="135"/>
      <c r="R2817" s="136"/>
      <c r="S2817" s="131"/>
      <c r="T2817" s="49"/>
      <c r="U2817" s="77"/>
      <c r="V2817" s="73"/>
      <c r="W2817" s="78"/>
      <c r="X2817" s="78"/>
      <c r="Y2817" s="73"/>
      <c r="Z2817" s="79"/>
    </row>
    <row r="2818" spans="2:26" x14ac:dyDescent="0.3">
      <c r="B2818" s="40"/>
      <c r="C2818" s="131"/>
      <c r="D2818" s="131"/>
      <c r="E2818" s="132"/>
      <c r="F2818" s="132"/>
      <c r="G2818" s="132"/>
      <c r="H2818" s="132"/>
      <c r="I2818" s="132"/>
      <c r="J2818" s="133"/>
      <c r="K2818" s="132"/>
      <c r="L2818" s="133"/>
      <c r="M2818" s="132"/>
      <c r="N2818" s="134"/>
      <c r="O2818" s="134"/>
      <c r="P2818" s="135"/>
      <c r="Q2818" s="135"/>
      <c r="R2818" s="136"/>
      <c r="S2818" s="131"/>
      <c r="T2818" s="49"/>
      <c r="U2818" s="77"/>
      <c r="V2818" s="73"/>
      <c r="W2818" s="78"/>
      <c r="X2818" s="78"/>
      <c r="Y2818" s="73"/>
      <c r="Z2818" s="79"/>
    </row>
    <row r="2819" spans="2:26" x14ac:dyDescent="0.3">
      <c r="B2819" s="40"/>
      <c r="C2819" s="131"/>
      <c r="D2819" s="131"/>
      <c r="E2819" s="132"/>
      <c r="F2819" s="132"/>
      <c r="G2819" s="132"/>
      <c r="H2819" s="132"/>
      <c r="I2819" s="132"/>
      <c r="J2819" s="133"/>
      <c r="K2819" s="132"/>
      <c r="L2819" s="133"/>
      <c r="M2819" s="132"/>
      <c r="N2819" s="134"/>
      <c r="O2819" s="134"/>
      <c r="P2819" s="135"/>
      <c r="Q2819" s="135"/>
      <c r="R2819" s="136"/>
      <c r="S2819" s="131"/>
      <c r="T2819" s="49"/>
      <c r="U2819" s="77"/>
      <c r="V2819" s="73"/>
      <c r="W2819" s="78"/>
      <c r="X2819" s="78"/>
      <c r="Y2819" s="73"/>
      <c r="Z2819" s="79"/>
    </row>
    <row r="2820" spans="2:26" x14ac:dyDescent="0.3">
      <c r="B2820" s="40"/>
      <c r="C2820" s="131"/>
      <c r="D2820" s="131"/>
      <c r="E2820" s="132"/>
      <c r="F2820" s="132"/>
      <c r="G2820" s="132"/>
      <c r="H2820" s="132"/>
      <c r="I2820" s="132"/>
      <c r="J2820" s="133"/>
      <c r="K2820" s="132"/>
      <c r="L2820" s="133"/>
      <c r="M2820" s="132"/>
      <c r="N2820" s="134"/>
      <c r="O2820" s="134"/>
      <c r="P2820" s="135"/>
      <c r="Q2820" s="135"/>
      <c r="R2820" s="136"/>
      <c r="S2820" s="131"/>
      <c r="T2820" s="49"/>
      <c r="U2820" s="77"/>
      <c r="V2820" s="73"/>
      <c r="W2820" s="78"/>
      <c r="X2820" s="78"/>
      <c r="Y2820" s="73"/>
      <c r="Z2820" s="79"/>
    </row>
    <row r="2821" spans="2:26" x14ac:dyDescent="0.3">
      <c r="B2821" s="40"/>
      <c r="C2821" s="131"/>
      <c r="D2821" s="131"/>
      <c r="E2821" s="132"/>
      <c r="F2821" s="132"/>
      <c r="G2821" s="132"/>
      <c r="H2821" s="132"/>
      <c r="I2821" s="132"/>
      <c r="J2821" s="133"/>
      <c r="K2821" s="132"/>
      <c r="L2821" s="133"/>
      <c r="M2821" s="132"/>
      <c r="N2821" s="134"/>
      <c r="O2821" s="134"/>
      <c r="P2821" s="135"/>
      <c r="Q2821" s="135"/>
      <c r="R2821" s="136"/>
      <c r="S2821" s="131"/>
      <c r="T2821" s="49"/>
      <c r="U2821" s="77"/>
      <c r="V2821" s="73"/>
      <c r="W2821" s="78"/>
      <c r="X2821" s="78"/>
      <c r="Y2821" s="73"/>
      <c r="Z2821" s="79"/>
    </row>
    <row r="2822" spans="2:26" x14ac:dyDescent="0.3">
      <c r="B2822" s="40"/>
      <c r="C2822" s="131"/>
      <c r="D2822" s="131"/>
      <c r="E2822" s="132"/>
      <c r="F2822" s="132"/>
      <c r="G2822" s="132"/>
      <c r="H2822" s="132"/>
      <c r="I2822" s="132"/>
      <c r="J2822" s="133"/>
      <c r="K2822" s="132"/>
      <c r="L2822" s="133"/>
      <c r="M2822" s="132"/>
      <c r="N2822" s="134"/>
      <c r="O2822" s="134"/>
      <c r="P2822" s="135"/>
      <c r="Q2822" s="135"/>
      <c r="R2822" s="136"/>
      <c r="S2822" s="131"/>
      <c r="T2822" s="49"/>
      <c r="U2822" s="77"/>
      <c r="V2822" s="73"/>
      <c r="W2822" s="78"/>
      <c r="X2822" s="78"/>
      <c r="Y2822" s="73"/>
      <c r="Z2822" s="79"/>
    </row>
    <row r="2823" spans="2:26" x14ac:dyDescent="0.3">
      <c r="B2823" s="40"/>
      <c r="C2823" s="131"/>
      <c r="D2823" s="131"/>
      <c r="E2823" s="132"/>
      <c r="F2823" s="132"/>
      <c r="G2823" s="132"/>
      <c r="H2823" s="132"/>
      <c r="I2823" s="132"/>
      <c r="J2823" s="133"/>
      <c r="K2823" s="132"/>
      <c r="L2823" s="133"/>
      <c r="M2823" s="132"/>
      <c r="N2823" s="134"/>
      <c r="O2823" s="134"/>
      <c r="P2823" s="135"/>
      <c r="Q2823" s="135"/>
      <c r="R2823" s="136"/>
      <c r="S2823" s="131"/>
      <c r="T2823" s="49"/>
      <c r="U2823" s="77"/>
      <c r="V2823" s="73"/>
      <c r="W2823" s="78"/>
      <c r="X2823" s="78"/>
      <c r="Y2823" s="73"/>
      <c r="Z2823" s="79"/>
    </row>
    <row r="2824" spans="2:26" x14ac:dyDescent="0.3">
      <c r="B2824" s="40"/>
      <c r="C2824" s="131"/>
      <c r="D2824" s="131"/>
      <c r="E2824" s="132"/>
      <c r="F2824" s="132"/>
      <c r="G2824" s="132"/>
      <c r="H2824" s="132"/>
      <c r="I2824" s="132"/>
      <c r="J2824" s="133"/>
      <c r="K2824" s="132"/>
      <c r="L2824" s="133"/>
      <c r="M2824" s="132"/>
      <c r="N2824" s="134"/>
      <c r="O2824" s="134"/>
      <c r="P2824" s="135"/>
      <c r="Q2824" s="135"/>
      <c r="R2824" s="136"/>
      <c r="S2824" s="131"/>
      <c r="T2824" s="49"/>
      <c r="U2824" s="77"/>
      <c r="V2824" s="73"/>
      <c r="W2824" s="78"/>
      <c r="X2824" s="78"/>
      <c r="Y2824" s="73"/>
      <c r="Z2824" s="79"/>
    </row>
    <row r="2825" spans="2:26" x14ac:dyDescent="0.3">
      <c r="B2825" s="40"/>
      <c r="C2825" s="131"/>
      <c r="D2825" s="131"/>
      <c r="E2825" s="132"/>
      <c r="F2825" s="132"/>
      <c r="G2825" s="132"/>
      <c r="H2825" s="132"/>
      <c r="I2825" s="132"/>
      <c r="J2825" s="133"/>
      <c r="K2825" s="132"/>
      <c r="L2825" s="133"/>
      <c r="M2825" s="132"/>
      <c r="N2825" s="134"/>
      <c r="O2825" s="134"/>
      <c r="P2825" s="135"/>
      <c r="Q2825" s="135"/>
      <c r="R2825" s="136"/>
      <c r="S2825" s="131"/>
      <c r="T2825" s="49"/>
      <c r="U2825" s="77"/>
      <c r="V2825" s="73"/>
      <c r="W2825" s="78"/>
      <c r="X2825" s="78"/>
      <c r="Y2825" s="73"/>
      <c r="Z2825" s="79"/>
    </row>
    <row r="2826" spans="2:26" x14ac:dyDescent="0.3">
      <c r="B2826" s="40"/>
      <c r="C2826" s="131"/>
      <c r="D2826" s="131"/>
      <c r="E2826" s="132"/>
      <c r="F2826" s="132"/>
      <c r="G2826" s="132"/>
      <c r="H2826" s="132"/>
      <c r="I2826" s="132"/>
      <c r="J2826" s="133"/>
      <c r="K2826" s="132"/>
      <c r="L2826" s="133"/>
      <c r="M2826" s="132"/>
      <c r="N2826" s="134"/>
      <c r="O2826" s="134"/>
      <c r="P2826" s="135"/>
      <c r="Q2826" s="135"/>
      <c r="R2826" s="136"/>
      <c r="S2826" s="131"/>
      <c r="T2826" s="49"/>
      <c r="U2826" s="77"/>
      <c r="V2826" s="73"/>
      <c r="W2826" s="78"/>
      <c r="X2826" s="78"/>
      <c r="Y2826" s="73"/>
      <c r="Z2826" s="79"/>
    </row>
    <row r="2827" spans="2:26" x14ac:dyDescent="0.3">
      <c r="B2827" s="40"/>
      <c r="C2827" s="131"/>
      <c r="D2827" s="131"/>
      <c r="E2827" s="132"/>
      <c r="F2827" s="132"/>
      <c r="G2827" s="132"/>
      <c r="H2827" s="132"/>
      <c r="I2827" s="132"/>
      <c r="J2827" s="133"/>
      <c r="K2827" s="132"/>
      <c r="L2827" s="133"/>
      <c r="M2827" s="132"/>
      <c r="N2827" s="134"/>
      <c r="O2827" s="134"/>
      <c r="P2827" s="135"/>
      <c r="Q2827" s="135"/>
      <c r="R2827" s="136"/>
      <c r="S2827" s="131"/>
      <c r="T2827" s="49"/>
      <c r="U2827" s="77"/>
      <c r="V2827" s="73"/>
      <c r="W2827" s="78"/>
      <c r="X2827" s="78"/>
      <c r="Y2827" s="73"/>
      <c r="Z2827" s="79"/>
    </row>
    <row r="2828" spans="2:26" x14ac:dyDescent="0.3">
      <c r="B2828" s="40"/>
      <c r="C2828" s="131"/>
      <c r="D2828" s="131"/>
      <c r="E2828" s="132"/>
      <c r="F2828" s="132"/>
      <c r="G2828" s="132"/>
      <c r="H2828" s="132"/>
      <c r="I2828" s="132"/>
      <c r="J2828" s="133"/>
      <c r="K2828" s="132"/>
      <c r="L2828" s="133"/>
      <c r="M2828" s="132"/>
      <c r="N2828" s="134"/>
      <c r="O2828" s="134"/>
      <c r="P2828" s="135"/>
      <c r="Q2828" s="135"/>
      <c r="R2828" s="136"/>
      <c r="S2828" s="131"/>
      <c r="T2828" s="49"/>
      <c r="U2828" s="77"/>
      <c r="V2828" s="73"/>
      <c r="W2828" s="78"/>
      <c r="X2828" s="78"/>
      <c r="Y2828" s="73"/>
      <c r="Z2828" s="79"/>
    </row>
    <row r="2829" spans="2:26" x14ac:dyDescent="0.3">
      <c r="B2829" s="40"/>
      <c r="C2829" s="131"/>
      <c r="D2829" s="131"/>
      <c r="E2829" s="132"/>
      <c r="F2829" s="132"/>
      <c r="G2829" s="132"/>
      <c r="H2829" s="132"/>
      <c r="I2829" s="132"/>
      <c r="J2829" s="133"/>
      <c r="K2829" s="132"/>
      <c r="L2829" s="133"/>
      <c r="M2829" s="132"/>
      <c r="N2829" s="134"/>
      <c r="O2829" s="134"/>
      <c r="P2829" s="135"/>
      <c r="Q2829" s="135"/>
      <c r="R2829" s="136"/>
      <c r="S2829" s="131"/>
      <c r="T2829" s="49"/>
      <c r="U2829" s="77"/>
      <c r="V2829" s="73"/>
      <c r="W2829" s="78"/>
      <c r="X2829" s="78"/>
      <c r="Y2829" s="73"/>
      <c r="Z2829" s="79"/>
    </row>
    <row r="2830" spans="2:26" x14ac:dyDescent="0.3">
      <c r="B2830" s="40"/>
      <c r="C2830" s="131"/>
      <c r="D2830" s="131"/>
      <c r="E2830" s="132"/>
      <c r="F2830" s="132"/>
      <c r="G2830" s="132"/>
      <c r="H2830" s="132"/>
      <c r="I2830" s="132"/>
      <c r="J2830" s="133"/>
      <c r="K2830" s="132"/>
      <c r="L2830" s="133"/>
      <c r="M2830" s="132"/>
      <c r="N2830" s="134"/>
      <c r="O2830" s="134"/>
      <c r="P2830" s="135"/>
      <c r="Q2830" s="135"/>
      <c r="R2830" s="136"/>
      <c r="S2830" s="131"/>
      <c r="T2830" s="49"/>
      <c r="U2830" s="77"/>
      <c r="V2830" s="73"/>
      <c r="W2830" s="78"/>
      <c r="X2830" s="78"/>
      <c r="Y2830" s="73"/>
      <c r="Z2830" s="79"/>
    </row>
    <row r="2831" spans="2:26" x14ac:dyDescent="0.3">
      <c r="B2831" s="40"/>
      <c r="C2831" s="131"/>
      <c r="D2831" s="131"/>
      <c r="E2831" s="132"/>
      <c r="F2831" s="132"/>
      <c r="G2831" s="132"/>
      <c r="H2831" s="132"/>
      <c r="I2831" s="132"/>
      <c r="J2831" s="133"/>
      <c r="K2831" s="132"/>
      <c r="L2831" s="133"/>
      <c r="M2831" s="132"/>
      <c r="N2831" s="134"/>
      <c r="O2831" s="134"/>
      <c r="P2831" s="135"/>
      <c r="Q2831" s="135"/>
      <c r="R2831" s="136"/>
      <c r="S2831" s="131"/>
      <c r="T2831" s="49"/>
      <c r="U2831" s="77"/>
      <c r="V2831" s="73"/>
      <c r="W2831" s="78"/>
      <c r="X2831" s="78"/>
      <c r="Y2831" s="73"/>
      <c r="Z2831" s="79"/>
    </row>
    <row r="2832" spans="2:26" x14ac:dyDescent="0.3">
      <c r="B2832" s="40"/>
      <c r="C2832" s="131"/>
      <c r="D2832" s="131"/>
      <c r="E2832" s="132"/>
      <c r="F2832" s="132"/>
      <c r="G2832" s="132"/>
      <c r="H2832" s="132"/>
      <c r="I2832" s="132"/>
      <c r="J2832" s="133"/>
      <c r="K2832" s="132"/>
      <c r="L2832" s="133"/>
      <c r="M2832" s="132"/>
      <c r="N2832" s="134"/>
      <c r="O2832" s="134"/>
      <c r="P2832" s="135"/>
      <c r="Q2832" s="135"/>
      <c r="R2832" s="136"/>
      <c r="S2832" s="131"/>
      <c r="T2832" s="49"/>
      <c r="U2832" s="77"/>
      <c r="V2832" s="73"/>
      <c r="W2832" s="78"/>
      <c r="X2832" s="78"/>
      <c r="Y2832" s="73"/>
      <c r="Z2832" s="79"/>
    </row>
    <row r="2833" spans="2:26" x14ac:dyDescent="0.3">
      <c r="B2833" s="40"/>
      <c r="C2833" s="131"/>
      <c r="D2833" s="131"/>
      <c r="E2833" s="132"/>
      <c r="F2833" s="132"/>
      <c r="G2833" s="132"/>
      <c r="H2833" s="132"/>
      <c r="I2833" s="132"/>
      <c r="J2833" s="133"/>
      <c r="K2833" s="132"/>
      <c r="L2833" s="133"/>
      <c r="M2833" s="132"/>
      <c r="N2833" s="134"/>
      <c r="O2833" s="134"/>
      <c r="P2833" s="135"/>
      <c r="Q2833" s="135"/>
      <c r="R2833" s="136"/>
      <c r="S2833" s="131"/>
      <c r="T2833" s="49"/>
      <c r="U2833" s="77"/>
      <c r="V2833" s="73"/>
      <c r="W2833" s="78"/>
      <c r="X2833" s="78"/>
      <c r="Y2833" s="73"/>
      <c r="Z2833" s="79"/>
    </row>
    <row r="2834" spans="2:26" x14ac:dyDescent="0.3">
      <c r="B2834" s="40"/>
      <c r="C2834" s="131"/>
      <c r="D2834" s="131"/>
      <c r="E2834" s="132"/>
      <c r="F2834" s="132"/>
      <c r="G2834" s="132"/>
      <c r="H2834" s="132"/>
      <c r="I2834" s="132"/>
      <c r="J2834" s="133"/>
      <c r="K2834" s="132"/>
      <c r="L2834" s="133"/>
      <c r="M2834" s="132"/>
      <c r="N2834" s="134"/>
      <c r="O2834" s="134"/>
      <c r="P2834" s="135"/>
      <c r="Q2834" s="135"/>
      <c r="R2834" s="136"/>
      <c r="S2834" s="131"/>
      <c r="T2834" s="49"/>
      <c r="U2834" s="77"/>
      <c r="V2834" s="73"/>
      <c r="W2834" s="78"/>
      <c r="X2834" s="78"/>
      <c r="Y2834" s="73"/>
      <c r="Z2834" s="79"/>
    </row>
    <row r="2835" spans="2:26" x14ac:dyDescent="0.3">
      <c r="B2835" s="40"/>
      <c r="C2835" s="131"/>
      <c r="D2835" s="131"/>
      <c r="E2835" s="132"/>
      <c r="F2835" s="132"/>
      <c r="G2835" s="132"/>
      <c r="H2835" s="132"/>
      <c r="I2835" s="132"/>
      <c r="J2835" s="133"/>
      <c r="K2835" s="132"/>
      <c r="L2835" s="133"/>
      <c r="M2835" s="132"/>
      <c r="N2835" s="134"/>
      <c r="O2835" s="134"/>
      <c r="P2835" s="135"/>
      <c r="Q2835" s="135"/>
      <c r="R2835" s="136"/>
      <c r="S2835" s="131"/>
      <c r="T2835" s="49"/>
      <c r="U2835" s="77"/>
      <c r="V2835" s="73"/>
      <c r="W2835" s="78"/>
      <c r="X2835" s="78"/>
      <c r="Y2835" s="73"/>
      <c r="Z2835" s="79"/>
    </row>
    <row r="2836" spans="2:26" x14ac:dyDescent="0.3">
      <c r="B2836" s="40"/>
      <c r="C2836" s="131"/>
      <c r="D2836" s="131"/>
      <c r="E2836" s="132"/>
      <c r="F2836" s="132"/>
      <c r="G2836" s="132"/>
      <c r="H2836" s="132"/>
      <c r="I2836" s="132"/>
      <c r="J2836" s="133"/>
      <c r="K2836" s="132"/>
      <c r="L2836" s="133"/>
      <c r="M2836" s="132"/>
      <c r="N2836" s="134"/>
      <c r="O2836" s="134"/>
      <c r="P2836" s="135"/>
      <c r="Q2836" s="135"/>
      <c r="R2836" s="136"/>
      <c r="S2836" s="131"/>
      <c r="T2836" s="49"/>
      <c r="U2836" s="77"/>
      <c r="V2836" s="73"/>
      <c r="W2836" s="78"/>
      <c r="X2836" s="78"/>
      <c r="Y2836" s="73"/>
      <c r="Z2836" s="79"/>
    </row>
    <row r="2837" spans="2:26" x14ac:dyDescent="0.3">
      <c r="B2837" s="40"/>
      <c r="C2837" s="131"/>
      <c r="D2837" s="131"/>
      <c r="E2837" s="132"/>
      <c r="F2837" s="132"/>
      <c r="G2837" s="132"/>
      <c r="H2837" s="132"/>
      <c r="I2837" s="132"/>
      <c r="J2837" s="133"/>
      <c r="K2837" s="132"/>
      <c r="L2837" s="133"/>
      <c r="M2837" s="132"/>
      <c r="N2837" s="134"/>
      <c r="O2837" s="134"/>
      <c r="P2837" s="135"/>
      <c r="Q2837" s="135"/>
      <c r="R2837" s="136"/>
      <c r="S2837" s="131"/>
      <c r="T2837" s="49"/>
      <c r="U2837" s="77"/>
      <c r="V2837" s="73"/>
      <c r="W2837" s="78"/>
      <c r="X2837" s="78"/>
      <c r="Y2837" s="73"/>
      <c r="Z2837" s="79"/>
    </row>
    <row r="2838" spans="2:26" x14ac:dyDescent="0.3">
      <c r="B2838" s="40"/>
      <c r="C2838" s="131"/>
      <c r="D2838" s="131"/>
      <c r="E2838" s="132"/>
      <c r="F2838" s="132"/>
      <c r="G2838" s="132"/>
      <c r="H2838" s="132"/>
      <c r="I2838" s="132"/>
      <c r="J2838" s="133"/>
      <c r="K2838" s="132"/>
      <c r="L2838" s="133"/>
      <c r="M2838" s="132"/>
      <c r="N2838" s="134"/>
      <c r="O2838" s="134"/>
      <c r="P2838" s="135"/>
      <c r="Q2838" s="135"/>
      <c r="R2838" s="136"/>
      <c r="S2838" s="131"/>
      <c r="T2838" s="49"/>
      <c r="U2838" s="77"/>
      <c r="V2838" s="73"/>
      <c r="W2838" s="78"/>
      <c r="X2838" s="78"/>
      <c r="Y2838" s="73"/>
      <c r="Z2838" s="79"/>
    </row>
    <row r="2839" spans="2:26" x14ac:dyDescent="0.3">
      <c r="B2839" s="40"/>
      <c r="C2839" s="131"/>
      <c r="D2839" s="131"/>
      <c r="E2839" s="132"/>
      <c r="F2839" s="132"/>
      <c r="G2839" s="132"/>
      <c r="H2839" s="132"/>
      <c r="I2839" s="132"/>
      <c r="J2839" s="133"/>
      <c r="K2839" s="132"/>
      <c r="L2839" s="133"/>
      <c r="M2839" s="132"/>
      <c r="N2839" s="134"/>
      <c r="O2839" s="134"/>
      <c r="P2839" s="135"/>
      <c r="Q2839" s="135"/>
      <c r="R2839" s="136"/>
      <c r="S2839" s="131"/>
      <c r="T2839" s="49"/>
      <c r="U2839" s="77"/>
      <c r="V2839" s="73"/>
      <c r="W2839" s="78"/>
      <c r="X2839" s="78"/>
      <c r="Y2839" s="73"/>
      <c r="Z2839" s="79"/>
    </row>
    <row r="2840" spans="2:26" x14ac:dyDescent="0.3">
      <c r="B2840" s="40"/>
      <c r="C2840" s="131"/>
      <c r="D2840" s="131"/>
      <c r="E2840" s="132"/>
      <c r="F2840" s="132"/>
      <c r="G2840" s="132"/>
      <c r="H2840" s="132"/>
      <c r="I2840" s="132"/>
      <c r="J2840" s="133"/>
      <c r="K2840" s="132"/>
      <c r="L2840" s="133"/>
      <c r="M2840" s="132"/>
      <c r="N2840" s="134"/>
      <c r="O2840" s="134"/>
      <c r="P2840" s="135"/>
      <c r="Q2840" s="135"/>
      <c r="R2840" s="136"/>
      <c r="S2840" s="131"/>
      <c r="T2840" s="49"/>
      <c r="U2840" s="77"/>
      <c r="V2840" s="73"/>
      <c r="W2840" s="78"/>
      <c r="X2840" s="78"/>
      <c r="Y2840" s="73"/>
      <c r="Z2840" s="79"/>
    </row>
    <row r="2841" spans="2:26" x14ac:dyDescent="0.3">
      <c r="B2841" s="40"/>
      <c r="C2841" s="131"/>
      <c r="D2841" s="131"/>
      <c r="E2841" s="132"/>
      <c r="F2841" s="132"/>
      <c r="G2841" s="132"/>
      <c r="H2841" s="132"/>
      <c r="I2841" s="132"/>
      <c r="J2841" s="133"/>
      <c r="K2841" s="132"/>
      <c r="L2841" s="133"/>
      <c r="M2841" s="132"/>
      <c r="N2841" s="134"/>
      <c r="O2841" s="134"/>
      <c r="P2841" s="135"/>
      <c r="Q2841" s="135"/>
      <c r="R2841" s="136"/>
      <c r="S2841" s="131"/>
      <c r="T2841" s="49"/>
      <c r="U2841" s="77"/>
      <c r="V2841" s="73"/>
      <c r="W2841" s="78"/>
      <c r="X2841" s="78"/>
      <c r="Y2841" s="73"/>
      <c r="Z2841" s="79"/>
    </row>
    <row r="2842" spans="2:26" x14ac:dyDescent="0.3">
      <c r="B2842" s="40"/>
      <c r="C2842" s="131"/>
      <c r="D2842" s="131"/>
      <c r="E2842" s="132"/>
      <c r="F2842" s="132"/>
      <c r="G2842" s="132"/>
      <c r="H2842" s="132"/>
      <c r="I2842" s="132"/>
      <c r="J2842" s="133"/>
      <c r="K2842" s="132"/>
      <c r="L2842" s="133"/>
      <c r="M2842" s="132"/>
      <c r="N2842" s="134"/>
      <c r="O2842" s="134"/>
      <c r="P2842" s="135"/>
      <c r="Q2842" s="135"/>
      <c r="R2842" s="136"/>
      <c r="S2842" s="131"/>
      <c r="T2842" s="49"/>
      <c r="U2842" s="77"/>
      <c r="V2842" s="73"/>
      <c r="W2842" s="78"/>
      <c r="X2842" s="78"/>
      <c r="Y2842" s="73"/>
      <c r="Z2842" s="79"/>
    </row>
    <row r="2843" spans="2:26" x14ac:dyDescent="0.3">
      <c r="B2843" s="40"/>
      <c r="C2843" s="131"/>
      <c r="D2843" s="131"/>
      <c r="E2843" s="132"/>
      <c r="F2843" s="132"/>
      <c r="G2843" s="132"/>
      <c r="H2843" s="132"/>
      <c r="I2843" s="132"/>
      <c r="J2843" s="133"/>
      <c r="K2843" s="132"/>
      <c r="L2843" s="133"/>
      <c r="M2843" s="132"/>
      <c r="N2843" s="134"/>
      <c r="O2843" s="134"/>
      <c r="P2843" s="135"/>
      <c r="Q2843" s="135"/>
      <c r="R2843" s="136"/>
      <c r="S2843" s="131"/>
      <c r="T2843" s="49"/>
      <c r="U2843" s="77"/>
      <c r="V2843" s="73"/>
      <c r="W2843" s="78"/>
      <c r="X2843" s="78"/>
      <c r="Y2843" s="73"/>
      <c r="Z2843" s="79"/>
    </row>
    <row r="2844" spans="2:26" x14ac:dyDescent="0.3">
      <c r="B2844" s="40"/>
      <c r="C2844" s="131"/>
      <c r="D2844" s="131"/>
      <c r="E2844" s="132"/>
      <c r="F2844" s="132"/>
      <c r="G2844" s="132"/>
      <c r="H2844" s="132"/>
      <c r="I2844" s="132"/>
      <c r="J2844" s="133"/>
      <c r="K2844" s="132"/>
      <c r="L2844" s="133"/>
      <c r="M2844" s="132"/>
      <c r="N2844" s="134"/>
      <c r="O2844" s="134"/>
      <c r="P2844" s="135"/>
      <c r="Q2844" s="135"/>
      <c r="R2844" s="136"/>
      <c r="S2844" s="131"/>
      <c r="T2844" s="49"/>
      <c r="U2844" s="77"/>
      <c r="V2844" s="73"/>
      <c r="W2844" s="78"/>
      <c r="X2844" s="78"/>
      <c r="Y2844" s="73"/>
      <c r="Z2844" s="79"/>
    </row>
    <row r="2845" spans="2:26" x14ac:dyDescent="0.3">
      <c r="B2845" s="40"/>
      <c r="C2845" s="131"/>
      <c r="D2845" s="131"/>
      <c r="E2845" s="132"/>
      <c r="F2845" s="132"/>
      <c r="G2845" s="132"/>
      <c r="H2845" s="132"/>
      <c r="I2845" s="132"/>
      <c r="J2845" s="133"/>
      <c r="K2845" s="132"/>
      <c r="L2845" s="133"/>
      <c r="M2845" s="132"/>
      <c r="N2845" s="134"/>
      <c r="O2845" s="134"/>
      <c r="P2845" s="135"/>
      <c r="Q2845" s="135"/>
      <c r="R2845" s="136"/>
      <c r="S2845" s="131"/>
      <c r="T2845" s="49"/>
      <c r="U2845" s="77"/>
      <c r="V2845" s="73"/>
      <c r="W2845" s="78"/>
      <c r="X2845" s="78"/>
      <c r="Y2845" s="73"/>
      <c r="Z2845" s="79"/>
    </row>
    <row r="2846" spans="2:26" x14ac:dyDescent="0.3">
      <c r="B2846" s="40"/>
      <c r="C2846" s="131"/>
      <c r="D2846" s="131"/>
      <c r="E2846" s="132"/>
      <c r="F2846" s="132"/>
      <c r="G2846" s="132"/>
      <c r="H2846" s="132"/>
      <c r="I2846" s="132"/>
      <c r="J2846" s="133"/>
      <c r="K2846" s="132"/>
      <c r="L2846" s="133"/>
      <c r="M2846" s="132"/>
      <c r="N2846" s="134"/>
      <c r="O2846" s="134"/>
      <c r="P2846" s="135"/>
      <c r="Q2846" s="135"/>
      <c r="R2846" s="136"/>
      <c r="S2846" s="131"/>
      <c r="T2846" s="49"/>
      <c r="U2846" s="77"/>
      <c r="V2846" s="73"/>
      <c r="W2846" s="78"/>
      <c r="X2846" s="78"/>
      <c r="Y2846" s="73"/>
      <c r="Z2846" s="79"/>
    </row>
    <row r="2847" spans="2:26" x14ac:dyDescent="0.3">
      <c r="B2847" s="40"/>
      <c r="C2847" s="131"/>
      <c r="D2847" s="131"/>
      <c r="E2847" s="132"/>
      <c r="F2847" s="132"/>
      <c r="G2847" s="132"/>
      <c r="H2847" s="132"/>
      <c r="I2847" s="132"/>
      <c r="J2847" s="133"/>
      <c r="K2847" s="132"/>
      <c r="L2847" s="133"/>
      <c r="M2847" s="132"/>
      <c r="N2847" s="134"/>
      <c r="O2847" s="134"/>
      <c r="P2847" s="135"/>
      <c r="Q2847" s="135"/>
      <c r="R2847" s="136"/>
      <c r="S2847" s="131"/>
      <c r="T2847" s="49"/>
      <c r="U2847" s="77"/>
      <c r="V2847" s="73"/>
      <c r="W2847" s="78"/>
      <c r="X2847" s="78"/>
      <c r="Y2847" s="73"/>
      <c r="Z2847" s="79"/>
    </row>
    <row r="2848" spans="2:26" x14ac:dyDescent="0.3">
      <c r="B2848" s="40"/>
      <c r="C2848" s="131"/>
      <c r="D2848" s="131"/>
      <c r="E2848" s="132"/>
      <c r="F2848" s="132"/>
      <c r="G2848" s="132"/>
      <c r="H2848" s="132"/>
      <c r="I2848" s="132"/>
      <c r="J2848" s="133"/>
      <c r="K2848" s="132"/>
      <c r="L2848" s="133"/>
      <c r="M2848" s="132"/>
      <c r="N2848" s="134"/>
      <c r="O2848" s="134"/>
      <c r="P2848" s="135"/>
      <c r="Q2848" s="135"/>
      <c r="R2848" s="136"/>
      <c r="S2848" s="131"/>
      <c r="T2848" s="49"/>
      <c r="U2848" s="77"/>
      <c r="V2848" s="73"/>
      <c r="W2848" s="78"/>
      <c r="X2848" s="78"/>
      <c r="Y2848" s="73"/>
      <c r="Z2848" s="79"/>
    </row>
    <row r="2849" spans="2:26" x14ac:dyDescent="0.3">
      <c r="B2849" s="40"/>
      <c r="C2849" s="131"/>
      <c r="D2849" s="131"/>
      <c r="E2849" s="132"/>
      <c r="F2849" s="132"/>
      <c r="G2849" s="132"/>
      <c r="H2849" s="132"/>
      <c r="I2849" s="132"/>
      <c r="J2849" s="133"/>
      <c r="K2849" s="132"/>
      <c r="L2849" s="133"/>
      <c r="M2849" s="132"/>
      <c r="N2849" s="134"/>
      <c r="O2849" s="134"/>
      <c r="P2849" s="135"/>
      <c r="Q2849" s="135"/>
      <c r="R2849" s="136"/>
      <c r="S2849" s="131"/>
      <c r="T2849" s="49"/>
      <c r="U2849" s="77"/>
      <c r="V2849" s="73"/>
      <c r="W2849" s="78"/>
      <c r="X2849" s="78"/>
      <c r="Y2849" s="73"/>
      <c r="Z2849" s="79"/>
    </row>
    <row r="2850" spans="2:26" x14ac:dyDescent="0.3">
      <c r="B2850" s="40"/>
      <c r="C2850" s="131"/>
      <c r="D2850" s="131"/>
      <c r="E2850" s="132"/>
      <c r="F2850" s="132"/>
      <c r="G2850" s="132"/>
      <c r="H2850" s="132"/>
      <c r="I2850" s="132"/>
      <c r="J2850" s="133"/>
      <c r="K2850" s="132"/>
      <c r="L2850" s="133"/>
      <c r="M2850" s="132"/>
      <c r="N2850" s="134"/>
      <c r="O2850" s="134"/>
      <c r="P2850" s="135"/>
      <c r="Q2850" s="135"/>
      <c r="R2850" s="136"/>
      <c r="S2850" s="131"/>
      <c r="T2850" s="49"/>
      <c r="U2850" s="77"/>
      <c r="V2850" s="73"/>
      <c r="W2850" s="78"/>
      <c r="X2850" s="78"/>
      <c r="Y2850" s="73"/>
      <c r="Z2850" s="79"/>
    </row>
    <row r="2851" spans="2:26" x14ac:dyDescent="0.3">
      <c r="B2851" s="40"/>
      <c r="C2851" s="131"/>
      <c r="D2851" s="131"/>
      <c r="E2851" s="132"/>
      <c r="F2851" s="132"/>
      <c r="G2851" s="132"/>
      <c r="H2851" s="132"/>
      <c r="I2851" s="132"/>
      <c r="J2851" s="133"/>
      <c r="K2851" s="132"/>
      <c r="L2851" s="133"/>
      <c r="M2851" s="132"/>
      <c r="N2851" s="134"/>
      <c r="O2851" s="134"/>
      <c r="P2851" s="135"/>
      <c r="Q2851" s="135"/>
      <c r="R2851" s="136"/>
      <c r="S2851" s="131"/>
      <c r="T2851" s="49"/>
      <c r="U2851" s="77"/>
      <c r="V2851" s="73"/>
      <c r="W2851" s="78"/>
      <c r="X2851" s="78"/>
      <c r="Y2851" s="73"/>
      <c r="Z2851" s="79"/>
    </row>
    <row r="2852" spans="2:26" x14ac:dyDescent="0.3">
      <c r="B2852" s="40"/>
      <c r="C2852" s="131"/>
      <c r="D2852" s="131"/>
      <c r="E2852" s="132"/>
      <c r="F2852" s="132"/>
      <c r="G2852" s="132"/>
      <c r="H2852" s="132"/>
      <c r="I2852" s="132"/>
      <c r="J2852" s="133"/>
      <c r="K2852" s="132"/>
      <c r="L2852" s="133"/>
      <c r="M2852" s="132"/>
      <c r="N2852" s="134"/>
      <c r="O2852" s="134"/>
      <c r="P2852" s="135"/>
      <c r="Q2852" s="135"/>
      <c r="R2852" s="136"/>
      <c r="S2852" s="131"/>
      <c r="T2852" s="49"/>
      <c r="U2852" s="77"/>
      <c r="V2852" s="73"/>
      <c r="W2852" s="78"/>
      <c r="X2852" s="78"/>
      <c r="Y2852" s="73"/>
      <c r="Z2852" s="79"/>
    </row>
    <row r="2853" spans="2:26" x14ac:dyDescent="0.3">
      <c r="B2853" s="40"/>
      <c r="C2853" s="131"/>
      <c r="D2853" s="131"/>
      <c r="E2853" s="132"/>
      <c r="F2853" s="132"/>
      <c r="G2853" s="132"/>
      <c r="H2853" s="132"/>
      <c r="I2853" s="132"/>
      <c r="J2853" s="133"/>
      <c r="K2853" s="132"/>
      <c r="L2853" s="133"/>
      <c r="M2853" s="132"/>
      <c r="N2853" s="134"/>
      <c r="O2853" s="134"/>
      <c r="P2853" s="135"/>
      <c r="Q2853" s="135"/>
      <c r="R2853" s="136"/>
      <c r="S2853" s="131"/>
      <c r="T2853" s="49"/>
      <c r="U2853" s="77"/>
      <c r="V2853" s="73"/>
      <c r="W2853" s="78"/>
      <c r="X2853" s="78"/>
      <c r="Y2853" s="73"/>
      <c r="Z2853" s="79"/>
    </row>
    <row r="2854" spans="2:26" x14ac:dyDescent="0.3">
      <c r="B2854" s="40"/>
      <c r="C2854" s="131"/>
      <c r="D2854" s="131"/>
      <c r="E2854" s="132"/>
      <c r="F2854" s="132"/>
      <c r="G2854" s="132"/>
      <c r="H2854" s="132"/>
      <c r="I2854" s="132"/>
      <c r="J2854" s="133"/>
      <c r="K2854" s="132"/>
      <c r="L2854" s="133"/>
      <c r="M2854" s="132"/>
      <c r="N2854" s="134"/>
      <c r="O2854" s="134"/>
      <c r="P2854" s="135"/>
      <c r="Q2854" s="135"/>
      <c r="R2854" s="136"/>
      <c r="S2854" s="131"/>
      <c r="T2854" s="49"/>
      <c r="U2854" s="77"/>
      <c r="V2854" s="73"/>
      <c r="W2854" s="78"/>
      <c r="X2854" s="78"/>
      <c r="Y2854" s="73"/>
      <c r="Z2854" s="79"/>
    </row>
    <row r="2855" spans="2:26" x14ac:dyDescent="0.3">
      <c r="B2855" s="40"/>
      <c r="C2855" s="131"/>
      <c r="D2855" s="131"/>
      <c r="E2855" s="132"/>
      <c r="F2855" s="132"/>
      <c r="G2855" s="132"/>
      <c r="H2855" s="132"/>
      <c r="I2855" s="132"/>
      <c r="J2855" s="133"/>
      <c r="K2855" s="132"/>
      <c r="L2855" s="133"/>
      <c r="M2855" s="132"/>
      <c r="N2855" s="134"/>
      <c r="O2855" s="134"/>
      <c r="P2855" s="135"/>
      <c r="Q2855" s="135"/>
      <c r="R2855" s="136"/>
      <c r="S2855" s="131"/>
      <c r="T2855" s="49"/>
      <c r="U2855" s="77"/>
      <c r="V2855" s="73"/>
      <c r="W2855" s="78"/>
      <c r="X2855" s="78"/>
      <c r="Y2855" s="73"/>
      <c r="Z2855" s="79"/>
    </row>
    <row r="2856" spans="2:26" x14ac:dyDescent="0.3">
      <c r="B2856" s="40"/>
      <c r="C2856" s="131"/>
      <c r="D2856" s="131"/>
      <c r="E2856" s="132"/>
      <c r="F2856" s="132"/>
      <c r="G2856" s="132"/>
      <c r="H2856" s="132"/>
      <c r="I2856" s="132"/>
      <c r="J2856" s="133"/>
      <c r="K2856" s="132"/>
      <c r="L2856" s="133"/>
      <c r="M2856" s="132"/>
      <c r="N2856" s="134"/>
      <c r="O2856" s="134"/>
      <c r="P2856" s="135"/>
      <c r="Q2856" s="135"/>
      <c r="R2856" s="136"/>
      <c r="S2856" s="131"/>
      <c r="T2856" s="49"/>
      <c r="U2856" s="77"/>
      <c r="V2856" s="73"/>
      <c r="W2856" s="78"/>
      <c r="X2856" s="78"/>
      <c r="Y2856" s="73"/>
      <c r="Z2856" s="79"/>
    </row>
    <row r="2857" spans="2:26" x14ac:dyDescent="0.3">
      <c r="B2857" s="40"/>
      <c r="C2857" s="131"/>
      <c r="D2857" s="131"/>
      <c r="E2857" s="132"/>
      <c r="F2857" s="132"/>
      <c r="G2857" s="132"/>
      <c r="H2857" s="132"/>
      <c r="I2857" s="132"/>
      <c r="J2857" s="133"/>
      <c r="K2857" s="132"/>
      <c r="L2857" s="133"/>
      <c r="M2857" s="132"/>
      <c r="N2857" s="134"/>
      <c r="O2857" s="134"/>
      <c r="P2857" s="135"/>
      <c r="Q2857" s="135"/>
      <c r="R2857" s="136"/>
      <c r="S2857" s="131"/>
      <c r="T2857" s="49"/>
      <c r="U2857" s="77"/>
      <c r="V2857" s="73"/>
      <c r="W2857" s="78"/>
      <c r="X2857" s="78"/>
      <c r="Y2857" s="73"/>
      <c r="Z2857" s="79"/>
    </row>
    <row r="2858" spans="2:26" x14ac:dyDescent="0.3">
      <c r="B2858" s="40"/>
      <c r="C2858" s="131"/>
      <c r="D2858" s="131"/>
      <c r="E2858" s="132"/>
      <c r="F2858" s="132"/>
      <c r="G2858" s="132"/>
      <c r="H2858" s="132"/>
      <c r="I2858" s="132"/>
      <c r="J2858" s="133"/>
      <c r="K2858" s="132"/>
      <c r="L2858" s="133"/>
      <c r="M2858" s="132"/>
      <c r="N2858" s="134"/>
      <c r="O2858" s="134"/>
      <c r="P2858" s="135"/>
      <c r="Q2858" s="135"/>
      <c r="R2858" s="136"/>
      <c r="S2858" s="131"/>
      <c r="T2858" s="49"/>
      <c r="U2858" s="77"/>
      <c r="V2858" s="73"/>
      <c r="W2858" s="78"/>
      <c r="X2858" s="78"/>
      <c r="Y2858" s="73"/>
      <c r="Z2858" s="79"/>
    </row>
    <row r="2859" spans="2:26" x14ac:dyDescent="0.3">
      <c r="B2859" s="40"/>
      <c r="C2859" s="131"/>
      <c r="D2859" s="131"/>
      <c r="E2859" s="132"/>
      <c r="F2859" s="132"/>
      <c r="G2859" s="132"/>
      <c r="H2859" s="132"/>
      <c r="I2859" s="132"/>
      <c r="J2859" s="133"/>
      <c r="K2859" s="132"/>
      <c r="L2859" s="133"/>
      <c r="M2859" s="132"/>
      <c r="N2859" s="134"/>
      <c r="O2859" s="134"/>
      <c r="P2859" s="135"/>
      <c r="Q2859" s="135"/>
      <c r="R2859" s="136"/>
      <c r="S2859" s="131"/>
      <c r="T2859" s="49"/>
      <c r="U2859" s="77"/>
      <c r="V2859" s="73"/>
      <c r="W2859" s="78"/>
      <c r="X2859" s="78"/>
      <c r="Y2859" s="73"/>
      <c r="Z2859" s="79"/>
    </row>
    <row r="2860" spans="2:26" x14ac:dyDescent="0.3">
      <c r="B2860" s="40"/>
      <c r="C2860" s="131"/>
      <c r="D2860" s="131"/>
      <c r="E2860" s="132"/>
      <c r="F2860" s="132"/>
      <c r="G2860" s="132"/>
      <c r="H2860" s="132"/>
      <c r="I2860" s="132"/>
      <c r="J2860" s="133"/>
      <c r="K2860" s="132"/>
      <c r="L2860" s="133"/>
      <c r="M2860" s="132"/>
      <c r="N2860" s="134"/>
      <c r="O2860" s="134"/>
      <c r="P2860" s="135"/>
      <c r="Q2860" s="135"/>
      <c r="R2860" s="136"/>
      <c r="S2860" s="131"/>
      <c r="T2860" s="49"/>
      <c r="U2860" s="77"/>
      <c r="V2860" s="73"/>
      <c r="W2860" s="78"/>
      <c r="X2860" s="78"/>
      <c r="Y2860" s="73"/>
      <c r="Z2860" s="79"/>
    </row>
    <row r="2861" spans="2:26" x14ac:dyDescent="0.3">
      <c r="B2861" s="40"/>
      <c r="C2861" s="131"/>
      <c r="D2861" s="131"/>
      <c r="E2861" s="132"/>
      <c r="F2861" s="132"/>
      <c r="G2861" s="132"/>
      <c r="H2861" s="132"/>
      <c r="I2861" s="132"/>
      <c r="J2861" s="133"/>
      <c r="K2861" s="132"/>
      <c r="L2861" s="133"/>
      <c r="M2861" s="132"/>
      <c r="N2861" s="134"/>
      <c r="O2861" s="134"/>
      <c r="P2861" s="135"/>
      <c r="Q2861" s="135"/>
      <c r="R2861" s="136"/>
      <c r="S2861" s="131"/>
      <c r="T2861" s="49"/>
      <c r="U2861" s="77"/>
      <c r="V2861" s="73"/>
      <c r="W2861" s="78"/>
      <c r="X2861" s="78"/>
      <c r="Y2861" s="73"/>
      <c r="Z2861" s="79"/>
    </row>
    <row r="2862" spans="2:26" x14ac:dyDescent="0.3">
      <c r="B2862" s="40"/>
      <c r="C2862" s="131"/>
      <c r="D2862" s="131"/>
      <c r="E2862" s="132"/>
      <c r="F2862" s="132"/>
      <c r="G2862" s="132"/>
      <c r="H2862" s="132"/>
      <c r="I2862" s="132"/>
      <c r="J2862" s="133"/>
      <c r="K2862" s="132"/>
      <c r="L2862" s="133"/>
      <c r="M2862" s="132"/>
      <c r="N2862" s="134"/>
      <c r="O2862" s="134"/>
      <c r="P2862" s="135"/>
      <c r="Q2862" s="135"/>
      <c r="R2862" s="136"/>
      <c r="S2862" s="131"/>
      <c r="T2862" s="49"/>
      <c r="U2862" s="77"/>
      <c r="V2862" s="73"/>
      <c r="W2862" s="78"/>
      <c r="X2862" s="78"/>
      <c r="Y2862" s="73"/>
      <c r="Z2862" s="79"/>
    </row>
    <row r="2863" spans="2:26" x14ac:dyDescent="0.3">
      <c r="B2863" s="40"/>
      <c r="C2863" s="131"/>
      <c r="D2863" s="131"/>
      <c r="E2863" s="132"/>
      <c r="F2863" s="132"/>
      <c r="G2863" s="132"/>
      <c r="H2863" s="132"/>
      <c r="I2863" s="132"/>
      <c r="J2863" s="133"/>
      <c r="K2863" s="132"/>
      <c r="L2863" s="133"/>
      <c r="M2863" s="132"/>
      <c r="N2863" s="134"/>
      <c r="O2863" s="134"/>
      <c r="P2863" s="135"/>
      <c r="Q2863" s="135"/>
      <c r="R2863" s="136"/>
      <c r="S2863" s="131"/>
      <c r="T2863" s="49"/>
      <c r="U2863" s="77"/>
      <c r="V2863" s="73"/>
      <c r="W2863" s="78"/>
      <c r="X2863" s="78"/>
      <c r="Y2863" s="73"/>
      <c r="Z2863" s="79"/>
    </row>
    <row r="2864" spans="2:26" x14ac:dyDescent="0.3">
      <c r="B2864" s="40"/>
      <c r="C2864" s="131"/>
      <c r="D2864" s="131"/>
      <c r="E2864" s="132"/>
      <c r="F2864" s="132"/>
      <c r="G2864" s="132"/>
      <c r="H2864" s="132"/>
      <c r="I2864" s="132"/>
      <c r="J2864" s="133"/>
      <c r="K2864" s="132"/>
      <c r="L2864" s="133"/>
      <c r="M2864" s="132"/>
      <c r="N2864" s="134"/>
      <c r="O2864" s="134"/>
      <c r="P2864" s="135"/>
      <c r="Q2864" s="135"/>
      <c r="R2864" s="136"/>
      <c r="S2864" s="131"/>
      <c r="T2864" s="49"/>
      <c r="U2864" s="77"/>
      <c r="V2864" s="73"/>
      <c r="W2864" s="78"/>
      <c r="X2864" s="78"/>
      <c r="Y2864" s="73"/>
      <c r="Z2864" s="79"/>
    </row>
    <row r="2865" spans="2:26" x14ac:dyDescent="0.3">
      <c r="B2865" s="40"/>
      <c r="C2865" s="131"/>
      <c r="D2865" s="131"/>
      <c r="E2865" s="132"/>
      <c r="F2865" s="132"/>
      <c r="G2865" s="132"/>
      <c r="H2865" s="132"/>
      <c r="I2865" s="132"/>
      <c r="J2865" s="133"/>
      <c r="K2865" s="132"/>
      <c r="L2865" s="133"/>
      <c r="M2865" s="132"/>
      <c r="N2865" s="134"/>
      <c r="O2865" s="134"/>
      <c r="P2865" s="135"/>
      <c r="Q2865" s="135"/>
      <c r="R2865" s="136"/>
      <c r="S2865" s="131"/>
      <c r="T2865" s="49"/>
      <c r="U2865" s="77"/>
      <c r="V2865" s="73"/>
      <c r="W2865" s="78"/>
      <c r="X2865" s="78"/>
      <c r="Y2865" s="73"/>
      <c r="Z2865" s="79"/>
    </row>
    <row r="2866" spans="2:26" x14ac:dyDescent="0.3">
      <c r="B2866" s="40"/>
      <c r="C2866" s="131"/>
      <c r="D2866" s="131"/>
      <c r="E2866" s="132"/>
      <c r="F2866" s="132"/>
      <c r="G2866" s="132"/>
      <c r="H2866" s="132"/>
      <c r="I2866" s="132"/>
      <c r="J2866" s="133"/>
      <c r="K2866" s="132"/>
      <c r="L2866" s="133"/>
      <c r="M2866" s="132"/>
      <c r="N2866" s="134"/>
      <c r="O2866" s="134"/>
      <c r="P2866" s="135"/>
      <c r="Q2866" s="135"/>
      <c r="R2866" s="136"/>
      <c r="S2866" s="131"/>
      <c r="T2866" s="49"/>
      <c r="U2866" s="77"/>
      <c r="V2866" s="73"/>
      <c r="W2866" s="78"/>
      <c r="X2866" s="78"/>
      <c r="Y2866" s="73"/>
      <c r="Z2866" s="79"/>
    </row>
    <row r="2867" spans="2:26" x14ac:dyDescent="0.3">
      <c r="B2867" s="40"/>
      <c r="C2867" s="131"/>
      <c r="D2867" s="131"/>
      <c r="E2867" s="132"/>
      <c r="F2867" s="132"/>
      <c r="G2867" s="132"/>
      <c r="H2867" s="132"/>
      <c r="I2867" s="132"/>
      <c r="J2867" s="133"/>
      <c r="K2867" s="132"/>
      <c r="L2867" s="133"/>
      <c r="M2867" s="132"/>
      <c r="N2867" s="134"/>
      <c r="O2867" s="134"/>
      <c r="P2867" s="135"/>
      <c r="Q2867" s="135"/>
      <c r="R2867" s="136"/>
      <c r="S2867" s="131"/>
      <c r="T2867" s="49"/>
      <c r="U2867" s="77"/>
      <c r="V2867" s="73"/>
      <c r="W2867" s="78"/>
      <c r="X2867" s="78"/>
      <c r="Y2867" s="73"/>
      <c r="Z2867" s="79"/>
    </row>
    <row r="2868" spans="2:26" x14ac:dyDescent="0.3">
      <c r="B2868" s="40"/>
      <c r="C2868" s="131"/>
      <c r="D2868" s="131"/>
      <c r="E2868" s="132"/>
      <c r="F2868" s="132"/>
      <c r="G2868" s="132"/>
      <c r="H2868" s="132"/>
      <c r="I2868" s="132"/>
      <c r="J2868" s="133"/>
      <c r="K2868" s="132"/>
      <c r="L2868" s="133"/>
      <c r="M2868" s="132"/>
      <c r="N2868" s="134"/>
      <c r="O2868" s="134"/>
      <c r="P2868" s="135"/>
      <c r="Q2868" s="135"/>
      <c r="R2868" s="136"/>
      <c r="S2868" s="131"/>
      <c r="T2868" s="49"/>
      <c r="U2868" s="77"/>
      <c r="V2868" s="73"/>
      <c r="W2868" s="78"/>
      <c r="X2868" s="78"/>
      <c r="Y2868" s="73"/>
      <c r="Z2868" s="79"/>
    </row>
    <row r="2869" spans="2:26" x14ac:dyDescent="0.3">
      <c r="B2869" s="40"/>
      <c r="C2869" s="131"/>
      <c r="D2869" s="131"/>
      <c r="E2869" s="132"/>
      <c r="F2869" s="132"/>
      <c r="G2869" s="132"/>
      <c r="H2869" s="132"/>
      <c r="I2869" s="132"/>
      <c r="J2869" s="133"/>
      <c r="K2869" s="132"/>
      <c r="L2869" s="133"/>
      <c r="M2869" s="132"/>
      <c r="N2869" s="134"/>
      <c r="O2869" s="134"/>
      <c r="P2869" s="135"/>
      <c r="Q2869" s="135"/>
      <c r="R2869" s="136"/>
      <c r="S2869" s="131"/>
      <c r="T2869" s="49"/>
      <c r="U2869" s="77"/>
      <c r="V2869" s="73"/>
      <c r="W2869" s="78"/>
      <c r="X2869" s="78"/>
      <c r="Y2869" s="73"/>
      <c r="Z2869" s="79"/>
    </row>
    <row r="2870" spans="2:26" x14ac:dyDescent="0.3">
      <c r="B2870" s="40"/>
      <c r="C2870" s="131"/>
      <c r="D2870" s="131"/>
      <c r="E2870" s="132"/>
      <c r="F2870" s="132"/>
      <c r="G2870" s="132"/>
      <c r="H2870" s="132"/>
      <c r="I2870" s="132"/>
      <c r="J2870" s="133"/>
      <c r="K2870" s="132"/>
      <c r="L2870" s="133"/>
      <c r="M2870" s="132"/>
      <c r="N2870" s="134"/>
      <c r="O2870" s="134"/>
      <c r="P2870" s="135"/>
      <c r="Q2870" s="135"/>
      <c r="R2870" s="136"/>
      <c r="S2870" s="131"/>
      <c r="T2870" s="49"/>
      <c r="U2870" s="77"/>
      <c r="V2870" s="73"/>
      <c r="W2870" s="78"/>
      <c r="X2870" s="78"/>
      <c r="Y2870" s="73"/>
      <c r="Z2870" s="79"/>
    </row>
    <row r="2871" spans="2:26" x14ac:dyDescent="0.3">
      <c r="B2871" s="40"/>
      <c r="C2871" s="131"/>
      <c r="D2871" s="131"/>
      <c r="E2871" s="132"/>
      <c r="F2871" s="132"/>
      <c r="G2871" s="132"/>
      <c r="H2871" s="132"/>
      <c r="I2871" s="132"/>
      <c r="J2871" s="133"/>
      <c r="K2871" s="132"/>
      <c r="L2871" s="133"/>
      <c r="M2871" s="132"/>
      <c r="N2871" s="134"/>
      <c r="O2871" s="134"/>
      <c r="P2871" s="135"/>
      <c r="Q2871" s="135"/>
      <c r="R2871" s="136"/>
      <c r="S2871" s="131"/>
      <c r="T2871" s="49"/>
      <c r="U2871" s="77"/>
      <c r="V2871" s="73"/>
      <c r="W2871" s="78"/>
      <c r="X2871" s="78"/>
      <c r="Y2871" s="73"/>
      <c r="Z2871" s="79"/>
    </row>
    <row r="2872" spans="2:26" x14ac:dyDescent="0.3">
      <c r="B2872" s="40"/>
      <c r="C2872" s="131"/>
      <c r="D2872" s="131"/>
      <c r="E2872" s="132"/>
      <c r="F2872" s="132"/>
      <c r="G2872" s="132"/>
      <c r="H2872" s="132"/>
      <c r="I2872" s="132"/>
      <c r="J2872" s="133"/>
      <c r="K2872" s="132"/>
      <c r="L2872" s="133"/>
      <c r="M2872" s="132"/>
      <c r="N2872" s="134"/>
      <c r="O2872" s="134"/>
      <c r="P2872" s="135"/>
      <c r="Q2872" s="135"/>
      <c r="R2872" s="136"/>
      <c r="S2872" s="131"/>
      <c r="T2872" s="49"/>
      <c r="U2872" s="77"/>
      <c r="V2872" s="73"/>
      <c r="W2872" s="78"/>
      <c r="X2872" s="78"/>
      <c r="Y2872" s="73"/>
      <c r="Z2872" s="79"/>
    </row>
    <row r="2873" spans="2:26" x14ac:dyDescent="0.3">
      <c r="B2873" s="40"/>
      <c r="C2873" s="131"/>
      <c r="D2873" s="131"/>
      <c r="E2873" s="132"/>
      <c r="F2873" s="132"/>
      <c r="G2873" s="132"/>
      <c r="H2873" s="132"/>
      <c r="I2873" s="132"/>
      <c r="J2873" s="133"/>
      <c r="K2873" s="132"/>
      <c r="L2873" s="133"/>
      <c r="M2873" s="132"/>
      <c r="N2873" s="134"/>
      <c r="O2873" s="134"/>
      <c r="P2873" s="135"/>
      <c r="Q2873" s="135"/>
      <c r="R2873" s="136"/>
      <c r="S2873" s="131"/>
      <c r="T2873" s="49"/>
      <c r="U2873" s="77"/>
      <c r="V2873" s="73"/>
      <c r="W2873" s="78"/>
      <c r="X2873" s="78"/>
      <c r="Y2873" s="73"/>
      <c r="Z2873" s="79"/>
    </row>
    <row r="2874" spans="2:26" x14ac:dyDescent="0.3">
      <c r="B2874" s="40"/>
      <c r="C2874" s="131"/>
      <c r="D2874" s="131"/>
      <c r="E2874" s="132"/>
      <c r="F2874" s="132"/>
      <c r="G2874" s="132"/>
      <c r="H2874" s="132"/>
      <c r="I2874" s="132"/>
      <c r="J2874" s="133"/>
      <c r="K2874" s="132"/>
      <c r="L2874" s="133"/>
      <c r="M2874" s="132"/>
      <c r="N2874" s="134"/>
      <c r="O2874" s="134"/>
      <c r="P2874" s="135"/>
      <c r="Q2874" s="135"/>
      <c r="R2874" s="136"/>
      <c r="S2874" s="131"/>
      <c r="T2874" s="49"/>
      <c r="U2874" s="77"/>
      <c r="V2874" s="73"/>
      <c r="W2874" s="78"/>
      <c r="X2874" s="78"/>
      <c r="Y2874" s="73"/>
      <c r="Z2874" s="79"/>
    </row>
    <row r="2875" spans="2:26" x14ac:dyDescent="0.3">
      <c r="B2875" s="40"/>
      <c r="C2875" s="131"/>
      <c r="D2875" s="131"/>
      <c r="E2875" s="132"/>
      <c r="F2875" s="132"/>
      <c r="G2875" s="132"/>
      <c r="H2875" s="132"/>
      <c r="I2875" s="132"/>
      <c r="J2875" s="133"/>
      <c r="K2875" s="132"/>
      <c r="L2875" s="133"/>
      <c r="M2875" s="132"/>
      <c r="N2875" s="134"/>
      <c r="O2875" s="134"/>
      <c r="P2875" s="135"/>
      <c r="Q2875" s="135"/>
      <c r="R2875" s="136"/>
      <c r="S2875" s="131"/>
      <c r="T2875" s="49"/>
      <c r="U2875" s="77"/>
      <c r="V2875" s="73"/>
      <c r="W2875" s="78"/>
      <c r="X2875" s="78"/>
      <c r="Y2875" s="73"/>
      <c r="Z2875" s="79"/>
    </row>
    <row r="2876" spans="2:26" x14ac:dyDescent="0.3">
      <c r="B2876" s="40"/>
      <c r="C2876" s="131"/>
      <c r="D2876" s="131"/>
      <c r="E2876" s="132"/>
      <c r="F2876" s="132"/>
      <c r="G2876" s="132"/>
      <c r="H2876" s="132"/>
      <c r="I2876" s="132"/>
      <c r="J2876" s="133"/>
      <c r="K2876" s="132"/>
      <c r="L2876" s="133"/>
      <c r="M2876" s="132"/>
      <c r="N2876" s="134"/>
      <c r="O2876" s="134"/>
      <c r="P2876" s="135"/>
      <c r="Q2876" s="135"/>
      <c r="R2876" s="136"/>
      <c r="S2876" s="131"/>
      <c r="T2876" s="49"/>
      <c r="U2876" s="77"/>
      <c r="V2876" s="73"/>
      <c r="W2876" s="78"/>
      <c r="X2876" s="78"/>
      <c r="Y2876" s="73"/>
      <c r="Z2876" s="79"/>
    </row>
    <row r="2877" spans="2:26" x14ac:dyDescent="0.3">
      <c r="B2877" s="40"/>
      <c r="C2877" s="131"/>
      <c r="D2877" s="131"/>
      <c r="E2877" s="132"/>
      <c r="F2877" s="132"/>
      <c r="G2877" s="132"/>
      <c r="H2877" s="132"/>
      <c r="I2877" s="132"/>
      <c r="J2877" s="133"/>
      <c r="K2877" s="132"/>
      <c r="L2877" s="133"/>
      <c r="M2877" s="132"/>
      <c r="N2877" s="134"/>
      <c r="O2877" s="134"/>
      <c r="P2877" s="135"/>
      <c r="Q2877" s="135"/>
      <c r="R2877" s="136"/>
      <c r="S2877" s="131"/>
      <c r="T2877" s="49"/>
      <c r="U2877" s="77"/>
      <c r="V2877" s="73"/>
      <c r="W2877" s="78"/>
      <c r="X2877" s="78"/>
      <c r="Y2877" s="73"/>
      <c r="Z2877" s="79"/>
    </row>
    <row r="2878" spans="2:26" x14ac:dyDescent="0.3">
      <c r="B2878" s="40"/>
      <c r="C2878" s="131"/>
      <c r="D2878" s="131"/>
      <c r="E2878" s="132"/>
      <c r="F2878" s="132"/>
      <c r="G2878" s="132"/>
      <c r="H2878" s="132"/>
      <c r="I2878" s="132"/>
      <c r="J2878" s="133"/>
      <c r="K2878" s="132"/>
      <c r="L2878" s="133"/>
      <c r="M2878" s="132"/>
      <c r="N2878" s="134"/>
      <c r="O2878" s="134"/>
      <c r="P2878" s="135"/>
      <c r="Q2878" s="135"/>
      <c r="R2878" s="136"/>
      <c r="S2878" s="131"/>
      <c r="T2878" s="49"/>
      <c r="U2878" s="77"/>
      <c r="V2878" s="73"/>
      <c r="W2878" s="78"/>
      <c r="X2878" s="78"/>
      <c r="Y2878" s="73"/>
      <c r="Z2878" s="79"/>
    </row>
    <row r="2879" spans="2:26" x14ac:dyDescent="0.3">
      <c r="B2879" s="40"/>
      <c r="C2879" s="131"/>
      <c r="D2879" s="131"/>
      <c r="E2879" s="132"/>
      <c r="F2879" s="132"/>
      <c r="G2879" s="132"/>
      <c r="H2879" s="132"/>
      <c r="I2879" s="132"/>
      <c r="J2879" s="133"/>
      <c r="K2879" s="132"/>
      <c r="L2879" s="133"/>
      <c r="M2879" s="132"/>
      <c r="N2879" s="134"/>
      <c r="O2879" s="134"/>
      <c r="P2879" s="135"/>
      <c r="Q2879" s="135"/>
      <c r="R2879" s="136"/>
      <c r="S2879" s="131"/>
      <c r="T2879" s="49"/>
      <c r="U2879" s="77"/>
      <c r="V2879" s="73"/>
      <c r="W2879" s="78"/>
      <c r="X2879" s="78"/>
      <c r="Y2879" s="73"/>
      <c r="Z2879" s="79"/>
    </row>
    <row r="2880" spans="2:26" x14ac:dyDescent="0.3">
      <c r="B2880" s="40"/>
      <c r="C2880" s="131"/>
      <c r="D2880" s="131"/>
      <c r="E2880" s="132"/>
      <c r="F2880" s="132"/>
      <c r="G2880" s="132"/>
      <c r="H2880" s="132"/>
      <c r="I2880" s="132"/>
      <c r="J2880" s="133"/>
      <c r="K2880" s="132"/>
      <c r="L2880" s="133"/>
      <c r="M2880" s="132"/>
      <c r="N2880" s="134"/>
      <c r="O2880" s="134"/>
      <c r="P2880" s="135"/>
      <c r="Q2880" s="135"/>
      <c r="R2880" s="136"/>
      <c r="S2880" s="131"/>
      <c r="T2880" s="49"/>
      <c r="U2880" s="77"/>
      <c r="V2880" s="73"/>
      <c r="W2880" s="78"/>
      <c r="X2880" s="78"/>
      <c r="Y2880" s="73"/>
      <c r="Z2880" s="79"/>
    </row>
    <row r="2881" spans="2:26" x14ac:dyDescent="0.3">
      <c r="B2881" s="40"/>
      <c r="C2881" s="131"/>
      <c r="D2881" s="131"/>
      <c r="E2881" s="132"/>
      <c r="F2881" s="132"/>
      <c r="G2881" s="132"/>
      <c r="H2881" s="132"/>
      <c r="I2881" s="132"/>
      <c r="J2881" s="133"/>
      <c r="K2881" s="132"/>
      <c r="L2881" s="133"/>
      <c r="M2881" s="132"/>
      <c r="N2881" s="134"/>
      <c r="O2881" s="134"/>
      <c r="P2881" s="135"/>
      <c r="Q2881" s="135"/>
      <c r="R2881" s="136"/>
      <c r="S2881" s="131"/>
      <c r="T2881" s="49"/>
      <c r="U2881" s="77"/>
      <c r="V2881" s="73"/>
      <c r="W2881" s="78"/>
      <c r="X2881" s="78"/>
      <c r="Y2881" s="73"/>
      <c r="Z2881" s="79"/>
    </row>
    <row r="2882" spans="2:26" x14ac:dyDescent="0.3">
      <c r="B2882" s="40"/>
      <c r="C2882" s="131"/>
      <c r="D2882" s="131"/>
      <c r="E2882" s="132"/>
      <c r="F2882" s="132"/>
      <c r="G2882" s="132"/>
      <c r="H2882" s="132"/>
      <c r="I2882" s="132"/>
      <c r="J2882" s="133"/>
      <c r="K2882" s="132"/>
      <c r="L2882" s="133"/>
      <c r="M2882" s="132"/>
      <c r="N2882" s="134"/>
      <c r="O2882" s="134"/>
      <c r="P2882" s="135"/>
      <c r="Q2882" s="135"/>
      <c r="R2882" s="136"/>
      <c r="S2882" s="131"/>
      <c r="T2882" s="49"/>
      <c r="U2882" s="77"/>
      <c r="V2882" s="73"/>
      <c r="W2882" s="78"/>
      <c r="X2882" s="78"/>
      <c r="Y2882" s="73"/>
      <c r="Z2882" s="79"/>
    </row>
    <row r="2883" spans="2:26" x14ac:dyDescent="0.3">
      <c r="B2883" s="40"/>
      <c r="C2883" s="131"/>
      <c r="D2883" s="131"/>
      <c r="E2883" s="132"/>
      <c r="F2883" s="132"/>
      <c r="G2883" s="132"/>
      <c r="H2883" s="132"/>
      <c r="I2883" s="132"/>
      <c r="J2883" s="133"/>
      <c r="K2883" s="132"/>
      <c r="L2883" s="133"/>
      <c r="M2883" s="132"/>
      <c r="N2883" s="134"/>
      <c r="O2883" s="134"/>
      <c r="P2883" s="135"/>
      <c r="Q2883" s="135"/>
      <c r="R2883" s="136"/>
      <c r="S2883" s="131"/>
      <c r="T2883" s="49"/>
      <c r="U2883" s="77"/>
      <c r="V2883" s="73"/>
      <c r="W2883" s="78"/>
      <c r="X2883" s="78"/>
      <c r="Y2883" s="73"/>
      <c r="Z2883" s="79"/>
    </row>
    <row r="2884" spans="2:26" x14ac:dyDescent="0.3">
      <c r="B2884" s="40"/>
      <c r="C2884" s="131"/>
      <c r="D2884" s="131"/>
      <c r="E2884" s="132"/>
      <c r="F2884" s="132"/>
      <c r="G2884" s="132"/>
      <c r="H2884" s="132"/>
      <c r="I2884" s="132"/>
      <c r="J2884" s="133"/>
      <c r="K2884" s="132"/>
      <c r="L2884" s="133"/>
      <c r="M2884" s="132"/>
      <c r="N2884" s="134"/>
      <c r="O2884" s="134"/>
      <c r="P2884" s="135"/>
      <c r="Q2884" s="135"/>
      <c r="R2884" s="136"/>
      <c r="S2884" s="131"/>
      <c r="T2884" s="49"/>
      <c r="U2884" s="77"/>
      <c r="V2884" s="73"/>
      <c r="W2884" s="78"/>
      <c r="X2884" s="78"/>
      <c r="Y2884" s="73"/>
      <c r="Z2884" s="79"/>
    </row>
    <row r="2885" spans="2:26" x14ac:dyDescent="0.3">
      <c r="B2885" s="40"/>
      <c r="C2885" s="131"/>
      <c r="D2885" s="131"/>
      <c r="E2885" s="132"/>
      <c r="F2885" s="132"/>
      <c r="G2885" s="132"/>
      <c r="H2885" s="132"/>
      <c r="I2885" s="132"/>
      <c r="J2885" s="133"/>
      <c r="K2885" s="132"/>
      <c r="L2885" s="133"/>
      <c r="M2885" s="132"/>
      <c r="N2885" s="134"/>
      <c r="O2885" s="134"/>
      <c r="P2885" s="135"/>
      <c r="Q2885" s="135"/>
      <c r="R2885" s="136"/>
      <c r="S2885" s="131"/>
      <c r="T2885" s="49"/>
      <c r="U2885" s="77"/>
      <c r="V2885" s="73"/>
      <c r="W2885" s="78"/>
      <c r="X2885" s="78"/>
      <c r="Y2885" s="73"/>
      <c r="Z2885" s="79"/>
    </row>
    <row r="2886" spans="2:26" x14ac:dyDescent="0.3">
      <c r="B2886" s="40"/>
      <c r="C2886" s="131"/>
      <c r="D2886" s="131"/>
      <c r="E2886" s="132"/>
      <c r="F2886" s="132"/>
      <c r="G2886" s="132"/>
      <c r="H2886" s="132"/>
      <c r="I2886" s="132"/>
      <c r="J2886" s="133"/>
      <c r="K2886" s="132"/>
      <c r="L2886" s="133"/>
      <c r="M2886" s="132"/>
      <c r="N2886" s="134"/>
      <c r="O2886" s="134"/>
      <c r="P2886" s="135"/>
      <c r="Q2886" s="135"/>
      <c r="R2886" s="136"/>
      <c r="S2886" s="131"/>
      <c r="T2886" s="49"/>
      <c r="U2886" s="77"/>
      <c r="V2886" s="73"/>
      <c r="W2886" s="78"/>
      <c r="X2886" s="78"/>
      <c r="Y2886" s="73"/>
      <c r="Z2886" s="79"/>
    </row>
    <row r="2887" spans="2:26" x14ac:dyDescent="0.3">
      <c r="B2887" s="40"/>
      <c r="C2887" s="131"/>
      <c r="D2887" s="131"/>
      <c r="E2887" s="132"/>
      <c r="F2887" s="132"/>
      <c r="G2887" s="132"/>
      <c r="H2887" s="132"/>
      <c r="I2887" s="132"/>
      <c r="J2887" s="133"/>
      <c r="K2887" s="132"/>
      <c r="L2887" s="133"/>
      <c r="M2887" s="132"/>
      <c r="N2887" s="134"/>
      <c r="O2887" s="134"/>
      <c r="P2887" s="135"/>
      <c r="Q2887" s="135"/>
      <c r="R2887" s="136"/>
      <c r="S2887" s="131"/>
      <c r="T2887" s="49"/>
      <c r="U2887" s="77"/>
      <c r="V2887" s="73"/>
      <c r="W2887" s="78"/>
      <c r="X2887" s="78"/>
      <c r="Y2887" s="73"/>
      <c r="Z2887" s="79"/>
    </row>
    <row r="2888" spans="2:26" x14ac:dyDescent="0.3">
      <c r="B2888" s="40"/>
      <c r="C2888" s="131"/>
      <c r="D2888" s="131"/>
      <c r="E2888" s="132"/>
      <c r="F2888" s="132"/>
      <c r="G2888" s="132"/>
      <c r="H2888" s="132"/>
      <c r="I2888" s="132"/>
      <c r="J2888" s="133"/>
      <c r="K2888" s="132"/>
      <c r="L2888" s="133"/>
      <c r="M2888" s="132"/>
      <c r="N2888" s="134"/>
      <c r="O2888" s="134"/>
      <c r="P2888" s="135"/>
      <c r="Q2888" s="135"/>
      <c r="R2888" s="136"/>
      <c r="S2888" s="131"/>
      <c r="T2888" s="49"/>
      <c r="U2888" s="77"/>
      <c r="V2888" s="73"/>
      <c r="W2888" s="78"/>
      <c r="X2888" s="78"/>
      <c r="Y2888" s="73"/>
      <c r="Z2888" s="79"/>
    </row>
    <row r="2889" spans="2:26" x14ac:dyDescent="0.3">
      <c r="B2889" s="40"/>
      <c r="C2889" s="131"/>
      <c r="D2889" s="131"/>
      <c r="E2889" s="132"/>
      <c r="F2889" s="132"/>
      <c r="G2889" s="132"/>
      <c r="H2889" s="132"/>
      <c r="I2889" s="132"/>
      <c r="J2889" s="133"/>
      <c r="K2889" s="132"/>
      <c r="L2889" s="133"/>
      <c r="M2889" s="132"/>
      <c r="N2889" s="134"/>
      <c r="O2889" s="134"/>
      <c r="P2889" s="135"/>
      <c r="Q2889" s="135"/>
      <c r="R2889" s="136"/>
      <c r="S2889" s="131"/>
      <c r="T2889" s="49"/>
      <c r="U2889" s="77"/>
      <c r="V2889" s="73"/>
      <c r="W2889" s="78"/>
      <c r="X2889" s="78"/>
      <c r="Y2889" s="73"/>
      <c r="Z2889" s="79"/>
    </row>
    <row r="2890" spans="2:26" x14ac:dyDescent="0.3">
      <c r="B2890" s="40"/>
      <c r="C2890" s="131"/>
      <c r="D2890" s="131"/>
      <c r="E2890" s="132"/>
      <c r="F2890" s="132"/>
      <c r="G2890" s="132"/>
      <c r="H2890" s="132"/>
      <c r="I2890" s="132"/>
      <c r="J2890" s="133"/>
      <c r="K2890" s="132"/>
      <c r="L2890" s="133"/>
      <c r="M2890" s="132"/>
      <c r="N2890" s="134"/>
      <c r="O2890" s="134"/>
      <c r="P2890" s="135"/>
      <c r="Q2890" s="135"/>
      <c r="R2890" s="136"/>
      <c r="S2890" s="131"/>
      <c r="T2890" s="49"/>
      <c r="U2890" s="77"/>
      <c r="V2890" s="73"/>
      <c r="W2890" s="78"/>
      <c r="X2890" s="78"/>
      <c r="Y2890" s="73"/>
      <c r="Z2890" s="79"/>
    </row>
    <row r="2891" spans="2:26" x14ac:dyDescent="0.3">
      <c r="B2891" s="40"/>
      <c r="C2891" s="131"/>
      <c r="D2891" s="131"/>
      <c r="E2891" s="132"/>
      <c r="F2891" s="132"/>
      <c r="G2891" s="132"/>
      <c r="H2891" s="132"/>
      <c r="I2891" s="132"/>
      <c r="J2891" s="133"/>
      <c r="K2891" s="132"/>
      <c r="L2891" s="133"/>
      <c r="M2891" s="132"/>
      <c r="N2891" s="134"/>
      <c r="O2891" s="134"/>
      <c r="P2891" s="135"/>
      <c r="Q2891" s="135"/>
      <c r="R2891" s="136"/>
      <c r="S2891" s="131"/>
      <c r="T2891" s="49"/>
      <c r="U2891" s="77"/>
      <c r="V2891" s="73"/>
      <c r="W2891" s="78"/>
      <c r="X2891" s="78"/>
      <c r="Y2891" s="73"/>
      <c r="Z2891" s="79"/>
    </row>
    <row r="2892" spans="2:26" x14ac:dyDescent="0.3">
      <c r="B2892" s="40"/>
      <c r="C2892" s="131"/>
      <c r="D2892" s="131"/>
      <c r="E2892" s="132"/>
      <c r="F2892" s="132"/>
      <c r="G2892" s="132"/>
      <c r="H2892" s="132"/>
      <c r="I2892" s="132"/>
      <c r="J2892" s="133"/>
      <c r="K2892" s="132"/>
      <c r="L2892" s="133"/>
      <c r="M2892" s="132"/>
      <c r="N2892" s="134"/>
      <c r="O2892" s="134"/>
      <c r="P2892" s="135"/>
      <c r="Q2892" s="135"/>
      <c r="R2892" s="136"/>
      <c r="S2892" s="131"/>
      <c r="T2892" s="49"/>
      <c r="U2892" s="77"/>
      <c r="V2892" s="73"/>
      <c r="W2892" s="78"/>
      <c r="X2892" s="78"/>
      <c r="Y2892" s="73"/>
      <c r="Z2892" s="79"/>
    </row>
    <row r="2893" spans="2:26" x14ac:dyDescent="0.3">
      <c r="B2893" s="40"/>
      <c r="C2893" s="131"/>
      <c r="D2893" s="131"/>
      <c r="E2893" s="132"/>
      <c r="F2893" s="132"/>
      <c r="G2893" s="132"/>
      <c r="H2893" s="132"/>
      <c r="I2893" s="132"/>
      <c r="J2893" s="133"/>
      <c r="K2893" s="132"/>
      <c r="L2893" s="133"/>
      <c r="M2893" s="132"/>
      <c r="N2893" s="134"/>
      <c r="O2893" s="134"/>
      <c r="P2893" s="135"/>
      <c r="Q2893" s="135"/>
      <c r="R2893" s="136"/>
      <c r="S2893" s="131"/>
      <c r="T2893" s="49"/>
      <c r="U2893" s="77"/>
      <c r="V2893" s="73"/>
      <c r="W2893" s="78"/>
      <c r="X2893" s="78"/>
      <c r="Y2893" s="73"/>
      <c r="Z2893" s="79"/>
    </row>
    <row r="2894" spans="2:26" x14ac:dyDescent="0.3">
      <c r="B2894" s="40"/>
      <c r="C2894" s="131"/>
      <c r="D2894" s="131"/>
      <c r="E2894" s="132"/>
      <c r="F2894" s="132"/>
      <c r="G2894" s="132"/>
      <c r="H2894" s="132"/>
      <c r="I2894" s="132"/>
      <c r="J2894" s="133"/>
      <c r="K2894" s="132"/>
      <c r="L2894" s="133"/>
      <c r="M2894" s="132"/>
      <c r="N2894" s="134"/>
      <c r="O2894" s="134"/>
      <c r="P2894" s="135"/>
      <c r="Q2894" s="135"/>
      <c r="R2894" s="136"/>
      <c r="S2894" s="131"/>
      <c r="T2894" s="49"/>
      <c r="U2894" s="77"/>
      <c r="V2894" s="73"/>
      <c r="W2894" s="78"/>
      <c r="X2894" s="78"/>
      <c r="Y2894" s="73"/>
      <c r="Z2894" s="79"/>
    </row>
    <row r="2895" spans="2:26" x14ac:dyDescent="0.3">
      <c r="B2895" s="40"/>
      <c r="C2895" s="131"/>
      <c r="D2895" s="131"/>
      <c r="E2895" s="132"/>
      <c r="F2895" s="132"/>
      <c r="G2895" s="132"/>
      <c r="H2895" s="132"/>
      <c r="I2895" s="132"/>
      <c r="J2895" s="133"/>
      <c r="K2895" s="132"/>
      <c r="L2895" s="133"/>
      <c r="M2895" s="132"/>
      <c r="N2895" s="134"/>
      <c r="O2895" s="134"/>
      <c r="P2895" s="135"/>
      <c r="Q2895" s="135"/>
      <c r="R2895" s="136"/>
      <c r="S2895" s="131"/>
      <c r="T2895" s="49"/>
      <c r="U2895" s="77"/>
      <c r="V2895" s="73"/>
      <c r="W2895" s="78"/>
      <c r="X2895" s="78"/>
      <c r="Y2895" s="73"/>
      <c r="Z2895" s="79"/>
    </row>
    <row r="2896" spans="2:26" x14ac:dyDescent="0.3">
      <c r="B2896" s="40"/>
      <c r="C2896" s="131"/>
      <c r="D2896" s="131"/>
      <c r="E2896" s="132"/>
      <c r="F2896" s="132"/>
      <c r="G2896" s="132"/>
      <c r="H2896" s="132"/>
      <c r="I2896" s="132"/>
      <c r="J2896" s="133"/>
      <c r="K2896" s="132"/>
      <c r="L2896" s="133"/>
      <c r="M2896" s="132"/>
      <c r="N2896" s="134"/>
      <c r="O2896" s="134"/>
      <c r="P2896" s="135"/>
      <c r="Q2896" s="135"/>
      <c r="R2896" s="136"/>
      <c r="S2896" s="131"/>
      <c r="T2896" s="49"/>
      <c r="U2896" s="77"/>
      <c r="V2896" s="73"/>
      <c r="W2896" s="78"/>
      <c r="X2896" s="78"/>
      <c r="Y2896" s="73"/>
      <c r="Z2896" s="79"/>
    </row>
    <row r="2897" spans="2:26" x14ac:dyDescent="0.3">
      <c r="B2897" s="40"/>
      <c r="C2897" s="131"/>
      <c r="D2897" s="131"/>
      <c r="E2897" s="132"/>
      <c r="F2897" s="132"/>
      <c r="G2897" s="132"/>
      <c r="H2897" s="132"/>
      <c r="I2897" s="132"/>
      <c r="J2897" s="133"/>
      <c r="K2897" s="132"/>
      <c r="L2897" s="133"/>
      <c r="M2897" s="132"/>
      <c r="N2897" s="134"/>
      <c r="O2897" s="134"/>
      <c r="P2897" s="135"/>
      <c r="Q2897" s="135"/>
      <c r="R2897" s="136"/>
      <c r="S2897" s="131"/>
      <c r="T2897" s="49"/>
      <c r="U2897" s="77"/>
      <c r="V2897" s="73"/>
      <c r="W2897" s="78"/>
      <c r="X2897" s="78"/>
      <c r="Y2897" s="73"/>
      <c r="Z2897" s="79"/>
    </row>
    <row r="2898" spans="2:26" x14ac:dyDescent="0.3">
      <c r="B2898" s="40"/>
      <c r="C2898" s="131"/>
      <c r="D2898" s="131"/>
      <c r="E2898" s="132"/>
      <c r="F2898" s="132"/>
      <c r="G2898" s="132"/>
      <c r="H2898" s="132"/>
      <c r="I2898" s="132"/>
      <c r="J2898" s="133"/>
      <c r="K2898" s="132"/>
      <c r="L2898" s="133"/>
      <c r="M2898" s="132"/>
      <c r="N2898" s="134"/>
      <c r="O2898" s="134"/>
      <c r="P2898" s="135"/>
      <c r="Q2898" s="135"/>
      <c r="R2898" s="136"/>
      <c r="S2898" s="131"/>
      <c r="T2898" s="49"/>
      <c r="U2898" s="77"/>
      <c r="V2898" s="73"/>
      <c r="W2898" s="78"/>
      <c r="X2898" s="78"/>
      <c r="Y2898" s="73"/>
      <c r="Z2898" s="79"/>
    </row>
    <row r="2899" spans="2:26" x14ac:dyDescent="0.3">
      <c r="B2899" s="40"/>
      <c r="C2899" s="131"/>
      <c r="D2899" s="131"/>
      <c r="E2899" s="132"/>
      <c r="F2899" s="132"/>
      <c r="G2899" s="132"/>
      <c r="H2899" s="132"/>
      <c r="I2899" s="132"/>
      <c r="J2899" s="133"/>
      <c r="K2899" s="132"/>
      <c r="L2899" s="133"/>
      <c r="M2899" s="132"/>
      <c r="N2899" s="134"/>
      <c r="O2899" s="134"/>
      <c r="P2899" s="135"/>
      <c r="Q2899" s="135"/>
      <c r="R2899" s="136"/>
      <c r="S2899" s="131"/>
      <c r="T2899" s="49"/>
      <c r="U2899" s="77"/>
      <c r="V2899" s="73"/>
      <c r="W2899" s="78"/>
      <c r="X2899" s="78"/>
      <c r="Y2899" s="73"/>
      <c r="Z2899" s="79"/>
    </row>
    <row r="2900" spans="2:26" x14ac:dyDescent="0.3">
      <c r="B2900" s="40"/>
      <c r="C2900" s="131"/>
      <c r="D2900" s="131"/>
      <c r="E2900" s="132"/>
      <c r="F2900" s="132"/>
      <c r="G2900" s="132"/>
      <c r="H2900" s="132"/>
      <c r="I2900" s="132"/>
      <c r="J2900" s="133"/>
      <c r="K2900" s="132"/>
      <c r="L2900" s="133"/>
      <c r="M2900" s="132"/>
      <c r="N2900" s="134"/>
      <c r="O2900" s="134"/>
      <c r="P2900" s="135"/>
      <c r="Q2900" s="135"/>
      <c r="R2900" s="136"/>
      <c r="S2900" s="131"/>
      <c r="T2900" s="49"/>
      <c r="U2900" s="77"/>
      <c r="V2900" s="73"/>
      <c r="W2900" s="78"/>
      <c r="X2900" s="78"/>
      <c r="Y2900" s="73"/>
      <c r="Z2900" s="79"/>
    </row>
    <row r="2901" spans="2:26" x14ac:dyDescent="0.3">
      <c r="B2901" s="40"/>
      <c r="C2901" s="131"/>
      <c r="D2901" s="131"/>
      <c r="E2901" s="132"/>
      <c r="F2901" s="132"/>
      <c r="G2901" s="132"/>
      <c r="H2901" s="132"/>
      <c r="I2901" s="132"/>
      <c r="J2901" s="133"/>
      <c r="K2901" s="132"/>
      <c r="L2901" s="133"/>
      <c r="M2901" s="132"/>
      <c r="N2901" s="134"/>
      <c r="O2901" s="134"/>
      <c r="P2901" s="135"/>
      <c r="Q2901" s="135"/>
      <c r="R2901" s="136"/>
      <c r="S2901" s="131"/>
      <c r="T2901" s="49"/>
      <c r="U2901" s="77"/>
      <c r="V2901" s="73"/>
      <c r="W2901" s="78"/>
      <c r="X2901" s="78"/>
      <c r="Y2901" s="73"/>
      <c r="Z2901" s="79"/>
    </row>
    <row r="2902" spans="2:26" x14ac:dyDescent="0.3">
      <c r="B2902" s="40"/>
      <c r="C2902" s="131"/>
      <c r="D2902" s="131"/>
      <c r="E2902" s="132"/>
      <c r="F2902" s="132"/>
      <c r="G2902" s="132"/>
      <c r="H2902" s="132"/>
      <c r="I2902" s="132"/>
      <c r="J2902" s="133"/>
      <c r="K2902" s="132"/>
      <c r="L2902" s="133"/>
      <c r="M2902" s="132"/>
      <c r="N2902" s="134"/>
      <c r="O2902" s="134"/>
      <c r="P2902" s="135"/>
      <c r="Q2902" s="135"/>
      <c r="R2902" s="136"/>
      <c r="S2902" s="131"/>
      <c r="T2902" s="49"/>
      <c r="U2902" s="77"/>
      <c r="V2902" s="73"/>
      <c r="W2902" s="78"/>
      <c r="X2902" s="78"/>
      <c r="Y2902" s="73"/>
      <c r="Z2902" s="79"/>
    </row>
    <row r="2903" spans="2:26" x14ac:dyDescent="0.3">
      <c r="B2903" s="40"/>
      <c r="C2903" s="131"/>
      <c r="D2903" s="131"/>
      <c r="E2903" s="132"/>
      <c r="F2903" s="132"/>
      <c r="G2903" s="132"/>
      <c r="H2903" s="132"/>
      <c r="I2903" s="132"/>
      <c r="J2903" s="133"/>
      <c r="K2903" s="132"/>
      <c r="L2903" s="133"/>
      <c r="M2903" s="132"/>
      <c r="N2903" s="134"/>
      <c r="O2903" s="134"/>
      <c r="P2903" s="135"/>
      <c r="Q2903" s="135"/>
      <c r="R2903" s="136"/>
      <c r="S2903" s="131"/>
      <c r="T2903" s="49"/>
      <c r="U2903" s="77"/>
      <c r="V2903" s="73"/>
      <c r="W2903" s="78"/>
      <c r="X2903" s="78"/>
      <c r="Y2903" s="73"/>
      <c r="Z2903" s="79"/>
    </row>
    <row r="2904" spans="2:26" x14ac:dyDescent="0.3">
      <c r="B2904" s="40"/>
      <c r="C2904" s="131"/>
      <c r="D2904" s="131"/>
      <c r="E2904" s="132"/>
      <c r="F2904" s="132"/>
      <c r="G2904" s="132"/>
      <c r="H2904" s="132"/>
      <c r="I2904" s="132"/>
      <c r="J2904" s="133"/>
      <c r="K2904" s="132"/>
      <c r="L2904" s="133"/>
      <c r="M2904" s="132"/>
      <c r="N2904" s="134"/>
      <c r="O2904" s="134"/>
      <c r="P2904" s="135"/>
      <c r="Q2904" s="135"/>
      <c r="R2904" s="136"/>
      <c r="S2904" s="131"/>
      <c r="T2904" s="49"/>
      <c r="U2904" s="77"/>
      <c r="V2904" s="73"/>
      <c r="W2904" s="78"/>
      <c r="X2904" s="78"/>
      <c r="Y2904" s="73"/>
      <c r="Z2904" s="79"/>
    </row>
    <row r="2905" spans="2:26" x14ac:dyDescent="0.3">
      <c r="B2905" s="40"/>
      <c r="C2905" s="131"/>
      <c r="D2905" s="131"/>
      <c r="E2905" s="132"/>
      <c r="F2905" s="132"/>
      <c r="G2905" s="132"/>
      <c r="H2905" s="132"/>
      <c r="I2905" s="132"/>
      <c r="J2905" s="133"/>
      <c r="K2905" s="132"/>
      <c r="L2905" s="133"/>
      <c r="M2905" s="132"/>
      <c r="N2905" s="134"/>
      <c r="O2905" s="134"/>
      <c r="P2905" s="135"/>
      <c r="Q2905" s="135"/>
      <c r="R2905" s="136"/>
      <c r="S2905" s="131"/>
      <c r="T2905" s="49"/>
      <c r="U2905" s="77"/>
      <c r="V2905" s="73"/>
      <c r="W2905" s="78"/>
      <c r="X2905" s="78"/>
      <c r="Y2905" s="73"/>
      <c r="Z2905" s="79"/>
    </row>
    <row r="2906" spans="2:26" x14ac:dyDescent="0.3">
      <c r="B2906" s="40"/>
      <c r="C2906" s="131"/>
      <c r="D2906" s="131"/>
      <c r="E2906" s="132"/>
      <c r="F2906" s="132"/>
      <c r="G2906" s="132"/>
      <c r="H2906" s="132"/>
      <c r="I2906" s="132"/>
      <c r="J2906" s="133"/>
      <c r="K2906" s="132"/>
      <c r="L2906" s="133"/>
      <c r="M2906" s="132"/>
      <c r="N2906" s="134"/>
      <c r="O2906" s="134"/>
      <c r="P2906" s="135"/>
      <c r="Q2906" s="135"/>
      <c r="R2906" s="136"/>
      <c r="S2906" s="131"/>
      <c r="T2906" s="49"/>
      <c r="U2906" s="77"/>
      <c r="V2906" s="73"/>
      <c r="W2906" s="78"/>
      <c r="X2906" s="78"/>
      <c r="Y2906" s="73"/>
      <c r="Z2906" s="79"/>
    </row>
    <row r="2907" spans="2:26" x14ac:dyDescent="0.3">
      <c r="B2907" s="40"/>
      <c r="C2907" s="131"/>
      <c r="D2907" s="131"/>
      <c r="E2907" s="132"/>
      <c r="F2907" s="132"/>
      <c r="G2907" s="132"/>
      <c r="H2907" s="132"/>
      <c r="I2907" s="132"/>
      <c r="J2907" s="133"/>
      <c r="K2907" s="132"/>
      <c r="L2907" s="133"/>
      <c r="M2907" s="132"/>
      <c r="N2907" s="134"/>
      <c r="O2907" s="134"/>
      <c r="P2907" s="135"/>
      <c r="Q2907" s="135"/>
      <c r="R2907" s="136"/>
      <c r="S2907" s="131"/>
      <c r="T2907" s="49"/>
      <c r="U2907" s="77"/>
      <c r="V2907" s="73"/>
      <c r="W2907" s="78"/>
      <c r="X2907" s="78"/>
      <c r="Y2907" s="73"/>
      <c r="Z2907" s="79"/>
    </row>
    <row r="2908" spans="2:26" x14ac:dyDescent="0.3">
      <c r="B2908" s="40"/>
      <c r="C2908" s="131"/>
      <c r="D2908" s="131"/>
      <c r="E2908" s="132"/>
      <c r="F2908" s="132"/>
      <c r="G2908" s="132"/>
      <c r="H2908" s="132"/>
      <c r="I2908" s="132"/>
      <c r="J2908" s="133"/>
      <c r="K2908" s="132"/>
      <c r="L2908" s="133"/>
      <c r="M2908" s="132"/>
      <c r="N2908" s="134"/>
      <c r="O2908" s="134"/>
      <c r="P2908" s="135"/>
      <c r="Q2908" s="135"/>
      <c r="R2908" s="136"/>
      <c r="S2908" s="131"/>
      <c r="T2908" s="49"/>
      <c r="U2908" s="77"/>
      <c r="V2908" s="73"/>
      <c r="W2908" s="78"/>
      <c r="X2908" s="78"/>
      <c r="Y2908" s="73"/>
      <c r="Z2908" s="79"/>
    </row>
    <row r="2909" spans="2:26" x14ac:dyDescent="0.3">
      <c r="B2909" s="40"/>
      <c r="C2909" s="131"/>
      <c r="D2909" s="131"/>
      <c r="E2909" s="132"/>
      <c r="F2909" s="132"/>
      <c r="G2909" s="132"/>
      <c r="H2909" s="132"/>
      <c r="I2909" s="132"/>
      <c r="J2909" s="133"/>
      <c r="K2909" s="132"/>
      <c r="L2909" s="133"/>
      <c r="M2909" s="132"/>
      <c r="N2909" s="134"/>
      <c r="O2909" s="134"/>
      <c r="P2909" s="135"/>
      <c r="Q2909" s="135"/>
      <c r="R2909" s="136"/>
      <c r="S2909" s="131"/>
      <c r="T2909" s="49"/>
      <c r="U2909" s="77"/>
      <c r="V2909" s="73"/>
      <c r="W2909" s="78"/>
      <c r="X2909" s="78"/>
      <c r="Y2909" s="73"/>
      <c r="Z2909" s="79"/>
    </row>
    <row r="2910" spans="2:26" x14ac:dyDescent="0.3">
      <c r="B2910" s="40"/>
      <c r="C2910" s="131"/>
      <c r="D2910" s="131"/>
      <c r="E2910" s="132"/>
      <c r="F2910" s="132"/>
      <c r="G2910" s="132"/>
      <c r="H2910" s="132"/>
      <c r="I2910" s="132"/>
      <c r="J2910" s="133"/>
      <c r="K2910" s="132"/>
      <c r="L2910" s="133"/>
      <c r="M2910" s="132"/>
      <c r="N2910" s="134"/>
      <c r="O2910" s="134"/>
      <c r="P2910" s="135"/>
      <c r="Q2910" s="135"/>
      <c r="R2910" s="136"/>
      <c r="S2910" s="131"/>
      <c r="T2910" s="49"/>
      <c r="U2910" s="77"/>
      <c r="V2910" s="73"/>
      <c r="W2910" s="78"/>
      <c r="X2910" s="78"/>
      <c r="Y2910" s="73"/>
      <c r="Z2910" s="79"/>
    </row>
    <row r="2911" spans="2:26" x14ac:dyDescent="0.3">
      <c r="B2911" s="40"/>
      <c r="C2911" s="131"/>
      <c r="D2911" s="131"/>
      <c r="E2911" s="132"/>
      <c r="F2911" s="132"/>
      <c r="G2911" s="132"/>
      <c r="H2911" s="132"/>
      <c r="I2911" s="132"/>
      <c r="J2911" s="133"/>
      <c r="K2911" s="132"/>
      <c r="L2911" s="133"/>
      <c r="M2911" s="132"/>
      <c r="N2911" s="134"/>
      <c r="O2911" s="134"/>
      <c r="P2911" s="135"/>
      <c r="Q2911" s="135"/>
      <c r="R2911" s="136"/>
      <c r="S2911" s="131"/>
      <c r="T2911" s="49"/>
      <c r="U2911" s="77"/>
      <c r="V2911" s="73"/>
      <c r="W2911" s="78"/>
      <c r="X2911" s="78"/>
      <c r="Y2911" s="73"/>
      <c r="Z2911" s="79"/>
    </row>
    <row r="2912" spans="2:26" x14ac:dyDescent="0.3">
      <c r="B2912" s="40"/>
      <c r="C2912" s="131"/>
      <c r="D2912" s="131"/>
      <c r="E2912" s="132"/>
      <c r="F2912" s="132"/>
      <c r="G2912" s="132"/>
      <c r="H2912" s="132"/>
      <c r="I2912" s="132"/>
      <c r="J2912" s="133"/>
      <c r="K2912" s="132"/>
      <c r="L2912" s="133"/>
      <c r="M2912" s="132"/>
      <c r="N2912" s="134"/>
      <c r="O2912" s="134"/>
      <c r="P2912" s="135"/>
      <c r="Q2912" s="135"/>
      <c r="R2912" s="136"/>
      <c r="S2912" s="131"/>
      <c r="T2912" s="49"/>
      <c r="U2912" s="77"/>
      <c r="V2912" s="73"/>
      <c r="W2912" s="78"/>
      <c r="X2912" s="78"/>
      <c r="Y2912" s="73"/>
      <c r="Z2912" s="79"/>
    </row>
    <row r="2913" spans="2:26" x14ac:dyDescent="0.3">
      <c r="B2913" s="40"/>
      <c r="C2913" s="131"/>
      <c r="D2913" s="131"/>
      <c r="E2913" s="132"/>
      <c r="F2913" s="132"/>
      <c r="G2913" s="132"/>
      <c r="H2913" s="132"/>
      <c r="I2913" s="132"/>
      <c r="J2913" s="133"/>
      <c r="K2913" s="132"/>
      <c r="L2913" s="133"/>
      <c r="M2913" s="132"/>
      <c r="N2913" s="134"/>
      <c r="O2913" s="134"/>
      <c r="P2913" s="135"/>
      <c r="Q2913" s="135"/>
      <c r="R2913" s="136"/>
      <c r="S2913" s="131"/>
      <c r="T2913" s="49"/>
      <c r="U2913" s="77"/>
      <c r="V2913" s="73"/>
      <c r="W2913" s="78"/>
      <c r="X2913" s="78"/>
      <c r="Y2913" s="73"/>
      <c r="Z2913" s="79"/>
    </row>
    <row r="2914" spans="2:26" x14ac:dyDescent="0.3">
      <c r="B2914" s="40"/>
      <c r="C2914" s="131"/>
      <c r="D2914" s="131"/>
      <c r="E2914" s="132"/>
      <c r="F2914" s="132"/>
      <c r="G2914" s="132"/>
      <c r="H2914" s="132"/>
      <c r="I2914" s="132"/>
      <c r="J2914" s="133"/>
      <c r="K2914" s="132"/>
      <c r="L2914" s="133"/>
      <c r="M2914" s="132"/>
      <c r="N2914" s="134"/>
      <c r="O2914" s="134"/>
      <c r="P2914" s="135"/>
      <c r="Q2914" s="135"/>
      <c r="R2914" s="136"/>
      <c r="S2914" s="131"/>
      <c r="T2914" s="49"/>
      <c r="U2914" s="77"/>
      <c r="V2914" s="73"/>
      <c r="W2914" s="78"/>
      <c r="X2914" s="78"/>
      <c r="Y2914" s="73"/>
      <c r="Z2914" s="79"/>
    </row>
    <row r="2915" spans="2:26" x14ac:dyDescent="0.3">
      <c r="B2915" s="40"/>
      <c r="C2915" s="131"/>
      <c r="D2915" s="131"/>
      <c r="E2915" s="132"/>
      <c r="F2915" s="132"/>
      <c r="G2915" s="132"/>
      <c r="H2915" s="132"/>
      <c r="I2915" s="132"/>
      <c r="J2915" s="133"/>
      <c r="K2915" s="132"/>
      <c r="L2915" s="133"/>
      <c r="M2915" s="132"/>
      <c r="N2915" s="134"/>
      <c r="O2915" s="134"/>
      <c r="P2915" s="135"/>
      <c r="Q2915" s="135"/>
      <c r="R2915" s="136"/>
      <c r="S2915" s="131"/>
      <c r="T2915" s="49"/>
      <c r="U2915" s="77"/>
      <c r="V2915" s="73"/>
      <c r="W2915" s="78"/>
      <c r="X2915" s="78"/>
      <c r="Y2915" s="73"/>
      <c r="Z2915" s="79"/>
    </row>
    <row r="2916" spans="2:26" x14ac:dyDescent="0.3">
      <c r="B2916" s="40"/>
      <c r="C2916" s="131"/>
      <c r="D2916" s="131"/>
      <c r="E2916" s="132"/>
      <c r="F2916" s="132"/>
      <c r="G2916" s="132"/>
      <c r="H2916" s="132"/>
      <c r="I2916" s="132"/>
      <c r="J2916" s="133"/>
      <c r="K2916" s="132"/>
      <c r="L2916" s="133"/>
      <c r="M2916" s="132"/>
      <c r="N2916" s="134"/>
      <c r="O2916" s="134"/>
      <c r="P2916" s="135"/>
      <c r="Q2916" s="135"/>
      <c r="R2916" s="136"/>
      <c r="S2916" s="131"/>
      <c r="T2916" s="49"/>
      <c r="U2916" s="77"/>
      <c r="V2916" s="73"/>
      <c r="W2916" s="78"/>
      <c r="X2916" s="78"/>
      <c r="Y2916" s="73"/>
      <c r="Z2916" s="79"/>
    </row>
    <row r="2917" spans="2:26" x14ac:dyDescent="0.3">
      <c r="B2917" s="40"/>
      <c r="C2917" s="131"/>
      <c r="D2917" s="131"/>
      <c r="E2917" s="132"/>
      <c r="F2917" s="132"/>
      <c r="G2917" s="132"/>
      <c r="H2917" s="132"/>
      <c r="I2917" s="132"/>
      <c r="J2917" s="133"/>
      <c r="K2917" s="132"/>
      <c r="L2917" s="133"/>
      <c r="M2917" s="132"/>
      <c r="N2917" s="134"/>
      <c r="O2917" s="134"/>
      <c r="P2917" s="135"/>
      <c r="Q2917" s="135"/>
      <c r="R2917" s="136"/>
      <c r="S2917" s="131"/>
      <c r="T2917" s="49"/>
      <c r="U2917" s="77"/>
      <c r="V2917" s="73"/>
      <c r="W2917" s="78"/>
      <c r="X2917" s="78"/>
      <c r="Y2917" s="73"/>
      <c r="Z2917" s="79"/>
    </row>
    <row r="2918" spans="2:26" x14ac:dyDescent="0.3">
      <c r="B2918" s="40"/>
      <c r="C2918" s="131"/>
      <c r="D2918" s="131"/>
      <c r="E2918" s="132"/>
      <c r="F2918" s="132"/>
      <c r="G2918" s="132"/>
      <c r="H2918" s="132"/>
      <c r="I2918" s="132"/>
      <c r="J2918" s="133"/>
      <c r="K2918" s="132"/>
      <c r="L2918" s="133"/>
      <c r="M2918" s="132"/>
      <c r="N2918" s="134"/>
      <c r="O2918" s="134"/>
      <c r="P2918" s="135"/>
      <c r="Q2918" s="135"/>
      <c r="R2918" s="136"/>
      <c r="S2918" s="131"/>
      <c r="T2918" s="49"/>
      <c r="U2918" s="77"/>
      <c r="V2918" s="73"/>
      <c r="W2918" s="78"/>
      <c r="X2918" s="78"/>
      <c r="Y2918" s="73"/>
      <c r="Z2918" s="79"/>
    </row>
    <row r="2919" spans="2:26" x14ac:dyDescent="0.3">
      <c r="B2919" s="40"/>
      <c r="C2919" s="131"/>
      <c r="D2919" s="131"/>
      <c r="E2919" s="132"/>
      <c r="F2919" s="132"/>
      <c r="G2919" s="132"/>
      <c r="H2919" s="132"/>
      <c r="I2919" s="132"/>
      <c r="J2919" s="133"/>
      <c r="K2919" s="132"/>
      <c r="L2919" s="133"/>
      <c r="M2919" s="132"/>
      <c r="N2919" s="134"/>
      <c r="O2919" s="134"/>
      <c r="P2919" s="135"/>
      <c r="Q2919" s="135"/>
      <c r="R2919" s="136"/>
      <c r="S2919" s="131"/>
      <c r="T2919" s="49"/>
      <c r="U2919" s="77"/>
      <c r="V2919" s="73"/>
      <c r="W2919" s="78"/>
      <c r="X2919" s="78"/>
      <c r="Y2919" s="73"/>
      <c r="Z2919" s="79"/>
    </row>
    <row r="2920" spans="2:26" x14ac:dyDescent="0.3">
      <c r="B2920" s="40"/>
      <c r="C2920" s="131"/>
      <c r="D2920" s="131"/>
      <c r="E2920" s="132"/>
      <c r="F2920" s="132"/>
      <c r="G2920" s="132"/>
      <c r="H2920" s="132"/>
      <c r="I2920" s="132"/>
      <c r="J2920" s="133"/>
      <c r="K2920" s="132"/>
      <c r="L2920" s="133"/>
      <c r="M2920" s="132"/>
      <c r="N2920" s="134"/>
      <c r="O2920" s="134"/>
      <c r="P2920" s="135"/>
      <c r="Q2920" s="135"/>
      <c r="R2920" s="136"/>
      <c r="S2920" s="131"/>
      <c r="T2920" s="49"/>
      <c r="U2920" s="77"/>
      <c r="V2920" s="73"/>
      <c r="W2920" s="78"/>
      <c r="X2920" s="78"/>
      <c r="Y2920" s="73"/>
      <c r="Z2920" s="79"/>
    </row>
    <row r="2921" spans="2:26" x14ac:dyDescent="0.3">
      <c r="B2921" s="40"/>
      <c r="C2921" s="131"/>
      <c r="D2921" s="131"/>
      <c r="E2921" s="132"/>
      <c r="F2921" s="132"/>
      <c r="G2921" s="132"/>
      <c r="H2921" s="132"/>
      <c r="I2921" s="132"/>
      <c r="J2921" s="133"/>
      <c r="K2921" s="132"/>
      <c r="L2921" s="133"/>
      <c r="M2921" s="132"/>
      <c r="N2921" s="134"/>
      <c r="O2921" s="134"/>
      <c r="P2921" s="135"/>
      <c r="Q2921" s="135"/>
      <c r="R2921" s="136"/>
      <c r="S2921" s="131"/>
      <c r="T2921" s="49"/>
      <c r="U2921" s="77"/>
      <c r="V2921" s="73"/>
      <c r="W2921" s="78"/>
      <c r="X2921" s="78"/>
      <c r="Y2921" s="73"/>
      <c r="Z2921" s="79"/>
    </row>
    <row r="2922" spans="2:26" x14ac:dyDescent="0.3">
      <c r="B2922" s="40"/>
      <c r="C2922" s="131"/>
      <c r="D2922" s="131"/>
      <c r="E2922" s="132"/>
      <c r="F2922" s="132"/>
      <c r="G2922" s="132"/>
      <c r="H2922" s="132"/>
      <c r="I2922" s="132"/>
      <c r="J2922" s="133"/>
      <c r="K2922" s="132"/>
      <c r="L2922" s="133"/>
      <c r="M2922" s="132"/>
      <c r="N2922" s="134"/>
      <c r="O2922" s="134"/>
      <c r="P2922" s="135"/>
      <c r="Q2922" s="135"/>
      <c r="R2922" s="136"/>
      <c r="S2922" s="131"/>
      <c r="T2922" s="49"/>
      <c r="U2922" s="77"/>
      <c r="V2922" s="73"/>
      <c r="W2922" s="78"/>
      <c r="X2922" s="78"/>
      <c r="Y2922" s="73"/>
      <c r="Z2922" s="79"/>
    </row>
    <row r="2923" spans="2:26" x14ac:dyDescent="0.3">
      <c r="B2923" s="40"/>
      <c r="C2923" s="131"/>
      <c r="D2923" s="131"/>
      <c r="E2923" s="132"/>
      <c r="F2923" s="132"/>
      <c r="G2923" s="132"/>
      <c r="H2923" s="132"/>
      <c r="I2923" s="132"/>
      <c r="J2923" s="133"/>
      <c r="K2923" s="132"/>
      <c r="L2923" s="133"/>
      <c r="M2923" s="132"/>
      <c r="N2923" s="134"/>
      <c r="O2923" s="134"/>
      <c r="P2923" s="135"/>
      <c r="Q2923" s="135"/>
      <c r="R2923" s="136"/>
      <c r="S2923" s="131"/>
      <c r="T2923" s="49"/>
      <c r="U2923" s="77"/>
      <c r="V2923" s="73"/>
      <c r="W2923" s="78"/>
      <c r="X2923" s="78"/>
      <c r="Y2923" s="73"/>
      <c r="Z2923" s="79"/>
    </row>
    <row r="2924" spans="2:26" x14ac:dyDescent="0.3">
      <c r="B2924" s="40"/>
      <c r="C2924" s="131"/>
      <c r="D2924" s="131"/>
      <c r="E2924" s="132"/>
      <c r="F2924" s="132"/>
      <c r="G2924" s="132"/>
      <c r="H2924" s="132"/>
      <c r="I2924" s="132"/>
      <c r="J2924" s="133"/>
      <c r="K2924" s="132"/>
      <c r="L2924" s="133"/>
      <c r="M2924" s="132"/>
      <c r="N2924" s="134"/>
      <c r="O2924" s="134"/>
      <c r="P2924" s="135"/>
      <c r="Q2924" s="135"/>
      <c r="R2924" s="136"/>
      <c r="S2924" s="131"/>
      <c r="T2924" s="49"/>
      <c r="U2924" s="77"/>
      <c r="V2924" s="73"/>
      <c r="W2924" s="78"/>
      <c r="X2924" s="78"/>
      <c r="Y2924" s="73"/>
      <c r="Z2924" s="79"/>
    </row>
    <row r="2925" spans="2:26" x14ac:dyDescent="0.3">
      <c r="B2925" s="40"/>
      <c r="C2925" s="131"/>
      <c r="D2925" s="131"/>
      <c r="E2925" s="132"/>
      <c r="F2925" s="132"/>
      <c r="G2925" s="132"/>
      <c r="H2925" s="132"/>
      <c r="I2925" s="132"/>
      <c r="J2925" s="133"/>
      <c r="K2925" s="132"/>
      <c r="L2925" s="133"/>
      <c r="M2925" s="132"/>
      <c r="N2925" s="134"/>
      <c r="O2925" s="134"/>
      <c r="P2925" s="135"/>
      <c r="Q2925" s="135"/>
      <c r="R2925" s="136"/>
      <c r="S2925" s="131"/>
      <c r="T2925" s="49"/>
      <c r="U2925" s="77"/>
      <c r="V2925" s="73"/>
      <c r="W2925" s="78"/>
      <c r="X2925" s="78"/>
      <c r="Y2925" s="73"/>
      <c r="Z2925" s="79"/>
    </row>
    <row r="2926" spans="2:26" x14ac:dyDescent="0.3">
      <c r="B2926" s="40"/>
      <c r="C2926" s="131"/>
      <c r="D2926" s="131"/>
      <c r="E2926" s="132"/>
      <c r="F2926" s="132"/>
      <c r="G2926" s="132"/>
      <c r="H2926" s="132"/>
      <c r="I2926" s="132"/>
      <c r="J2926" s="133"/>
      <c r="K2926" s="132"/>
      <c r="L2926" s="133"/>
      <c r="M2926" s="132"/>
      <c r="N2926" s="134"/>
      <c r="O2926" s="134"/>
      <c r="P2926" s="135"/>
      <c r="Q2926" s="135"/>
      <c r="R2926" s="136"/>
      <c r="S2926" s="131"/>
      <c r="T2926" s="49"/>
      <c r="U2926" s="77"/>
      <c r="V2926" s="73"/>
      <c r="W2926" s="78"/>
      <c r="X2926" s="78"/>
      <c r="Y2926" s="73"/>
      <c r="Z2926" s="79"/>
    </row>
    <row r="2927" spans="2:26" x14ac:dyDescent="0.3">
      <c r="B2927" s="40"/>
      <c r="C2927" s="131"/>
      <c r="D2927" s="131"/>
      <c r="E2927" s="132"/>
      <c r="F2927" s="132"/>
      <c r="G2927" s="132"/>
      <c r="H2927" s="132"/>
      <c r="I2927" s="132"/>
      <c r="J2927" s="133"/>
      <c r="K2927" s="132"/>
      <c r="L2927" s="133"/>
      <c r="M2927" s="132"/>
      <c r="N2927" s="134"/>
      <c r="O2927" s="134"/>
      <c r="P2927" s="135"/>
      <c r="Q2927" s="135"/>
      <c r="R2927" s="136"/>
      <c r="S2927" s="131"/>
      <c r="T2927" s="49"/>
      <c r="U2927" s="77"/>
      <c r="V2927" s="73"/>
      <c r="W2927" s="78"/>
      <c r="X2927" s="78"/>
      <c r="Y2927" s="73"/>
      <c r="Z2927" s="79"/>
    </row>
    <row r="2928" spans="2:26" x14ac:dyDescent="0.3">
      <c r="B2928" s="40"/>
      <c r="C2928" s="131"/>
      <c r="D2928" s="131"/>
      <c r="E2928" s="132"/>
      <c r="F2928" s="132"/>
      <c r="G2928" s="132"/>
      <c r="H2928" s="132"/>
      <c r="I2928" s="132"/>
      <c r="J2928" s="133"/>
      <c r="K2928" s="132"/>
      <c r="L2928" s="133"/>
      <c r="M2928" s="132"/>
      <c r="N2928" s="134"/>
      <c r="O2928" s="134"/>
      <c r="P2928" s="135"/>
      <c r="Q2928" s="135"/>
      <c r="R2928" s="136"/>
      <c r="S2928" s="131"/>
      <c r="T2928" s="49"/>
      <c r="U2928" s="77"/>
      <c r="V2928" s="73"/>
      <c r="W2928" s="78"/>
      <c r="X2928" s="78"/>
      <c r="Y2928" s="73"/>
      <c r="Z2928" s="79"/>
    </row>
    <row r="2929" spans="2:26" x14ac:dyDescent="0.3">
      <c r="B2929" s="40"/>
      <c r="C2929" s="131"/>
      <c r="D2929" s="131"/>
      <c r="E2929" s="132"/>
      <c r="F2929" s="132"/>
      <c r="G2929" s="132"/>
      <c r="H2929" s="132"/>
      <c r="I2929" s="132"/>
      <c r="J2929" s="133"/>
      <c r="K2929" s="132"/>
      <c r="L2929" s="133"/>
      <c r="M2929" s="132"/>
      <c r="N2929" s="134"/>
      <c r="O2929" s="134"/>
      <c r="P2929" s="135"/>
      <c r="Q2929" s="135"/>
      <c r="R2929" s="136"/>
      <c r="S2929" s="131"/>
      <c r="T2929" s="49"/>
      <c r="U2929" s="77"/>
      <c r="V2929" s="73"/>
      <c r="W2929" s="78"/>
      <c r="X2929" s="78"/>
      <c r="Y2929" s="73"/>
      <c r="Z2929" s="79"/>
    </row>
    <row r="2930" spans="2:26" x14ac:dyDescent="0.3">
      <c r="B2930" s="40"/>
      <c r="C2930" s="131"/>
      <c r="D2930" s="131"/>
      <c r="E2930" s="132"/>
      <c r="F2930" s="132"/>
      <c r="G2930" s="132"/>
      <c r="H2930" s="132"/>
      <c r="I2930" s="132"/>
      <c r="J2930" s="133"/>
      <c r="K2930" s="132"/>
      <c r="L2930" s="133"/>
      <c r="M2930" s="132"/>
      <c r="N2930" s="134"/>
      <c r="O2930" s="134"/>
      <c r="P2930" s="135"/>
      <c r="Q2930" s="135"/>
      <c r="R2930" s="136"/>
      <c r="S2930" s="131"/>
      <c r="T2930" s="49"/>
      <c r="U2930" s="77"/>
      <c r="V2930" s="73"/>
      <c r="W2930" s="78"/>
      <c r="X2930" s="78"/>
      <c r="Y2930" s="73"/>
      <c r="Z2930" s="79"/>
    </row>
    <row r="2931" spans="2:26" x14ac:dyDescent="0.3">
      <c r="B2931" s="40"/>
      <c r="C2931" s="131"/>
      <c r="D2931" s="131"/>
      <c r="E2931" s="132"/>
      <c r="F2931" s="132"/>
      <c r="G2931" s="132"/>
      <c r="H2931" s="132"/>
      <c r="I2931" s="132"/>
      <c r="J2931" s="133"/>
      <c r="K2931" s="132"/>
      <c r="L2931" s="133"/>
      <c r="M2931" s="132"/>
      <c r="N2931" s="134"/>
      <c r="O2931" s="134"/>
      <c r="P2931" s="135"/>
      <c r="Q2931" s="135"/>
      <c r="R2931" s="136"/>
      <c r="S2931" s="131"/>
      <c r="T2931" s="49"/>
      <c r="U2931" s="77"/>
      <c r="V2931" s="73"/>
      <c r="W2931" s="78"/>
      <c r="X2931" s="78"/>
      <c r="Y2931" s="73"/>
      <c r="Z2931" s="79"/>
    </row>
    <row r="2932" spans="2:26" x14ac:dyDescent="0.3">
      <c r="B2932" s="40"/>
      <c r="C2932" s="131"/>
      <c r="D2932" s="131"/>
      <c r="E2932" s="132"/>
      <c r="F2932" s="132"/>
      <c r="G2932" s="132"/>
      <c r="H2932" s="132"/>
      <c r="I2932" s="132"/>
      <c r="J2932" s="133"/>
      <c r="K2932" s="132"/>
      <c r="L2932" s="133"/>
      <c r="M2932" s="132"/>
      <c r="N2932" s="134"/>
      <c r="O2932" s="134"/>
      <c r="P2932" s="135"/>
      <c r="Q2932" s="135"/>
      <c r="R2932" s="136"/>
      <c r="S2932" s="131"/>
      <c r="T2932" s="49"/>
      <c r="U2932" s="77"/>
      <c r="V2932" s="73"/>
      <c r="W2932" s="78"/>
      <c r="X2932" s="78"/>
      <c r="Y2932" s="73"/>
      <c r="Z2932" s="79"/>
    </row>
    <row r="2933" spans="2:26" x14ac:dyDescent="0.3">
      <c r="B2933" s="40"/>
      <c r="C2933" s="131"/>
      <c r="D2933" s="131"/>
      <c r="E2933" s="132"/>
      <c r="F2933" s="132"/>
      <c r="G2933" s="132"/>
      <c r="H2933" s="132"/>
      <c r="I2933" s="132"/>
      <c r="J2933" s="133"/>
      <c r="K2933" s="132"/>
      <c r="L2933" s="133"/>
      <c r="M2933" s="132"/>
      <c r="N2933" s="134"/>
      <c r="O2933" s="134"/>
      <c r="P2933" s="135"/>
      <c r="Q2933" s="135"/>
      <c r="R2933" s="136"/>
      <c r="S2933" s="131"/>
      <c r="T2933" s="49"/>
      <c r="U2933" s="77"/>
      <c r="V2933" s="73"/>
      <c r="W2933" s="78"/>
      <c r="X2933" s="78"/>
      <c r="Y2933" s="73"/>
      <c r="Z2933" s="79"/>
    </row>
    <row r="2934" spans="2:26" x14ac:dyDescent="0.3">
      <c r="B2934" s="40"/>
      <c r="C2934" s="131"/>
      <c r="D2934" s="131"/>
      <c r="E2934" s="132"/>
      <c r="F2934" s="132"/>
      <c r="G2934" s="132"/>
      <c r="H2934" s="132"/>
      <c r="I2934" s="132"/>
      <c r="J2934" s="133"/>
      <c r="K2934" s="132"/>
      <c r="L2934" s="133"/>
      <c r="M2934" s="132"/>
      <c r="N2934" s="134"/>
      <c r="O2934" s="134"/>
      <c r="P2934" s="135"/>
      <c r="Q2934" s="135"/>
      <c r="R2934" s="136"/>
      <c r="S2934" s="131"/>
      <c r="T2934" s="49"/>
      <c r="U2934" s="77"/>
      <c r="V2934" s="73"/>
      <c r="W2934" s="78"/>
      <c r="X2934" s="78"/>
      <c r="Y2934" s="73"/>
      <c r="Z2934" s="79"/>
    </row>
    <row r="2935" spans="2:26" x14ac:dyDescent="0.3">
      <c r="B2935" s="40"/>
      <c r="C2935" s="131"/>
      <c r="D2935" s="131"/>
      <c r="E2935" s="132"/>
      <c r="F2935" s="132"/>
      <c r="G2935" s="132"/>
      <c r="H2935" s="132"/>
      <c r="I2935" s="132"/>
      <c r="J2935" s="133"/>
      <c r="K2935" s="132"/>
      <c r="L2935" s="133"/>
      <c r="M2935" s="132"/>
      <c r="N2935" s="134"/>
      <c r="O2935" s="134"/>
      <c r="P2935" s="135"/>
      <c r="Q2935" s="135"/>
      <c r="R2935" s="136"/>
      <c r="S2935" s="131"/>
      <c r="T2935" s="49"/>
      <c r="U2935" s="77"/>
      <c r="V2935" s="73"/>
      <c r="W2935" s="78"/>
      <c r="X2935" s="78"/>
      <c r="Y2935" s="73"/>
      <c r="Z2935" s="79"/>
    </row>
    <row r="2936" spans="2:26" x14ac:dyDescent="0.3">
      <c r="B2936" s="40"/>
      <c r="C2936" s="131"/>
      <c r="D2936" s="131"/>
      <c r="E2936" s="132"/>
      <c r="F2936" s="132"/>
      <c r="G2936" s="132"/>
      <c r="H2936" s="132"/>
      <c r="I2936" s="132"/>
      <c r="J2936" s="133"/>
      <c r="K2936" s="132"/>
      <c r="L2936" s="133"/>
      <c r="M2936" s="132"/>
      <c r="N2936" s="134"/>
      <c r="O2936" s="134"/>
      <c r="P2936" s="135"/>
      <c r="Q2936" s="135"/>
      <c r="R2936" s="136"/>
      <c r="S2936" s="131"/>
      <c r="T2936" s="49"/>
      <c r="U2936" s="77"/>
      <c r="V2936" s="73"/>
      <c r="W2936" s="78"/>
      <c r="X2936" s="78"/>
      <c r="Y2936" s="73"/>
      <c r="Z2936" s="79"/>
    </row>
    <row r="2937" spans="2:26" x14ac:dyDescent="0.3">
      <c r="B2937" s="40"/>
      <c r="C2937" s="131"/>
      <c r="D2937" s="131"/>
      <c r="E2937" s="132"/>
      <c r="F2937" s="132"/>
      <c r="G2937" s="132"/>
      <c r="H2937" s="132"/>
      <c r="I2937" s="132"/>
      <c r="J2937" s="133"/>
      <c r="K2937" s="132"/>
      <c r="L2937" s="133"/>
      <c r="M2937" s="132"/>
      <c r="N2937" s="134"/>
      <c r="O2937" s="134"/>
      <c r="P2937" s="135"/>
      <c r="Q2937" s="135"/>
      <c r="R2937" s="136"/>
      <c r="S2937" s="131"/>
      <c r="T2937" s="49"/>
      <c r="U2937" s="77"/>
      <c r="V2937" s="73"/>
      <c r="W2937" s="78"/>
      <c r="X2937" s="78"/>
      <c r="Y2937" s="73"/>
      <c r="Z2937" s="79"/>
    </row>
    <row r="2938" spans="2:26" x14ac:dyDescent="0.3">
      <c r="B2938" s="40"/>
      <c r="C2938" s="131"/>
      <c r="D2938" s="131"/>
      <c r="E2938" s="132"/>
      <c r="F2938" s="132"/>
      <c r="G2938" s="132"/>
      <c r="H2938" s="132"/>
      <c r="I2938" s="132"/>
      <c r="J2938" s="133"/>
      <c r="K2938" s="132"/>
      <c r="L2938" s="133"/>
      <c r="M2938" s="132"/>
      <c r="N2938" s="134"/>
      <c r="O2938" s="134"/>
      <c r="P2938" s="135"/>
      <c r="Q2938" s="135"/>
      <c r="R2938" s="136"/>
      <c r="S2938" s="131"/>
      <c r="T2938" s="49"/>
      <c r="U2938" s="77"/>
      <c r="V2938" s="73"/>
      <c r="W2938" s="78"/>
      <c r="X2938" s="78"/>
      <c r="Y2938" s="73"/>
      <c r="Z2938" s="79"/>
    </row>
    <row r="2939" spans="2:26" x14ac:dyDescent="0.3">
      <c r="B2939" s="40"/>
      <c r="C2939" s="131"/>
      <c r="D2939" s="131"/>
      <c r="E2939" s="132"/>
      <c r="F2939" s="132"/>
      <c r="G2939" s="132"/>
      <c r="H2939" s="132"/>
      <c r="I2939" s="132"/>
      <c r="J2939" s="133"/>
      <c r="K2939" s="132"/>
      <c r="L2939" s="133"/>
      <c r="M2939" s="132"/>
      <c r="N2939" s="134"/>
      <c r="O2939" s="134"/>
      <c r="P2939" s="135"/>
      <c r="Q2939" s="135"/>
      <c r="R2939" s="136"/>
      <c r="S2939" s="131"/>
      <c r="T2939" s="49"/>
      <c r="U2939" s="77"/>
      <c r="V2939" s="73"/>
      <c r="W2939" s="78"/>
      <c r="X2939" s="78"/>
      <c r="Y2939" s="73"/>
      <c r="Z2939" s="79"/>
    </row>
    <row r="2940" spans="2:26" x14ac:dyDescent="0.3">
      <c r="B2940" s="40"/>
      <c r="C2940" s="131"/>
      <c r="D2940" s="131"/>
      <c r="E2940" s="132"/>
      <c r="F2940" s="132"/>
      <c r="G2940" s="132"/>
      <c r="H2940" s="132"/>
      <c r="I2940" s="132"/>
      <c r="J2940" s="133"/>
      <c r="K2940" s="132"/>
      <c r="L2940" s="133"/>
      <c r="M2940" s="132"/>
      <c r="N2940" s="134"/>
      <c r="O2940" s="134"/>
      <c r="P2940" s="135"/>
      <c r="Q2940" s="135"/>
      <c r="R2940" s="136"/>
      <c r="S2940" s="131"/>
      <c r="T2940" s="49"/>
      <c r="U2940" s="77"/>
      <c r="V2940" s="73"/>
      <c r="W2940" s="78"/>
      <c r="X2940" s="78"/>
      <c r="Y2940" s="73"/>
      <c r="Z2940" s="79"/>
    </row>
    <row r="2941" spans="2:26" x14ac:dyDescent="0.3">
      <c r="B2941" s="40"/>
      <c r="C2941" s="131"/>
      <c r="D2941" s="131"/>
      <c r="E2941" s="132"/>
      <c r="F2941" s="132"/>
      <c r="G2941" s="132"/>
      <c r="H2941" s="132"/>
      <c r="I2941" s="132"/>
      <c r="J2941" s="133"/>
      <c r="K2941" s="132"/>
      <c r="L2941" s="133"/>
      <c r="M2941" s="132"/>
      <c r="N2941" s="134"/>
      <c r="O2941" s="134"/>
      <c r="P2941" s="135"/>
      <c r="Q2941" s="135"/>
      <c r="R2941" s="136"/>
      <c r="S2941" s="131"/>
      <c r="T2941" s="49"/>
      <c r="U2941" s="77"/>
      <c r="V2941" s="73"/>
      <c r="W2941" s="78"/>
      <c r="X2941" s="78"/>
      <c r="Y2941" s="73"/>
      <c r="Z2941" s="79"/>
    </row>
    <row r="2942" spans="2:26" x14ac:dyDescent="0.3">
      <c r="B2942" s="40"/>
      <c r="C2942" s="131"/>
      <c r="D2942" s="131"/>
      <c r="E2942" s="132"/>
      <c r="F2942" s="132"/>
      <c r="G2942" s="132"/>
      <c r="H2942" s="132"/>
      <c r="I2942" s="132"/>
      <c r="J2942" s="133"/>
      <c r="K2942" s="132"/>
      <c r="L2942" s="133"/>
      <c r="M2942" s="132"/>
      <c r="N2942" s="134"/>
      <c r="O2942" s="134"/>
      <c r="P2942" s="135"/>
      <c r="Q2942" s="135"/>
      <c r="R2942" s="136"/>
      <c r="S2942" s="131"/>
      <c r="T2942" s="49"/>
      <c r="U2942" s="77"/>
      <c r="V2942" s="73"/>
      <c r="W2942" s="78"/>
      <c r="X2942" s="78"/>
      <c r="Y2942" s="73"/>
      <c r="Z2942" s="79"/>
    </row>
    <row r="2943" spans="2:26" x14ac:dyDescent="0.3">
      <c r="B2943" s="40"/>
      <c r="C2943" s="131"/>
      <c r="D2943" s="131"/>
      <c r="E2943" s="132"/>
      <c r="F2943" s="132"/>
      <c r="G2943" s="132"/>
      <c r="H2943" s="132"/>
      <c r="I2943" s="132"/>
      <c r="J2943" s="133"/>
      <c r="K2943" s="132"/>
      <c r="L2943" s="133"/>
      <c r="M2943" s="132"/>
      <c r="N2943" s="134"/>
      <c r="O2943" s="134"/>
      <c r="P2943" s="135"/>
      <c r="Q2943" s="135"/>
      <c r="R2943" s="136"/>
      <c r="S2943" s="131"/>
      <c r="T2943" s="49"/>
      <c r="U2943" s="77"/>
      <c r="V2943" s="73"/>
      <c r="W2943" s="78"/>
      <c r="X2943" s="78"/>
      <c r="Y2943" s="73"/>
      <c r="Z2943" s="79"/>
    </row>
    <row r="2944" spans="2:26" x14ac:dyDescent="0.3">
      <c r="B2944" s="40"/>
      <c r="C2944" s="131"/>
      <c r="D2944" s="131"/>
      <c r="E2944" s="132"/>
      <c r="F2944" s="132"/>
      <c r="G2944" s="132"/>
      <c r="H2944" s="132"/>
      <c r="I2944" s="132"/>
      <c r="J2944" s="133"/>
      <c r="K2944" s="132"/>
      <c r="L2944" s="133"/>
      <c r="M2944" s="132"/>
      <c r="N2944" s="134"/>
      <c r="O2944" s="134"/>
      <c r="P2944" s="135"/>
      <c r="Q2944" s="135"/>
      <c r="R2944" s="136"/>
      <c r="S2944" s="131"/>
      <c r="T2944" s="49"/>
      <c r="U2944" s="77"/>
      <c r="V2944" s="73"/>
      <c r="W2944" s="78"/>
      <c r="X2944" s="78"/>
      <c r="Y2944" s="73"/>
      <c r="Z2944" s="79"/>
    </row>
    <row r="2945" spans="2:26" x14ac:dyDescent="0.3">
      <c r="B2945" s="40"/>
      <c r="C2945" s="131"/>
      <c r="D2945" s="131"/>
      <c r="E2945" s="132"/>
      <c r="F2945" s="132"/>
      <c r="G2945" s="132"/>
      <c r="H2945" s="132"/>
      <c r="I2945" s="132"/>
      <c r="J2945" s="133"/>
      <c r="K2945" s="132"/>
      <c r="L2945" s="133"/>
      <c r="M2945" s="132"/>
      <c r="N2945" s="134"/>
      <c r="O2945" s="134"/>
      <c r="P2945" s="135"/>
      <c r="Q2945" s="135"/>
      <c r="R2945" s="136"/>
      <c r="S2945" s="131"/>
      <c r="T2945" s="49"/>
      <c r="U2945" s="77"/>
      <c r="V2945" s="73"/>
      <c r="W2945" s="78"/>
      <c r="X2945" s="78"/>
      <c r="Y2945" s="73"/>
      <c r="Z2945" s="79"/>
    </row>
    <row r="2946" spans="2:26" x14ac:dyDescent="0.3">
      <c r="B2946" s="40"/>
      <c r="C2946" s="131"/>
      <c r="D2946" s="131"/>
      <c r="E2946" s="132"/>
      <c r="F2946" s="132"/>
      <c r="G2946" s="132"/>
      <c r="H2946" s="132"/>
      <c r="I2946" s="132"/>
      <c r="J2946" s="133"/>
      <c r="K2946" s="132"/>
      <c r="L2946" s="133"/>
      <c r="M2946" s="132"/>
      <c r="N2946" s="134"/>
      <c r="O2946" s="134"/>
      <c r="P2946" s="135"/>
      <c r="Q2946" s="135"/>
      <c r="R2946" s="136"/>
      <c r="S2946" s="131"/>
      <c r="T2946" s="49"/>
      <c r="U2946" s="77"/>
      <c r="V2946" s="73"/>
      <c r="W2946" s="78"/>
      <c r="X2946" s="78"/>
      <c r="Y2946" s="73"/>
      <c r="Z2946" s="79"/>
    </row>
    <row r="2947" spans="2:26" x14ac:dyDescent="0.3">
      <c r="B2947" s="40"/>
      <c r="C2947" s="131"/>
      <c r="D2947" s="131"/>
      <c r="E2947" s="132"/>
      <c r="F2947" s="132"/>
      <c r="G2947" s="132"/>
      <c r="H2947" s="132"/>
      <c r="I2947" s="132"/>
      <c r="J2947" s="133"/>
      <c r="K2947" s="132"/>
      <c r="L2947" s="133"/>
      <c r="M2947" s="132"/>
      <c r="N2947" s="134"/>
      <c r="O2947" s="134"/>
      <c r="P2947" s="135"/>
      <c r="Q2947" s="135"/>
      <c r="R2947" s="136"/>
      <c r="S2947" s="131"/>
      <c r="T2947" s="49"/>
      <c r="U2947" s="77"/>
      <c r="V2947" s="73"/>
      <c r="W2947" s="78"/>
      <c r="X2947" s="78"/>
      <c r="Y2947" s="73"/>
      <c r="Z2947" s="79"/>
    </row>
    <row r="2948" spans="2:26" x14ac:dyDescent="0.3">
      <c r="B2948" s="40"/>
      <c r="C2948" s="131"/>
      <c r="D2948" s="131"/>
      <c r="E2948" s="132"/>
      <c r="F2948" s="132"/>
      <c r="G2948" s="132"/>
      <c r="H2948" s="132"/>
      <c r="I2948" s="132"/>
      <c r="J2948" s="133"/>
      <c r="K2948" s="132"/>
      <c r="L2948" s="133"/>
      <c r="M2948" s="132"/>
      <c r="N2948" s="134"/>
      <c r="O2948" s="134"/>
      <c r="P2948" s="135"/>
      <c r="Q2948" s="135"/>
      <c r="R2948" s="136"/>
      <c r="S2948" s="131"/>
      <c r="T2948" s="49"/>
      <c r="U2948" s="77"/>
      <c r="V2948" s="73"/>
      <c r="W2948" s="78"/>
      <c r="X2948" s="78"/>
      <c r="Y2948" s="73"/>
      <c r="Z2948" s="79"/>
    </row>
    <row r="2949" spans="2:26" x14ac:dyDescent="0.3">
      <c r="B2949" s="40"/>
      <c r="C2949" s="131"/>
      <c r="D2949" s="131"/>
      <c r="E2949" s="132"/>
      <c r="F2949" s="132"/>
      <c r="G2949" s="132"/>
      <c r="H2949" s="132"/>
      <c r="I2949" s="132"/>
      <c r="J2949" s="133"/>
      <c r="K2949" s="132"/>
      <c r="L2949" s="133"/>
      <c r="M2949" s="132"/>
      <c r="N2949" s="134"/>
      <c r="O2949" s="134"/>
      <c r="P2949" s="135"/>
      <c r="Q2949" s="135"/>
      <c r="R2949" s="136"/>
      <c r="S2949" s="131"/>
      <c r="T2949" s="49"/>
      <c r="U2949" s="77"/>
      <c r="V2949" s="73"/>
      <c r="W2949" s="78"/>
      <c r="X2949" s="78"/>
      <c r="Y2949" s="73"/>
      <c r="Z2949" s="79"/>
    </row>
    <row r="2950" spans="2:26" x14ac:dyDescent="0.3">
      <c r="B2950" s="40"/>
      <c r="C2950" s="131"/>
      <c r="D2950" s="131"/>
      <c r="E2950" s="132"/>
      <c r="F2950" s="132"/>
      <c r="G2950" s="132"/>
      <c r="H2950" s="132"/>
      <c r="I2950" s="132"/>
      <c r="J2950" s="133"/>
      <c r="K2950" s="132"/>
      <c r="L2950" s="133"/>
      <c r="M2950" s="132"/>
      <c r="N2950" s="134"/>
      <c r="O2950" s="134"/>
      <c r="P2950" s="135"/>
      <c r="Q2950" s="135"/>
      <c r="R2950" s="136"/>
      <c r="S2950" s="131"/>
      <c r="T2950" s="49"/>
      <c r="U2950" s="77"/>
      <c r="V2950" s="73"/>
      <c r="W2950" s="78"/>
      <c r="X2950" s="78"/>
      <c r="Y2950" s="73"/>
      <c r="Z2950" s="79"/>
    </row>
    <row r="2951" spans="2:26" x14ac:dyDescent="0.3">
      <c r="B2951" s="40"/>
      <c r="C2951" s="131"/>
      <c r="D2951" s="131"/>
      <c r="E2951" s="132"/>
      <c r="F2951" s="132"/>
      <c r="G2951" s="132"/>
      <c r="H2951" s="132"/>
      <c r="I2951" s="132"/>
      <c r="J2951" s="133"/>
      <c r="K2951" s="132"/>
      <c r="L2951" s="133"/>
      <c r="M2951" s="132"/>
      <c r="N2951" s="134"/>
      <c r="O2951" s="134"/>
      <c r="P2951" s="135"/>
      <c r="Q2951" s="135"/>
      <c r="R2951" s="136"/>
      <c r="S2951" s="131"/>
      <c r="T2951" s="49"/>
      <c r="U2951" s="77"/>
      <c r="V2951" s="73"/>
      <c r="W2951" s="78"/>
      <c r="X2951" s="78"/>
      <c r="Y2951" s="73"/>
      <c r="Z2951" s="79"/>
    </row>
    <row r="2952" spans="2:26" x14ac:dyDescent="0.3">
      <c r="B2952" s="40"/>
      <c r="C2952" s="131"/>
      <c r="D2952" s="131"/>
      <c r="E2952" s="132"/>
      <c r="F2952" s="132"/>
      <c r="G2952" s="132"/>
      <c r="H2952" s="132"/>
      <c r="I2952" s="132"/>
      <c r="J2952" s="133"/>
      <c r="K2952" s="132"/>
      <c r="L2952" s="133"/>
      <c r="M2952" s="132"/>
      <c r="N2952" s="134"/>
      <c r="O2952" s="134"/>
      <c r="P2952" s="135"/>
      <c r="Q2952" s="135"/>
      <c r="R2952" s="136"/>
      <c r="S2952" s="131"/>
      <c r="T2952" s="49"/>
      <c r="U2952" s="77"/>
      <c r="V2952" s="73"/>
      <c r="W2952" s="78"/>
      <c r="X2952" s="78"/>
      <c r="Y2952" s="73"/>
      <c r="Z2952" s="79"/>
    </row>
    <row r="2953" spans="2:26" x14ac:dyDescent="0.3">
      <c r="B2953" s="40"/>
      <c r="C2953" s="131"/>
      <c r="D2953" s="131"/>
      <c r="E2953" s="132"/>
      <c r="F2953" s="132"/>
      <c r="G2953" s="132"/>
      <c r="H2953" s="132"/>
      <c r="I2953" s="132"/>
      <c r="J2953" s="133"/>
      <c r="K2953" s="132"/>
      <c r="L2953" s="133"/>
      <c r="M2953" s="132"/>
      <c r="N2953" s="134"/>
      <c r="O2953" s="134"/>
      <c r="P2953" s="135"/>
      <c r="Q2953" s="135"/>
      <c r="R2953" s="136"/>
      <c r="S2953" s="131"/>
      <c r="T2953" s="49"/>
      <c r="U2953" s="77"/>
      <c r="V2953" s="73"/>
      <c r="W2953" s="78"/>
      <c r="X2953" s="78"/>
      <c r="Y2953" s="73"/>
      <c r="Z2953" s="79"/>
    </row>
    <row r="2954" spans="2:26" x14ac:dyDescent="0.3">
      <c r="B2954" s="40"/>
      <c r="C2954" s="131"/>
      <c r="D2954" s="131"/>
      <c r="E2954" s="132"/>
      <c r="F2954" s="132"/>
      <c r="G2954" s="132"/>
      <c r="H2954" s="132"/>
      <c r="I2954" s="132"/>
      <c r="J2954" s="133"/>
      <c r="K2954" s="132"/>
      <c r="L2954" s="133"/>
      <c r="M2954" s="132"/>
      <c r="N2954" s="134"/>
      <c r="O2954" s="134"/>
      <c r="P2954" s="135"/>
      <c r="Q2954" s="135"/>
      <c r="R2954" s="136"/>
      <c r="S2954" s="131"/>
      <c r="T2954" s="49"/>
      <c r="U2954" s="77"/>
      <c r="V2954" s="73"/>
      <c r="W2954" s="78"/>
      <c r="X2954" s="78"/>
      <c r="Y2954" s="73"/>
      <c r="Z2954" s="79"/>
    </row>
    <row r="2955" spans="2:26" x14ac:dyDescent="0.3">
      <c r="B2955" s="40"/>
      <c r="C2955" s="131"/>
      <c r="D2955" s="131"/>
      <c r="E2955" s="132"/>
      <c r="F2955" s="132"/>
      <c r="G2955" s="132"/>
      <c r="H2955" s="132"/>
      <c r="I2955" s="132"/>
      <c r="J2955" s="133"/>
      <c r="K2955" s="132"/>
      <c r="L2955" s="133"/>
      <c r="M2955" s="132"/>
      <c r="N2955" s="134"/>
      <c r="O2955" s="134"/>
      <c r="P2955" s="135"/>
      <c r="Q2955" s="135"/>
      <c r="R2955" s="136"/>
      <c r="S2955" s="131"/>
      <c r="T2955" s="49"/>
      <c r="U2955" s="77"/>
      <c r="V2955" s="73"/>
      <c r="W2955" s="78"/>
      <c r="X2955" s="78"/>
      <c r="Y2955" s="73"/>
      <c r="Z2955" s="79"/>
    </row>
    <row r="2956" spans="2:26" x14ac:dyDescent="0.3">
      <c r="B2956" s="40"/>
      <c r="C2956" s="131"/>
      <c r="D2956" s="131"/>
      <c r="E2956" s="132"/>
      <c r="F2956" s="132"/>
      <c r="G2956" s="132"/>
      <c r="H2956" s="132"/>
      <c r="I2956" s="132"/>
      <c r="J2956" s="133"/>
      <c r="K2956" s="132"/>
      <c r="L2956" s="133"/>
      <c r="M2956" s="132"/>
      <c r="N2956" s="134"/>
      <c r="O2956" s="134"/>
      <c r="P2956" s="135"/>
      <c r="Q2956" s="135"/>
      <c r="R2956" s="136"/>
      <c r="S2956" s="131"/>
      <c r="T2956" s="49"/>
      <c r="U2956" s="77"/>
      <c r="V2956" s="73"/>
      <c r="W2956" s="78"/>
      <c r="X2956" s="78"/>
      <c r="Y2956" s="73"/>
      <c r="Z2956" s="79"/>
    </row>
    <row r="2957" spans="2:26" x14ac:dyDescent="0.3">
      <c r="B2957" s="40"/>
      <c r="C2957" s="131"/>
      <c r="D2957" s="131"/>
      <c r="E2957" s="132"/>
      <c r="F2957" s="132"/>
      <c r="G2957" s="132"/>
      <c r="H2957" s="132"/>
      <c r="I2957" s="132"/>
      <c r="J2957" s="133"/>
      <c r="K2957" s="132"/>
      <c r="L2957" s="133"/>
      <c r="M2957" s="132"/>
      <c r="N2957" s="134"/>
      <c r="O2957" s="134"/>
      <c r="P2957" s="135"/>
      <c r="Q2957" s="135"/>
      <c r="R2957" s="136"/>
      <c r="S2957" s="131"/>
      <c r="T2957" s="49"/>
      <c r="U2957" s="77"/>
      <c r="V2957" s="73"/>
      <c r="W2957" s="78"/>
      <c r="X2957" s="78"/>
      <c r="Y2957" s="73"/>
      <c r="Z2957" s="79"/>
    </row>
    <row r="2958" spans="2:26" x14ac:dyDescent="0.3">
      <c r="B2958" s="40"/>
      <c r="C2958" s="131"/>
      <c r="D2958" s="131"/>
      <c r="E2958" s="132"/>
      <c r="F2958" s="132"/>
      <c r="G2958" s="132"/>
      <c r="H2958" s="132"/>
      <c r="I2958" s="132"/>
      <c r="J2958" s="133"/>
      <c r="K2958" s="132"/>
      <c r="L2958" s="133"/>
      <c r="M2958" s="132"/>
      <c r="N2958" s="134"/>
      <c r="O2958" s="134"/>
      <c r="P2958" s="135"/>
      <c r="Q2958" s="135"/>
      <c r="R2958" s="136"/>
      <c r="S2958" s="131"/>
      <c r="T2958" s="49"/>
      <c r="U2958" s="77"/>
      <c r="V2958" s="73"/>
      <c r="W2958" s="78"/>
      <c r="X2958" s="78"/>
      <c r="Y2958" s="73"/>
      <c r="Z2958" s="79"/>
    </row>
    <row r="2959" spans="2:26" x14ac:dyDescent="0.3">
      <c r="B2959" s="40"/>
      <c r="C2959" s="131"/>
      <c r="D2959" s="131"/>
      <c r="E2959" s="132"/>
      <c r="F2959" s="132"/>
      <c r="G2959" s="132"/>
      <c r="H2959" s="132"/>
      <c r="I2959" s="132"/>
      <c r="J2959" s="133"/>
      <c r="K2959" s="132"/>
      <c r="L2959" s="133"/>
      <c r="M2959" s="132"/>
      <c r="N2959" s="134"/>
      <c r="O2959" s="134"/>
      <c r="P2959" s="135"/>
      <c r="Q2959" s="135"/>
      <c r="R2959" s="136"/>
      <c r="S2959" s="131"/>
      <c r="T2959" s="49"/>
      <c r="U2959" s="77"/>
      <c r="V2959" s="73"/>
      <c r="W2959" s="78"/>
      <c r="X2959" s="78"/>
      <c r="Y2959" s="73"/>
      <c r="Z2959" s="79"/>
    </row>
    <row r="2960" spans="2:26" x14ac:dyDescent="0.3">
      <c r="B2960" s="40"/>
      <c r="C2960" s="131"/>
      <c r="D2960" s="131"/>
      <c r="E2960" s="132"/>
      <c r="F2960" s="132"/>
      <c r="G2960" s="132"/>
      <c r="H2960" s="132"/>
      <c r="I2960" s="132"/>
      <c r="J2960" s="133"/>
      <c r="K2960" s="132"/>
      <c r="L2960" s="133"/>
      <c r="M2960" s="132"/>
      <c r="N2960" s="134"/>
      <c r="O2960" s="134"/>
      <c r="P2960" s="135"/>
      <c r="Q2960" s="135"/>
      <c r="R2960" s="136"/>
      <c r="S2960" s="131"/>
      <c r="T2960" s="49"/>
      <c r="U2960" s="77"/>
      <c r="V2960" s="73"/>
      <c r="W2960" s="78"/>
      <c r="X2960" s="78"/>
      <c r="Y2960" s="73"/>
      <c r="Z2960" s="79"/>
    </row>
    <row r="2961" spans="2:26" x14ac:dyDescent="0.3">
      <c r="B2961" s="40"/>
      <c r="C2961" s="131"/>
      <c r="D2961" s="131"/>
      <c r="E2961" s="132"/>
      <c r="F2961" s="132"/>
      <c r="G2961" s="132"/>
      <c r="H2961" s="132"/>
      <c r="I2961" s="132"/>
      <c r="J2961" s="133"/>
      <c r="K2961" s="132"/>
      <c r="L2961" s="133"/>
      <c r="M2961" s="132"/>
      <c r="N2961" s="134"/>
      <c r="O2961" s="134"/>
      <c r="P2961" s="135"/>
      <c r="Q2961" s="135"/>
      <c r="R2961" s="136"/>
      <c r="S2961" s="131"/>
      <c r="T2961" s="49"/>
      <c r="U2961" s="77"/>
      <c r="V2961" s="73"/>
      <c r="W2961" s="78"/>
      <c r="X2961" s="78"/>
      <c r="Y2961" s="73"/>
      <c r="Z2961" s="79"/>
    </row>
    <row r="2962" spans="2:26" x14ac:dyDescent="0.3">
      <c r="B2962" s="40"/>
      <c r="C2962" s="131"/>
      <c r="D2962" s="131"/>
      <c r="E2962" s="132"/>
      <c r="F2962" s="132"/>
      <c r="G2962" s="132"/>
      <c r="H2962" s="132"/>
      <c r="I2962" s="132"/>
      <c r="J2962" s="133"/>
      <c r="K2962" s="132"/>
      <c r="L2962" s="133"/>
      <c r="M2962" s="132"/>
      <c r="N2962" s="134"/>
      <c r="O2962" s="134"/>
      <c r="P2962" s="135"/>
      <c r="Q2962" s="135"/>
      <c r="R2962" s="136"/>
      <c r="S2962" s="131"/>
      <c r="T2962" s="49"/>
      <c r="U2962" s="77"/>
      <c r="V2962" s="73"/>
      <c r="W2962" s="78"/>
      <c r="X2962" s="78"/>
      <c r="Y2962" s="73"/>
      <c r="Z2962" s="79"/>
    </row>
    <row r="2963" spans="2:26" x14ac:dyDescent="0.3">
      <c r="B2963" s="40"/>
      <c r="C2963" s="131"/>
      <c r="D2963" s="131"/>
      <c r="E2963" s="132"/>
      <c r="F2963" s="132"/>
      <c r="G2963" s="132"/>
      <c r="H2963" s="132"/>
      <c r="I2963" s="132"/>
      <c r="J2963" s="133"/>
      <c r="K2963" s="132"/>
      <c r="L2963" s="133"/>
      <c r="M2963" s="132"/>
      <c r="N2963" s="134"/>
      <c r="O2963" s="134"/>
      <c r="P2963" s="135"/>
      <c r="Q2963" s="135"/>
      <c r="R2963" s="136"/>
      <c r="S2963" s="131"/>
      <c r="T2963" s="49"/>
      <c r="U2963" s="77"/>
      <c r="V2963" s="73"/>
      <c r="W2963" s="78"/>
      <c r="X2963" s="78"/>
      <c r="Y2963" s="73"/>
      <c r="Z2963" s="79"/>
    </row>
    <row r="2964" spans="2:26" x14ac:dyDescent="0.3">
      <c r="B2964" s="40"/>
      <c r="C2964" s="131"/>
      <c r="D2964" s="131"/>
      <c r="E2964" s="132"/>
      <c r="F2964" s="132"/>
      <c r="G2964" s="132"/>
      <c r="H2964" s="132"/>
      <c r="I2964" s="132"/>
      <c r="J2964" s="133"/>
      <c r="K2964" s="132"/>
      <c r="L2964" s="133"/>
      <c r="M2964" s="132"/>
      <c r="N2964" s="134"/>
      <c r="O2964" s="134"/>
      <c r="P2964" s="135"/>
      <c r="Q2964" s="135"/>
      <c r="R2964" s="136"/>
      <c r="S2964" s="131"/>
      <c r="T2964" s="49"/>
      <c r="U2964" s="77"/>
      <c r="V2964" s="73"/>
      <c r="W2964" s="78"/>
      <c r="X2964" s="78"/>
      <c r="Y2964" s="73"/>
      <c r="Z2964" s="79"/>
    </row>
    <row r="2965" spans="2:26" x14ac:dyDescent="0.3">
      <c r="B2965" s="40"/>
      <c r="C2965" s="131"/>
      <c r="D2965" s="131"/>
      <c r="E2965" s="132"/>
      <c r="F2965" s="132"/>
      <c r="G2965" s="132"/>
      <c r="H2965" s="132"/>
      <c r="I2965" s="132"/>
      <c r="J2965" s="133"/>
      <c r="K2965" s="132"/>
      <c r="L2965" s="133"/>
      <c r="M2965" s="132"/>
      <c r="N2965" s="134"/>
      <c r="O2965" s="134"/>
      <c r="P2965" s="135"/>
      <c r="Q2965" s="135"/>
      <c r="R2965" s="136"/>
      <c r="S2965" s="131"/>
      <c r="T2965" s="49"/>
      <c r="U2965" s="77"/>
      <c r="V2965" s="73"/>
      <c r="W2965" s="78"/>
      <c r="X2965" s="78"/>
      <c r="Y2965" s="73"/>
      <c r="Z2965" s="79"/>
    </row>
    <row r="2966" spans="2:26" x14ac:dyDescent="0.3">
      <c r="B2966" s="40"/>
      <c r="C2966" s="131"/>
      <c r="D2966" s="131"/>
      <c r="E2966" s="132"/>
      <c r="F2966" s="132"/>
      <c r="G2966" s="132"/>
      <c r="H2966" s="132"/>
      <c r="I2966" s="132"/>
      <c r="J2966" s="133"/>
      <c r="K2966" s="132"/>
      <c r="L2966" s="133"/>
      <c r="M2966" s="132"/>
      <c r="N2966" s="134"/>
      <c r="O2966" s="134"/>
      <c r="P2966" s="135"/>
      <c r="Q2966" s="135"/>
      <c r="R2966" s="136"/>
      <c r="S2966" s="131"/>
      <c r="T2966" s="49"/>
      <c r="U2966" s="77"/>
      <c r="V2966" s="73"/>
      <c r="W2966" s="78"/>
      <c r="X2966" s="78"/>
      <c r="Y2966" s="73"/>
      <c r="Z2966" s="79"/>
    </row>
    <row r="2967" spans="2:26" x14ac:dyDescent="0.3">
      <c r="B2967" s="40"/>
      <c r="C2967" s="131"/>
      <c r="D2967" s="131"/>
      <c r="E2967" s="132"/>
      <c r="F2967" s="132"/>
      <c r="G2967" s="132"/>
      <c r="H2967" s="132"/>
      <c r="I2967" s="132"/>
      <c r="J2967" s="133"/>
      <c r="K2967" s="132"/>
      <c r="L2967" s="133"/>
      <c r="M2967" s="132"/>
      <c r="N2967" s="134"/>
      <c r="O2967" s="134"/>
      <c r="P2967" s="135"/>
      <c r="Q2967" s="135"/>
      <c r="R2967" s="136"/>
      <c r="S2967" s="131"/>
      <c r="T2967" s="49"/>
      <c r="U2967" s="77"/>
      <c r="V2967" s="73"/>
      <c r="W2967" s="78"/>
      <c r="X2967" s="78"/>
      <c r="Y2967" s="73"/>
      <c r="Z2967" s="79"/>
    </row>
    <row r="2968" spans="2:26" x14ac:dyDescent="0.3">
      <c r="B2968" s="40"/>
      <c r="C2968" s="131"/>
      <c r="D2968" s="131"/>
      <c r="E2968" s="132"/>
      <c r="F2968" s="132"/>
      <c r="G2968" s="132"/>
      <c r="H2968" s="132"/>
      <c r="I2968" s="132"/>
      <c r="J2968" s="133"/>
      <c r="K2968" s="132"/>
      <c r="L2968" s="133"/>
      <c r="M2968" s="132"/>
      <c r="N2968" s="134"/>
      <c r="O2968" s="134"/>
      <c r="P2968" s="135"/>
      <c r="Q2968" s="135"/>
      <c r="R2968" s="136"/>
      <c r="S2968" s="131"/>
      <c r="T2968" s="49"/>
      <c r="U2968" s="77"/>
      <c r="V2968" s="73"/>
      <c r="W2968" s="78"/>
      <c r="X2968" s="78"/>
      <c r="Y2968" s="73"/>
      <c r="Z2968" s="79"/>
    </row>
    <row r="2969" spans="2:26" x14ac:dyDescent="0.3">
      <c r="B2969" s="40"/>
      <c r="C2969" s="131"/>
      <c r="D2969" s="131"/>
      <c r="E2969" s="132"/>
      <c r="F2969" s="132"/>
      <c r="G2969" s="132"/>
      <c r="H2969" s="132"/>
      <c r="I2969" s="132"/>
      <c r="J2969" s="133"/>
      <c r="K2969" s="132"/>
      <c r="L2969" s="133"/>
      <c r="M2969" s="132"/>
      <c r="N2969" s="134"/>
      <c r="O2969" s="134"/>
      <c r="P2969" s="135"/>
      <c r="Q2969" s="135"/>
      <c r="R2969" s="136"/>
      <c r="S2969" s="131"/>
      <c r="T2969" s="49"/>
      <c r="U2969" s="77"/>
      <c r="V2969" s="73"/>
      <c r="W2969" s="78"/>
      <c r="X2969" s="78"/>
      <c r="Y2969" s="73"/>
      <c r="Z2969" s="79"/>
    </row>
    <row r="2970" spans="2:26" x14ac:dyDescent="0.3">
      <c r="B2970" s="40"/>
      <c r="C2970" s="131"/>
      <c r="D2970" s="131"/>
      <c r="E2970" s="132"/>
      <c r="F2970" s="132"/>
      <c r="G2970" s="132"/>
      <c r="H2970" s="132"/>
      <c r="I2970" s="132"/>
      <c r="J2970" s="133"/>
      <c r="K2970" s="132"/>
      <c r="L2970" s="133"/>
      <c r="M2970" s="132"/>
      <c r="N2970" s="134"/>
      <c r="O2970" s="134"/>
      <c r="P2970" s="135"/>
      <c r="Q2970" s="135"/>
      <c r="R2970" s="136"/>
      <c r="S2970" s="131"/>
      <c r="T2970" s="49"/>
      <c r="U2970" s="77"/>
      <c r="V2970" s="73"/>
      <c r="W2970" s="78"/>
      <c r="X2970" s="78"/>
      <c r="Y2970" s="73"/>
      <c r="Z2970" s="79"/>
    </row>
    <row r="2971" spans="2:26" x14ac:dyDescent="0.3">
      <c r="B2971" s="40"/>
      <c r="C2971" s="131"/>
      <c r="D2971" s="131"/>
      <c r="E2971" s="132"/>
      <c r="F2971" s="132"/>
      <c r="G2971" s="132"/>
      <c r="H2971" s="132"/>
      <c r="I2971" s="132"/>
      <c r="J2971" s="133"/>
      <c r="K2971" s="132"/>
      <c r="L2971" s="133"/>
      <c r="M2971" s="132"/>
      <c r="N2971" s="134"/>
      <c r="O2971" s="134"/>
      <c r="P2971" s="135"/>
      <c r="Q2971" s="135"/>
      <c r="R2971" s="136"/>
      <c r="S2971" s="131"/>
      <c r="T2971" s="49"/>
      <c r="U2971" s="77"/>
      <c r="V2971" s="73"/>
      <c r="W2971" s="78"/>
      <c r="X2971" s="78"/>
      <c r="Y2971" s="73"/>
      <c r="Z2971" s="79"/>
    </row>
    <row r="2972" spans="2:26" x14ac:dyDescent="0.3">
      <c r="B2972" s="40"/>
      <c r="C2972" s="131"/>
      <c r="D2972" s="131"/>
      <c r="E2972" s="132"/>
      <c r="F2972" s="132"/>
      <c r="G2972" s="132"/>
      <c r="H2972" s="132"/>
      <c r="I2972" s="132"/>
      <c r="J2972" s="133"/>
      <c r="K2972" s="132"/>
      <c r="L2972" s="133"/>
      <c r="M2972" s="132"/>
      <c r="N2972" s="134"/>
      <c r="O2972" s="134"/>
      <c r="P2972" s="135"/>
      <c r="Q2972" s="135"/>
      <c r="R2972" s="136"/>
      <c r="S2972" s="131"/>
      <c r="T2972" s="49"/>
      <c r="U2972" s="77"/>
      <c r="V2972" s="73"/>
      <c r="W2972" s="78"/>
      <c r="X2972" s="78"/>
      <c r="Y2972" s="73"/>
      <c r="Z2972" s="79"/>
    </row>
    <row r="2973" spans="2:26" x14ac:dyDescent="0.3">
      <c r="B2973" s="40"/>
      <c r="C2973" s="131"/>
      <c r="D2973" s="131"/>
      <c r="E2973" s="132"/>
      <c r="F2973" s="132"/>
      <c r="G2973" s="132"/>
      <c r="H2973" s="132"/>
      <c r="I2973" s="132"/>
      <c r="J2973" s="133"/>
      <c r="K2973" s="132"/>
      <c r="L2973" s="133"/>
      <c r="M2973" s="132"/>
      <c r="N2973" s="134"/>
      <c r="O2973" s="134"/>
      <c r="P2973" s="135"/>
      <c r="Q2973" s="135"/>
      <c r="R2973" s="136"/>
      <c r="S2973" s="131"/>
      <c r="T2973" s="49"/>
      <c r="U2973" s="77"/>
      <c r="V2973" s="73"/>
      <c r="W2973" s="78"/>
      <c r="X2973" s="78"/>
      <c r="Y2973" s="73"/>
      <c r="Z2973" s="79"/>
    </row>
    <row r="2974" spans="2:26" x14ac:dyDescent="0.3">
      <c r="B2974" s="40"/>
      <c r="C2974" s="131"/>
      <c r="D2974" s="131"/>
      <c r="E2974" s="132"/>
      <c r="F2974" s="132"/>
      <c r="G2974" s="132"/>
      <c r="H2974" s="132"/>
      <c r="I2974" s="132"/>
      <c r="J2974" s="133"/>
      <c r="K2974" s="132"/>
      <c r="L2974" s="133"/>
      <c r="M2974" s="132"/>
      <c r="N2974" s="134"/>
      <c r="O2974" s="134"/>
      <c r="P2974" s="135"/>
      <c r="Q2974" s="135"/>
      <c r="R2974" s="136"/>
      <c r="S2974" s="131"/>
      <c r="T2974" s="49"/>
      <c r="U2974" s="77"/>
      <c r="V2974" s="73"/>
      <c r="W2974" s="78"/>
      <c r="X2974" s="78"/>
      <c r="Y2974" s="73"/>
      <c r="Z2974" s="79"/>
    </row>
    <row r="2975" spans="2:26" x14ac:dyDescent="0.3">
      <c r="B2975" s="40"/>
      <c r="C2975" s="131"/>
      <c r="D2975" s="131"/>
      <c r="E2975" s="132"/>
      <c r="F2975" s="132"/>
      <c r="G2975" s="132"/>
      <c r="H2975" s="132"/>
      <c r="I2975" s="132"/>
      <c r="J2975" s="133"/>
      <c r="K2975" s="132"/>
      <c r="L2975" s="133"/>
      <c r="M2975" s="132"/>
      <c r="N2975" s="134"/>
      <c r="O2975" s="134"/>
      <c r="P2975" s="135"/>
      <c r="Q2975" s="135"/>
      <c r="R2975" s="136"/>
      <c r="S2975" s="131"/>
      <c r="T2975" s="49"/>
      <c r="U2975" s="77"/>
      <c r="V2975" s="73"/>
      <c r="W2975" s="78"/>
      <c r="X2975" s="78"/>
      <c r="Y2975" s="73"/>
      <c r="Z2975" s="79"/>
    </row>
    <row r="2976" spans="2:26" x14ac:dyDescent="0.3">
      <c r="B2976" s="40"/>
      <c r="C2976" s="131"/>
      <c r="D2976" s="131"/>
      <c r="E2976" s="132"/>
      <c r="F2976" s="132"/>
      <c r="G2976" s="132"/>
      <c r="H2976" s="132"/>
      <c r="I2976" s="132"/>
      <c r="J2976" s="133"/>
      <c r="K2976" s="132"/>
      <c r="L2976" s="133"/>
      <c r="M2976" s="132"/>
      <c r="N2976" s="134"/>
      <c r="O2976" s="134"/>
      <c r="P2976" s="135"/>
      <c r="Q2976" s="135"/>
      <c r="R2976" s="136"/>
      <c r="S2976" s="131"/>
      <c r="T2976" s="49"/>
      <c r="U2976" s="77"/>
      <c r="V2976" s="73"/>
      <c r="W2976" s="78"/>
      <c r="X2976" s="78"/>
      <c r="Y2976" s="73"/>
      <c r="Z2976" s="79"/>
    </row>
    <row r="2977" spans="2:26" x14ac:dyDescent="0.3">
      <c r="B2977" s="40"/>
      <c r="C2977" s="131"/>
      <c r="D2977" s="131"/>
      <c r="E2977" s="132"/>
      <c r="F2977" s="132"/>
      <c r="G2977" s="132"/>
      <c r="H2977" s="132"/>
      <c r="I2977" s="132"/>
      <c r="J2977" s="133"/>
      <c r="K2977" s="132"/>
      <c r="L2977" s="133"/>
      <c r="M2977" s="132"/>
      <c r="N2977" s="134"/>
      <c r="O2977" s="134"/>
      <c r="P2977" s="135"/>
      <c r="Q2977" s="135"/>
      <c r="R2977" s="136"/>
      <c r="S2977" s="131"/>
      <c r="T2977" s="49"/>
      <c r="U2977" s="77"/>
      <c r="V2977" s="73"/>
      <c r="W2977" s="78"/>
      <c r="X2977" s="78"/>
      <c r="Y2977" s="73"/>
      <c r="Z2977" s="79"/>
    </row>
    <row r="2978" spans="2:26" x14ac:dyDescent="0.3">
      <c r="B2978" s="40"/>
      <c r="C2978" s="131"/>
      <c r="D2978" s="131"/>
      <c r="E2978" s="132"/>
      <c r="F2978" s="132"/>
      <c r="G2978" s="132"/>
      <c r="H2978" s="132"/>
      <c r="I2978" s="132"/>
      <c r="J2978" s="133"/>
      <c r="K2978" s="132"/>
      <c r="L2978" s="133"/>
      <c r="M2978" s="132"/>
      <c r="N2978" s="134"/>
      <c r="O2978" s="134"/>
      <c r="P2978" s="135"/>
      <c r="Q2978" s="135"/>
      <c r="R2978" s="136"/>
      <c r="S2978" s="131"/>
      <c r="T2978" s="49"/>
      <c r="U2978" s="77"/>
      <c r="V2978" s="73"/>
      <c r="W2978" s="78"/>
      <c r="X2978" s="78"/>
      <c r="Y2978" s="73"/>
      <c r="Z2978" s="79"/>
    </row>
    <row r="2979" spans="2:26" x14ac:dyDescent="0.3">
      <c r="B2979" s="40"/>
      <c r="C2979" s="131"/>
      <c r="D2979" s="131"/>
      <c r="E2979" s="132"/>
      <c r="F2979" s="132"/>
      <c r="G2979" s="132"/>
      <c r="H2979" s="132"/>
      <c r="I2979" s="132"/>
      <c r="J2979" s="133"/>
      <c r="K2979" s="132"/>
      <c r="L2979" s="133"/>
      <c r="M2979" s="132"/>
      <c r="N2979" s="134"/>
      <c r="O2979" s="134"/>
      <c r="P2979" s="135"/>
      <c r="Q2979" s="135"/>
      <c r="R2979" s="136"/>
      <c r="S2979" s="131"/>
      <c r="T2979" s="49"/>
      <c r="U2979" s="77"/>
      <c r="V2979" s="73"/>
      <c r="W2979" s="78"/>
      <c r="X2979" s="78"/>
      <c r="Y2979" s="73"/>
      <c r="Z2979" s="79"/>
    </row>
    <row r="2980" spans="2:26" x14ac:dyDescent="0.3">
      <c r="B2980" s="40"/>
      <c r="C2980" s="131"/>
      <c r="D2980" s="131"/>
      <c r="E2980" s="132"/>
      <c r="F2980" s="132"/>
      <c r="G2980" s="132"/>
      <c r="H2980" s="132"/>
      <c r="I2980" s="132"/>
      <c r="J2980" s="133"/>
      <c r="K2980" s="132"/>
      <c r="L2980" s="133"/>
      <c r="M2980" s="132"/>
      <c r="N2980" s="134"/>
      <c r="O2980" s="134"/>
      <c r="P2980" s="135"/>
      <c r="Q2980" s="135"/>
      <c r="R2980" s="136"/>
      <c r="S2980" s="131"/>
      <c r="T2980" s="49"/>
      <c r="U2980" s="77"/>
      <c r="V2980" s="73"/>
      <c r="W2980" s="78"/>
      <c r="X2980" s="78"/>
      <c r="Y2980" s="73"/>
      <c r="Z2980" s="79"/>
    </row>
    <row r="2981" spans="2:26" x14ac:dyDescent="0.3">
      <c r="B2981" s="40"/>
      <c r="C2981" s="131"/>
      <c r="D2981" s="131"/>
      <c r="E2981" s="132"/>
      <c r="F2981" s="132"/>
      <c r="G2981" s="132"/>
      <c r="H2981" s="132"/>
      <c r="I2981" s="132"/>
      <c r="J2981" s="133"/>
      <c r="K2981" s="132"/>
      <c r="L2981" s="133"/>
      <c r="M2981" s="132"/>
      <c r="N2981" s="134"/>
      <c r="O2981" s="134"/>
      <c r="P2981" s="135"/>
      <c r="Q2981" s="135"/>
      <c r="R2981" s="136"/>
      <c r="S2981" s="131"/>
      <c r="T2981" s="49"/>
      <c r="U2981" s="77"/>
      <c r="V2981" s="73"/>
      <c r="W2981" s="78"/>
      <c r="X2981" s="78"/>
      <c r="Y2981" s="73"/>
      <c r="Z2981" s="79"/>
    </row>
    <row r="2982" spans="2:26" x14ac:dyDescent="0.3">
      <c r="B2982" s="40"/>
      <c r="C2982" s="131"/>
      <c r="D2982" s="131"/>
      <c r="E2982" s="132"/>
      <c r="F2982" s="132"/>
      <c r="G2982" s="132"/>
      <c r="H2982" s="132"/>
      <c r="I2982" s="132"/>
      <c r="J2982" s="133"/>
      <c r="K2982" s="132"/>
      <c r="L2982" s="133"/>
      <c r="M2982" s="132"/>
      <c r="N2982" s="134"/>
      <c r="O2982" s="134"/>
      <c r="P2982" s="135"/>
      <c r="Q2982" s="135"/>
      <c r="R2982" s="136"/>
      <c r="S2982" s="131"/>
      <c r="T2982" s="49"/>
      <c r="U2982" s="77"/>
      <c r="V2982" s="73"/>
      <c r="W2982" s="78"/>
      <c r="X2982" s="78"/>
      <c r="Y2982" s="73"/>
      <c r="Z2982" s="79"/>
    </row>
    <row r="2983" spans="2:26" x14ac:dyDescent="0.3">
      <c r="B2983" s="40"/>
      <c r="C2983" s="131"/>
      <c r="D2983" s="131"/>
      <c r="E2983" s="132"/>
      <c r="F2983" s="132"/>
      <c r="G2983" s="132"/>
      <c r="H2983" s="132"/>
      <c r="I2983" s="132"/>
      <c r="J2983" s="133"/>
      <c r="K2983" s="132"/>
      <c r="L2983" s="133"/>
      <c r="M2983" s="132"/>
      <c r="N2983" s="134"/>
      <c r="O2983" s="134"/>
      <c r="P2983" s="135"/>
      <c r="Q2983" s="135"/>
      <c r="R2983" s="136"/>
      <c r="S2983" s="131"/>
      <c r="T2983" s="49"/>
      <c r="U2983" s="77"/>
      <c r="V2983" s="73"/>
      <c r="W2983" s="78"/>
      <c r="X2983" s="78"/>
      <c r="Y2983" s="73"/>
      <c r="Z2983" s="79"/>
    </row>
    <row r="2984" spans="2:26" x14ac:dyDescent="0.3">
      <c r="B2984" s="40"/>
      <c r="C2984" s="131"/>
      <c r="D2984" s="131"/>
      <c r="E2984" s="132"/>
      <c r="F2984" s="132"/>
      <c r="G2984" s="132"/>
      <c r="H2984" s="132"/>
      <c r="I2984" s="132"/>
      <c r="J2984" s="133"/>
      <c r="K2984" s="132"/>
      <c r="L2984" s="133"/>
      <c r="M2984" s="132"/>
      <c r="N2984" s="134"/>
      <c r="O2984" s="134"/>
      <c r="P2984" s="135"/>
      <c r="Q2984" s="135"/>
      <c r="R2984" s="136"/>
      <c r="S2984" s="131"/>
      <c r="T2984" s="49"/>
      <c r="U2984" s="77"/>
      <c r="V2984" s="73"/>
      <c r="W2984" s="78"/>
      <c r="X2984" s="78"/>
      <c r="Y2984" s="73"/>
      <c r="Z2984" s="79"/>
    </row>
    <row r="2985" spans="2:26" x14ac:dyDescent="0.3">
      <c r="B2985" s="40"/>
      <c r="C2985" s="131"/>
      <c r="D2985" s="131"/>
      <c r="E2985" s="132"/>
      <c r="F2985" s="132"/>
      <c r="G2985" s="132"/>
      <c r="H2985" s="132"/>
      <c r="I2985" s="132"/>
      <c r="J2985" s="133"/>
      <c r="K2985" s="132"/>
      <c r="L2985" s="133"/>
      <c r="M2985" s="132"/>
      <c r="N2985" s="134"/>
      <c r="O2985" s="134"/>
      <c r="P2985" s="135"/>
      <c r="Q2985" s="135"/>
      <c r="R2985" s="136"/>
      <c r="S2985" s="131"/>
      <c r="T2985" s="49"/>
      <c r="U2985" s="77"/>
      <c r="V2985" s="73"/>
      <c r="W2985" s="78"/>
      <c r="X2985" s="78"/>
      <c r="Y2985" s="73"/>
      <c r="Z2985" s="79"/>
    </row>
    <row r="2986" spans="2:26" x14ac:dyDescent="0.3">
      <c r="B2986" s="40"/>
      <c r="C2986" s="131"/>
      <c r="D2986" s="131"/>
      <c r="E2986" s="132"/>
      <c r="F2986" s="132"/>
      <c r="G2986" s="132"/>
      <c r="H2986" s="132"/>
      <c r="I2986" s="132"/>
      <c r="J2986" s="133"/>
      <c r="K2986" s="132"/>
      <c r="L2986" s="133"/>
      <c r="M2986" s="132"/>
      <c r="N2986" s="134"/>
      <c r="O2986" s="134"/>
      <c r="P2986" s="135"/>
      <c r="Q2986" s="135"/>
      <c r="R2986" s="136"/>
      <c r="S2986" s="131"/>
      <c r="T2986" s="49"/>
      <c r="U2986" s="77"/>
      <c r="V2986" s="73"/>
      <c r="W2986" s="78"/>
      <c r="X2986" s="78"/>
      <c r="Y2986" s="73"/>
      <c r="Z2986" s="79"/>
    </row>
    <row r="2987" spans="2:26" x14ac:dyDescent="0.3">
      <c r="B2987" s="40"/>
      <c r="C2987" s="131"/>
      <c r="D2987" s="131"/>
      <c r="E2987" s="132"/>
      <c r="F2987" s="132"/>
      <c r="G2987" s="132"/>
      <c r="H2987" s="132"/>
      <c r="I2987" s="132"/>
      <c r="J2987" s="133"/>
      <c r="K2987" s="132"/>
      <c r="L2987" s="133"/>
      <c r="M2987" s="132"/>
      <c r="N2987" s="134"/>
      <c r="O2987" s="134"/>
      <c r="P2987" s="135"/>
      <c r="Q2987" s="135"/>
      <c r="R2987" s="136"/>
      <c r="S2987" s="131"/>
      <c r="T2987" s="49"/>
      <c r="U2987" s="77"/>
      <c r="V2987" s="73"/>
      <c r="W2987" s="78"/>
      <c r="X2987" s="78"/>
      <c r="Y2987" s="73"/>
      <c r="Z2987" s="79"/>
    </row>
    <row r="2988" spans="2:26" x14ac:dyDescent="0.3">
      <c r="B2988" s="40"/>
      <c r="C2988" s="131"/>
      <c r="D2988" s="131"/>
      <c r="E2988" s="132"/>
      <c r="F2988" s="132"/>
      <c r="G2988" s="132"/>
      <c r="H2988" s="132"/>
      <c r="I2988" s="132"/>
      <c r="J2988" s="133"/>
      <c r="K2988" s="132"/>
      <c r="L2988" s="133"/>
      <c r="M2988" s="132"/>
      <c r="N2988" s="134"/>
      <c r="O2988" s="134"/>
      <c r="P2988" s="135"/>
      <c r="Q2988" s="135"/>
      <c r="R2988" s="136"/>
      <c r="S2988" s="131"/>
      <c r="T2988" s="49"/>
      <c r="U2988" s="77"/>
      <c r="V2988" s="73"/>
      <c r="W2988" s="78"/>
      <c r="X2988" s="78"/>
      <c r="Y2988" s="73"/>
      <c r="Z2988" s="79"/>
    </row>
    <row r="2989" spans="2:26" x14ac:dyDescent="0.3">
      <c r="B2989" s="40"/>
      <c r="C2989" s="131"/>
      <c r="D2989" s="131"/>
      <c r="E2989" s="132"/>
      <c r="F2989" s="132"/>
      <c r="G2989" s="132"/>
      <c r="H2989" s="132"/>
      <c r="I2989" s="132"/>
      <c r="J2989" s="133"/>
      <c r="K2989" s="132"/>
      <c r="L2989" s="133"/>
      <c r="M2989" s="132"/>
      <c r="N2989" s="134"/>
      <c r="O2989" s="134"/>
      <c r="P2989" s="135"/>
      <c r="Q2989" s="135"/>
      <c r="R2989" s="136"/>
      <c r="S2989" s="131"/>
      <c r="T2989" s="49"/>
      <c r="U2989" s="77"/>
      <c r="V2989" s="73"/>
      <c r="W2989" s="78"/>
      <c r="X2989" s="78"/>
      <c r="Y2989" s="73"/>
      <c r="Z2989" s="79"/>
    </row>
    <row r="2990" spans="2:26" x14ac:dyDescent="0.3">
      <c r="B2990" s="40"/>
      <c r="C2990" s="131"/>
      <c r="D2990" s="131"/>
      <c r="E2990" s="132"/>
      <c r="F2990" s="132"/>
      <c r="G2990" s="132"/>
      <c r="H2990" s="132"/>
      <c r="I2990" s="132"/>
      <c r="J2990" s="133"/>
      <c r="K2990" s="132"/>
      <c r="L2990" s="133"/>
      <c r="M2990" s="132"/>
      <c r="N2990" s="134"/>
      <c r="O2990" s="134"/>
      <c r="P2990" s="135"/>
      <c r="Q2990" s="135"/>
      <c r="R2990" s="136"/>
      <c r="S2990" s="131"/>
      <c r="T2990" s="49"/>
      <c r="U2990" s="77"/>
      <c r="V2990" s="73"/>
      <c r="W2990" s="78"/>
      <c r="X2990" s="78"/>
      <c r="Y2990" s="73"/>
      <c r="Z2990" s="79"/>
    </row>
    <row r="2991" spans="2:26" x14ac:dyDescent="0.3">
      <c r="B2991" s="40"/>
      <c r="C2991" s="131"/>
      <c r="D2991" s="131"/>
      <c r="E2991" s="132"/>
      <c r="F2991" s="132"/>
      <c r="G2991" s="132"/>
      <c r="H2991" s="132"/>
      <c r="I2991" s="132"/>
      <c r="J2991" s="133"/>
      <c r="K2991" s="132"/>
      <c r="L2991" s="133"/>
      <c r="M2991" s="132"/>
      <c r="N2991" s="134"/>
      <c r="O2991" s="134"/>
      <c r="P2991" s="135"/>
      <c r="Q2991" s="135"/>
      <c r="R2991" s="136"/>
      <c r="S2991" s="131"/>
      <c r="T2991" s="49"/>
      <c r="U2991" s="77"/>
      <c r="V2991" s="73"/>
      <c r="W2991" s="78"/>
      <c r="X2991" s="78"/>
      <c r="Y2991" s="73"/>
      <c r="Z2991" s="79"/>
    </row>
    <row r="2992" spans="2:26" x14ac:dyDescent="0.3">
      <c r="B2992" s="40"/>
      <c r="C2992" s="131"/>
      <c r="D2992" s="131"/>
      <c r="E2992" s="132"/>
      <c r="F2992" s="132"/>
      <c r="G2992" s="132"/>
      <c r="H2992" s="132"/>
      <c r="I2992" s="132"/>
      <c r="J2992" s="133"/>
      <c r="K2992" s="132"/>
      <c r="L2992" s="133"/>
      <c r="M2992" s="132"/>
      <c r="N2992" s="134"/>
      <c r="O2992" s="134"/>
      <c r="P2992" s="135"/>
      <c r="Q2992" s="135"/>
      <c r="R2992" s="136"/>
      <c r="S2992" s="131"/>
      <c r="T2992" s="49"/>
      <c r="U2992" s="77"/>
      <c r="V2992" s="73"/>
      <c r="W2992" s="78"/>
      <c r="X2992" s="78"/>
      <c r="Y2992" s="73"/>
      <c r="Z2992" s="79"/>
    </row>
    <row r="2993" spans="2:26" x14ac:dyDescent="0.3">
      <c r="B2993" s="40"/>
      <c r="C2993" s="131"/>
      <c r="D2993" s="131"/>
      <c r="E2993" s="132"/>
      <c r="F2993" s="132"/>
      <c r="G2993" s="132"/>
      <c r="H2993" s="132"/>
      <c r="I2993" s="132"/>
      <c r="J2993" s="133"/>
      <c r="K2993" s="132"/>
      <c r="L2993" s="133"/>
      <c r="M2993" s="132"/>
      <c r="N2993" s="134"/>
      <c r="O2993" s="134"/>
      <c r="P2993" s="135"/>
      <c r="Q2993" s="135"/>
      <c r="R2993" s="136"/>
      <c r="S2993" s="131"/>
      <c r="T2993" s="49"/>
      <c r="U2993" s="77"/>
      <c r="V2993" s="73"/>
      <c r="W2993" s="78"/>
      <c r="X2993" s="78"/>
      <c r="Y2993" s="73"/>
      <c r="Z2993" s="79"/>
    </row>
    <row r="2994" spans="2:26" x14ac:dyDescent="0.3">
      <c r="B2994" s="40"/>
      <c r="C2994" s="131"/>
      <c r="D2994" s="131"/>
      <c r="E2994" s="132"/>
      <c r="F2994" s="132"/>
      <c r="G2994" s="132"/>
      <c r="H2994" s="132"/>
      <c r="I2994" s="132"/>
      <c r="J2994" s="133"/>
      <c r="K2994" s="132"/>
      <c r="L2994" s="133"/>
      <c r="M2994" s="132"/>
      <c r="N2994" s="134"/>
      <c r="O2994" s="134"/>
      <c r="P2994" s="135"/>
      <c r="Q2994" s="135"/>
      <c r="R2994" s="136"/>
      <c r="S2994" s="131"/>
      <c r="T2994" s="49"/>
      <c r="U2994" s="77"/>
      <c r="V2994" s="73"/>
      <c r="W2994" s="78"/>
      <c r="X2994" s="78"/>
      <c r="Y2994" s="73"/>
      <c r="Z2994" s="79"/>
    </row>
    <row r="2995" spans="2:26" x14ac:dyDescent="0.3">
      <c r="B2995" s="40"/>
      <c r="C2995" s="131"/>
      <c r="D2995" s="131"/>
      <c r="E2995" s="132"/>
      <c r="F2995" s="132"/>
      <c r="G2995" s="132"/>
      <c r="H2995" s="132"/>
      <c r="I2995" s="132"/>
      <c r="J2995" s="133"/>
      <c r="K2995" s="132"/>
      <c r="L2995" s="133"/>
      <c r="M2995" s="132"/>
      <c r="N2995" s="134"/>
      <c r="O2995" s="134"/>
      <c r="P2995" s="135"/>
      <c r="Q2995" s="135"/>
      <c r="R2995" s="136"/>
      <c r="S2995" s="131"/>
      <c r="T2995" s="49"/>
      <c r="U2995" s="77"/>
      <c r="V2995" s="73"/>
      <c r="W2995" s="78"/>
      <c r="X2995" s="78"/>
      <c r="Y2995" s="73"/>
      <c r="Z2995" s="79"/>
    </row>
    <row r="2996" spans="2:26" x14ac:dyDescent="0.3">
      <c r="B2996" s="40"/>
      <c r="C2996" s="131"/>
      <c r="D2996" s="131"/>
      <c r="E2996" s="132"/>
      <c r="F2996" s="132"/>
      <c r="G2996" s="132"/>
      <c r="H2996" s="132"/>
      <c r="I2996" s="132"/>
      <c r="J2996" s="133"/>
      <c r="K2996" s="132"/>
      <c r="L2996" s="133"/>
      <c r="M2996" s="132"/>
      <c r="N2996" s="134"/>
      <c r="O2996" s="134"/>
      <c r="P2996" s="135"/>
      <c r="Q2996" s="135"/>
      <c r="R2996" s="136"/>
      <c r="S2996" s="131"/>
      <c r="T2996" s="49"/>
      <c r="U2996" s="77"/>
      <c r="V2996" s="73"/>
      <c r="W2996" s="78"/>
      <c r="X2996" s="78"/>
      <c r="Y2996" s="73"/>
      <c r="Z2996" s="79"/>
    </row>
    <row r="2997" spans="2:26" x14ac:dyDescent="0.3">
      <c r="B2997" s="40"/>
      <c r="C2997" s="131"/>
      <c r="D2997" s="131"/>
      <c r="E2997" s="132"/>
      <c r="F2997" s="132"/>
      <c r="G2997" s="132"/>
      <c r="H2997" s="132"/>
      <c r="I2997" s="132"/>
      <c r="J2997" s="133"/>
      <c r="K2997" s="132"/>
      <c r="L2997" s="133"/>
      <c r="M2997" s="132"/>
      <c r="N2997" s="134"/>
      <c r="O2997" s="134"/>
      <c r="P2997" s="135"/>
      <c r="Q2997" s="135"/>
      <c r="R2997" s="136"/>
      <c r="S2997" s="131"/>
      <c r="T2997" s="49"/>
      <c r="U2997" s="77"/>
      <c r="V2997" s="73"/>
      <c r="W2997" s="78"/>
      <c r="X2997" s="78"/>
      <c r="Y2997" s="73"/>
      <c r="Z2997" s="79"/>
    </row>
    <row r="2998" spans="2:26" x14ac:dyDescent="0.3">
      <c r="B2998" s="40"/>
      <c r="C2998" s="131"/>
      <c r="D2998" s="131"/>
      <c r="E2998" s="132"/>
      <c r="F2998" s="132"/>
      <c r="G2998" s="132"/>
      <c r="H2998" s="132"/>
      <c r="I2998" s="132"/>
      <c r="J2998" s="133"/>
      <c r="K2998" s="132"/>
      <c r="L2998" s="133"/>
      <c r="M2998" s="132"/>
      <c r="N2998" s="134"/>
      <c r="O2998" s="134"/>
      <c r="P2998" s="135"/>
      <c r="Q2998" s="135"/>
      <c r="R2998" s="136"/>
      <c r="S2998" s="131"/>
      <c r="T2998" s="49"/>
      <c r="U2998" s="77"/>
      <c r="V2998" s="73"/>
      <c r="W2998" s="78"/>
      <c r="X2998" s="78"/>
      <c r="Y2998" s="73"/>
      <c r="Z2998" s="79"/>
    </row>
    <row r="2999" spans="2:26" x14ac:dyDescent="0.3">
      <c r="B2999" s="40"/>
      <c r="C2999" s="131"/>
      <c r="D2999" s="131"/>
      <c r="E2999" s="132"/>
      <c r="F2999" s="132"/>
      <c r="G2999" s="132"/>
      <c r="H2999" s="132"/>
      <c r="I2999" s="132"/>
      <c r="J2999" s="133"/>
      <c r="K2999" s="132"/>
      <c r="L2999" s="133"/>
      <c r="M2999" s="132"/>
      <c r="N2999" s="134"/>
      <c r="O2999" s="134"/>
      <c r="P2999" s="135"/>
      <c r="Q2999" s="135"/>
      <c r="R2999" s="136"/>
      <c r="S2999" s="131"/>
      <c r="T2999" s="49"/>
      <c r="U2999" s="77"/>
      <c r="V2999" s="73"/>
      <c r="W2999" s="78"/>
      <c r="X2999" s="78"/>
      <c r="Y2999" s="73"/>
      <c r="Z2999" s="79"/>
    </row>
    <row r="3000" spans="2:26" x14ac:dyDescent="0.3">
      <c r="B3000" s="40"/>
      <c r="C3000" s="131"/>
      <c r="D3000" s="131"/>
      <c r="E3000" s="132"/>
      <c r="F3000" s="132"/>
      <c r="G3000" s="132"/>
      <c r="H3000" s="132"/>
      <c r="I3000" s="132"/>
      <c r="J3000" s="133"/>
      <c r="K3000" s="132"/>
      <c r="L3000" s="133"/>
      <c r="M3000" s="132"/>
      <c r="N3000" s="134"/>
      <c r="O3000" s="134"/>
      <c r="P3000" s="135"/>
      <c r="Q3000" s="135"/>
      <c r="R3000" s="136"/>
      <c r="S3000" s="131"/>
      <c r="T3000" s="49"/>
      <c r="U3000" s="77"/>
      <c r="V3000" s="73"/>
      <c r="W3000" s="78"/>
      <c r="X3000" s="78"/>
      <c r="Y3000" s="73"/>
      <c r="Z3000" s="79"/>
    </row>
    <row r="3001" spans="2:26" x14ac:dyDescent="0.3">
      <c r="B3001" s="40"/>
      <c r="C3001" s="131"/>
      <c r="D3001" s="131"/>
      <c r="E3001" s="132"/>
      <c r="F3001" s="132"/>
      <c r="G3001" s="132"/>
      <c r="H3001" s="132"/>
      <c r="I3001" s="132"/>
      <c r="J3001" s="133"/>
      <c r="K3001" s="132"/>
      <c r="L3001" s="133"/>
      <c r="M3001" s="132"/>
      <c r="N3001" s="134"/>
      <c r="O3001" s="134"/>
      <c r="P3001" s="135"/>
      <c r="Q3001" s="135"/>
      <c r="R3001" s="136"/>
      <c r="S3001" s="131"/>
      <c r="T3001" s="49"/>
      <c r="U3001" s="77"/>
      <c r="V3001" s="73"/>
      <c r="W3001" s="78"/>
      <c r="X3001" s="78"/>
      <c r="Y3001" s="73"/>
      <c r="Z3001" s="79"/>
    </row>
    <row r="3002" spans="2:26" x14ac:dyDescent="0.3">
      <c r="B3002" s="40"/>
      <c r="C3002" s="131"/>
      <c r="D3002" s="131"/>
      <c r="E3002" s="132"/>
      <c r="F3002" s="132"/>
      <c r="G3002" s="132"/>
      <c r="H3002" s="132"/>
      <c r="I3002" s="132"/>
      <c r="J3002" s="133"/>
      <c r="K3002" s="132"/>
      <c r="L3002" s="133"/>
      <c r="M3002" s="132"/>
      <c r="N3002" s="134"/>
      <c r="O3002" s="134"/>
      <c r="P3002" s="135"/>
      <c r="Q3002" s="135"/>
      <c r="R3002" s="136"/>
      <c r="S3002" s="131"/>
      <c r="T3002" s="49"/>
      <c r="U3002" s="77"/>
      <c r="V3002" s="73"/>
      <c r="W3002" s="78"/>
      <c r="X3002" s="78"/>
      <c r="Y3002" s="73"/>
      <c r="Z3002" s="79"/>
    </row>
    <row r="3003" spans="2:26" x14ac:dyDescent="0.3">
      <c r="B3003" s="40"/>
      <c r="C3003" s="131"/>
      <c r="D3003" s="131"/>
      <c r="E3003" s="132"/>
      <c r="F3003" s="132"/>
      <c r="G3003" s="132"/>
      <c r="H3003" s="132"/>
      <c r="I3003" s="132"/>
      <c r="J3003" s="133"/>
      <c r="K3003" s="132"/>
      <c r="L3003" s="133"/>
      <c r="M3003" s="132"/>
      <c r="N3003" s="134"/>
      <c r="O3003" s="134"/>
      <c r="P3003" s="135"/>
      <c r="Q3003" s="135"/>
      <c r="R3003" s="136"/>
      <c r="S3003" s="131"/>
      <c r="T3003" s="49"/>
      <c r="U3003" s="77"/>
      <c r="V3003" s="73"/>
      <c r="W3003" s="78"/>
      <c r="X3003" s="78"/>
      <c r="Y3003" s="73"/>
      <c r="Z3003" s="79"/>
    </row>
    <row r="3004" spans="2:26" x14ac:dyDescent="0.3">
      <c r="B3004" s="40"/>
      <c r="C3004" s="131"/>
      <c r="D3004" s="131"/>
      <c r="E3004" s="132"/>
      <c r="F3004" s="132"/>
      <c r="G3004" s="132"/>
      <c r="H3004" s="132"/>
      <c r="I3004" s="132"/>
      <c r="J3004" s="133"/>
      <c r="K3004" s="132"/>
      <c r="L3004" s="133"/>
      <c r="M3004" s="132"/>
      <c r="N3004" s="134"/>
      <c r="O3004" s="134"/>
      <c r="P3004" s="135"/>
      <c r="Q3004" s="135"/>
      <c r="R3004" s="136"/>
      <c r="S3004" s="131"/>
      <c r="T3004" s="49"/>
      <c r="U3004" s="77"/>
      <c r="V3004" s="73"/>
      <c r="W3004" s="78"/>
      <c r="X3004" s="78"/>
      <c r="Y3004" s="73"/>
      <c r="Z3004" s="79"/>
    </row>
    <row r="3005" spans="2:26" x14ac:dyDescent="0.3">
      <c r="B3005" s="40"/>
      <c r="C3005" s="131"/>
      <c r="D3005" s="131"/>
      <c r="E3005" s="132"/>
      <c r="F3005" s="132"/>
      <c r="G3005" s="132"/>
      <c r="H3005" s="132"/>
      <c r="I3005" s="132"/>
      <c r="J3005" s="133"/>
      <c r="K3005" s="132"/>
      <c r="L3005" s="133"/>
      <c r="M3005" s="132"/>
      <c r="N3005" s="134"/>
      <c r="O3005" s="134"/>
      <c r="P3005" s="135"/>
      <c r="Q3005" s="135"/>
      <c r="R3005" s="136"/>
      <c r="S3005" s="131"/>
      <c r="T3005" s="49"/>
      <c r="U3005" s="77"/>
      <c r="V3005" s="73"/>
      <c r="W3005" s="78"/>
      <c r="X3005" s="78"/>
      <c r="Y3005" s="73"/>
      <c r="Z3005" s="79"/>
    </row>
    <row r="3006" spans="2:26" x14ac:dyDescent="0.3">
      <c r="B3006" s="40"/>
      <c r="C3006" s="131"/>
      <c r="D3006" s="131"/>
      <c r="E3006" s="132"/>
      <c r="F3006" s="132"/>
      <c r="G3006" s="132"/>
      <c r="H3006" s="132"/>
      <c r="I3006" s="132"/>
      <c r="J3006" s="133"/>
      <c r="K3006" s="132"/>
      <c r="L3006" s="133"/>
      <c r="M3006" s="132"/>
      <c r="N3006" s="134"/>
      <c r="O3006" s="134"/>
      <c r="P3006" s="135"/>
      <c r="Q3006" s="135"/>
      <c r="R3006" s="136"/>
      <c r="S3006" s="131"/>
      <c r="T3006" s="49"/>
      <c r="U3006" s="77"/>
      <c r="V3006" s="73"/>
      <c r="W3006" s="78"/>
      <c r="X3006" s="78"/>
      <c r="Y3006" s="73"/>
      <c r="Z3006" s="79"/>
    </row>
    <row r="3007" spans="2:26" x14ac:dyDescent="0.3">
      <c r="B3007" s="40"/>
      <c r="C3007" s="131"/>
      <c r="D3007" s="131"/>
      <c r="E3007" s="132"/>
      <c r="F3007" s="132"/>
      <c r="G3007" s="132"/>
      <c r="H3007" s="132"/>
      <c r="I3007" s="132"/>
      <c r="J3007" s="133"/>
      <c r="K3007" s="132"/>
      <c r="L3007" s="133"/>
      <c r="M3007" s="132"/>
      <c r="N3007" s="134"/>
      <c r="O3007" s="134"/>
      <c r="P3007" s="135"/>
      <c r="Q3007" s="135"/>
      <c r="R3007" s="136"/>
      <c r="S3007" s="131"/>
      <c r="T3007" s="49"/>
      <c r="U3007" s="77"/>
      <c r="V3007" s="73"/>
      <c r="W3007" s="78"/>
      <c r="X3007" s="78"/>
      <c r="Y3007" s="73"/>
      <c r="Z3007" s="79"/>
    </row>
    <row r="3008" spans="2:26" x14ac:dyDescent="0.3">
      <c r="B3008" s="40"/>
      <c r="C3008" s="131"/>
      <c r="D3008" s="131"/>
      <c r="E3008" s="132"/>
      <c r="F3008" s="132"/>
      <c r="G3008" s="132"/>
      <c r="H3008" s="132"/>
      <c r="I3008" s="132"/>
      <c r="J3008" s="133"/>
      <c r="K3008" s="132"/>
      <c r="L3008" s="133"/>
      <c r="M3008" s="132"/>
      <c r="N3008" s="134"/>
      <c r="O3008" s="134"/>
      <c r="P3008" s="135"/>
      <c r="Q3008" s="135"/>
      <c r="R3008" s="136"/>
      <c r="S3008" s="131"/>
      <c r="T3008" s="49"/>
      <c r="U3008" s="77"/>
      <c r="V3008" s="73"/>
      <c r="W3008" s="78"/>
      <c r="X3008" s="78"/>
      <c r="Y3008" s="73"/>
      <c r="Z3008" s="79"/>
    </row>
    <row r="3009" spans="2:26" x14ac:dyDescent="0.3">
      <c r="B3009" s="40"/>
      <c r="C3009" s="131"/>
      <c r="D3009" s="131"/>
      <c r="E3009" s="132"/>
      <c r="F3009" s="132"/>
      <c r="G3009" s="132"/>
      <c r="H3009" s="132"/>
      <c r="I3009" s="132"/>
      <c r="J3009" s="133"/>
      <c r="K3009" s="132"/>
      <c r="L3009" s="133"/>
      <c r="M3009" s="132"/>
      <c r="N3009" s="134"/>
      <c r="O3009" s="134"/>
      <c r="P3009" s="135"/>
      <c r="Q3009" s="135"/>
      <c r="R3009" s="136"/>
      <c r="S3009" s="131"/>
      <c r="T3009" s="49"/>
      <c r="U3009" s="77"/>
      <c r="V3009" s="73"/>
      <c r="W3009" s="78"/>
      <c r="X3009" s="78"/>
      <c r="Y3009" s="73"/>
      <c r="Z3009" s="79"/>
    </row>
    <row r="3010" spans="2:26" x14ac:dyDescent="0.3">
      <c r="B3010" s="40"/>
      <c r="C3010" s="131"/>
      <c r="D3010" s="131"/>
      <c r="E3010" s="132"/>
      <c r="F3010" s="132"/>
      <c r="G3010" s="132"/>
      <c r="H3010" s="132"/>
      <c r="I3010" s="132"/>
      <c r="J3010" s="133"/>
      <c r="K3010" s="132"/>
      <c r="L3010" s="133"/>
      <c r="M3010" s="132"/>
      <c r="N3010" s="134"/>
      <c r="O3010" s="134"/>
      <c r="P3010" s="135"/>
      <c r="Q3010" s="135"/>
      <c r="R3010" s="136"/>
      <c r="S3010" s="131"/>
      <c r="T3010" s="49"/>
      <c r="U3010" s="77"/>
      <c r="V3010" s="73"/>
      <c r="W3010" s="78"/>
      <c r="X3010" s="78"/>
      <c r="Y3010" s="73"/>
      <c r="Z3010" s="79"/>
    </row>
    <row r="3011" spans="2:26" x14ac:dyDescent="0.3">
      <c r="B3011" s="40"/>
      <c r="C3011" s="131"/>
      <c r="D3011" s="131"/>
      <c r="E3011" s="132"/>
      <c r="F3011" s="132"/>
      <c r="G3011" s="132"/>
      <c r="H3011" s="132"/>
      <c r="I3011" s="132"/>
      <c r="J3011" s="133"/>
      <c r="K3011" s="132"/>
      <c r="L3011" s="133"/>
      <c r="M3011" s="132"/>
      <c r="N3011" s="134"/>
      <c r="O3011" s="134"/>
      <c r="P3011" s="135"/>
      <c r="Q3011" s="135"/>
      <c r="R3011" s="136"/>
      <c r="S3011" s="131"/>
      <c r="T3011" s="49"/>
      <c r="U3011" s="77"/>
      <c r="V3011" s="73"/>
      <c r="W3011" s="78"/>
      <c r="X3011" s="78"/>
      <c r="Y3011" s="73"/>
      <c r="Z3011" s="79"/>
    </row>
    <row r="3012" spans="2:26" x14ac:dyDescent="0.3">
      <c r="B3012" s="40"/>
      <c r="C3012" s="131"/>
      <c r="D3012" s="131"/>
      <c r="E3012" s="132"/>
      <c r="F3012" s="132"/>
      <c r="G3012" s="132"/>
      <c r="H3012" s="132"/>
      <c r="I3012" s="132"/>
      <c r="J3012" s="133"/>
      <c r="K3012" s="132"/>
      <c r="L3012" s="133"/>
      <c r="M3012" s="132"/>
      <c r="N3012" s="134"/>
      <c r="O3012" s="134"/>
      <c r="P3012" s="135"/>
      <c r="Q3012" s="135"/>
      <c r="R3012" s="136"/>
      <c r="S3012" s="131"/>
      <c r="T3012" s="49"/>
      <c r="U3012" s="77"/>
      <c r="V3012" s="73"/>
      <c r="W3012" s="78"/>
      <c r="X3012" s="78"/>
      <c r="Y3012" s="73"/>
      <c r="Z3012" s="79"/>
    </row>
    <row r="3013" spans="2:26" x14ac:dyDescent="0.3">
      <c r="B3013" s="40"/>
      <c r="C3013" s="131"/>
      <c r="D3013" s="131"/>
      <c r="E3013" s="132"/>
      <c r="F3013" s="132"/>
      <c r="G3013" s="132"/>
      <c r="H3013" s="132"/>
      <c r="I3013" s="132"/>
      <c r="J3013" s="133"/>
      <c r="K3013" s="132"/>
      <c r="L3013" s="133"/>
      <c r="M3013" s="132"/>
      <c r="N3013" s="134"/>
      <c r="O3013" s="134"/>
      <c r="P3013" s="135"/>
      <c r="Q3013" s="135"/>
      <c r="R3013" s="136"/>
      <c r="S3013" s="131"/>
      <c r="T3013" s="49"/>
      <c r="U3013" s="77"/>
      <c r="V3013" s="73"/>
      <c r="W3013" s="78"/>
      <c r="X3013" s="78"/>
      <c r="Y3013" s="73"/>
      <c r="Z3013" s="79"/>
    </row>
    <row r="3014" spans="2:26" x14ac:dyDescent="0.3">
      <c r="B3014" s="40"/>
      <c r="C3014" s="131"/>
      <c r="D3014" s="131"/>
      <c r="E3014" s="132"/>
      <c r="F3014" s="132"/>
      <c r="G3014" s="132"/>
      <c r="H3014" s="132"/>
      <c r="I3014" s="132"/>
      <c r="J3014" s="133"/>
      <c r="K3014" s="132"/>
      <c r="L3014" s="133"/>
      <c r="M3014" s="132"/>
      <c r="N3014" s="134"/>
      <c r="O3014" s="134"/>
      <c r="P3014" s="135"/>
      <c r="Q3014" s="135"/>
      <c r="R3014" s="136"/>
      <c r="S3014" s="131"/>
      <c r="T3014" s="49"/>
      <c r="U3014" s="77"/>
      <c r="V3014" s="73"/>
      <c r="W3014" s="78"/>
      <c r="X3014" s="78"/>
      <c r="Y3014" s="73"/>
      <c r="Z3014" s="79"/>
    </row>
    <row r="3015" spans="2:26" x14ac:dyDescent="0.3">
      <c r="B3015" s="40"/>
      <c r="C3015" s="131"/>
      <c r="D3015" s="131"/>
      <c r="E3015" s="132"/>
      <c r="F3015" s="132"/>
      <c r="G3015" s="132"/>
      <c r="H3015" s="132"/>
      <c r="I3015" s="132"/>
      <c r="J3015" s="133"/>
      <c r="K3015" s="132"/>
      <c r="L3015" s="133"/>
      <c r="M3015" s="132"/>
      <c r="N3015" s="134"/>
      <c r="O3015" s="134"/>
      <c r="P3015" s="135"/>
      <c r="Q3015" s="135"/>
      <c r="R3015" s="136"/>
      <c r="S3015" s="131"/>
      <c r="T3015" s="49"/>
      <c r="U3015" s="77"/>
      <c r="V3015" s="73"/>
      <c r="W3015" s="78"/>
      <c r="X3015" s="78"/>
      <c r="Y3015" s="73"/>
      <c r="Z3015" s="79"/>
    </row>
    <row r="3016" spans="2:26" x14ac:dyDescent="0.3">
      <c r="B3016" s="40"/>
      <c r="C3016" s="131"/>
      <c r="D3016" s="131"/>
      <c r="E3016" s="132"/>
      <c r="F3016" s="132"/>
      <c r="G3016" s="132"/>
      <c r="H3016" s="132"/>
      <c r="I3016" s="132"/>
      <c r="J3016" s="133"/>
      <c r="K3016" s="132"/>
      <c r="L3016" s="133"/>
      <c r="M3016" s="132"/>
      <c r="N3016" s="134"/>
      <c r="O3016" s="134"/>
      <c r="P3016" s="135"/>
      <c r="Q3016" s="135"/>
      <c r="R3016" s="136"/>
      <c r="S3016" s="131"/>
      <c r="T3016" s="49"/>
      <c r="U3016" s="77"/>
      <c r="V3016" s="73"/>
      <c r="W3016" s="78"/>
      <c r="X3016" s="78"/>
      <c r="Y3016" s="73"/>
      <c r="Z3016" s="79"/>
    </row>
    <row r="3017" spans="2:26" x14ac:dyDescent="0.3">
      <c r="B3017" s="40"/>
      <c r="C3017" s="131"/>
      <c r="D3017" s="131"/>
      <c r="E3017" s="132"/>
      <c r="F3017" s="132"/>
      <c r="G3017" s="132"/>
      <c r="H3017" s="132"/>
      <c r="I3017" s="132"/>
      <c r="J3017" s="133"/>
      <c r="K3017" s="132"/>
      <c r="L3017" s="133"/>
      <c r="M3017" s="132"/>
      <c r="N3017" s="134"/>
      <c r="O3017" s="134"/>
      <c r="P3017" s="135"/>
      <c r="Q3017" s="135"/>
      <c r="R3017" s="136"/>
      <c r="S3017" s="131"/>
      <c r="T3017" s="49"/>
      <c r="U3017" s="77"/>
      <c r="V3017" s="73"/>
      <c r="W3017" s="78"/>
      <c r="X3017" s="78"/>
      <c r="Y3017" s="73"/>
      <c r="Z3017" s="79"/>
    </row>
    <row r="3018" spans="2:26" x14ac:dyDescent="0.3">
      <c r="B3018" s="40"/>
      <c r="C3018" s="131"/>
      <c r="D3018" s="131"/>
      <c r="E3018" s="132"/>
      <c r="F3018" s="132"/>
      <c r="G3018" s="132"/>
      <c r="H3018" s="132"/>
      <c r="I3018" s="132"/>
      <c r="J3018" s="133"/>
      <c r="K3018" s="132"/>
      <c r="L3018" s="133"/>
      <c r="M3018" s="132"/>
      <c r="N3018" s="134"/>
      <c r="O3018" s="134"/>
      <c r="P3018" s="135"/>
      <c r="Q3018" s="135"/>
      <c r="R3018" s="136"/>
      <c r="S3018" s="131"/>
      <c r="T3018" s="49"/>
      <c r="U3018" s="77"/>
      <c r="V3018" s="73"/>
      <c r="W3018" s="78"/>
      <c r="X3018" s="78"/>
      <c r="Y3018" s="73"/>
      <c r="Z3018" s="79"/>
    </row>
    <row r="3019" spans="2:26" x14ac:dyDescent="0.3">
      <c r="B3019" s="40"/>
      <c r="C3019" s="131"/>
      <c r="D3019" s="131"/>
      <c r="E3019" s="132"/>
      <c r="F3019" s="132"/>
      <c r="G3019" s="132"/>
      <c r="H3019" s="132"/>
      <c r="I3019" s="132"/>
      <c r="J3019" s="133"/>
      <c r="K3019" s="132"/>
      <c r="L3019" s="133"/>
      <c r="M3019" s="132"/>
      <c r="N3019" s="134"/>
      <c r="O3019" s="134"/>
      <c r="P3019" s="135"/>
      <c r="Q3019" s="135"/>
      <c r="R3019" s="136"/>
      <c r="S3019" s="131"/>
      <c r="T3019" s="49"/>
      <c r="U3019" s="77"/>
      <c r="V3019" s="73"/>
      <c r="W3019" s="78"/>
      <c r="X3019" s="78"/>
      <c r="Y3019" s="73"/>
      <c r="Z3019" s="79"/>
    </row>
    <row r="3020" spans="2:26" x14ac:dyDescent="0.3">
      <c r="B3020" s="40"/>
      <c r="C3020" s="131"/>
      <c r="D3020" s="131"/>
      <c r="E3020" s="132"/>
      <c r="F3020" s="132"/>
      <c r="G3020" s="132"/>
      <c r="H3020" s="132"/>
      <c r="I3020" s="132"/>
      <c r="J3020" s="133"/>
      <c r="K3020" s="132"/>
      <c r="L3020" s="133"/>
      <c r="M3020" s="132"/>
      <c r="N3020" s="134"/>
      <c r="O3020" s="134"/>
      <c r="P3020" s="135"/>
      <c r="Q3020" s="135"/>
      <c r="R3020" s="136"/>
      <c r="S3020" s="131"/>
      <c r="T3020" s="49"/>
      <c r="U3020" s="77"/>
      <c r="V3020" s="73"/>
      <c r="W3020" s="78"/>
      <c r="X3020" s="78"/>
      <c r="Y3020" s="73"/>
      <c r="Z3020" s="79"/>
    </row>
    <row r="3021" spans="2:26" x14ac:dyDescent="0.3">
      <c r="B3021" s="40"/>
      <c r="C3021" s="131"/>
      <c r="D3021" s="131"/>
      <c r="E3021" s="132"/>
      <c r="F3021" s="132"/>
      <c r="G3021" s="132"/>
      <c r="H3021" s="132"/>
      <c r="I3021" s="132"/>
      <c r="J3021" s="133"/>
      <c r="K3021" s="132"/>
      <c r="L3021" s="133"/>
      <c r="M3021" s="132"/>
      <c r="N3021" s="134"/>
      <c r="O3021" s="134"/>
      <c r="P3021" s="135"/>
      <c r="Q3021" s="135"/>
      <c r="R3021" s="136"/>
      <c r="S3021" s="131"/>
      <c r="T3021" s="49"/>
      <c r="U3021" s="77"/>
      <c r="V3021" s="73"/>
      <c r="W3021" s="78"/>
      <c r="X3021" s="78"/>
      <c r="Y3021" s="73"/>
      <c r="Z3021" s="79"/>
    </row>
    <row r="3022" spans="2:26" x14ac:dyDescent="0.3">
      <c r="B3022" s="40"/>
      <c r="C3022" s="131"/>
      <c r="D3022" s="131"/>
      <c r="E3022" s="132"/>
      <c r="F3022" s="132"/>
      <c r="G3022" s="132"/>
      <c r="H3022" s="132"/>
      <c r="I3022" s="132"/>
      <c r="J3022" s="133"/>
      <c r="K3022" s="132"/>
      <c r="L3022" s="133"/>
      <c r="M3022" s="132"/>
      <c r="N3022" s="134"/>
      <c r="O3022" s="134"/>
      <c r="P3022" s="135"/>
      <c r="Q3022" s="135"/>
      <c r="R3022" s="136"/>
      <c r="S3022" s="131"/>
      <c r="T3022" s="49"/>
      <c r="U3022" s="77"/>
      <c r="V3022" s="73"/>
      <c r="W3022" s="78"/>
      <c r="X3022" s="78"/>
      <c r="Y3022" s="73"/>
      <c r="Z3022" s="79"/>
    </row>
    <row r="3023" spans="2:26" x14ac:dyDescent="0.3">
      <c r="B3023" s="40"/>
      <c r="C3023" s="131"/>
      <c r="D3023" s="131"/>
      <c r="E3023" s="132"/>
      <c r="F3023" s="132"/>
      <c r="G3023" s="132"/>
      <c r="H3023" s="132"/>
      <c r="I3023" s="132"/>
      <c r="J3023" s="133"/>
      <c r="K3023" s="132"/>
      <c r="L3023" s="133"/>
      <c r="M3023" s="132"/>
      <c r="N3023" s="134"/>
      <c r="O3023" s="134"/>
      <c r="P3023" s="135"/>
      <c r="Q3023" s="135"/>
      <c r="R3023" s="136"/>
      <c r="S3023" s="131"/>
      <c r="T3023" s="49"/>
      <c r="U3023" s="77"/>
      <c r="V3023" s="73"/>
      <c r="W3023" s="78"/>
      <c r="X3023" s="78"/>
      <c r="Y3023" s="73"/>
      <c r="Z3023" s="79"/>
    </row>
    <row r="3024" spans="2:26" x14ac:dyDescent="0.3">
      <c r="B3024" s="40"/>
      <c r="C3024" s="131"/>
      <c r="D3024" s="131"/>
      <c r="E3024" s="132"/>
      <c r="F3024" s="132"/>
      <c r="G3024" s="132"/>
      <c r="H3024" s="132"/>
      <c r="I3024" s="132"/>
      <c r="J3024" s="133"/>
      <c r="K3024" s="132"/>
      <c r="L3024" s="133"/>
      <c r="M3024" s="132"/>
      <c r="N3024" s="134"/>
      <c r="O3024" s="134"/>
      <c r="P3024" s="135"/>
      <c r="Q3024" s="135"/>
      <c r="R3024" s="136"/>
      <c r="S3024" s="131"/>
      <c r="T3024" s="49"/>
      <c r="U3024" s="77"/>
      <c r="V3024" s="73"/>
      <c r="W3024" s="78"/>
      <c r="X3024" s="78"/>
      <c r="Y3024" s="73"/>
      <c r="Z3024" s="79"/>
    </row>
    <row r="3025" spans="2:26" x14ac:dyDescent="0.3">
      <c r="B3025" s="40"/>
      <c r="C3025" s="131"/>
      <c r="D3025" s="131"/>
      <c r="E3025" s="132"/>
      <c r="F3025" s="132"/>
      <c r="G3025" s="132"/>
      <c r="H3025" s="132"/>
      <c r="I3025" s="132"/>
      <c r="J3025" s="133"/>
      <c r="K3025" s="132"/>
      <c r="L3025" s="133"/>
      <c r="M3025" s="132"/>
      <c r="N3025" s="134"/>
      <c r="O3025" s="134"/>
      <c r="P3025" s="135"/>
      <c r="Q3025" s="135"/>
      <c r="R3025" s="136"/>
      <c r="S3025" s="131"/>
      <c r="T3025" s="49"/>
      <c r="U3025" s="77"/>
      <c r="V3025" s="73"/>
      <c r="W3025" s="78"/>
      <c r="X3025" s="78"/>
      <c r="Y3025" s="73"/>
      <c r="Z3025" s="79"/>
    </row>
    <row r="3026" spans="2:26" x14ac:dyDescent="0.3">
      <c r="B3026" s="40"/>
      <c r="C3026" s="131"/>
      <c r="D3026" s="131"/>
      <c r="E3026" s="132"/>
      <c r="F3026" s="132"/>
      <c r="G3026" s="132"/>
      <c r="H3026" s="132"/>
      <c r="I3026" s="132"/>
      <c r="J3026" s="133"/>
      <c r="K3026" s="132"/>
      <c r="L3026" s="133"/>
      <c r="M3026" s="132"/>
      <c r="N3026" s="134"/>
      <c r="O3026" s="134"/>
      <c r="P3026" s="135"/>
      <c r="Q3026" s="135"/>
      <c r="R3026" s="136"/>
      <c r="S3026" s="131"/>
      <c r="T3026" s="49"/>
      <c r="U3026" s="77"/>
      <c r="V3026" s="73"/>
      <c r="W3026" s="78"/>
      <c r="X3026" s="78"/>
      <c r="Y3026" s="73"/>
      <c r="Z3026" s="79"/>
    </row>
    <row r="3027" spans="2:26" x14ac:dyDescent="0.3">
      <c r="B3027" s="40"/>
      <c r="C3027" s="131"/>
      <c r="D3027" s="131"/>
      <c r="E3027" s="132"/>
      <c r="F3027" s="132"/>
      <c r="G3027" s="132"/>
      <c r="H3027" s="132"/>
      <c r="I3027" s="132"/>
      <c r="J3027" s="133"/>
      <c r="K3027" s="132"/>
      <c r="L3027" s="133"/>
      <c r="M3027" s="132"/>
      <c r="N3027" s="134"/>
      <c r="O3027" s="134"/>
      <c r="P3027" s="135"/>
      <c r="Q3027" s="135"/>
      <c r="R3027" s="136"/>
      <c r="S3027" s="131"/>
      <c r="T3027" s="49"/>
      <c r="U3027" s="77"/>
      <c r="V3027" s="73"/>
      <c r="W3027" s="78"/>
      <c r="X3027" s="78"/>
      <c r="Y3027" s="73"/>
      <c r="Z3027" s="79"/>
    </row>
    <row r="3028" spans="2:26" x14ac:dyDescent="0.3">
      <c r="B3028" s="40"/>
      <c r="C3028" s="131"/>
      <c r="D3028" s="131"/>
      <c r="E3028" s="132"/>
      <c r="F3028" s="132"/>
      <c r="G3028" s="132"/>
      <c r="H3028" s="132"/>
      <c r="I3028" s="132"/>
      <c r="J3028" s="133"/>
      <c r="K3028" s="132"/>
      <c r="L3028" s="133"/>
      <c r="M3028" s="132"/>
      <c r="N3028" s="134"/>
      <c r="O3028" s="134"/>
      <c r="P3028" s="135"/>
      <c r="Q3028" s="135"/>
      <c r="R3028" s="136"/>
      <c r="S3028" s="131"/>
      <c r="T3028" s="49"/>
      <c r="U3028" s="77"/>
      <c r="V3028" s="73"/>
      <c r="W3028" s="78"/>
      <c r="X3028" s="78"/>
      <c r="Y3028" s="73"/>
      <c r="Z3028" s="79"/>
    </row>
    <row r="3029" spans="2:26" x14ac:dyDescent="0.3">
      <c r="B3029" s="40"/>
      <c r="C3029" s="131"/>
      <c r="D3029" s="131"/>
      <c r="E3029" s="132"/>
      <c r="F3029" s="132"/>
      <c r="G3029" s="132"/>
      <c r="H3029" s="132"/>
      <c r="I3029" s="132"/>
      <c r="J3029" s="133"/>
      <c r="K3029" s="132"/>
      <c r="L3029" s="133"/>
      <c r="M3029" s="132"/>
      <c r="N3029" s="134"/>
      <c r="O3029" s="134"/>
      <c r="P3029" s="135"/>
      <c r="Q3029" s="135"/>
      <c r="R3029" s="136"/>
      <c r="S3029" s="131"/>
      <c r="T3029" s="49"/>
      <c r="U3029" s="77"/>
      <c r="V3029" s="73"/>
      <c r="W3029" s="78"/>
      <c r="X3029" s="78"/>
      <c r="Y3029" s="73"/>
      <c r="Z3029" s="79"/>
    </row>
    <row r="3030" spans="2:26" x14ac:dyDescent="0.3">
      <c r="B3030" s="40"/>
      <c r="C3030" s="131"/>
      <c r="D3030" s="131"/>
      <c r="E3030" s="132"/>
      <c r="F3030" s="132"/>
      <c r="G3030" s="132"/>
      <c r="H3030" s="132"/>
      <c r="I3030" s="132"/>
      <c r="J3030" s="133"/>
      <c r="K3030" s="132"/>
      <c r="L3030" s="133"/>
      <c r="M3030" s="132"/>
      <c r="N3030" s="134"/>
      <c r="O3030" s="134"/>
      <c r="P3030" s="135"/>
      <c r="Q3030" s="135"/>
      <c r="R3030" s="136"/>
      <c r="S3030" s="131"/>
      <c r="T3030" s="49"/>
      <c r="U3030" s="77"/>
      <c r="V3030" s="73"/>
      <c r="W3030" s="78"/>
      <c r="X3030" s="78"/>
      <c r="Y3030" s="73"/>
      <c r="Z3030" s="79"/>
    </row>
    <row r="3031" spans="2:26" x14ac:dyDescent="0.3">
      <c r="B3031" s="40"/>
      <c r="C3031" s="131"/>
      <c r="D3031" s="131"/>
      <c r="E3031" s="132"/>
      <c r="F3031" s="132"/>
      <c r="G3031" s="132"/>
      <c r="H3031" s="132"/>
      <c r="I3031" s="132"/>
      <c r="J3031" s="133"/>
      <c r="K3031" s="132"/>
      <c r="L3031" s="133"/>
      <c r="M3031" s="132"/>
      <c r="N3031" s="134"/>
      <c r="O3031" s="134"/>
      <c r="P3031" s="135"/>
      <c r="Q3031" s="135"/>
      <c r="R3031" s="136"/>
      <c r="S3031" s="131"/>
      <c r="T3031" s="49"/>
      <c r="U3031" s="77"/>
      <c r="V3031" s="73"/>
      <c r="W3031" s="78"/>
      <c r="X3031" s="78"/>
      <c r="Y3031" s="73"/>
      <c r="Z3031" s="79"/>
    </row>
    <row r="3032" spans="2:26" x14ac:dyDescent="0.3">
      <c r="B3032" s="40"/>
      <c r="C3032" s="131"/>
      <c r="D3032" s="131"/>
      <c r="E3032" s="132"/>
      <c r="F3032" s="132"/>
      <c r="G3032" s="132"/>
      <c r="H3032" s="132"/>
      <c r="I3032" s="132"/>
      <c r="J3032" s="133"/>
      <c r="K3032" s="132"/>
      <c r="L3032" s="133"/>
      <c r="M3032" s="132"/>
      <c r="N3032" s="134"/>
      <c r="O3032" s="134"/>
      <c r="P3032" s="135"/>
      <c r="Q3032" s="135"/>
      <c r="R3032" s="136"/>
      <c r="S3032" s="131"/>
      <c r="T3032" s="49"/>
      <c r="U3032" s="77"/>
      <c r="V3032" s="73"/>
      <c r="W3032" s="78"/>
      <c r="X3032" s="78"/>
      <c r="Y3032" s="73"/>
      <c r="Z3032" s="79"/>
    </row>
    <row r="3033" spans="2:26" x14ac:dyDescent="0.3">
      <c r="B3033" s="40"/>
      <c r="C3033" s="131"/>
      <c r="D3033" s="131"/>
      <c r="E3033" s="132"/>
      <c r="F3033" s="132"/>
      <c r="G3033" s="132"/>
      <c r="H3033" s="132"/>
      <c r="I3033" s="132"/>
      <c r="J3033" s="133"/>
      <c r="K3033" s="132"/>
      <c r="L3033" s="133"/>
      <c r="M3033" s="132"/>
      <c r="N3033" s="134"/>
      <c r="O3033" s="134"/>
      <c r="P3033" s="135"/>
      <c r="Q3033" s="135"/>
      <c r="R3033" s="136"/>
      <c r="S3033" s="131"/>
      <c r="T3033" s="49"/>
      <c r="U3033" s="77"/>
      <c r="V3033" s="73"/>
      <c r="W3033" s="78"/>
      <c r="X3033" s="78"/>
      <c r="Y3033" s="73"/>
      <c r="Z3033" s="79"/>
    </row>
    <row r="3034" spans="2:26" x14ac:dyDescent="0.3">
      <c r="B3034" s="40"/>
      <c r="C3034" s="131"/>
      <c r="D3034" s="131"/>
      <c r="E3034" s="132"/>
      <c r="F3034" s="132"/>
      <c r="G3034" s="132"/>
      <c r="H3034" s="132"/>
      <c r="I3034" s="132"/>
      <c r="J3034" s="133"/>
      <c r="K3034" s="132"/>
      <c r="L3034" s="133"/>
      <c r="M3034" s="132"/>
      <c r="N3034" s="134"/>
      <c r="O3034" s="134"/>
      <c r="P3034" s="135"/>
      <c r="Q3034" s="135"/>
      <c r="R3034" s="136"/>
      <c r="S3034" s="131"/>
      <c r="T3034" s="49"/>
      <c r="U3034" s="77"/>
      <c r="V3034" s="73"/>
      <c r="W3034" s="78"/>
      <c r="X3034" s="78"/>
      <c r="Y3034" s="73"/>
      <c r="Z3034" s="79"/>
    </row>
    <row r="3035" spans="2:26" x14ac:dyDescent="0.3">
      <c r="B3035" s="40"/>
      <c r="C3035" s="131"/>
      <c r="D3035" s="131"/>
      <c r="E3035" s="132"/>
      <c r="F3035" s="132"/>
      <c r="G3035" s="132"/>
      <c r="H3035" s="132"/>
      <c r="I3035" s="132"/>
      <c r="J3035" s="133"/>
      <c r="K3035" s="132"/>
      <c r="L3035" s="133"/>
      <c r="M3035" s="132"/>
      <c r="N3035" s="134"/>
      <c r="O3035" s="134"/>
      <c r="P3035" s="135"/>
      <c r="Q3035" s="135"/>
      <c r="R3035" s="136"/>
      <c r="S3035" s="131"/>
      <c r="T3035" s="49"/>
      <c r="U3035" s="77"/>
      <c r="V3035" s="73"/>
      <c r="W3035" s="78"/>
      <c r="X3035" s="78"/>
      <c r="Y3035" s="73"/>
      <c r="Z3035" s="79"/>
    </row>
    <row r="3036" spans="2:26" x14ac:dyDescent="0.3">
      <c r="B3036" s="40"/>
      <c r="C3036" s="131"/>
      <c r="D3036" s="131"/>
      <c r="E3036" s="132"/>
      <c r="F3036" s="132"/>
      <c r="G3036" s="132"/>
      <c r="H3036" s="132"/>
      <c r="I3036" s="132"/>
      <c r="J3036" s="133"/>
      <c r="K3036" s="132"/>
      <c r="L3036" s="133"/>
      <c r="M3036" s="132"/>
      <c r="N3036" s="134"/>
      <c r="O3036" s="134"/>
      <c r="P3036" s="135"/>
      <c r="Q3036" s="135"/>
      <c r="R3036" s="136"/>
      <c r="S3036" s="131"/>
      <c r="T3036" s="49"/>
      <c r="U3036" s="77"/>
      <c r="V3036" s="73"/>
      <c r="W3036" s="78"/>
      <c r="X3036" s="78"/>
      <c r="Y3036" s="73"/>
      <c r="Z3036" s="79"/>
    </row>
    <row r="3037" spans="2:26" x14ac:dyDescent="0.3">
      <c r="B3037" s="40"/>
      <c r="C3037" s="131"/>
      <c r="D3037" s="131"/>
      <c r="E3037" s="132"/>
      <c r="F3037" s="132"/>
      <c r="G3037" s="132"/>
      <c r="H3037" s="132"/>
      <c r="I3037" s="132"/>
      <c r="J3037" s="133"/>
      <c r="K3037" s="132"/>
      <c r="L3037" s="133"/>
      <c r="M3037" s="132"/>
      <c r="N3037" s="134"/>
      <c r="O3037" s="134"/>
      <c r="P3037" s="135"/>
      <c r="Q3037" s="135"/>
      <c r="R3037" s="136"/>
      <c r="S3037" s="131"/>
      <c r="T3037" s="49"/>
      <c r="U3037" s="77"/>
      <c r="V3037" s="73"/>
      <c r="W3037" s="78"/>
      <c r="X3037" s="78"/>
      <c r="Y3037" s="73"/>
      <c r="Z3037" s="79"/>
    </row>
    <row r="3038" spans="2:26" x14ac:dyDescent="0.3">
      <c r="B3038" s="40"/>
      <c r="C3038" s="131"/>
      <c r="D3038" s="131"/>
      <c r="E3038" s="132"/>
      <c r="F3038" s="132"/>
      <c r="G3038" s="132"/>
      <c r="H3038" s="132"/>
      <c r="I3038" s="132"/>
      <c r="J3038" s="133"/>
      <c r="K3038" s="132"/>
      <c r="L3038" s="133"/>
      <c r="M3038" s="132"/>
      <c r="N3038" s="134"/>
      <c r="O3038" s="134"/>
      <c r="P3038" s="135"/>
      <c r="Q3038" s="135"/>
      <c r="R3038" s="136"/>
      <c r="S3038" s="131"/>
      <c r="T3038" s="49"/>
      <c r="U3038" s="77"/>
      <c r="V3038" s="73"/>
      <c r="W3038" s="78"/>
      <c r="X3038" s="78"/>
      <c r="Y3038" s="73"/>
      <c r="Z3038" s="79"/>
    </row>
    <row r="3039" spans="2:26" x14ac:dyDescent="0.3">
      <c r="B3039" s="40"/>
      <c r="C3039" s="131"/>
      <c r="D3039" s="131"/>
      <c r="E3039" s="132"/>
      <c r="F3039" s="132"/>
      <c r="G3039" s="132"/>
      <c r="H3039" s="132"/>
      <c r="I3039" s="132"/>
      <c r="J3039" s="133"/>
      <c r="K3039" s="132"/>
      <c r="L3039" s="133"/>
      <c r="M3039" s="132"/>
      <c r="N3039" s="134"/>
      <c r="O3039" s="134"/>
      <c r="P3039" s="135"/>
      <c r="Q3039" s="135"/>
      <c r="R3039" s="136"/>
      <c r="S3039" s="131"/>
      <c r="T3039" s="49"/>
      <c r="U3039" s="77"/>
      <c r="V3039" s="73"/>
      <c r="W3039" s="78"/>
      <c r="X3039" s="78"/>
      <c r="Y3039" s="73"/>
      <c r="Z3039" s="79"/>
    </row>
    <row r="3040" spans="2:26" x14ac:dyDescent="0.3">
      <c r="B3040" s="40"/>
      <c r="C3040" s="131"/>
      <c r="D3040" s="131"/>
      <c r="E3040" s="132"/>
      <c r="F3040" s="132"/>
      <c r="G3040" s="132"/>
      <c r="H3040" s="132"/>
      <c r="I3040" s="132"/>
      <c r="J3040" s="133"/>
      <c r="K3040" s="132"/>
      <c r="L3040" s="133"/>
      <c r="M3040" s="132"/>
      <c r="N3040" s="134"/>
      <c r="O3040" s="134"/>
      <c r="P3040" s="135"/>
      <c r="Q3040" s="135"/>
      <c r="R3040" s="136"/>
      <c r="S3040" s="131"/>
      <c r="T3040" s="49"/>
      <c r="U3040" s="77"/>
      <c r="V3040" s="73"/>
      <c r="W3040" s="78"/>
      <c r="X3040" s="78"/>
      <c r="Y3040" s="73"/>
      <c r="Z3040" s="79"/>
    </row>
    <row r="3041" spans="2:26" x14ac:dyDescent="0.3">
      <c r="B3041" s="40"/>
      <c r="C3041" s="131"/>
      <c r="D3041" s="131"/>
      <c r="E3041" s="132"/>
      <c r="F3041" s="132"/>
      <c r="G3041" s="132"/>
      <c r="H3041" s="132"/>
      <c r="I3041" s="132"/>
      <c r="J3041" s="133"/>
      <c r="K3041" s="132"/>
      <c r="L3041" s="133"/>
      <c r="M3041" s="132"/>
      <c r="N3041" s="134"/>
      <c r="O3041" s="134"/>
      <c r="P3041" s="135"/>
      <c r="Q3041" s="135"/>
      <c r="R3041" s="136"/>
      <c r="S3041" s="131"/>
      <c r="T3041" s="49"/>
      <c r="U3041" s="77"/>
      <c r="V3041" s="73"/>
      <c r="W3041" s="78"/>
      <c r="X3041" s="78"/>
      <c r="Y3041" s="73"/>
      <c r="Z3041" s="79"/>
    </row>
    <row r="3042" spans="2:26" x14ac:dyDescent="0.3">
      <c r="B3042" s="40"/>
      <c r="C3042" s="131"/>
      <c r="D3042" s="131"/>
      <c r="E3042" s="132"/>
      <c r="F3042" s="132"/>
      <c r="G3042" s="132"/>
      <c r="H3042" s="132"/>
      <c r="I3042" s="132"/>
      <c r="J3042" s="133"/>
      <c r="K3042" s="132"/>
      <c r="L3042" s="133"/>
      <c r="M3042" s="132"/>
      <c r="N3042" s="134"/>
      <c r="O3042" s="134"/>
      <c r="P3042" s="135"/>
      <c r="Q3042" s="135"/>
      <c r="R3042" s="136"/>
      <c r="S3042" s="131"/>
      <c r="T3042" s="49"/>
      <c r="U3042" s="77"/>
      <c r="V3042" s="73"/>
      <c r="W3042" s="78"/>
      <c r="X3042" s="78"/>
      <c r="Y3042" s="73"/>
      <c r="Z3042" s="79"/>
    </row>
    <row r="3043" spans="2:26" x14ac:dyDescent="0.3">
      <c r="B3043" s="40"/>
      <c r="C3043" s="131"/>
      <c r="D3043" s="131"/>
      <c r="E3043" s="132"/>
      <c r="F3043" s="132"/>
      <c r="G3043" s="132"/>
      <c r="H3043" s="132"/>
      <c r="I3043" s="132"/>
      <c r="J3043" s="133"/>
      <c r="K3043" s="132"/>
      <c r="L3043" s="133"/>
      <c r="M3043" s="132"/>
      <c r="N3043" s="134"/>
      <c r="O3043" s="134"/>
      <c r="P3043" s="135"/>
      <c r="Q3043" s="135"/>
      <c r="R3043" s="136"/>
      <c r="S3043" s="131"/>
      <c r="T3043" s="49"/>
      <c r="U3043" s="77"/>
      <c r="V3043" s="73"/>
      <c r="W3043" s="78"/>
      <c r="X3043" s="78"/>
      <c r="Y3043" s="73"/>
      <c r="Z3043" s="79"/>
    </row>
    <row r="3044" spans="2:26" x14ac:dyDescent="0.3">
      <c r="B3044" s="40"/>
      <c r="C3044" s="131"/>
      <c r="D3044" s="131"/>
      <c r="E3044" s="132"/>
      <c r="F3044" s="132"/>
      <c r="G3044" s="132"/>
      <c r="H3044" s="132"/>
      <c r="I3044" s="132"/>
      <c r="J3044" s="133"/>
      <c r="K3044" s="132"/>
      <c r="L3044" s="133"/>
      <c r="M3044" s="132"/>
      <c r="N3044" s="134"/>
      <c r="O3044" s="134"/>
      <c r="P3044" s="135"/>
      <c r="Q3044" s="135"/>
      <c r="R3044" s="136"/>
      <c r="S3044" s="131"/>
      <c r="T3044" s="49"/>
      <c r="U3044" s="77"/>
      <c r="V3044" s="73"/>
      <c r="W3044" s="78"/>
      <c r="X3044" s="78"/>
      <c r="Y3044" s="73"/>
      <c r="Z3044" s="79"/>
    </row>
    <row r="3045" spans="2:26" x14ac:dyDescent="0.3">
      <c r="B3045" s="40"/>
      <c r="C3045" s="131"/>
      <c r="D3045" s="131"/>
      <c r="E3045" s="132"/>
      <c r="F3045" s="132"/>
      <c r="G3045" s="132"/>
      <c r="H3045" s="132"/>
      <c r="I3045" s="132"/>
      <c r="J3045" s="133"/>
      <c r="K3045" s="132"/>
      <c r="L3045" s="133"/>
      <c r="M3045" s="132"/>
      <c r="N3045" s="134"/>
      <c r="O3045" s="134"/>
      <c r="P3045" s="135"/>
      <c r="Q3045" s="135"/>
      <c r="R3045" s="136"/>
      <c r="S3045" s="131"/>
      <c r="T3045" s="49"/>
      <c r="U3045" s="77"/>
      <c r="V3045" s="73"/>
      <c r="W3045" s="78"/>
      <c r="X3045" s="78"/>
      <c r="Y3045" s="73"/>
      <c r="Z3045" s="79"/>
    </row>
    <row r="3046" spans="2:26" x14ac:dyDescent="0.3">
      <c r="B3046" s="40"/>
      <c r="C3046" s="131"/>
      <c r="D3046" s="131"/>
      <c r="E3046" s="132"/>
      <c r="F3046" s="132"/>
      <c r="G3046" s="132"/>
      <c r="H3046" s="132"/>
      <c r="I3046" s="132"/>
      <c r="J3046" s="133"/>
      <c r="K3046" s="132"/>
      <c r="L3046" s="133"/>
      <c r="M3046" s="132"/>
      <c r="N3046" s="134"/>
      <c r="O3046" s="134"/>
      <c r="P3046" s="135"/>
      <c r="Q3046" s="135"/>
      <c r="R3046" s="136"/>
      <c r="S3046" s="131"/>
      <c r="T3046" s="49"/>
      <c r="U3046" s="77"/>
      <c r="V3046" s="73"/>
      <c r="W3046" s="78"/>
      <c r="X3046" s="78"/>
      <c r="Y3046" s="73"/>
      <c r="Z3046" s="79"/>
    </row>
    <row r="3047" spans="2:26" x14ac:dyDescent="0.3">
      <c r="B3047" s="40"/>
      <c r="C3047" s="131"/>
      <c r="D3047" s="131"/>
      <c r="E3047" s="132"/>
      <c r="F3047" s="132"/>
      <c r="G3047" s="132"/>
      <c r="H3047" s="132"/>
      <c r="I3047" s="132"/>
      <c r="J3047" s="133"/>
      <c r="K3047" s="132"/>
      <c r="L3047" s="133"/>
      <c r="M3047" s="132"/>
      <c r="N3047" s="134"/>
      <c r="O3047" s="134"/>
      <c r="P3047" s="135"/>
      <c r="Q3047" s="135"/>
      <c r="R3047" s="136"/>
      <c r="S3047" s="131"/>
      <c r="T3047" s="49"/>
      <c r="U3047" s="77"/>
      <c r="V3047" s="73"/>
      <c r="W3047" s="78"/>
      <c r="X3047" s="78"/>
      <c r="Y3047" s="73"/>
      <c r="Z3047" s="79"/>
    </row>
    <row r="3048" spans="2:26" x14ac:dyDescent="0.3">
      <c r="B3048" s="40"/>
      <c r="C3048" s="131"/>
      <c r="D3048" s="131"/>
      <c r="E3048" s="132"/>
      <c r="F3048" s="132"/>
      <c r="G3048" s="132"/>
      <c r="H3048" s="132"/>
      <c r="I3048" s="132"/>
      <c r="J3048" s="133"/>
      <c r="K3048" s="132"/>
      <c r="L3048" s="133"/>
      <c r="M3048" s="132"/>
      <c r="N3048" s="134"/>
      <c r="O3048" s="134"/>
      <c r="P3048" s="135"/>
      <c r="Q3048" s="135"/>
      <c r="R3048" s="136"/>
      <c r="S3048" s="131"/>
      <c r="T3048" s="49"/>
      <c r="U3048" s="77"/>
      <c r="V3048" s="73"/>
      <c r="W3048" s="78"/>
      <c r="X3048" s="78"/>
      <c r="Y3048" s="73"/>
      <c r="Z3048" s="79"/>
    </row>
    <row r="3049" spans="2:26" x14ac:dyDescent="0.3">
      <c r="B3049" s="40"/>
      <c r="C3049" s="131"/>
      <c r="D3049" s="131"/>
      <c r="E3049" s="132"/>
      <c r="F3049" s="132"/>
      <c r="G3049" s="132"/>
      <c r="H3049" s="132"/>
      <c r="I3049" s="132"/>
      <c r="J3049" s="133"/>
      <c r="K3049" s="132"/>
      <c r="L3049" s="133"/>
      <c r="M3049" s="132"/>
      <c r="N3049" s="134"/>
      <c r="O3049" s="134"/>
      <c r="P3049" s="135"/>
      <c r="Q3049" s="135"/>
      <c r="R3049" s="136"/>
      <c r="S3049" s="131"/>
      <c r="T3049" s="49"/>
      <c r="U3049" s="77"/>
      <c r="V3049" s="73"/>
      <c r="W3049" s="78"/>
      <c r="X3049" s="78"/>
      <c r="Y3049" s="73"/>
      <c r="Z3049" s="79"/>
    </row>
    <row r="3050" spans="2:26" x14ac:dyDescent="0.3">
      <c r="B3050" s="40"/>
      <c r="C3050" s="131"/>
      <c r="D3050" s="131"/>
      <c r="E3050" s="132"/>
      <c r="F3050" s="132"/>
      <c r="G3050" s="132"/>
      <c r="H3050" s="132"/>
      <c r="I3050" s="132"/>
      <c r="J3050" s="133"/>
      <c r="K3050" s="132"/>
      <c r="L3050" s="133"/>
      <c r="M3050" s="132"/>
      <c r="N3050" s="134"/>
      <c r="O3050" s="134"/>
      <c r="P3050" s="135"/>
      <c r="Q3050" s="135"/>
      <c r="R3050" s="136"/>
      <c r="S3050" s="131"/>
      <c r="T3050" s="49"/>
      <c r="U3050" s="77"/>
      <c r="V3050" s="73"/>
      <c r="W3050" s="78"/>
      <c r="X3050" s="78"/>
      <c r="Y3050" s="73"/>
      <c r="Z3050" s="79"/>
    </row>
    <row r="3051" spans="2:26" x14ac:dyDescent="0.3">
      <c r="B3051" s="40"/>
      <c r="C3051" s="131"/>
      <c r="D3051" s="131"/>
      <c r="E3051" s="132"/>
      <c r="F3051" s="132"/>
      <c r="G3051" s="132"/>
      <c r="H3051" s="132"/>
      <c r="I3051" s="132"/>
      <c r="J3051" s="133"/>
      <c r="K3051" s="132"/>
      <c r="L3051" s="133"/>
      <c r="M3051" s="132"/>
      <c r="N3051" s="134"/>
      <c r="O3051" s="134"/>
      <c r="P3051" s="135"/>
      <c r="Q3051" s="135"/>
      <c r="R3051" s="136"/>
      <c r="S3051" s="131"/>
      <c r="T3051" s="49"/>
      <c r="U3051" s="77"/>
      <c r="V3051" s="73"/>
      <c r="W3051" s="78"/>
      <c r="X3051" s="78"/>
      <c r="Y3051" s="73"/>
      <c r="Z3051" s="79"/>
    </row>
    <row r="3052" spans="2:26" x14ac:dyDescent="0.3">
      <c r="B3052" s="40"/>
      <c r="C3052" s="131"/>
      <c r="D3052" s="131"/>
      <c r="E3052" s="132"/>
      <c r="F3052" s="132"/>
      <c r="G3052" s="132"/>
      <c r="H3052" s="132"/>
      <c r="I3052" s="132"/>
      <c r="J3052" s="133"/>
      <c r="K3052" s="132"/>
      <c r="L3052" s="133"/>
      <c r="M3052" s="132"/>
      <c r="N3052" s="134"/>
      <c r="O3052" s="134"/>
      <c r="P3052" s="135"/>
      <c r="Q3052" s="135"/>
      <c r="R3052" s="136"/>
      <c r="S3052" s="131"/>
      <c r="T3052" s="49"/>
      <c r="U3052" s="77"/>
      <c r="V3052" s="73"/>
      <c r="W3052" s="78"/>
      <c r="X3052" s="78"/>
      <c r="Y3052" s="73"/>
      <c r="Z3052" s="79"/>
    </row>
    <row r="3053" spans="2:26" x14ac:dyDescent="0.3">
      <c r="B3053" s="40"/>
      <c r="C3053" s="131"/>
      <c r="D3053" s="131"/>
      <c r="E3053" s="132"/>
      <c r="F3053" s="132"/>
      <c r="G3053" s="132"/>
      <c r="H3053" s="132"/>
      <c r="I3053" s="132"/>
      <c r="J3053" s="133"/>
      <c r="K3053" s="132"/>
      <c r="L3053" s="133"/>
      <c r="M3053" s="132"/>
      <c r="N3053" s="134"/>
      <c r="O3053" s="134"/>
      <c r="P3053" s="135"/>
      <c r="Q3053" s="135"/>
      <c r="R3053" s="136"/>
      <c r="S3053" s="131"/>
      <c r="T3053" s="49"/>
      <c r="U3053" s="77"/>
      <c r="V3053" s="73"/>
      <c r="W3053" s="78"/>
      <c r="X3053" s="78"/>
      <c r="Y3053" s="73"/>
      <c r="Z3053" s="79"/>
    </row>
    <row r="3054" spans="2:26" x14ac:dyDescent="0.3">
      <c r="B3054" s="40"/>
      <c r="C3054" s="131"/>
      <c r="D3054" s="131"/>
      <c r="E3054" s="132"/>
      <c r="F3054" s="132"/>
      <c r="G3054" s="132"/>
      <c r="H3054" s="132"/>
      <c r="I3054" s="132"/>
      <c r="J3054" s="133"/>
      <c r="K3054" s="132"/>
      <c r="L3054" s="133"/>
      <c r="M3054" s="132"/>
      <c r="N3054" s="134"/>
      <c r="O3054" s="134"/>
      <c r="P3054" s="135"/>
      <c r="Q3054" s="135"/>
      <c r="R3054" s="136"/>
      <c r="S3054" s="131"/>
      <c r="T3054" s="49"/>
      <c r="U3054" s="77"/>
      <c r="V3054" s="73"/>
      <c r="W3054" s="78"/>
      <c r="X3054" s="78"/>
      <c r="Y3054" s="73"/>
      <c r="Z3054" s="79"/>
    </row>
    <row r="3055" spans="2:26" x14ac:dyDescent="0.3">
      <c r="B3055" s="40"/>
      <c r="C3055" s="131"/>
      <c r="D3055" s="131"/>
      <c r="E3055" s="132"/>
      <c r="F3055" s="132"/>
      <c r="G3055" s="132"/>
      <c r="H3055" s="132"/>
      <c r="I3055" s="132"/>
      <c r="J3055" s="133"/>
      <c r="K3055" s="132"/>
      <c r="L3055" s="133"/>
      <c r="M3055" s="132"/>
      <c r="N3055" s="134"/>
      <c r="O3055" s="134"/>
      <c r="P3055" s="135"/>
      <c r="Q3055" s="135"/>
      <c r="R3055" s="136"/>
      <c r="S3055" s="131"/>
      <c r="T3055" s="49"/>
      <c r="U3055" s="77"/>
      <c r="V3055" s="73"/>
      <c r="W3055" s="78"/>
      <c r="X3055" s="78"/>
      <c r="Y3055" s="73"/>
      <c r="Z3055" s="79"/>
    </row>
    <row r="3056" spans="2:26" x14ac:dyDescent="0.3">
      <c r="B3056" s="40"/>
      <c r="C3056" s="131"/>
      <c r="D3056" s="131"/>
      <c r="E3056" s="132"/>
      <c r="F3056" s="132"/>
      <c r="G3056" s="132"/>
      <c r="H3056" s="132"/>
      <c r="I3056" s="132"/>
      <c r="J3056" s="133"/>
      <c r="K3056" s="132"/>
      <c r="L3056" s="133"/>
      <c r="M3056" s="132"/>
      <c r="N3056" s="134"/>
      <c r="O3056" s="134"/>
      <c r="P3056" s="135"/>
      <c r="Q3056" s="135"/>
      <c r="R3056" s="136"/>
      <c r="S3056" s="131"/>
      <c r="T3056" s="49"/>
      <c r="U3056" s="77"/>
      <c r="V3056" s="73"/>
      <c r="W3056" s="78"/>
      <c r="X3056" s="78"/>
      <c r="Y3056" s="73"/>
      <c r="Z3056" s="79"/>
    </row>
    <row r="3057" spans="2:26" x14ac:dyDescent="0.3">
      <c r="B3057" s="40"/>
      <c r="C3057" s="131"/>
      <c r="D3057" s="131"/>
      <c r="E3057" s="132"/>
      <c r="F3057" s="132"/>
      <c r="G3057" s="132"/>
      <c r="H3057" s="132"/>
      <c r="I3057" s="132"/>
      <c r="J3057" s="133"/>
      <c r="K3057" s="132"/>
      <c r="L3057" s="133"/>
      <c r="M3057" s="132"/>
      <c r="N3057" s="134"/>
      <c r="O3057" s="134"/>
      <c r="P3057" s="135"/>
      <c r="Q3057" s="135"/>
      <c r="R3057" s="136"/>
      <c r="S3057" s="131"/>
      <c r="T3057" s="49"/>
      <c r="U3057" s="77"/>
      <c r="V3057" s="73"/>
      <c r="W3057" s="78"/>
      <c r="X3057" s="78"/>
      <c r="Y3057" s="73"/>
      <c r="Z3057" s="79"/>
    </row>
    <row r="3058" spans="2:26" x14ac:dyDescent="0.3">
      <c r="B3058" s="40"/>
      <c r="C3058" s="131"/>
      <c r="D3058" s="131"/>
      <c r="E3058" s="132"/>
      <c r="F3058" s="132"/>
      <c r="G3058" s="132"/>
      <c r="H3058" s="132"/>
      <c r="I3058" s="132"/>
      <c r="J3058" s="133"/>
      <c r="K3058" s="132"/>
      <c r="L3058" s="133"/>
      <c r="M3058" s="132"/>
      <c r="N3058" s="134"/>
      <c r="O3058" s="134"/>
      <c r="P3058" s="135"/>
      <c r="Q3058" s="135"/>
      <c r="R3058" s="136"/>
      <c r="S3058" s="131"/>
      <c r="T3058" s="49"/>
      <c r="U3058" s="77"/>
      <c r="V3058" s="73"/>
      <c r="W3058" s="78"/>
      <c r="X3058" s="78"/>
      <c r="Y3058" s="73"/>
      <c r="Z3058" s="79"/>
    </row>
    <row r="3059" spans="2:26" x14ac:dyDescent="0.3">
      <c r="B3059" s="40"/>
      <c r="C3059" s="131"/>
      <c r="D3059" s="131"/>
      <c r="E3059" s="132"/>
      <c r="F3059" s="132"/>
      <c r="G3059" s="132"/>
      <c r="H3059" s="132"/>
      <c r="I3059" s="132"/>
      <c r="J3059" s="133"/>
      <c r="K3059" s="132"/>
      <c r="L3059" s="133"/>
      <c r="M3059" s="132"/>
      <c r="N3059" s="134"/>
      <c r="O3059" s="134"/>
      <c r="P3059" s="135"/>
      <c r="Q3059" s="135"/>
      <c r="R3059" s="136"/>
      <c r="S3059" s="131"/>
      <c r="T3059" s="49"/>
      <c r="U3059" s="77"/>
      <c r="V3059" s="73"/>
      <c r="W3059" s="78"/>
      <c r="X3059" s="78"/>
      <c r="Y3059" s="73"/>
      <c r="Z3059" s="79"/>
    </row>
    <row r="3060" spans="2:26" x14ac:dyDescent="0.3">
      <c r="B3060" s="40"/>
      <c r="C3060" s="131"/>
      <c r="D3060" s="131"/>
      <c r="E3060" s="132"/>
      <c r="F3060" s="132"/>
      <c r="G3060" s="132"/>
      <c r="H3060" s="132"/>
      <c r="I3060" s="132"/>
      <c r="J3060" s="133"/>
      <c r="K3060" s="132"/>
      <c r="L3060" s="133"/>
      <c r="M3060" s="132"/>
      <c r="N3060" s="134"/>
      <c r="O3060" s="134"/>
      <c r="P3060" s="135"/>
      <c r="Q3060" s="135"/>
      <c r="R3060" s="136"/>
      <c r="S3060" s="131"/>
      <c r="T3060" s="49"/>
      <c r="U3060" s="77"/>
      <c r="V3060" s="73"/>
      <c r="W3060" s="78"/>
      <c r="X3060" s="78"/>
      <c r="Y3060" s="73"/>
      <c r="Z3060" s="79"/>
    </row>
    <row r="3061" spans="2:26" x14ac:dyDescent="0.3">
      <c r="B3061" s="40"/>
      <c r="C3061" s="131"/>
      <c r="D3061" s="131"/>
      <c r="E3061" s="132"/>
      <c r="F3061" s="132"/>
      <c r="G3061" s="132"/>
      <c r="H3061" s="132"/>
      <c r="I3061" s="132"/>
      <c r="J3061" s="133"/>
      <c r="K3061" s="132"/>
      <c r="L3061" s="133"/>
      <c r="M3061" s="132"/>
      <c r="N3061" s="134"/>
      <c r="O3061" s="134"/>
      <c r="P3061" s="135"/>
      <c r="Q3061" s="135"/>
      <c r="R3061" s="136"/>
      <c r="S3061" s="131"/>
      <c r="T3061" s="49"/>
      <c r="U3061" s="77"/>
      <c r="V3061" s="73"/>
      <c r="W3061" s="78"/>
      <c r="X3061" s="78"/>
      <c r="Y3061" s="73"/>
      <c r="Z3061" s="79"/>
    </row>
    <row r="3062" spans="2:26" x14ac:dyDescent="0.3">
      <c r="B3062" s="40"/>
      <c r="C3062" s="131"/>
      <c r="D3062" s="131"/>
      <c r="E3062" s="132"/>
      <c r="F3062" s="132"/>
      <c r="G3062" s="132"/>
      <c r="H3062" s="132"/>
      <c r="I3062" s="132"/>
      <c r="J3062" s="133"/>
      <c r="K3062" s="132"/>
      <c r="L3062" s="133"/>
      <c r="M3062" s="132"/>
      <c r="N3062" s="134"/>
      <c r="O3062" s="134"/>
      <c r="P3062" s="135"/>
      <c r="Q3062" s="135"/>
      <c r="R3062" s="136"/>
      <c r="S3062" s="131"/>
      <c r="T3062" s="49"/>
      <c r="U3062" s="77"/>
      <c r="V3062" s="73"/>
      <c r="W3062" s="78"/>
      <c r="X3062" s="78"/>
      <c r="Y3062" s="73"/>
      <c r="Z3062" s="79"/>
    </row>
    <row r="3063" spans="2:26" x14ac:dyDescent="0.3">
      <c r="B3063" s="40"/>
      <c r="C3063" s="131"/>
      <c r="D3063" s="131"/>
      <c r="E3063" s="132"/>
      <c r="F3063" s="132"/>
      <c r="G3063" s="132"/>
      <c r="H3063" s="132"/>
      <c r="I3063" s="132"/>
      <c r="J3063" s="133"/>
      <c r="K3063" s="132"/>
      <c r="L3063" s="133"/>
      <c r="M3063" s="132"/>
      <c r="N3063" s="134"/>
      <c r="O3063" s="134"/>
      <c r="P3063" s="135"/>
      <c r="Q3063" s="135"/>
      <c r="R3063" s="136"/>
      <c r="S3063" s="131"/>
      <c r="T3063" s="49"/>
      <c r="U3063" s="77"/>
      <c r="V3063" s="73"/>
      <c r="W3063" s="78"/>
      <c r="X3063" s="78"/>
      <c r="Y3063" s="73"/>
      <c r="Z3063" s="79"/>
    </row>
    <row r="3064" spans="2:26" x14ac:dyDescent="0.3">
      <c r="B3064" s="40"/>
      <c r="C3064" s="131"/>
      <c r="D3064" s="131"/>
      <c r="E3064" s="132"/>
      <c r="F3064" s="132"/>
      <c r="G3064" s="132"/>
      <c r="H3064" s="132"/>
      <c r="I3064" s="132"/>
      <c r="J3064" s="133"/>
      <c r="K3064" s="132"/>
      <c r="L3064" s="133"/>
      <c r="M3064" s="132"/>
      <c r="N3064" s="134"/>
      <c r="O3064" s="134"/>
      <c r="P3064" s="135"/>
      <c r="Q3064" s="135"/>
      <c r="R3064" s="136"/>
      <c r="S3064" s="131"/>
      <c r="T3064" s="49"/>
      <c r="U3064" s="77"/>
      <c r="V3064" s="73"/>
      <c r="W3064" s="78"/>
      <c r="X3064" s="78"/>
      <c r="Y3064" s="73"/>
      <c r="Z3064" s="79"/>
    </row>
    <row r="3065" spans="2:26" x14ac:dyDescent="0.3">
      <c r="B3065" s="40"/>
      <c r="C3065" s="131"/>
      <c r="D3065" s="131"/>
      <c r="E3065" s="132"/>
      <c r="F3065" s="132"/>
      <c r="G3065" s="132"/>
      <c r="H3065" s="132"/>
      <c r="I3065" s="132"/>
      <c r="J3065" s="133"/>
      <c r="K3065" s="132"/>
      <c r="L3065" s="133"/>
      <c r="M3065" s="132"/>
      <c r="N3065" s="134"/>
      <c r="O3065" s="134"/>
      <c r="P3065" s="135"/>
      <c r="Q3065" s="135"/>
      <c r="R3065" s="136"/>
      <c r="S3065" s="131"/>
      <c r="T3065" s="49"/>
      <c r="U3065" s="77"/>
      <c r="V3065" s="73"/>
      <c r="W3065" s="78"/>
      <c r="X3065" s="78"/>
      <c r="Y3065" s="73"/>
      <c r="Z3065" s="79"/>
    </row>
    <row r="3066" spans="2:26" x14ac:dyDescent="0.3">
      <c r="B3066" s="40"/>
      <c r="C3066" s="131"/>
      <c r="D3066" s="131"/>
      <c r="E3066" s="132"/>
      <c r="F3066" s="132"/>
      <c r="G3066" s="132"/>
      <c r="H3066" s="132"/>
      <c r="I3066" s="132"/>
      <c r="J3066" s="133"/>
      <c r="K3066" s="132"/>
      <c r="L3066" s="133"/>
      <c r="M3066" s="132"/>
      <c r="N3066" s="134"/>
      <c r="O3066" s="134"/>
      <c r="P3066" s="135"/>
      <c r="Q3066" s="135"/>
      <c r="R3066" s="136"/>
      <c r="S3066" s="131"/>
      <c r="T3066" s="49"/>
      <c r="U3066" s="77"/>
      <c r="V3066" s="73"/>
      <c r="W3066" s="78"/>
      <c r="X3066" s="78"/>
      <c r="Y3066" s="73"/>
      <c r="Z3066" s="79"/>
    </row>
    <row r="3067" spans="2:26" x14ac:dyDescent="0.3">
      <c r="B3067" s="40"/>
      <c r="C3067" s="131"/>
      <c r="D3067" s="131"/>
      <c r="E3067" s="132"/>
      <c r="F3067" s="132"/>
      <c r="G3067" s="132"/>
      <c r="H3067" s="132"/>
      <c r="I3067" s="132"/>
      <c r="J3067" s="133"/>
      <c r="K3067" s="132"/>
      <c r="L3067" s="133"/>
      <c r="M3067" s="132"/>
      <c r="N3067" s="134"/>
      <c r="O3067" s="134"/>
      <c r="P3067" s="135"/>
      <c r="Q3067" s="135"/>
      <c r="R3067" s="136"/>
      <c r="S3067" s="131"/>
      <c r="T3067" s="49"/>
      <c r="U3067" s="77"/>
      <c r="V3067" s="73"/>
      <c r="W3067" s="78"/>
      <c r="X3067" s="78"/>
      <c r="Y3067" s="73"/>
      <c r="Z3067" s="79"/>
    </row>
    <row r="3068" spans="2:26" x14ac:dyDescent="0.3">
      <c r="B3068" s="40"/>
      <c r="C3068" s="131"/>
      <c r="D3068" s="131"/>
      <c r="E3068" s="132"/>
      <c r="F3068" s="132"/>
      <c r="G3068" s="132"/>
      <c r="H3068" s="132"/>
      <c r="I3068" s="132"/>
      <c r="J3068" s="133"/>
      <c r="K3068" s="132"/>
      <c r="L3068" s="133"/>
      <c r="M3068" s="132"/>
      <c r="N3068" s="134"/>
      <c r="O3068" s="134"/>
      <c r="P3068" s="135"/>
      <c r="Q3068" s="135"/>
      <c r="R3068" s="136"/>
      <c r="S3068" s="131"/>
      <c r="T3068" s="49"/>
      <c r="U3068" s="77"/>
      <c r="V3068" s="73"/>
      <c r="W3068" s="78"/>
      <c r="X3068" s="78"/>
      <c r="Y3068" s="73"/>
      <c r="Z3068" s="79"/>
    </row>
    <row r="3069" spans="2:26" x14ac:dyDescent="0.3">
      <c r="B3069" s="40"/>
      <c r="C3069" s="131"/>
      <c r="D3069" s="131"/>
      <c r="E3069" s="132"/>
      <c r="F3069" s="132"/>
      <c r="G3069" s="132"/>
      <c r="H3069" s="132"/>
      <c r="I3069" s="132"/>
      <c r="J3069" s="133"/>
      <c r="K3069" s="132"/>
      <c r="L3069" s="133"/>
      <c r="M3069" s="132"/>
      <c r="N3069" s="134"/>
      <c r="O3069" s="134"/>
      <c r="P3069" s="135"/>
      <c r="Q3069" s="135"/>
      <c r="R3069" s="136"/>
      <c r="S3069" s="131"/>
      <c r="T3069" s="49"/>
      <c r="U3069" s="77"/>
      <c r="V3069" s="73"/>
      <c r="W3069" s="78"/>
      <c r="X3069" s="78"/>
      <c r="Y3069" s="73"/>
      <c r="Z3069" s="79"/>
    </row>
    <row r="3070" spans="2:26" x14ac:dyDescent="0.3">
      <c r="B3070" s="40"/>
      <c r="C3070" s="131"/>
      <c r="D3070" s="131"/>
      <c r="E3070" s="132"/>
      <c r="F3070" s="132"/>
      <c r="G3070" s="132"/>
      <c r="H3070" s="132"/>
      <c r="I3070" s="132"/>
      <c r="J3070" s="133"/>
      <c r="K3070" s="132"/>
      <c r="L3070" s="133"/>
      <c r="M3070" s="132"/>
      <c r="N3070" s="134"/>
      <c r="O3070" s="134"/>
      <c r="P3070" s="135"/>
      <c r="Q3070" s="135"/>
      <c r="R3070" s="136"/>
      <c r="S3070" s="131"/>
      <c r="T3070" s="49"/>
      <c r="U3070" s="77"/>
      <c r="V3070" s="73"/>
      <c r="W3070" s="78"/>
      <c r="X3070" s="78"/>
      <c r="Y3070" s="73"/>
      <c r="Z3070" s="79"/>
    </row>
    <row r="3071" spans="2:26" x14ac:dyDescent="0.3">
      <c r="B3071" s="40"/>
      <c r="C3071" s="131"/>
      <c r="D3071" s="131"/>
      <c r="E3071" s="132"/>
      <c r="F3071" s="132"/>
      <c r="G3071" s="132"/>
      <c r="H3071" s="132"/>
      <c r="I3071" s="132"/>
      <c r="J3071" s="133"/>
      <c r="K3071" s="132"/>
      <c r="L3071" s="133"/>
      <c r="M3071" s="132"/>
      <c r="N3071" s="134"/>
      <c r="O3071" s="134"/>
      <c r="P3071" s="135"/>
      <c r="Q3071" s="135"/>
      <c r="R3071" s="136"/>
      <c r="S3071" s="131"/>
      <c r="T3071" s="49"/>
      <c r="U3071" s="77"/>
      <c r="V3071" s="73"/>
      <c r="W3071" s="78"/>
      <c r="X3071" s="78"/>
      <c r="Y3071" s="73"/>
      <c r="Z3071" s="79"/>
    </row>
    <row r="3072" spans="2:26" x14ac:dyDescent="0.3">
      <c r="B3072" s="40"/>
      <c r="C3072" s="131"/>
      <c r="D3072" s="131"/>
      <c r="E3072" s="132"/>
      <c r="F3072" s="132"/>
      <c r="G3072" s="132"/>
      <c r="H3072" s="132"/>
      <c r="I3072" s="132"/>
      <c r="J3072" s="133"/>
      <c r="K3072" s="132"/>
      <c r="L3072" s="133"/>
      <c r="M3072" s="132"/>
      <c r="N3072" s="134"/>
      <c r="O3072" s="134"/>
      <c r="P3072" s="135"/>
      <c r="Q3072" s="135"/>
      <c r="R3072" s="136"/>
      <c r="S3072" s="131"/>
      <c r="T3072" s="49"/>
      <c r="U3072" s="77"/>
      <c r="V3072" s="73"/>
      <c r="W3072" s="78"/>
      <c r="X3072" s="78"/>
      <c r="Y3072" s="73"/>
      <c r="Z3072" s="79"/>
    </row>
    <row r="3073" spans="2:26" x14ac:dyDescent="0.3">
      <c r="B3073" s="40"/>
      <c r="C3073" s="131"/>
      <c r="D3073" s="131"/>
      <c r="E3073" s="132"/>
      <c r="F3073" s="132"/>
      <c r="G3073" s="132"/>
      <c r="H3073" s="132"/>
      <c r="I3073" s="132"/>
      <c r="J3073" s="133"/>
      <c r="K3073" s="132"/>
      <c r="L3073" s="133"/>
      <c r="M3073" s="132"/>
      <c r="N3073" s="134"/>
      <c r="O3073" s="134"/>
      <c r="P3073" s="135"/>
      <c r="Q3073" s="135"/>
      <c r="R3073" s="136"/>
      <c r="S3073" s="131"/>
      <c r="T3073" s="49"/>
      <c r="U3073" s="77"/>
      <c r="V3073" s="73"/>
      <c r="W3073" s="78"/>
      <c r="X3073" s="78"/>
      <c r="Y3073" s="73"/>
      <c r="Z3073" s="79"/>
    </row>
    <row r="3074" spans="2:26" x14ac:dyDescent="0.3">
      <c r="B3074" s="40"/>
      <c r="C3074" s="131"/>
      <c r="D3074" s="131"/>
      <c r="E3074" s="132"/>
      <c r="F3074" s="132"/>
      <c r="G3074" s="132"/>
      <c r="H3074" s="132"/>
      <c r="I3074" s="132"/>
      <c r="J3074" s="133"/>
      <c r="K3074" s="132"/>
      <c r="L3074" s="133"/>
      <c r="M3074" s="132"/>
      <c r="N3074" s="134"/>
      <c r="O3074" s="134"/>
      <c r="P3074" s="135"/>
      <c r="Q3074" s="135"/>
      <c r="R3074" s="136"/>
      <c r="S3074" s="131"/>
      <c r="T3074" s="49"/>
      <c r="U3074" s="77"/>
      <c r="V3074" s="73"/>
      <c r="W3074" s="78"/>
      <c r="X3074" s="78"/>
      <c r="Y3074" s="73"/>
      <c r="Z3074" s="79"/>
    </row>
    <row r="3075" spans="2:26" x14ac:dyDescent="0.3">
      <c r="B3075" s="40"/>
      <c r="C3075" s="131"/>
      <c r="D3075" s="131"/>
      <c r="E3075" s="132"/>
      <c r="F3075" s="132"/>
      <c r="G3075" s="132"/>
      <c r="H3075" s="132"/>
      <c r="I3075" s="132"/>
      <c r="J3075" s="133"/>
      <c r="K3075" s="132"/>
      <c r="L3075" s="133"/>
      <c r="M3075" s="132"/>
      <c r="N3075" s="134"/>
      <c r="O3075" s="134"/>
      <c r="P3075" s="135"/>
      <c r="Q3075" s="135"/>
      <c r="R3075" s="136"/>
      <c r="S3075" s="131"/>
      <c r="T3075" s="49"/>
      <c r="U3075" s="77"/>
      <c r="V3075" s="73"/>
      <c r="W3075" s="78"/>
      <c r="X3075" s="78"/>
      <c r="Y3075" s="73"/>
      <c r="Z3075" s="79"/>
    </row>
    <row r="3076" spans="2:26" x14ac:dyDescent="0.3">
      <c r="B3076" s="40"/>
      <c r="C3076" s="131"/>
      <c r="D3076" s="131"/>
      <c r="E3076" s="132"/>
      <c r="F3076" s="132"/>
      <c r="G3076" s="132"/>
      <c r="H3076" s="132"/>
      <c r="I3076" s="132"/>
      <c r="J3076" s="133"/>
      <c r="K3076" s="132"/>
      <c r="L3076" s="133"/>
      <c r="M3076" s="132"/>
      <c r="N3076" s="134"/>
      <c r="O3076" s="134"/>
      <c r="P3076" s="135"/>
      <c r="Q3076" s="135"/>
      <c r="R3076" s="136"/>
      <c r="S3076" s="131"/>
      <c r="T3076" s="49"/>
      <c r="U3076" s="77"/>
      <c r="V3076" s="73"/>
      <c r="W3076" s="78"/>
      <c r="X3076" s="78"/>
      <c r="Y3076" s="73"/>
      <c r="Z3076" s="79"/>
    </row>
    <row r="3077" spans="2:26" x14ac:dyDescent="0.3">
      <c r="B3077" s="40"/>
      <c r="C3077" s="131"/>
      <c r="D3077" s="131"/>
      <c r="E3077" s="132"/>
      <c r="F3077" s="132"/>
      <c r="G3077" s="132"/>
      <c r="H3077" s="132"/>
      <c r="I3077" s="132"/>
      <c r="J3077" s="133"/>
      <c r="K3077" s="132"/>
      <c r="L3077" s="133"/>
      <c r="M3077" s="132"/>
      <c r="N3077" s="134"/>
      <c r="O3077" s="134"/>
      <c r="P3077" s="135"/>
      <c r="Q3077" s="135"/>
      <c r="R3077" s="136"/>
      <c r="S3077" s="131"/>
      <c r="T3077" s="49"/>
      <c r="U3077" s="77"/>
      <c r="V3077" s="73"/>
      <c r="W3077" s="78"/>
      <c r="X3077" s="78"/>
      <c r="Y3077" s="73"/>
      <c r="Z3077" s="79"/>
    </row>
    <row r="3078" spans="2:26" x14ac:dyDescent="0.3">
      <c r="B3078" s="40"/>
      <c r="C3078" s="131"/>
      <c r="D3078" s="131"/>
      <c r="E3078" s="132"/>
      <c r="F3078" s="132"/>
      <c r="G3078" s="132"/>
      <c r="H3078" s="132"/>
      <c r="I3078" s="132"/>
      <c r="J3078" s="133"/>
      <c r="K3078" s="132"/>
      <c r="L3078" s="133"/>
      <c r="M3078" s="132"/>
      <c r="N3078" s="134"/>
      <c r="O3078" s="134"/>
      <c r="P3078" s="135"/>
      <c r="Q3078" s="135"/>
      <c r="R3078" s="136"/>
      <c r="S3078" s="131"/>
      <c r="T3078" s="49"/>
      <c r="U3078" s="77"/>
      <c r="V3078" s="73"/>
      <c r="W3078" s="78"/>
      <c r="X3078" s="78"/>
      <c r="Y3078" s="73"/>
      <c r="Z3078" s="79"/>
    </row>
    <row r="3079" spans="2:26" x14ac:dyDescent="0.3">
      <c r="B3079" s="40"/>
      <c r="C3079" s="131"/>
      <c r="D3079" s="131"/>
      <c r="E3079" s="132"/>
      <c r="F3079" s="132"/>
      <c r="G3079" s="132"/>
      <c r="H3079" s="132"/>
      <c r="I3079" s="132"/>
      <c r="J3079" s="133"/>
      <c r="K3079" s="132"/>
      <c r="L3079" s="133"/>
      <c r="M3079" s="132"/>
      <c r="N3079" s="134"/>
      <c r="O3079" s="134"/>
      <c r="P3079" s="135"/>
      <c r="Q3079" s="135"/>
      <c r="R3079" s="136"/>
      <c r="S3079" s="131"/>
      <c r="T3079" s="49"/>
      <c r="U3079" s="77"/>
      <c r="V3079" s="73"/>
      <c r="W3079" s="78"/>
      <c r="X3079" s="78"/>
      <c r="Y3079" s="73"/>
      <c r="Z3079" s="79"/>
    </row>
    <row r="3080" spans="2:26" x14ac:dyDescent="0.3">
      <c r="B3080" s="40"/>
      <c r="C3080" s="131"/>
      <c r="D3080" s="131"/>
      <c r="E3080" s="132"/>
      <c r="F3080" s="132"/>
      <c r="G3080" s="132"/>
      <c r="H3080" s="132"/>
      <c r="I3080" s="132"/>
      <c r="J3080" s="133"/>
      <c r="K3080" s="132"/>
      <c r="L3080" s="133"/>
      <c r="M3080" s="132"/>
      <c r="N3080" s="134"/>
      <c r="O3080" s="134"/>
      <c r="P3080" s="135"/>
      <c r="Q3080" s="135"/>
      <c r="R3080" s="136"/>
      <c r="S3080" s="131"/>
      <c r="T3080" s="49"/>
      <c r="U3080" s="77"/>
      <c r="V3080" s="73"/>
      <c r="W3080" s="78"/>
      <c r="X3080" s="78"/>
      <c r="Y3080" s="73"/>
      <c r="Z3080" s="79"/>
    </row>
    <row r="3081" spans="2:26" x14ac:dyDescent="0.3">
      <c r="B3081" s="40"/>
      <c r="C3081" s="131"/>
      <c r="D3081" s="131"/>
      <c r="E3081" s="132"/>
      <c r="F3081" s="132"/>
      <c r="G3081" s="132"/>
      <c r="H3081" s="132"/>
      <c r="I3081" s="132"/>
      <c r="J3081" s="133"/>
      <c r="K3081" s="132"/>
      <c r="L3081" s="133"/>
      <c r="M3081" s="132"/>
      <c r="N3081" s="134"/>
      <c r="O3081" s="134"/>
      <c r="P3081" s="135"/>
      <c r="Q3081" s="135"/>
      <c r="R3081" s="136"/>
      <c r="S3081" s="131"/>
      <c r="T3081" s="49"/>
      <c r="U3081" s="77"/>
      <c r="V3081" s="73"/>
      <c r="W3081" s="78"/>
      <c r="X3081" s="78"/>
      <c r="Y3081" s="73"/>
      <c r="Z3081" s="79"/>
    </row>
    <row r="3082" spans="2:26" x14ac:dyDescent="0.3">
      <c r="B3082" s="40"/>
      <c r="C3082" s="131"/>
      <c r="D3082" s="131"/>
      <c r="E3082" s="132"/>
      <c r="F3082" s="132"/>
      <c r="G3082" s="132"/>
      <c r="H3082" s="132"/>
      <c r="I3082" s="132"/>
      <c r="J3082" s="133"/>
      <c r="K3082" s="132"/>
      <c r="L3082" s="133"/>
      <c r="M3082" s="132"/>
      <c r="N3082" s="134"/>
      <c r="O3082" s="134"/>
      <c r="P3082" s="135"/>
      <c r="Q3082" s="135"/>
      <c r="R3082" s="136"/>
      <c r="S3082" s="131"/>
      <c r="T3082" s="49"/>
      <c r="U3082" s="77"/>
      <c r="V3082" s="73"/>
      <c r="W3082" s="78"/>
      <c r="X3082" s="78"/>
      <c r="Y3082" s="73"/>
      <c r="Z3082" s="79"/>
    </row>
    <row r="3083" spans="2:26" x14ac:dyDescent="0.3">
      <c r="B3083" s="40"/>
      <c r="C3083" s="131"/>
      <c r="D3083" s="131"/>
      <c r="E3083" s="132"/>
      <c r="F3083" s="132"/>
      <c r="G3083" s="132"/>
      <c r="H3083" s="132"/>
      <c r="I3083" s="132"/>
      <c r="J3083" s="133"/>
      <c r="K3083" s="132"/>
      <c r="L3083" s="133"/>
      <c r="M3083" s="132"/>
      <c r="N3083" s="134"/>
      <c r="O3083" s="134"/>
      <c r="P3083" s="135"/>
      <c r="Q3083" s="135"/>
      <c r="R3083" s="136"/>
      <c r="S3083" s="131"/>
      <c r="T3083" s="49"/>
      <c r="U3083" s="77"/>
      <c r="V3083" s="73"/>
      <c r="W3083" s="78"/>
      <c r="X3083" s="78"/>
      <c r="Y3083" s="73"/>
      <c r="Z3083" s="79"/>
    </row>
    <row r="3084" spans="2:26" x14ac:dyDescent="0.3">
      <c r="B3084" s="40"/>
      <c r="C3084" s="131"/>
      <c r="D3084" s="131"/>
      <c r="E3084" s="132"/>
      <c r="F3084" s="132"/>
      <c r="G3084" s="132"/>
      <c r="H3084" s="132"/>
      <c r="I3084" s="132"/>
      <c r="J3084" s="133"/>
      <c r="K3084" s="132"/>
      <c r="L3084" s="133"/>
      <c r="M3084" s="132"/>
      <c r="N3084" s="134"/>
      <c r="O3084" s="134"/>
      <c r="P3084" s="135"/>
      <c r="Q3084" s="135"/>
      <c r="R3084" s="136"/>
      <c r="S3084" s="131"/>
      <c r="T3084" s="49"/>
      <c r="U3084" s="77"/>
      <c r="V3084" s="73"/>
      <c r="W3084" s="78"/>
      <c r="X3084" s="78"/>
      <c r="Y3084" s="73"/>
      <c r="Z3084" s="79"/>
    </row>
    <row r="3085" spans="2:26" x14ac:dyDescent="0.3">
      <c r="B3085" s="40"/>
      <c r="C3085" s="131"/>
      <c r="D3085" s="131"/>
      <c r="E3085" s="132"/>
      <c r="F3085" s="132"/>
      <c r="G3085" s="132"/>
      <c r="H3085" s="132"/>
      <c r="I3085" s="132"/>
      <c r="J3085" s="133"/>
      <c r="K3085" s="132"/>
      <c r="L3085" s="133"/>
      <c r="M3085" s="132"/>
      <c r="N3085" s="134"/>
      <c r="O3085" s="134"/>
      <c r="P3085" s="135"/>
      <c r="Q3085" s="135"/>
      <c r="R3085" s="136"/>
      <c r="S3085" s="131"/>
      <c r="T3085" s="49"/>
      <c r="U3085" s="77"/>
      <c r="V3085" s="73"/>
      <c r="W3085" s="78"/>
      <c r="X3085" s="78"/>
      <c r="Y3085" s="73"/>
      <c r="Z3085" s="79"/>
    </row>
    <row r="3086" spans="2:26" x14ac:dyDescent="0.3">
      <c r="B3086" s="40"/>
      <c r="C3086" s="131"/>
      <c r="D3086" s="131"/>
      <c r="E3086" s="132"/>
      <c r="F3086" s="132"/>
      <c r="G3086" s="132"/>
      <c r="H3086" s="132"/>
      <c r="I3086" s="132"/>
      <c r="J3086" s="133"/>
      <c r="K3086" s="132"/>
      <c r="L3086" s="133"/>
      <c r="M3086" s="132"/>
      <c r="N3086" s="134"/>
      <c r="O3086" s="134"/>
      <c r="P3086" s="135"/>
      <c r="Q3086" s="135"/>
      <c r="R3086" s="136"/>
      <c r="S3086" s="131"/>
      <c r="T3086" s="49"/>
      <c r="U3086" s="77"/>
      <c r="V3086" s="73"/>
      <c r="W3086" s="78"/>
      <c r="X3086" s="78"/>
      <c r="Y3086" s="73"/>
      <c r="Z3086" s="79"/>
    </row>
    <row r="3087" spans="2:26" x14ac:dyDescent="0.3">
      <c r="B3087" s="40"/>
      <c r="C3087" s="131"/>
      <c r="D3087" s="131"/>
      <c r="E3087" s="132"/>
      <c r="F3087" s="132"/>
      <c r="G3087" s="132"/>
      <c r="H3087" s="132"/>
      <c r="I3087" s="132"/>
      <c r="J3087" s="133"/>
      <c r="K3087" s="132"/>
      <c r="L3087" s="133"/>
      <c r="M3087" s="132"/>
      <c r="N3087" s="134"/>
      <c r="O3087" s="134"/>
      <c r="P3087" s="135"/>
      <c r="Q3087" s="135"/>
      <c r="R3087" s="136"/>
      <c r="S3087" s="131"/>
      <c r="T3087" s="49"/>
      <c r="U3087" s="77"/>
      <c r="V3087" s="73"/>
      <c r="W3087" s="78"/>
      <c r="X3087" s="78"/>
      <c r="Y3087" s="73"/>
      <c r="Z3087" s="79"/>
    </row>
    <row r="3088" spans="2:26" x14ac:dyDescent="0.3">
      <c r="B3088" s="40"/>
      <c r="C3088" s="131"/>
      <c r="D3088" s="131"/>
      <c r="E3088" s="132"/>
      <c r="F3088" s="132"/>
      <c r="G3088" s="132"/>
      <c r="H3088" s="132"/>
      <c r="I3088" s="132"/>
      <c r="J3088" s="133"/>
      <c r="K3088" s="132"/>
      <c r="L3088" s="133"/>
      <c r="M3088" s="132"/>
      <c r="N3088" s="134"/>
      <c r="O3088" s="134"/>
      <c r="P3088" s="135"/>
      <c r="Q3088" s="135"/>
      <c r="R3088" s="136"/>
      <c r="S3088" s="131"/>
      <c r="T3088" s="49"/>
      <c r="U3088" s="77"/>
      <c r="V3088" s="73"/>
      <c r="W3088" s="78"/>
      <c r="X3088" s="78"/>
      <c r="Y3088" s="73"/>
      <c r="Z3088" s="79"/>
    </row>
    <row r="3089" spans="2:26" x14ac:dyDescent="0.3">
      <c r="B3089" s="40"/>
      <c r="C3089" s="131"/>
      <c r="D3089" s="131"/>
      <c r="E3089" s="132"/>
      <c r="F3089" s="132"/>
      <c r="G3089" s="132"/>
      <c r="H3089" s="132"/>
      <c r="I3089" s="132"/>
      <c r="J3089" s="133"/>
      <c r="K3089" s="132"/>
      <c r="L3089" s="133"/>
      <c r="M3089" s="132"/>
      <c r="N3089" s="134"/>
      <c r="O3089" s="134"/>
      <c r="P3089" s="135"/>
      <c r="Q3089" s="135"/>
      <c r="R3089" s="136"/>
      <c r="S3089" s="131"/>
      <c r="T3089" s="49"/>
      <c r="U3089" s="77"/>
      <c r="V3089" s="73"/>
      <c r="W3089" s="78"/>
      <c r="X3089" s="78"/>
      <c r="Y3089" s="73"/>
      <c r="Z3089" s="79"/>
    </row>
    <row r="3090" spans="2:26" x14ac:dyDescent="0.3">
      <c r="B3090" s="40"/>
      <c r="C3090" s="131"/>
      <c r="D3090" s="131"/>
      <c r="E3090" s="132"/>
      <c r="F3090" s="132"/>
      <c r="G3090" s="132"/>
      <c r="H3090" s="132"/>
      <c r="I3090" s="132"/>
      <c r="J3090" s="133"/>
      <c r="K3090" s="132"/>
      <c r="L3090" s="133"/>
      <c r="M3090" s="132"/>
      <c r="N3090" s="134"/>
      <c r="O3090" s="134"/>
      <c r="P3090" s="135"/>
      <c r="Q3090" s="135"/>
      <c r="R3090" s="136"/>
      <c r="S3090" s="131"/>
      <c r="T3090" s="49"/>
      <c r="U3090" s="77"/>
      <c r="V3090" s="73"/>
      <c r="W3090" s="78"/>
      <c r="X3090" s="78"/>
      <c r="Y3090" s="73"/>
      <c r="Z3090" s="79"/>
    </row>
    <row r="3091" spans="2:26" x14ac:dyDescent="0.3">
      <c r="B3091" s="40"/>
      <c r="C3091" s="131"/>
      <c r="D3091" s="131"/>
      <c r="E3091" s="132"/>
      <c r="F3091" s="132"/>
      <c r="G3091" s="132"/>
      <c r="H3091" s="132"/>
      <c r="I3091" s="132"/>
      <c r="J3091" s="133"/>
      <c r="K3091" s="132"/>
      <c r="L3091" s="133"/>
      <c r="M3091" s="132"/>
      <c r="N3091" s="134"/>
      <c r="O3091" s="134"/>
      <c r="P3091" s="135"/>
      <c r="Q3091" s="135"/>
      <c r="R3091" s="136"/>
      <c r="S3091" s="131"/>
      <c r="T3091" s="49"/>
      <c r="U3091" s="77"/>
      <c r="V3091" s="73"/>
      <c r="W3091" s="78"/>
      <c r="X3091" s="78"/>
      <c r="Y3091" s="73"/>
      <c r="Z3091" s="79"/>
    </row>
    <row r="3092" spans="2:26" x14ac:dyDescent="0.3">
      <c r="B3092" s="40"/>
      <c r="C3092" s="131"/>
      <c r="D3092" s="131"/>
      <c r="E3092" s="132"/>
      <c r="F3092" s="132"/>
      <c r="G3092" s="132"/>
      <c r="H3092" s="132"/>
      <c r="I3092" s="132"/>
      <c r="J3092" s="133"/>
      <c r="K3092" s="132"/>
      <c r="L3092" s="133"/>
      <c r="M3092" s="132"/>
      <c r="N3092" s="134"/>
      <c r="O3092" s="134"/>
      <c r="P3092" s="135"/>
      <c r="Q3092" s="135"/>
      <c r="R3092" s="136"/>
      <c r="S3092" s="131"/>
      <c r="T3092" s="49"/>
      <c r="U3092" s="77"/>
      <c r="V3092" s="73"/>
      <c r="W3092" s="78"/>
      <c r="X3092" s="78"/>
      <c r="Y3092" s="73"/>
      <c r="Z3092" s="79"/>
    </row>
    <row r="3093" spans="2:26" x14ac:dyDescent="0.3">
      <c r="B3093" s="40"/>
      <c r="C3093" s="131"/>
      <c r="D3093" s="131"/>
      <c r="E3093" s="132"/>
      <c r="F3093" s="132"/>
      <c r="G3093" s="132"/>
      <c r="H3093" s="132"/>
      <c r="I3093" s="132"/>
      <c r="J3093" s="133"/>
      <c r="K3093" s="132"/>
      <c r="L3093" s="133"/>
      <c r="M3093" s="132"/>
      <c r="N3093" s="134"/>
      <c r="O3093" s="134"/>
      <c r="P3093" s="135"/>
      <c r="Q3093" s="135"/>
      <c r="R3093" s="136"/>
      <c r="S3093" s="131"/>
      <c r="T3093" s="49"/>
      <c r="U3093" s="77"/>
      <c r="V3093" s="73"/>
      <c r="W3093" s="78"/>
      <c r="X3093" s="78"/>
      <c r="Y3093" s="73"/>
      <c r="Z3093" s="79"/>
    </row>
    <row r="3094" spans="2:26" x14ac:dyDescent="0.3">
      <c r="B3094" s="40"/>
      <c r="C3094" s="131"/>
      <c r="D3094" s="131"/>
      <c r="E3094" s="132"/>
      <c r="F3094" s="132"/>
      <c r="G3094" s="132"/>
      <c r="H3094" s="132"/>
      <c r="I3094" s="132"/>
      <c r="J3094" s="133"/>
      <c r="K3094" s="132"/>
      <c r="L3094" s="133"/>
      <c r="M3094" s="132"/>
      <c r="N3094" s="134"/>
      <c r="O3094" s="134"/>
      <c r="P3094" s="135"/>
      <c r="Q3094" s="135"/>
      <c r="R3094" s="136"/>
      <c r="S3094" s="131"/>
      <c r="T3094" s="49"/>
      <c r="U3094" s="77"/>
      <c r="V3094" s="73"/>
      <c r="W3094" s="78"/>
      <c r="X3094" s="78"/>
      <c r="Y3094" s="73"/>
      <c r="Z3094" s="79"/>
    </row>
    <row r="3095" spans="2:26" x14ac:dyDescent="0.3">
      <c r="B3095" s="40"/>
      <c r="C3095" s="131"/>
      <c r="D3095" s="131"/>
      <c r="E3095" s="132"/>
      <c r="F3095" s="132"/>
      <c r="G3095" s="132"/>
      <c r="H3095" s="132"/>
      <c r="I3095" s="132"/>
      <c r="J3095" s="133"/>
      <c r="K3095" s="132"/>
      <c r="L3095" s="133"/>
      <c r="M3095" s="132"/>
      <c r="N3095" s="134"/>
      <c r="O3095" s="134"/>
      <c r="P3095" s="135"/>
      <c r="Q3095" s="135"/>
      <c r="R3095" s="136"/>
      <c r="S3095" s="131"/>
      <c r="T3095" s="49"/>
      <c r="U3095" s="77"/>
      <c r="V3095" s="73"/>
      <c r="W3095" s="78"/>
      <c r="X3095" s="78"/>
      <c r="Y3095" s="73"/>
      <c r="Z3095" s="79"/>
    </row>
    <row r="3096" spans="2:26" x14ac:dyDescent="0.3">
      <c r="B3096" s="40"/>
      <c r="C3096" s="131"/>
      <c r="D3096" s="131"/>
      <c r="E3096" s="132"/>
      <c r="F3096" s="132"/>
      <c r="G3096" s="132"/>
      <c r="H3096" s="132"/>
      <c r="I3096" s="132"/>
      <c r="J3096" s="133"/>
      <c r="K3096" s="132"/>
      <c r="L3096" s="133"/>
      <c r="M3096" s="132"/>
      <c r="N3096" s="134"/>
      <c r="O3096" s="134"/>
      <c r="P3096" s="135"/>
      <c r="Q3096" s="135"/>
      <c r="R3096" s="136"/>
      <c r="S3096" s="131"/>
      <c r="T3096" s="49"/>
      <c r="U3096" s="77"/>
      <c r="V3096" s="73"/>
      <c r="W3096" s="78"/>
      <c r="X3096" s="78"/>
      <c r="Y3096" s="73"/>
      <c r="Z3096" s="79"/>
    </row>
    <row r="3097" spans="2:26" x14ac:dyDescent="0.3">
      <c r="B3097" s="40"/>
      <c r="C3097" s="131"/>
      <c r="D3097" s="131"/>
      <c r="E3097" s="132"/>
      <c r="F3097" s="132"/>
      <c r="G3097" s="132"/>
      <c r="H3097" s="132"/>
      <c r="I3097" s="132"/>
      <c r="J3097" s="133"/>
      <c r="K3097" s="132"/>
      <c r="L3097" s="133"/>
      <c r="M3097" s="132"/>
      <c r="N3097" s="134"/>
      <c r="O3097" s="134"/>
      <c r="P3097" s="135"/>
      <c r="Q3097" s="135"/>
      <c r="R3097" s="136"/>
      <c r="S3097" s="131"/>
      <c r="T3097" s="49"/>
      <c r="U3097" s="77"/>
      <c r="V3097" s="73"/>
      <c r="W3097" s="78"/>
      <c r="X3097" s="78"/>
      <c r="Y3097" s="73"/>
      <c r="Z3097" s="79"/>
    </row>
    <row r="3098" spans="2:26" x14ac:dyDescent="0.3">
      <c r="B3098" s="40"/>
      <c r="C3098" s="131"/>
      <c r="D3098" s="131"/>
      <c r="E3098" s="132"/>
      <c r="F3098" s="132"/>
      <c r="G3098" s="132"/>
      <c r="H3098" s="132"/>
      <c r="I3098" s="132"/>
      <c r="J3098" s="133"/>
      <c r="K3098" s="132"/>
      <c r="L3098" s="133"/>
      <c r="M3098" s="132"/>
      <c r="N3098" s="134"/>
      <c r="O3098" s="134"/>
      <c r="P3098" s="135"/>
      <c r="Q3098" s="135"/>
      <c r="R3098" s="136"/>
      <c r="S3098" s="131"/>
      <c r="T3098" s="49"/>
      <c r="U3098" s="77"/>
      <c r="V3098" s="73"/>
      <c r="W3098" s="78"/>
      <c r="X3098" s="78"/>
      <c r="Y3098" s="73"/>
      <c r="Z3098" s="79"/>
    </row>
    <row r="3099" spans="2:26" x14ac:dyDescent="0.3">
      <c r="B3099" s="40"/>
      <c r="C3099" s="131"/>
      <c r="D3099" s="131"/>
      <c r="E3099" s="132"/>
      <c r="F3099" s="132"/>
      <c r="G3099" s="132"/>
      <c r="H3099" s="132"/>
      <c r="I3099" s="132"/>
      <c r="J3099" s="133"/>
      <c r="K3099" s="132"/>
      <c r="L3099" s="133"/>
      <c r="M3099" s="132"/>
      <c r="N3099" s="134"/>
      <c r="O3099" s="134"/>
      <c r="P3099" s="135"/>
      <c r="Q3099" s="135"/>
      <c r="R3099" s="136"/>
      <c r="S3099" s="131"/>
      <c r="T3099" s="49"/>
      <c r="U3099" s="77"/>
      <c r="V3099" s="73"/>
      <c r="W3099" s="78"/>
      <c r="X3099" s="78"/>
      <c r="Y3099" s="73"/>
      <c r="Z3099" s="79"/>
    </row>
    <row r="3100" spans="2:26" x14ac:dyDescent="0.3">
      <c r="B3100" s="40"/>
      <c r="C3100" s="131"/>
      <c r="D3100" s="131"/>
      <c r="E3100" s="132"/>
      <c r="F3100" s="132"/>
      <c r="G3100" s="132"/>
      <c r="H3100" s="132"/>
      <c r="I3100" s="132"/>
      <c r="J3100" s="133"/>
      <c r="K3100" s="132"/>
      <c r="L3100" s="133"/>
      <c r="M3100" s="132"/>
      <c r="N3100" s="134"/>
      <c r="O3100" s="134"/>
      <c r="P3100" s="135"/>
      <c r="Q3100" s="135"/>
      <c r="R3100" s="136"/>
      <c r="S3100" s="131"/>
      <c r="T3100" s="49"/>
      <c r="U3100" s="77"/>
      <c r="V3100" s="73"/>
      <c r="W3100" s="78"/>
      <c r="X3100" s="78"/>
      <c r="Y3100" s="73"/>
      <c r="Z3100" s="79"/>
    </row>
    <row r="3101" spans="2:26" x14ac:dyDescent="0.3">
      <c r="B3101" s="40"/>
      <c r="C3101" s="131"/>
      <c r="D3101" s="131"/>
      <c r="E3101" s="132"/>
      <c r="F3101" s="132"/>
      <c r="G3101" s="132"/>
      <c r="H3101" s="132"/>
      <c r="I3101" s="132"/>
      <c r="J3101" s="133"/>
      <c r="K3101" s="132"/>
      <c r="L3101" s="133"/>
      <c r="M3101" s="132"/>
      <c r="N3101" s="134"/>
      <c r="O3101" s="134"/>
      <c r="P3101" s="135"/>
      <c r="Q3101" s="135"/>
      <c r="R3101" s="136"/>
      <c r="S3101" s="131"/>
      <c r="T3101" s="49"/>
      <c r="U3101" s="77"/>
      <c r="V3101" s="73"/>
      <c r="W3101" s="78"/>
      <c r="X3101" s="78"/>
      <c r="Y3101" s="73"/>
      <c r="Z3101" s="79"/>
    </row>
    <row r="3102" spans="2:26" x14ac:dyDescent="0.3">
      <c r="B3102" s="40"/>
      <c r="C3102" s="131"/>
      <c r="D3102" s="131"/>
      <c r="E3102" s="132"/>
      <c r="F3102" s="132"/>
      <c r="G3102" s="132"/>
      <c r="H3102" s="132"/>
      <c r="I3102" s="132"/>
      <c r="J3102" s="133"/>
      <c r="K3102" s="132"/>
      <c r="L3102" s="133"/>
      <c r="M3102" s="132"/>
      <c r="N3102" s="134"/>
      <c r="O3102" s="134"/>
      <c r="P3102" s="135"/>
      <c r="Q3102" s="135"/>
      <c r="R3102" s="136"/>
      <c r="S3102" s="131"/>
      <c r="T3102" s="49"/>
      <c r="U3102" s="77"/>
      <c r="V3102" s="73"/>
      <c r="W3102" s="78"/>
      <c r="X3102" s="78"/>
      <c r="Y3102" s="73"/>
      <c r="Z3102" s="79"/>
    </row>
    <row r="3103" spans="2:26" x14ac:dyDescent="0.3">
      <c r="B3103" s="40"/>
      <c r="C3103" s="131"/>
      <c r="D3103" s="131"/>
      <c r="E3103" s="132"/>
      <c r="F3103" s="132"/>
      <c r="G3103" s="132"/>
      <c r="H3103" s="132"/>
      <c r="I3103" s="132"/>
      <c r="J3103" s="133"/>
      <c r="K3103" s="132"/>
      <c r="L3103" s="133"/>
      <c r="M3103" s="132"/>
      <c r="N3103" s="134"/>
      <c r="O3103" s="134"/>
      <c r="P3103" s="135"/>
      <c r="Q3103" s="135"/>
      <c r="R3103" s="136"/>
      <c r="S3103" s="131"/>
      <c r="T3103" s="49"/>
      <c r="U3103" s="77"/>
      <c r="V3103" s="73"/>
      <c r="W3103" s="78"/>
      <c r="X3103" s="78"/>
      <c r="Y3103" s="73"/>
      <c r="Z3103" s="79"/>
    </row>
    <row r="3104" spans="2:26" x14ac:dyDescent="0.3">
      <c r="B3104" s="40"/>
      <c r="C3104" s="131"/>
      <c r="D3104" s="131"/>
      <c r="E3104" s="132"/>
      <c r="F3104" s="132"/>
      <c r="G3104" s="132"/>
      <c r="H3104" s="132"/>
      <c r="I3104" s="132"/>
      <c r="J3104" s="133"/>
      <c r="K3104" s="132"/>
      <c r="L3104" s="133"/>
      <c r="M3104" s="132"/>
      <c r="N3104" s="134"/>
      <c r="O3104" s="134"/>
      <c r="P3104" s="135"/>
      <c r="Q3104" s="135"/>
      <c r="R3104" s="136"/>
      <c r="S3104" s="131"/>
      <c r="T3104" s="49"/>
      <c r="U3104" s="77"/>
      <c r="V3104" s="73"/>
      <c r="W3104" s="78"/>
      <c r="X3104" s="78"/>
      <c r="Y3104" s="73"/>
      <c r="Z3104" s="79"/>
    </row>
    <row r="3105" spans="2:26" x14ac:dyDescent="0.3">
      <c r="B3105" s="40"/>
      <c r="C3105" s="131"/>
      <c r="D3105" s="131"/>
      <c r="E3105" s="132"/>
      <c r="F3105" s="132"/>
      <c r="G3105" s="132"/>
      <c r="H3105" s="132"/>
      <c r="I3105" s="132"/>
      <c r="J3105" s="133"/>
      <c r="K3105" s="132"/>
      <c r="L3105" s="133"/>
      <c r="M3105" s="132"/>
      <c r="N3105" s="134"/>
      <c r="O3105" s="134"/>
      <c r="P3105" s="135"/>
      <c r="Q3105" s="135"/>
      <c r="R3105" s="136"/>
      <c r="S3105" s="131"/>
      <c r="T3105" s="49"/>
      <c r="U3105" s="77"/>
      <c r="V3105" s="73"/>
      <c r="W3105" s="78"/>
      <c r="X3105" s="78"/>
      <c r="Y3105" s="73"/>
      <c r="Z3105" s="79"/>
    </row>
    <row r="3106" spans="2:26" x14ac:dyDescent="0.3">
      <c r="B3106" s="40"/>
      <c r="C3106" s="131"/>
      <c r="D3106" s="131"/>
      <c r="E3106" s="132"/>
      <c r="F3106" s="132"/>
      <c r="G3106" s="132"/>
      <c r="H3106" s="132"/>
      <c r="I3106" s="132"/>
      <c r="J3106" s="133"/>
      <c r="K3106" s="132"/>
      <c r="L3106" s="133"/>
      <c r="M3106" s="132"/>
      <c r="N3106" s="134"/>
      <c r="O3106" s="134"/>
      <c r="P3106" s="135"/>
      <c r="Q3106" s="135"/>
      <c r="R3106" s="136"/>
      <c r="S3106" s="131"/>
      <c r="T3106" s="49"/>
      <c r="U3106" s="77"/>
      <c r="V3106" s="73"/>
      <c r="W3106" s="78"/>
      <c r="X3106" s="78"/>
      <c r="Y3106" s="73"/>
      <c r="Z3106" s="79"/>
    </row>
    <row r="3107" spans="2:26" x14ac:dyDescent="0.3">
      <c r="B3107" s="40"/>
      <c r="C3107" s="131"/>
      <c r="D3107" s="131"/>
      <c r="E3107" s="132"/>
      <c r="F3107" s="132"/>
      <c r="G3107" s="132"/>
      <c r="H3107" s="132"/>
      <c r="I3107" s="132"/>
      <c r="J3107" s="133"/>
      <c r="K3107" s="132"/>
      <c r="L3107" s="133"/>
      <c r="M3107" s="132"/>
      <c r="N3107" s="134"/>
      <c r="O3107" s="134"/>
      <c r="P3107" s="135"/>
      <c r="Q3107" s="135"/>
      <c r="R3107" s="136"/>
      <c r="S3107" s="131"/>
      <c r="T3107" s="49"/>
      <c r="U3107" s="77"/>
      <c r="V3107" s="73"/>
      <c r="W3107" s="78"/>
      <c r="X3107" s="78"/>
      <c r="Y3107" s="73"/>
      <c r="Z3107" s="79"/>
    </row>
    <row r="3108" spans="2:26" x14ac:dyDescent="0.3">
      <c r="B3108" s="40"/>
      <c r="C3108" s="131"/>
      <c r="D3108" s="131"/>
      <c r="E3108" s="132"/>
      <c r="F3108" s="132"/>
      <c r="G3108" s="132"/>
      <c r="H3108" s="132"/>
      <c r="I3108" s="132"/>
      <c r="J3108" s="133"/>
      <c r="K3108" s="132"/>
      <c r="L3108" s="133"/>
      <c r="M3108" s="132"/>
      <c r="N3108" s="134"/>
      <c r="O3108" s="134"/>
      <c r="P3108" s="135"/>
      <c r="Q3108" s="135"/>
      <c r="R3108" s="136"/>
      <c r="S3108" s="131"/>
      <c r="T3108" s="49"/>
      <c r="U3108" s="77"/>
      <c r="V3108" s="73"/>
      <c r="W3108" s="78"/>
      <c r="X3108" s="78"/>
      <c r="Y3108" s="73"/>
      <c r="Z3108" s="79"/>
    </row>
    <row r="3109" spans="2:26" x14ac:dyDescent="0.3">
      <c r="B3109" s="40"/>
      <c r="C3109" s="131"/>
      <c r="D3109" s="131"/>
      <c r="E3109" s="132"/>
      <c r="F3109" s="132"/>
      <c r="G3109" s="132"/>
      <c r="H3109" s="132"/>
      <c r="I3109" s="132"/>
      <c r="J3109" s="133"/>
      <c r="K3109" s="132"/>
      <c r="L3109" s="133"/>
      <c r="M3109" s="132"/>
      <c r="N3109" s="134"/>
      <c r="O3109" s="134"/>
      <c r="P3109" s="135"/>
      <c r="Q3109" s="135"/>
      <c r="R3109" s="136"/>
      <c r="S3109" s="131"/>
      <c r="T3109" s="49"/>
      <c r="U3109" s="77"/>
      <c r="V3109" s="73"/>
      <c r="W3109" s="78"/>
      <c r="X3109" s="78"/>
      <c r="Y3109" s="73"/>
      <c r="Z3109" s="79"/>
    </row>
    <row r="3110" spans="2:26" x14ac:dyDescent="0.3">
      <c r="B3110" s="40"/>
      <c r="C3110" s="131"/>
      <c r="D3110" s="131"/>
      <c r="E3110" s="132"/>
      <c r="F3110" s="132"/>
      <c r="G3110" s="132"/>
      <c r="H3110" s="132"/>
      <c r="I3110" s="132"/>
      <c r="J3110" s="133"/>
      <c r="K3110" s="132"/>
      <c r="L3110" s="133"/>
      <c r="M3110" s="132"/>
      <c r="N3110" s="134"/>
      <c r="O3110" s="134"/>
      <c r="P3110" s="135"/>
      <c r="Q3110" s="135"/>
      <c r="R3110" s="136"/>
      <c r="S3110" s="131"/>
      <c r="T3110" s="49"/>
      <c r="U3110" s="77"/>
      <c r="V3110" s="73"/>
      <c r="W3110" s="78"/>
      <c r="X3110" s="78"/>
      <c r="Y3110" s="73"/>
      <c r="Z3110" s="79"/>
    </row>
    <row r="3111" spans="2:26" x14ac:dyDescent="0.3">
      <c r="B3111" s="40"/>
      <c r="C3111" s="131"/>
      <c r="D3111" s="131"/>
      <c r="E3111" s="132"/>
      <c r="F3111" s="132"/>
      <c r="G3111" s="132"/>
      <c r="H3111" s="132"/>
      <c r="I3111" s="132"/>
      <c r="J3111" s="133"/>
      <c r="K3111" s="132"/>
      <c r="L3111" s="133"/>
      <c r="M3111" s="132"/>
      <c r="N3111" s="134"/>
      <c r="O3111" s="134"/>
      <c r="P3111" s="135"/>
      <c r="Q3111" s="135"/>
      <c r="R3111" s="136"/>
      <c r="S3111" s="131"/>
      <c r="T3111" s="49"/>
      <c r="U3111" s="77"/>
      <c r="V3111" s="73"/>
      <c r="W3111" s="78"/>
      <c r="X3111" s="78"/>
      <c r="Y3111" s="73"/>
      <c r="Z3111" s="79"/>
    </row>
    <row r="3112" spans="2:26" x14ac:dyDescent="0.3">
      <c r="B3112" s="40"/>
      <c r="C3112" s="131"/>
      <c r="D3112" s="131"/>
      <c r="E3112" s="132"/>
      <c r="F3112" s="132"/>
      <c r="G3112" s="132"/>
      <c r="H3112" s="132"/>
      <c r="I3112" s="132"/>
      <c r="J3112" s="133"/>
      <c r="K3112" s="132"/>
      <c r="L3112" s="133"/>
      <c r="M3112" s="132"/>
      <c r="N3112" s="134"/>
      <c r="O3112" s="134"/>
      <c r="P3112" s="135"/>
      <c r="Q3112" s="135"/>
      <c r="R3112" s="136"/>
      <c r="S3112" s="131"/>
      <c r="T3112" s="49"/>
      <c r="U3112" s="77"/>
      <c r="V3112" s="73"/>
      <c r="W3112" s="78"/>
      <c r="X3112" s="78"/>
      <c r="Y3112" s="73"/>
      <c r="Z3112" s="79"/>
    </row>
    <row r="3113" spans="2:26" x14ac:dyDescent="0.3">
      <c r="B3113" s="40"/>
      <c r="C3113" s="131"/>
      <c r="D3113" s="131"/>
      <c r="E3113" s="132"/>
      <c r="F3113" s="132"/>
      <c r="G3113" s="132"/>
      <c r="H3113" s="132"/>
      <c r="I3113" s="132"/>
      <c r="J3113" s="133"/>
      <c r="K3113" s="132"/>
      <c r="L3113" s="133"/>
      <c r="M3113" s="132"/>
      <c r="N3113" s="134"/>
      <c r="O3113" s="134"/>
      <c r="P3113" s="135"/>
      <c r="Q3113" s="135"/>
      <c r="R3113" s="136"/>
      <c r="S3113" s="131"/>
      <c r="T3113" s="49"/>
      <c r="U3113" s="77"/>
      <c r="V3113" s="73"/>
      <c r="W3113" s="78"/>
      <c r="X3113" s="78"/>
      <c r="Y3113" s="73"/>
      <c r="Z3113" s="79"/>
    </row>
    <row r="3114" spans="2:26" x14ac:dyDescent="0.3">
      <c r="B3114" s="40"/>
      <c r="C3114" s="131"/>
      <c r="D3114" s="131"/>
      <c r="E3114" s="132"/>
      <c r="F3114" s="132"/>
      <c r="G3114" s="132"/>
      <c r="H3114" s="132"/>
      <c r="I3114" s="132"/>
      <c r="J3114" s="133"/>
      <c r="K3114" s="132"/>
      <c r="L3114" s="133"/>
      <c r="M3114" s="132"/>
      <c r="N3114" s="134"/>
      <c r="O3114" s="134"/>
      <c r="P3114" s="135"/>
      <c r="Q3114" s="135"/>
      <c r="R3114" s="136"/>
      <c r="S3114" s="131"/>
      <c r="T3114" s="49"/>
      <c r="U3114" s="77"/>
      <c r="V3114" s="73"/>
      <c r="W3114" s="78"/>
      <c r="X3114" s="78"/>
      <c r="Y3114" s="73"/>
      <c r="Z3114" s="79"/>
    </row>
    <row r="3115" spans="2:26" x14ac:dyDescent="0.3">
      <c r="B3115" s="40"/>
      <c r="C3115" s="131"/>
      <c r="D3115" s="131"/>
      <c r="E3115" s="132"/>
      <c r="F3115" s="132"/>
      <c r="G3115" s="132"/>
      <c r="H3115" s="132"/>
      <c r="I3115" s="132"/>
      <c r="J3115" s="133"/>
      <c r="K3115" s="132"/>
      <c r="L3115" s="133"/>
      <c r="M3115" s="132"/>
      <c r="N3115" s="134"/>
      <c r="O3115" s="134"/>
      <c r="P3115" s="135"/>
      <c r="Q3115" s="135"/>
      <c r="R3115" s="136"/>
      <c r="S3115" s="131"/>
      <c r="T3115" s="49"/>
      <c r="U3115" s="77"/>
      <c r="V3115" s="73"/>
      <c r="W3115" s="78"/>
      <c r="X3115" s="78"/>
      <c r="Y3115" s="73"/>
      <c r="Z3115" s="79"/>
    </row>
    <row r="3116" spans="2:26" x14ac:dyDescent="0.3">
      <c r="B3116" s="40"/>
      <c r="C3116" s="131"/>
      <c r="D3116" s="131"/>
      <c r="E3116" s="132"/>
      <c r="F3116" s="132"/>
      <c r="G3116" s="132"/>
      <c r="H3116" s="132"/>
      <c r="I3116" s="132"/>
      <c r="J3116" s="133"/>
      <c r="K3116" s="132"/>
      <c r="L3116" s="133"/>
      <c r="M3116" s="132"/>
      <c r="N3116" s="134"/>
      <c r="O3116" s="134"/>
      <c r="P3116" s="135"/>
      <c r="Q3116" s="135"/>
      <c r="R3116" s="136"/>
      <c r="S3116" s="131"/>
      <c r="T3116" s="49"/>
      <c r="U3116" s="77"/>
      <c r="V3116" s="73"/>
      <c r="W3116" s="78"/>
      <c r="X3116" s="78"/>
      <c r="Y3116" s="73"/>
      <c r="Z3116" s="79"/>
    </row>
    <row r="3117" spans="2:26" x14ac:dyDescent="0.3">
      <c r="B3117" s="40"/>
      <c r="C3117" s="131"/>
      <c r="D3117" s="131"/>
      <c r="E3117" s="132"/>
      <c r="F3117" s="132"/>
      <c r="G3117" s="132"/>
      <c r="H3117" s="132"/>
      <c r="I3117" s="132"/>
      <c r="J3117" s="133"/>
      <c r="K3117" s="132"/>
      <c r="L3117" s="133"/>
      <c r="M3117" s="132"/>
      <c r="N3117" s="134"/>
      <c r="O3117" s="134"/>
      <c r="P3117" s="135"/>
      <c r="Q3117" s="135"/>
      <c r="R3117" s="136"/>
      <c r="S3117" s="131"/>
      <c r="T3117" s="49"/>
      <c r="U3117" s="77"/>
      <c r="V3117" s="73"/>
      <c r="W3117" s="78"/>
      <c r="X3117" s="78"/>
      <c r="Y3117" s="73"/>
      <c r="Z3117" s="79"/>
    </row>
    <row r="3118" spans="2:26" x14ac:dyDescent="0.3">
      <c r="B3118" s="40"/>
      <c r="C3118" s="131"/>
      <c r="D3118" s="131"/>
      <c r="E3118" s="132"/>
      <c r="F3118" s="132"/>
      <c r="G3118" s="132"/>
      <c r="H3118" s="132"/>
      <c r="I3118" s="132"/>
      <c r="J3118" s="133"/>
      <c r="K3118" s="132"/>
      <c r="L3118" s="133"/>
      <c r="M3118" s="132"/>
      <c r="N3118" s="134"/>
      <c r="O3118" s="134"/>
      <c r="P3118" s="135"/>
      <c r="Q3118" s="135"/>
      <c r="R3118" s="136"/>
      <c r="S3118" s="131"/>
      <c r="T3118" s="49"/>
      <c r="U3118" s="77"/>
      <c r="V3118" s="73"/>
      <c r="W3118" s="78"/>
      <c r="X3118" s="78"/>
      <c r="Y3118" s="73"/>
      <c r="Z3118" s="79"/>
    </row>
    <row r="3119" spans="2:26" x14ac:dyDescent="0.3">
      <c r="B3119" s="40"/>
      <c r="C3119" s="131"/>
      <c r="D3119" s="131"/>
      <c r="E3119" s="132"/>
      <c r="F3119" s="132"/>
      <c r="G3119" s="132"/>
      <c r="H3119" s="132"/>
      <c r="I3119" s="132"/>
      <c r="J3119" s="133"/>
      <c r="K3119" s="132"/>
      <c r="L3119" s="133"/>
      <c r="M3119" s="132"/>
      <c r="N3119" s="134"/>
      <c r="O3119" s="134"/>
      <c r="P3119" s="135"/>
      <c r="Q3119" s="135"/>
      <c r="R3119" s="136"/>
      <c r="S3119" s="131"/>
      <c r="T3119" s="49"/>
      <c r="U3119" s="77"/>
      <c r="V3119" s="73"/>
      <c r="W3119" s="78"/>
      <c r="X3119" s="78"/>
      <c r="Y3119" s="73"/>
      <c r="Z3119" s="79"/>
    </row>
    <row r="3120" spans="2:26" x14ac:dyDescent="0.3">
      <c r="B3120" s="40"/>
      <c r="C3120" s="131"/>
      <c r="D3120" s="131"/>
      <c r="E3120" s="132"/>
      <c r="F3120" s="132"/>
      <c r="G3120" s="132"/>
      <c r="H3120" s="132"/>
      <c r="I3120" s="132"/>
      <c r="J3120" s="133"/>
      <c r="K3120" s="132"/>
      <c r="L3120" s="133"/>
      <c r="M3120" s="132"/>
      <c r="N3120" s="134"/>
      <c r="O3120" s="134"/>
      <c r="P3120" s="135"/>
      <c r="Q3120" s="135"/>
      <c r="R3120" s="136"/>
      <c r="S3120" s="131"/>
      <c r="T3120" s="49"/>
      <c r="U3120" s="77"/>
      <c r="V3120" s="73"/>
      <c r="W3120" s="78"/>
      <c r="X3120" s="78"/>
      <c r="Y3120" s="73"/>
      <c r="Z3120" s="79"/>
    </row>
    <row r="3121" spans="2:26" x14ac:dyDescent="0.3">
      <c r="B3121" s="40"/>
      <c r="C3121" s="131"/>
      <c r="D3121" s="131"/>
      <c r="E3121" s="132"/>
      <c r="F3121" s="132"/>
      <c r="G3121" s="132"/>
      <c r="H3121" s="132"/>
      <c r="I3121" s="132"/>
      <c r="J3121" s="133"/>
      <c r="K3121" s="132"/>
      <c r="L3121" s="133"/>
      <c r="M3121" s="132"/>
      <c r="N3121" s="134"/>
      <c r="O3121" s="134"/>
      <c r="P3121" s="135"/>
      <c r="Q3121" s="135"/>
      <c r="R3121" s="136"/>
      <c r="S3121" s="131"/>
      <c r="T3121" s="49"/>
      <c r="U3121" s="77"/>
      <c r="V3121" s="73"/>
      <c r="W3121" s="78"/>
      <c r="X3121" s="78"/>
      <c r="Y3121" s="73"/>
      <c r="Z3121" s="79"/>
    </row>
    <row r="3122" spans="2:26" x14ac:dyDescent="0.3">
      <c r="B3122" s="40"/>
      <c r="C3122" s="131"/>
      <c r="D3122" s="131"/>
      <c r="E3122" s="132"/>
      <c r="F3122" s="132"/>
      <c r="G3122" s="132"/>
      <c r="H3122" s="132"/>
      <c r="I3122" s="132"/>
      <c r="J3122" s="133"/>
      <c r="K3122" s="132"/>
      <c r="L3122" s="133"/>
      <c r="M3122" s="132"/>
      <c r="N3122" s="134"/>
      <c r="O3122" s="134"/>
      <c r="P3122" s="135"/>
      <c r="Q3122" s="135"/>
      <c r="R3122" s="136"/>
      <c r="S3122" s="131"/>
      <c r="T3122" s="49"/>
      <c r="U3122" s="77"/>
      <c r="V3122" s="73"/>
      <c r="W3122" s="78"/>
      <c r="X3122" s="78"/>
      <c r="Y3122" s="73"/>
      <c r="Z3122" s="79"/>
    </row>
    <row r="3123" spans="2:26" x14ac:dyDescent="0.3">
      <c r="B3123" s="40"/>
      <c r="C3123" s="131"/>
      <c r="D3123" s="131"/>
      <c r="E3123" s="132"/>
      <c r="F3123" s="132"/>
      <c r="G3123" s="132"/>
      <c r="H3123" s="132"/>
      <c r="I3123" s="132"/>
      <c r="J3123" s="133"/>
      <c r="K3123" s="132"/>
      <c r="L3123" s="133"/>
      <c r="M3123" s="132"/>
      <c r="N3123" s="134"/>
      <c r="O3123" s="134"/>
      <c r="P3123" s="135"/>
      <c r="Q3123" s="135"/>
      <c r="R3123" s="136"/>
      <c r="S3123" s="131"/>
      <c r="T3123" s="49"/>
      <c r="U3123" s="77"/>
      <c r="V3123" s="73"/>
      <c r="W3123" s="78"/>
      <c r="X3123" s="78"/>
      <c r="Y3123" s="73"/>
      <c r="Z3123" s="79"/>
    </row>
    <row r="3124" spans="2:26" x14ac:dyDescent="0.3">
      <c r="B3124" s="40"/>
      <c r="C3124" s="131"/>
      <c r="D3124" s="131"/>
      <c r="E3124" s="132"/>
      <c r="F3124" s="132"/>
      <c r="G3124" s="132"/>
      <c r="H3124" s="132"/>
      <c r="I3124" s="132"/>
      <c r="J3124" s="133"/>
      <c r="K3124" s="132"/>
      <c r="L3124" s="133"/>
      <c r="M3124" s="132"/>
      <c r="N3124" s="134"/>
      <c r="O3124" s="134"/>
      <c r="P3124" s="135"/>
      <c r="Q3124" s="135"/>
      <c r="R3124" s="136"/>
      <c r="S3124" s="131"/>
      <c r="T3124" s="49"/>
      <c r="U3124" s="77"/>
      <c r="V3124" s="73"/>
      <c r="W3124" s="78"/>
      <c r="X3124" s="78"/>
      <c r="Y3124" s="73"/>
      <c r="Z3124" s="79"/>
    </row>
    <row r="3125" spans="2:26" x14ac:dyDescent="0.3">
      <c r="B3125" s="40"/>
      <c r="C3125" s="131"/>
      <c r="D3125" s="131"/>
      <c r="E3125" s="132"/>
      <c r="F3125" s="132"/>
      <c r="G3125" s="132"/>
      <c r="H3125" s="132"/>
      <c r="I3125" s="132"/>
      <c r="J3125" s="133"/>
      <c r="K3125" s="132"/>
      <c r="L3125" s="133"/>
      <c r="M3125" s="132"/>
      <c r="N3125" s="134"/>
      <c r="O3125" s="134"/>
      <c r="P3125" s="135"/>
      <c r="Q3125" s="135"/>
      <c r="R3125" s="136"/>
      <c r="S3125" s="131"/>
      <c r="T3125" s="49"/>
      <c r="U3125" s="77"/>
      <c r="V3125" s="73"/>
      <c r="W3125" s="78"/>
      <c r="X3125" s="78"/>
      <c r="Y3125" s="73"/>
      <c r="Z3125" s="79"/>
    </row>
    <row r="3126" spans="2:26" x14ac:dyDescent="0.3">
      <c r="B3126" s="40"/>
      <c r="C3126" s="131"/>
      <c r="D3126" s="131"/>
      <c r="E3126" s="132"/>
      <c r="F3126" s="132"/>
      <c r="G3126" s="132"/>
      <c r="H3126" s="132"/>
      <c r="I3126" s="132"/>
      <c r="J3126" s="133"/>
      <c r="K3126" s="132"/>
      <c r="L3126" s="133"/>
      <c r="M3126" s="132"/>
      <c r="N3126" s="134"/>
      <c r="O3126" s="134"/>
      <c r="P3126" s="135"/>
      <c r="Q3126" s="135"/>
      <c r="R3126" s="136"/>
      <c r="S3126" s="131"/>
      <c r="T3126" s="49"/>
      <c r="U3126" s="77"/>
      <c r="V3126" s="73"/>
      <c r="W3126" s="78"/>
      <c r="X3126" s="78"/>
      <c r="Y3126" s="73"/>
      <c r="Z3126" s="79"/>
    </row>
    <row r="3127" spans="2:26" x14ac:dyDescent="0.3">
      <c r="B3127" s="40"/>
      <c r="C3127" s="131"/>
      <c r="D3127" s="131"/>
      <c r="E3127" s="132"/>
      <c r="F3127" s="132"/>
      <c r="G3127" s="132"/>
      <c r="H3127" s="132"/>
      <c r="I3127" s="132"/>
      <c r="J3127" s="133"/>
      <c r="K3127" s="132"/>
      <c r="L3127" s="133"/>
      <c r="M3127" s="132"/>
      <c r="N3127" s="134"/>
      <c r="O3127" s="134"/>
      <c r="P3127" s="135"/>
      <c r="Q3127" s="135"/>
      <c r="R3127" s="136"/>
      <c r="S3127" s="131"/>
      <c r="T3127" s="49"/>
      <c r="U3127" s="77"/>
      <c r="V3127" s="73"/>
      <c r="W3127" s="78"/>
      <c r="X3127" s="78"/>
      <c r="Y3127" s="73"/>
      <c r="Z3127" s="79"/>
    </row>
    <row r="3128" spans="2:26" x14ac:dyDescent="0.3">
      <c r="B3128" s="40"/>
      <c r="C3128" s="131"/>
      <c r="D3128" s="131"/>
      <c r="E3128" s="132"/>
      <c r="F3128" s="132"/>
      <c r="G3128" s="132"/>
      <c r="H3128" s="132"/>
      <c r="I3128" s="132"/>
      <c r="J3128" s="133"/>
      <c r="K3128" s="132"/>
      <c r="L3128" s="133"/>
      <c r="M3128" s="132"/>
      <c r="N3128" s="134"/>
      <c r="O3128" s="134"/>
      <c r="P3128" s="135"/>
      <c r="Q3128" s="135"/>
      <c r="R3128" s="136"/>
      <c r="S3128" s="131"/>
      <c r="T3128" s="49"/>
      <c r="U3128" s="77"/>
      <c r="V3128" s="73"/>
      <c r="W3128" s="78"/>
      <c r="X3128" s="78"/>
      <c r="Y3128" s="73"/>
      <c r="Z3128" s="79"/>
    </row>
    <row r="3129" spans="2:26" x14ac:dyDescent="0.3">
      <c r="B3129" s="40"/>
      <c r="C3129" s="131"/>
      <c r="D3129" s="131"/>
      <c r="E3129" s="132"/>
      <c r="F3129" s="132"/>
      <c r="G3129" s="132"/>
      <c r="H3129" s="132"/>
      <c r="I3129" s="132"/>
      <c r="J3129" s="133"/>
      <c r="K3129" s="132"/>
      <c r="L3129" s="133"/>
      <c r="M3129" s="132"/>
      <c r="N3129" s="134"/>
      <c r="O3129" s="134"/>
      <c r="P3129" s="135"/>
      <c r="Q3129" s="135"/>
      <c r="R3129" s="136"/>
      <c r="S3129" s="131"/>
      <c r="T3129" s="49"/>
      <c r="U3129" s="77"/>
      <c r="V3129" s="73"/>
      <c r="W3129" s="78"/>
      <c r="X3129" s="78"/>
      <c r="Y3129" s="73"/>
      <c r="Z3129" s="79"/>
    </row>
    <row r="3130" spans="2:26" x14ac:dyDescent="0.3">
      <c r="B3130" s="40"/>
      <c r="C3130" s="131"/>
      <c r="D3130" s="131"/>
      <c r="E3130" s="132"/>
      <c r="F3130" s="132"/>
      <c r="G3130" s="132"/>
      <c r="H3130" s="132"/>
      <c r="I3130" s="132"/>
      <c r="J3130" s="133"/>
      <c r="K3130" s="132"/>
      <c r="L3130" s="133"/>
      <c r="M3130" s="132"/>
      <c r="N3130" s="134"/>
      <c r="O3130" s="134"/>
      <c r="P3130" s="135"/>
      <c r="Q3130" s="135"/>
      <c r="R3130" s="136"/>
      <c r="S3130" s="131"/>
      <c r="T3130" s="49"/>
      <c r="U3130" s="77"/>
      <c r="V3130" s="73"/>
      <c r="W3130" s="78"/>
      <c r="X3130" s="78"/>
      <c r="Y3130" s="73"/>
      <c r="Z3130" s="79"/>
    </row>
    <row r="3131" spans="2:26" x14ac:dyDescent="0.3">
      <c r="B3131" s="40"/>
      <c r="C3131" s="131"/>
      <c r="D3131" s="131"/>
      <c r="E3131" s="132"/>
      <c r="F3131" s="132"/>
      <c r="G3131" s="132"/>
      <c r="H3131" s="132"/>
      <c r="I3131" s="132"/>
      <c r="J3131" s="133"/>
      <c r="K3131" s="132"/>
      <c r="L3131" s="133"/>
      <c r="M3131" s="132"/>
      <c r="N3131" s="134"/>
      <c r="O3131" s="134"/>
      <c r="P3131" s="135"/>
      <c r="Q3131" s="135"/>
      <c r="R3131" s="136"/>
      <c r="S3131" s="131"/>
      <c r="T3131" s="49"/>
      <c r="U3131" s="77"/>
      <c r="V3131" s="73"/>
      <c r="W3131" s="78"/>
      <c r="X3131" s="78"/>
      <c r="Y3131" s="73"/>
      <c r="Z3131" s="79"/>
    </row>
    <row r="3132" spans="2:26" x14ac:dyDescent="0.3">
      <c r="B3132" s="40"/>
      <c r="C3132" s="131"/>
      <c r="D3132" s="131"/>
      <c r="E3132" s="132"/>
      <c r="F3132" s="132"/>
      <c r="G3132" s="132"/>
      <c r="H3132" s="132"/>
      <c r="I3132" s="132"/>
      <c r="J3132" s="133"/>
      <c r="K3132" s="132"/>
      <c r="L3132" s="133"/>
      <c r="M3132" s="132"/>
      <c r="N3132" s="134"/>
      <c r="O3132" s="134"/>
      <c r="P3132" s="135"/>
      <c r="Q3132" s="135"/>
      <c r="R3132" s="136"/>
      <c r="S3132" s="131"/>
      <c r="T3132" s="49"/>
      <c r="U3132" s="77"/>
      <c r="V3132" s="73"/>
      <c r="W3132" s="78"/>
      <c r="X3132" s="78"/>
      <c r="Y3132" s="73"/>
      <c r="Z3132" s="79"/>
    </row>
    <row r="3133" spans="2:26" x14ac:dyDescent="0.3">
      <c r="B3133" s="40"/>
      <c r="C3133" s="131"/>
      <c r="D3133" s="131"/>
      <c r="E3133" s="132"/>
      <c r="F3133" s="132"/>
      <c r="G3133" s="132"/>
      <c r="H3133" s="132"/>
      <c r="I3133" s="132"/>
      <c r="J3133" s="133"/>
      <c r="K3133" s="132"/>
      <c r="L3133" s="133"/>
      <c r="M3133" s="132"/>
      <c r="N3133" s="134"/>
      <c r="O3133" s="134"/>
      <c r="P3133" s="135"/>
      <c r="Q3133" s="135"/>
      <c r="R3133" s="136"/>
      <c r="S3133" s="131"/>
      <c r="T3133" s="49"/>
      <c r="U3133" s="77"/>
      <c r="V3133" s="73"/>
      <c r="W3133" s="78"/>
      <c r="X3133" s="78"/>
      <c r="Y3133" s="73"/>
      <c r="Z3133" s="79"/>
    </row>
    <row r="3134" spans="2:26" x14ac:dyDescent="0.3">
      <c r="B3134" s="40"/>
      <c r="C3134" s="131"/>
      <c r="D3134" s="131"/>
      <c r="E3134" s="132"/>
      <c r="F3134" s="132"/>
      <c r="G3134" s="132"/>
      <c r="H3134" s="132"/>
      <c r="I3134" s="132"/>
      <c r="J3134" s="133"/>
      <c r="K3134" s="132"/>
      <c r="L3134" s="133"/>
      <c r="M3134" s="132"/>
      <c r="N3134" s="134"/>
      <c r="O3134" s="134"/>
      <c r="P3134" s="135"/>
      <c r="Q3134" s="135"/>
      <c r="R3134" s="136"/>
      <c r="S3134" s="131"/>
      <c r="T3134" s="49"/>
      <c r="U3134" s="77"/>
      <c r="V3134" s="73"/>
      <c r="W3134" s="78"/>
      <c r="X3134" s="78"/>
      <c r="Y3134" s="73"/>
      <c r="Z3134" s="79"/>
    </row>
    <row r="3135" spans="2:26" x14ac:dyDescent="0.3">
      <c r="B3135" s="40"/>
      <c r="C3135" s="131"/>
      <c r="D3135" s="131"/>
      <c r="E3135" s="132"/>
      <c r="F3135" s="132"/>
      <c r="G3135" s="132"/>
      <c r="H3135" s="132"/>
      <c r="I3135" s="132"/>
      <c r="J3135" s="133"/>
      <c r="K3135" s="132"/>
      <c r="L3135" s="133"/>
      <c r="M3135" s="132"/>
      <c r="N3135" s="134"/>
      <c r="O3135" s="134"/>
      <c r="P3135" s="135"/>
      <c r="Q3135" s="135"/>
      <c r="R3135" s="136"/>
      <c r="S3135" s="131"/>
      <c r="T3135" s="49"/>
      <c r="U3135" s="77"/>
      <c r="V3135" s="73"/>
      <c r="W3135" s="78"/>
      <c r="X3135" s="78"/>
      <c r="Y3135" s="73"/>
      <c r="Z3135" s="79"/>
    </row>
    <row r="3136" spans="2:26" x14ac:dyDescent="0.3">
      <c r="B3136" s="40"/>
      <c r="C3136" s="131"/>
      <c r="D3136" s="131"/>
      <c r="E3136" s="132"/>
      <c r="F3136" s="132"/>
      <c r="G3136" s="132"/>
      <c r="H3136" s="132"/>
      <c r="I3136" s="132"/>
      <c r="J3136" s="133"/>
      <c r="K3136" s="132"/>
      <c r="L3136" s="133"/>
      <c r="M3136" s="132"/>
      <c r="N3136" s="134"/>
      <c r="O3136" s="134"/>
      <c r="P3136" s="135"/>
      <c r="Q3136" s="135"/>
      <c r="R3136" s="136"/>
      <c r="S3136" s="131"/>
      <c r="T3136" s="49"/>
      <c r="U3136" s="77"/>
      <c r="V3136" s="73"/>
      <c r="W3136" s="78"/>
      <c r="X3136" s="78"/>
      <c r="Y3136" s="73"/>
      <c r="Z3136" s="79"/>
    </row>
    <row r="3137" spans="2:26" x14ac:dyDescent="0.3">
      <c r="B3137" s="40"/>
      <c r="C3137" s="131"/>
      <c r="D3137" s="131"/>
      <c r="E3137" s="132"/>
      <c r="F3137" s="132"/>
      <c r="G3137" s="132"/>
      <c r="H3137" s="132"/>
      <c r="I3137" s="132"/>
      <c r="J3137" s="133"/>
      <c r="K3137" s="132"/>
      <c r="L3137" s="133"/>
      <c r="M3137" s="132"/>
      <c r="N3137" s="134"/>
      <c r="O3137" s="134"/>
      <c r="P3137" s="135"/>
      <c r="Q3137" s="135"/>
      <c r="R3137" s="136"/>
      <c r="S3137" s="131"/>
      <c r="T3137" s="49"/>
      <c r="U3137" s="77"/>
      <c r="V3137" s="73"/>
      <c r="W3137" s="78"/>
      <c r="X3137" s="78"/>
      <c r="Y3137" s="73"/>
      <c r="Z3137" s="79"/>
    </row>
    <row r="3138" spans="2:26" x14ac:dyDescent="0.3">
      <c r="B3138" s="40"/>
      <c r="C3138" s="131"/>
      <c r="D3138" s="131"/>
      <c r="E3138" s="132"/>
      <c r="F3138" s="132"/>
      <c r="G3138" s="132"/>
      <c r="H3138" s="132"/>
      <c r="I3138" s="132"/>
      <c r="J3138" s="133"/>
      <c r="K3138" s="132"/>
      <c r="L3138" s="133"/>
      <c r="M3138" s="132"/>
      <c r="N3138" s="134"/>
      <c r="O3138" s="134"/>
      <c r="P3138" s="135"/>
      <c r="Q3138" s="135"/>
      <c r="R3138" s="136"/>
      <c r="S3138" s="131"/>
      <c r="T3138" s="49"/>
      <c r="U3138" s="77"/>
      <c r="V3138" s="73"/>
      <c r="W3138" s="78"/>
      <c r="X3138" s="78"/>
      <c r="Y3138" s="73"/>
      <c r="Z3138" s="79"/>
    </row>
    <row r="3139" spans="2:26" x14ac:dyDescent="0.3">
      <c r="B3139" s="40"/>
      <c r="C3139" s="131"/>
      <c r="D3139" s="131"/>
      <c r="E3139" s="132"/>
      <c r="F3139" s="132"/>
      <c r="G3139" s="132"/>
      <c r="H3139" s="132"/>
      <c r="I3139" s="132"/>
      <c r="J3139" s="133"/>
      <c r="K3139" s="132"/>
      <c r="L3139" s="133"/>
      <c r="M3139" s="132"/>
      <c r="N3139" s="134"/>
      <c r="O3139" s="134"/>
      <c r="P3139" s="135"/>
      <c r="Q3139" s="135"/>
      <c r="R3139" s="136"/>
      <c r="S3139" s="131"/>
      <c r="T3139" s="49"/>
      <c r="U3139" s="77"/>
      <c r="V3139" s="73"/>
      <c r="W3139" s="78"/>
      <c r="X3139" s="78"/>
      <c r="Y3139" s="73"/>
      <c r="Z3139" s="79"/>
    </row>
    <row r="3140" spans="2:26" x14ac:dyDescent="0.3">
      <c r="B3140" s="40"/>
      <c r="C3140" s="131"/>
      <c r="D3140" s="131"/>
      <c r="E3140" s="132"/>
      <c r="F3140" s="132"/>
      <c r="G3140" s="132"/>
      <c r="H3140" s="132"/>
      <c r="I3140" s="132"/>
      <c r="J3140" s="133"/>
      <c r="K3140" s="132"/>
      <c r="L3140" s="133"/>
      <c r="M3140" s="132"/>
      <c r="N3140" s="134"/>
      <c r="O3140" s="134"/>
      <c r="P3140" s="135"/>
      <c r="Q3140" s="135"/>
      <c r="R3140" s="136"/>
      <c r="S3140" s="131"/>
      <c r="T3140" s="49"/>
      <c r="U3140" s="77"/>
      <c r="V3140" s="73"/>
      <c r="W3140" s="78"/>
      <c r="X3140" s="78"/>
      <c r="Y3140" s="73"/>
      <c r="Z3140" s="79"/>
    </row>
    <row r="3141" spans="2:26" x14ac:dyDescent="0.3">
      <c r="B3141" s="40"/>
      <c r="C3141" s="131"/>
      <c r="D3141" s="131"/>
      <c r="E3141" s="132"/>
      <c r="F3141" s="132"/>
      <c r="G3141" s="132"/>
      <c r="H3141" s="132"/>
      <c r="I3141" s="132"/>
      <c r="J3141" s="133"/>
      <c r="K3141" s="132"/>
      <c r="L3141" s="133"/>
      <c r="M3141" s="132"/>
      <c r="N3141" s="134"/>
      <c r="O3141" s="134"/>
      <c r="P3141" s="135"/>
      <c r="Q3141" s="135"/>
      <c r="R3141" s="136"/>
      <c r="S3141" s="131"/>
      <c r="T3141" s="49"/>
      <c r="U3141" s="77"/>
      <c r="V3141" s="73"/>
      <c r="W3141" s="78"/>
      <c r="X3141" s="78"/>
      <c r="Y3141" s="73"/>
      <c r="Z3141" s="79"/>
    </row>
    <row r="3142" spans="2:26" x14ac:dyDescent="0.3">
      <c r="B3142" s="40"/>
      <c r="C3142" s="131"/>
      <c r="D3142" s="131"/>
      <c r="E3142" s="132"/>
      <c r="F3142" s="132"/>
      <c r="G3142" s="132"/>
      <c r="H3142" s="132"/>
      <c r="I3142" s="132"/>
      <c r="J3142" s="133"/>
      <c r="K3142" s="132"/>
      <c r="L3142" s="133"/>
      <c r="M3142" s="132"/>
      <c r="N3142" s="134"/>
      <c r="O3142" s="134"/>
      <c r="P3142" s="135"/>
      <c r="Q3142" s="135"/>
      <c r="R3142" s="136"/>
      <c r="S3142" s="131"/>
      <c r="T3142" s="49"/>
      <c r="U3142" s="77"/>
      <c r="V3142" s="73"/>
      <c r="W3142" s="78"/>
      <c r="X3142" s="78"/>
      <c r="Y3142" s="73"/>
      <c r="Z3142" s="79"/>
    </row>
    <row r="3143" spans="2:26" x14ac:dyDescent="0.3">
      <c r="B3143" s="40"/>
      <c r="C3143" s="131"/>
      <c r="D3143" s="131"/>
      <c r="E3143" s="132"/>
      <c r="F3143" s="132"/>
      <c r="G3143" s="132"/>
      <c r="H3143" s="132"/>
      <c r="I3143" s="132"/>
      <c r="J3143" s="133"/>
      <c r="K3143" s="132"/>
      <c r="L3143" s="133"/>
      <c r="M3143" s="132"/>
      <c r="N3143" s="134"/>
      <c r="O3143" s="134"/>
      <c r="P3143" s="135"/>
      <c r="Q3143" s="135"/>
      <c r="R3143" s="136"/>
      <c r="S3143" s="131"/>
      <c r="T3143" s="49"/>
      <c r="U3143" s="77"/>
      <c r="V3143" s="73"/>
      <c r="W3143" s="78"/>
      <c r="X3143" s="78"/>
      <c r="Y3143" s="73"/>
      <c r="Z3143" s="79"/>
    </row>
    <row r="3144" spans="2:26" x14ac:dyDescent="0.3">
      <c r="B3144" s="40"/>
      <c r="C3144" s="131"/>
      <c r="D3144" s="131"/>
      <c r="E3144" s="132"/>
      <c r="F3144" s="132"/>
      <c r="G3144" s="132"/>
      <c r="H3144" s="132"/>
      <c r="I3144" s="132"/>
      <c r="J3144" s="133"/>
      <c r="K3144" s="132"/>
      <c r="L3144" s="133"/>
      <c r="M3144" s="132"/>
      <c r="N3144" s="134"/>
      <c r="O3144" s="134"/>
      <c r="P3144" s="135"/>
      <c r="Q3144" s="135"/>
      <c r="R3144" s="136"/>
      <c r="S3144" s="131"/>
      <c r="T3144" s="49"/>
      <c r="U3144" s="77"/>
      <c r="V3144" s="73"/>
      <c r="W3144" s="78"/>
      <c r="X3144" s="78"/>
      <c r="Y3144" s="73"/>
      <c r="Z3144" s="79"/>
    </row>
    <row r="3145" spans="2:26" x14ac:dyDescent="0.3">
      <c r="B3145" s="40"/>
      <c r="C3145" s="131"/>
      <c r="D3145" s="131"/>
      <c r="E3145" s="132"/>
      <c r="F3145" s="132"/>
      <c r="G3145" s="132"/>
      <c r="H3145" s="132"/>
      <c r="I3145" s="132"/>
      <c r="J3145" s="133"/>
      <c r="K3145" s="132"/>
      <c r="L3145" s="133"/>
      <c r="M3145" s="132"/>
      <c r="N3145" s="134"/>
      <c r="O3145" s="134"/>
      <c r="P3145" s="135"/>
      <c r="Q3145" s="135"/>
      <c r="R3145" s="136"/>
      <c r="S3145" s="131"/>
      <c r="T3145" s="49"/>
      <c r="U3145" s="77"/>
      <c r="V3145" s="73"/>
      <c r="W3145" s="78"/>
      <c r="X3145" s="78"/>
      <c r="Y3145" s="73"/>
      <c r="Z3145" s="79"/>
    </row>
    <row r="3146" spans="2:26" x14ac:dyDescent="0.3">
      <c r="B3146" s="40"/>
      <c r="C3146" s="131"/>
      <c r="D3146" s="131"/>
      <c r="E3146" s="132"/>
      <c r="F3146" s="132"/>
      <c r="G3146" s="132"/>
      <c r="H3146" s="132"/>
      <c r="I3146" s="132"/>
      <c r="J3146" s="133"/>
      <c r="K3146" s="132"/>
      <c r="L3146" s="133"/>
      <c r="M3146" s="132"/>
      <c r="N3146" s="134"/>
      <c r="O3146" s="134"/>
      <c r="P3146" s="135"/>
      <c r="Q3146" s="135"/>
      <c r="R3146" s="136"/>
      <c r="S3146" s="131"/>
      <c r="T3146" s="49"/>
      <c r="U3146" s="77"/>
      <c r="V3146" s="73"/>
      <c r="W3146" s="78"/>
      <c r="X3146" s="78"/>
      <c r="Y3146" s="73"/>
      <c r="Z3146" s="79"/>
    </row>
    <row r="3147" spans="2:26" x14ac:dyDescent="0.3">
      <c r="B3147" s="40"/>
      <c r="C3147" s="131"/>
      <c r="D3147" s="131"/>
      <c r="E3147" s="132"/>
      <c r="F3147" s="132"/>
      <c r="G3147" s="132"/>
      <c r="H3147" s="132"/>
      <c r="I3147" s="132"/>
      <c r="J3147" s="133"/>
      <c r="K3147" s="132"/>
      <c r="L3147" s="133"/>
      <c r="M3147" s="132"/>
      <c r="N3147" s="134"/>
      <c r="O3147" s="134"/>
      <c r="P3147" s="135"/>
      <c r="Q3147" s="135"/>
      <c r="R3147" s="136"/>
      <c r="S3147" s="131"/>
      <c r="T3147" s="49"/>
      <c r="U3147" s="77"/>
      <c r="V3147" s="73"/>
      <c r="W3147" s="78"/>
      <c r="X3147" s="78"/>
      <c r="Y3147" s="73"/>
      <c r="Z3147" s="79"/>
    </row>
    <row r="3148" spans="2:26" x14ac:dyDescent="0.3">
      <c r="B3148" s="40"/>
      <c r="C3148" s="131"/>
      <c r="D3148" s="131"/>
      <c r="E3148" s="132"/>
      <c r="F3148" s="132"/>
      <c r="G3148" s="132"/>
      <c r="H3148" s="132"/>
      <c r="I3148" s="132"/>
      <c r="J3148" s="133"/>
      <c r="K3148" s="132"/>
      <c r="L3148" s="133"/>
      <c r="M3148" s="132"/>
      <c r="N3148" s="134"/>
      <c r="O3148" s="134"/>
      <c r="P3148" s="135"/>
      <c r="Q3148" s="135"/>
      <c r="R3148" s="136"/>
      <c r="S3148" s="131"/>
      <c r="T3148" s="49"/>
      <c r="U3148" s="77"/>
      <c r="V3148" s="73"/>
      <c r="W3148" s="78"/>
      <c r="X3148" s="78"/>
      <c r="Y3148" s="73"/>
      <c r="Z3148" s="79"/>
    </row>
    <row r="3149" spans="2:26" x14ac:dyDescent="0.3">
      <c r="B3149" s="40"/>
      <c r="C3149" s="131"/>
      <c r="D3149" s="131"/>
      <c r="E3149" s="132"/>
      <c r="F3149" s="132"/>
      <c r="G3149" s="132"/>
      <c r="H3149" s="132"/>
      <c r="I3149" s="132"/>
      <c r="J3149" s="133"/>
      <c r="K3149" s="132"/>
      <c r="L3149" s="133"/>
      <c r="M3149" s="132"/>
      <c r="N3149" s="134"/>
      <c r="O3149" s="134"/>
      <c r="P3149" s="135"/>
      <c r="Q3149" s="135"/>
      <c r="R3149" s="136"/>
      <c r="S3149" s="131"/>
      <c r="T3149" s="49"/>
      <c r="U3149" s="77"/>
      <c r="V3149" s="73"/>
      <c r="W3149" s="78"/>
      <c r="X3149" s="78"/>
      <c r="Y3149" s="73"/>
      <c r="Z3149" s="79"/>
    </row>
    <row r="3150" spans="2:26" x14ac:dyDescent="0.3">
      <c r="B3150" s="40"/>
      <c r="C3150" s="131"/>
      <c r="D3150" s="131"/>
      <c r="E3150" s="132"/>
      <c r="F3150" s="132"/>
      <c r="G3150" s="132"/>
      <c r="H3150" s="132"/>
      <c r="I3150" s="132"/>
      <c r="J3150" s="133"/>
      <c r="K3150" s="132"/>
      <c r="L3150" s="133"/>
      <c r="M3150" s="132"/>
      <c r="N3150" s="134"/>
      <c r="O3150" s="134"/>
      <c r="P3150" s="135"/>
      <c r="Q3150" s="135"/>
      <c r="R3150" s="136"/>
      <c r="S3150" s="131"/>
      <c r="T3150" s="49"/>
      <c r="U3150" s="77"/>
      <c r="V3150" s="73"/>
      <c r="W3150" s="78"/>
      <c r="X3150" s="78"/>
      <c r="Y3150" s="73"/>
      <c r="Z3150" s="79"/>
    </row>
    <row r="3151" spans="2:26" x14ac:dyDescent="0.3">
      <c r="B3151" s="40"/>
      <c r="C3151" s="131"/>
      <c r="D3151" s="131"/>
      <c r="E3151" s="132"/>
      <c r="F3151" s="132"/>
      <c r="G3151" s="132"/>
      <c r="H3151" s="132"/>
      <c r="I3151" s="132"/>
      <c r="J3151" s="133"/>
      <c r="K3151" s="132"/>
      <c r="L3151" s="133"/>
      <c r="M3151" s="132"/>
      <c r="N3151" s="134"/>
      <c r="O3151" s="134"/>
      <c r="P3151" s="135"/>
      <c r="Q3151" s="135"/>
      <c r="R3151" s="136"/>
      <c r="S3151" s="131"/>
      <c r="T3151" s="49"/>
      <c r="U3151" s="77"/>
      <c r="V3151" s="73"/>
      <c r="W3151" s="78"/>
      <c r="X3151" s="78"/>
      <c r="Y3151" s="73"/>
      <c r="Z3151" s="79"/>
    </row>
    <row r="3152" spans="2:26" x14ac:dyDescent="0.3">
      <c r="B3152" s="40"/>
      <c r="C3152" s="131"/>
      <c r="D3152" s="131"/>
      <c r="E3152" s="132"/>
      <c r="F3152" s="132"/>
      <c r="G3152" s="132"/>
      <c r="H3152" s="132"/>
      <c r="I3152" s="132"/>
      <c r="J3152" s="133"/>
      <c r="K3152" s="132"/>
      <c r="L3152" s="133"/>
      <c r="M3152" s="132"/>
      <c r="N3152" s="134"/>
      <c r="O3152" s="134"/>
      <c r="P3152" s="135"/>
      <c r="Q3152" s="135"/>
      <c r="R3152" s="136"/>
      <c r="S3152" s="131"/>
      <c r="T3152" s="49"/>
      <c r="U3152" s="77"/>
      <c r="V3152" s="73"/>
      <c r="W3152" s="78"/>
      <c r="X3152" s="78"/>
      <c r="Y3152" s="73"/>
      <c r="Z3152" s="79"/>
    </row>
    <row r="3153" spans="2:26" x14ac:dyDescent="0.3">
      <c r="B3153" s="40"/>
      <c r="C3153" s="131"/>
      <c r="D3153" s="131"/>
      <c r="E3153" s="132"/>
      <c r="F3153" s="132"/>
      <c r="G3153" s="132"/>
      <c r="H3153" s="132"/>
      <c r="I3153" s="132"/>
      <c r="J3153" s="133"/>
      <c r="K3153" s="132"/>
      <c r="L3153" s="133"/>
      <c r="M3153" s="132"/>
      <c r="N3153" s="134"/>
      <c r="O3153" s="134"/>
      <c r="P3153" s="135"/>
      <c r="Q3153" s="135"/>
      <c r="R3153" s="136"/>
      <c r="S3153" s="131"/>
      <c r="T3153" s="49"/>
      <c r="U3153" s="77"/>
      <c r="V3153" s="73"/>
      <c r="W3153" s="78"/>
      <c r="X3153" s="78"/>
      <c r="Y3153" s="73"/>
      <c r="Z3153" s="79"/>
    </row>
    <row r="3154" spans="2:26" x14ac:dyDescent="0.3">
      <c r="B3154" s="40"/>
      <c r="C3154" s="131"/>
      <c r="D3154" s="131"/>
      <c r="E3154" s="132"/>
      <c r="F3154" s="132"/>
      <c r="G3154" s="132"/>
      <c r="H3154" s="132"/>
      <c r="I3154" s="132"/>
      <c r="J3154" s="133"/>
      <c r="K3154" s="132"/>
      <c r="L3154" s="133"/>
      <c r="M3154" s="132"/>
      <c r="N3154" s="134"/>
      <c r="O3154" s="134"/>
      <c r="P3154" s="135"/>
      <c r="Q3154" s="135"/>
      <c r="R3154" s="136"/>
      <c r="S3154" s="131"/>
      <c r="T3154" s="49"/>
      <c r="U3154" s="77"/>
      <c r="V3154" s="73"/>
      <c r="W3154" s="78"/>
      <c r="X3154" s="78"/>
      <c r="Y3154" s="73"/>
      <c r="Z3154" s="79"/>
    </row>
    <row r="3155" spans="2:26" x14ac:dyDescent="0.3">
      <c r="B3155" s="40"/>
      <c r="C3155" s="131"/>
      <c r="D3155" s="131"/>
      <c r="E3155" s="132"/>
      <c r="F3155" s="132"/>
      <c r="G3155" s="132"/>
      <c r="H3155" s="132"/>
      <c r="I3155" s="132"/>
      <c r="J3155" s="133"/>
      <c r="K3155" s="132"/>
      <c r="L3155" s="133"/>
      <c r="M3155" s="132"/>
      <c r="N3155" s="134"/>
      <c r="O3155" s="134"/>
      <c r="P3155" s="135"/>
      <c r="Q3155" s="135"/>
      <c r="R3155" s="136"/>
      <c r="S3155" s="131"/>
      <c r="T3155" s="49"/>
      <c r="U3155" s="77"/>
      <c r="V3155" s="73"/>
      <c r="W3155" s="78"/>
      <c r="X3155" s="78"/>
      <c r="Y3155" s="73"/>
      <c r="Z3155" s="79"/>
    </row>
    <row r="3156" spans="2:26" x14ac:dyDescent="0.3">
      <c r="B3156" s="40"/>
      <c r="C3156" s="131"/>
      <c r="D3156" s="131"/>
      <c r="E3156" s="132"/>
      <c r="F3156" s="132"/>
      <c r="G3156" s="132"/>
      <c r="H3156" s="132"/>
      <c r="I3156" s="132"/>
      <c r="J3156" s="133"/>
      <c r="K3156" s="132"/>
      <c r="L3156" s="133"/>
      <c r="M3156" s="132"/>
      <c r="N3156" s="134"/>
      <c r="O3156" s="134"/>
      <c r="P3156" s="135"/>
      <c r="Q3156" s="135"/>
      <c r="R3156" s="136"/>
      <c r="S3156" s="131"/>
      <c r="T3156" s="49"/>
      <c r="U3156" s="77"/>
      <c r="V3156" s="73"/>
      <c r="W3156" s="78"/>
      <c r="X3156" s="78"/>
      <c r="Y3156" s="73"/>
      <c r="Z3156" s="79"/>
    </row>
    <row r="3157" spans="2:26" x14ac:dyDescent="0.3">
      <c r="B3157" s="40"/>
      <c r="C3157" s="131"/>
      <c r="D3157" s="131"/>
      <c r="E3157" s="132"/>
      <c r="F3157" s="132"/>
      <c r="G3157" s="132"/>
      <c r="H3157" s="132"/>
      <c r="I3157" s="132"/>
      <c r="J3157" s="133"/>
      <c r="K3157" s="132"/>
      <c r="L3157" s="133"/>
      <c r="M3157" s="132"/>
      <c r="N3157" s="134"/>
      <c r="O3157" s="134"/>
      <c r="P3157" s="135"/>
      <c r="Q3157" s="135"/>
      <c r="R3157" s="136"/>
      <c r="S3157" s="131"/>
      <c r="T3157" s="49"/>
      <c r="U3157" s="77"/>
      <c r="V3157" s="73"/>
      <c r="W3157" s="78"/>
      <c r="X3157" s="78"/>
      <c r="Y3157" s="73"/>
      <c r="Z3157" s="79"/>
    </row>
    <row r="3158" spans="2:26" x14ac:dyDescent="0.3">
      <c r="B3158" s="40"/>
      <c r="C3158" s="131"/>
      <c r="D3158" s="131"/>
      <c r="E3158" s="132"/>
      <c r="F3158" s="132"/>
      <c r="G3158" s="132"/>
      <c r="H3158" s="132"/>
      <c r="I3158" s="132"/>
      <c r="J3158" s="133"/>
      <c r="K3158" s="132"/>
      <c r="L3158" s="133"/>
      <c r="M3158" s="132"/>
      <c r="N3158" s="134"/>
      <c r="O3158" s="134"/>
      <c r="P3158" s="135"/>
      <c r="Q3158" s="135"/>
      <c r="R3158" s="136"/>
      <c r="S3158" s="131"/>
      <c r="T3158" s="49"/>
      <c r="U3158" s="77"/>
      <c r="V3158" s="73"/>
      <c r="W3158" s="78"/>
      <c r="X3158" s="78"/>
      <c r="Y3158" s="73"/>
      <c r="Z3158" s="79"/>
    </row>
    <row r="3159" spans="2:26" x14ac:dyDescent="0.3">
      <c r="B3159" s="40"/>
      <c r="C3159" s="131"/>
      <c r="D3159" s="131"/>
      <c r="E3159" s="132"/>
      <c r="F3159" s="132"/>
      <c r="G3159" s="132"/>
      <c r="H3159" s="132"/>
      <c r="I3159" s="132"/>
      <c r="J3159" s="133"/>
      <c r="K3159" s="132"/>
      <c r="L3159" s="133"/>
      <c r="M3159" s="132"/>
      <c r="N3159" s="134"/>
      <c r="O3159" s="134"/>
      <c r="P3159" s="135"/>
      <c r="Q3159" s="135"/>
      <c r="R3159" s="136"/>
      <c r="S3159" s="131"/>
      <c r="T3159" s="49"/>
      <c r="U3159" s="77"/>
      <c r="V3159" s="73"/>
      <c r="W3159" s="78"/>
      <c r="X3159" s="78"/>
      <c r="Y3159" s="73"/>
      <c r="Z3159" s="79"/>
    </row>
    <row r="3160" spans="2:26" x14ac:dyDescent="0.3">
      <c r="B3160" s="40"/>
      <c r="C3160" s="131"/>
      <c r="D3160" s="131"/>
      <c r="E3160" s="132"/>
      <c r="F3160" s="132"/>
      <c r="G3160" s="132"/>
      <c r="H3160" s="132"/>
      <c r="I3160" s="132"/>
      <c r="J3160" s="133"/>
      <c r="K3160" s="132"/>
      <c r="L3160" s="133"/>
      <c r="M3160" s="132"/>
      <c r="N3160" s="134"/>
      <c r="O3160" s="134"/>
      <c r="P3160" s="135"/>
      <c r="Q3160" s="135"/>
      <c r="R3160" s="136"/>
      <c r="S3160" s="131"/>
      <c r="T3160" s="49"/>
      <c r="U3160" s="77"/>
      <c r="V3160" s="73"/>
      <c r="W3160" s="78"/>
      <c r="X3160" s="78"/>
      <c r="Y3160" s="73"/>
      <c r="Z3160" s="79"/>
    </row>
    <row r="3161" spans="2:26" x14ac:dyDescent="0.3">
      <c r="B3161" s="40"/>
      <c r="C3161" s="131"/>
      <c r="D3161" s="131"/>
      <c r="E3161" s="132"/>
      <c r="F3161" s="132"/>
      <c r="G3161" s="132"/>
      <c r="H3161" s="132"/>
      <c r="I3161" s="132"/>
      <c r="J3161" s="133"/>
      <c r="K3161" s="132"/>
      <c r="L3161" s="133"/>
      <c r="M3161" s="132"/>
      <c r="N3161" s="134"/>
      <c r="O3161" s="134"/>
      <c r="P3161" s="135"/>
      <c r="Q3161" s="135"/>
      <c r="R3161" s="136"/>
      <c r="S3161" s="131"/>
      <c r="T3161" s="49"/>
      <c r="U3161" s="77"/>
      <c r="V3161" s="73"/>
      <c r="W3161" s="78"/>
      <c r="X3161" s="78"/>
      <c r="Y3161" s="73"/>
      <c r="Z3161" s="79"/>
    </row>
    <row r="3162" spans="2:26" x14ac:dyDescent="0.3">
      <c r="B3162" s="40"/>
      <c r="C3162" s="131"/>
      <c r="D3162" s="131"/>
      <c r="E3162" s="132"/>
      <c r="F3162" s="132"/>
      <c r="G3162" s="132"/>
      <c r="H3162" s="132"/>
      <c r="I3162" s="132"/>
      <c r="J3162" s="133"/>
      <c r="K3162" s="132"/>
      <c r="L3162" s="133"/>
      <c r="M3162" s="132"/>
      <c r="N3162" s="134"/>
      <c r="O3162" s="134"/>
      <c r="P3162" s="135"/>
      <c r="Q3162" s="135"/>
      <c r="R3162" s="136"/>
      <c r="S3162" s="131"/>
      <c r="T3162" s="49"/>
      <c r="U3162" s="77"/>
      <c r="V3162" s="73"/>
      <c r="W3162" s="78"/>
      <c r="X3162" s="78"/>
      <c r="Y3162" s="73"/>
      <c r="Z3162" s="79"/>
    </row>
    <row r="3163" spans="2:26" x14ac:dyDescent="0.3">
      <c r="B3163" s="40"/>
      <c r="C3163" s="131"/>
      <c r="D3163" s="131"/>
      <c r="E3163" s="132"/>
      <c r="F3163" s="132"/>
      <c r="G3163" s="132"/>
      <c r="H3163" s="132"/>
      <c r="I3163" s="132"/>
      <c r="J3163" s="133"/>
      <c r="K3163" s="132"/>
      <c r="L3163" s="133"/>
      <c r="M3163" s="132"/>
      <c r="N3163" s="134"/>
      <c r="O3163" s="134"/>
      <c r="P3163" s="135"/>
      <c r="Q3163" s="135"/>
      <c r="R3163" s="136"/>
      <c r="S3163" s="131"/>
      <c r="T3163" s="49"/>
      <c r="U3163" s="77"/>
      <c r="V3163" s="73"/>
      <c r="W3163" s="78"/>
      <c r="X3163" s="78"/>
      <c r="Y3163" s="73"/>
      <c r="Z3163" s="79"/>
    </row>
    <row r="3164" spans="2:26" x14ac:dyDescent="0.3">
      <c r="B3164" s="40"/>
      <c r="C3164" s="131"/>
      <c r="D3164" s="131"/>
      <c r="E3164" s="132"/>
      <c r="F3164" s="132"/>
      <c r="G3164" s="132"/>
      <c r="H3164" s="132"/>
      <c r="I3164" s="132"/>
      <c r="J3164" s="133"/>
      <c r="K3164" s="132"/>
      <c r="L3164" s="133"/>
      <c r="M3164" s="132"/>
      <c r="N3164" s="134"/>
      <c r="O3164" s="134"/>
      <c r="P3164" s="135"/>
      <c r="Q3164" s="135"/>
      <c r="R3164" s="136"/>
      <c r="S3164" s="131"/>
      <c r="T3164" s="49"/>
      <c r="U3164" s="77"/>
      <c r="V3164" s="73"/>
      <c r="W3164" s="78"/>
      <c r="X3164" s="78"/>
      <c r="Y3164" s="73"/>
      <c r="Z3164" s="79"/>
    </row>
    <row r="3165" spans="2:26" x14ac:dyDescent="0.3">
      <c r="B3165" s="40"/>
      <c r="C3165" s="131"/>
      <c r="D3165" s="131"/>
      <c r="E3165" s="132"/>
      <c r="F3165" s="132"/>
      <c r="G3165" s="132"/>
      <c r="H3165" s="132"/>
      <c r="I3165" s="132"/>
      <c r="J3165" s="133"/>
      <c r="K3165" s="132"/>
      <c r="L3165" s="133"/>
      <c r="M3165" s="132"/>
      <c r="N3165" s="134"/>
      <c r="O3165" s="134"/>
      <c r="P3165" s="135"/>
      <c r="Q3165" s="135"/>
      <c r="R3165" s="136"/>
      <c r="S3165" s="131"/>
      <c r="T3165" s="49"/>
      <c r="U3165" s="77"/>
      <c r="V3165" s="73"/>
      <c r="W3165" s="78"/>
      <c r="X3165" s="78"/>
      <c r="Y3165" s="73"/>
      <c r="Z3165" s="79"/>
    </row>
    <row r="3166" spans="2:26" x14ac:dyDescent="0.3">
      <c r="B3166" s="40"/>
      <c r="C3166" s="131"/>
      <c r="D3166" s="131"/>
      <c r="E3166" s="132"/>
      <c r="F3166" s="132"/>
      <c r="G3166" s="132"/>
      <c r="H3166" s="132"/>
      <c r="I3166" s="132"/>
      <c r="J3166" s="133"/>
      <c r="K3166" s="132"/>
      <c r="L3166" s="133"/>
      <c r="M3166" s="132"/>
      <c r="N3166" s="134"/>
      <c r="O3166" s="134"/>
      <c r="P3166" s="135"/>
      <c r="Q3166" s="135"/>
      <c r="R3166" s="136"/>
      <c r="S3166" s="131"/>
      <c r="T3166" s="49"/>
      <c r="U3166" s="77"/>
      <c r="V3166" s="73"/>
      <c r="W3166" s="78"/>
      <c r="X3166" s="78"/>
      <c r="Y3166" s="73"/>
      <c r="Z3166" s="79"/>
    </row>
    <row r="3167" spans="2:26" x14ac:dyDescent="0.3">
      <c r="B3167" s="40"/>
      <c r="C3167" s="131"/>
      <c r="D3167" s="131"/>
      <c r="E3167" s="132"/>
      <c r="F3167" s="132"/>
      <c r="G3167" s="132"/>
      <c r="H3167" s="132"/>
      <c r="I3167" s="132"/>
      <c r="J3167" s="133"/>
      <c r="K3167" s="132"/>
      <c r="L3167" s="133"/>
      <c r="M3167" s="132"/>
      <c r="N3167" s="134"/>
      <c r="O3167" s="134"/>
      <c r="P3167" s="135"/>
      <c r="Q3167" s="135"/>
      <c r="R3167" s="136"/>
      <c r="S3167" s="131"/>
      <c r="T3167" s="49"/>
      <c r="U3167" s="77"/>
      <c r="V3167" s="73"/>
      <c r="W3167" s="78"/>
      <c r="X3167" s="78"/>
      <c r="Y3167" s="73"/>
      <c r="Z3167" s="79"/>
    </row>
    <row r="3168" spans="2:26" x14ac:dyDescent="0.3">
      <c r="B3168" s="40"/>
      <c r="C3168" s="131"/>
      <c r="D3168" s="131"/>
      <c r="E3168" s="132"/>
      <c r="F3168" s="132"/>
      <c r="G3168" s="132"/>
      <c r="H3168" s="132"/>
      <c r="I3168" s="132"/>
      <c r="J3168" s="133"/>
      <c r="K3168" s="132"/>
      <c r="L3168" s="133"/>
      <c r="M3168" s="132"/>
      <c r="N3168" s="134"/>
      <c r="O3168" s="134"/>
      <c r="P3168" s="135"/>
      <c r="Q3168" s="135"/>
      <c r="R3168" s="136"/>
      <c r="S3168" s="131"/>
      <c r="T3168" s="49"/>
      <c r="U3168" s="77"/>
      <c r="V3168" s="73"/>
      <c r="W3168" s="78"/>
      <c r="X3168" s="78"/>
      <c r="Y3168" s="73"/>
      <c r="Z3168" s="79"/>
    </row>
    <row r="3169" spans="2:26" x14ac:dyDescent="0.3">
      <c r="B3169" s="40"/>
      <c r="C3169" s="131"/>
      <c r="D3169" s="131"/>
      <c r="E3169" s="132"/>
      <c r="F3169" s="132"/>
      <c r="G3169" s="132"/>
      <c r="H3169" s="132"/>
      <c r="I3169" s="132"/>
      <c r="J3169" s="133"/>
      <c r="K3169" s="132"/>
      <c r="L3169" s="133"/>
      <c r="M3169" s="132"/>
      <c r="N3169" s="134"/>
      <c r="O3169" s="134"/>
      <c r="P3169" s="135"/>
      <c r="Q3169" s="135"/>
      <c r="R3169" s="136"/>
      <c r="S3169" s="131"/>
      <c r="T3169" s="49"/>
      <c r="U3169" s="77"/>
      <c r="V3169" s="73"/>
      <c r="W3169" s="78"/>
      <c r="X3169" s="78"/>
      <c r="Y3169" s="73"/>
      <c r="Z3169" s="79"/>
    </row>
    <row r="3170" spans="2:26" x14ac:dyDescent="0.3">
      <c r="B3170" s="40"/>
      <c r="C3170" s="131"/>
      <c r="D3170" s="131"/>
      <c r="E3170" s="132"/>
      <c r="F3170" s="132"/>
      <c r="G3170" s="132"/>
      <c r="H3170" s="132"/>
      <c r="I3170" s="132"/>
      <c r="J3170" s="133"/>
      <c r="K3170" s="132"/>
      <c r="L3170" s="133"/>
      <c r="M3170" s="132"/>
      <c r="N3170" s="134"/>
      <c r="O3170" s="134"/>
      <c r="P3170" s="135"/>
      <c r="Q3170" s="135"/>
      <c r="R3170" s="136"/>
      <c r="S3170" s="131"/>
      <c r="T3170" s="49"/>
      <c r="U3170" s="77"/>
      <c r="V3170" s="73"/>
      <c r="W3170" s="78"/>
      <c r="X3170" s="78"/>
      <c r="Y3170" s="73"/>
      <c r="Z3170" s="79"/>
    </row>
    <row r="3171" spans="2:26" x14ac:dyDescent="0.3">
      <c r="B3171" s="40"/>
      <c r="C3171" s="131"/>
      <c r="D3171" s="131"/>
      <c r="E3171" s="132"/>
      <c r="F3171" s="132"/>
      <c r="G3171" s="132"/>
      <c r="H3171" s="132"/>
      <c r="I3171" s="132"/>
      <c r="J3171" s="133"/>
      <c r="K3171" s="132"/>
      <c r="L3171" s="133"/>
      <c r="M3171" s="132"/>
      <c r="N3171" s="134"/>
      <c r="O3171" s="134"/>
      <c r="P3171" s="135"/>
      <c r="Q3171" s="135"/>
      <c r="R3171" s="136"/>
      <c r="S3171" s="131"/>
      <c r="T3171" s="49"/>
      <c r="U3171" s="77"/>
      <c r="V3171" s="73"/>
      <c r="W3171" s="78"/>
      <c r="X3171" s="78"/>
      <c r="Y3171" s="73"/>
      <c r="Z3171" s="79"/>
    </row>
    <row r="3172" spans="2:26" x14ac:dyDescent="0.3">
      <c r="B3172" s="40"/>
      <c r="C3172" s="131"/>
      <c r="D3172" s="131"/>
      <c r="E3172" s="132"/>
      <c r="F3172" s="132"/>
      <c r="G3172" s="132"/>
      <c r="H3172" s="132"/>
      <c r="I3172" s="132"/>
      <c r="J3172" s="133"/>
      <c r="K3172" s="132"/>
      <c r="L3172" s="133"/>
      <c r="M3172" s="132"/>
      <c r="N3172" s="134"/>
      <c r="O3172" s="134"/>
      <c r="P3172" s="135"/>
      <c r="Q3172" s="135"/>
      <c r="R3172" s="136"/>
      <c r="S3172" s="131"/>
      <c r="T3172" s="49"/>
      <c r="U3172" s="77"/>
      <c r="V3172" s="73"/>
      <c r="W3172" s="78"/>
      <c r="X3172" s="78"/>
      <c r="Y3172" s="73"/>
      <c r="Z3172" s="79"/>
    </row>
    <row r="3173" spans="2:26" x14ac:dyDescent="0.3">
      <c r="B3173" s="40"/>
      <c r="C3173" s="131"/>
      <c r="D3173" s="131"/>
      <c r="E3173" s="132"/>
      <c r="F3173" s="132"/>
      <c r="G3173" s="132"/>
      <c r="H3173" s="132"/>
      <c r="I3173" s="132"/>
      <c r="J3173" s="133"/>
      <c r="K3173" s="132"/>
      <c r="L3173" s="133"/>
      <c r="M3173" s="132"/>
      <c r="N3173" s="134"/>
      <c r="O3173" s="134"/>
      <c r="P3173" s="135"/>
      <c r="Q3173" s="135"/>
      <c r="R3173" s="136"/>
      <c r="S3173" s="131"/>
      <c r="T3173" s="49"/>
      <c r="U3173" s="77"/>
      <c r="V3173" s="73"/>
      <c r="W3173" s="78"/>
      <c r="X3173" s="78"/>
      <c r="Y3173" s="73"/>
      <c r="Z3173" s="79"/>
    </row>
    <row r="3174" spans="2:26" x14ac:dyDescent="0.3">
      <c r="B3174" s="40"/>
      <c r="C3174" s="131"/>
      <c r="D3174" s="131"/>
      <c r="E3174" s="132"/>
      <c r="F3174" s="132"/>
      <c r="G3174" s="132"/>
      <c r="H3174" s="132"/>
      <c r="I3174" s="132"/>
      <c r="J3174" s="133"/>
      <c r="K3174" s="132"/>
      <c r="L3174" s="133"/>
      <c r="M3174" s="132"/>
      <c r="N3174" s="134"/>
      <c r="O3174" s="134"/>
      <c r="P3174" s="135"/>
      <c r="Q3174" s="135"/>
      <c r="R3174" s="136"/>
      <c r="S3174" s="131"/>
      <c r="T3174" s="49"/>
      <c r="U3174" s="77"/>
      <c r="V3174" s="73"/>
      <c r="W3174" s="78"/>
      <c r="X3174" s="78"/>
      <c r="Y3174" s="73"/>
      <c r="Z3174" s="79"/>
    </row>
    <row r="3175" spans="2:26" x14ac:dyDescent="0.3">
      <c r="B3175" s="40"/>
      <c r="C3175" s="131"/>
      <c r="D3175" s="131"/>
      <c r="E3175" s="132"/>
      <c r="F3175" s="132"/>
      <c r="G3175" s="132"/>
      <c r="H3175" s="132"/>
      <c r="I3175" s="132"/>
      <c r="J3175" s="133"/>
      <c r="K3175" s="132"/>
      <c r="L3175" s="133"/>
      <c r="M3175" s="132"/>
      <c r="N3175" s="134"/>
      <c r="O3175" s="134"/>
      <c r="P3175" s="135"/>
      <c r="Q3175" s="135"/>
      <c r="R3175" s="136"/>
      <c r="S3175" s="131"/>
      <c r="T3175" s="49"/>
      <c r="U3175" s="77"/>
      <c r="V3175" s="73"/>
      <c r="W3175" s="78"/>
      <c r="X3175" s="78"/>
      <c r="Y3175" s="73"/>
      <c r="Z3175" s="79"/>
    </row>
    <row r="3176" spans="2:26" x14ac:dyDescent="0.3">
      <c r="B3176" s="40"/>
      <c r="C3176" s="131"/>
      <c r="D3176" s="131"/>
      <c r="E3176" s="132"/>
      <c r="F3176" s="132"/>
      <c r="G3176" s="132"/>
      <c r="H3176" s="132"/>
      <c r="I3176" s="132"/>
      <c r="J3176" s="133"/>
      <c r="K3176" s="132"/>
      <c r="L3176" s="133"/>
      <c r="M3176" s="132"/>
      <c r="N3176" s="134"/>
      <c r="O3176" s="134"/>
      <c r="P3176" s="135"/>
      <c r="Q3176" s="135"/>
      <c r="R3176" s="136"/>
      <c r="S3176" s="131"/>
      <c r="T3176" s="49"/>
      <c r="U3176" s="77"/>
      <c r="V3176" s="73"/>
      <c r="W3176" s="78"/>
      <c r="X3176" s="78"/>
      <c r="Y3176" s="73"/>
      <c r="Z3176" s="79"/>
    </row>
    <row r="3177" spans="2:26" x14ac:dyDescent="0.3">
      <c r="B3177" s="40"/>
      <c r="C3177" s="131"/>
      <c r="D3177" s="131"/>
      <c r="E3177" s="132"/>
      <c r="F3177" s="132"/>
      <c r="G3177" s="132"/>
      <c r="H3177" s="132"/>
      <c r="I3177" s="132"/>
      <c r="J3177" s="133"/>
      <c r="K3177" s="132"/>
      <c r="L3177" s="133"/>
      <c r="M3177" s="132"/>
      <c r="N3177" s="134"/>
      <c r="O3177" s="134"/>
      <c r="P3177" s="135"/>
      <c r="Q3177" s="135"/>
      <c r="R3177" s="136"/>
      <c r="S3177" s="131"/>
      <c r="T3177" s="49"/>
      <c r="U3177" s="77"/>
      <c r="V3177" s="73"/>
      <c r="W3177" s="78"/>
      <c r="X3177" s="78"/>
      <c r="Y3177" s="73"/>
      <c r="Z3177" s="79"/>
    </row>
    <row r="3178" spans="2:26" x14ac:dyDescent="0.3">
      <c r="B3178" s="40"/>
      <c r="C3178" s="131"/>
      <c r="D3178" s="131"/>
      <c r="E3178" s="132"/>
      <c r="F3178" s="132"/>
      <c r="G3178" s="132"/>
      <c r="H3178" s="132"/>
      <c r="I3178" s="132"/>
      <c r="J3178" s="133"/>
      <c r="K3178" s="132"/>
      <c r="L3178" s="133"/>
      <c r="M3178" s="132"/>
      <c r="N3178" s="134"/>
      <c r="O3178" s="134"/>
      <c r="P3178" s="135"/>
      <c r="Q3178" s="135"/>
      <c r="R3178" s="136"/>
      <c r="S3178" s="131"/>
      <c r="T3178" s="49"/>
      <c r="U3178" s="77"/>
      <c r="V3178" s="73"/>
      <c r="W3178" s="78"/>
      <c r="X3178" s="78"/>
      <c r="Y3178" s="73"/>
      <c r="Z3178" s="79"/>
    </row>
    <row r="3179" spans="2:26" x14ac:dyDescent="0.3">
      <c r="B3179" s="40"/>
      <c r="C3179" s="131"/>
      <c r="D3179" s="131"/>
      <c r="E3179" s="132"/>
      <c r="F3179" s="132"/>
      <c r="G3179" s="132"/>
      <c r="H3179" s="132"/>
      <c r="I3179" s="132"/>
      <c r="J3179" s="133"/>
      <c r="K3179" s="132"/>
      <c r="L3179" s="133"/>
      <c r="M3179" s="132"/>
      <c r="N3179" s="134"/>
      <c r="O3179" s="134"/>
      <c r="P3179" s="135"/>
      <c r="Q3179" s="135"/>
      <c r="R3179" s="136"/>
      <c r="S3179" s="131"/>
      <c r="T3179" s="49"/>
      <c r="U3179" s="77"/>
      <c r="V3179" s="73"/>
      <c r="W3179" s="78"/>
      <c r="X3179" s="78"/>
      <c r="Y3179" s="73"/>
      <c r="Z3179" s="79"/>
    </row>
    <row r="3180" spans="2:26" x14ac:dyDescent="0.3">
      <c r="B3180" s="40"/>
      <c r="C3180" s="131"/>
      <c r="D3180" s="131"/>
      <c r="E3180" s="132"/>
      <c r="F3180" s="132"/>
      <c r="G3180" s="132"/>
      <c r="H3180" s="132"/>
      <c r="I3180" s="132"/>
      <c r="J3180" s="133"/>
      <c r="K3180" s="132"/>
      <c r="L3180" s="133"/>
      <c r="M3180" s="132"/>
      <c r="N3180" s="134"/>
      <c r="O3180" s="134"/>
      <c r="P3180" s="135"/>
      <c r="Q3180" s="135"/>
      <c r="R3180" s="136"/>
      <c r="S3180" s="131"/>
      <c r="T3180" s="49"/>
      <c r="U3180" s="77"/>
      <c r="V3180" s="73"/>
      <c r="W3180" s="78"/>
      <c r="X3180" s="78"/>
      <c r="Y3180" s="73"/>
      <c r="Z3180" s="79"/>
    </row>
    <row r="3181" spans="2:26" x14ac:dyDescent="0.3">
      <c r="B3181" s="40"/>
      <c r="C3181" s="131"/>
      <c r="D3181" s="131"/>
      <c r="E3181" s="132"/>
      <c r="F3181" s="132"/>
      <c r="G3181" s="132"/>
      <c r="H3181" s="132"/>
      <c r="I3181" s="132"/>
      <c r="J3181" s="133"/>
      <c r="K3181" s="132"/>
      <c r="L3181" s="133"/>
      <c r="M3181" s="132"/>
      <c r="N3181" s="134"/>
      <c r="O3181" s="134"/>
      <c r="P3181" s="135"/>
      <c r="Q3181" s="135"/>
      <c r="R3181" s="136"/>
      <c r="S3181" s="131"/>
      <c r="T3181" s="49"/>
      <c r="U3181" s="77"/>
      <c r="V3181" s="73"/>
      <c r="W3181" s="78"/>
      <c r="X3181" s="78"/>
      <c r="Y3181" s="73"/>
      <c r="Z3181" s="79"/>
    </row>
    <row r="3182" spans="2:26" x14ac:dyDescent="0.3">
      <c r="B3182" s="40"/>
      <c r="C3182" s="131"/>
      <c r="D3182" s="131"/>
      <c r="E3182" s="132"/>
      <c r="F3182" s="132"/>
      <c r="G3182" s="132"/>
      <c r="H3182" s="132"/>
      <c r="I3182" s="132"/>
      <c r="J3182" s="133"/>
      <c r="K3182" s="132"/>
      <c r="L3182" s="133"/>
      <c r="M3182" s="132"/>
      <c r="N3182" s="134"/>
      <c r="O3182" s="134"/>
      <c r="P3182" s="135"/>
      <c r="Q3182" s="135"/>
      <c r="R3182" s="136"/>
      <c r="S3182" s="131"/>
      <c r="T3182" s="49"/>
      <c r="U3182" s="77"/>
      <c r="V3182" s="73"/>
      <c r="W3182" s="78"/>
      <c r="X3182" s="78"/>
      <c r="Y3182" s="73"/>
      <c r="Z3182" s="79"/>
    </row>
    <row r="3183" spans="2:26" x14ac:dyDescent="0.3">
      <c r="B3183" s="40"/>
      <c r="C3183" s="131"/>
      <c r="D3183" s="131"/>
      <c r="E3183" s="132"/>
      <c r="F3183" s="132"/>
      <c r="G3183" s="132"/>
      <c r="H3183" s="132"/>
      <c r="I3183" s="132"/>
      <c r="J3183" s="133"/>
      <c r="K3183" s="132"/>
      <c r="L3183" s="133"/>
      <c r="M3183" s="132"/>
      <c r="N3183" s="134"/>
      <c r="O3183" s="134"/>
      <c r="P3183" s="135"/>
      <c r="Q3183" s="135"/>
      <c r="R3183" s="136"/>
      <c r="S3183" s="131"/>
      <c r="T3183" s="49"/>
      <c r="U3183" s="77"/>
      <c r="V3183" s="73"/>
      <c r="W3183" s="78"/>
      <c r="X3183" s="78"/>
      <c r="Y3183" s="73"/>
      <c r="Z3183" s="79"/>
    </row>
    <row r="3184" spans="2:26" x14ac:dyDescent="0.3">
      <c r="B3184" s="40"/>
      <c r="C3184" s="131"/>
      <c r="D3184" s="131"/>
      <c r="E3184" s="132"/>
      <c r="F3184" s="132"/>
      <c r="G3184" s="132"/>
      <c r="H3184" s="132"/>
      <c r="I3184" s="132"/>
      <c r="J3184" s="133"/>
      <c r="K3184" s="132"/>
      <c r="L3184" s="133"/>
      <c r="M3184" s="132"/>
      <c r="N3184" s="134"/>
      <c r="O3184" s="134"/>
      <c r="P3184" s="135"/>
      <c r="Q3184" s="135"/>
      <c r="R3184" s="136"/>
      <c r="S3184" s="131"/>
      <c r="T3184" s="49"/>
      <c r="U3184" s="77"/>
      <c r="V3184" s="73"/>
      <c r="W3184" s="78"/>
      <c r="X3184" s="78"/>
      <c r="Y3184" s="73"/>
      <c r="Z3184" s="79"/>
    </row>
    <row r="3185" spans="2:26" x14ac:dyDescent="0.3">
      <c r="B3185" s="40"/>
      <c r="C3185" s="131"/>
      <c r="D3185" s="131"/>
      <c r="E3185" s="132"/>
      <c r="F3185" s="132"/>
      <c r="G3185" s="132"/>
      <c r="H3185" s="132"/>
      <c r="I3185" s="132"/>
      <c r="J3185" s="133"/>
      <c r="K3185" s="132"/>
      <c r="L3185" s="133"/>
      <c r="M3185" s="132"/>
      <c r="N3185" s="134"/>
      <c r="O3185" s="134"/>
      <c r="P3185" s="135"/>
      <c r="Q3185" s="135"/>
      <c r="R3185" s="136"/>
      <c r="S3185" s="131"/>
      <c r="T3185" s="49"/>
      <c r="U3185" s="77"/>
      <c r="V3185" s="73"/>
      <c r="W3185" s="78"/>
      <c r="X3185" s="78"/>
      <c r="Y3185" s="73"/>
      <c r="Z3185" s="79"/>
    </row>
    <row r="3186" spans="2:26" x14ac:dyDescent="0.3">
      <c r="B3186" s="40"/>
      <c r="C3186" s="131"/>
      <c r="D3186" s="131"/>
      <c r="E3186" s="132"/>
      <c r="F3186" s="132"/>
      <c r="G3186" s="132"/>
      <c r="H3186" s="132"/>
      <c r="I3186" s="132"/>
      <c r="J3186" s="133"/>
      <c r="K3186" s="132"/>
      <c r="L3186" s="133"/>
      <c r="M3186" s="132"/>
      <c r="N3186" s="134"/>
      <c r="O3186" s="134"/>
      <c r="P3186" s="135"/>
      <c r="Q3186" s="135"/>
      <c r="R3186" s="136"/>
      <c r="S3186" s="131"/>
      <c r="T3186" s="49"/>
      <c r="U3186" s="77"/>
      <c r="V3186" s="73"/>
      <c r="W3186" s="78"/>
      <c r="X3186" s="78"/>
      <c r="Y3186" s="73"/>
      <c r="Z3186" s="79"/>
    </row>
    <row r="3187" spans="2:26" x14ac:dyDescent="0.3">
      <c r="B3187" s="40"/>
      <c r="C3187" s="131"/>
      <c r="D3187" s="131"/>
      <c r="E3187" s="132"/>
      <c r="F3187" s="132"/>
      <c r="G3187" s="132"/>
      <c r="H3187" s="132"/>
      <c r="I3187" s="132"/>
      <c r="J3187" s="133"/>
      <c r="K3187" s="132"/>
      <c r="L3187" s="133"/>
      <c r="M3187" s="132"/>
      <c r="N3187" s="134"/>
      <c r="O3187" s="134"/>
      <c r="P3187" s="135"/>
      <c r="Q3187" s="135"/>
      <c r="R3187" s="136"/>
      <c r="S3187" s="131"/>
      <c r="T3187" s="49"/>
      <c r="U3187" s="77"/>
      <c r="V3187" s="73"/>
      <c r="W3187" s="78"/>
      <c r="X3187" s="78"/>
      <c r="Y3187" s="73"/>
      <c r="Z3187" s="79"/>
    </row>
    <row r="3188" spans="2:26" x14ac:dyDescent="0.3">
      <c r="B3188" s="40"/>
      <c r="C3188" s="131"/>
      <c r="D3188" s="131"/>
      <c r="E3188" s="132"/>
      <c r="F3188" s="132"/>
      <c r="G3188" s="132"/>
      <c r="H3188" s="132"/>
      <c r="I3188" s="132"/>
      <c r="J3188" s="133"/>
      <c r="K3188" s="132"/>
      <c r="L3188" s="133"/>
      <c r="M3188" s="132"/>
      <c r="N3188" s="134"/>
      <c r="O3188" s="134"/>
      <c r="P3188" s="135"/>
      <c r="Q3188" s="135"/>
      <c r="R3188" s="136"/>
      <c r="S3188" s="131"/>
      <c r="T3188" s="49"/>
      <c r="U3188" s="77"/>
      <c r="V3188" s="73"/>
      <c r="W3188" s="78"/>
      <c r="X3188" s="78"/>
      <c r="Y3188" s="73"/>
      <c r="Z3188" s="79"/>
    </row>
    <row r="3189" spans="2:26" x14ac:dyDescent="0.3">
      <c r="B3189" s="40"/>
      <c r="C3189" s="131"/>
      <c r="D3189" s="131"/>
      <c r="E3189" s="132"/>
      <c r="F3189" s="132"/>
      <c r="G3189" s="132"/>
      <c r="H3189" s="132"/>
      <c r="I3189" s="132"/>
      <c r="J3189" s="133"/>
      <c r="K3189" s="132"/>
      <c r="L3189" s="133"/>
      <c r="M3189" s="132"/>
      <c r="N3189" s="134"/>
      <c r="O3189" s="134"/>
      <c r="P3189" s="135"/>
      <c r="Q3189" s="135"/>
      <c r="R3189" s="136"/>
      <c r="S3189" s="131"/>
      <c r="T3189" s="49"/>
      <c r="U3189" s="77"/>
      <c r="V3189" s="73"/>
      <c r="W3189" s="78"/>
      <c r="X3189" s="78"/>
      <c r="Y3189" s="73"/>
      <c r="Z3189" s="79"/>
    </row>
    <row r="3190" spans="2:26" x14ac:dyDescent="0.3">
      <c r="B3190" s="40"/>
      <c r="C3190" s="131"/>
      <c r="D3190" s="131"/>
      <c r="E3190" s="132"/>
      <c r="F3190" s="132"/>
      <c r="G3190" s="132"/>
      <c r="H3190" s="132"/>
      <c r="I3190" s="132"/>
      <c r="J3190" s="133"/>
      <c r="K3190" s="132"/>
      <c r="L3190" s="133"/>
      <c r="M3190" s="132"/>
      <c r="N3190" s="134"/>
      <c r="O3190" s="134"/>
      <c r="P3190" s="135"/>
      <c r="Q3190" s="135"/>
      <c r="R3190" s="136"/>
      <c r="S3190" s="131"/>
      <c r="T3190" s="49"/>
      <c r="U3190" s="77"/>
      <c r="V3190" s="73"/>
      <c r="W3190" s="78"/>
      <c r="X3190" s="78"/>
      <c r="Y3190" s="73"/>
      <c r="Z3190" s="79"/>
    </row>
    <row r="3191" spans="2:26" x14ac:dyDescent="0.3">
      <c r="B3191" s="40"/>
      <c r="C3191" s="131"/>
      <c r="D3191" s="131"/>
      <c r="E3191" s="132"/>
      <c r="F3191" s="132"/>
      <c r="G3191" s="132"/>
      <c r="H3191" s="132"/>
      <c r="I3191" s="132"/>
      <c r="J3191" s="133"/>
      <c r="K3191" s="132"/>
      <c r="L3191" s="133"/>
      <c r="M3191" s="132"/>
      <c r="N3191" s="134"/>
      <c r="O3191" s="134"/>
      <c r="P3191" s="135"/>
      <c r="Q3191" s="135"/>
      <c r="R3191" s="136"/>
      <c r="S3191" s="131"/>
      <c r="T3191" s="49"/>
      <c r="U3191" s="77"/>
      <c r="V3191" s="73"/>
      <c r="W3191" s="78"/>
      <c r="X3191" s="78"/>
      <c r="Y3191" s="73"/>
      <c r="Z3191" s="79"/>
    </row>
    <row r="3192" spans="2:26" x14ac:dyDescent="0.3">
      <c r="B3192" s="40"/>
      <c r="C3192" s="131"/>
      <c r="D3192" s="131"/>
      <c r="E3192" s="132"/>
      <c r="F3192" s="132"/>
      <c r="G3192" s="132"/>
      <c r="H3192" s="132"/>
      <c r="I3192" s="132"/>
      <c r="J3192" s="133"/>
      <c r="K3192" s="132"/>
      <c r="L3192" s="133"/>
      <c r="M3192" s="132"/>
      <c r="N3192" s="134"/>
      <c r="O3192" s="134"/>
      <c r="P3192" s="135"/>
      <c r="Q3192" s="135"/>
      <c r="R3192" s="136"/>
      <c r="S3192" s="131"/>
      <c r="T3192" s="49"/>
      <c r="U3192" s="77"/>
      <c r="V3192" s="73"/>
      <c r="W3192" s="78"/>
      <c r="X3192" s="78"/>
      <c r="Y3192" s="73"/>
      <c r="Z3192" s="79"/>
    </row>
    <row r="3193" spans="2:26" x14ac:dyDescent="0.3">
      <c r="B3193" s="40"/>
      <c r="C3193" s="131"/>
      <c r="D3193" s="131"/>
      <c r="E3193" s="132"/>
      <c r="F3193" s="132"/>
      <c r="G3193" s="132"/>
      <c r="H3193" s="132"/>
      <c r="I3193" s="132"/>
      <c r="J3193" s="133"/>
      <c r="K3193" s="132"/>
      <c r="L3193" s="133"/>
      <c r="M3193" s="132"/>
      <c r="N3193" s="134"/>
      <c r="O3193" s="134"/>
      <c r="P3193" s="135"/>
      <c r="Q3193" s="135"/>
      <c r="R3193" s="136"/>
      <c r="S3193" s="131"/>
      <c r="T3193" s="49"/>
      <c r="U3193" s="77"/>
      <c r="V3193" s="73"/>
      <c r="W3193" s="78"/>
      <c r="X3193" s="78"/>
      <c r="Y3193" s="73"/>
      <c r="Z3193" s="79"/>
    </row>
    <row r="3194" spans="2:26" x14ac:dyDescent="0.3">
      <c r="B3194" s="40"/>
      <c r="C3194" s="131"/>
      <c r="D3194" s="131"/>
      <c r="E3194" s="132"/>
      <c r="F3194" s="132"/>
      <c r="G3194" s="132"/>
      <c r="H3194" s="132"/>
      <c r="I3194" s="132"/>
      <c r="J3194" s="133"/>
      <c r="K3194" s="132"/>
      <c r="L3194" s="133"/>
      <c r="M3194" s="132"/>
      <c r="N3194" s="134"/>
      <c r="O3194" s="134"/>
      <c r="P3194" s="135"/>
      <c r="Q3194" s="135"/>
      <c r="R3194" s="136"/>
      <c r="S3194" s="131"/>
      <c r="T3194" s="49"/>
      <c r="U3194" s="77"/>
      <c r="V3194" s="73"/>
      <c r="W3194" s="78"/>
      <c r="X3194" s="78"/>
      <c r="Y3194" s="73"/>
      <c r="Z3194" s="79"/>
    </row>
    <row r="3195" spans="2:26" x14ac:dyDescent="0.3">
      <c r="B3195" s="40"/>
      <c r="C3195" s="131"/>
      <c r="D3195" s="131"/>
      <c r="E3195" s="132"/>
      <c r="F3195" s="132"/>
      <c r="G3195" s="132"/>
      <c r="H3195" s="132"/>
      <c r="I3195" s="132"/>
      <c r="J3195" s="133"/>
      <c r="K3195" s="132"/>
      <c r="L3195" s="133"/>
      <c r="M3195" s="132"/>
      <c r="N3195" s="134"/>
      <c r="O3195" s="134"/>
      <c r="P3195" s="135"/>
      <c r="Q3195" s="135"/>
      <c r="R3195" s="136"/>
      <c r="S3195" s="131"/>
      <c r="T3195" s="49"/>
      <c r="U3195" s="77"/>
      <c r="V3195" s="73"/>
      <c r="W3195" s="78"/>
      <c r="X3195" s="78"/>
      <c r="Y3195" s="73"/>
      <c r="Z3195" s="79"/>
    </row>
    <row r="3196" spans="2:26" x14ac:dyDescent="0.3">
      <c r="B3196" s="40"/>
      <c r="C3196" s="131"/>
      <c r="D3196" s="131"/>
      <c r="E3196" s="132"/>
      <c r="F3196" s="132"/>
      <c r="G3196" s="132"/>
      <c r="H3196" s="132"/>
      <c r="I3196" s="132"/>
      <c r="J3196" s="133"/>
      <c r="K3196" s="132"/>
      <c r="L3196" s="133"/>
      <c r="M3196" s="132"/>
      <c r="N3196" s="134"/>
      <c r="O3196" s="134"/>
      <c r="P3196" s="135"/>
      <c r="Q3196" s="135"/>
      <c r="R3196" s="136"/>
      <c r="S3196" s="131"/>
      <c r="T3196" s="49"/>
      <c r="U3196" s="77"/>
      <c r="V3196" s="73"/>
      <c r="W3196" s="78"/>
      <c r="X3196" s="78"/>
      <c r="Y3196" s="73"/>
      <c r="Z3196" s="79"/>
    </row>
    <row r="3197" spans="2:26" x14ac:dyDescent="0.3">
      <c r="B3197" s="40"/>
      <c r="C3197" s="131"/>
      <c r="D3197" s="131"/>
      <c r="E3197" s="132"/>
      <c r="F3197" s="132"/>
      <c r="G3197" s="132"/>
      <c r="H3197" s="132"/>
      <c r="I3197" s="132"/>
      <c r="J3197" s="133"/>
      <c r="K3197" s="132"/>
      <c r="L3197" s="133"/>
      <c r="M3197" s="132"/>
      <c r="N3197" s="134"/>
      <c r="O3197" s="134"/>
      <c r="P3197" s="135"/>
      <c r="Q3197" s="135"/>
      <c r="R3197" s="136"/>
      <c r="S3197" s="131"/>
      <c r="T3197" s="49"/>
      <c r="U3197" s="77"/>
      <c r="V3197" s="73"/>
      <c r="W3197" s="78"/>
      <c r="X3197" s="78"/>
      <c r="Y3197" s="73"/>
      <c r="Z3197" s="79"/>
    </row>
    <row r="3198" spans="2:26" x14ac:dyDescent="0.3">
      <c r="B3198" s="40"/>
      <c r="C3198" s="131"/>
      <c r="D3198" s="131"/>
      <c r="E3198" s="132"/>
      <c r="F3198" s="132"/>
      <c r="G3198" s="132"/>
      <c r="H3198" s="132"/>
      <c r="I3198" s="132"/>
      <c r="J3198" s="133"/>
      <c r="K3198" s="132"/>
      <c r="L3198" s="133"/>
      <c r="M3198" s="132"/>
      <c r="N3198" s="134"/>
      <c r="O3198" s="134"/>
      <c r="P3198" s="135"/>
      <c r="Q3198" s="135"/>
      <c r="R3198" s="136"/>
      <c r="S3198" s="131"/>
      <c r="T3198" s="49"/>
      <c r="U3198" s="77"/>
      <c r="V3198" s="73"/>
      <c r="W3198" s="78"/>
      <c r="X3198" s="78"/>
      <c r="Y3198" s="73"/>
      <c r="Z3198" s="79"/>
    </row>
    <row r="3199" spans="2:26" x14ac:dyDescent="0.3">
      <c r="B3199" s="40"/>
      <c r="C3199" s="131"/>
      <c r="D3199" s="131"/>
      <c r="E3199" s="132"/>
      <c r="F3199" s="132"/>
      <c r="G3199" s="132"/>
      <c r="H3199" s="132"/>
      <c r="I3199" s="132"/>
      <c r="J3199" s="133"/>
      <c r="K3199" s="132"/>
      <c r="L3199" s="133"/>
      <c r="M3199" s="132"/>
      <c r="N3199" s="134"/>
      <c r="O3199" s="134"/>
      <c r="P3199" s="135"/>
      <c r="Q3199" s="135"/>
      <c r="R3199" s="136"/>
      <c r="S3199" s="131"/>
      <c r="T3199" s="49"/>
      <c r="U3199" s="77"/>
      <c r="V3199" s="73"/>
      <c r="W3199" s="78"/>
      <c r="X3199" s="78"/>
      <c r="Y3199" s="73"/>
      <c r="Z3199" s="79"/>
    </row>
    <row r="3200" spans="2:26" x14ac:dyDescent="0.3">
      <c r="B3200" s="40"/>
      <c r="C3200" s="131"/>
      <c r="D3200" s="131"/>
      <c r="E3200" s="132"/>
      <c r="F3200" s="132"/>
      <c r="G3200" s="132"/>
      <c r="H3200" s="132"/>
      <c r="I3200" s="132"/>
      <c r="J3200" s="133"/>
      <c r="K3200" s="132"/>
      <c r="L3200" s="133"/>
      <c r="M3200" s="132"/>
      <c r="N3200" s="134"/>
      <c r="O3200" s="134"/>
      <c r="P3200" s="135"/>
      <c r="Q3200" s="135"/>
      <c r="R3200" s="136"/>
      <c r="S3200" s="131"/>
      <c r="T3200" s="49"/>
      <c r="U3200" s="77"/>
      <c r="V3200" s="73"/>
      <c r="W3200" s="78"/>
      <c r="X3200" s="78"/>
      <c r="Y3200" s="73"/>
      <c r="Z3200" s="79"/>
    </row>
    <row r="3201" spans="2:26" x14ac:dyDescent="0.3">
      <c r="B3201" s="40"/>
      <c r="C3201" s="131"/>
      <c r="D3201" s="131"/>
      <c r="E3201" s="132"/>
      <c r="F3201" s="132"/>
      <c r="G3201" s="132"/>
      <c r="H3201" s="132"/>
      <c r="I3201" s="132"/>
      <c r="J3201" s="133"/>
      <c r="K3201" s="132"/>
      <c r="L3201" s="133"/>
      <c r="M3201" s="132"/>
      <c r="N3201" s="134"/>
      <c r="O3201" s="134"/>
      <c r="P3201" s="135"/>
      <c r="Q3201" s="135"/>
      <c r="R3201" s="136"/>
      <c r="S3201" s="131"/>
      <c r="T3201" s="49"/>
      <c r="U3201" s="77"/>
      <c r="V3201" s="73"/>
      <c r="W3201" s="78"/>
      <c r="X3201" s="78"/>
      <c r="Y3201" s="73"/>
      <c r="Z3201" s="79"/>
    </row>
    <row r="3202" spans="2:26" x14ac:dyDescent="0.3">
      <c r="B3202" s="40"/>
      <c r="C3202" s="131"/>
      <c r="D3202" s="131"/>
      <c r="E3202" s="132"/>
      <c r="F3202" s="132"/>
      <c r="G3202" s="132"/>
      <c r="H3202" s="132"/>
      <c r="I3202" s="132"/>
      <c r="J3202" s="133"/>
      <c r="K3202" s="132"/>
      <c r="L3202" s="133"/>
      <c r="M3202" s="132"/>
      <c r="N3202" s="134"/>
      <c r="O3202" s="134"/>
      <c r="P3202" s="135"/>
      <c r="Q3202" s="135"/>
      <c r="R3202" s="136"/>
      <c r="S3202" s="131"/>
      <c r="T3202" s="49"/>
      <c r="U3202" s="77"/>
      <c r="V3202" s="73"/>
      <c r="W3202" s="78"/>
      <c r="X3202" s="78"/>
      <c r="Y3202" s="73"/>
      <c r="Z3202" s="79"/>
    </row>
    <row r="3203" spans="2:26" x14ac:dyDescent="0.3">
      <c r="B3203" s="40"/>
      <c r="C3203" s="131"/>
      <c r="D3203" s="131"/>
      <c r="E3203" s="132"/>
      <c r="F3203" s="132"/>
      <c r="G3203" s="132"/>
      <c r="H3203" s="132"/>
      <c r="I3203" s="132"/>
      <c r="J3203" s="133"/>
      <c r="K3203" s="132"/>
      <c r="L3203" s="133"/>
      <c r="M3203" s="132"/>
      <c r="N3203" s="134"/>
      <c r="O3203" s="134"/>
      <c r="P3203" s="135"/>
      <c r="Q3203" s="135"/>
      <c r="R3203" s="136"/>
      <c r="S3203" s="131"/>
      <c r="T3203" s="49"/>
      <c r="U3203" s="77"/>
      <c r="V3203" s="73"/>
      <c r="W3203" s="78"/>
      <c r="X3203" s="78"/>
      <c r="Y3203" s="73"/>
      <c r="Z3203" s="79"/>
    </row>
    <row r="3204" spans="2:26" x14ac:dyDescent="0.3">
      <c r="B3204" s="40"/>
      <c r="C3204" s="131"/>
      <c r="D3204" s="131"/>
      <c r="E3204" s="132"/>
      <c r="F3204" s="132"/>
      <c r="G3204" s="132"/>
      <c r="H3204" s="132"/>
      <c r="I3204" s="132"/>
      <c r="J3204" s="133"/>
      <c r="K3204" s="132"/>
      <c r="L3204" s="133"/>
      <c r="M3204" s="132"/>
      <c r="N3204" s="134"/>
      <c r="O3204" s="134"/>
      <c r="P3204" s="135"/>
      <c r="Q3204" s="135"/>
      <c r="R3204" s="136"/>
      <c r="S3204" s="131"/>
      <c r="T3204" s="49"/>
      <c r="U3204" s="77"/>
      <c r="V3204" s="73"/>
      <c r="W3204" s="78"/>
      <c r="X3204" s="78"/>
      <c r="Y3204" s="73"/>
      <c r="Z3204" s="79"/>
    </row>
    <row r="3205" spans="2:26" x14ac:dyDescent="0.3">
      <c r="B3205" s="40"/>
      <c r="C3205" s="131"/>
      <c r="D3205" s="131"/>
      <c r="E3205" s="132"/>
      <c r="F3205" s="132"/>
      <c r="G3205" s="132"/>
      <c r="H3205" s="132"/>
      <c r="I3205" s="132"/>
      <c r="J3205" s="133"/>
      <c r="K3205" s="132"/>
      <c r="L3205" s="133"/>
      <c r="M3205" s="132"/>
      <c r="N3205" s="134"/>
      <c r="O3205" s="134"/>
      <c r="P3205" s="135"/>
      <c r="Q3205" s="135"/>
      <c r="R3205" s="136"/>
      <c r="S3205" s="131"/>
      <c r="T3205" s="49"/>
      <c r="U3205" s="77"/>
      <c r="V3205" s="73"/>
      <c r="W3205" s="78"/>
      <c r="X3205" s="78"/>
      <c r="Y3205" s="73"/>
      <c r="Z3205" s="79"/>
    </row>
    <row r="3206" spans="2:26" x14ac:dyDescent="0.3">
      <c r="B3206" s="40"/>
      <c r="C3206" s="131"/>
      <c r="D3206" s="131"/>
      <c r="E3206" s="132"/>
      <c r="F3206" s="132"/>
      <c r="G3206" s="132"/>
      <c r="H3206" s="132"/>
      <c r="I3206" s="132"/>
      <c r="J3206" s="133"/>
      <c r="K3206" s="132"/>
      <c r="L3206" s="133"/>
      <c r="M3206" s="132"/>
      <c r="N3206" s="134"/>
      <c r="O3206" s="134"/>
      <c r="P3206" s="135"/>
      <c r="Q3206" s="135"/>
      <c r="R3206" s="136"/>
      <c r="S3206" s="131"/>
      <c r="T3206" s="49"/>
      <c r="U3206" s="77"/>
      <c r="V3206" s="73"/>
      <c r="W3206" s="78"/>
      <c r="X3206" s="78"/>
      <c r="Y3206" s="73"/>
      <c r="Z3206" s="79"/>
    </row>
    <row r="3207" spans="2:26" x14ac:dyDescent="0.3">
      <c r="B3207" s="40"/>
      <c r="C3207" s="131"/>
      <c r="D3207" s="131"/>
      <c r="E3207" s="132"/>
      <c r="F3207" s="132"/>
      <c r="G3207" s="132"/>
      <c r="H3207" s="132"/>
      <c r="I3207" s="132"/>
      <c r="J3207" s="133"/>
      <c r="K3207" s="132"/>
      <c r="L3207" s="133"/>
      <c r="M3207" s="132"/>
      <c r="N3207" s="134"/>
      <c r="O3207" s="134"/>
      <c r="P3207" s="135"/>
      <c r="Q3207" s="135"/>
      <c r="R3207" s="136"/>
      <c r="S3207" s="131"/>
      <c r="T3207" s="49"/>
      <c r="U3207" s="77"/>
      <c r="V3207" s="73"/>
      <c r="W3207" s="78"/>
      <c r="X3207" s="78"/>
      <c r="Y3207" s="73"/>
      <c r="Z3207" s="79"/>
    </row>
    <row r="3208" spans="2:26" x14ac:dyDescent="0.3">
      <c r="B3208" s="40"/>
      <c r="C3208" s="131"/>
      <c r="D3208" s="131"/>
      <c r="E3208" s="132"/>
      <c r="F3208" s="132"/>
      <c r="G3208" s="132"/>
      <c r="H3208" s="132"/>
      <c r="I3208" s="132"/>
      <c r="J3208" s="133"/>
      <c r="K3208" s="132"/>
      <c r="L3208" s="133"/>
      <c r="M3208" s="132"/>
      <c r="N3208" s="134"/>
      <c r="O3208" s="134"/>
      <c r="P3208" s="135"/>
      <c r="Q3208" s="135"/>
      <c r="R3208" s="136"/>
      <c r="S3208" s="131"/>
      <c r="T3208" s="49"/>
      <c r="U3208" s="77"/>
      <c r="V3208" s="73"/>
      <c r="W3208" s="78"/>
      <c r="X3208" s="78"/>
      <c r="Y3208" s="73"/>
      <c r="Z3208" s="79"/>
    </row>
    <row r="3209" spans="2:26" x14ac:dyDescent="0.3">
      <c r="B3209" s="40"/>
      <c r="C3209" s="131"/>
      <c r="D3209" s="131"/>
      <c r="E3209" s="132"/>
      <c r="F3209" s="132"/>
      <c r="G3209" s="132"/>
      <c r="H3209" s="132"/>
      <c r="I3209" s="132"/>
      <c r="J3209" s="133"/>
      <c r="K3209" s="132"/>
      <c r="L3209" s="133"/>
      <c r="M3209" s="132"/>
      <c r="N3209" s="134"/>
      <c r="O3209" s="134"/>
      <c r="P3209" s="135"/>
      <c r="Q3209" s="135"/>
      <c r="R3209" s="136"/>
      <c r="S3209" s="131"/>
      <c r="T3209" s="49"/>
      <c r="U3209" s="77"/>
      <c r="V3209" s="73"/>
      <c r="W3209" s="78"/>
      <c r="X3209" s="78"/>
      <c r="Y3209" s="73"/>
      <c r="Z3209" s="79"/>
    </row>
    <row r="3210" spans="2:26" x14ac:dyDescent="0.3">
      <c r="B3210" s="40"/>
      <c r="C3210" s="131"/>
      <c r="D3210" s="131"/>
      <c r="E3210" s="132"/>
      <c r="F3210" s="132"/>
      <c r="G3210" s="132"/>
      <c r="H3210" s="132"/>
      <c r="I3210" s="132"/>
      <c r="J3210" s="133"/>
      <c r="K3210" s="132"/>
      <c r="L3210" s="133"/>
      <c r="M3210" s="132"/>
      <c r="N3210" s="134"/>
      <c r="O3210" s="134"/>
      <c r="P3210" s="135"/>
      <c r="Q3210" s="135"/>
      <c r="R3210" s="136"/>
      <c r="S3210" s="131"/>
      <c r="T3210" s="49"/>
      <c r="U3210" s="77"/>
      <c r="V3210" s="73"/>
      <c r="W3210" s="78"/>
      <c r="X3210" s="78"/>
      <c r="Y3210" s="73"/>
      <c r="Z3210" s="79"/>
    </row>
    <row r="3211" spans="2:26" x14ac:dyDescent="0.3">
      <c r="B3211" s="40"/>
      <c r="C3211" s="131"/>
      <c r="D3211" s="131"/>
      <c r="E3211" s="132"/>
      <c r="F3211" s="132"/>
      <c r="G3211" s="132"/>
      <c r="H3211" s="132"/>
      <c r="I3211" s="132"/>
      <c r="J3211" s="133"/>
      <c r="K3211" s="132"/>
      <c r="L3211" s="133"/>
      <c r="M3211" s="132"/>
      <c r="N3211" s="134"/>
      <c r="O3211" s="134"/>
      <c r="P3211" s="135"/>
      <c r="Q3211" s="135"/>
      <c r="R3211" s="136"/>
      <c r="S3211" s="131"/>
      <c r="T3211" s="49"/>
      <c r="U3211" s="77"/>
      <c r="V3211" s="73"/>
      <c r="W3211" s="78"/>
      <c r="X3211" s="78"/>
      <c r="Y3211" s="73"/>
      <c r="Z3211" s="79"/>
    </row>
    <row r="3212" spans="2:26" x14ac:dyDescent="0.3">
      <c r="B3212" s="40"/>
      <c r="C3212" s="131"/>
      <c r="D3212" s="131"/>
      <c r="E3212" s="132"/>
      <c r="F3212" s="132"/>
      <c r="G3212" s="132"/>
      <c r="H3212" s="132"/>
      <c r="I3212" s="132"/>
      <c r="J3212" s="133"/>
      <c r="K3212" s="132"/>
      <c r="L3212" s="133"/>
      <c r="M3212" s="132"/>
      <c r="N3212" s="134"/>
      <c r="O3212" s="134"/>
      <c r="P3212" s="135"/>
      <c r="Q3212" s="135"/>
      <c r="R3212" s="136"/>
      <c r="S3212" s="131"/>
      <c r="T3212" s="49"/>
      <c r="U3212" s="77"/>
      <c r="V3212" s="73"/>
      <c r="W3212" s="78"/>
      <c r="X3212" s="78"/>
      <c r="Y3212" s="73"/>
      <c r="Z3212" s="79"/>
    </row>
    <row r="3213" spans="2:26" x14ac:dyDescent="0.3">
      <c r="B3213" s="40"/>
      <c r="C3213" s="131"/>
      <c r="D3213" s="131"/>
      <c r="E3213" s="132"/>
      <c r="F3213" s="132"/>
      <c r="G3213" s="132"/>
      <c r="H3213" s="132"/>
      <c r="I3213" s="132"/>
      <c r="J3213" s="133"/>
      <c r="K3213" s="132"/>
      <c r="L3213" s="133"/>
      <c r="M3213" s="132"/>
      <c r="N3213" s="134"/>
      <c r="O3213" s="134"/>
      <c r="P3213" s="135"/>
      <c r="Q3213" s="135"/>
      <c r="R3213" s="136"/>
      <c r="S3213" s="131"/>
      <c r="T3213" s="49"/>
      <c r="U3213" s="77"/>
      <c r="V3213" s="73"/>
      <c r="W3213" s="78"/>
      <c r="X3213" s="78"/>
      <c r="Y3213" s="73"/>
      <c r="Z3213" s="79"/>
    </row>
    <row r="3214" spans="2:26" x14ac:dyDescent="0.3">
      <c r="B3214" s="40"/>
      <c r="C3214" s="131"/>
      <c r="D3214" s="131"/>
      <c r="E3214" s="132"/>
      <c r="F3214" s="132"/>
      <c r="G3214" s="132"/>
      <c r="H3214" s="132"/>
      <c r="I3214" s="132"/>
      <c r="J3214" s="133"/>
      <c r="K3214" s="132"/>
      <c r="L3214" s="133"/>
      <c r="M3214" s="132"/>
      <c r="N3214" s="134"/>
      <c r="O3214" s="134"/>
      <c r="P3214" s="135"/>
      <c r="Q3214" s="135"/>
      <c r="R3214" s="136"/>
      <c r="S3214" s="131"/>
      <c r="T3214" s="49"/>
      <c r="U3214" s="77"/>
      <c r="V3214" s="73"/>
      <c r="W3214" s="78"/>
      <c r="X3214" s="78"/>
      <c r="Y3214" s="73"/>
      <c r="Z3214" s="79"/>
    </row>
    <row r="3215" spans="2:26" x14ac:dyDescent="0.3">
      <c r="B3215" s="40"/>
      <c r="C3215" s="131"/>
      <c r="D3215" s="131"/>
      <c r="E3215" s="132"/>
      <c r="F3215" s="132"/>
      <c r="G3215" s="132"/>
      <c r="H3215" s="132"/>
      <c r="I3215" s="132"/>
      <c r="J3215" s="133"/>
      <c r="K3215" s="132"/>
      <c r="L3215" s="133"/>
      <c r="M3215" s="132"/>
      <c r="N3215" s="134"/>
      <c r="O3215" s="134"/>
      <c r="P3215" s="135"/>
      <c r="Q3215" s="135"/>
      <c r="R3215" s="136"/>
      <c r="S3215" s="131"/>
      <c r="T3215" s="49"/>
      <c r="U3215" s="77"/>
      <c r="V3215" s="73"/>
      <c r="W3215" s="78"/>
      <c r="X3215" s="78"/>
      <c r="Y3215" s="73"/>
      <c r="Z3215" s="79"/>
    </row>
    <row r="3216" spans="2:26" x14ac:dyDescent="0.3">
      <c r="B3216" s="40"/>
      <c r="C3216" s="131"/>
      <c r="D3216" s="131"/>
      <c r="E3216" s="132"/>
      <c r="F3216" s="132"/>
      <c r="G3216" s="132"/>
      <c r="H3216" s="132"/>
      <c r="I3216" s="132"/>
      <c r="J3216" s="133"/>
      <c r="K3216" s="132"/>
      <c r="L3216" s="133"/>
      <c r="M3216" s="132"/>
      <c r="N3216" s="134"/>
      <c r="O3216" s="134"/>
      <c r="P3216" s="135"/>
      <c r="Q3216" s="135"/>
      <c r="R3216" s="136"/>
      <c r="S3216" s="131"/>
      <c r="T3216" s="49"/>
      <c r="U3216" s="77"/>
      <c r="V3216" s="73"/>
      <c r="W3216" s="78"/>
      <c r="X3216" s="78"/>
      <c r="Y3216" s="73"/>
      <c r="Z3216" s="79"/>
    </row>
    <row r="3217" spans="2:26" x14ac:dyDescent="0.3">
      <c r="B3217" s="40"/>
      <c r="C3217" s="131"/>
      <c r="D3217" s="131"/>
      <c r="E3217" s="132"/>
      <c r="F3217" s="132"/>
      <c r="G3217" s="132"/>
      <c r="H3217" s="132"/>
      <c r="I3217" s="132"/>
      <c r="J3217" s="133"/>
      <c r="K3217" s="132"/>
      <c r="L3217" s="133"/>
      <c r="M3217" s="132"/>
      <c r="N3217" s="134"/>
      <c r="O3217" s="134"/>
      <c r="P3217" s="135"/>
      <c r="Q3217" s="135"/>
      <c r="R3217" s="136"/>
      <c r="S3217" s="131"/>
      <c r="T3217" s="49"/>
      <c r="U3217" s="77"/>
      <c r="V3217" s="73"/>
      <c r="W3217" s="78"/>
      <c r="X3217" s="78"/>
      <c r="Y3217" s="73"/>
      <c r="Z3217" s="79"/>
    </row>
    <row r="3218" spans="2:26" x14ac:dyDescent="0.3">
      <c r="B3218" s="40"/>
      <c r="C3218" s="131"/>
      <c r="D3218" s="131"/>
      <c r="E3218" s="132"/>
      <c r="F3218" s="132"/>
      <c r="G3218" s="132"/>
      <c r="H3218" s="132"/>
      <c r="I3218" s="132"/>
      <c r="J3218" s="133"/>
      <c r="K3218" s="132"/>
      <c r="L3218" s="133"/>
      <c r="M3218" s="132"/>
      <c r="N3218" s="134"/>
      <c r="O3218" s="134"/>
      <c r="P3218" s="135"/>
      <c r="Q3218" s="135"/>
      <c r="R3218" s="136"/>
      <c r="S3218" s="131"/>
      <c r="T3218" s="49"/>
      <c r="U3218" s="77"/>
      <c r="V3218" s="73"/>
      <c r="W3218" s="78"/>
      <c r="X3218" s="78"/>
      <c r="Y3218" s="73"/>
      <c r="Z3218" s="79"/>
    </row>
    <row r="3219" spans="2:26" x14ac:dyDescent="0.3">
      <c r="B3219" s="40"/>
      <c r="C3219" s="131"/>
      <c r="D3219" s="131"/>
      <c r="E3219" s="132"/>
      <c r="F3219" s="132"/>
      <c r="G3219" s="132"/>
      <c r="H3219" s="132"/>
      <c r="I3219" s="132"/>
      <c r="J3219" s="133"/>
      <c r="K3219" s="132"/>
      <c r="L3219" s="133"/>
      <c r="M3219" s="132"/>
      <c r="N3219" s="134"/>
      <c r="O3219" s="134"/>
      <c r="P3219" s="135"/>
      <c r="Q3219" s="135"/>
      <c r="R3219" s="136"/>
      <c r="S3219" s="131"/>
      <c r="T3219" s="49"/>
      <c r="U3219" s="77"/>
      <c r="V3219" s="73"/>
      <c r="W3219" s="78"/>
      <c r="X3219" s="78"/>
      <c r="Y3219" s="73"/>
      <c r="Z3219" s="79"/>
    </row>
    <row r="3220" spans="2:26" x14ac:dyDescent="0.3">
      <c r="B3220" s="40"/>
      <c r="C3220" s="131"/>
      <c r="D3220" s="131"/>
      <c r="E3220" s="132"/>
      <c r="F3220" s="132"/>
      <c r="G3220" s="132"/>
      <c r="H3220" s="132"/>
      <c r="I3220" s="132"/>
      <c r="J3220" s="133"/>
      <c r="K3220" s="132"/>
      <c r="L3220" s="133"/>
      <c r="M3220" s="132"/>
      <c r="N3220" s="134"/>
      <c r="O3220" s="134"/>
      <c r="P3220" s="135"/>
      <c r="Q3220" s="135"/>
      <c r="R3220" s="136"/>
      <c r="S3220" s="131"/>
      <c r="T3220" s="49"/>
      <c r="U3220" s="77"/>
      <c r="V3220" s="73"/>
      <c r="W3220" s="78"/>
      <c r="X3220" s="78"/>
      <c r="Y3220" s="73"/>
      <c r="Z3220" s="79"/>
    </row>
    <row r="3221" spans="2:26" x14ac:dyDescent="0.3">
      <c r="B3221" s="40"/>
      <c r="C3221" s="131"/>
      <c r="D3221" s="131"/>
      <c r="E3221" s="132"/>
      <c r="F3221" s="132"/>
      <c r="G3221" s="132"/>
      <c r="H3221" s="132"/>
      <c r="I3221" s="132"/>
      <c r="J3221" s="133"/>
      <c r="K3221" s="132"/>
      <c r="L3221" s="133"/>
      <c r="M3221" s="132"/>
      <c r="N3221" s="134"/>
      <c r="O3221" s="134"/>
      <c r="P3221" s="135"/>
      <c r="Q3221" s="135"/>
      <c r="R3221" s="136"/>
      <c r="S3221" s="131"/>
      <c r="T3221" s="49"/>
      <c r="U3221" s="77"/>
      <c r="V3221" s="73"/>
      <c r="W3221" s="78"/>
      <c r="X3221" s="78"/>
      <c r="Y3221" s="73"/>
      <c r="Z3221" s="79"/>
    </row>
    <row r="3222" spans="2:26" x14ac:dyDescent="0.3">
      <c r="B3222" s="40"/>
      <c r="C3222" s="131"/>
      <c r="D3222" s="131"/>
      <c r="E3222" s="132"/>
      <c r="F3222" s="132"/>
      <c r="G3222" s="132"/>
      <c r="H3222" s="132"/>
      <c r="I3222" s="132"/>
      <c r="J3222" s="133"/>
      <c r="K3222" s="132"/>
      <c r="L3222" s="133"/>
      <c r="M3222" s="132"/>
      <c r="N3222" s="134"/>
      <c r="O3222" s="134"/>
      <c r="P3222" s="135"/>
      <c r="Q3222" s="135"/>
      <c r="R3222" s="136"/>
      <c r="S3222" s="131"/>
      <c r="T3222" s="49"/>
      <c r="U3222" s="77"/>
      <c r="V3222" s="73"/>
      <c r="W3222" s="78"/>
      <c r="X3222" s="78"/>
      <c r="Y3222" s="73"/>
      <c r="Z3222" s="79"/>
    </row>
    <row r="3223" spans="2:26" x14ac:dyDescent="0.3">
      <c r="B3223" s="40"/>
      <c r="C3223" s="131"/>
      <c r="D3223" s="131"/>
      <c r="E3223" s="132"/>
      <c r="F3223" s="132"/>
      <c r="G3223" s="132"/>
      <c r="H3223" s="132"/>
      <c r="I3223" s="132"/>
      <c r="J3223" s="133"/>
      <c r="K3223" s="132"/>
      <c r="L3223" s="133"/>
      <c r="M3223" s="132"/>
      <c r="N3223" s="134"/>
      <c r="O3223" s="134"/>
      <c r="P3223" s="135"/>
      <c r="Q3223" s="135"/>
      <c r="R3223" s="136"/>
      <c r="S3223" s="131"/>
      <c r="T3223" s="49"/>
      <c r="U3223" s="77"/>
      <c r="V3223" s="73"/>
      <c r="W3223" s="78"/>
      <c r="X3223" s="78"/>
      <c r="Y3223" s="73"/>
      <c r="Z3223" s="79"/>
    </row>
    <row r="3224" spans="2:26" x14ac:dyDescent="0.3">
      <c r="B3224" s="40"/>
      <c r="C3224" s="131"/>
      <c r="D3224" s="131"/>
      <c r="E3224" s="132"/>
      <c r="F3224" s="132"/>
      <c r="G3224" s="132"/>
      <c r="H3224" s="132"/>
      <c r="I3224" s="132"/>
      <c r="J3224" s="133"/>
      <c r="K3224" s="132"/>
      <c r="L3224" s="133"/>
      <c r="M3224" s="132"/>
      <c r="N3224" s="134"/>
      <c r="O3224" s="134"/>
      <c r="P3224" s="135"/>
      <c r="Q3224" s="135"/>
      <c r="R3224" s="136"/>
      <c r="S3224" s="131"/>
      <c r="T3224" s="49"/>
      <c r="U3224" s="77"/>
      <c r="V3224" s="73"/>
      <c r="W3224" s="78"/>
      <c r="X3224" s="78"/>
      <c r="Y3224" s="73"/>
      <c r="Z3224" s="79"/>
    </row>
    <row r="3225" spans="2:26" x14ac:dyDescent="0.3">
      <c r="B3225" s="40"/>
      <c r="C3225" s="131"/>
      <c r="D3225" s="131"/>
      <c r="E3225" s="132"/>
      <c r="F3225" s="132"/>
      <c r="G3225" s="132"/>
      <c r="H3225" s="132"/>
      <c r="I3225" s="132"/>
      <c r="J3225" s="133"/>
      <c r="K3225" s="132"/>
      <c r="L3225" s="133"/>
      <c r="M3225" s="132"/>
      <c r="N3225" s="134"/>
      <c r="O3225" s="134"/>
      <c r="P3225" s="135"/>
      <c r="Q3225" s="135"/>
      <c r="R3225" s="136"/>
      <c r="S3225" s="131"/>
      <c r="T3225" s="49"/>
      <c r="U3225" s="77"/>
      <c r="V3225" s="73"/>
      <c r="W3225" s="78"/>
      <c r="X3225" s="78"/>
      <c r="Y3225" s="73"/>
      <c r="Z3225" s="79"/>
    </row>
    <row r="3226" spans="2:26" x14ac:dyDescent="0.3">
      <c r="B3226" s="40"/>
      <c r="C3226" s="131"/>
      <c r="D3226" s="131"/>
      <c r="E3226" s="132"/>
      <c r="F3226" s="132"/>
      <c r="G3226" s="132"/>
      <c r="H3226" s="132"/>
      <c r="I3226" s="132"/>
      <c r="J3226" s="133"/>
      <c r="K3226" s="132"/>
      <c r="L3226" s="133"/>
      <c r="M3226" s="132"/>
      <c r="N3226" s="134"/>
      <c r="O3226" s="134"/>
      <c r="P3226" s="135"/>
      <c r="Q3226" s="135"/>
      <c r="R3226" s="136"/>
      <c r="S3226" s="131"/>
      <c r="T3226" s="49"/>
      <c r="U3226" s="77"/>
      <c r="V3226" s="73"/>
      <c r="W3226" s="78"/>
      <c r="X3226" s="78"/>
      <c r="Y3226" s="73"/>
      <c r="Z3226" s="79"/>
    </row>
    <row r="3227" spans="2:26" x14ac:dyDescent="0.3">
      <c r="B3227" s="40"/>
      <c r="C3227" s="131"/>
      <c r="D3227" s="131"/>
      <c r="E3227" s="132"/>
      <c r="F3227" s="132"/>
      <c r="G3227" s="132"/>
      <c r="H3227" s="132"/>
      <c r="I3227" s="132"/>
      <c r="J3227" s="133"/>
      <c r="K3227" s="132"/>
      <c r="L3227" s="133"/>
      <c r="M3227" s="132"/>
      <c r="N3227" s="134"/>
      <c r="O3227" s="134"/>
      <c r="P3227" s="135"/>
      <c r="Q3227" s="135"/>
      <c r="R3227" s="136"/>
      <c r="S3227" s="131"/>
      <c r="T3227" s="49"/>
      <c r="U3227" s="77"/>
      <c r="V3227" s="73"/>
      <c r="W3227" s="78"/>
      <c r="X3227" s="78"/>
      <c r="Y3227" s="73"/>
      <c r="Z3227" s="79"/>
    </row>
    <row r="3228" spans="2:26" x14ac:dyDescent="0.3">
      <c r="B3228" s="40"/>
      <c r="C3228" s="131"/>
      <c r="D3228" s="131"/>
      <c r="E3228" s="132"/>
      <c r="F3228" s="132"/>
      <c r="G3228" s="132"/>
      <c r="H3228" s="132"/>
      <c r="I3228" s="132"/>
      <c r="J3228" s="133"/>
      <c r="K3228" s="132"/>
      <c r="L3228" s="133"/>
      <c r="M3228" s="132"/>
      <c r="N3228" s="134"/>
      <c r="O3228" s="134"/>
      <c r="P3228" s="135"/>
      <c r="Q3228" s="135"/>
      <c r="R3228" s="136"/>
      <c r="S3228" s="131"/>
      <c r="T3228" s="49"/>
      <c r="U3228" s="77"/>
      <c r="V3228" s="73"/>
      <c r="W3228" s="78"/>
      <c r="X3228" s="78"/>
      <c r="Y3228" s="73"/>
      <c r="Z3228" s="79"/>
    </row>
    <row r="3229" spans="2:26" x14ac:dyDescent="0.3">
      <c r="B3229" s="40"/>
      <c r="C3229" s="131"/>
      <c r="D3229" s="131"/>
      <c r="E3229" s="132"/>
      <c r="F3229" s="132"/>
      <c r="G3229" s="132"/>
      <c r="H3229" s="132"/>
      <c r="I3229" s="132"/>
      <c r="J3229" s="133"/>
      <c r="K3229" s="132"/>
      <c r="L3229" s="133"/>
      <c r="M3229" s="132"/>
      <c r="N3229" s="134"/>
      <c r="O3229" s="134"/>
      <c r="P3229" s="135"/>
      <c r="Q3229" s="135"/>
      <c r="R3229" s="136"/>
      <c r="S3229" s="131"/>
      <c r="T3229" s="49"/>
      <c r="U3229" s="77"/>
      <c r="V3229" s="73"/>
      <c r="W3229" s="78"/>
      <c r="X3229" s="78"/>
      <c r="Y3229" s="73"/>
      <c r="Z3229" s="79"/>
    </row>
    <row r="3230" spans="2:26" x14ac:dyDescent="0.3">
      <c r="B3230" s="40"/>
      <c r="C3230" s="131"/>
      <c r="D3230" s="131"/>
      <c r="E3230" s="132"/>
      <c r="F3230" s="132"/>
      <c r="G3230" s="132"/>
      <c r="H3230" s="132"/>
      <c r="I3230" s="132"/>
      <c r="J3230" s="133"/>
      <c r="K3230" s="132"/>
      <c r="L3230" s="133"/>
      <c r="M3230" s="132"/>
      <c r="N3230" s="134"/>
      <c r="O3230" s="134"/>
      <c r="P3230" s="135"/>
      <c r="Q3230" s="135"/>
      <c r="R3230" s="136"/>
      <c r="S3230" s="131"/>
      <c r="T3230" s="49"/>
      <c r="U3230" s="77"/>
      <c r="V3230" s="73"/>
      <c r="W3230" s="78"/>
      <c r="X3230" s="78"/>
      <c r="Y3230" s="73"/>
      <c r="Z3230" s="79"/>
    </row>
    <row r="3231" spans="2:26" x14ac:dyDescent="0.3">
      <c r="B3231" s="40"/>
      <c r="C3231" s="131"/>
      <c r="D3231" s="131"/>
      <c r="E3231" s="132"/>
      <c r="F3231" s="132"/>
      <c r="G3231" s="132"/>
      <c r="H3231" s="132"/>
      <c r="I3231" s="132"/>
      <c r="J3231" s="133"/>
      <c r="K3231" s="132"/>
      <c r="L3231" s="133"/>
      <c r="M3231" s="132"/>
      <c r="N3231" s="134"/>
      <c r="O3231" s="134"/>
      <c r="P3231" s="135"/>
      <c r="Q3231" s="135"/>
      <c r="R3231" s="136"/>
      <c r="S3231" s="131"/>
      <c r="T3231" s="49"/>
      <c r="U3231" s="77"/>
      <c r="V3231" s="73"/>
      <c r="W3231" s="78"/>
      <c r="X3231" s="78"/>
      <c r="Y3231" s="73"/>
      <c r="Z3231" s="79"/>
    </row>
    <row r="3232" spans="2:26" x14ac:dyDescent="0.3">
      <c r="B3232" s="40"/>
      <c r="C3232" s="131"/>
      <c r="D3232" s="131"/>
      <c r="E3232" s="132"/>
      <c r="F3232" s="132"/>
      <c r="G3232" s="132"/>
      <c r="H3232" s="132"/>
      <c r="I3232" s="132"/>
      <c r="J3232" s="133"/>
      <c r="K3232" s="132"/>
      <c r="L3232" s="133"/>
      <c r="M3232" s="132"/>
      <c r="N3232" s="134"/>
      <c r="O3232" s="134"/>
      <c r="P3232" s="135"/>
      <c r="Q3232" s="135"/>
      <c r="R3232" s="136"/>
      <c r="S3232" s="131"/>
      <c r="T3232" s="49"/>
      <c r="U3232" s="77"/>
      <c r="V3232" s="73"/>
      <c r="W3232" s="78"/>
      <c r="X3232" s="78"/>
      <c r="Y3232" s="73"/>
      <c r="Z3232" s="79"/>
    </row>
    <row r="3233" spans="2:26" x14ac:dyDescent="0.3">
      <c r="B3233" s="40"/>
      <c r="C3233" s="131"/>
      <c r="D3233" s="131"/>
      <c r="E3233" s="132"/>
      <c r="F3233" s="132"/>
      <c r="G3233" s="132"/>
      <c r="H3233" s="132"/>
      <c r="I3233" s="132"/>
      <c r="J3233" s="133"/>
      <c r="K3233" s="132"/>
      <c r="L3233" s="133"/>
      <c r="M3233" s="132"/>
      <c r="N3233" s="134"/>
      <c r="O3233" s="134"/>
      <c r="P3233" s="135"/>
      <c r="Q3233" s="135"/>
      <c r="R3233" s="136"/>
      <c r="S3233" s="131"/>
      <c r="T3233" s="49"/>
      <c r="U3233" s="77"/>
      <c r="V3233" s="73"/>
      <c r="W3233" s="78"/>
      <c r="X3233" s="78"/>
      <c r="Y3233" s="73"/>
      <c r="Z3233" s="79"/>
    </row>
    <row r="3234" spans="2:26" x14ac:dyDescent="0.3">
      <c r="B3234" s="40"/>
      <c r="C3234" s="131"/>
      <c r="D3234" s="131"/>
      <c r="E3234" s="132"/>
      <c r="F3234" s="132"/>
      <c r="G3234" s="132"/>
      <c r="H3234" s="132"/>
      <c r="I3234" s="132"/>
      <c r="J3234" s="133"/>
      <c r="K3234" s="132"/>
      <c r="L3234" s="133"/>
      <c r="M3234" s="132"/>
      <c r="N3234" s="134"/>
      <c r="O3234" s="134"/>
      <c r="P3234" s="135"/>
      <c r="Q3234" s="135"/>
      <c r="R3234" s="136"/>
      <c r="S3234" s="131"/>
      <c r="T3234" s="49"/>
      <c r="U3234" s="77"/>
      <c r="V3234" s="73"/>
      <c r="W3234" s="78"/>
      <c r="X3234" s="78"/>
      <c r="Y3234" s="73"/>
      <c r="Z3234" s="79"/>
    </row>
    <row r="3235" spans="2:26" x14ac:dyDescent="0.3">
      <c r="B3235" s="40"/>
      <c r="C3235" s="131"/>
      <c r="D3235" s="131"/>
      <c r="E3235" s="132"/>
      <c r="F3235" s="132"/>
      <c r="G3235" s="132"/>
      <c r="H3235" s="132"/>
      <c r="I3235" s="132"/>
      <c r="J3235" s="133"/>
      <c r="K3235" s="132"/>
      <c r="L3235" s="133"/>
      <c r="M3235" s="132"/>
      <c r="N3235" s="134"/>
      <c r="O3235" s="134"/>
      <c r="P3235" s="135"/>
      <c r="Q3235" s="135"/>
      <c r="R3235" s="136"/>
      <c r="S3235" s="131"/>
      <c r="T3235" s="49"/>
      <c r="U3235" s="77"/>
      <c r="V3235" s="73"/>
      <c r="W3235" s="78"/>
      <c r="X3235" s="78"/>
      <c r="Y3235" s="73"/>
      <c r="Z3235" s="79"/>
    </row>
    <row r="3236" spans="2:26" x14ac:dyDescent="0.3">
      <c r="B3236" s="40"/>
      <c r="C3236" s="131"/>
      <c r="D3236" s="131"/>
      <c r="E3236" s="132"/>
      <c r="F3236" s="132"/>
      <c r="G3236" s="132"/>
      <c r="H3236" s="132"/>
      <c r="I3236" s="132"/>
      <c r="J3236" s="133"/>
      <c r="K3236" s="132"/>
      <c r="L3236" s="133"/>
      <c r="M3236" s="132"/>
      <c r="N3236" s="134"/>
      <c r="O3236" s="134"/>
      <c r="P3236" s="135"/>
      <c r="Q3236" s="135"/>
      <c r="R3236" s="136"/>
      <c r="S3236" s="131"/>
      <c r="T3236" s="49"/>
      <c r="U3236" s="77"/>
      <c r="V3236" s="73"/>
      <c r="W3236" s="78"/>
      <c r="X3236" s="78"/>
      <c r="Y3236" s="73"/>
      <c r="Z3236" s="79"/>
    </row>
    <row r="3237" spans="2:26" x14ac:dyDescent="0.3">
      <c r="B3237" s="40"/>
      <c r="C3237" s="131"/>
      <c r="D3237" s="131"/>
      <c r="E3237" s="132"/>
      <c r="F3237" s="132"/>
      <c r="G3237" s="132"/>
      <c r="H3237" s="132"/>
      <c r="I3237" s="132"/>
      <c r="J3237" s="133"/>
      <c r="K3237" s="132"/>
      <c r="L3237" s="133"/>
      <c r="M3237" s="132"/>
      <c r="N3237" s="134"/>
      <c r="O3237" s="134"/>
      <c r="P3237" s="135"/>
      <c r="Q3237" s="135"/>
      <c r="R3237" s="136"/>
      <c r="S3237" s="131"/>
      <c r="T3237" s="49"/>
      <c r="U3237" s="77"/>
      <c r="V3237" s="73"/>
      <c r="W3237" s="78"/>
      <c r="X3237" s="78"/>
      <c r="Y3237" s="73"/>
      <c r="Z3237" s="79"/>
    </row>
    <row r="3238" spans="2:26" x14ac:dyDescent="0.3">
      <c r="B3238" s="40"/>
      <c r="C3238" s="131"/>
      <c r="D3238" s="131"/>
      <c r="E3238" s="132"/>
      <c r="F3238" s="132"/>
      <c r="G3238" s="132"/>
      <c r="H3238" s="132"/>
      <c r="I3238" s="132"/>
      <c r="J3238" s="133"/>
      <c r="K3238" s="132"/>
      <c r="L3238" s="133"/>
      <c r="M3238" s="132"/>
      <c r="N3238" s="134"/>
      <c r="O3238" s="134"/>
      <c r="P3238" s="135"/>
      <c r="Q3238" s="135"/>
      <c r="R3238" s="136"/>
      <c r="S3238" s="131"/>
      <c r="T3238" s="49"/>
      <c r="U3238" s="77"/>
      <c r="V3238" s="73"/>
      <c r="W3238" s="78"/>
      <c r="X3238" s="78"/>
      <c r="Y3238" s="73"/>
      <c r="Z3238" s="79"/>
    </row>
    <row r="3239" spans="2:26" x14ac:dyDescent="0.3">
      <c r="B3239" s="40"/>
      <c r="C3239" s="131"/>
      <c r="D3239" s="131"/>
      <c r="E3239" s="132"/>
      <c r="F3239" s="132"/>
      <c r="G3239" s="132"/>
      <c r="H3239" s="132"/>
      <c r="I3239" s="132"/>
      <c r="J3239" s="133"/>
      <c r="K3239" s="132"/>
      <c r="L3239" s="133"/>
      <c r="M3239" s="132"/>
      <c r="N3239" s="134"/>
      <c r="O3239" s="134"/>
      <c r="P3239" s="135"/>
      <c r="Q3239" s="135"/>
      <c r="R3239" s="136"/>
      <c r="S3239" s="131"/>
      <c r="T3239" s="49"/>
      <c r="U3239" s="77"/>
      <c r="V3239" s="73"/>
      <c r="W3239" s="78"/>
      <c r="X3239" s="78"/>
      <c r="Y3239" s="73"/>
      <c r="Z3239" s="79"/>
    </row>
    <row r="3240" spans="2:26" x14ac:dyDescent="0.3">
      <c r="B3240" s="40"/>
      <c r="C3240" s="131"/>
      <c r="D3240" s="131"/>
      <c r="E3240" s="132"/>
      <c r="F3240" s="132"/>
      <c r="G3240" s="132"/>
      <c r="H3240" s="132"/>
      <c r="I3240" s="132"/>
      <c r="J3240" s="133"/>
      <c r="K3240" s="132"/>
      <c r="L3240" s="133"/>
      <c r="M3240" s="132"/>
      <c r="N3240" s="134"/>
      <c r="O3240" s="134"/>
      <c r="P3240" s="135"/>
      <c r="Q3240" s="135"/>
      <c r="R3240" s="136"/>
      <c r="S3240" s="131"/>
      <c r="T3240" s="49"/>
      <c r="U3240" s="77"/>
      <c r="V3240" s="73"/>
      <c r="W3240" s="78"/>
      <c r="X3240" s="78"/>
      <c r="Y3240" s="73"/>
      <c r="Z3240" s="79"/>
    </row>
    <row r="3241" spans="2:26" x14ac:dyDescent="0.3">
      <c r="B3241" s="40"/>
      <c r="C3241" s="131"/>
      <c r="D3241" s="131"/>
      <c r="E3241" s="132"/>
      <c r="F3241" s="132"/>
      <c r="G3241" s="132"/>
      <c r="H3241" s="132"/>
      <c r="I3241" s="132"/>
      <c r="J3241" s="133"/>
      <c r="K3241" s="132"/>
      <c r="L3241" s="133"/>
      <c r="M3241" s="132"/>
      <c r="N3241" s="134"/>
      <c r="O3241" s="134"/>
      <c r="P3241" s="135"/>
      <c r="Q3241" s="135"/>
      <c r="R3241" s="136"/>
      <c r="S3241" s="131"/>
      <c r="T3241" s="49"/>
      <c r="U3241" s="77"/>
      <c r="V3241" s="73"/>
      <c r="W3241" s="78"/>
      <c r="X3241" s="78"/>
      <c r="Y3241" s="73"/>
      <c r="Z3241" s="79"/>
    </row>
    <row r="3242" spans="2:26" x14ac:dyDescent="0.3">
      <c r="B3242" s="40"/>
      <c r="C3242" s="131"/>
      <c r="D3242" s="131"/>
      <c r="E3242" s="132"/>
      <c r="F3242" s="132"/>
      <c r="G3242" s="132"/>
      <c r="H3242" s="132"/>
      <c r="I3242" s="132"/>
      <c r="J3242" s="133"/>
      <c r="K3242" s="132"/>
      <c r="L3242" s="133"/>
      <c r="M3242" s="132"/>
      <c r="N3242" s="134"/>
      <c r="O3242" s="134"/>
      <c r="P3242" s="135"/>
      <c r="Q3242" s="135"/>
      <c r="R3242" s="136"/>
      <c r="S3242" s="131"/>
      <c r="T3242" s="49"/>
      <c r="U3242" s="77"/>
      <c r="V3242" s="73"/>
      <c r="W3242" s="78"/>
      <c r="X3242" s="78"/>
      <c r="Y3242" s="73"/>
      <c r="Z3242" s="79"/>
    </row>
    <row r="3243" spans="2:26" x14ac:dyDescent="0.3">
      <c r="B3243" s="40"/>
      <c r="C3243" s="131"/>
      <c r="D3243" s="131"/>
      <c r="E3243" s="132"/>
      <c r="F3243" s="132"/>
      <c r="G3243" s="132"/>
      <c r="H3243" s="132"/>
      <c r="I3243" s="132"/>
      <c r="J3243" s="133"/>
      <c r="K3243" s="132"/>
      <c r="L3243" s="133"/>
      <c r="M3243" s="132"/>
      <c r="N3243" s="134"/>
      <c r="O3243" s="134"/>
      <c r="P3243" s="135"/>
      <c r="Q3243" s="135"/>
      <c r="R3243" s="136"/>
      <c r="S3243" s="131"/>
      <c r="T3243" s="49"/>
      <c r="U3243" s="77"/>
      <c r="V3243" s="73"/>
      <c r="W3243" s="78"/>
      <c r="X3243" s="78"/>
      <c r="Y3243" s="73"/>
      <c r="Z3243" s="79"/>
    </row>
    <row r="3244" spans="2:26" x14ac:dyDescent="0.3">
      <c r="B3244" s="40"/>
      <c r="C3244" s="131"/>
      <c r="D3244" s="131"/>
      <c r="E3244" s="132"/>
      <c r="F3244" s="132"/>
      <c r="G3244" s="132"/>
      <c r="H3244" s="132"/>
      <c r="I3244" s="132"/>
      <c r="J3244" s="133"/>
      <c r="K3244" s="132"/>
      <c r="L3244" s="133"/>
      <c r="M3244" s="132"/>
      <c r="N3244" s="134"/>
      <c r="O3244" s="134"/>
      <c r="P3244" s="135"/>
      <c r="Q3244" s="135"/>
      <c r="R3244" s="136"/>
      <c r="S3244" s="131"/>
      <c r="T3244" s="49"/>
      <c r="U3244" s="77"/>
      <c r="V3244" s="73"/>
      <c r="W3244" s="78"/>
      <c r="X3244" s="78"/>
      <c r="Y3244" s="73"/>
      <c r="Z3244" s="79"/>
    </row>
    <row r="3245" spans="2:26" x14ac:dyDescent="0.3">
      <c r="B3245" s="40"/>
      <c r="C3245" s="131"/>
      <c r="D3245" s="131"/>
      <c r="E3245" s="132"/>
      <c r="F3245" s="132"/>
      <c r="G3245" s="132"/>
      <c r="H3245" s="132"/>
      <c r="I3245" s="132"/>
      <c r="J3245" s="133"/>
      <c r="K3245" s="132"/>
      <c r="L3245" s="133"/>
      <c r="M3245" s="132"/>
      <c r="N3245" s="134"/>
      <c r="O3245" s="134"/>
      <c r="P3245" s="135"/>
      <c r="Q3245" s="135"/>
      <c r="R3245" s="136"/>
      <c r="S3245" s="131"/>
      <c r="T3245" s="49"/>
      <c r="U3245" s="77"/>
      <c r="V3245" s="73"/>
      <c r="W3245" s="78"/>
      <c r="X3245" s="78"/>
      <c r="Y3245" s="73"/>
      <c r="Z3245" s="79"/>
    </row>
    <row r="3246" spans="2:26" x14ac:dyDescent="0.3">
      <c r="B3246" s="40"/>
      <c r="C3246" s="131"/>
      <c r="D3246" s="131"/>
      <c r="E3246" s="132"/>
      <c r="F3246" s="132"/>
      <c r="G3246" s="132"/>
      <c r="H3246" s="132"/>
      <c r="I3246" s="132"/>
      <c r="J3246" s="133"/>
      <c r="K3246" s="132"/>
      <c r="L3246" s="133"/>
      <c r="M3246" s="132"/>
      <c r="N3246" s="134"/>
      <c r="O3246" s="134"/>
      <c r="P3246" s="135"/>
      <c r="Q3246" s="135"/>
      <c r="R3246" s="136"/>
      <c r="S3246" s="131"/>
      <c r="T3246" s="49"/>
      <c r="U3246" s="77"/>
      <c r="V3246" s="73"/>
      <c r="W3246" s="78"/>
      <c r="X3246" s="78"/>
      <c r="Y3246" s="73"/>
      <c r="Z3246" s="79"/>
    </row>
    <row r="3247" spans="2:26" x14ac:dyDescent="0.3">
      <c r="B3247" s="40"/>
      <c r="C3247" s="131"/>
      <c r="D3247" s="131"/>
      <c r="E3247" s="132"/>
      <c r="F3247" s="132"/>
      <c r="G3247" s="132"/>
      <c r="H3247" s="132"/>
      <c r="I3247" s="132"/>
      <c r="J3247" s="133"/>
      <c r="K3247" s="132"/>
      <c r="L3247" s="133"/>
      <c r="M3247" s="132"/>
      <c r="N3247" s="134"/>
      <c r="O3247" s="134"/>
      <c r="P3247" s="135"/>
      <c r="Q3247" s="135"/>
      <c r="R3247" s="136"/>
      <c r="S3247" s="131"/>
      <c r="T3247" s="49"/>
      <c r="U3247" s="77"/>
      <c r="V3247" s="73"/>
      <c r="W3247" s="78"/>
      <c r="X3247" s="78"/>
      <c r="Y3247" s="73"/>
      <c r="Z3247" s="79"/>
    </row>
    <row r="3248" spans="2:26" x14ac:dyDescent="0.3">
      <c r="B3248" s="40"/>
      <c r="C3248" s="131"/>
      <c r="D3248" s="131"/>
      <c r="E3248" s="132"/>
      <c r="F3248" s="132"/>
      <c r="G3248" s="132"/>
      <c r="H3248" s="132"/>
      <c r="I3248" s="132"/>
      <c r="J3248" s="133"/>
      <c r="K3248" s="132"/>
      <c r="L3248" s="133"/>
      <c r="M3248" s="132"/>
      <c r="N3248" s="134"/>
      <c r="O3248" s="134"/>
      <c r="P3248" s="135"/>
      <c r="Q3248" s="135"/>
      <c r="R3248" s="136"/>
      <c r="S3248" s="131"/>
      <c r="T3248" s="49"/>
      <c r="U3248" s="77"/>
      <c r="V3248" s="73"/>
      <c r="W3248" s="78"/>
      <c r="X3248" s="78"/>
      <c r="Y3248" s="73"/>
      <c r="Z3248" s="79"/>
    </row>
    <row r="3249" spans="2:26" x14ac:dyDescent="0.3">
      <c r="B3249" s="40"/>
      <c r="C3249" s="131"/>
      <c r="D3249" s="131"/>
      <c r="E3249" s="132"/>
      <c r="F3249" s="132"/>
      <c r="G3249" s="132"/>
      <c r="H3249" s="132"/>
      <c r="I3249" s="132"/>
      <c r="J3249" s="133"/>
      <c r="K3249" s="132"/>
      <c r="L3249" s="133"/>
      <c r="M3249" s="132"/>
      <c r="N3249" s="134"/>
      <c r="O3249" s="134"/>
      <c r="P3249" s="135"/>
      <c r="Q3249" s="135"/>
      <c r="R3249" s="136"/>
      <c r="S3249" s="131"/>
      <c r="T3249" s="49"/>
      <c r="U3249" s="77"/>
      <c r="V3249" s="73"/>
      <c r="W3249" s="78"/>
      <c r="X3249" s="78"/>
      <c r="Y3249" s="73"/>
      <c r="Z3249" s="79"/>
    </row>
    <row r="3250" spans="2:26" x14ac:dyDescent="0.3">
      <c r="B3250" s="40"/>
      <c r="C3250" s="131"/>
      <c r="D3250" s="131"/>
      <c r="E3250" s="132"/>
      <c r="F3250" s="132"/>
      <c r="G3250" s="132"/>
      <c r="H3250" s="132"/>
      <c r="I3250" s="132"/>
      <c r="J3250" s="133"/>
      <c r="K3250" s="132"/>
      <c r="L3250" s="133"/>
      <c r="M3250" s="132"/>
      <c r="N3250" s="134"/>
      <c r="O3250" s="134"/>
      <c r="P3250" s="135"/>
      <c r="Q3250" s="135"/>
      <c r="R3250" s="136"/>
      <c r="S3250" s="131"/>
      <c r="T3250" s="49"/>
      <c r="U3250" s="77"/>
      <c r="V3250" s="73"/>
      <c r="W3250" s="78"/>
      <c r="X3250" s="78"/>
      <c r="Y3250" s="73"/>
      <c r="Z3250" s="79"/>
    </row>
    <row r="3251" spans="2:26" x14ac:dyDescent="0.3">
      <c r="B3251" s="40"/>
      <c r="C3251" s="131"/>
      <c r="D3251" s="131"/>
      <c r="E3251" s="132"/>
      <c r="F3251" s="132"/>
      <c r="G3251" s="132"/>
      <c r="H3251" s="132"/>
      <c r="I3251" s="132"/>
      <c r="J3251" s="133"/>
      <c r="K3251" s="132"/>
      <c r="L3251" s="133"/>
      <c r="M3251" s="132"/>
      <c r="N3251" s="134"/>
      <c r="O3251" s="134"/>
      <c r="P3251" s="135"/>
      <c r="Q3251" s="135"/>
      <c r="R3251" s="136"/>
      <c r="S3251" s="131"/>
      <c r="T3251" s="49"/>
      <c r="U3251" s="77"/>
      <c r="V3251" s="73"/>
      <c r="W3251" s="78"/>
      <c r="X3251" s="78"/>
      <c r="Y3251" s="73"/>
      <c r="Z3251" s="79"/>
    </row>
    <row r="3252" spans="2:26" x14ac:dyDescent="0.3">
      <c r="B3252" s="40"/>
      <c r="C3252" s="131"/>
      <c r="D3252" s="131"/>
      <c r="E3252" s="132"/>
      <c r="F3252" s="132"/>
      <c r="G3252" s="132"/>
      <c r="H3252" s="132"/>
      <c r="I3252" s="132"/>
      <c r="J3252" s="133"/>
      <c r="K3252" s="132"/>
      <c r="L3252" s="133"/>
      <c r="M3252" s="132"/>
      <c r="N3252" s="134"/>
      <c r="O3252" s="134"/>
      <c r="P3252" s="135"/>
      <c r="Q3252" s="135"/>
      <c r="R3252" s="136"/>
      <c r="S3252" s="131"/>
      <c r="T3252" s="49"/>
      <c r="U3252" s="77"/>
      <c r="V3252" s="73"/>
      <c r="W3252" s="78"/>
      <c r="X3252" s="78"/>
      <c r="Y3252" s="73"/>
      <c r="Z3252" s="79"/>
    </row>
    <row r="3253" spans="2:26" x14ac:dyDescent="0.3">
      <c r="B3253" s="40"/>
      <c r="C3253" s="131"/>
      <c r="D3253" s="131"/>
      <c r="E3253" s="132"/>
      <c r="F3253" s="132"/>
      <c r="G3253" s="132"/>
      <c r="H3253" s="132"/>
      <c r="I3253" s="132"/>
      <c r="J3253" s="133"/>
      <c r="K3253" s="132"/>
      <c r="L3253" s="133"/>
      <c r="M3253" s="132"/>
      <c r="N3253" s="134"/>
      <c r="O3253" s="134"/>
      <c r="P3253" s="135"/>
      <c r="Q3253" s="135"/>
      <c r="R3253" s="136"/>
      <c r="S3253" s="131"/>
      <c r="T3253" s="49"/>
      <c r="U3253" s="77"/>
      <c r="V3253" s="73"/>
      <c r="W3253" s="78"/>
      <c r="X3253" s="78"/>
      <c r="Y3253" s="73"/>
      <c r="Z3253" s="79"/>
    </row>
    <row r="3254" spans="2:26" x14ac:dyDescent="0.3">
      <c r="B3254" s="40"/>
      <c r="C3254" s="131"/>
      <c r="D3254" s="131"/>
      <c r="E3254" s="132"/>
      <c r="F3254" s="132"/>
      <c r="G3254" s="132"/>
      <c r="H3254" s="132"/>
      <c r="I3254" s="132"/>
      <c r="J3254" s="133"/>
      <c r="K3254" s="132"/>
      <c r="L3254" s="133"/>
      <c r="M3254" s="132"/>
      <c r="N3254" s="134"/>
      <c r="O3254" s="134"/>
      <c r="P3254" s="135"/>
      <c r="Q3254" s="135"/>
      <c r="R3254" s="136"/>
      <c r="S3254" s="131"/>
      <c r="T3254" s="49"/>
      <c r="U3254" s="77"/>
      <c r="V3254" s="73"/>
      <c r="W3254" s="78"/>
      <c r="X3254" s="78"/>
      <c r="Y3254" s="73"/>
      <c r="Z3254" s="79"/>
    </row>
    <row r="3255" spans="2:26" x14ac:dyDescent="0.3">
      <c r="B3255" s="40"/>
      <c r="C3255" s="131"/>
      <c r="D3255" s="131"/>
      <c r="E3255" s="132"/>
      <c r="F3255" s="132"/>
      <c r="G3255" s="132"/>
      <c r="H3255" s="132"/>
      <c r="I3255" s="132"/>
      <c r="J3255" s="133"/>
      <c r="K3255" s="132"/>
      <c r="L3255" s="133"/>
      <c r="M3255" s="132"/>
      <c r="N3255" s="134"/>
      <c r="O3255" s="134"/>
      <c r="P3255" s="135"/>
      <c r="Q3255" s="135"/>
      <c r="R3255" s="136"/>
      <c r="S3255" s="131"/>
      <c r="T3255" s="49"/>
      <c r="U3255" s="77"/>
      <c r="V3255" s="73"/>
      <c r="W3255" s="78"/>
      <c r="X3255" s="78"/>
      <c r="Y3255" s="73"/>
      <c r="Z3255" s="79"/>
    </row>
    <row r="3256" spans="2:26" x14ac:dyDescent="0.3">
      <c r="B3256" s="40"/>
      <c r="C3256" s="131"/>
      <c r="D3256" s="131"/>
      <c r="E3256" s="132"/>
      <c r="F3256" s="132"/>
      <c r="G3256" s="132"/>
      <c r="H3256" s="132"/>
      <c r="I3256" s="132"/>
      <c r="J3256" s="133"/>
      <c r="K3256" s="132"/>
      <c r="L3256" s="133"/>
      <c r="M3256" s="132"/>
      <c r="N3256" s="134"/>
      <c r="O3256" s="134"/>
      <c r="P3256" s="135"/>
      <c r="Q3256" s="135"/>
      <c r="R3256" s="136"/>
      <c r="S3256" s="131"/>
      <c r="T3256" s="49"/>
      <c r="U3256" s="77"/>
      <c r="V3256" s="73"/>
      <c r="W3256" s="78"/>
      <c r="X3256" s="78"/>
      <c r="Y3256" s="73"/>
      <c r="Z3256" s="79"/>
    </row>
    <row r="3257" spans="2:26" x14ac:dyDescent="0.3">
      <c r="B3257" s="40"/>
      <c r="C3257" s="131"/>
      <c r="D3257" s="131"/>
      <c r="E3257" s="132"/>
      <c r="F3257" s="132"/>
      <c r="G3257" s="132"/>
      <c r="H3257" s="132"/>
      <c r="I3257" s="132"/>
      <c r="J3257" s="133"/>
      <c r="K3257" s="132"/>
      <c r="L3257" s="133"/>
      <c r="M3257" s="132"/>
      <c r="N3257" s="134"/>
      <c r="O3257" s="134"/>
      <c r="P3257" s="135"/>
      <c r="Q3257" s="135"/>
      <c r="R3257" s="136"/>
      <c r="S3257" s="131"/>
      <c r="T3257" s="49"/>
      <c r="U3257" s="77"/>
      <c r="V3257" s="73"/>
      <c r="W3257" s="78"/>
      <c r="X3257" s="78"/>
      <c r="Y3257" s="73"/>
      <c r="Z3257" s="79"/>
    </row>
    <row r="3258" spans="2:26" x14ac:dyDescent="0.3">
      <c r="B3258" s="40"/>
      <c r="C3258" s="131"/>
      <c r="D3258" s="131"/>
      <c r="E3258" s="132"/>
      <c r="F3258" s="132"/>
      <c r="G3258" s="132"/>
      <c r="H3258" s="132"/>
      <c r="I3258" s="132"/>
      <c r="J3258" s="133"/>
      <c r="K3258" s="132"/>
      <c r="L3258" s="133"/>
      <c r="M3258" s="132"/>
      <c r="N3258" s="134"/>
      <c r="O3258" s="134"/>
      <c r="P3258" s="135"/>
      <c r="Q3258" s="135"/>
      <c r="R3258" s="136"/>
      <c r="S3258" s="131"/>
      <c r="T3258" s="49"/>
      <c r="U3258" s="77"/>
      <c r="V3258" s="73"/>
      <c r="W3258" s="78"/>
      <c r="X3258" s="78"/>
      <c r="Y3258" s="73"/>
      <c r="Z3258" s="79"/>
    </row>
    <row r="3259" spans="2:26" x14ac:dyDescent="0.3">
      <c r="B3259" s="40"/>
      <c r="C3259" s="131"/>
      <c r="D3259" s="131"/>
      <c r="E3259" s="132"/>
      <c r="F3259" s="132"/>
      <c r="G3259" s="132"/>
      <c r="H3259" s="132"/>
      <c r="I3259" s="132"/>
      <c r="J3259" s="133"/>
      <c r="K3259" s="132"/>
      <c r="L3259" s="133"/>
      <c r="M3259" s="132"/>
      <c r="N3259" s="134"/>
      <c r="O3259" s="134"/>
      <c r="P3259" s="135"/>
      <c r="Q3259" s="135"/>
      <c r="R3259" s="136"/>
      <c r="S3259" s="131"/>
      <c r="T3259" s="49"/>
      <c r="U3259" s="77"/>
      <c r="V3259" s="73"/>
      <c r="W3259" s="78"/>
      <c r="X3259" s="78"/>
      <c r="Y3259" s="73"/>
      <c r="Z3259" s="79"/>
    </row>
    <row r="3260" spans="2:26" x14ac:dyDescent="0.3">
      <c r="B3260" s="40"/>
      <c r="C3260" s="131"/>
      <c r="D3260" s="131"/>
      <c r="E3260" s="132"/>
      <c r="F3260" s="132"/>
      <c r="G3260" s="132"/>
      <c r="H3260" s="132"/>
      <c r="I3260" s="132"/>
      <c r="J3260" s="133"/>
      <c r="K3260" s="132"/>
      <c r="L3260" s="133"/>
      <c r="M3260" s="132"/>
      <c r="N3260" s="134"/>
      <c r="O3260" s="134"/>
      <c r="P3260" s="135"/>
      <c r="Q3260" s="135"/>
      <c r="R3260" s="136"/>
      <c r="S3260" s="131"/>
      <c r="T3260" s="49"/>
      <c r="U3260" s="77"/>
      <c r="V3260" s="73"/>
      <c r="W3260" s="78"/>
      <c r="X3260" s="78"/>
      <c r="Y3260" s="73"/>
      <c r="Z3260" s="79"/>
    </row>
    <row r="3261" spans="2:26" x14ac:dyDescent="0.3">
      <c r="B3261" s="40"/>
      <c r="C3261" s="131"/>
      <c r="D3261" s="131"/>
      <c r="E3261" s="132"/>
      <c r="F3261" s="132"/>
      <c r="G3261" s="132"/>
      <c r="H3261" s="132"/>
      <c r="I3261" s="132"/>
      <c r="J3261" s="133"/>
      <c r="K3261" s="132"/>
      <c r="L3261" s="133"/>
      <c r="M3261" s="132"/>
      <c r="N3261" s="134"/>
      <c r="O3261" s="134"/>
      <c r="P3261" s="135"/>
      <c r="Q3261" s="135"/>
      <c r="R3261" s="136"/>
      <c r="S3261" s="131"/>
      <c r="T3261" s="49"/>
      <c r="U3261" s="77"/>
      <c r="V3261" s="73"/>
      <c r="W3261" s="78"/>
      <c r="X3261" s="78"/>
      <c r="Y3261" s="73"/>
      <c r="Z3261" s="79"/>
    </row>
    <row r="3262" spans="2:26" x14ac:dyDescent="0.3">
      <c r="B3262" s="40"/>
      <c r="C3262" s="131"/>
      <c r="D3262" s="131"/>
      <c r="E3262" s="132"/>
      <c r="F3262" s="132"/>
      <c r="G3262" s="132"/>
      <c r="H3262" s="132"/>
      <c r="I3262" s="132"/>
      <c r="J3262" s="133"/>
      <c r="K3262" s="132"/>
      <c r="L3262" s="133"/>
      <c r="M3262" s="132"/>
      <c r="N3262" s="134"/>
      <c r="O3262" s="134"/>
      <c r="P3262" s="135"/>
      <c r="Q3262" s="135"/>
      <c r="R3262" s="136"/>
      <c r="S3262" s="131"/>
      <c r="T3262" s="49"/>
      <c r="U3262" s="77"/>
      <c r="V3262" s="73"/>
      <c r="W3262" s="78"/>
      <c r="X3262" s="78"/>
      <c r="Y3262" s="73"/>
      <c r="Z3262" s="79"/>
    </row>
    <row r="3263" spans="2:26" x14ac:dyDescent="0.3">
      <c r="B3263" s="40"/>
      <c r="C3263" s="131"/>
      <c r="D3263" s="131"/>
      <c r="E3263" s="132"/>
      <c r="F3263" s="132"/>
      <c r="G3263" s="132"/>
      <c r="H3263" s="132"/>
      <c r="I3263" s="132"/>
      <c r="J3263" s="133"/>
      <c r="K3263" s="132"/>
      <c r="L3263" s="133"/>
      <c r="M3263" s="132"/>
      <c r="N3263" s="134"/>
      <c r="O3263" s="134"/>
      <c r="P3263" s="135"/>
      <c r="Q3263" s="135"/>
      <c r="R3263" s="136"/>
      <c r="S3263" s="131"/>
      <c r="T3263" s="49"/>
      <c r="U3263" s="77"/>
      <c r="V3263" s="73"/>
      <c r="W3263" s="78"/>
      <c r="X3263" s="78"/>
      <c r="Y3263" s="73"/>
      <c r="Z3263" s="79"/>
    </row>
    <row r="3264" spans="2:26" x14ac:dyDescent="0.3">
      <c r="B3264" s="40"/>
      <c r="C3264" s="131"/>
      <c r="D3264" s="131"/>
      <c r="E3264" s="132"/>
      <c r="F3264" s="132"/>
      <c r="G3264" s="132"/>
      <c r="H3264" s="132"/>
      <c r="I3264" s="132"/>
      <c r="J3264" s="133"/>
      <c r="K3264" s="132"/>
      <c r="L3264" s="133"/>
      <c r="M3264" s="132"/>
      <c r="N3264" s="134"/>
      <c r="O3264" s="134"/>
      <c r="P3264" s="135"/>
      <c r="Q3264" s="135"/>
      <c r="R3264" s="136"/>
      <c r="S3264" s="131"/>
      <c r="T3264" s="49"/>
      <c r="U3264" s="77"/>
      <c r="V3264" s="73"/>
      <c r="W3264" s="78"/>
      <c r="X3264" s="78"/>
      <c r="Y3264" s="73"/>
      <c r="Z3264" s="79"/>
    </row>
    <row r="3265" spans="2:26" x14ac:dyDescent="0.3">
      <c r="B3265" s="40"/>
      <c r="C3265" s="131"/>
      <c r="D3265" s="131"/>
      <c r="E3265" s="132"/>
      <c r="F3265" s="132"/>
      <c r="G3265" s="132"/>
      <c r="H3265" s="132"/>
      <c r="I3265" s="132"/>
      <c r="J3265" s="133"/>
      <c r="K3265" s="132"/>
      <c r="L3265" s="133"/>
      <c r="M3265" s="132"/>
      <c r="N3265" s="134"/>
      <c r="O3265" s="134"/>
      <c r="P3265" s="135"/>
      <c r="Q3265" s="135"/>
      <c r="R3265" s="136"/>
      <c r="S3265" s="131"/>
      <c r="T3265" s="49"/>
      <c r="U3265" s="77"/>
      <c r="V3265" s="73"/>
      <c r="W3265" s="78"/>
      <c r="X3265" s="78"/>
      <c r="Y3265" s="73"/>
      <c r="Z3265" s="79"/>
    </row>
    <row r="3266" spans="2:26" x14ac:dyDescent="0.3">
      <c r="B3266" s="40"/>
      <c r="C3266" s="131"/>
      <c r="D3266" s="131"/>
      <c r="E3266" s="132"/>
      <c r="F3266" s="132"/>
      <c r="G3266" s="132"/>
      <c r="H3266" s="132"/>
      <c r="I3266" s="132"/>
      <c r="J3266" s="133"/>
      <c r="K3266" s="132"/>
      <c r="L3266" s="133"/>
      <c r="M3266" s="132"/>
      <c r="N3266" s="134"/>
      <c r="O3266" s="134"/>
      <c r="P3266" s="135"/>
      <c r="Q3266" s="135"/>
      <c r="R3266" s="136"/>
      <c r="S3266" s="131"/>
      <c r="T3266" s="49"/>
      <c r="U3266" s="77"/>
      <c r="V3266" s="73"/>
      <c r="W3266" s="78"/>
      <c r="X3266" s="78"/>
      <c r="Y3266" s="73"/>
      <c r="Z3266" s="79"/>
    </row>
    <row r="3267" spans="2:26" x14ac:dyDescent="0.3">
      <c r="B3267" s="40"/>
      <c r="C3267" s="131"/>
      <c r="D3267" s="131"/>
      <c r="E3267" s="132"/>
      <c r="F3267" s="132"/>
      <c r="G3267" s="132"/>
      <c r="H3267" s="132"/>
      <c r="I3267" s="132"/>
      <c r="J3267" s="133"/>
      <c r="K3267" s="132"/>
      <c r="L3267" s="133"/>
      <c r="M3267" s="132"/>
      <c r="N3267" s="134"/>
      <c r="O3267" s="134"/>
      <c r="P3267" s="135"/>
      <c r="Q3267" s="135"/>
      <c r="R3267" s="136"/>
      <c r="S3267" s="131"/>
      <c r="T3267" s="49"/>
      <c r="U3267" s="77"/>
      <c r="V3267" s="73"/>
      <c r="W3267" s="78"/>
      <c r="X3267" s="78"/>
      <c r="Y3267" s="73"/>
      <c r="Z3267" s="79"/>
    </row>
    <row r="3268" spans="2:26" x14ac:dyDescent="0.3">
      <c r="B3268" s="40"/>
      <c r="C3268" s="131"/>
      <c r="D3268" s="131"/>
      <c r="E3268" s="132"/>
      <c r="F3268" s="132"/>
      <c r="G3268" s="132"/>
      <c r="H3268" s="132"/>
      <c r="I3268" s="132"/>
      <c r="J3268" s="133"/>
      <c r="K3268" s="132"/>
      <c r="L3268" s="133"/>
      <c r="M3268" s="132"/>
      <c r="N3268" s="134"/>
      <c r="O3268" s="134"/>
      <c r="P3268" s="135"/>
      <c r="Q3268" s="135"/>
      <c r="R3268" s="136"/>
      <c r="S3268" s="131"/>
      <c r="T3268" s="49"/>
      <c r="U3268" s="77"/>
      <c r="V3268" s="73"/>
      <c r="W3268" s="78"/>
      <c r="X3268" s="78"/>
      <c r="Y3268" s="73"/>
      <c r="Z3268" s="79"/>
    </row>
    <row r="3269" spans="2:26" x14ac:dyDescent="0.3">
      <c r="B3269" s="40"/>
      <c r="C3269" s="131"/>
      <c r="D3269" s="131"/>
      <c r="E3269" s="132"/>
      <c r="F3269" s="132"/>
      <c r="G3269" s="132"/>
      <c r="H3269" s="132"/>
      <c r="I3269" s="132"/>
      <c r="J3269" s="133"/>
      <c r="K3269" s="132"/>
      <c r="L3269" s="133"/>
      <c r="M3269" s="132"/>
      <c r="N3269" s="134"/>
      <c r="O3269" s="134"/>
      <c r="P3269" s="135"/>
      <c r="Q3269" s="135"/>
      <c r="R3269" s="136"/>
      <c r="S3269" s="131"/>
      <c r="T3269" s="49"/>
      <c r="U3269" s="77"/>
      <c r="V3269" s="73"/>
      <c r="W3269" s="78"/>
      <c r="X3269" s="78"/>
      <c r="Y3269" s="73"/>
      <c r="Z3269" s="79"/>
    </row>
    <row r="3270" spans="2:26" x14ac:dyDescent="0.3">
      <c r="B3270" s="40"/>
      <c r="C3270" s="131"/>
      <c r="D3270" s="131"/>
      <c r="E3270" s="132"/>
      <c r="F3270" s="132"/>
      <c r="G3270" s="132"/>
      <c r="H3270" s="132"/>
      <c r="I3270" s="132"/>
      <c r="J3270" s="133"/>
      <c r="K3270" s="132"/>
      <c r="L3270" s="133"/>
      <c r="M3270" s="132"/>
      <c r="N3270" s="134"/>
      <c r="O3270" s="134"/>
      <c r="P3270" s="135"/>
      <c r="Q3270" s="135"/>
      <c r="R3270" s="136"/>
      <c r="S3270" s="131"/>
      <c r="T3270" s="49"/>
      <c r="U3270" s="77"/>
      <c r="V3270" s="73"/>
      <c r="W3270" s="78"/>
      <c r="X3270" s="78"/>
      <c r="Y3270" s="73"/>
      <c r="Z3270" s="79"/>
    </row>
    <row r="3271" spans="2:26" x14ac:dyDescent="0.3">
      <c r="B3271" s="40"/>
      <c r="C3271" s="131"/>
      <c r="D3271" s="131"/>
      <c r="E3271" s="132"/>
      <c r="F3271" s="132"/>
      <c r="G3271" s="132"/>
      <c r="H3271" s="132"/>
      <c r="I3271" s="132"/>
      <c r="J3271" s="133"/>
      <c r="K3271" s="132"/>
      <c r="L3271" s="133"/>
      <c r="M3271" s="132"/>
      <c r="N3271" s="134"/>
      <c r="O3271" s="134"/>
      <c r="P3271" s="135"/>
      <c r="Q3271" s="135"/>
      <c r="R3271" s="136"/>
      <c r="S3271" s="131"/>
      <c r="T3271" s="49"/>
      <c r="U3271" s="77"/>
      <c r="V3271" s="73"/>
      <c r="W3271" s="78"/>
      <c r="X3271" s="78"/>
      <c r="Y3271" s="73"/>
      <c r="Z3271" s="79"/>
    </row>
    <row r="3272" spans="2:26" x14ac:dyDescent="0.3">
      <c r="B3272" s="40"/>
      <c r="C3272" s="131"/>
      <c r="D3272" s="131"/>
      <c r="E3272" s="132"/>
      <c r="F3272" s="132"/>
      <c r="G3272" s="132"/>
      <c r="H3272" s="132"/>
      <c r="I3272" s="132"/>
      <c r="J3272" s="133"/>
      <c r="K3272" s="132"/>
      <c r="L3272" s="133"/>
      <c r="M3272" s="132"/>
      <c r="N3272" s="134"/>
      <c r="O3272" s="134"/>
      <c r="P3272" s="135"/>
      <c r="Q3272" s="135"/>
      <c r="R3272" s="136"/>
      <c r="S3272" s="131"/>
      <c r="T3272" s="49"/>
      <c r="U3272" s="77"/>
      <c r="V3272" s="73"/>
      <c r="W3272" s="78"/>
      <c r="X3272" s="78"/>
      <c r="Y3272" s="73"/>
      <c r="Z3272" s="79"/>
    </row>
    <row r="3273" spans="2:26" x14ac:dyDescent="0.3">
      <c r="B3273" s="40"/>
      <c r="C3273" s="131"/>
      <c r="D3273" s="131"/>
      <c r="E3273" s="132"/>
      <c r="F3273" s="132"/>
      <c r="G3273" s="132"/>
      <c r="H3273" s="132"/>
      <c r="I3273" s="132"/>
      <c r="J3273" s="133"/>
      <c r="K3273" s="132"/>
      <c r="L3273" s="133"/>
      <c r="M3273" s="132"/>
      <c r="N3273" s="134"/>
      <c r="O3273" s="134"/>
      <c r="P3273" s="135"/>
      <c r="Q3273" s="135"/>
      <c r="R3273" s="136"/>
      <c r="S3273" s="131"/>
      <c r="T3273" s="49"/>
      <c r="U3273" s="77"/>
      <c r="V3273" s="73"/>
      <c r="W3273" s="78"/>
      <c r="X3273" s="78"/>
      <c r="Y3273" s="73"/>
      <c r="Z3273" s="79"/>
    </row>
    <row r="3274" spans="2:26" x14ac:dyDescent="0.3">
      <c r="B3274" s="40"/>
      <c r="C3274" s="131"/>
      <c r="D3274" s="131"/>
      <c r="E3274" s="132"/>
      <c r="F3274" s="132"/>
      <c r="G3274" s="132"/>
      <c r="H3274" s="132"/>
      <c r="I3274" s="132"/>
      <c r="J3274" s="133"/>
      <c r="K3274" s="132"/>
      <c r="L3274" s="133"/>
      <c r="M3274" s="132"/>
      <c r="N3274" s="134"/>
      <c r="O3274" s="134"/>
      <c r="P3274" s="135"/>
      <c r="Q3274" s="135"/>
      <c r="R3274" s="136"/>
      <c r="S3274" s="131"/>
      <c r="T3274" s="49"/>
      <c r="U3274" s="77"/>
      <c r="V3274" s="73"/>
      <c r="W3274" s="78"/>
      <c r="X3274" s="78"/>
      <c r="Y3274" s="73"/>
      <c r="Z3274" s="79"/>
    </row>
    <row r="3275" spans="2:26" x14ac:dyDescent="0.3">
      <c r="B3275" s="40"/>
      <c r="C3275" s="131"/>
      <c r="D3275" s="131"/>
      <c r="E3275" s="132"/>
      <c r="F3275" s="132"/>
      <c r="G3275" s="132"/>
      <c r="H3275" s="132"/>
      <c r="I3275" s="132"/>
      <c r="J3275" s="133"/>
      <c r="K3275" s="132"/>
      <c r="L3275" s="133"/>
      <c r="M3275" s="132"/>
      <c r="N3275" s="134"/>
      <c r="O3275" s="134"/>
      <c r="P3275" s="135"/>
      <c r="Q3275" s="135"/>
      <c r="R3275" s="136"/>
      <c r="S3275" s="131"/>
      <c r="T3275" s="49"/>
      <c r="U3275" s="77"/>
      <c r="V3275" s="73"/>
      <c r="W3275" s="78"/>
      <c r="X3275" s="78"/>
      <c r="Y3275" s="73"/>
      <c r="Z3275" s="79"/>
    </row>
    <row r="3276" spans="2:26" x14ac:dyDescent="0.3">
      <c r="B3276" s="40"/>
      <c r="C3276" s="131"/>
      <c r="D3276" s="131"/>
      <c r="E3276" s="132"/>
      <c r="F3276" s="132"/>
      <c r="G3276" s="132"/>
      <c r="H3276" s="132"/>
      <c r="I3276" s="132"/>
      <c r="J3276" s="133"/>
      <c r="K3276" s="132"/>
      <c r="L3276" s="133"/>
      <c r="M3276" s="132"/>
      <c r="N3276" s="134"/>
      <c r="O3276" s="134"/>
      <c r="P3276" s="135"/>
      <c r="Q3276" s="135"/>
      <c r="R3276" s="136"/>
      <c r="S3276" s="131"/>
      <c r="T3276" s="49"/>
      <c r="U3276" s="77"/>
      <c r="V3276" s="73"/>
      <c r="W3276" s="78"/>
      <c r="X3276" s="78"/>
      <c r="Y3276" s="73"/>
      <c r="Z3276" s="79"/>
    </row>
    <row r="3277" spans="2:26" x14ac:dyDescent="0.3">
      <c r="B3277" s="40"/>
      <c r="C3277" s="131"/>
      <c r="D3277" s="131"/>
      <c r="E3277" s="132"/>
      <c r="F3277" s="132"/>
      <c r="G3277" s="132"/>
      <c r="H3277" s="132"/>
      <c r="I3277" s="132"/>
      <c r="J3277" s="133"/>
      <c r="K3277" s="132"/>
      <c r="L3277" s="133"/>
      <c r="M3277" s="132"/>
      <c r="N3277" s="134"/>
      <c r="O3277" s="134"/>
      <c r="P3277" s="135"/>
      <c r="Q3277" s="135"/>
      <c r="R3277" s="136"/>
      <c r="S3277" s="131"/>
      <c r="T3277" s="49"/>
      <c r="U3277" s="77"/>
      <c r="V3277" s="73"/>
      <c r="W3277" s="78"/>
      <c r="X3277" s="78"/>
      <c r="Y3277" s="73"/>
      <c r="Z3277" s="79"/>
    </row>
    <row r="3278" spans="2:26" x14ac:dyDescent="0.3">
      <c r="B3278" s="40"/>
      <c r="C3278" s="131"/>
      <c r="D3278" s="131"/>
      <c r="E3278" s="132"/>
      <c r="F3278" s="132"/>
      <c r="G3278" s="132"/>
      <c r="H3278" s="132"/>
      <c r="I3278" s="132"/>
      <c r="J3278" s="133"/>
      <c r="K3278" s="132"/>
      <c r="L3278" s="133"/>
      <c r="M3278" s="132"/>
      <c r="N3278" s="134"/>
      <c r="O3278" s="134"/>
      <c r="P3278" s="135"/>
      <c r="Q3278" s="135"/>
      <c r="R3278" s="136"/>
      <c r="S3278" s="131"/>
      <c r="T3278" s="49"/>
      <c r="U3278" s="77"/>
      <c r="V3278" s="73"/>
      <c r="W3278" s="78"/>
      <c r="X3278" s="78"/>
      <c r="Y3278" s="73"/>
      <c r="Z3278" s="79"/>
    </row>
    <row r="3279" spans="2:26" x14ac:dyDescent="0.3">
      <c r="B3279" s="40"/>
      <c r="C3279" s="131"/>
      <c r="D3279" s="131"/>
      <c r="E3279" s="132"/>
      <c r="F3279" s="132"/>
      <c r="G3279" s="132"/>
      <c r="H3279" s="132"/>
      <c r="I3279" s="132"/>
      <c r="J3279" s="133"/>
      <c r="K3279" s="132"/>
      <c r="L3279" s="133"/>
      <c r="M3279" s="132"/>
      <c r="N3279" s="134"/>
      <c r="O3279" s="134"/>
      <c r="P3279" s="135"/>
      <c r="Q3279" s="135"/>
      <c r="R3279" s="136"/>
      <c r="S3279" s="131"/>
      <c r="T3279" s="49"/>
      <c r="U3279" s="77"/>
      <c r="V3279" s="73"/>
      <c r="W3279" s="78"/>
      <c r="X3279" s="78"/>
      <c r="Y3279" s="73"/>
      <c r="Z3279" s="79"/>
    </row>
    <row r="3280" spans="2:26" x14ac:dyDescent="0.3">
      <c r="B3280" s="40"/>
      <c r="C3280" s="131"/>
      <c r="D3280" s="131"/>
      <c r="E3280" s="132"/>
      <c r="F3280" s="132"/>
      <c r="G3280" s="132"/>
      <c r="H3280" s="132"/>
      <c r="I3280" s="132"/>
      <c r="J3280" s="133"/>
      <c r="K3280" s="132"/>
      <c r="L3280" s="133"/>
      <c r="M3280" s="132"/>
      <c r="N3280" s="134"/>
      <c r="O3280" s="134"/>
      <c r="P3280" s="135"/>
      <c r="Q3280" s="135"/>
      <c r="R3280" s="136"/>
      <c r="S3280" s="131"/>
      <c r="T3280" s="49"/>
      <c r="U3280" s="77"/>
      <c r="V3280" s="73"/>
      <c r="W3280" s="78"/>
      <c r="X3280" s="78"/>
      <c r="Y3280" s="73"/>
      <c r="Z3280" s="79"/>
    </row>
    <row r="3281" spans="2:26" x14ac:dyDescent="0.3">
      <c r="B3281" s="40"/>
      <c r="C3281" s="131"/>
      <c r="D3281" s="131"/>
      <c r="E3281" s="132"/>
      <c r="F3281" s="132"/>
      <c r="G3281" s="132"/>
      <c r="H3281" s="132"/>
      <c r="I3281" s="132"/>
      <c r="J3281" s="133"/>
      <c r="K3281" s="132"/>
      <c r="L3281" s="133"/>
      <c r="M3281" s="132"/>
      <c r="N3281" s="134"/>
      <c r="O3281" s="134"/>
      <c r="P3281" s="135"/>
      <c r="Q3281" s="135"/>
      <c r="R3281" s="136"/>
      <c r="S3281" s="131"/>
      <c r="T3281" s="49"/>
      <c r="U3281" s="77"/>
      <c r="V3281" s="73"/>
      <c r="W3281" s="78"/>
      <c r="X3281" s="78"/>
      <c r="Y3281" s="73"/>
      <c r="Z3281" s="79"/>
    </row>
    <row r="3282" spans="2:26" x14ac:dyDescent="0.3">
      <c r="B3282" s="40"/>
      <c r="C3282" s="131"/>
      <c r="D3282" s="131"/>
      <c r="E3282" s="132"/>
      <c r="F3282" s="132"/>
      <c r="G3282" s="132"/>
      <c r="H3282" s="132"/>
      <c r="I3282" s="132"/>
      <c r="J3282" s="133"/>
      <c r="K3282" s="132"/>
      <c r="L3282" s="133"/>
      <c r="M3282" s="132"/>
      <c r="N3282" s="134"/>
      <c r="O3282" s="134"/>
      <c r="P3282" s="135"/>
      <c r="Q3282" s="135"/>
      <c r="R3282" s="136"/>
      <c r="S3282" s="131"/>
      <c r="T3282" s="49"/>
      <c r="U3282" s="77"/>
      <c r="V3282" s="73"/>
      <c r="W3282" s="78"/>
      <c r="X3282" s="78"/>
      <c r="Y3282" s="73"/>
      <c r="Z3282" s="79"/>
    </row>
    <row r="3283" spans="2:26" x14ac:dyDescent="0.3">
      <c r="B3283" s="40"/>
      <c r="C3283" s="131"/>
      <c r="D3283" s="131"/>
      <c r="E3283" s="132"/>
      <c r="F3283" s="132"/>
      <c r="G3283" s="132"/>
      <c r="H3283" s="132"/>
      <c r="I3283" s="132"/>
      <c r="J3283" s="133"/>
      <c r="K3283" s="132"/>
      <c r="L3283" s="133"/>
      <c r="M3283" s="132"/>
      <c r="N3283" s="134"/>
      <c r="O3283" s="134"/>
      <c r="P3283" s="135"/>
      <c r="Q3283" s="135"/>
      <c r="R3283" s="136"/>
      <c r="S3283" s="131"/>
      <c r="T3283" s="49"/>
      <c r="U3283" s="77"/>
      <c r="V3283" s="73"/>
      <c r="W3283" s="78"/>
      <c r="X3283" s="78"/>
      <c r="Y3283" s="73"/>
      <c r="Z3283" s="79"/>
    </row>
    <row r="3284" spans="2:26" x14ac:dyDescent="0.3">
      <c r="B3284" s="40"/>
      <c r="C3284" s="131"/>
      <c r="D3284" s="131"/>
      <c r="E3284" s="132"/>
      <c r="F3284" s="132"/>
      <c r="G3284" s="132"/>
      <c r="H3284" s="132"/>
      <c r="I3284" s="132"/>
      <c r="J3284" s="133"/>
      <c r="K3284" s="132"/>
      <c r="L3284" s="133"/>
      <c r="M3284" s="132"/>
      <c r="N3284" s="134"/>
      <c r="O3284" s="134"/>
      <c r="P3284" s="135"/>
      <c r="Q3284" s="135"/>
      <c r="R3284" s="136"/>
      <c r="S3284" s="131"/>
      <c r="T3284" s="49"/>
      <c r="U3284" s="77"/>
      <c r="V3284" s="73"/>
      <c r="W3284" s="78"/>
      <c r="X3284" s="78"/>
      <c r="Y3284" s="73"/>
      <c r="Z3284" s="79"/>
    </row>
    <row r="3285" spans="2:26" x14ac:dyDescent="0.3">
      <c r="B3285" s="40"/>
      <c r="C3285" s="131"/>
      <c r="D3285" s="131"/>
      <c r="E3285" s="132"/>
      <c r="F3285" s="132"/>
      <c r="G3285" s="132"/>
      <c r="H3285" s="132"/>
      <c r="I3285" s="132"/>
      <c r="J3285" s="133"/>
      <c r="K3285" s="132"/>
      <c r="L3285" s="133"/>
      <c r="M3285" s="132"/>
      <c r="N3285" s="134"/>
      <c r="O3285" s="134"/>
      <c r="P3285" s="135"/>
      <c r="Q3285" s="135"/>
      <c r="R3285" s="136"/>
      <c r="S3285" s="131"/>
      <c r="T3285" s="49"/>
      <c r="U3285" s="77"/>
      <c r="V3285" s="73"/>
      <c r="W3285" s="78"/>
      <c r="X3285" s="78"/>
      <c r="Y3285" s="73"/>
      <c r="Z3285" s="79"/>
    </row>
    <row r="3286" spans="2:26" x14ac:dyDescent="0.3">
      <c r="B3286" s="40"/>
      <c r="C3286" s="131"/>
      <c r="D3286" s="131"/>
      <c r="E3286" s="132"/>
      <c r="F3286" s="132"/>
      <c r="G3286" s="132"/>
      <c r="H3286" s="132"/>
      <c r="I3286" s="132"/>
      <c r="J3286" s="133"/>
      <c r="K3286" s="132"/>
      <c r="L3286" s="133"/>
      <c r="M3286" s="132"/>
      <c r="N3286" s="134"/>
      <c r="O3286" s="134"/>
      <c r="P3286" s="135"/>
      <c r="Q3286" s="135"/>
      <c r="R3286" s="136"/>
      <c r="S3286" s="131"/>
      <c r="T3286" s="49"/>
      <c r="U3286" s="77"/>
      <c r="V3286" s="73"/>
      <c r="W3286" s="78"/>
      <c r="X3286" s="78"/>
      <c r="Y3286" s="73"/>
      <c r="Z3286" s="79"/>
    </row>
    <row r="3287" spans="2:26" x14ac:dyDescent="0.3">
      <c r="B3287" s="40"/>
      <c r="C3287" s="131"/>
      <c r="D3287" s="131"/>
      <c r="E3287" s="132"/>
      <c r="F3287" s="132"/>
      <c r="G3287" s="132"/>
      <c r="H3287" s="132"/>
      <c r="I3287" s="132"/>
      <c r="J3287" s="133"/>
      <c r="K3287" s="132"/>
      <c r="L3287" s="133"/>
      <c r="M3287" s="132"/>
      <c r="N3287" s="134"/>
      <c r="O3287" s="134"/>
      <c r="P3287" s="135"/>
      <c r="Q3287" s="135"/>
      <c r="R3287" s="136"/>
      <c r="S3287" s="131"/>
      <c r="T3287" s="49"/>
      <c r="U3287" s="77"/>
      <c r="V3287" s="73"/>
      <c r="W3287" s="78"/>
      <c r="X3287" s="78"/>
      <c r="Y3287" s="73"/>
      <c r="Z3287" s="79"/>
    </row>
    <row r="3288" spans="2:26" x14ac:dyDescent="0.3">
      <c r="B3288" s="40"/>
      <c r="C3288" s="131"/>
      <c r="D3288" s="131"/>
      <c r="E3288" s="132"/>
      <c r="F3288" s="132"/>
      <c r="G3288" s="132"/>
      <c r="H3288" s="132"/>
      <c r="I3288" s="132"/>
      <c r="J3288" s="133"/>
      <c r="K3288" s="132"/>
      <c r="L3288" s="133"/>
      <c r="M3288" s="132"/>
      <c r="N3288" s="134"/>
      <c r="O3288" s="134"/>
      <c r="P3288" s="135"/>
      <c r="Q3288" s="135"/>
      <c r="R3288" s="136"/>
      <c r="S3288" s="131"/>
      <c r="T3288" s="49"/>
      <c r="U3288" s="77"/>
      <c r="V3288" s="73"/>
      <c r="W3288" s="78"/>
      <c r="X3288" s="78"/>
      <c r="Y3288" s="73"/>
      <c r="Z3288" s="79"/>
    </row>
    <row r="3289" spans="2:26" x14ac:dyDescent="0.3">
      <c r="B3289" s="40"/>
      <c r="C3289" s="131"/>
      <c r="D3289" s="131"/>
      <c r="E3289" s="132"/>
      <c r="F3289" s="132"/>
      <c r="G3289" s="132"/>
      <c r="H3289" s="132"/>
      <c r="I3289" s="132"/>
      <c r="J3289" s="133"/>
      <c r="K3289" s="132"/>
      <c r="L3289" s="133"/>
      <c r="M3289" s="132"/>
      <c r="N3289" s="134"/>
      <c r="O3289" s="134"/>
      <c r="P3289" s="135"/>
      <c r="Q3289" s="135"/>
      <c r="R3289" s="136"/>
      <c r="S3289" s="131"/>
      <c r="T3289" s="49"/>
      <c r="U3289" s="77"/>
      <c r="V3289" s="73"/>
      <c r="W3289" s="78"/>
      <c r="X3289" s="78"/>
      <c r="Y3289" s="73"/>
      <c r="Z3289" s="79"/>
    </row>
    <row r="3290" spans="2:26" x14ac:dyDescent="0.3">
      <c r="B3290" s="40"/>
      <c r="C3290" s="131"/>
      <c r="D3290" s="131"/>
      <c r="E3290" s="132"/>
      <c r="F3290" s="132"/>
      <c r="G3290" s="132"/>
      <c r="H3290" s="132"/>
      <c r="I3290" s="132"/>
      <c r="J3290" s="133"/>
      <c r="K3290" s="132"/>
      <c r="L3290" s="133"/>
      <c r="M3290" s="132"/>
      <c r="N3290" s="134"/>
      <c r="O3290" s="134"/>
      <c r="P3290" s="135"/>
      <c r="Q3290" s="135"/>
      <c r="R3290" s="136"/>
      <c r="S3290" s="131"/>
      <c r="T3290" s="49"/>
      <c r="U3290" s="77"/>
      <c r="V3290" s="73"/>
      <c r="W3290" s="78"/>
      <c r="X3290" s="78"/>
      <c r="Y3290" s="73"/>
      <c r="Z3290" s="79"/>
    </row>
    <row r="3291" spans="2:26" x14ac:dyDescent="0.3">
      <c r="B3291" s="40"/>
      <c r="C3291" s="131"/>
      <c r="D3291" s="131"/>
      <c r="E3291" s="132"/>
      <c r="F3291" s="132"/>
      <c r="G3291" s="132"/>
      <c r="H3291" s="132"/>
      <c r="I3291" s="132"/>
      <c r="J3291" s="133"/>
      <c r="K3291" s="132"/>
      <c r="L3291" s="133"/>
      <c r="M3291" s="132"/>
      <c r="N3291" s="134"/>
      <c r="O3291" s="134"/>
      <c r="P3291" s="135"/>
      <c r="Q3291" s="135"/>
      <c r="R3291" s="136"/>
      <c r="S3291" s="131"/>
      <c r="T3291" s="49"/>
      <c r="U3291" s="77"/>
      <c r="V3291" s="73"/>
      <c r="W3291" s="78"/>
      <c r="X3291" s="78"/>
      <c r="Y3291" s="73"/>
      <c r="Z3291" s="79"/>
    </row>
    <row r="3292" spans="2:26" x14ac:dyDescent="0.3">
      <c r="B3292" s="40"/>
      <c r="C3292" s="131"/>
      <c r="D3292" s="131"/>
      <c r="E3292" s="132"/>
      <c r="F3292" s="132"/>
      <c r="G3292" s="132"/>
      <c r="H3292" s="132"/>
      <c r="I3292" s="132"/>
      <c r="J3292" s="133"/>
      <c r="K3292" s="132"/>
      <c r="L3292" s="133"/>
      <c r="M3292" s="132"/>
      <c r="N3292" s="134"/>
      <c r="O3292" s="134"/>
      <c r="P3292" s="135"/>
      <c r="Q3292" s="135"/>
      <c r="R3292" s="136"/>
      <c r="S3292" s="131"/>
      <c r="T3292" s="49"/>
      <c r="U3292" s="77"/>
      <c r="V3292" s="73"/>
      <c r="W3292" s="78"/>
      <c r="X3292" s="78"/>
      <c r="Y3292" s="73"/>
      <c r="Z3292" s="79"/>
    </row>
    <row r="3293" spans="2:26" x14ac:dyDescent="0.3">
      <c r="B3293" s="40"/>
      <c r="C3293" s="131"/>
      <c r="D3293" s="131"/>
      <c r="E3293" s="132"/>
      <c r="F3293" s="132"/>
      <c r="G3293" s="132"/>
      <c r="H3293" s="132"/>
      <c r="I3293" s="132"/>
      <c r="J3293" s="133"/>
      <c r="K3293" s="132"/>
      <c r="L3293" s="133"/>
      <c r="M3293" s="132"/>
      <c r="N3293" s="134"/>
      <c r="O3293" s="134"/>
      <c r="P3293" s="135"/>
      <c r="Q3293" s="135"/>
      <c r="R3293" s="136"/>
      <c r="S3293" s="131"/>
      <c r="T3293" s="49"/>
      <c r="U3293" s="77"/>
      <c r="V3293" s="73"/>
      <c r="W3293" s="78"/>
      <c r="X3293" s="78"/>
      <c r="Y3293" s="73"/>
      <c r="Z3293" s="79"/>
    </row>
    <row r="3294" spans="2:26" x14ac:dyDescent="0.3">
      <c r="B3294" s="40"/>
      <c r="C3294" s="131"/>
      <c r="D3294" s="131"/>
      <c r="E3294" s="132"/>
      <c r="F3294" s="132"/>
      <c r="G3294" s="132"/>
      <c r="H3294" s="132"/>
      <c r="I3294" s="132"/>
      <c r="J3294" s="133"/>
      <c r="K3294" s="132"/>
      <c r="L3294" s="133"/>
      <c r="M3294" s="132"/>
      <c r="N3294" s="134"/>
      <c r="O3294" s="134"/>
      <c r="P3294" s="135"/>
      <c r="Q3294" s="135"/>
      <c r="R3294" s="136"/>
      <c r="S3294" s="131"/>
      <c r="T3294" s="49"/>
      <c r="U3294" s="77"/>
      <c r="V3294" s="73"/>
      <c r="W3294" s="78"/>
      <c r="X3294" s="78"/>
      <c r="Y3294" s="73"/>
      <c r="Z3294" s="79"/>
    </row>
    <row r="3295" spans="2:26" x14ac:dyDescent="0.3">
      <c r="B3295" s="40"/>
      <c r="C3295" s="131"/>
      <c r="D3295" s="131"/>
      <c r="E3295" s="132"/>
      <c r="F3295" s="132"/>
      <c r="G3295" s="132"/>
      <c r="H3295" s="132"/>
      <c r="I3295" s="132"/>
      <c r="J3295" s="133"/>
      <c r="K3295" s="132"/>
      <c r="L3295" s="133"/>
      <c r="M3295" s="132"/>
      <c r="N3295" s="134"/>
      <c r="O3295" s="134"/>
      <c r="P3295" s="135"/>
      <c r="Q3295" s="135"/>
      <c r="R3295" s="136"/>
      <c r="S3295" s="131"/>
      <c r="T3295" s="49"/>
      <c r="U3295" s="77"/>
      <c r="V3295" s="73"/>
      <c r="W3295" s="78"/>
      <c r="X3295" s="78"/>
      <c r="Y3295" s="73"/>
      <c r="Z3295" s="79"/>
    </row>
    <row r="3296" spans="2:26" x14ac:dyDescent="0.3">
      <c r="B3296" s="40"/>
      <c r="C3296" s="131"/>
      <c r="D3296" s="131"/>
      <c r="E3296" s="132"/>
      <c r="F3296" s="132"/>
      <c r="G3296" s="132"/>
      <c r="H3296" s="132"/>
      <c r="I3296" s="132"/>
      <c r="J3296" s="133"/>
      <c r="K3296" s="132"/>
      <c r="L3296" s="133"/>
      <c r="M3296" s="132"/>
      <c r="N3296" s="134"/>
      <c r="O3296" s="134"/>
      <c r="P3296" s="135"/>
      <c r="Q3296" s="135"/>
      <c r="R3296" s="136"/>
      <c r="S3296" s="131"/>
      <c r="T3296" s="49"/>
      <c r="U3296" s="77"/>
      <c r="V3296" s="73"/>
      <c r="W3296" s="78"/>
      <c r="X3296" s="78"/>
      <c r="Y3296" s="73"/>
      <c r="Z3296" s="79"/>
    </row>
    <row r="3297" spans="2:26" x14ac:dyDescent="0.3">
      <c r="B3297" s="40"/>
      <c r="C3297" s="131"/>
      <c r="D3297" s="131"/>
      <c r="E3297" s="132"/>
      <c r="F3297" s="132"/>
      <c r="G3297" s="132"/>
      <c r="H3297" s="132"/>
      <c r="I3297" s="132"/>
      <c r="J3297" s="133"/>
      <c r="K3297" s="132"/>
      <c r="L3297" s="133"/>
      <c r="M3297" s="132"/>
      <c r="N3297" s="134"/>
      <c r="O3297" s="134"/>
      <c r="P3297" s="135"/>
      <c r="Q3297" s="135"/>
      <c r="R3297" s="136"/>
      <c r="S3297" s="131"/>
      <c r="T3297" s="49"/>
      <c r="U3297" s="77"/>
      <c r="V3297" s="73"/>
      <c r="W3297" s="78"/>
      <c r="X3297" s="78"/>
      <c r="Y3297" s="73"/>
      <c r="Z3297" s="79"/>
    </row>
    <row r="3298" spans="2:26" x14ac:dyDescent="0.3">
      <c r="B3298" s="40"/>
      <c r="C3298" s="131"/>
      <c r="D3298" s="131"/>
      <c r="E3298" s="132"/>
      <c r="F3298" s="132"/>
      <c r="G3298" s="132"/>
      <c r="H3298" s="132"/>
      <c r="I3298" s="132"/>
      <c r="J3298" s="133"/>
      <c r="K3298" s="132"/>
      <c r="L3298" s="133"/>
      <c r="M3298" s="132"/>
      <c r="N3298" s="134"/>
      <c r="O3298" s="134"/>
      <c r="P3298" s="135"/>
      <c r="Q3298" s="135"/>
      <c r="R3298" s="136"/>
      <c r="S3298" s="131"/>
      <c r="T3298" s="49"/>
      <c r="U3298" s="77"/>
      <c r="V3298" s="73"/>
      <c r="W3298" s="78"/>
      <c r="X3298" s="78"/>
      <c r="Y3298" s="73"/>
      <c r="Z3298" s="79"/>
    </row>
    <row r="3299" spans="2:26" x14ac:dyDescent="0.3">
      <c r="B3299" s="40"/>
      <c r="C3299" s="131"/>
      <c r="D3299" s="131"/>
      <c r="E3299" s="132"/>
      <c r="F3299" s="132"/>
      <c r="G3299" s="132"/>
      <c r="H3299" s="132"/>
      <c r="I3299" s="132"/>
      <c r="J3299" s="133"/>
      <c r="K3299" s="132"/>
      <c r="L3299" s="133"/>
      <c r="M3299" s="132"/>
      <c r="N3299" s="134"/>
      <c r="O3299" s="134"/>
      <c r="P3299" s="135"/>
      <c r="Q3299" s="135"/>
      <c r="R3299" s="136"/>
      <c r="S3299" s="131"/>
      <c r="T3299" s="49"/>
      <c r="U3299" s="77"/>
      <c r="V3299" s="73"/>
      <c r="W3299" s="78"/>
      <c r="X3299" s="78"/>
      <c r="Y3299" s="73"/>
      <c r="Z3299" s="79"/>
    </row>
    <row r="3300" spans="2:26" x14ac:dyDescent="0.3">
      <c r="B3300" s="40"/>
      <c r="C3300" s="131"/>
      <c r="D3300" s="131"/>
      <c r="E3300" s="132"/>
      <c r="F3300" s="132"/>
      <c r="G3300" s="132"/>
      <c r="H3300" s="132"/>
      <c r="I3300" s="132"/>
      <c r="J3300" s="133"/>
      <c r="K3300" s="132"/>
      <c r="L3300" s="133"/>
      <c r="M3300" s="132"/>
      <c r="N3300" s="134"/>
      <c r="O3300" s="134"/>
      <c r="P3300" s="135"/>
      <c r="Q3300" s="135"/>
      <c r="R3300" s="136"/>
      <c r="S3300" s="131"/>
      <c r="T3300" s="49"/>
      <c r="U3300" s="77"/>
      <c r="V3300" s="73"/>
      <c r="W3300" s="78"/>
      <c r="X3300" s="78"/>
      <c r="Y3300" s="73"/>
      <c r="Z3300" s="79"/>
    </row>
    <row r="3301" spans="2:26" x14ac:dyDescent="0.3">
      <c r="B3301" s="40"/>
      <c r="C3301" s="131"/>
      <c r="D3301" s="131"/>
      <c r="E3301" s="132"/>
      <c r="F3301" s="132"/>
      <c r="G3301" s="132"/>
      <c r="H3301" s="132"/>
      <c r="I3301" s="132"/>
      <c r="J3301" s="133"/>
      <c r="K3301" s="132"/>
      <c r="L3301" s="133"/>
      <c r="M3301" s="132"/>
      <c r="N3301" s="134"/>
      <c r="O3301" s="134"/>
      <c r="P3301" s="135"/>
      <c r="Q3301" s="135"/>
      <c r="R3301" s="136"/>
      <c r="S3301" s="131"/>
      <c r="T3301" s="49"/>
      <c r="U3301" s="77"/>
      <c r="V3301" s="73"/>
      <c r="W3301" s="78"/>
      <c r="X3301" s="78"/>
      <c r="Y3301" s="73"/>
      <c r="Z3301" s="79"/>
    </row>
    <row r="3302" spans="2:26" x14ac:dyDescent="0.3">
      <c r="B3302" s="40"/>
      <c r="C3302" s="131"/>
      <c r="D3302" s="131"/>
      <c r="E3302" s="132"/>
      <c r="F3302" s="132"/>
      <c r="G3302" s="132"/>
      <c r="H3302" s="132"/>
      <c r="I3302" s="132"/>
      <c r="J3302" s="133"/>
      <c r="K3302" s="132"/>
      <c r="L3302" s="133"/>
      <c r="M3302" s="132"/>
      <c r="N3302" s="134"/>
      <c r="O3302" s="134"/>
      <c r="P3302" s="135"/>
      <c r="Q3302" s="135"/>
      <c r="R3302" s="136"/>
      <c r="S3302" s="131"/>
      <c r="T3302" s="49"/>
      <c r="U3302" s="77"/>
      <c r="V3302" s="73"/>
      <c r="W3302" s="78"/>
      <c r="X3302" s="78"/>
      <c r="Y3302" s="73"/>
      <c r="Z3302" s="79"/>
    </row>
    <row r="3303" spans="2:26" x14ac:dyDescent="0.3">
      <c r="B3303" s="40"/>
      <c r="C3303" s="131"/>
      <c r="D3303" s="131"/>
      <c r="E3303" s="132"/>
      <c r="F3303" s="132"/>
      <c r="G3303" s="132"/>
      <c r="H3303" s="132"/>
      <c r="I3303" s="132"/>
      <c r="J3303" s="133"/>
      <c r="K3303" s="132"/>
      <c r="L3303" s="133"/>
      <c r="M3303" s="132"/>
      <c r="N3303" s="134"/>
      <c r="O3303" s="134"/>
      <c r="P3303" s="135"/>
      <c r="Q3303" s="135"/>
      <c r="R3303" s="136"/>
      <c r="S3303" s="131"/>
      <c r="T3303" s="49"/>
      <c r="U3303" s="77"/>
      <c r="V3303" s="73"/>
      <c r="W3303" s="78"/>
      <c r="X3303" s="78"/>
      <c r="Y3303" s="73"/>
      <c r="Z3303" s="79"/>
    </row>
    <row r="3304" spans="2:26" x14ac:dyDescent="0.3">
      <c r="B3304" s="40"/>
      <c r="C3304" s="131"/>
      <c r="D3304" s="131"/>
      <c r="E3304" s="132"/>
      <c r="F3304" s="132"/>
      <c r="G3304" s="132"/>
      <c r="H3304" s="132"/>
      <c r="I3304" s="132"/>
      <c r="J3304" s="133"/>
      <c r="K3304" s="132"/>
      <c r="L3304" s="133"/>
      <c r="M3304" s="132"/>
      <c r="N3304" s="134"/>
      <c r="O3304" s="134"/>
      <c r="P3304" s="135"/>
      <c r="Q3304" s="135"/>
      <c r="R3304" s="136"/>
      <c r="S3304" s="131"/>
      <c r="T3304" s="49"/>
      <c r="U3304" s="77"/>
      <c r="V3304" s="73"/>
      <c r="W3304" s="78"/>
      <c r="X3304" s="78"/>
      <c r="Y3304" s="73"/>
      <c r="Z3304" s="79"/>
    </row>
    <row r="3305" spans="2:26" x14ac:dyDescent="0.3">
      <c r="B3305" s="40"/>
      <c r="C3305" s="131"/>
      <c r="D3305" s="131"/>
      <c r="E3305" s="132"/>
      <c r="F3305" s="132"/>
      <c r="G3305" s="132"/>
      <c r="H3305" s="132"/>
      <c r="I3305" s="132"/>
      <c r="J3305" s="133"/>
      <c r="K3305" s="132"/>
      <c r="L3305" s="133"/>
      <c r="M3305" s="132"/>
      <c r="N3305" s="134"/>
      <c r="O3305" s="134"/>
      <c r="P3305" s="135"/>
      <c r="Q3305" s="135"/>
      <c r="R3305" s="136"/>
      <c r="S3305" s="131"/>
      <c r="T3305" s="49"/>
      <c r="U3305" s="77"/>
      <c r="V3305" s="73"/>
      <c r="W3305" s="78"/>
      <c r="X3305" s="78"/>
      <c r="Y3305" s="73"/>
      <c r="Z3305" s="79"/>
    </row>
    <row r="3306" spans="2:26" x14ac:dyDescent="0.3">
      <c r="B3306" s="40"/>
      <c r="C3306" s="131"/>
      <c r="D3306" s="131"/>
      <c r="E3306" s="132"/>
      <c r="F3306" s="132"/>
      <c r="G3306" s="132"/>
      <c r="H3306" s="132"/>
      <c r="I3306" s="132"/>
      <c r="J3306" s="133"/>
      <c r="K3306" s="132"/>
      <c r="L3306" s="133"/>
      <c r="M3306" s="132"/>
      <c r="N3306" s="134"/>
      <c r="O3306" s="134"/>
      <c r="P3306" s="135"/>
      <c r="Q3306" s="135"/>
      <c r="R3306" s="136"/>
      <c r="S3306" s="131"/>
      <c r="T3306" s="49"/>
      <c r="U3306" s="77"/>
      <c r="V3306" s="73"/>
      <c r="W3306" s="78"/>
      <c r="X3306" s="78"/>
      <c r="Y3306" s="73"/>
      <c r="Z3306" s="79"/>
    </row>
    <row r="3307" spans="2:26" x14ac:dyDescent="0.3">
      <c r="B3307" s="40"/>
      <c r="C3307" s="131"/>
      <c r="D3307" s="131"/>
      <c r="E3307" s="132"/>
      <c r="F3307" s="132"/>
      <c r="G3307" s="132"/>
      <c r="H3307" s="132"/>
      <c r="I3307" s="132"/>
      <c r="J3307" s="133"/>
      <c r="K3307" s="132"/>
      <c r="L3307" s="133"/>
      <c r="M3307" s="132"/>
      <c r="N3307" s="134"/>
      <c r="O3307" s="134"/>
      <c r="P3307" s="135"/>
      <c r="Q3307" s="135"/>
      <c r="R3307" s="136"/>
      <c r="S3307" s="131"/>
      <c r="T3307" s="49"/>
      <c r="U3307" s="77"/>
      <c r="V3307" s="73"/>
      <c r="W3307" s="78"/>
      <c r="X3307" s="78"/>
      <c r="Y3307" s="73"/>
      <c r="Z3307" s="79"/>
    </row>
    <row r="3308" spans="2:26" x14ac:dyDescent="0.3">
      <c r="B3308" s="40"/>
      <c r="C3308" s="131"/>
      <c r="D3308" s="131"/>
      <c r="E3308" s="132"/>
      <c r="F3308" s="132"/>
      <c r="G3308" s="132"/>
      <c r="H3308" s="132"/>
      <c r="I3308" s="132"/>
      <c r="J3308" s="133"/>
      <c r="K3308" s="132"/>
      <c r="L3308" s="133"/>
      <c r="M3308" s="132"/>
      <c r="N3308" s="134"/>
      <c r="O3308" s="134"/>
      <c r="P3308" s="135"/>
      <c r="Q3308" s="135"/>
      <c r="R3308" s="136"/>
      <c r="S3308" s="131"/>
      <c r="T3308" s="49"/>
      <c r="U3308" s="77"/>
      <c r="V3308" s="73"/>
      <c r="W3308" s="78"/>
      <c r="X3308" s="78"/>
      <c r="Y3308" s="73"/>
      <c r="Z3308" s="79"/>
    </row>
    <row r="3309" spans="2:26" x14ac:dyDescent="0.3">
      <c r="B3309" s="40"/>
      <c r="C3309" s="131"/>
      <c r="D3309" s="131"/>
      <c r="E3309" s="132"/>
      <c r="F3309" s="132"/>
      <c r="G3309" s="132"/>
      <c r="H3309" s="132"/>
      <c r="I3309" s="132"/>
      <c r="J3309" s="133"/>
      <c r="K3309" s="132"/>
      <c r="L3309" s="133"/>
      <c r="M3309" s="132"/>
      <c r="N3309" s="134"/>
      <c r="O3309" s="134"/>
      <c r="P3309" s="135"/>
      <c r="Q3309" s="135"/>
      <c r="R3309" s="136"/>
      <c r="S3309" s="131"/>
      <c r="T3309" s="49"/>
      <c r="U3309" s="77"/>
      <c r="V3309" s="73"/>
      <c r="W3309" s="78"/>
      <c r="X3309" s="78"/>
      <c r="Y3309" s="73"/>
      <c r="Z3309" s="79"/>
    </row>
    <row r="3310" spans="2:26" x14ac:dyDescent="0.3">
      <c r="B3310" s="40"/>
      <c r="C3310" s="131"/>
      <c r="D3310" s="131"/>
      <c r="E3310" s="132"/>
      <c r="F3310" s="132"/>
      <c r="G3310" s="132"/>
      <c r="H3310" s="132"/>
      <c r="I3310" s="132"/>
      <c r="J3310" s="133"/>
      <c r="K3310" s="132"/>
      <c r="L3310" s="133"/>
      <c r="M3310" s="132"/>
      <c r="N3310" s="134"/>
      <c r="O3310" s="134"/>
      <c r="P3310" s="135"/>
      <c r="Q3310" s="135"/>
      <c r="R3310" s="136"/>
      <c r="S3310" s="131"/>
      <c r="T3310" s="49"/>
      <c r="U3310" s="77"/>
      <c r="V3310" s="73"/>
      <c r="W3310" s="78"/>
      <c r="X3310" s="78"/>
      <c r="Y3310" s="73"/>
      <c r="Z3310" s="79"/>
    </row>
    <row r="3311" spans="2:26" x14ac:dyDescent="0.3">
      <c r="B3311" s="40"/>
      <c r="C3311" s="131"/>
      <c r="D3311" s="131"/>
      <c r="E3311" s="132"/>
      <c r="F3311" s="132"/>
      <c r="G3311" s="132"/>
      <c r="H3311" s="132"/>
      <c r="I3311" s="132"/>
      <c r="J3311" s="133"/>
      <c r="K3311" s="132"/>
      <c r="L3311" s="133"/>
      <c r="M3311" s="132"/>
      <c r="N3311" s="134"/>
      <c r="O3311" s="134"/>
      <c r="P3311" s="135"/>
      <c r="Q3311" s="135"/>
      <c r="R3311" s="136"/>
      <c r="S3311" s="131"/>
      <c r="T3311" s="49"/>
      <c r="U3311" s="77"/>
      <c r="V3311" s="73"/>
      <c r="W3311" s="78"/>
      <c r="X3311" s="78"/>
      <c r="Y3311" s="73"/>
      <c r="Z3311" s="79"/>
    </row>
    <row r="3312" spans="2:26" x14ac:dyDescent="0.3">
      <c r="B3312" s="40"/>
      <c r="C3312" s="131"/>
      <c r="D3312" s="131"/>
      <c r="E3312" s="132"/>
      <c r="F3312" s="132"/>
      <c r="G3312" s="132"/>
      <c r="H3312" s="132"/>
      <c r="I3312" s="132"/>
      <c r="J3312" s="133"/>
      <c r="K3312" s="132"/>
      <c r="L3312" s="133"/>
      <c r="M3312" s="132"/>
      <c r="N3312" s="134"/>
      <c r="O3312" s="134"/>
      <c r="P3312" s="135"/>
      <c r="Q3312" s="135"/>
      <c r="R3312" s="136"/>
      <c r="S3312" s="131"/>
      <c r="T3312" s="49"/>
      <c r="U3312" s="77"/>
      <c r="V3312" s="73"/>
      <c r="W3312" s="78"/>
      <c r="X3312" s="78"/>
      <c r="Y3312" s="73"/>
      <c r="Z3312" s="79"/>
    </row>
    <row r="3313" spans="2:26" x14ac:dyDescent="0.3">
      <c r="B3313" s="40"/>
      <c r="C3313" s="131"/>
      <c r="D3313" s="131"/>
      <c r="E3313" s="132"/>
      <c r="F3313" s="132"/>
      <c r="G3313" s="132"/>
      <c r="H3313" s="132"/>
      <c r="I3313" s="132"/>
      <c r="J3313" s="133"/>
      <c r="K3313" s="132"/>
      <c r="L3313" s="133"/>
      <c r="M3313" s="132"/>
      <c r="N3313" s="134"/>
      <c r="O3313" s="134"/>
      <c r="P3313" s="135"/>
      <c r="Q3313" s="135"/>
      <c r="R3313" s="136"/>
      <c r="S3313" s="131"/>
      <c r="T3313" s="49"/>
      <c r="U3313" s="77"/>
      <c r="V3313" s="73"/>
      <c r="W3313" s="78"/>
      <c r="X3313" s="78"/>
      <c r="Y3313" s="73"/>
      <c r="Z3313" s="79"/>
    </row>
    <row r="3314" spans="2:26" x14ac:dyDescent="0.3">
      <c r="B3314" s="40"/>
      <c r="C3314" s="131"/>
      <c r="D3314" s="131"/>
      <c r="E3314" s="132"/>
      <c r="F3314" s="132"/>
      <c r="G3314" s="132"/>
      <c r="H3314" s="132"/>
      <c r="I3314" s="132"/>
      <c r="J3314" s="133"/>
      <c r="K3314" s="132"/>
      <c r="L3314" s="133"/>
      <c r="M3314" s="132"/>
      <c r="N3314" s="134"/>
      <c r="O3314" s="134"/>
      <c r="P3314" s="135"/>
      <c r="Q3314" s="135"/>
      <c r="R3314" s="136"/>
      <c r="S3314" s="131"/>
      <c r="T3314" s="49"/>
      <c r="U3314" s="77"/>
      <c r="V3314" s="73"/>
      <c r="W3314" s="78"/>
      <c r="X3314" s="78"/>
      <c r="Y3314" s="73"/>
      <c r="Z3314" s="79"/>
    </row>
    <row r="3315" spans="2:26" x14ac:dyDescent="0.3">
      <c r="B3315" s="40"/>
      <c r="C3315" s="131"/>
      <c r="D3315" s="131"/>
      <c r="E3315" s="132"/>
      <c r="F3315" s="132"/>
      <c r="G3315" s="132"/>
      <c r="H3315" s="132"/>
      <c r="I3315" s="132"/>
      <c r="J3315" s="133"/>
      <c r="K3315" s="132"/>
      <c r="L3315" s="133"/>
      <c r="M3315" s="132"/>
      <c r="N3315" s="134"/>
      <c r="O3315" s="134"/>
      <c r="P3315" s="135"/>
      <c r="Q3315" s="135"/>
      <c r="R3315" s="136"/>
      <c r="S3315" s="131"/>
      <c r="T3315" s="49"/>
      <c r="U3315" s="77"/>
      <c r="V3315" s="73"/>
      <c r="W3315" s="78"/>
      <c r="X3315" s="78"/>
      <c r="Y3315" s="73"/>
      <c r="Z3315" s="79"/>
    </row>
    <row r="3316" spans="2:26" x14ac:dyDescent="0.3">
      <c r="B3316" s="40"/>
      <c r="C3316" s="131"/>
      <c r="D3316" s="131"/>
      <c r="E3316" s="132"/>
      <c r="F3316" s="132"/>
      <c r="G3316" s="132"/>
      <c r="H3316" s="132"/>
      <c r="I3316" s="132"/>
      <c r="J3316" s="133"/>
      <c r="K3316" s="132"/>
      <c r="L3316" s="133"/>
      <c r="M3316" s="132"/>
      <c r="N3316" s="134"/>
      <c r="O3316" s="134"/>
      <c r="P3316" s="135"/>
      <c r="Q3316" s="135"/>
      <c r="R3316" s="136"/>
      <c r="S3316" s="131"/>
      <c r="T3316" s="49"/>
      <c r="U3316" s="77"/>
      <c r="V3316" s="73"/>
      <c r="W3316" s="78"/>
      <c r="X3316" s="78"/>
      <c r="Y3316" s="73"/>
      <c r="Z3316" s="79"/>
    </row>
    <row r="3317" spans="2:26" x14ac:dyDescent="0.3">
      <c r="B3317" s="40"/>
      <c r="C3317" s="131"/>
      <c r="D3317" s="131"/>
      <c r="E3317" s="132"/>
      <c r="F3317" s="132"/>
      <c r="G3317" s="132"/>
      <c r="H3317" s="132"/>
      <c r="I3317" s="132"/>
      <c r="J3317" s="133"/>
      <c r="K3317" s="132"/>
      <c r="L3317" s="133"/>
      <c r="M3317" s="132"/>
      <c r="N3317" s="134"/>
      <c r="O3317" s="134"/>
      <c r="P3317" s="135"/>
      <c r="Q3317" s="135"/>
      <c r="R3317" s="136"/>
      <c r="S3317" s="131"/>
      <c r="T3317" s="49"/>
      <c r="U3317" s="77"/>
      <c r="V3317" s="73"/>
      <c r="W3317" s="78"/>
      <c r="X3317" s="78"/>
      <c r="Y3317" s="73"/>
      <c r="Z3317" s="79"/>
    </row>
    <row r="3318" spans="2:26" x14ac:dyDescent="0.3">
      <c r="B3318" s="40"/>
      <c r="C3318" s="131"/>
      <c r="D3318" s="131"/>
      <c r="E3318" s="132"/>
      <c r="F3318" s="132"/>
      <c r="G3318" s="132"/>
      <c r="H3318" s="132"/>
      <c r="I3318" s="132"/>
      <c r="J3318" s="133"/>
      <c r="K3318" s="132"/>
      <c r="L3318" s="133"/>
      <c r="M3318" s="132"/>
      <c r="N3318" s="134"/>
      <c r="O3318" s="134"/>
      <c r="P3318" s="135"/>
      <c r="Q3318" s="135"/>
      <c r="R3318" s="136"/>
      <c r="S3318" s="131"/>
      <c r="T3318" s="49"/>
      <c r="U3318" s="77"/>
      <c r="V3318" s="73"/>
      <c r="W3318" s="78"/>
      <c r="X3318" s="78"/>
      <c r="Y3318" s="73"/>
      <c r="Z3318" s="79"/>
    </row>
    <row r="3319" spans="2:26" x14ac:dyDescent="0.3">
      <c r="B3319" s="40"/>
      <c r="C3319" s="131"/>
      <c r="D3319" s="131"/>
      <c r="E3319" s="132"/>
      <c r="F3319" s="132"/>
      <c r="G3319" s="132"/>
      <c r="H3319" s="132"/>
      <c r="I3319" s="132"/>
      <c r="J3319" s="133"/>
      <c r="K3319" s="132"/>
      <c r="L3319" s="133"/>
      <c r="M3319" s="132"/>
      <c r="N3319" s="134"/>
      <c r="O3319" s="134"/>
      <c r="P3319" s="135"/>
      <c r="Q3319" s="135"/>
      <c r="R3319" s="136"/>
      <c r="S3319" s="131"/>
      <c r="T3319" s="49"/>
      <c r="U3319" s="77"/>
      <c r="V3319" s="73"/>
      <c r="W3319" s="78"/>
      <c r="X3319" s="78"/>
      <c r="Y3319" s="73"/>
      <c r="Z3319" s="79"/>
    </row>
    <row r="3320" spans="2:26" x14ac:dyDescent="0.3">
      <c r="B3320" s="40"/>
      <c r="C3320" s="131"/>
      <c r="D3320" s="131"/>
      <c r="E3320" s="132"/>
      <c r="F3320" s="132"/>
      <c r="G3320" s="132"/>
      <c r="H3320" s="132"/>
      <c r="I3320" s="132"/>
      <c r="J3320" s="133"/>
      <c r="K3320" s="132"/>
      <c r="L3320" s="133"/>
      <c r="M3320" s="132"/>
      <c r="N3320" s="134"/>
      <c r="O3320" s="134"/>
      <c r="P3320" s="135"/>
      <c r="Q3320" s="135"/>
      <c r="R3320" s="136"/>
      <c r="S3320" s="131"/>
      <c r="T3320" s="49"/>
      <c r="U3320" s="77"/>
      <c r="V3320" s="73"/>
      <c r="W3320" s="78"/>
      <c r="X3320" s="78"/>
      <c r="Y3320" s="73"/>
      <c r="Z3320" s="79"/>
    </row>
    <row r="3321" spans="2:26" x14ac:dyDescent="0.3">
      <c r="B3321" s="40"/>
      <c r="C3321" s="131"/>
      <c r="D3321" s="131"/>
      <c r="E3321" s="132"/>
      <c r="F3321" s="132"/>
      <c r="G3321" s="132"/>
      <c r="H3321" s="132"/>
      <c r="I3321" s="132"/>
      <c r="J3321" s="133"/>
      <c r="K3321" s="132"/>
      <c r="L3321" s="133"/>
      <c r="M3321" s="132"/>
      <c r="N3321" s="134"/>
      <c r="O3321" s="134"/>
      <c r="P3321" s="135"/>
      <c r="Q3321" s="135"/>
      <c r="R3321" s="136"/>
      <c r="S3321" s="131"/>
      <c r="T3321" s="49"/>
      <c r="U3321" s="77"/>
      <c r="V3321" s="73"/>
      <c r="W3321" s="78"/>
      <c r="X3321" s="78"/>
      <c r="Y3321" s="73"/>
      <c r="Z3321" s="79"/>
    </row>
    <row r="3322" spans="2:26" x14ac:dyDescent="0.3">
      <c r="B3322" s="40"/>
      <c r="C3322" s="131"/>
      <c r="D3322" s="131"/>
      <c r="E3322" s="132"/>
      <c r="F3322" s="132"/>
      <c r="G3322" s="132"/>
      <c r="H3322" s="132"/>
      <c r="I3322" s="132"/>
      <c r="J3322" s="133"/>
      <c r="K3322" s="132"/>
      <c r="L3322" s="133"/>
      <c r="M3322" s="132"/>
      <c r="N3322" s="134"/>
      <c r="O3322" s="134"/>
      <c r="P3322" s="135"/>
      <c r="Q3322" s="135"/>
      <c r="R3322" s="136"/>
      <c r="S3322" s="131"/>
      <c r="T3322" s="49"/>
      <c r="U3322" s="77"/>
      <c r="V3322" s="73"/>
      <c r="W3322" s="78"/>
      <c r="X3322" s="78"/>
      <c r="Y3322" s="73"/>
      <c r="Z3322" s="79"/>
    </row>
    <row r="3323" spans="2:26" x14ac:dyDescent="0.3">
      <c r="B3323" s="40"/>
      <c r="C3323" s="131"/>
      <c r="D3323" s="131"/>
      <c r="E3323" s="132"/>
      <c r="F3323" s="132"/>
      <c r="G3323" s="132"/>
      <c r="H3323" s="132"/>
      <c r="I3323" s="132"/>
      <c r="J3323" s="133"/>
      <c r="K3323" s="132"/>
      <c r="L3323" s="133"/>
      <c r="M3323" s="132"/>
      <c r="N3323" s="134"/>
      <c r="O3323" s="134"/>
      <c r="P3323" s="135"/>
      <c r="Q3323" s="135"/>
      <c r="R3323" s="136"/>
      <c r="S3323" s="131"/>
      <c r="T3323" s="49"/>
      <c r="U3323" s="77"/>
      <c r="V3323" s="73"/>
      <c r="W3323" s="78"/>
      <c r="X3323" s="78"/>
      <c r="Y3323" s="73"/>
      <c r="Z3323" s="79"/>
    </row>
    <row r="3324" spans="2:26" x14ac:dyDescent="0.3">
      <c r="B3324" s="40"/>
      <c r="C3324" s="131"/>
      <c r="D3324" s="131"/>
      <c r="E3324" s="132"/>
      <c r="F3324" s="132"/>
      <c r="G3324" s="132"/>
      <c r="H3324" s="132"/>
      <c r="I3324" s="132"/>
      <c r="J3324" s="133"/>
      <c r="K3324" s="132"/>
      <c r="L3324" s="133"/>
      <c r="M3324" s="132"/>
      <c r="N3324" s="134"/>
      <c r="O3324" s="134"/>
      <c r="P3324" s="135"/>
      <c r="Q3324" s="135"/>
      <c r="R3324" s="136"/>
      <c r="S3324" s="131"/>
      <c r="T3324" s="49"/>
      <c r="U3324" s="77"/>
      <c r="V3324" s="73"/>
      <c r="W3324" s="78"/>
      <c r="X3324" s="78"/>
      <c r="Y3324" s="73"/>
      <c r="Z3324" s="79"/>
    </row>
    <row r="3325" spans="2:26" x14ac:dyDescent="0.3">
      <c r="B3325" s="40"/>
      <c r="C3325" s="131"/>
      <c r="D3325" s="131"/>
      <c r="E3325" s="132"/>
      <c r="F3325" s="132"/>
      <c r="G3325" s="132"/>
      <c r="H3325" s="132"/>
      <c r="I3325" s="132"/>
      <c r="J3325" s="133"/>
      <c r="K3325" s="132"/>
      <c r="L3325" s="133"/>
      <c r="M3325" s="132"/>
      <c r="N3325" s="134"/>
      <c r="O3325" s="134"/>
      <c r="P3325" s="135"/>
      <c r="Q3325" s="135"/>
      <c r="R3325" s="136"/>
      <c r="S3325" s="131"/>
      <c r="T3325" s="49"/>
      <c r="U3325" s="77"/>
      <c r="V3325" s="73"/>
      <c r="W3325" s="78"/>
      <c r="X3325" s="78"/>
      <c r="Y3325" s="73"/>
      <c r="Z3325" s="79"/>
    </row>
    <row r="3326" spans="2:26" x14ac:dyDescent="0.3">
      <c r="B3326" s="40"/>
      <c r="C3326" s="131"/>
      <c r="D3326" s="131"/>
      <c r="E3326" s="132"/>
      <c r="F3326" s="132"/>
      <c r="G3326" s="132"/>
      <c r="H3326" s="132"/>
      <c r="I3326" s="132"/>
      <c r="J3326" s="133"/>
      <c r="K3326" s="132"/>
      <c r="L3326" s="133"/>
      <c r="M3326" s="132"/>
      <c r="N3326" s="134"/>
      <c r="O3326" s="134"/>
      <c r="P3326" s="135"/>
      <c r="Q3326" s="135"/>
      <c r="R3326" s="136"/>
      <c r="S3326" s="131"/>
      <c r="T3326" s="49"/>
      <c r="U3326" s="77"/>
      <c r="V3326" s="73"/>
      <c r="W3326" s="78"/>
      <c r="X3326" s="78"/>
      <c r="Y3326" s="73"/>
      <c r="Z3326" s="79"/>
    </row>
    <row r="3327" spans="2:26" x14ac:dyDescent="0.3">
      <c r="B3327" s="40"/>
      <c r="C3327" s="131"/>
      <c r="D3327" s="131"/>
      <c r="E3327" s="132"/>
      <c r="F3327" s="132"/>
      <c r="G3327" s="132"/>
      <c r="H3327" s="132"/>
      <c r="I3327" s="132"/>
      <c r="J3327" s="133"/>
      <c r="K3327" s="132"/>
      <c r="L3327" s="133"/>
      <c r="M3327" s="132"/>
      <c r="N3327" s="134"/>
      <c r="O3327" s="134"/>
      <c r="P3327" s="135"/>
      <c r="Q3327" s="135"/>
      <c r="R3327" s="136"/>
      <c r="S3327" s="131"/>
      <c r="T3327" s="49"/>
      <c r="U3327" s="77"/>
      <c r="V3327" s="73"/>
      <c r="W3327" s="78"/>
      <c r="X3327" s="78"/>
      <c r="Y3327" s="73"/>
      <c r="Z3327" s="79"/>
    </row>
    <row r="3328" spans="2:26" x14ac:dyDescent="0.3">
      <c r="B3328" s="40"/>
      <c r="C3328" s="131"/>
      <c r="D3328" s="131"/>
      <c r="E3328" s="132"/>
      <c r="F3328" s="132"/>
      <c r="G3328" s="132"/>
      <c r="H3328" s="132"/>
      <c r="I3328" s="132"/>
      <c r="J3328" s="133"/>
      <c r="K3328" s="132"/>
      <c r="L3328" s="133"/>
      <c r="M3328" s="132"/>
      <c r="N3328" s="134"/>
      <c r="O3328" s="134"/>
      <c r="P3328" s="135"/>
      <c r="Q3328" s="135"/>
      <c r="R3328" s="136"/>
      <c r="S3328" s="131"/>
      <c r="T3328" s="49"/>
      <c r="U3328" s="77"/>
      <c r="V3328" s="73"/>
      <c r="W3328" s="78"/>
      <c r="X3328" s="78"/>
      <c r="Y3328" s="73"/>
      <c r="Z3328" s="79"/>
    </row>
    <row r="3329" spans="2:26" x14ac:dyDescent="0.3">
      <c r="B3329" s="40"/>
      <c r="C3329" s="131"/>
      <c r="D3329" s="131"/>
      <c r="E3329" s="132"/>
      <c r="F3329" s="132"/>
      <c r="G3329" s="132"/>
      <c r="H3329" s="132"/>
      <c r="I3329" s="132"/>
      <c r="J3329" s="133"/>
      <c r="K3329" s="132"/>
      <c r="L3329" s="133"/>
      <c r="M3329" s="132"/>
      <c r="N3329" s="134"/>
      <c r="O3329" s="134"/>
      <c r="P3329" s="135"/>
      <c r="Q3329" s="135"/>
      <c r="R3329" s="136"/>
      <c r="S3329" s="131"/>
      <c r="T3329" s="49"/>
      <c r="U3329" s="77"/>
      <c r="V3329" s="73"/>
      <c r="W3329" s="78"/>
      <c r="X3329" s="78"/>
      <c r="Y3329" s="73"/>
      <c r="Z3329" s="79"/>
    </row>
    <row r="3330" spans="2:26" x14ac:dyDescent="0.3">
      <c r="B3330" s="40"/>
      <c r="C3330" s="131"/>
      <c r="D3330" s="131"/>
      <c r="E3330" s="132"/>
      <c r="F3330" s="132"/>
      <c r="G3330" s="132"/>
      <c r="H3330" s="132"/>
      <c r="I3330" s="132"/>
      <c r="J3330" s="133"/>
      <c r="K3330" s="132"/>
      <c r="L3330" s="133"/>
      <c r="M3330" s="132"/>
      <c r="N3330" s="134"/>
      <c r="O3330" s="134"/>
      <c r="P3330" s="135"/>
      <c r="Q3330" s="135"/>
      <c r="R3330" s="136"/>
      <c r="S3330" s="131"/>
      <c r="T3330" s="49"/>
      <c r="U3330" s="77"/>
      <c r="V3330" s="73"/>
      <c r="W3330" s="78"/>
      <c r="X3330" s="78"/>
      <c r="Y3330" s="73"/>
      <c r="Z3330" s="79"/>
    </row>
    <row r="3331" spans="2:26" x14ac:dyDescent="0.3">
      <c r="B3331" s="40"/>
      <c r="C3331" s="131"/>
      <c r="D3331" s="131"/>
      <c r="E3331" s="132"/>
      <c r="F3331" s="132"/>
      <c r="G3331" s="132"/>
      <c r="H3331" s="132"/>
      <c r="I3331" s="132"/>
      <c r="J3331" s="133"/>
      <c r="K3331" s="132"/>
      <c r="L3331" s="133"/>
      <c r="M3331" s="132"/>
      <c r="N3331" s="134"/>
      <c r="O3331" s="134"/>
      <c r="P3331" s="135"/>
      <c r="Q3331" s="135"/>
      <c r="R3331" s="136"/>
      <c r="S3331" s="131"/>
      <c r="T3331" s="49"/>
      <c r="U3331" s="77"/>
      <c r="V3331" s="73"/>
      <c r="W3331" s="78"/>
      <c r="X3331" s="78"/>
      <c r="Y3331" s="73"/>
      <c r="Z3331" s="79"/>
    </row>
    <row r="3332" spans="2:26" x14ac:dyDescent="0.3">
      <c r="B3332" s="40"/>
      <c r="C3332" s="131"/>
      <c r="D3332" s="131"/>
      <c r="E3332" s="132"/>
      <c r="F3332" s="132"/>
      <c r="G3332" s="132"/>
      <c r="H3332" s="132"/>
      <c r="I3332" s="132"/>
      <c r="J3332" s="133"/>
      <c r="K3332" s="132"/>
      <c r="L3332" s="133"/>
      <c r="M3332" s="132"/>
      <c r="N3332" s="134"/>
      <c r="O3332" s="134"/>
      <c r="P3332" s="135"/>
      <c r="Q3332" s="135"/>
      <c r="R3332" s="136"/>
      <c r="S3332" s="131"/>
      <c r="T3332" s="49"/>
      <c r="U3332" s="77"/>
      <c r="V3332" s="73"/>
      <c r="W3332" s="78"/>
      <c r="X3332" s="78"/>
      <c r="Y3332" s="73"/>
      <c r="Z3332" s="79"/>
    </row>
    <row r="3333" spans="2:26" x14ac:dyDescent="0.3">
      <c r="B3333" s="40"/>
      <c r="C3333" s="131"/>
      <c r="D3333" s="131"/>
      <c r="E3333" s="132"/>
      <c r="F3333" s="132"/>
      <c r="G3333" s="132"/>
      <c r="H3333" s="132"/>
      <c r="I3333" s="132"/>
      <c r="J3333" s="133"/>
      <c r="K3333" s="132"/>
      <c r="L3333" s="133"/>
      <c r="M3333" s="132"/>
      <c r="N3333" s="134"/>
      <c r="O3333" s="134"/>
      <c r="P3333" s="135"/>
      <c r="Q3333" s="135"/>
      <c r="R3333" s="136"/>
      <c r="S3333" s="131"/>
      <c r="T3333" s="49"/>
      <c r="U3333" s="77"/>
      <c r="V3333" s="73"/>
      <c r="W3333" s="78"/>
      <c r="X3333" s="78"/>
      <c r="Y3333" s="73"/>
      <c r="Z3333" s="79"/>
    </row>
    <row r="3334" spans="2:26" x14ac:dyDescent="0.3">
      <c r="B3334" s="40"/>
      <c r="C3334" s="131"/>
      <c r="D3334" s="131"/>
      <c r="E3334" s="132"/>
      <c r="F3334" s="132"/>
      <c r="G3334" s="132"/>
      <c r="H3334" s="132"/>
      <c r="I3334" s="132"/>
      <c r="J3334" s="133"/>
      <c r="K3334" s="132"/>
      <c r="L3334" s="133"/>
      <c r="M3334" s="132"/>
      <c r="N3334" s="134"/>
      <c r="O3334" s="134"/>
      <c r="P3334" s="135"/>
      <c r="Q3334" s="135"/>
      <c r="R3334" s="136"/>
      <c r="S3334" s="131"/>
      <c r="T3334" s="49"/>
      <c r="U3334" s="77"/>
      <c r="V3334" s="73"/>
      <c r="W3334" s="78"/>
      <c r="X3334" s="78"/>
      <c r="Y3334" s="73"/>
      <c r="Z3334" s="79"/>
    </row>
    <row r="3335" spans="2:26" x14ac:dyDescent="0.3">
      <c r="B3335" s="40"/>
      <c r="C3335" s="131"/>
      <c r="D3335" s="131"/>
      <c r="E3335" s="132"/>
      <c r="F3335" s="132"/>
      <c r="G3335" s="132"/>
      <c r="H3335" s="132"/>
      <c r="I3335" s="132"/>
      <c r="J3335" s="133"/>
      <c r="K3335" s="132"/>
      <c r="L3335" s="133"/>
      <c r="M3335" s="132"/>
      <c r="N3335" s="134"/>
      <c r="O3335" s="134"/>
      <c r="P3335" s="135"/>
      <c r="Q3335" s="135"/>
      <c r="R3335" s="136"/>
      <c r="S3335" s="131"/>
      <c r="T3335" s="49"/>
      <c r="U3335" s="77"/>
      <c r="V3335" s="73"/>
      <c r="W3335" s="78"/>
      <c r="X3335" s="78"/>
      <c r="Y3335" s="73"/>
      <c r="Z3335" s="79"/>
    </row>
    <row r="3336" spans="2:26" x14ac:dyDescent="0.3">
      <c r="B3336" s="40"/>
      <c r="C3336" s="131"/>
      <c r="D3336" s="131"/>
      <c r="E3336" s="132"/>
      <c r="F3336" s="132"/>
      <c r="G3336" s="132"/>
      <c r="H3336" s="132"/>
      <c r="I3336" s="132"/>
      <c r="J3336" s="133"/>
      <c r="K3336" s="132"/>
      <c r="L3336" s="133"/>
      <c r="M3336" s="132"/>
      <c r="N3336" s="134"/>
      <c r="O3336" s="134"/>
      <c r="P3336" s="135"/>
      <c r="Q3336" s="135"/>
      <c r="R3336" s="136"/>
      <c r="S3336" s="131"/>
      <c r="T3336" s="49"/>
      <c r="U3336" s="77"/>
      <c r="V3336" s="73"/>
      <c r="W3336" s="78"/>
      <c r="X3336" s="78"/>
      <c r="Y3336" s="73"/>
      <c r="Z3336" s="79"/>
    </row>
    <row r="3337" spans="2:26" x14ac:dyDescent="0.3">
      <c r="B3337" s="40"/>
      <c r="C3337" s="131"/>
      <c r="D3337" s="131"/>
      <c r="E3337" s="132"/>
      <c r="F3337" s="132"/>
      <c r="G3337" s="132"/>
      <c r="H3337" s="132"/>
      <c r="I3337" s="132"/>
      <c r="J3337" s="133"/>
      <c r="K3337" s="132"/>
      <c r="L3337" s="133"/>
      <c r="M3337" s="132"/>
      <c r="N3337" s="134"/>
      <c r="O3337" s="134"/>
      <c r="P3337" s="135"/>
      <c r="Q3337" s="135"/>
      <c r="R3337" s="136"/>
      <c r="S3337" s="131"/>
      <c r="T3337" s="49"/>
      <c r="U3337" s="77"/>
      <c r="V3337" s="73"/>
      <c r="W3337" s="78"/>
      <c r="X3337" s="78"/>
      <c r="Y3337" s="73"/>
      <c r="Z3337" s="79"/>
    </row>
    <row r="3338" spans="2:26" x14ac:dyDescent="0.3">
      <c r="B3338" s="40"/>
      <c r="C3338" s="131"/>
      <c r="D3338" s="131"/>
      <c r="E3338" s="132"/>
      <c r="F3338" s="132"/>
      <c r="G3338" s="132"/>
      <c r="H3338" s="132"/>
      <c r="I3338" s="132"/>
      <c r="J3338" s="133"/>
      <c r="K3338" s="132"/>
      <c r="L3338" s="133"/>
      <c r="M3338" s="132"/>
      <c r="N3338" s="134"/>
      <c r="O3338" s="134"/>
      <c r="P3338" s="135"/>
      <c r="Q3338" s="135"/>
      <c r="R3338" s="136"/>
      <c r="S3338" s="131"/>
      <c r="T3338" s="49"/>
      <c r="U3338" s="77"/>
      <c r="V3338" s="73"/>
      <c r="W3338" s="78"/>
      <c r="X3338" s="78"/>
      <c r="Y3338" s="73"/>
      <c r="Z3338" s="79"/>
    </row>
    <row r="3339" spans="2:26" x14ac:dyDescent="0.3">
      <c r="B3339" s="40"/>
      <c r="C3339" s="131"/>
      <c r="D3339" s="131"/>
      <c r="E3339" s="132"/>
      <c r="F3339" s="132"/>
      <c r="G3339" s="132"/>
      <c r="H3339" s="132"/>
      <c r="I3339" s="132"/>
      <c r="J3339" s="133"/>
      <c r="K3339" s="132"/>
      <c r="L3339" s="133"/>
      <c r="M3339" s="132"/>
      <c r="N3339" s="134"/>
      <c r="O3339" s="134"/>
      <c r="P3339" s="135"/>
      <c r="Q3339" s="135"/>
      <c r="R3339" s="136"/>
      <c r="S3339" s="131"/>
      <c r="T3339" s="49"/>
      <c r="U3339" s="77"/>
      <c r="V3339" s="73"/>
      <c r="W3339" s="78"/>
      <c r="X3339" s="78"/>
      <c r="Y3339" s="73"/>
      <c r="Z3339" s="79"/>
    </row>
    <row r="3340" spans="2:26" x14ac:dyDescent="0.3">
      <c r="B3340" s="40"/>
      <c r="C3340" s="131"/>
      <c r="D3340" s="131"/>
      <c r="E3340" s="132"/>
      <c r="F3340" s="132"/>
      <c r="G3340" s="132"/>
      <c r="H3340" s="132"/>
      <c r="I3340" s="132"/>
      <c r="J3340" s="133"/>
      <c r="K3340" s="132"/>
      <c r="L3340" s="133"/>
      <c r="M3340" s="132"/>
      <c r="N3340" s="134"/>
      <c r="O3340" s="134"/>
      <c r="P3340" s="135"/>
      <c r="Q3340" s="135"/>
      <c r="R3340" s="136"/>
      <c r="S3340" s="131"/>
      <c r="T3340" s="49"/>
      <c r="U3340" s="77"/>
      <c r="V3340" s="73"/>
      <c r="W3340" s="78"/>
      <c r="X3340" s="78"/>
      <c r="Y3340" s="73"/>
      <c r="Z3340" s="79"/>
    </row>
    <row r="3341" spans="2:26" x14ac:dyDescent="0.3">
      <c r="B3341" s="40"/>
      <c r="C3341" s="131"/>
      <c r="D3341" s="131"/>
      <c r="E3341" s="132"/>
      <c r="F3341" s="132"/>
      <c r="G3341" s="132"/>
      <c r="H3341" s="132"/>
      <c r="I3341" s="132"/>
      <c r="J3341" s="133"/>
      <c r="K3341" s="132"/>
      <c r="L3341" s="133"/>
      <c r="M3341" s="132"/>
      <c r="N3341" s="134"/>
      <c r="O3341" s="134"/>
      <c r="P3341" s="135"/>
      <c r="Q3341" s="135"/>
      <c r="R3341" s="136"/>
      <c r="S3341" s="131"/>
      <c r="T3341" s="49"/>
      <c r="U3341" s="77"/>
      <c r="V3341" s="73"/>
      <c r="W3341" s="78"/>
      <c r="X3341" s="78"/>
      <c r="Y3341" s="73"/>
      <c r="Z3341" s="79"/>
    </row>
    <row r="3342" spans="2:26" x14ac:dyDescent="0.3">
      <c r="B3342" s="40"/>
      <c r="C3342" s="131"/>
      <c r="D3342" s="131"/>
      <c r="E3342" s="132"/>
      <c r="F3342" s="132"/>
      <c r="G3342" s="132"/>
      <c r="H3342" s="132"/>
      <c r="I3342" s="132"/>
      <c r="J3342" s="133"/>
      <c r="K3342" s="132"/>
      <c r="L3342" s="133"/>
      <c r="M3342" s="132"/>
      <c r="N3342" s="134"/>
      <c r="O3342" s="134"/>
      <c r="P3342" s="135"/>
      <c r="Q3342" s="135"/>
      <c r="R3342" s="136"/>
      <c r="S3342" s="131"/>
      <c r="T3342" s="49"/>
      <c r="U3342" s="77"/>
      <c r="V3342" s="73"/>
      <c r="W3342" s="78"/>
      <c r="X3342" s="78"/>
      <c r="Y3342" s="73"/>
      <c r="Z3342" s="79"/>
    </row>
    <row r="3343" spans="2:26" x14ac:dyDescent="0.3">
      <c r="B3343" s="40"/>
      <c r="C3343" s="131"/>
      <c r="D3343" s="131"/>
      <c r="E3343" s="132"/>
      <c r="F3343" s="132"/>
      <c r="G3343" s="132"/>
      <c r="H3343" s="132"/>
      <c r="I3343" s="132"/>
      <c r="J3343" s="133"/>
      <c r="K3343" s="132"/>
      <c r="L3343" s="133"/>
      <c r="M3343" s="132"/>
      <c r="N3343" s="134"/>
      <c r="O3343" s="134"/>
      <c r="P3343" s="135"/>
      <c r="Q3343" s="135"/>
      <c r="R3343" s="136"/>
      <c r="S3343" s="131"/>
      <c r="T3343" s="49"/>
      <c r="U3343" s="77"/>
      <c r="V3343" s="73"/>
      <c r="W3343" s="78"/>
      <c r="X3343" s="78"/>
      <c r="Y3343" s="73"/>
      <c r="Z3343" s="79"/>
    </row>
    <row r="3344" spans="2:26" x14ac:dyDescent="0.3">
      <c r="B3344" s="40"/>
      <c r="C3344" s="131"/>
      <c r="D3344" s="131"/>
      <c r="E3344" s="132"/>
      <c r="F3344" s="132"/>
      <c r="G3344" s="132"/>
      <c r="H3344" s="132"/>
      <c r="I3344" s="132"/>
      <c r="J3344" s="133"/>
      <c r="K3344" s="132"/>
      <c r="L3344" s="133"/>
      <c r="M3344" s="132"/>
      <c r="N3344" s="134"/>
      <c r="O3344" s="134"/>
      <c r="P3344" s="135"/>
      <c r="Q3344" s="135"/>
      <c r="R3344" s="136"/>
      <c r="S3344" s="131"/>
      <c r="T3344" s="49"/>
      <c r="U3344" s="77"/>
      <c r="V3344" s="73"/>
      <c r="W3344" s="78"/>
      <c r="X3344" s="78"/>
      <c r="Y3344" s="73"/>
      <c r="Z3344" s="79"/>
    </row>
    <row r="3345" spans="2:26" x14ac:dyDescent="0.3">
      <c r="B3345" s="40"/>
      <c r="C3345" s="131"/>
      <c r="D3345" s="131"/>
      <c r="E3345" s="132"/>
      <c r="F3345" s="132"/>
      <c r="G3345" s="132"/>
      <c r="H3345" s="132"/>
      <c r="I3345" s="132"/>
      <c r="J3345" s="133"/>
      <c r="K3345" s="132"/>
      <c r="L3345" s="133"/>
      <c r="M3345" s="132"/>
      <c r="N3345" s="134"/>
      <c r="O3345" s="134"/>
      <c r="P3345" s="135"/>
      <c r="Q3345" s="135"/>
      <c r="R3345" s="136"/>
      <c r="S3345" s="131"/>
      <c r="T3345" s="49"/>
      <c r="U3345" s="77"/>
      <c r="V3345" s="73"/>
      <c r="W3345" s="78"/>
      <c r="X3345" s="78"/>
      <c r="Y3345" s="73"/>
      <c r="Z3345" s="79"/>
    </row>
    <row r="3346" spans="2:26" x14ac:dyDescent="0.3">
      <c r="B3346" s="40"/>
      <c r="C3346" s="131"/>
      <c r="D3346" s="131"/>
      <c r="E3346" s="132"/>
      <c r="F3346" s="132"/>
      <c r="G3346" s="132"/>
      <c r="H3346" s="132"/>
      <c r="I3346" s="132"/>
      <c r="J3346" s="133"/>
      <c r="K3346" s="132"/>
      <c r="L3346" s="133"/>
      <c r="M3346" s="132"/>
      <c r="N3346" s="134"/>
      <c r="O3346" s="134"/>
      <c r="P3346" s="135"/>
      <c r="Q3346" s="135"/>
      <c r="R3346" s="136"/>
      <c r="S3346" s="131"/>
      <c r="T3346" s="49"/>
      <c r="U3346" s="77"/>
      <c r="V3346" s="73"/>
      <c r="W3346" s="78"/>
      <c r="X3346" s="78"/>
      <c r="Y3346" s="73"/>
      <c r="Z3346" s="79"/>
    </row>
    <row r="3347" spans="2:26" x14ac:dyDescent="0.3">
      <c r="B3347" s="40"/>
      <c r="C3347" s="131"/>
      <c r="D3347" s="131"/>
      <c r="E3347" s="132"/>
      <c r="F3347" s="132"/>
      <c r="G3347" s="132"/>
      <c r="H3347" s="132"/>
      <c r="I3347" s="132"/>
      <c r="J3347" s="133"/>
      <c r="K3347" s="132"/>
      <c r="L3347" s="133"/>
      <c r="M3347" s="132"/>
      <c r="N3347" s="134"/>
      <c r="O3347" s="134"/>
      <c r="P3347" s="135"/>
      <c r="Q3347" s="135"/>
      <c r="R3347" s="136"/>
      <c r="S3347" s="131"/>
      <c r="T3347" s="49"/>
      <c r="U3347" s="77"/>
      <c r="V3347" s="73"/>
      <c r="W3347" s="78"/>
      <c r="X3347" s="78"/>
      <c r="Y3347" s="73"/>
      <c r="Z3347" s="79"/>
    </row>
    <row r="3348" spans="2:26" x14ac:dyDescent="0.3">
      <c r="B3348" s="40"/>
      <c r="C3348" s="131"/>
      <c r="D3348" s="131"/>
      <c r="E3348" s="132"/>
      <c r="F3348" s="132"/>
      <c r="G3348" s="132"/>
      <c r="H3348" s="132"/>
      <c r="I3348" s="132"/>
      <c r="J3348" s="133"/>
      <c r="K3348" s="132"/>
      <c r="L3348" s="133"/>
      <c r="M3348" s="132"/>
      <c r="N3348" s="134"/>
      <c r="O3348" s="134"/>
      <c r="P3348" s="135"/>
      <c r="Q3348" s="135"/>
      <c r="R3348" s="136"/>
      <c r="S3348" s="131"/>
      <c r="T3348" s="49"/>
      <c r="U3348" s="77"/>
      <c r="V3348" s="73"/>
      <c r="W3348" s="78"/>
      <c r="X3348" s="78"/>
      <c r="Y3348" s="73"/>
      <c r="Z3348" s="79"/>
    </row>
    <row r="3349" spans="2:26" x14ac:dyDescent="0.3">
      <c r="B3349" s="40"/>
      <c r="C3349" s="131"/>
      <c r="D3349" s="131"/>
      <c r="E3349" s="132"/>
      <c r="F3349" s="132"/>
      <c r="G3349" s="132"/>
      <c r="H3349" s="132"/>
      <c r="I3349" s="132"/>
      <c r="J3349" s="133"/>
      <c r="K3349" s="132"/>
      <c r="L3349" s="133"/>
      <c r="M3349" s="132"/>
      <c r="N3349" s="134"/>
      <c r="O3349" s="134"/>
      <c r="P3349" s="135"/>
      <c r="Q3349" s="135"/>
      <c r="R3349" s="136"/>
      <c r="S3349" s="131"/>
      <c r="T3349" s="49"/>
      <c r="U3349" s="77"/>
      <c r="V3349" s="73"/>
      <c r="W3349" s="78"/>
      <c r="X3349" s="78"/>
      <c r="Y3349" s="73"/>
      <c r="Z3349" s="79"/>
    </row>
    <row r="3350" spans="2:26" x14ac:dyDescent="0.3">
      <c r="B3350" s="40"/>
      <c r="C3350" s="131"/>
      <c r="D3350" s="131"/>
      <c r="E3350" s="132"/>
      <c r="F3350" s="132"/>
      <c r="G3350" s="132"/>
      <c r="H3350" s="132"/>
      <c r="I3350" s="132"/>
      <c r="J3350" s="133"/>
      <c r="K3350" s="132"/>
      <c r="L3350" s="133"/>
      <c r="M3350" s="132"/>
      <c r="N3350" s="134"/>
      <c r="O3350" s="134"/>
      <c r="P3350" s="135"/>
      <c r="Q3350" s="135"/>
      <c r="R3350" s="136"/>
      <c r="S3350" s="131"/>
      <c r="T3350" s="49"/>
      <c r="U3350" s="77"/>
      <c r="V3350" s="73"/>
      <c r="W3350" s="78"/>
      <c r="X3350" s="78"/>
      <c r="Y3350" s="73"/>
      <c r="Z3350" s="79"/>
    </row>
    <row r="3351" spans="2:26" x14ac:dyDescent="0.3">
      <c r="B3351" s="40"/>
      <c r="C3351" s="131"/>
      <c r="D3351" s="131"/>
      <c r="E3351" s="132"/>
      <c r="F3351" s="132"/>
      <c r="G3351" s="132"/>
      <c r="H3351" s="132"/>
      <c r="I3351" s="132"/>
      <c r="J3351" s="133"/>
      <c r="K3351" s="132"/>
      <c r="L3351" s="133"/>
      <c r="M3351" s="132"/>
      <c r="N3351" s="134"/>
      <c r="O3351" s="134"/>
      <c r="P3351" s="135"/>
      <c r="Q3351" s="135"/>
      <c r="R3351" s="136"/>
      <c r="S3351" s="131"/>
      <c r="T3351" s="49"/>
      <c r="U3351" s="77"/>
      <c r="V3351" s="73"/>
      <c r="W3351" s="78"/>
      <c r="X3351" s="78"/>
      <c r="Y3351" s="73"/>
      <c r="Z3351" s="79"/>
    </row>
    <row r="3352" spans="2:26" x14ac:dyDescent="0.3">
      <c r="B3352" s="40"/>
      <c r="C3352" s="131"/>
      <c r="D3352" s="131"/>
      <c r="E3352" s="132"/>
      <c r="F3352" s="132"/>
      <c r="G3352" s="132"/>
      <c r="H3352" s="132"/>
      <c r="I3352" s="132"/>
      <c r="J3352" s="133"/>
      <c r="K3352" s="132"/>
      <c r="L3352" s="133"/>
      <c r="M3352" s="132"/>
      <c r="N3352" s="134"/>
      <c r="O3352" s="134"/>
      <c r="P3352" s="135"/>
      <c r="Q3352" s="135"/>
      <c r="R3352" s="136"/>
      <c r="S3352" s="131"/>
      <c r="T3352" s="49"/>
      <c r="U3352" s="77"/>
      <c r="V3352" s="73"/>
      <c r="W3352" s="78"/>
      <c r="X3352" s="78"/>
      <c r="Y3352" s="73"/>
      <c r="Z3352" s="79"/>
    </row>
    <row r="3353" spans="2:26" x14ac:dyDescent="0.3">
      <c r="B3353" s="40"/>
      <c r="C3353" s="131"/>
      <c r="D3353" s="131"/>
      <c r="E3353" s="132"/>
      <c r="F3353" s="132"/>
      <c r="G3353" s="132"/>
      <c r="H3353" s="132"/>
      <c r="I3353" s="132"/>
      <c r="J3353" s="133"/>
      <c r="K3353" s="132"/>
      <c r="L3353" s="133"/>
      <c r="M3353" s="132"/>
      <c r="N3353" s="134"/>
      <c r="O3353" s="134"/>
      <c r="P3353" s="135"/>
      <c r="Q3353" s="135"/>
      <c r="R3353" s="136"/>
      <c r="S3353" s="131"/>
      <c r="T3353" s="49"/>
      <c r="U3353" s="77"/>
      <c r="V3353" s="73"/>
      <c r="W3353" s="78"/>
      <c r="X3353" s="78"/>
      <c r="Y3353" s="73"/>
      <c r="Z3353" s="79"/>
    </row>
    <row r="3354" spans="2:26" x14ac:dyDescent="0.3">
      <c r="B3354" s="40"/>
      <c r="C3354" s="131"/>
      <c r="D3354" s="131"/>
      <c r="E3354" s="132"/>
      <c r="F3354" s="132"/>
      <c r="G3354" s="132"/>
      <c r="H3354" s="132"/>
      <c r="I3354" s="132"/>
      <c r="J3354" s="133"/>
      <c r="K3354" s="132"/>
      <c r="L3354" s="133"/>
      <c r="M3354" s="132"/>
      <c r="N3354" s="134"/>
      <c r="O3354" s="134"/>
      <c r="P3354" s="135"/>
      <c r="Q3354" s="135"/>
      <c r="R3354" s="136"/>
      <c r="S3354" s="131"/>
      <c r="T3354" s="49"/>
      <c r="U3354" s="77"/>
      <c r="V3354" s="73"/>
      <c r="W3354" s="78"/>
      <c r="X3354" s="78"/>
      <c r="Y3354" s="73"/>
      <c r="Z3354" s="79"/>
    </row>
    <row r="3355" spans="2:26" x14ac:dyDescent="0.3">
      <c r="B3355" s="40"/>
      <c r="C3355" s="131"/>
      <c r="D3355" s="131"/>
      <c r="E3355" s="132"/>
      <c r="F3355" s="132"/>
      <c r="G3355" s="132"/>
      <c r="H3355" s="132"/>
      <c r="I3355" s="132"/>
      <c r="J3355" s="133"/>
      <c r="K3355" s="132"/>
      <c r="L3355" s="133"/>
      <c r="M3355" s="132"/>
      <c r="N3355" s="134"/>
      <c r="O3355" s="134"/>
      <c r="P3355" s="135"/>
      <c r="Q3355" s="135"/>
      <c r="R3355" s="136"/>
      <c r="S3355" s="131"/>
      <c r="T3355" s="49"/>
      <c r="U3355" s="77"/>
      <c r="V3355" s="73"/>
      <c r="W3355" s="78"/>
      <c r="X3355" s="78"/>
      <c r="Y3355" s="73"/>
      <c r="Z3355" s="79"/>
    </row>
    <row r="3356" spans="2:26" x14ac:dyDescent="0.3">
      <c r="B3356" s="40"/>
      <c r="C3356" s="131"/>
      <c r="D3356" s="131"/>
      <c r="E3356" s="132"/>
      <c r="F3356" s="132"/>
      <c r="G3356" s="132"/>
      <c r="H3356" s="132"/>
      <c r="I3356" s="132"/>
      <c r="J3356" s="133"/>
      <c r="K3356" s="132"/>
      <c r="L3356" s="133"/>
      <c r="M3356" s="132"/>
      <c r="N3356" s="134"/>
      <c r="O3356" s="134"/>
      <c r="P3356" s="135"/>
      <c r="Q3356" s="135"/>
      <c r="R3356" s="136"/>
      <c r="S3356" s="131"/>
      <c r="T3356" s="49"/>
      <c r="U3356" s="77"/>
      <c r="V3356" s="73"/>
      <c r="W3356" s="78"/>
      <c r="X3356" s="78"/>
      <c r="Y3356" s="73"/>
      <c r="Z3356" s="79"/>
    </row>
    <row r="3357" spans="2:26" x14ac:dyDescent="0.3">
      <c r="B3357" s="40"/>
      <c r="C3357" s="131"/>
      <c r="D3357" s="131"/>
      <c r="E3357" s="132"/>
      <c r="F3357" s="132"/>
      <c r="G3357" s="132"/>
      <c r="H3357" s="132"/>
      <c r="I3357" s="132"/>
      <c r="J3357" s="133"/>
      <c r="K3357" s="132"/>
      <c r="L3357" s="133"/>
      <c r="M3357" s="132"/>
      <c r="N3357" s="134"/>
      <c r="O3357" s="134"/>
      <c r="P3357" s="135"/>
      <c r="Q3357" s="135"/>
      <c r="R3357" s="136"/>
      <c r="S3357" s="131"/>
      <c r="T3357" s="49"/>
      <c r="U3357" s="77"/>
      <c r="V3357" s="73"/>
      <c r="W3357" s="78"/>
      <c r="X3357" s="78"/>
      <c r="Y3357" s="73"/>
      <c r="Z3357" s="79"/>
    </row>
    <row r="3358" spans="2:26" x14ac:dyDescent="0.3">
      <c r="B3358" s="40"/>
      <c r="C3358" s="131"/>
      <c r="D3358" s="131"/>
      <c r="E3358" s="132"/>
      <c r="F3358" s="132"/>
      <c r="G3358" s="132"/>
      <c r="H3358" s="132"/>
      <c r="I3358" s="132"/>
      <c r="J3358" s="133"/>
      <c r="K3358" s="132"/>
      <c r="L3358" s="133"/>
      <c r="M3358" s="132"/>
      <c r="N3358" s="134"/>
      <c r="O3358" s="134"/>
      <c r="P3358" s="135"/>
      <c r="Q3358" s="135"/>
      <c r="R3358" s="136"/>
      <c r="S3358" s="131"/>
      <c r="T3358" s="49"/>
      <c r="U3358" s="77"/>
      <c r="V3358" s="73"/>
      <c r="W3358" s="78"/>
      <c r="X3358" s="78"/>
      <c r="Y3358" s="73"/>
      <c r="Z3358" s="79"/>
    </row>
    <row r="3359" spans="2:26" x14ac:dyDescent="0.3">
      <c r="B3359" s="40"/>
      <c r="C3359" s="131"/>
      <c r="D3359" s="131"/>
      <c r="E3359" s="132"/>
      <c r="F3359" s="132"/>
      <c r="G3359" s="132"/>
      <c r="H3359" s="132"/>
      <c r="I3359" s="132"/>
      <c r="J3359" s="133"/>
      <c r="K3359" s="132"/>
      <c r="L3359" s="133"/>
      <c r="M3359" s="132"/>
      <c r="N3359" s="134"/>
      <c r="O3359" s="134"/>
      <c r="P3359" s="135"/>
      <c r="Q3359" s="135"/>
      <c r="R3359" s="136"/>
      <c r="S3359" s="131"/>
      <c r="T3359" s="49"/>
      <c r="U3359" s="77"/>
      <c r="V3359" s="73"/>
      <c r="W3359" s="78"/>
      <c r="X3359" s="78"/>
      <c r="Y3359" s="73"/>
      <c r="Z3359" s="79"/>
    </row>
    <row r="3360" spans="2:26" x14ac:dyDescent="0.3">
      <c r="B3360" s="40"/>
      <c r="C3360" s="131"/>
      <c r="D3360" s="131"/>
      <c r="E3360" s="132"/>
      <c r="F3360" s="132"/>
      <c r="G3360" s="132"/>
      <c r="H3360" s="132"/>
      <c r="I3360" s="132"/>
      <c r="J3360" s="133"/>
      <c r="K3360" s="132"/>
      <c r="L3360" s="133"/>
      <c r="M3360" s="132"/>
      <c r="N3360" s="134"/>
      <c r="O3360" s="134"/>
      <c r="P3360" s="135"/>
      <c r="Q3360" s="135"/>
      <c r="R3360" s="136"/>
      <c r="S3360" s="131"/>
      <c r="T3360" s="49"/>
      <c r="U3360" s="77"/>
      <c r="V3360" s="73"/>
      <c r="W3360" s="78"/>
      <c r="X3360" s="78"/>
      <c r="Y3360" s="73"/>
      <c r="Z3360" s="79"/>
    </row>
    <row r="3361" spans="2:26" x14ac:dyDescent="0.3">
      <c r="B3361" s="40"/>
      <c r="C3361" s="131"/>
      <c r="D3361" s="131"/>
      <c r="E3361" s="132"/>
      <c r="F3361" s="132"/>
      <c r="G3361" s="132"/>
      <c r="H3361" s="132"/>
      <c r="I3361" s="132"/>
      <c r="J3361" s="133"/>
      <c r="K3361" s="132"/>
      <c r="L3361" s="133"/>
      <c r="M3361" s="132"/>
      <c r="N3361" s="134"/>
      <c r="O3361" s="134"/>
      <c r="P3361" s="135"/>
      <c r="Q3361" s="135"/>
      <c r="R3361" s="136"/>
      <c r="S3361" s="131"/>
      <c r="T3361" s="49"/>
      <c r="U3361" s="77"/>
      <c r="V3361" s="73"/>
      <c r="W3361" s="78"/>
      <c r="X3361" s="78"/>
      <c r="Y3361" s="73"/>
      <c r="Z3361" s="79"/>
    </row>
    <row r="3362" spans="2:26" x14ac:dyDescent="0.3">
      <c r="B3362" s="40"/>
      <c r="C3362" s="131"/>
      <c r="D3362" s="131"/>
      <c r="E3362" s="132"/>
      <c r="F3362" s="132"/>
      <c r="G3362" s="132"/>
      <c r="H3362" s="132"/>
      <c r="I3362" s="132"/>
      <c r="J3362" s="133"/>
      <c r="K3362" s="132"/>
      <c r="L3362" s="133"/>
      <c r="M3362" s="132"/>
      <c r="N3362" s="134"/>
      <c r="O3362" s="134"/>
      <c r="P3362" s="135"/>
      <c r="Q3362" s="135"/>
      <c r="R3362" s="136"/>
      <c r="S3362" s="131"/>
      <c r="T3362" s="49"/>
      <c r="U3362" s="77"/>
      <c r="V3362" s="73"/>
      <c r="W3362" s="78"/>
      <c r="X3362" s="78"/>
      <c r="Y3362" s="73"/>
      <c r="Z3362" s="79"/>
    </row>
    <row r="3363" spans="2:26" x14ac:dyDescent="0.3">
      <c r="B3363" s="40"/>
      <c r="C3363" s="131"/>
      <c r="D3363" s="131"/>
      <c r="E3363" s="132"/>
      <c r="F3363" s="132"/>
      <c r="G3363" s="132"/>
      <c r="H3363" s="132"/>
      <c r="I3363" s="132"/>
      <c r="J3363" s="133"/>
      <c r="K3363" s="132"/>
      <c r="L3363" s="133"/>
      <c r="M3363" s="132"/>
      <c r="N3363" s="134"/>
      <c r="O3363" s="134"/>
      <c r="P3363" s="135"/>
      <c r="Q3363" s="135"/>
      <c r="R3363" s="136"/>
      <c r="S3363" s="131"/>
      <c r="T3363" s="49"/>
      <c r="U3363" s="77"/>
      <c r="V3363" s="73"/>
      <c r="W3363" s="78"/>
      <c r="X3363" s="78"/>
      <c r="Y3363" s="73"/>
      <c r="Z3363" s="79"/>
    </row>
    <row r="3364" spans="2:26" x14ac:dyDescent="0.3">
      <c r="B3364" s="40"/>
      <c r="C3364" s="131"/>
      <c r="D3364" s="131"/>
      <c r="E3364" s="132"/>
      <c r="F3364" s="132"/>
      <c r="G3364" s="132"/>
      <c r="H3364" s="132"/>
      <c r="I3364" s="132"/>
      <c r="J3364" s="133"/>
      <c r="K3364" s="132"/>
      <c r="L3364" s="133"/>
      <c r="M3364" s="132"/>
      <c r="N3364" s="134"/>
      <c r="O3364" s="134"/>
      <c r="P3364" s="135"/>
      <c r="Q3364" s="135"/>
      <c r="R3364" s="136"/>
      <c r="S3364" s="131"/>
      <c r="T3364" s="49"/>
      <c r="U3364" s="77"/>
      <c r="V3364" s="73"/>
      <c r="W3364" s="78"/>
      <c r="X3364" s="78"/>
      <c r="Y3364" s="73"/>
      <c r="Z3364" s="79"/>
    </row>
    <row r="3365" spans="2:26" x14ac:dyDescent="0.3">
      <c r="B3365" s="40"/>
      <c r="C3365" s="131"/>
      <c r="D3365" s="131"/>
      <c r="E3365" s="132"/>
      <c r="F3365" s="132"/>
      <c r="G3365" s="132"/>
      <c r="H3365" s="132"/>
      <c r="I3365" s="132"/>
      <c r="J3365" s="133"/>
      <c r="K3365" s="132"/>
      <c r="L3365" s="133"/>
      <c r="M3365" s="132"/>
      <c r="N3365" s="134"/>
      <c r="O3365" s="134"/>
      <c r="P3365" s="135"/>
      <c r="Q3365" s="135"/>
      <c r="R3365" s="136"/>
      <c r="S3365" s="131"/>
      <c r="T3365" s="49"/>
      <c r="U3365" s="77"/>
      <c r="V3365" s="73"/>
      <c r="W3365" s="78"/>
      <c r="X3365" s="78"/>
      <c r="Y3365" s="73"/>
      <c r="Z3365" s="79"/>
    </row>
    <row r="3366" spans="2:26" x14ac:dyDescent="0.3">
      <c r="B3366" s="40"/>
      <c r="C3366" s="131"/>
      <c r="D3366" s="131"/>
      <c r="E3366" s="132"/>
      <c r="F3366" s="132"/>
      <c r="G3366" s="132"/>
      <c r="H3366" s="132"/>
      <c r="I3366" s="132"/>
      <c r="J3366" s="133"/>
      <c r="K3366" s="132"/>
      <c r="L3366" s="133"/>
      <c r="M3366" s="132"/>
      <c r="N3366" s="134"/>
      <c r="O3366" s="134"/>
      <c r="P3366" s="135"/>
      <c r="Q3366" s="135"/>
      <c r="R3366" s="136"/>
      <c r="S3366" s="131"/>
      <c r="T3366" s="49"/>
      <c r="U3366" s="77"/>
      <c r="V3366" s="73"/>
      <c r="W3366" s="78"/>
      <c r="X3366" s="78"/>
      <c r="Y3366" s="73"/>
      <c r="Z3366" s="79"/>
    </row>
    <row r="3367" spans="2:26" x14ac:dyDescent="0.3">
      <c r="B3367" s="40"/>
      <c r="C3367" s="131"/>
      <c r="D3367" s="131"/>
      <c r="E3367" s="132"/>
      <c r="F3367" s="132"/>
      <c r="G3367" s="132"/>
      <c r="H3367" s="132"/>
      <c r="I3367" s="132"/>
      <c r="J3367" s="133"/>
      <c r="K3367" s="132"/>
      <c r="L3367" s="133"/>
      <c r="M3367" s="132"/>
      <c r="N3367" s="134"/>
      <c r="O3367" s="134"/>
      <c r="P3367" s="135"/>
      <c r="Q3367" s="135"/>
      <c r="R3367" s="136"/>
      <c r="S3367" s="131"/>
      <c r="T3367" s="49"/>
      <c r="U3367" s="77"/>
      <c r="V3367" s="73"/>
      <c r="W3367" s="78"/>
      <c r="X3367" s="78"/>
      <c r="Y3367" s="73"/>
      <c r="Z3367" s="79"/>
    </row>
    <row r="3368" spans="2:26" x14ac:dyDescent="0.3">
      <c r="B3368" s="40"/>
      <c r="C3368" s="131"/>
      <c r="D3368" s="131"/>
      <c r="E3368" s="132"/>
      <c r="F3368" s="132"/>
      <c r="G3368" s="132"/>
      <c r="H3368" s="132"/>
      <c r="I3368" s="132"/>
      <c r="J3368" s="133"/>
      <c r="K3368" s="132"/>
      <c r="L3368" s="133"/>
      <c r="M3368" s="132"/>
      <c r="N3368" s="134"/>
      <c r="O3368" s="134"/>
      <c r="P3368" s="135"/>
      <c r="Q3368" s="135"/>
      <c r="R3368" s="136"/>
      <c r="S3368" s="131"/>
      <c r="T3368" s="49"/>
      <c r="U3368" s="77"/>
      <c r="V3368" s="73"/>
      <c r="W3368" s="78"/>
      <c r="X3368" s="78"/>
      <c r="Y3368" s="73"/>
      <c r="Z3368" s="79"/>
    </row>
    <row r="3369" spans="2:26" x14ac:dyDescent="0.3">
      <c r="B3369" s="40"/>
      <c r="C3369" s="131"/>
      <c r="D3369" s="131"/>
      <c r="E3369" s="132"/>
      <c r="F3369" s="132"/>
      <c r="G3369" s="132"/>
      <c r="H3369" s="132"/>
      <c r="I3369" s="132"/>
      <c r="J3369" s="133"/>
      <c r="K3369" s="132"/>
      <c r="L3369" s="133"/>
      <c r="M3369" s="132"/>
      <c r="N3369" s="134"/>
      <c r="O3369" s="134"/>
      <c r="P3369" s="135"/>
      <c r="Q3369" s="135"/>
      <c r="R3369" s="136"/>
      <c r="S3369" s="131"/>
      <c r="T3369" s="49"/>
      <c r="U3369" s="77"/>
      <c r="V3369" s="73"/>
      <c r="W3369" s="78"/>
      <c r="X3369" s="78"/>
      <c r="Y3369" s="73"/>
      <c r="Z3369" s="79"/>
    </row>
    <row r="3370" spans="2:26" x14ac:dyDescent="0.3">
      <c r="B3370" s="40"/>
      <c r="C3370" s="131"/>
      <c r="D3370" s="131"/>
      <c r="E3370" s="132"/>
      <c r="F3370" s="132"/>
      <c r="G3370" s="132"/>
      <c r="H3370" s="132"/>
      <c r="I3370" s="132"/>
      <c r="J3370" s="133"/>
      <c r="K3370" s="132"/>
      <c r="L3370" s="133"/>
      <c r="M3370" s="132"/>
      <c r="N3370" s="134"/>
      <c r="O3370" s="134"/>
      <c r="P3370" s="135"/>
      <c r="Q3370" s="135"/>
      <c r="R3370" s="136"/>
      <c r="S3370" s="131"/>
      <c r="T3370" s="49"/>
      <c r="U3370" s="77"/>
      <c r="V3370" s="73"/>
      <c r="W3370" s="78"/>
      <c r="X3370" s="78"/>
      <c r="Y3370" s="73"/>
      <c r="Z3370" s="79"/>
    </row>
    <row r="3371" spans="2:26" x14ac:dyDescent="0.3">
      <c r="B3371" s="40"/>
      <c r="C3371" s="131"/>
      <c r="D3371" s="131"/>
      <c r="E3371" s="132"/>
      <c r="F3371" s="132"/>
      <c r="G3371" s="132"/>
      <c r="H3371" s="132"/>
      <c r="I3371" s="132"/>
      <c r="J3371" s="133"/>
      <c r="K3371" s="132"/>
      <c r="L3371" s="133"/>
      <c r="M3371" s="132"/>
      <c r="N3371" s="134"/>
      <c r="O3371" s="134"/>
      <c r="P3371" s="135"/>
      <c r="Q3371" s="135"/>
      <c r="R3371" s="136"/>
      <c r="S3371" s="131"/>
      <c r="T3371" s="49"/>
      <c r="U3371" s="77"/>
      <c r="V3371" s="73"/>
      <c r="W3371" s="78"/>
      <c r="X3371" s="78"/>
      <c r="Y3371" s="73"/>
      <c r="Z3371" s="79"/>
    </row>
    <row r="3372" spans="2:26" x14ac:dyDescent="0.3">
      <c r="B3372" s="40"/>
      <c r="C3372" s="131"/>
      <c r="D3372" s="131"/>
      <c r="E3372" s="132"/>
      <c r="F3372" s="132"/>
      <c r="G3372" s="132"/>
      <c r="H3372" s="132"/>
      <c r="I3372" s="132"/>
      <c r="J3372" s="133"/>
      <c r="K3372" s="132"/>
      <c r="L3372" s="133"/>
      <c r="M3372" s="132"/>
      <c r="N3372" s="134"/>
      <c r="O3372" s="134"/>
      <c r="P3372" s="135"/>
      <c r="Q3372" s="135"/>
      <c r="R3372" s="136"/>
      <c r="S3372" s="131"/>
      <c r="T3372" s="49"/>
      <c r="U3372" s="77"/>
      <c r="V3372" s="73"/>
      <c r="W3372" s="78"/>
      <c r="X3372" s="78"/>
      <c r="Y3372" s="73"/>
      <c r="Z3372" s="79"/>
    </row>
    <row r="3373" spans="2:26" x14ac:dyDescent="0.3">
      <c r="B3373" s="40"/>
      <c r="C3373" s="131"/>
      <c r="D3373" s="131"/>
      <c r="E3373" s="132"/>
      <c r="F3373" s="132"/>
      <c r="G3373" s="132"/>
      <c r="H3373" s="132"/>
      <c r="I3373" s="132"/>
      <c r="J3373" s="133"/>
      <c r="K3373" s="132"/>
      <c r="L3373" s="133"/>
      <c r="M3373" s="132"/>
      <c r="N3373" s="134"/>
      <c r="O3373" s="134"/>
      <c r="P3373" s="135"/>
      <c r="Q3373" s="135"/>
      <c r="R3373" s="136"/>
      <c r="S3373" s="131"/>
      <c r="T3373" s="49"/>
      <c r="U3373" s="77"/>
      <c r="V3373" s="73"/>
      <c r="W3373" s="78"/>
      <c r="X3373" s="78"/>
      <c r="Y3373" s="73"/>
      <c r="Z3373" s="79"/>
    </row>
    <row r="3374" spans="2:26" x14ac:dyDescent="0.3">
      <c r="B3374" s="40"/>
      <c r="C3374" s="131"/>
      <c r="D3374" s="131"/>
      <c r="E3374" s="132"/>
      <c r="F3374" s="132"/>
      <c r="G3374" s="132"/>
      <c r="H3374" s="132"/>
      <c r="I3374" s="132"/>
      <c r="J3374" s="133"/>
      <c r="K3374" s="132"/>
      <c r="L3374" s="133"/>
      <c r="M3374" s="132"/>
      <c r="N3374" s="134"/>
      <c r="O3374" s="134"/>
      <c r="P3374" s="135"/>
      <c r="Q3374" s="135"/>
      <c r="R3374" s="136"/>
      <c r="S3374" s="131"/>
      <c r="T3374" s="49"/>
      <c r="U3374" s="77"/>
      <c r="V3374" s="73"/>
      <c r="W3374" s="78"/>
      <c r="X3374" s="78"/>
      <c r="Y3374" s="73"/>
      <c r="Z3374" s="79"/>
    </row>
    <row r="3375" spans="2:26" x14ac:dyDescent="0.3">
      <c r="B3375" s="40"/>
      <c r="C3375" s="131"/>
      <c r="D3375" s="131"/>
      <c r="E3375" s="132"/>
      <c r="F3375" s="132"/>
      <c r="G3375" s="132"/>
      <c r="H3375" s="132"/>
      <c r="I3375" s="132"/>
      <c r="J3375" s="133"/>
      <c r="K3375" s="132"/>
      <c r="L3375" s="133"/>
      <c r="M3375" s="132"/>
      <c r="N3375" s="134"/>
      <c r="O3375" s="134"/>
      <c r="P3375" s="135"/>
      <c r="Q3375" s="135"/>
      <c r="R3375" s="136"/>
      <c r="S3375" s="131"/>
      <c r="T3375" s="49"/>
      <c r="U3375" s="77"/>
      <c r="V3375" s="73"/>
      <c r="W3375" s="78"/>
      <c r="X3375" s="78"/>
      <c r="Y3375" s="73"/>
      <c r="Z3375" s="79"/>
    </row>
    <row r="3376" spans="2:26" x14ac:dyDescent="0.3">
      <c r="B3376" s="40"/>
      <c r="C3376" s="131"/>
      <c r="D3376" s="131"/>
      <c r="E3376" s="132"/>
      <c r="F3376" s="132"/>
      <c r="G3376" s="132"/>
      <c r="H3376" s="132"/>
      <c r="I3376" s="132"/>
      <c r="J3376" s="133"/>
      <c r="K3376" s="132"/>
      <c r="L3376" s="133"/>
      <c r="M3376" s="132"/>
      <c r="N3376" s="134"/>
      <c r="O3376" s="134"/>
      <c r="P3376" s="135"/>
      <c r="Q3376" s="135"/>
      <c r="R3376" s="136"/>
      <c r="S3376" s="131"/>
      <c r="T3376" s="49"/>
      <c r="U3376" s="77"/>
      <c r="V3376" s="73"/>
      <c r="W3376" s="78"/>
      <c r="X3376" s="78"/>
      <c r="Y3376" s="73"/>
      <c r="Z3376" s="79"/>
    </row>
    <row r="3377" spans="2:26" x14ac:dyDescent="0.3">
      <c r="B3377" s="40"/>
      <c r="C3377" s="131"/>
      <c r="D3377" s="131"/>
      <c r="E3377" s="132"/>
      <c r="F3377" s="132"/>
      <c r="G3377" s="132"/>
      <c r="H3377" s="132"/>
      <c r="I3377" s="132"/>
      <c r="J3377" s="133"/>
      <c r="K3377" s="132"/>
      <c r="L3377" s="133"/>
      <c r="M3377" s="132"/>
      <c r="N3377" s="134"/>
      <c r="O3377" s="134"/>
      <c r="P3377" s="135"/>
      <c r="Q3377" s="135"/>
      <c r="R3377" s="136"/>
      <c r="S3377" s="131"/>
      <c r="T3377" s="49"/>
      <c r="U3377" s="77"/>
      <c r="V3377" s="73"/>
      <c r="W3377" s="78"/>
      <c r="X3377" s="78"/>
      <c r="Y3377" s="73"/>
      <c r="Z3377" s="79"/>
    </row>
    <row r="3378" spans="2:26" x14ac:dyDescent="0.3">
      <c r="B3378" s="40"/>
      <c r="C3378" s="131"/>
      <c r="D3378" s="131"/>
      <c r="E3378" s="132"/>
      <c r="F3378" s="132"/>
      <c r="G3378" s="132"/>
      <c r="H3378" s="132"/>
      <c r="I3378" s="132"/>
      <c r="J3378" s="133"/>
      <c r="K3378" s="132"/>
      <c r="L3378" s="133"/>
      <c r="M3378" s="132"/>
      <c r="N3378" s="134"/>
      <c r="O3378" s="134"/>
      <c r="P3378" s="135"/>
      <c r="Q3378" s="135"/>
      <c r="R3378" s="136"/>
      <c r="S3378" s="131"/>
      <c r="T3378" s="49"/>
      <c r="U3378" s="77"/>
      <c r="V3378" s="73"/>
      <c r="W3378" s="78"/>
      <c r="X3378" s="78"/>
      <c r="Y3378" s="73"/>
      <c r="Z3378" s="79"/>
    </row>
    <row r="3379" spans="2:26" x14ac:dyDescent="0.3">
      <c r="B3379" s="40"/>
      <c r="C3379" s="131"/>
      <c r="D3379" s="131"/>
      <c r="E3379" s="132"/>
      <c r="F3379" s="132"/>
      <c r="G3379" s="132"/>
      <c r="H3379" s="132"/>
      <c r="I3379" s="132"/>
      <c r="J3379" s="133"/>
      <c r="K3379" s="132"/>
      <c r="L3379" s="133"/>
      <c r="M3379" s="132"/>
      <c r="N3379" s="134"/>
      <c r="O3379" s="134"/>
      <c r="P3379" s="135"/>
      <c r="Q3379" s="135"/>
      <c r="R3379" s="136"/>
      <c r="S3379" s="131"/>
      <c r="T3379" s="49"/>
      <c r="U3379" s="77"/>
      <c r="V3379" s="73"/>
      <c r="W3379" s="78"/>
      <c r="X3379" s="78"/>
      <c r="Y3379" s="73"/>
      <c r="Z3379" s="79"/>
    </row>
    <row r="3380" spans="2:26" x14ac:dyDescent="0.3">
      <c r="B3380" s="40"/>
      <c r="C3380" s="131"/>
      <c r="D3380" s="131"/>
      <c r="E3380" s="132"/>
      <c r="F3380" s="132"/>
      <c r="G3380" s="132"/>
      <c r="H3380" s="132"/>
      <c r="I3380" s="132"/>
      <c r="J3380" s="133"/>
      <c r="K3380" s="132"/>
      <c r="L3380" s="133"/>
      <c r="M3380" s="132"/>
      <c r="N3380" s="134"/>
      <c r="O3380" s="134"/>
      <c r="P3380" s="135"/>
      <c r="Q3380" s="135"/>
      <c r="R3380" s="136"/>
      <c r="S3380" s="131"/>
      <c r="T3380" s="49"/>
      <c r="U3380" s="77"/>
      <c r="V3380" s="73"/>
      <c r="W3380" s="78"/>
      <c r="X3380" s="78"/>
      <c r="Y3380" s="73"/>
      <c r="Z3380" s="79"/>
    </row>
    <row r="3381" spans="2:26" x14ac:dyDescent="0.3">
      <c r="B3381" s="40"/>
      <c r="C3381" s="131"/>
      <c r="D3381" s="131"/>
      <c r="E3381" s="132"/>
      <c r="F3381" s="132"/>
      <c r="G3381" s="132"/>
      <c r="H3381" s="132"/>
      <c r="I3381" s="132"/>
      <c r="J3381" s="133"/>
      <c r="K3381" s="132"/>
      <c r="L3381" s="133"/>
      <c r="M3381" s="132"/>
      <c r="N3381" s="134"/>
      <c r="O3381" s="134"/>
      <c r="P3381" s="135"/>
      <c r="Q3381" s="135"/>
      <c r="R3381" s="136"/>
      <c r="S3381" s="131"/>
      <c r="T3381" s="49"/>
      <c r="U3381" s="77"/>
      <c r="V3381" s="73"/>
      <c r="W3381" s="78"/>
      <c r="X3381" s="78"/>
      <c r="Y3381" s="73"/>
      <c r="Z3381" s="79"/>
    </row>
    <row r="3382" spans="2:26" x14ac:dyDescent="0.3">
      <c r="B3382" s="40"/>
      <c r="C3382" s="131"/>
      <c r="D3382" s="131"/>
      <c r="E3382" s="132"/>
      <c r="F3382" s="132"/>
      <c r="G3382" s="132"/>
      <c r="H3382" s="132"/>
      <c r="I3382" s="132"/>
      <c r="J3382" s="133"/>
      <c r="K3382" s="132"/>
      <c r="L3382" s="133"/>
      <c r="M3382" s="132"/>
      <c r="N3382" s="134"/>
      <c r="O3382" s="134"/>
      <c r="P3382" s="135"/>
      <c r="Q3382" s="135"/>
      <c r="R3382" s="136"/>
      <c r="S3382" s="131"/>
      <c r="T3382" s="49"/>
      <c r="U3382" s="77"/>
      <c r="V3382" s="73"/>
      <c r="W3382" s="78"/>
      <c r="X3382" s="78"/>
      <c r="Y3382" s="73"/>
      <c r="Z3382" s="79"/>
    </row>
    <row r="3383" spans="2:26" x14ac:dyDescent="0.3">
      <c r="B3383" s="40"/>
      <c r="C3383" s="131"/>
      <c r="D3383" s="131"/>
      <c r="E3383" s="132"/>
      <c r="F3383" s="132"/>
      <c r="G3383" s="132"/>
      <c r="H3383" s="132"/>
      <c r="I3383" s="132"/>
      <c r="J3383" s="133"/>
      <c r="K3383" s="132"/>
      <c r="L3383" s="133"/>
      <c r="M3383" s="132"/>
      <c r="N3383" s="134"/>
      <c r="O3383" s="134"/>
      <c r="P3383" s="135"/>
      <c r="Q3383" s="135"/>
      <c r="R3383" s="136"/>
      <c r="S3383" s="131"/>
      <c r="T3383" s="49"/>
      <c r="U3383" s="77"/>
      <c r="V3383" s="73"/>
      <c r="W3383" s="78"/>
      <c r="X3383" s="78"/>
      <c r="Y3383" s="73"/>
      <c r="Z3383" s="79"/>
    </row>
    <row r="3384" spans="2:26" x14ac:dyDescent="0.3">
      <c r="B3384" s="40"/>
      <c r="C3384" s="131"/>
      <c r="D3384" s="131"/>
      <c r="E3384" s="132"/>
      <c r="F3384" s="132"/>
      <c r="G3384" s="132"/>
      <c r="H3384" s="132"/>
      <c r="I3384" s="132"/>
      <c r="J3384" s="133"/>
      <c r="K3384" s="132"/>
      <c r="L3384" s="133"/>
      <c r="M3384" s="132"/>
      <c r="N3384" s="134"/>
      <c r="O3384" s="134"/>
      <c r="P3384" s="135"/>
      <c r="Q3384" s="135"/>
      <c r="R3384" s="136"/>
      <c r="S3384" s="131"/>
      <c r="T3384" s="49"/>
      <c r="U3384" s="77"/>
      <c r="V3384" s="73"/>
      <c r="W3384" s="78"/>
      <c r="X3384" s="78"/>
      <c r="Y3384" s="73"/>
      <c r="Z3384" s="79"/>
    </row>
    <row r="3385" spans="2:26" x14ac:dyDescent="0.3">
      <c r="B3385" s="40"/>
      <c r="C3385" s="131"/>
      <c r="D3385" s="131"/>
      <c r="E3385" s="132"/>
      <c r="F3385" s="132"/>
      <c r="G3385" s="132"/>
      <c r="H3385" s="132"/>
      <c r="I3385" s="132"/>
      <c r="J3385" s="133"/>
      <c r="K3385" s="132"/>
      <c r="L3385" s="133"/>
      <c r="M3385" s="132"/>
      <c r="N3385" s="134"/>
      <c r="O3385" s="134"/>
      <c r="P3385" s="135"/>
      <c r="Q3385" s="135"/>
      <c r="R3385" s="136"/>
      <c r="S3385" s="131"/>
      <c r="T3385" s="49"/>
      <c r="U3385" s="77"/>
      <c r="V3385" s="73"/>
      <c r="W3385" s="78"/>
      <c r="X3385" s="78"/>
      <c r="Y3385" s="73"/>
      <c r="Z3385" s="79"/>
    </row>
    <row r="3386" spans="2:26" x14ac:dyDescent="0.3">
      <c r="B3386" s="40"/>
      <c r="C3386" s="131"/>
      <c r="D3386" s="131"/>
      <c r="E3386" s="132"/>
      <c r="F3386" s="132"/>
      <c r="G3386" s="132"/>
      <c r="H3386" s="132"/>
      <c r="I3386" s="132"/>
      <c r="J3386" s="133"/>
      <c r="K3386" s="132"/>
      <c r="L3386" s="133"/>
      <c r="M3386" s="132"/>
      <c r="N3386" s="134"/>
      <c r="O3386" s="134"/>
      <c r="P3386" s="135"/>
      <c r="Q3386" s="135"/>
      <c r="R3386" s="136"/>
      <c r="S3386" s="131"/>
      <c r="T3386" s="49"/>
      <c r="U3386" s="77"/>
      <c r="V3386" s="73"/>
      <c r="W3386" s="78"/>
      <c r="X3386" s="78"/>
      <c r="Y3386" s="73"/>
      <c r="Z3386" s="79"/>
    </row>
    <row r="3387" spans="2:26" x14ac:dyDescent="0.3">
      <c r="B3387" s="40"/>
      <c r="C3387" s="131"/>
      <c r="D3387" s="131"/>
      <c r="E3387" s="132"/>
      <c r="F3387" s="132"/>
      <c r="G3387" s="132"/>
      <c r="H3387" s="132"/>
      <c r="I3387" s="132"/>
      <c r="J3387" s="133"/>
      <c r="K3387" s="132"/>
      <c r="L3387" s="133"/>
      <c r="M3387" s="132"/>
      <c r="N3387" s="134"/>
      <c r="O3387" s="134"/>
      <c r="P3387" s="135"/>
      <c r="Q3387" s="135"/>
      <c r="R3387" s="136"/>
      <c r="S3387" s="131"/>
      <c r="T3387" s="49"/>
      <c r="U3387" s="77"/>
      <c r="V3387" s="73"/>
      <c r="W3387" s="78"/>
      <c r="X3387" s="78"/>
      <c r="Y3387" s="73"/>
      <c r="Z3387" s="79"/>
    </row>
    <row r="3388" spans="2:26" x14ac:dyDescent="0.3">
      <c r="B3388" s="40"/>
      <c r="C3388" s="131"/>
      <c r="D3388" s="131"/>
      <c r="E3388" s="132"/>
      <c r="F3388" s="132"/>
      <c r="G3388" s="132"/>
      <c r="H3388" s="132"/>
      <c r="I3388" s="132"/>
      <c r="J3388" s="133"/>
      <c r="K3388" s="132"/>
      <c r="L3388" s="133"/>
      <c r="M3388" s="132"/>
      <c r="N3388" s="134"/>
      <c r="O3388" s="134"/>
      <c r="P3388" s="135"/>
      <c r="Q3388" s="135"/>
      <c r="R3388" s="136"/>
      <c r="S3388" s="131"/>
      <c r="T3388" s="49"/>
      <c r="U3388" s="77"/>
      <c r="V3388" s="73"/>
      <c r="W3388" s="78"/>
      <c r="X3388" s="78"/>
      <c r="Y3388" s="73"/>
      <c r="Z3388" s="79"/>
    </row>
    <row r="3389" spans="2:26" x14ac:dyDescent="0.3">
      <c r="B3389" s="40"/>
      <c r="C3389" s="131"/>
      <c r="D3389" s="131"/>
      <c r="E3389" s="132"/>
      <c r="F3389" s="132"/>
      <c r="G3389" s="132"/>
      <c r="H3389" s="132"/>
      <c r="I3389" s="132"/>
      <c r="J3389" s="133"/>
      <c r="K3389" s="132"/>
      <c r="L3389" s="133"/>
      <c r="M3389" s="132"/>
      <c r="N3389" s="134"/>
      <c r="O3389" s="134"/>
      <c r="P3389" s="135"/>
      <c r="Q3389" s="135"/>
      <c r="R3389" s="136"/>
      <c r="S3389" s="131"/>
      <c r="T3389" s="49"/>
      <c r="U3389" s="77"/>
      <c r="V3389" s="73"/>
      <c r="W3389" s="78"/>
      <c r="X3389" s="78"/>
      <c r="Y3389" s="73"/>
      <c r="Z3389" s="79"/>
    </row>
    <row r="3390" spans="2:26" x14ac:dyDescent="0.3">
      <c r="B3390" s="40"/>
      <c r="C3390" s="131"/>
      <c r="D3390" s="131"/>
      <c r="E3390" s="132"/>
      <c r="F3390" s="132"/>
      <c r="G3390" s="132"/>
      <c r="H3390" s="132"/>
      <c r="I3390" s="132"/>
      <c r="J3390" s="133"/>
      <c r="K3390" s="132"/>
      <c r="L3390" s="133"/>
      <c r="M3390" s="132"/>
      <c r="N3390" s="134"/>
      <c r="O3390" s="134"/>
      <c r="P3390" s="135"/>
      <c r="Q3390" s="135"/>
      <c r="R3390" s="136"/>
      <c r="S3390" s="131"/>
      <c r="T3390" s="49"/>
      <c r="U3390" s="77"/>
      <c r="V3390" s="73"/>
      <c r="W3390" s="78"/>
      <c r="X3390" s="78"/>
      <c r="Y3390" s="73"/>
      <c r="Z3390" s="79"/>
    </row>
    <row r="3391" spans="2:26" x14ac:dyDescent="0.3">
      <c r="B3391" s="40"/>
      <c r="C3391" s="131"/>
      <c r="D3391" s="131"/>
      <c r="E3391" s="132"/>
      <c r="F3391" s="132"/>
      <c r="G3391" s="132"/>
      <c r="H3391" s="132"/>
      <c r="I3391" s="132"/>
      <c r="J3391" s="133"/>
      <c r="K3391" s="132"/>
      <c r="L3391" s="133"/>
      <c r="M3391" s="132"/>
      <c r="N3391" s="134"/>
      <c r="O3391" s="134"/>
      <c r="P3391" s="135"/>
      <c r="Q3391" s="135"/>
      <c r="R3391" s="136"/>
      <c r="S3391" s="131"/>
      <c r="T3391" s="49"/>
      <c r="U3391" s="77"/>
      <c r="V3391" s="73"/>
      <c r="W3391" s="78"/>
      <c r="X3391" s="78"/>
      <c r="Y3391" s="73"/>
      <c r="Z3391" s="79"/>
    </row>
    <row r="3392" spans="2:26" x14ac:dyDescent="0.3">
      <c r="B3392" s="40"/>
      <c r="C3392" s="131"/>
      <c r="D3392" s="131"/>
      <c r="E3392" s="132"/>
      <c r="F3392" s="132"/>
      <c r="G3392" s="132"/>
      <c r="H3392" s="132"/>
      <c r="I3392" s="132"/>
      <c r="J3392" s="133"/>
      <c r="K3392" s="132"/>
      <c r="L3392" s="133"/>
      <c r="M3392" s="132"/>
      <c r="N3392" s="134"/>
      <c r="O3392" s="134"/>
      <c r="P3392" s="135"/>
      <c r="Q3392" s="135"/>
      <c r="R3392" s="136"/>
      <c r="S3392" s="131"/>
      <c r="T3392" s="49"/>
      <c r="U3392" s="77"/>
      <c r="V3392" s="73"/>
      <c r="W3392" s="78"/>
      <c r="X3392" s="78"/>
      <c r="Y3392" s="73"/>
      <c r="Z3392" s="79"/>
    </row>
    <row r="3393" spans="2:26" x14ac:dyDescent="0.3">
      <c r="B3393" s="40"/>
      <c r="C3393" s="131"/>
      <c r="D3393" s="131"/>
      <c r="E3393" s="132"/>
      <c r="F3393" s="132"/>
      <c r="G3393" s="132"/>
      <c r="H3393" s="132"/>
      <c r="I3393" s="132"/>
      <c r="J3393" s="133"/>
      <c r="K3393" s="132"/>
      <c r="L3393" s="133"/>
      <c r="M3393" s="132"/>
      <c r="N3393" s="134"/>
      <c r="O3393" s="134"/>
      <c r="P3393" s="135"/>
      <c r="Q3393" s="135"/>
      <c r="R3393" s="136"/>
      <c r="S3393" s="131"/>
      <c r="T3393" s="49"/>
      <c r="U3393" s="77"/>
      <c r="V3393" s="73"/>
      <c r="W3393" s="78"/>
      <c r="X3393" s="78"/>
      <c r="Y3393" s="73"/>
      <c r="Z3393" s="79"/>
    </row>
    <row r="3394" spans="2:26" x14ac:dyDescent="0.3">
      <c r="B3394" s="40"/>
      <c r="C3394" s="131"/>
      <c r="D3394" s="131"/>
      <c r="E3394" s="132"/>
      <c r="F3394" s="132"/>
      <c r="G3394" s="132"/>
      <c r="H3394" s="132"/>
      <c r="I3394" s="132"/>
      <c r="J3394" s="133"/>
      <c r="K3394" s="132"/>
      <c r="L3394" s="133"/>
      <c r="M3394" s="132"/>
      <c r="N3394" s="134"/>
      <c r="O3394" s="134"/>
      <c r="P3394" s="135"/>
      <c r="Q3394" s="135"/>
      <c r="R3394" s="136"/>
      <c r="S3394" s="131"/>
      <c r="T3394" s="49"/>
      <c r="U3394" s="77"/>
      <c r="V3394" s="73"/>
      <c r="W3394" s="78"/>
      <c r="X3394" s="78"/>
      <c r="Y3394" s="73"/>
      <c r="Z3394" s="79"/>
    </row>
    <row r="3395" spans="2:26" x14ac:dyDescent="0.3">
      <c r="B3395" s="40"/>
      <c r="C3395" s="131"/>
      <c r="D3395" s="131"/>
      <c r="E3395" s="132"/>
      <c r="F3395" s="132"/>
      <c r="G3395" s="132"/>
      <c r="H3395" s="132"/>
      <c r="I3395" s="132"/>
      <c r="J3395" s="133"/>
      <c r="K3395" s="132"/>
      <c r="L3395" s="133"/>
      <c r="M3395" s="132"/>
      <c r="N3395" s="134"/>
      <c r="O3395" s="134"/>
      <c r="P3395" s="135"/>
      <c r="Q3395" s="135"/>
      <c r="R3395" s="136"/>
      <c r="S3395" s="131"/>
      <c r="T3395" s="49"/>
      <c r="U3395" s="77"/>
      <c r="V3395" s="73"/>
      <c r="W3395" s="78"/>
      <c r="X3395" s="78"/>
      <c r="Y3395" s="73"/>
      <c r="Z3395" s="79"/>
    </row>
    <row r="3396" spans="2:26" x14ac:dyDescent="0.3">
      <c r="B3396" s="40"/>
      <c r="C3396" s="131"/>
      <c r="D3396" s="131"/>
      <c r="E3396" s="132"/>
      <c r="F3396" s="132"/>
      <c r="G3396" s="132"/>
      <c r="H3396" s="132"/>
      <c r="I3396" s="132"/>
      <c r="J3396" s="133"/>
      <c r="K3396" s="132"/>
      <c r="L3396" s="133"/>
      <c r="M3396" s="132"/>
      <c r="N3396" s="134"/>
      <c r="O3396" s="134"/>
      <c r="P3396" s="135"/>
      <c r="Q3396" s="135"/>
      <c r="R3396" s="136"/>
      <c r="S3396" s="131"/>
      <c r="T3396" s="49"/>
      <c r="U3396" s="77"/>
      <c r="V3396" s="73"/>
      <c r="W3396" s="78"/>
      <c r="X3396" s="78"/>
      <c r="Y3396" s="73"/>
      <c r="Z3396" s="79"/>
    </row>
    <row r="3397" spans="2:26" x14ac:dyDescent="0.3">
      <c r="B3397" s="40"/>
      <c r="C3397" s="131"/>
      <c r="D3397" s="131"/>
      <c r="E3397" s="132"/>
      <c r="F3397" s="132"/>
      <c r="G3397" s="132"/>
      <c r="H3397" s="132"/>
      <c r="I3397" s="132"/>
      <c r="J3397" s="133"/>
      <c r="K3397" s="132"/>
      <c r="L3397" s="133"/>
      <c r="M3397" s="132"/>
      <c r="N3397" s="134"/>
      <c r="O3397" s="134"/>
      <c r="P3397" s="135"/>
      <c r="Q3397" s="135"/>
      <c r="R3397" s="136"/>
      <c r="S3397" s="131"/>
      <c r="T3397" s="49"/>
      <c r="U3397" s="77"/>
      <c r="V3397" s="73"/>
      <c r="W3397" s="78"/>
      <c r="X3397" s="78"/>
      <c r="Y3397" s="73"/>
      <c r="Z3397" s="79"/>
    </row>
    <row r="3398" spans="2:26" x14ac:dyDescent="0.3">
      <c r="B3398" s="40"/>
      <c r="C3398" s="131"/>
      <c r="D3398" s="131"/>
      <c r="E3398" s="132"/>
      <c r="F3398" s="132"/>
      <c r="G3398" s="132"/>
      <c r="H3398" s="132"/>
      <c r="I3398" s="132"/>
      <c r="J3398" s="133"/>
      <c r="K3398" s="132"/>
      <c r="L3398" s="133"/>
      <c r="M3398" s="132"/>
      <c r="N3398" s="134"/>
      <c r="O3398" s="134"/>
      <c r="P3398" s="135"/>
      <c r="Q3398" s="135"/>
      <c r="R3398" s="136"/>
      <c r="S3398" s="131"/>
      <c r="T3398" s="49"/>
      <c r="U3398" s="77"/>
      <c r="V3398" s="73"/>
      <c r="W3398" s="78"/>
      <c r="X3398" s="78"/>
      <c r="Y3398" s="73"/>
      <c r="Z3398" s="79"/>
    </row>
    <row r="3399" spans="2:26" x14ac:dyDescent="0.3">
      <c r="B3399" s="40"/>
      <c r="C3399" s="131"/>
      <c r="D3399" s="131"/>
      <c r="E3399" s="132"/>
      <c r="F3399" s="132"/>
      <c r="G3399" s="132"/>
      <c r="H3399" s="132"/>
      <c r="I3399" s="132"/>
      <c r="J3399" s="133"/>
      <c r="K3399" s="132"/>
      <c r="L3399" s="133"/>
      <c r="M3399" s="132"/>
      <c r="N3399" s="134"/>
      <c r="O3399" s="134"/>
      <c r="P3399" s="135"/>
      <c r="Q3399" s="135"/>
      <c r="R3399" s="136"/>
      <c r="S3399" s="131"/>
      <c r="T3399" s="49"/>
      <c r="U3399" s="77"/>
      <c r="V3399" s="73"/>
      <c r="W3399" s="78"/>
      <c r="X3399" s="78"/>
      <c r="Y3399" s="73"/>
      <c r="Z3399" s="79"/>
    </row>
    <row r="3400" spans="2:26" x14ac:dyDescent="0.3">
      <c r="B3400" s="40"/>
      <c r="C3400" s="131"/>
      <c r="D3400" s="131"/>
      <c r="E3400" s="132"/>
      <c r="F3400" s="132"/>
      <c r="G3400" s="132"/>
      <c r="H3400" s="132"/>
      <c r="I3400" s="132"/>
      <c r="J3400" s="133"/>
      <c r="K3400" s="132"/>
      <c r="L3400" s="133"/>
      <c r="M3400" s="132"/>
      <c r="N3400" s="134"/>
      <c r="O3400" s="134"/>
      <c r="P3400" s="135"/>
      <c r="Q3400" s="135"/>
      <c r="R3400" s="136"/>
      <c r="S3400" s="131"/>
      <c r="T3400" s="49"/>
      <c r="U3400" s="77"/>
      <c r="V3400" s="73"/>
      <c r="W3400" s="78"/>
      <c r="X3400" s="78"/>
      <c r="Y3400" s="73"/>
      <c r="Z3400" s="79"/>
    </row>
    <row r="3401" spans="2:26" x14ac:dyDescent="0.3">
      <c r="B3401" s="40"/>
      <c r="C3401" s="131"/>
      <c r="D3401" s="131"/>
      <c r="E3401" s="132"/>
      <c r="F3401" s="132"/>
      <c r="G3401" s="132"/>
      <c r="H3401" s="132"/>
      <c r="I3401" s="132"/>
      <c r="J3401" s="133"/>
      <c r="K3401" s="132"/>
      <c r="L3401" s="133"/>
      <c r="M3401" s="132"/>
      <c r="N3401" s="134"/>
      <c r="O3401" s="134"/>
      <c r="P3401" s="135"/>
      <c r="Q3401" s="135"/>
      <c r="R3401" s="136"/>
      <c r="S3401" s="131"/>
      <c r="T3401" s="49"/>
      <c r="U3401" s="77"/>
      <c r="V3401" s="73"/>
      <c r="W3401" s="78"/>
      <c r="X3401" s="78"/>
      <c r="Y3401" s="73"/>
      <c r="Z3401" s="79"/>
    </row>
    <row r="3402" spans="2:26" x14ac:dyDescent="0.3">
      <c r="B3402" s="40"/>
      <c r="C3402" s="131"/>
      <c r="D3402" s="131"/>
      <c r="E3402" s="132"/>
      <c r="F3402" s="132"/>
      <c r="G3402" s="132"/>
      <c r="H3402" s="132"/>
      <c r="I3402" s="132"/>
      <c r="J3402" s="133"/>
      <c r="K3402" s="132"/>
      <c r="L3402" s="133"/>
      <c r="M3402" s="132"/>
      <c r="N3402" s="134"/>
      <c r="O3402" s="134"/>
      <c r="P3402" s="135"/>
      <c r="Q3402" s="135"/>
      <c r="R3402" s="136"/>
      <c r="S3402" s="131"/>
      <c r="T3402" s="49"/>
      <c r="U3402" s="77"/>
      <c r="V3402" s="73"/>
      <c r="W3402" s="78"/>
      <c r="X3402" s="78"/>
      <c r="Y3402" s="73"/>
      <c r="Z3402" s="79"/>
    </row>
    <row r="3403" spans="2:26" x14ac:dyDescent="0.3">
      <c r="B3403" s="40"/>
      <c r="C3403" s="131"/>
      <c r="D3403" s="131"/>
      <c r="E3403" s="132"/>
      <c r="F3403" s="132"/>
      <c r="G3403" s="132"/>
      <c r="H3403" s="132"/>
      <c r="I3403" s="132"/>
      <c r="J3403" s="133"/>
      <c r="K3403" s="132"/>
      <c r="L3403" s="133"/>
      <c r="M3403" s="132"/>
      <c r="N3403" s="134"/>
      <c r="O3403" s="134"/>
      <c r="P3403" s="135"/>
      <c r="Q3403" s="135"/>
      <c r="R3403" s="136"/>
      <c r="S3403" s="131"/>
      <c r="T3403" s="49"/>
      <c r="U3403" s="77"/>
      <c r="V3403" s="73"/>
      <c r="W3403" s="78"/>
      <c r="X3403" s="78"/>
      <c r="Y3403" s="73"/>
      <c r="Z3403" s="79"/>
    </row>
    <row r="3404" spans="2:26" x14ac:dyDescent="0.3">
      <c r="B3404" s="40"/>
      <c r="C3404" s="131"/>
      <c r="D3404" s="131"/>
      <c r="E3404" s="132"/>
      <c r="F3404" s="132"/>
      <c r="G3404" s="132"/>
      <c r="H3404" s="132"/>
      <c r="I3404" s="132"/>
      <c r="J3404" s="133"/>
      <c r="K3404" s="132"/>
      <c r="L3404" s="133"/>
      <c r="M3404" s="132"/>
      <c r="N3404" s="134"/>
      <c r="O3404" s="134"/>
      <c r="P3404" s="135"/>
      <c r="Q3404" s="135"/>
      <c r="R3404" s="136"/>
      <c r="S3404" s="131"/>
      <c r="T3404" s="49"/>
      <c r="U3404" s="77"/>
      <c r="V3404" s="73"/>
      <c r="W3404" s="78"/>
      <c r="X3404" s="78"/>
      <c r="Y3404" s="73"/>
      <c r="Z3404" s="79"/>
    </row>
    <row r="3405" spans="2:26" x14ac:dyDescent="0.3">
      <c r="B3405" s="40"/>
      <c r="C3405" s="131"/>
      <c r="D3405" s="131"/>
      <c r="E3405" s="132"/>
      <c r="F3405" s="132"/>
      <c r="G3405" s="132"/>
      <c r="H3405" s="132"/>
      <c r="I3405" s="132"/>
      <c r="J3405" s="133"/>
      <c r="K3405" s="132"/>
      <c r="L3405" s="133"/>
      <c r="M3405" s="132"/>
      <c r="N3405" s="134"/>
      <c r="O3405" s="134"/>
      <c r="P3405" s="135"/>
      <c r="Q3405" s="135"/>
      <c r="R3405" s="136"/>
      <c r="S3405" s="131"/>
      <c r="T3405" s="49"/>
      <c r="U3405" s="77"/>
      <c r="V3405" s="73"/>
      <c r="W3405" s="78"/>
      <c r="X3405" s="78"/>
      <c r="Y3405" s="73"/>
      <c r="Z3405" s="79"/>
    </row>
    <row r="3406" spans="2:26" x14ac:dyDescent="0.3">
      <c r="B3406" s="40"/>
      <c r="C3406" s="131"/>
      <c r="D3406" s="131"/>
      <c r="E3406" s="132"/>
      <c r="F3406" s="132"/>
      <c r="G3406" s="132"/>
      <c r="H3406" s="132"/>
      <c r="I3406" s="132"/>
      <c r="J3406" s="133"/>
      <c r="K3406" s="132"/>
      <c r="L3406" s="133"/>
      <c r="M3406" s="132"/>
      <c r="N3406" s="134"/>
      <c r="O3406" s="134"/>
      <c r="P3406" s="135"/>
      <c r="Q3406" s="135"/>
      <c r="R3406" s="136"/>
      <c r="S3406" s="131"/>
      <c r="T3406" s="49"/>
      <c r="U3406" s="77"/>
      <c r="V3406" s="73"/>
      <c r="W3406" s="78"/>
      <c r="X3406" s="78"/>
      <c r="Y3406" s="73"/>
      <c r="Z3406" s="79"/>
    </row>
    <row r="3407" spans="2:26" x14ac:dyDescent="0.3">
      <c r="B3407" s="40"/>
      <c r="C3407" s="131"/>
      <c r="D3407" s="131"/>
      <c r="E3407" s="132"/>
      <c r="F3407" s="132"/>
      <c r="G3407" s="132"/>
      <c r="H3407" s="132"/>
      <c r="I3407" s="132"/>
      <c r="J3407" s="133"/>
      <c r="K3407" s="132"/>
      <c r="L3407" s="133"/>
      <c r="M3407" s="132"/>
      <c r="N3407" s="134"/>
      <c r="O3407" s="134"/>
      <c r="P3407" s="135"/>
      <c r="Q3407" s="135"/>
      <c r="R3407" s="136"/>
      <c r="S3407" s="131"/>
      <c r="T3407" s="49"/>
      <c r="U3407" s="77"/>
      <c r="V3407" s="73"/>
      <c r="W3407" s="78"/>
      <c r="X3407" s="78"/>
      <c r="Y3407" s="73"/>
      <c r="Z3407" s="79"/>
    </row>
    <row r="3408" spans="2:26" x14ac:dyDescent="0.3">
      <c r="B3408" s="40"/>
      <c r="C3408" s="131"/>
      <c r="D3408" s="131"/>
      <c r="E3408" s="132"/>
      <c r="F3408" s="132"/>
      <c r="G3408" s="132"/>
      <c r="H3408" s="132"/>
      <c r="I3408" s="132"/>
      <c r="J3408" s="133"/>
      <c r="K3408" s="132"/>
      <c r="L3408" s="133"/>
      <c r="M3408" s="132"/>
      <c r="N3408" s="134"/>
      <c r="O3408" s="134"/>
      <c r="P3408" s="135"/>
      <c r="Q3408" s="135"/>
      <c r="R3408" s="136"/>
      <c r="S3408" s="131"/>
      <c r="T3408" s="49"/>
      <c r="U3408" s="77"/>
      <c r="V3408" s="73"/>
      <c r="W3408" s="78"/>
      <c r="X3408" s="78"/>
      <c r="Y3408" s="73"/>
      <c r="Z3408" s="79"/>
    </row>
    <row r="3409" spans="2:26" x14ac:dyDescent="0.3">
      <c r="B3409" s="40"/>
      <c r="C3409" s="131"/>
      <c r="D3409" s="131"/>
      <c r="E3409" s="132"/>
      <c r="F3409" s="132"/>
      <c r="G3409" s="132"/>
      <c r="H3409" s="132"/>
      <c r="I3409" s="132"/>
      <c r="J3409" s="133"/>
      <c r="K3409" s="132"/>
      <c r="L3409" s="133"/>
      <c r="M3409" s="132"/>
      <c r="N3409" s="134"/>
      <c r="O3409" s="134"/>
      <c r="P3409" s="135"/>
      <c r="Q3409" s="135"/>
      <c r="R3409" s="136"/>
      <c r="S3409" s="131"/>
      <c r="T3409" s="49"/>
      <c r="U3409" s="77"/>
      <c r="V3409" s="73"/>
      <c r="W3409" s="78"/>
      <c r="X3409" s="78"/>
      <c r="Y3409" s="73"/>
      <c r="Z3409" s="79"/>
    </row>
    <row r="3410" spans="2:26" x14ac:dyDescent="0.3">
      <c r="B3410" s="40"/>
      <c r="C3410" s="131"/>
      <c r="D3410" s="131"/>
      <c r="E3410" s="132"/>
      <c r="F3410" s="132"/>
      <c r="G3410" s="132"/>
      <c r="H3410" s="132"/>
      <c r="I3410" s="132"/>
      <c r="J3410" s="133"/>
      <c r="K3410" s="132"/>
      <c r="L3410" s="133"/>
      <c r="M3410" s="132"/>
      <c r="N3410" s="134"/>
      <c r="O3410" s="134"/>
      <c r="P3410" s="135"/>
      <c r="Q3410" s="135"/>
      <c r="R3410" s="136"/>
      <c r="S3410" s="131"/>
      <c r="T3410" s="49"/>
      <c r="U3410" s="77"/>
      <c r="V3410" s="73"/>
      <c r="W3410" s="78"/>
      <c r="X3410" s="78"/>
      <c r="Y3410" s="73"/>
      <c r="Z3410" s="79"/>
    </row>
    <row r="3411" spans="2:26" x14ac:dyDescent="0.3">
      <c r="B3411" s="40"/>
      <c r="C3411" s="131"/>
      <c r="D3411" s="131"/>
      <c r="E3411" s="132"/>
      <c r="F3411" s="132"/>
      <c r="G3411" s="132"/>
      <c r="H3411" s="132"/>
      <c r="I3411" s="132"/>
      <c r="J3411" s="133"/>
      <c r="K3411" s="132"/>
      <c r="L3411" s="133"/>
      <c r="M3411" s="132"/>
      <c r="N3411" s="134"/>
      <c r="O3411" s="134"/>
      <c r="P3411" s="135"/>
      <c r="Q3411" s="135"/>
      <c r="R3411" s="136"/>
      <c r="S3411" s="131"/>
      <c r="T3411" s="49"/>
      <c r="U3411" s="77"/>
      <c r="V3411" s="73"/>
      <c r="W3411" s="78"/>
      <c r="X3411" s="78"/>
      <c r="Y3411" s="73"/>
      <c r="Z3411" s="79"/>
    </row>
    <row r="3412" spans="2:26" x14ac:dyDescent="0.3">
      <c r="B3412" s="40"/>
      <c r="C3412" s="131"/>
      <c r="D3412" s="131"/>
      <c r="E3412" s="132"/>
      <c r="F3412" s="132"/>
      <c r="G3412" s="132"/>
      <c r="H3412" s="132"/>
      <c r="I3412" s="132"/>
      <c r="J3412" s="133"/>
      <c r="K3412" s="132"/>
      <c r="L3412" s="133"/>
      <c r="M3412" s="132"/>
      <c r="N3412" s="134"/>
      <c r="O3412" s="134"/>
      <c r="P3412" s="135"/>
      <c r="Q3412" s="135"/>
      <c r="R3412" s="136"/>
      <c r="S3412" s="131"/>
      <c r="T3412" s="49"/>
      <c r="U3412" s="77"/>
      <c r="V3412" s="73"/>
      <c r="W3412" s="78"/>
      <c r="X3412" s="78"/>
      <c r="Y3412" s="73"/>
      <c r="Z3412" s="79"/>
    </row>
    <row r="3413" spans="2:26" x14ac:dyDescent="0.3">
      <c r="B3413" s="40"/>
      <c r="C3413" s="131"/>
      <c r="D3413" s="131"/>
      <c r="E3413" s="132"/>
      <c r="F3413" s="132"/>
      <c r="G3413" s="132"/>
      <c r="H3413" s="132"/>
      <c r="I3413" s="132"/>
      <c r="J3413" s="133"/>
      <c r="K3413" s="132"/>
      <c r="L3413" s="133"/>
      <c r="M3413" s="132"/>
      <c r="N3413" s="134"/>
      <c r="O3413" s="134"/>
      <c r="P3413" s="135"/>
      <c r="Q3413" s="135"/>
      <c r="R3413" s="136"/>
      <c r="S3413" s="131"/>
      <c r="T3413" s="49"/>
      <c r="U3413" s="77"/>
      <c r="V3413" s="73"/>
      <c r="W3413" s="78"/>
      <c r="X3413" s="78"/>
      <c r="Y3413" s="73"/>
      <c r="Z3413" s="79"/>
    </row>
    <row r="3414" spans="2:26" x14ac:dyDescent="0.3">
      <c r="B3414" s="40"/>
      <c r="C3414" s="131"/>
      <c r="D3414" s="131"/>
      <c r="E3414" s="132"/>
      <c r="F3414" s="132"/>
      <c r="G3414" s="132"/>
      <c r="H3414" s="132"/>
      <c r="I3414" s="132"/>
      <c r="J3414" s="133"/>
      <c r="K3414" s="132"/>
      <c r="L3414" s="133"/>
      <c r="M3414" s="132"/>
      <c r="N3414" s="134"/>
      <c r="O3414" s="134"/>
      <c r="P3414" s="135"/>
      <c r="Q3414" s="135"/>
      <c r="R3414" s="136"/>
      <c r="S3414" s="131"/>
      <c r="T3414" s="49"/>
      <c r="U3414" s="77"/>
      <c r="V3414" s="73"/>
      <c r="W3414" s="78"/>
      <c r="X3414" s="78"/>
      <c r="Y3414" s="73"/>
      <c r="Z3414" s="79"/>
    </row>
    <row r="3415" spans="2:26" x14ac:dyDescent="0.3">
      <c r="B3415" s="40"/>
      <c r="C3415" s="131"/>
      <c r="D3415" s="131"/>
      <c r="E3415" s="132"/>
      <c r="F3415" s="132"/>
      <c r="G3415" s="132"/>
      <c r="H3415" s="132"/>
      <c r="I3415" s="132"/>
      <c r="J3415" s="133"/>
      <c r="K3415" s="132"/>
      <c r="L3415" s="133"/>
      <c r="M3415" s="132"/>
      <c r="N3415" s="134"/>
      <c r="O3415" s="134"/>
      <c r="P3415" s="135"/>
      <c r="Q3415" s="135"/>
      <c r="R3415" s="136"/>
      <c r="S3415" s="131"/>
      <c r="T3415" s="49"/>
      <c r="U3415" s="77"/>
      <c r="V3415" s="73"/>
      <c r="W3415" s="78"/>
      <c r="X3415" s="78"/>
      <c r="Y3415" s="73"/>
      <c r="Z3415" s="79"/>
    </row>
    <row r="3416" spans="2:26" x14ac:dyDescent="0.3">
      <c r="B3416" s="40"/>
      <c r="C3416" s="131"/>
      <c r="D3416" s="131"/>
      <c r="E3416" s="132"/>
      <c r="F3416" s="132"/>
      <c r="G3416" s="132"/>
      <c r="H3416" s="132"/>
      <c r="I3416" s="132"/>
      <c r="J3416" s="133"/>
      <c r="K3416" s="132"/>
      <c r="L3416" s="133"/>
      <c r="M3416" s="132"/>
      <c r="N3416" s="134"/>
      <c r="O3416" s="134"/>
      <c r="P3416" s="135"/>
      <c r="Q3416" s="135"/>
      <c r="R3416" s="136"/>
      <c r="S3416" s="131"/>
      <c r="T3416" s="49"/>
      <c r="U3416" s="77"/>
      <c r="V3416" s="73"/>
      <c r="W3416" s="78"/>
      <c r="X3416" s="78"/>
      <c r="Y3416" s="73"/>
      <c r="Z3416" s="79"/>
    </row>
    <row r="3417" spans="2:26" x14ac:dyDescent="0.3">
      <c r="B3417" s="40"/>
      <c r="C3417" s="131"/>
      <c r="D3417" s="131"/>
      <c r="E3417" s="132"/>
      <c r="F3417" s="132"/>
      <c r="G3417" s="132"/>
      <c r="H3417" s="132"/>
      <c r="I3417" s="132"/>
      <c r="J3417" s="133"/>
      <c r="K3417" s="132"/>
      <c r="L3417" s="133"/>
      <c r="M3417" s="132"/>
      <c r="N3417" s="134"/>
      <c r="O3417" s="134"/>
      <c r="P3417" s="135"/>
      <c r="Q3417" s="135"/>
      <c r="R3417" s="136"/>
      <c r="S3417" s="131"/>
      <c r="T3417" s="49"/>
      <c r="U3417" s="77"/>
      <c r="V3417" s="73"/>
      <c r="W3417" s="78"/>
      <c r="X3417" s="78"/>
      <c r="Y3417" s="73"/>
      <c r="Z3417" s="79"/>
    </row>
    <row r="3418" spans="2:26" x14ac:dyDescent="0.3">
      <c r="B3418" s="40"/>
      <c r="C3418" s="131"/>
      <c r="D3418" s="131"/>
      <c r="E3418" s="132"/>
      <c r="F3418" s="132"/>
      <c r="G3418" s="132"/>
      <c r="H3418" s="132"/>
      <c r="I3418" s="132"/>
      <c r="J3418" s="133"/>
      <c r="K3418" s="132"/>
      <c r="L3418" s="133"/>
      <c r="M3418" s="132"/>
      <c r="N3418" s="134"/>
      <c r="O3418" s="134"/>
      <c r="P3418" s="135"/>
      <c r="Q3418" s="135"/>
      <c r="R3418" s="136"/>
      <c r="S3418" s="131"/>
      <c r="T3418" s="49"/>
      <c r="U3418" s="77"/>
      <c r="V3418" s="73"/>
      <c r="W3418" s="78"/>
      <c r="X3418" s="78"/>
      <c r="Y3418" s="73"/>
      <c r="Z3418" s="79"/>
    </row>
    <row r="3419" spans="2:26" x14ac:dyDescent="0.3">
      <c r="B3419" s="40"/>
      <c r="C3419" s="131"/>
      <c r="D3419" s="131"/>
      <c r="E3419" s="132"/>
      <c r="F3419" s="132"/>
      <c r="G3419" s="132"/>
      <c r="H3419" s="132"/>
      <c r="I3419" s="132"/>
      <c r="J3419" s="133"/>
      <c r="K3419" s="132"/>
      <c r="L3419" s="133"/>
      <c r="M3419" s="132"/>
      <c r="N3419" s="134"/>
      <c r="O3419" s="134"/>
      <c r="P3419" s="135"/>
      <c r="Q3419" s="135"/>
      <c r="R3419" s="136"/>
      <c r="S3419" s="131"/>
      <c r="T3419" s="49"/>
      <c r="U3419" s="77"/>
      <c r="V3419" s="73"/>
      <c r="W3419" s="78"/>
      <c r="X3419" s="78"/>
      <c r="Y3419" s="73"/>
      <c r="Z3419" s="79"/>
    </row>
    <row r="3420" spans="2:26" x14ac:dyDescent="0.3">
      <c r="B3420" s="40"/>
      <c r="C3420" s="131"/>
      <c r="D3420" s="131"/>
      <c r="E3420" s="132"/>
      <c r="F3420" s="132"/>
      <c r="G3420" s="132"/>
      <c r="H3420" s="132"/>
      <c r="I3420" s="132"/>
      <c r="J3420" s="133"/>
      <c r="K3420" s="132"/>
      <c r="L3420" s="133"/>
      <c r="M3420" s="132"/>
      <c r="N3420" s="134"/>
      <c r="O3420" s="134"/>
      <c r="P3420" s="135"/>
      <c r="Q3420" s="135"/>
      <c r="R3420" s="136"/>
      <c r="S3420" s="131"/>
      <c r="T3420" s="49"/>
      <c r="U3420" s="77"/>
      <c r="V3420" s="73"/>
      <c r="W3420" s="78"/>
      <c r="X3420" s="78"/>
      <c r="Y3420" s="73"/>
      <c r="Z3420" s="79"/>
    </row>
    <row r="3421" spans="2:26" x14ac:dyDescent="0.3">
      <c r="B3421" s="40"/>
      <c r="C3421" s="131"/>
      <c r="D3421" s="131"/>
      <c r="E3421" s="132"/>
      <c r="F3421" s="132"/>
      <c r="G3421" s="132"/>
      <c r="H3421" s="132"/>
      <c r="I3421" s="132"/>
      <c r="J3421" s="133"/>
      <c r="K3421" s="132"/>
      <c r="L3421" s="133"/>
      <c r="M3421" s="132"/>
      <c r="N3421" s="134"/>
      <c r="O3421" s="134"/>
      <c r="P3421" s="135"/>
      <c r="Q3421" s="135"/>
      <c r="R3421" s="136"/>
      <c r="S3421" s="131"/>
      <c r="T3421" s="49"/>
      <c r="U3421" s="77"/>
      <c r="V3421" s="73"/>
      <c r="W3421" s="78"/>
      <c r="X3421" s="78"/>
      <c r="Y3421" s="73"/>
      <c r="Z3421" s="79"/>
    </row>
    <row r="3422" spans="2:26" x14ac:dyDescent="0.3">
      <c r="B3422" s="40"/>
      <c r="C3422" s="131"/>
      <c r="D3422" s="131"/>
      <c r="E3422" s="132"/>
      <c r="F3422" s="132"/>
      <c r="G3422" s="132"/>
      <c r="H3422" s="132"/>
      <c r="I3422" s="132"/>
      <c r="J3422" s="133"/>
      <c r="K3422" s="132"/>
      <c r="L3422" s="133"/>
      <c r="M3422" s="132"/>
      <c r="N3422" s="134"/>
      <c r="O3422" s="134"/>
      <c r="P3422" s="135"/>
      <c r="Q3422" s="135"/>
      <c r="R3422" s="136"/>
      <c r="S3422" s="131"/>
      <c r="T3422" s="49"/>
      <c r="U3422" s="77"/>
      <c r="V3422" s="73"/>
      <c r="W3422" s="78"/>
      <c r="X3422" s="78"/>
      <c r="Y3422" s="73"/>
      <c r="Z3422" s="79"/>
    </row>
    <row r="3423" spans="2:26" x14ac:dyDescent="0.3">
      <c r="B3423" s="40"/>
      <c r="C3423" s="131"/>
      <c r="D3423" s="131"/>
      <c r="E3423" s="132"/>
      <c r="F3423" s="132"/>
      <c r="G3423" s="132"/>
      <c r="H3423" s="132"/>
      <c r="I3423" s="132"/>
      <c r="J3423" s="133"/>
      <c r="K3423" s="132"/>
      <c r="L3423" s="133"/>
      <c r="M3423" s="132"/>
      <c r="N3423" s="134"/>
      <c r="O3423" s="134"/>
      <c r="P3423" s="135"/>
      <c r="Q3423" s="135"/>
      <c r="R3423" s="136"/>
      <c r="S3423" s="131"/>
      <c r="T3423" s="49"/>
      <c r="U3423" s="77"/>
      <c r="V3423" s="73"/>
      <c r="W3423" s="78"/>
      <c r="X3423" s="78"/>
      <c r="Y3423" s="73"/>
      <c r="Z3423" s="79"/>
    </row>
    <row r="3424" spans="2:26" x14ac:dyDescent="0.3">
      <c r="B3424" s="40"/>
      <c r="C3424" s="131"/>
      <c r="D3424" s="131"/>
      <c r="E3424" s="132"/>
      <c r="F3424" s="132"/>
      <c r="G3424" s="132"/>
      <c r="H3424" s="132"/>
      <c r="I3424" s="132"/>
      <c r="J3424" s="133"/>
      <c r="K3424" s="132"/>
      <c r="L3424" s="133"/>
      <c r="M3424" s="132"/>
      <c r="N3424" s="134"/>
      <c r="O3424" s="134"/>
      <c r="P3424" s="135"/>
      <c r="Q3424" s="135"/>
      <c r="R3424" s="136"/>
      <c r="S3424" s="131"/>
      <c r="T3424" s="49"/>
      <c r="U3424" s="77"/>
      <c r="V3424" s="73"/>
      <c r="W3424" s="78"/>
      <c r="X3424" s="78"/>
      <c r="Y3424" s="73"/>
      <c r="Z3424" s="79"/>
    </row>
    <row r="3425" spans="2:26" x14ac:dyDescent="0.3">
      <c r="B3425" s="40"/>
      <c r="C3425" s="131"/>
      <c r="D3425" s="131"/>
      <c r="E3425" s="132"/>
      <c r="F3425" s="132"/>
      <c r="G3425" s="132"/>
      <c r="H3425" s="132"/>
      <c r="I3425" s="132"/>
      <c r="J3425" s="133"/>
      <c r="K3425" s="132"/>
      <c r="L3425" s="133"/>
      <c r="M3425" s="132"/>
      <c r="N3425" s="134"/>
      <c r="O3425" s="134"/>
      <c r="P3425" s="135"/>
      <c r="Q3425" s="135"/>
      <c r="R3425" s="136"/>
      <c r="S3425" s="131"/>
      <c r="T3425" s="49"/>
      <c r="U3425" s="77"/>
      <c r="V3425" s="73"/>
      <c r="W3425" s="78"/>
      <c r="X3425" s="78"/>
      <c r="Y3425" s="73"/>
      <c r="Z3425" s="79"/>
    </row>
    <row r="3426" spans="2:26" x14ac:dyDescent="0.3">
      <c r="B3426" s="40"/>
      <c r="C3426" s="131"/>
      <c r="D3426" s="131"/>
      <c r="E3426" s="132"/>
      <c r="F3426" s="132"/>
      <c r="G3426" s="132"/>
      <c r="H3426" s="132"/>
      <c r="I3426" s="132"/>
      <c r="J3426" s="133"/>
      <c r="K3426" s="132"/>
      <c r="L3426" s="133"/>
      <c r="M3426" s="132"/>
      <c r="N3426" s="134"/>
      <c r="O3426" s="134"/>
      <c r="P3426" s="135"/>
      <c r="Q3426" s="135"/>
      <c r="R3426" s="136"/>
      <c r="S3426" s="131"/>
      <c r="T3426" s="49"/>
      <c r="U3426" s="77"/>
      <c r="V3426" s="73"/>
      <c r="W3426" s="78"/>
      <c r="X3426" s="78"/>
      <c r="Y3426" s="73"/>
      <c r="Z3426" s="79"/>
    </row>
    <row r="3427" spans="2:26" x14ac:dyDescent="0.3">
      <c r="B3427" s="40"/>
      <c r="C3427" s="131"/>
      <c r="D3427" s="131"/>
      <c r="E3427" s="132"/>
      <c r="F3427" s="132"/>
      <c r="G3427" s="132"/>
      <c r="H3427" s="132"/>
      <c r="I3427" s="132"/>
      <c r="J3427" s="133"/>
      <c r="K3427" s="132"/>
      <c r="L3427" s="133"/>
      <c r="M3427" s="132"/>
      <c r="N3427" s="134"/>
      <c r="O3427" s="134"/>
      <c r="P3427" s="135"/>
      <c r="Q3427" s="135"/>
      <c r="R3427" s="136"/>
      <c r="S3427" s="131"/>
      <c r="T3427" s="49"/>
      <c r="U3427" s="77"/>
      <c r="V3427" s="73"/>
      <c r="W3427" s="78"/>
      <c r="X3427" s="78"/>
      <c r="Y3427" s="73"/>
      <c r="Z3427" s="79"/>
    </row>
    <row r="3428" spans="2:26" x14ac:dyDescent="0.3">
      <c r="B3428" s="40"/>
      <c r="C3428" s="131"/>
      <c r="D3428" s="131"/>
      <c r="E3428" s="132"/>
      <c r="F3428" s="132"/>
      <c r="G3428" s="132"/>
      <c r="H3428" s="132"/>
      <c r="I3428" s="132"/>
      <c r="J3428" s="133"/>
      <c r="K3428" s="132"/>
      <c r="L3428" s="133"/>
      <c r="M3428" s="132"/>
      <c r="N3428" s="134"/>
      <c r="O3428" s="134"/>
      <c r="P3428" s="135"/>
      <c r="Q3428" s="135"/>
      <c r="R3428" s="136"/>
      <c r="S3428" s="131"/>
      <c r="T3428" s="49"/>
      <c r="U3428" s="77"/>
      <c r="V3428" s="73"/>
      <c r="W3428" s="78"/>
      <c r="X3428" s="78"/>
      <c r="Y3428" s="73"/>
      <c r="Z3428" s="79"/>
    </row>
    <row r="3429" spans="2:26" x14ac:dyDescent="0.3">
      <c r="B3429" s="40"/>
      <c r="C3429" s="131"/>
      <c r="D3429" s="131"/>
      <c r="E3429" s="132"/>
      <c r="F3429" s="132"/>
      <c r="G3429" s="132"/>
      <c r="H3429" s="132"/>
      <c r="I3429" s="132"/>
      <c r="J3429" s="133"/>
      <c r="K3429" s="132"/>
      <c r="L3429" s="133"/>
      <c r="M3429" s="132"/>
      <c r="N3429" s="134"/>
      <c r="O3429" s="134"/>
      <c r="P3429" s="135"/>
      <c r="Q3429" s="135"/>
      <c r="R3429" s="136"/>
      <c r="S3429" s="131"/>
      <c r="T3429" s="49"/>
      <c r="U3429" s="77"/>
      <c r="V3429" s="73"/>
      <c r="W3429" s="78"/>
      <c r="X3429" s="78"/>
      <c r="Y3429" s="73"/>
      <c r="Z3429" s="79"/>
    </row>
    <row r="3430" spans="2:26" x14ac:dyDescent="0.3">
      <c r="B3430" s="40"/>
      <c r="C3430" s="131"/>
      <c r="D3430" s="131"/>
      <c r="E3430" s="132"/>
      <c r="F3430" s="132"/>
      <c r="G3430" s="132"/>
      <c r="H3430" s="132"/>
      <c r="I3430" s="132"/>
      <c r="J3430" s="133"/>
      <c r="K3430" s="132"/>
      <c r="L3430" s="133"/>
      <c r="M3430" s="132"/>
      <c r="N3430" s="134"/>
      <c r="O3430" s="134"/>
      <c r="P3430" s="135"/>
      <c r="Q3430" s="135"/>
      <c r="R3430" s="136"/>
      <c r="S3430" s="131"/>
      <c r="T3430" s="49"/>
      <c r="U3430" s="77"/>
      <c r="V3430" s="73"/>
      <c r="W3430" s="78"/>
      <c r="X3430" s="78"/>
      <c r="Y3430" s="73"/>
      <c r="Z3430" s="79"/>
    </row>
    <row r="3431" spans="2:26" x14ac:dyDescent="0.3">
      <c r="B3431" s="40"/>
      <c r="C3431" s="131"/>
      <c r="D3431" s="131"/>
      <c r="E3431" s="132"/>
      <c r="F3431" s="132"/>
      <c r="G3431" s="132"/>
      <c r="H3431" s="132"/>
      <c r="I3431" s="132"/>
      <c r="J3431" s="133"/>
      <c r="K3431" s="132"/>
      <c r="L3431" s="133"/>
      <c r="M3431" s="132"/>
      <c r="N3431" s="134"/>
      <c r="O3431" s="134"/>
      <c r="P3431" s="135"/>
      <c r="Q3431" s="135"/>
      <c r="R3431" s="136"/>
      <c r="S3431" s="131"/>
      <c r="T3431" s="49"/>
      <c r="U3431" s="77"/>
      <c r="V3431" s="73"/>
      <c r="W3431" s="78"/>
      <c r="X3431" s="78"/>
      <c r="Y3431" s="73"/>
      <c r="Z3431" s="79"/>
    </row>
    <row r="3432" spans="2:26" x14ac:dyDescent="0.3">
      <c r="B3432" s="40"/>
      <c r="C3432" s="131"/>
      <c r="D3432" s="131"/>
      <c r="E3432" s="132"/>
      <c r="F3432" s="132"/>
      <c r="G3432" s="132"/>
      <c r="H3432" s="132"/>
      <c r="I3432" s="132"/>
      <c r="J3432" s="133"/>
      <c r="K3432" s="132"/>
      <c r="L3432" s="133"/>
      <c r="M3432" s="132"/>
      <c r="N3432" s="134"/>
      <c r="O3432" s="134"/>
      <c r="P3432" s="135"/>
      <c r="Q3432" s="135"/>
      <c r="R3432" s="136"/>
      <c r="S3432" s="131"/>
      <c r="T3432" s="49"/>
      <c r="U3432" s="77"/>
      <c r="V3432" s="73"/>
      <c r="W3432" s="78"/>
      <c r="X3432" s="78"/>
      <c r="Y3432" s="73"/>
      <c r="Z3432" s="79"/>
    </row>
    <row r="3433" spans="2:26" x14ac:dyDescent="0.3">
      <c r="B3433" s="40"/>
      <c r="C3433" s="131"/>
      <c r="D3433" s="131"/>
      <c r="E3433" s="132"/>
      <c r="F3433" s="132"/>
      <c r="G3433" s="132"/>
      <c r="H3433" s="132"/>
      <c r="I3433" s="132"/>
      <c r="J3433" s="133"/>
      <c r="K3433" s="132"/>
      <c r="L3433" s="133"/>
      <c r="M3433" s="132"/>
      <c r="N3433" s="134"/>
      <c r="O3433" s="134"/>
      <c r="P3433" s="135"/>
      <c r="Q3433" s="135"/>
      <c r="R3433" s="136"/>
      <c r="S3433" s="131"/>
      <c r="T3433" s="49"/>
      <c r="U3433" s="77"/>
      <c r="V3433" s="73"/>
      <c r="W3433" s="78"/>
      <c r="X3433" s="78"/>
      <c r="Y3433" s="73"/>
      <c r="Z3433" s="79"/>
    </row>
    <row r="3434" spans="2:26" x14ac:dyDescent="0.3">
      <c r="B3434" s="40"/>
      <c r="C3434" s="131"/>
      <c r="D3434" s="131"/>
      <c r="E3434" s="132"/>
      <c r="F3434" s="132"/>
      <c r="G3434" s="132"/>
      <c r="H3434" s="132"/>
      <c r="I3434" s="132"/>
      <c r="J3434" s="133"/>
      <c r="K3434" s="132"/>
      <c r="L3434" s="133"/>
      <c r="M3434" s="132"/>
      <c r="N3434" s="134"/>
      <c r="O3434" s="134"/>
      <c r="P3434" s="135"/>
      <c r="Q3434" s="135"/>
      <c r="R3434" s="136"/>
      <c r="S3434" s="131"/>
      <c r="T3434" s="49"/>
      <c r="U3434" s="77"/>
      <c r="V3434" s="73"/>
      <c r="W3434" s="78"/>
      <c r="X3434" s="78"/>
      <c r="Y3434" s="73"/>
      <c r="Z3434" s="79"/>
    </row>
    <row r="3435" spans="2:26" x14ac:dyDescent="0.3">
      <c r="B3435" s="40"/>
      <c r="C3435" s="131"/>
      <c r="D3435" s="131"/>
      <c r="E3435" s="132"/>
      <c r="F3435" s="132"/>
      <c r="G3435" s="132"/>
      <c r="H3435" s="132"/>
      <c r="I3435" s="132"/>
      <c r="J3435" s="133"/>
      <c r="K3435" s="132"/>
      <c r="L3435" s="133"/>
      <c r="M3435" s="132"/>
      <c r="N3435" s="134"/>
      <c r="O3435" s="134"/>
      <c r="P3435" s="135"/>
      <c r="Q3435" s="135"/>
      <c r="R3435" s="136"/>
      <c r="S3435" s="131"/>
      <c r="T3435" s="49"/>
      <c r="U3435" s="77"/>
      <c r="V3435" s="73"/>
      <c r="W3435" s="78"/>
      <c r="X3435" s="78"/>
      <c r="Y3435" s="73"/>
      <c r="Z3435" s="79"/>
    </row>
    <row r="3436" spans="2:26" x14ac:dyDescent="0.3">
      <c r="B3436" s="40"/>
      <c r="C3436" s="131"/>
      <c r="D3436" s="131"/>
      <c r="E3436" s="132"/>
      <c r="F3436" s="132"/>
      <c r="G3436" s="132"/>
      <c r="H3436" s="132"/>
      <c r="I3436" s="132"/>
      <c r="J3436" s="133"/>
      <c r="K3436" s="132"/>
      <c r="L3436" s="133"/>
      <c r="M3436" s="132"/>
      <c r="N3436" s="134"/>
      <c r="O3436" s="134"/>
      <c r="P3436" s="135"/>
      <c r="Q3436" s="135"/>
      <c r="R3436" s="136"/>
      <c r="S3436" s="131"/>
      <c r="T3436" s="49"/>
      <c r="U3436" s="77"/>
      <c r="V3436" s="73"/>
      <c r="W3436" s="78"/>
      <c r="X3436" s="78"/>
      <c r="Y3436" s="73"/>
      <c r="Z3436" s="79"/>
    </row>
    <row r="3437" spans="2:26" x14ac:dyDescent="0.3">
      <c r="B3437" s="40"/>
      <c r="C3437" s="131"/>
      <c r="D3437" s="131"/>
      <c r="E3437" s="132"/>
      <c r="F3437" s="132"/>
      <c r="G3437" s="132"/>
      <c r="H3437" s="132"/>
      <c r="I3437" s="132"/>
      <c r="J3437" s="133"/>
      <c r="K3437" s="132"/>
      <c r="L3437" s="133"/>
      <c r="M3437" s="132"/>
      <c r="N3437" s="134"/>
      <c r="O3437" s="134"/>
      <c r="P3437" s="135"/>
      <c r="Q3437" s="135"/>
      <c r="R3437" s="136"/>
      <c r="S3437" s="131"/>
      <c r="T3437" s="49"/>
      <c r="U3437" s="77"/>
      <c r="V3437" s="73"/>
      <c r="W3437" s="78"/>
      <c r="X3437" s="78"/>
      <c r="Y3437" s="73"/>
      <c r="Z3437" s="79"/>
    </row>
    <row r="3438" spans="2:26" x14ac:dyDescent="0.3">
      <c r="B3438" s="40"/>
      <c r="C3438" s="131"/>
      <c r="D3438" s="131"/>
      <c r="E3438" s="132"/>
      <c r="F3438" s="132"/>
      <c r="G3438" s="132"/>
      <c r="H3438" s="132"/>
      <c r="I3438" s="132"/>
      <c r="J3438" s="133"/>
      <c r="K3438" s="132"/>
      <c r="L3438" s="133"/>
      <c r="M3438" s="132"/>
      <c r="N3438" s="134"/>
      <c r="O3438" s="134"/>
      <c r="P3438" s="135"/>
      <c r="Q3438" s="135"/>
      <c r="R3438" s="136"/>
      <c r="S3438" s="131"/>
      <c r="T3438" s="49"/>
      <c r="U3438" s="77"/>
      <c r="V3438" s="73"/>
      <c r="W3438" s="78"/>
      <c r="X3438" s="78"/>
      <c r="Y3438" s="73"/>
      <c r="Z3438" s="79"/>
    </row>
    <row r="3439" spans="2:26" x14ac:dyDescent="0.3">
      <c r="B3439" s="40"/>
      <c r="C3439" s="131"/>
      <c r="D3439" s="131"/>
      <c r="E3439" s="132"/>
      <c r="F3439" s="132"/>
      <c r="G3439" s="132"/>
      <c r="H3439" s="132"/>
      <c r="I3439" s="132"/>
      <c r="J3439" s="133"/>
      <c r="K3439" s="132"/>
      <c r="L3439" s="133"/>
      <c r="M3439" s="132"/>
      <c r="N3439" s="134"/>
      <c r="O3439" s="134"/>
      <c r="P3439" s="135"/>
      <c r="Q3439" s="135"/>
      <c r="R3439" s="136"/>
      <c r="S3439" s="131"/>
      <c r="T3439" s="49"/>
      <c r="U3439" s="77"/>
      <c r="V3439" s="73"/>
      <c r="W3439" s="78"/>
      <c r="X3439" s="78"/>
      <c r="Y3439" s="73"/>
      <c r="Z3439" s="79"/>
    </row>
    <row r="3440" spans="2:26" x14ac:dyDescent="0.3">
      <c r="B3440" s="40"/>
      <c r="C3440" s="131"/>
      <c r="D3440" s="131"/>
      <c r="E3440" s="132"/>
      <c r="F3440" s="132"/>
      <c r="G3440" s="132"/>
      <c r="H3440" s="132"/>
      <c r="I3440" s="132"/>
      <c r="J3440" s="133"/>
      <c r="K3440" s="132"/>
      <c r="L3440" s="133"/>
      <c r="M3440" s="132"/>
      <c r="N3440" s="134"/>
      <c r="O3440" s="134"/>
      <c r="P3440" s="135"/>
      <c r="Q3440" s="135"/>
      <c r="R3440" s="136"/>
      <c r="S3440" s="131"/>
      <c r="T3440" s="49"/>
      <c r="U3440" s="77"/>
      <c r="V3440" s="73"/>
      <c r="W3440" s="78"/>
      <c r="X3440" s="78"/>
      <c r="Y3440" s="73"/>
      <c r="Z3440" s="79"/>
    </row>
    <row r="3441" spans="2:26" x14ac:dyDescent="0.3">
      <c r="B3441" s="40"/>
      <c r="C3441" s="131"/>
      <c r="D3441" s="131"/>
      <c r="E3441" s="132"/>
      <c r="F3441" s="132"/>
      <c r="G3441" s="132"/>
      <c r="H3441" s="132"/>
      <c r="I3441" s="132"/>
      <c r="J3441" s="133"/>
      <c r="K3441" s="132"/>
      <c r="L3441" s="133"/>
      <c r="M3441" s="132"/>
      <c r="N3441" s="134"/>
      <c r="O3441" s="134"/>
      <c r="P3441" s="135"/>
      <c r="Q3441" s="135"/>
      <c r="R3441" s="136"/>
      <c r="S3441" s="131"/>
      <c r="T3441" s="49"/>
      <c r="U3441" s="77"/>
      <c r="V3441" s="73"/>
      <c r="W3441" s="78"/>
      <c r="X3441" s="78"/>
      <c r="Y3441" s="73"/>
      <c r="Z3441" s="79"/>
    </row>
    <row r="3442" spans="2:26" x14ac:dyDescent="0.3">
      <c r="B3442" s="40"/>
      <c r="C3442" s="131"/>
      <c r="D3442" s="131"/>
      <c r="E3442" s="132"/>
      <c r="F3442" s="132"/>
      <c r="G3442" s="132"/>
      <c r="H3442" s="132"/>
      <c r="I3442" s="132"/>
      <c r="J3442" s="133"/>
      <c r="K3442" s="132"/>
      <c r="L3442" s="133"/>
      <c r="M3442" s="132"/>
      <c r="N3442" s="134"/>
      <c r="O3442" s="134"/>
      <c r="P3442" s="135"/>
      <c r="Q3442" s="135"/>
      <c r="R3442" s="136"/>
      <c r="S3442" s="131"/>
      <c r="T3442" s="49"/>
      <c r="U3442" s="77"/>
      <c r="V3442" s="73"/>
      <c r="W3442" s="78"/>
      <c r="X3442" s="78"/>
      <c r="Y3442" s="73"/>
      <c r="Z3442" s="79"/>
    </row>
    <row r="3443" spans="2:26" x14ac:dyDescent="0.3">
      <c r="B3443" s="40"/>
      <c r="C3443" s="131"/>
      <c r="D3443" s="131"/>
      <c r="E3443" s="132"/>
      <c r="F3443" s="132"/>
      <c r="G3443" s="132"/>
      <c r="H3443" s="132"/>
      <c r="I3443" s="132"/>
      <c r="J3443" s="133"/>
      <c r="K3443" s="132"/>
      <c r="L3443" s="133"/>
      <c r="M3443" s="132"/>
      <c r="N3443" s="134"/>
      <c r="O3443" s="134"/>
      <c r="P3443" s="135"/>
      <c r="Q3443" s="135"/>
      <c r="R3443" s="136"/>
      <c r="S3443" s="131"/>
      <c r="T3443" s="49"/>
      <c r="U3443" s="77"/>
      <c r="V3443" s="73"/>
      <c r="W3443" s="78"/>
      <c r="X3443" s="78"/>
      <c r="Y3443" s="73"/>
      <c r="Z3443" s="79"/>
    </row>
    <row r="3444" spans="2:26" x14ac:dyDescent="0.3">
      <c r="B3444" s="40"/>
      <c r="C3444" s="131"/>
      <c r="D3444" s="131"/>
      <c r="E3444" s="132"/>
      <c r="F3444" s="132"/>
      <c r="G3444" s="132"/>
      <c r="H3444" s="132"/>
      <c r="I3444" s="132"/>
      <c r="J3444" s="133"/>
      <c r="K3444" s="132"/>
      <c r="L3444" s="133"/>
      <c r="M3444" s="132"/>
      <c r="N3444" s="134"/>
      <c r="O3444" s="134"/>
      <c r="P3444" s="135"/>
      <c r="Q3444" s="135"/>
      <c r="R3444" s="136"/>
      <c r="S3444" s="131"/>
      <c r="T3444" s="49"/>
      <c r="U3444" s="77"/>
      <c r="V3444" s="73"/>
      <c r="W3444" s="78"/>
      <c r="X3444" s="78"/>
      <c r="Y3444" s="73"/>
      <c r="Z3444" s="79"/>
    </row>
    <row r="3445" spans="2:26" x14ac:dyDescent="0.3">
      <c r="B3445" s="40"/>
      <c r="C3445" s="131"/>
      <c r="D3445" s="131"/>
      <c r="E3445" s="132"/>
      <c r="F3445" s="132"/>
      <c r="G3445" s="132"/>
      <c r="H3445" s="132"/>
      <c r="I3445" s="132"/>
      <c r="J3445" s="133"/>
      <c r="K3445" s="132"/>
      <c r="L3445" s="133"/>
      <c r="M3445" s="132"/>
      <c r="N3445" s="134"/>
      <c r="O3445" s="134"/>
      <c r="P3445" s="135"/>
      <c r="Q3445" s="135"/>
      <c r="R3445" s="136"/>
      <c r="S3445" s="131"/>
      <c r="T3445" s="49"/>
      <c r="U3445" s="77"/>
      <c r="V3445" s="73"/>
      <c r="W3445" s="78"/>
      <c r="X3445" s="78"/>
      <c r="Y3445" s="73"/>
      <c r="Z3445" s="79"/>
    </row>
    <row r="3446" spans="2:26" x14ac:dyDescent="0.3">
      <c r="B3446" s="40"/>
      <c r="C3446" s="131"/>
      <c r="D3446" s="131"/>
      <c r="E3446" s="132"/>
      <c r="F3446" s="132"/>
      <c r="G3446" s="132"/>
      <c r="H3446" s="132"/>
      <c r="I3446" s="132"/>
      <c r="J3446" s="133"/>
      <c r="K3446" s="132"/>
      <c r="L3446" s="133"/>
      <c r="M3446" s="132"/>
      <c r="N3446" s="134"/>
      <c r="O3446" s="134"/>
      <c r="P3446" s="135"/>
      <c r="Q3446" s="135"/>
      <c r="R3446" s="136"/>
      <c r="S3446" s="131"/>
      <c r="T3446" s="49"/>
      <c r="U3446" s="77"/>
      <c r="V3446" s="73"/>
      <c r="W3446" s="78"/>
      <c r="X3446" s="78"/>
      <c r="Y3446" s="73"/>
      <c r="Z3446" s="79"/>
    </row>
    <row r="3447" spans="2:26" x14ac:dyDescent="0.3">
      <c r="B3447" s="40"/>
      <c r="C3447" s="131"/>
      <c r="D3447" s="131"/>
      <c r="E3447" s="132"/>
      <c r="F3447" s="132"/>
      <c r="G3447" s="132"/>
      <c r="H3447" s="132"/>
      <c r="I3447" s="132"/>
      <c r="J3447" s="133"/>
      <c r="K3447" s="132"/>
      <c r="L3447" s="133"/>
      <c r="M3447" s="132"/>
      <c r="N3447" s="134"/>
      <c r="O3447" s="134"/>
      <c r="P3447" s="135"/>
      <c r="Q3447" s="135"/>
      <c r="R3447" s="136"/>
      <c r="S3447" s="131"/>
      <c r="T3447" s="49"/>
      <c r="U3447" s="77"/>
      <c r="V3447" s="73"/>
      <c r="W3447" s="78"/>
      <c r="X3447" s="78"/>
      <c r="Y3447" s="73"/>
      <c r="Z3447" s="79"/>
    </row>
    <row r="3448" spans="2:26" x14ac:dyDescent="0.3">
      <c r="B3448" s="40"/>
      <c r="C3448" s="131"/>
      <c r="D3448" s="131"/>
      <c r="E3448" s="132"/>
      <c r="F3448" s="132"/>
      <c r="G3448" s="132"/>
      <c r="H3448" s="132"/>
      <c r="I3448" s="132"/>
      <c r="J3448" s="133"/>
      <c r="K3448" s="132"/>
      <c r="L3448" s="133"/>
      <c r="M3448" s="132"/>
      <c r="N3448" s="134"/>
      <c r="O3448" s="134"/>
      <c r="P3448" s="135"/>
      <c r="Q3448" s="135"/>
      <c r="R3448" s="136"/>
      <c r="S3448" s="131"/>
      <c r="T3448" s="49"/>
      <c r="U3448" s="77"/>
      <c r="V3448" s="73"/>
      <c r="W3448" s="78"/>
      <c r="X3448" s="78"/>
      <c r="Y3448" s="73"/>
      <c r="Z3448" s="79"/>
    </row>
    <row r="3449" spans="2:26" x14ac:dyDescent="0.3">
      <c r="B3449" s="40"/>
      <c r="C3449" s="131"/>
      <c r="D3449" s="131"/>
      <c r="E3449" s="132"/>
      <c r="F3449" s="132"/>
      <c r="G3449" s="132"/>
      <c r="H3449" s="132"/>
      <c r="I3449" s="132"/>
      <c r="J3449" s="133"/>
      <c r="K3449" s="132"/>
      <c r="L3449" s="133"/>
      <c r="M3449" s="132"/>
      <c r="N3449" s="134"/>
      <c r="O3449" s="134"/>
      <c r="P3449" s="135"/>
      <c r="Q3449" s="135"/>
      <c r="R3449" s="136"/>
      <c r="S3449" s="131"/>
      <c r="T3449" s="49"/>
      <c r="U3449" s="77"/>
      <c r="V3449" s="73"/>
      <c r="W3449" s="78"/>
      <c r="X3449" s="78"/>
      <c r="Y3449" s="73"/>
      <c r="Z3449" s="79"/>
    </row>
    <row r="3450" spans="2:26" x14ac:dyDescent="0.3">
      <c r="B3450" s="40"/>
      <c r="C3450" s="131"/>
      <c r="D3450" s="131"/>
      <c r="E3450" s="132"/>
      <c r="F3450" s="132"/>
      <c r="G3450" s="132"/>
      <c r="H3450" s="132"/>
      <c r="I3450" s="132"/>
      <c r="J3450" s="133"/>
      <c r="K3450" s="132"/>
      <c r="L3450" s="133"/>
      <c r="M3450" s="132"/>
      <c r="N3450" s="134"/>
      <c r="O3450" s="134"/>
      <c r="P3450" s="135"/>
      <c r="Q3450" s="135"/>
      <c r="R3450" s="136"/>
      <c r="S3450" s="131"/>
      <c r="T3450" s="49"/>
      <c r="U3450" s="77"/>
      <c r="V3450" s="73"/>
      <c r="W3450" s="78"/>
      <c r="X3450" s="78"/>
      <c r="Y3450" s="73"/>
      <c r="Z3450" s="79"/>
    </row>
    <row r="3451" spans="2:26" x14ac:dyDescent="0.3">
      <c r="B3451" s="40"/>
      <c r="C3451" s="131"/>
      <c r="D3451" s="131"/>
      <c r="E3451" s="132"/>
      <c r="F3451" s="132"/>
      <c r="G3451" s="132"/>
      <c r="H3451" s="132"/>
      <c r="I3451" s="132"/>
      <c r="J3451" s="133"/>
      <c r="K3451" s="132"/>
      <c r="L3451" s="133"/>
      <c r="M3451" s="132"/>
      <c r="N3451" s="134"/>
      <c r="O3451" s="134"/>
      <c r="P3451" s="135"/>
      <c r="Q3451" s="135"/>
      <c r="R3451" s="136"/>
      <c r="S3451" s="131"/>
      <c r="T3451" s="49"/>
      <c r="U3451" s="77"/>
      <c r="V3451" s="73"/>
      <c r="W3451" s="78"/>
      <c r="X3451" s="78"/>
      <c r="Y3451" s="73"/>
      <c r="Z3451" s="79"/>
    </row>
    <row r="3452" spans="2:26" x14ac:dyDescent="0.3">
      <c r="B3452" s="40"/>
      <c r="C3452" s="131"/>
      <c r="D3452" s="131"/>
      <c r="E3452" s="132"/>
      <c r="F3452" s="132"/>
      <c r="G3452" s="132"/>
      <c r="H3452" s="132"/>
      <c r="I3452" s="132"/>
      <c r="J3452" s="133"/>
      <c r="K3452" s="132"/>
      <c r="L3452" s="133"/>
      <c r="M3452" s="132"/>
      <c r="N3452" s="134"/>
      <c r="O3452" s="134"/>
      <c r="P3452" s="135"/>
      <c r="Q3452" s="135"/>
      <c r="R3452" s="136"/>
      <c r="S3452" s="131"/>
      <c r="T3452" s="49"/>
      <c r="U3452" s="77"/>
      <c r="V3452" s="73"/>
      <c r="W3452" s="78"/>
      <c r="X3452" s="78"/>
      <c r="Y3452" s="73"/>
      <c r="Z3452" s="79"/>
    </row>
    <row r="3453" spans="2:26" x14ac:dyDescent="0.3">
      <c r="B3453" s="40"/>
      <c r="C3453" s="131"/>
      <c r="D3453" s="131"/>
      <c r="E3453" s="132"/>
      <c r="F3453" s="132"/>
      <c r="G3453" s="132"/>
      <c r="H3453" s="132"/>
      <c r="I3453" s="132"/>
      <c r="J3453" s="133"/>
      <c r="K3453" s="132"/>
      <c r="L3453" s="133"/>
      <c r="M3453" s="132"/>
      <c r="N3453" s="134"/>
      <c r="O3453" s="134"/>
      <c r="P3453" s="135"/>
      <c r="Q3453" s="135"/>
      <c r="R3453" s="136"/>
      <c r="S3453" s="131"/>
      <c r="T3453" s="49"/>
      <c r="U3453" s="77"/>
      <c r="V3453" s="73"/>
      <c r="W3453" s="78"/>
      <c r="X3453" s="78"/>
      <c r="Y3453" s="73"/>
      <c r="Z3453" s="79"/>
    </row>
    <row r="3454" spans="2:26" x14ac:dyDescent="0.3">
      <c r="B3454" s="40"/>
      <c r="C3454" s="131"/>
      <c r="D3454" s="131"/>
      <c r="E3454" s="132"/>
      <c r="F3454" s="132"/>
      <c r="G3454" s="132"/>
      <c r="H3454" s="132"/>
      <c r="I3454" s="132"/>
      <c r="J3454" s="133"/>
      <c r="K3454" s="132"/>
      <c r="L3454" s="133"/>
      <c r="M3454" s="132"/>
      <c r="N3454" s="134"/>
      <c r="O3454" s="134"/>
      <c r="P3454" s="135"/>
      <c r="Q3454" s="135"/>
      <c r="R3454" s="136"/>
      <c r="S3454" s="131"/>
      <c r="T3454" s="49"/>
      <c r="U3454" s="77"/>
      <c r="V3454" s="73"/>
      <c r="W3454" s="78"/>
      <c r="X3454" s="78"/>
      <c r="Y3454" s="73"/>
      <c r="Z3454" s="79"/>
    </row>
    <row r="3455" spans="2:26" x14ac:dyDescent="0.3">
      <c r="B3455" s="40"/>
      <c r="C3455" s="131"/>
      <c r="D3455" s="131"/>
      <c r="E3455" s="132"/>
      <c r="F3455" s="132"/>
      <c r="G3455" s="132"/>
      <c r="H3455" s="132"/>
      <c r="I3455" s="132"/>
      <c r="J3455" s="133"/>
      <c r="K3455" s="132"/>
      <c r="L3455" s="133"/>
      <c r="M3455" s="132"/>
      <c r="N3455" s="134"/>
      <c r="O3455" s="134"/>
      <c r="P3455" s="135"/>
      <c r="Q3455" s="135"/>
      <c r="R3455" s="136"/>
      <c r="S3455" s="131"/>
      <c r="T3455" s="49"/>
      <c r="U3455" s="77"/>
      <c r="V3455" s="73"/>
      <c r="W3455" s="78"/>
      <c r="X3455" s="78"/>
      <c r="Y3455" s="73"/>
      <c r="Z3455" s="79"/>
    </row>
    <row r="3456" spans="2:26" x14ac:dyDescent="0.3">
      <c r="B3456" s="40"/>
      <c r="C3456" s="131"/>
      <c r="D3456" s="131"/>
      <c r="E3456" s="132"/>
      <c r="F3456" s="132"/>
      <c r="G3456" s="132"/>
      <c r="H3456" s="132"/>
      <c r="I3456" s="132"/>
      <c r="J3456" s="133"/>
      <c r="K3456" s="132"/>
      <c r="L3456" s="133"/>
      <c r="M3456" s="132"/>
      <c r="N3456" s="134"/>
      <c r="O3456" s="134"/>
      <c r="P3456" s="135"/>
      <c r="Q3456" s="135"/>
      <c r="R3456" s="136"/>
      <c r="S3456" s="131"/>
      <c r="T3456" s="49"/>
      <c r="U3456" s="77"/>
      <c r="V3456" s="73"/>
      <c r="W3456" s="78"/>
      <c r="X3456" s="78"/>
      <c r="Y3456" s="73"/>
      <c r="Z3456" s="79"/>
    </row>
    <row r="3457" spans="2:26" x14ac:dyDescent="0.3">
      <c r="B3457" s="40"/>
      <c r="C3457" s="131"/>
      <c r="D3457" s="131"/>
      <c r="E3457" s="132"/>
      <c r="F3457" s="132"/>
      <c r="G3457" s="132"/>
      <c r="H3457" s="132"/>
      <c r="I3457" s="132"/>
      <c r="J3457" s="133"/>
      <c r="K3457" s="132"/>
      <c r="L3457" s="133"/>
      <c r="M3457" s="132"/>
      <c r="N3457" s="134"/>
      <c r="O3457" s="134"/>
      <c r="P3457" s="135"/>
      <c r="Q3457" s="135"/>
      <c r="R3457" s="136"/>
      <c r="S3457" s="131"/>
      <c r="T3457" s="49"/>
      <c r="U3457" s="77"/>
      <c r="V3457" s="73"/>
      <c r="W3457" s="78"/>
      <c r="X3457" s="78"/>
      <c r="Y3457" s="73"/>
      <c r="Z3457" s="79"/>
    </row>
    <row r="3458" spans="2:26" x14ac:dyDescent="0.3">
      <c r="B3458" s="40"/>
      <c r="C3458" s="131"/>
      <c r="D3458" s="131"/>
      <c r="E3458" s="132"/>
      <c r="F3458" s="132"/>
      <c r="G3458" s="132"/>
      <c r="H3458" s="132"/>
      <c r="I3458" s="132"/>
      <c r="J3458" s="133"/>
      <c r="K3458" s="132"/>
      <c r="L3458" s="133"/>
      <c r="M3458" s="132"/>
      <c r="N3458" s="134"/>
      <c r="O3458" s="134"/>
      <c r="P3458" s="135"/>
      <c r="Q3458" s="135"/>
      <c r="R3458" s="136"/>
      <c r="S3458" s="131"/>
      <c r="T3458" s="49"/>
      <c r="U3458" s="77"/>
      <c r="V3458" s="73"/>
      <c r="W3458" s="78"/>
      <c r="X3458" s="78"/>
      <c r="Y3458" s="73"/>
      <c r="Z3458" s="79"/>
    </row>
    <row r="3459" spans="2:26" x14ac:dyDescent="0.3">
      <c r="B3459" s="40"/>
      <c r="C3459" s="131"/>
      <c r="D3459" s="131"/>
      <c r="E3459" s="132"/>
      <c r="F3459" s="132"/>
      <c r="G3459" s="132"/>
      <c r="H3459" s="132"/>
      <c r="I3459" s="132"/>
      <c r="J3459" s="133"/>
      <c r="K3459" s="132"/>
      <c r="L3459" s="133"/>
      <c r="M3459" s="132"/>
      <c r="N3459" s="134"/>
      <c r="O3459" s="134"/>
      <c r="P3459" s="135"/>
      <c r="Q3459" s="135"/>
      <c r="R3459" s="136"/>
      <c r="S3459" s="131"/>
      <c r="T3459" s="49"/>
      <c r="U3459" s="77"/>
      <c r="V3459" s="73"/>
      <c r="W3459" s="78"/>
      <c r="X3459" s="78"/>
      <c r="Y3459" s="73"/>
      <c r="Z3459" s="79"/>
    </row>
    <row r="3460" spans="2:26" x14ac:dyDescent="0.3">
      <c r="B3460" s="40"/>
      <c r="C3460" s="131"/>
      <c r="D3460" s="131"/>
      <c r="E3460" s="132"/>
      <c r="F3460" s="132"/>
      <c r="G3460" s="132"/>
      <c r="H3460" s="132"/>
      <c r="I3460" s="132"/>
      <c r="J3460" s="133"/>
      <c r="K3460" s="132"/>
      <c r="L3460" s="133"/>
      <c r="M3460" s="132"/>
      <c r="N3460" s="134"/>
      <c r="O3460" s="134"/>
      <c r="P3460" s="135"/>
      <c r="Q3460" s="135"/>
      <c r="R3460" s="136"/>
      <c r="S3460" s="131"/>
      <c r="T3460" s="49"/>
      <c r="U3460" s="77"/>
      <c r="V3460" s="73"/>
      <c r="W3460" s="78"/>
      <c r="X3460" s="78"/>
      <c r="Y3460" s="73"/>
      <c r="Z3460" s="79"/>
    </row>
    <row r="3461" spans="2:26" x14ac:dyDescent="0.3">
      <c r="B3461" s="40"/>
      <c r="C3461" s="131"/>
      <c r="D3461" s="131"/>
      <c r="E3461" s="132"/>
      <c r="F3461" s="132"/>
      <c r="G3461" s="132"/>
      <c r="H3461" s="132"/>
      <c r="I3461" s="132"/>
      <c r="J3461" s="133"/>
      <c r="K3461" s="132"/>
      <c r="L3461" s="133"/>
      <c r="M3461" s="132"/>
      <c r="N3461" s="134"/>
      <c r="O3461" s="134"/>
      <c r="P3461" s="135"/>
      <c r="Q3461" s="135"/>
      <c r="R3461" s="136"/>
      <c r="S3461" s="131"/>
      <c r="T3461" s="49"/>
      <c r="U3461" s="77"/>
      <c r="V3461" s="73"/>
      <c r="W3461" s="78"/>
      <c r="X3461" s="78"/>
      <c r="Y3461" s="73"/>
      <c r="Z3461" s="79"/>
    </row>
    <row r="3462" spans="2:26" x14ac:dyDescent="0.3">
      <c r="B3462" s="40"/>
      <c r="C3462" s="131"/>
      <c r="D3462" s="131"/>
      <c r="E3462" s="132"/>
      <c r="F3462" s="132"/>
      <c r="G3462" s="132"/>
      <c r="H3462" s="132"/>
      <c r="I3462" s="132"/>
      <c r="J3462" s="133"/>
      <c r="K3462" s="132"/>
      <c r="L3462" s="133"/>
      <c r="M3462" s="132"/>
      <c r="N3462" s="134"/>
      <c r="O3462" s="134"/>
      <c r="P3462" s="135"/>
      <c r="Q3462" s="135"/>
      <c r="R3462" s="136"/>
      <c r="S3462" s="131"/>
      <c r="T3462" s="49"/>
      <c r="U3462" s="77"/>
      <c r="V3462" s="73"/>
      <c r="W3462" s="78"/>
      <c r="X3462" s="78"/>
      <c r="Y3462" s="73"/>
      <c r="Z3462" s="79"/>
    </row>
    <row r="3463" spans="2:26" x14ac:dyDescent="0.3">
      <c r="B3463" s="40"/>
      <c r="C3463" s="131"/>
      <c r="D3463" s="131"/>
      <c r="E3463" s="132"/>
      <c r="F3463" s="132"/>
      <c r="G3463" s="132"/>
      <c r="H3463" s="132"/>
      <c r="I3463" s="132"/>
      <c r="J3463" s="133"/>
      <c r="K3463" s="132"/>
      <c r="L3463" s="133"/>
      <c r="M3463" s="132"/>
      <c r="N3463" s="134"/>
      <c r="O3463" s="134"/>
      <c r="P3463" s="135"/>
      <c r="Q3463" s="135"/>
      <c r="R3463" s="136"/>
      <c r="S3463" s="131"/>
      <c r="T3463" s="49"/>
      <c r="U3463" s="77"/>
      <c r="V3463" s="73"/>
      <c r="W3463" s="78"/>
      <c r="X3463" s="78"/>
      <c r="Y3463" s="73"/>
      <c r="Z3463" s="79"/>
    </row>
    <row r="3464" spans="2:26" x14ac:dyDescent="0.3">
      <c r="B3464" s="40"/>
      <c r="C3464" s="131"/>
      <c r="D3464" s="131"/>
      <c r="E3464" s="132"/>
      <c r="F3464" s="132"/>
      <c r="G3464" s="132"/>
      <c r="H3464" s="132"/>
      <c r="I3464" s="132"/>
      <c r="J3464" s="133"/>
      <c r="K3464" s="132"/>
      <c r="L3464" s="133"/>
      <c r="M3464" s="132"/>
      <c r="N3464" s="134"/>
      <c r="O3464" s="134"/>
      <c r="P3464" s="135"/>
      <c r="Q3464" s="135"/>
      <c r="R3464" s="136"/>
      <c r="S3464" s="131"/>
      <c r="T3464" s="49"/>
      <c r="U3464" s="77"/>
      <c r="V3464" s="73"/>
      <c r="W3464" s="78"/>
      <c r="X3464" s="78"/>
      <c r="Y3464" s="73"/>
      <c r="Z3464" s="79"/>
    </row>
    <row r="3465" spans="2:26" x14ac:dyDescent="0.3">
      <c r="B3465" s="40"/>
      <c r="C3465" s="131"/>
      <c r="D3465" s="131"/>
      <c r="E3465" s="132"/>
      <c r="F3465" s="132"/>
      <c r="G3465" s="132"/>
      <c r="H3465" s="132"/>
      <c r="I3465" s="132"/>
      <c r="J3465" s="133"/>
      <c r="K3465" s="132"/>
      <c r="L3465" s="133"/>
      <c r="M3465" s="132"/>
      <c r="N3465" s="134"/>
      <c r="O3465" s="134"/>
      <c r="P3465" s="135"/>
      <c r="Q3465" s="135"/>
      <c r="R3465" s="136"/>
      <c r="S3465" s="131"/>
      <c r="T3465" s="49"/>
      <c r="U3465" s="77"/>
      <c r="V3465" s="73"/>
      <c r="W3465" s="78"/>
      <c r="X3465" s="78"/>
      <c r="Y3465" s="73"/>
      <c r="Z3465" s="79"/>
    </row>
    <row r="3466" spans="2:26" x14ac:dyDescent="0.3">
      <c r="B3466" s="40"/>
      <c r="C3466" s="131"/>
      <c r="D3466" s="131"/>
      <c r="E3466" s="132"/>
      <c r="F3466" s="132"/>
      <c r="G3466" s="132"/>
      <c r="H3466" s="132"/>
      <c r="I3466" s="132"/>
      <c r="J3466" s="133"/>
      <c r="K3466" s="132"/>
      <c r="L3466" s="133"/>
      <c r="M3466" s="132"/>
      <c r="N3466" s="134"/>
      <c r="O3466" s="134"/>
      <c r="P3466" s="135"/>
      <c r="Q3466" s="135"/>
      <c r="R3466" s="136"/>
      <c r="S3466" s="131"/>
      <c r="T3466" s="49"/>
      <c r="U3466" s="77"/>
      <c r="V3466" s="73"/>
      <c r="W3466" s="78"/>
      <c r="X3466" s="78"/>
      <c r="Y3466" s="73"/>
      <c r="Z3466" s="79"/>
    </row>
    <row r="3467" spans="2:26" x14ac:dyDescent="0.3">
      <c r="B3467" s="40"/>
      <c r="C3467" s="131"/>
      <c r="D3467" s="131"/>
      <c r="E3467" s="132"/>
      <c r="F3467" s="132"/>
      <c r="G3467" s="132"/>
      <c r="H3467" s="132"/>
      <c r="I3467" s="132"/>
      <c r="J3467" s="133"/>
      <c r="K3467" s="132"/>
      <c r="L3467" s="133"/>
      <c r="M3467" s="132"/>
      <c r="N3467" s="134"/>
      <c r="O3467" s="134"/>
      <c r="P3467" s="135"/>
      <c r="Q3467" s="135"/>
      <c r="R3467" s="136"/>
      <c r="S3467" s="131"/>
      <c r="T3467" s="49"/>
      <c r="U3467" s="77"/>
      <c r="V3467" s="73"/>
      <c r="W3467" s="78"/>
      <c r="X3467" s="78"/>
      <c r="Y3467" s="73"/>
      <c r="Z3467" s="79"/>
    </row>
    <row r="3468" spans="2:26" x14ac:dyDescent="0.3">
      <c r="B3468" s="40"/>
      <c r="C3468" s="131"/>
      <c r="D3468" s="131"/>
      <c r="E3468" s="132"/>
      <c r="F3468" s="132"/>
      <c r="G3468" s="132"/>
      <c r="H3468" s="132"/>
      <c r="I3468" s="132"/>
      <c r="J3468" s="133"/>
      <c r="K3468" s="132"/>
      <c r="L3468" s="133"/>
      <c r="M3468" s="132"/>
      <c r="N3468" s="134"/>
      <c r="O3468" s="134"/>
      <c r="P3468" s="135"/>
      <c r="Q3468" s="135"/>
      <c r="R3468" s="136"/>
      <c r="S3468" s="131"/>
      <c r="T3468" s="49"/>
      <c r="U3468" s="77"/>
      <c r="V3468" s="73"/>
      <c r="W3468" s="78"/>
      <c r="X3468" s="78"/>
      <c r="Y3468" s="73"/>
      <c r="Z3468" s="79"/>
    </row>
    <row r="3469" spans="2:26" x14ac:dyDescent="0.3">
      <c r="B3469" s="40"/>
      <c r="C3469" s="131"/>
      <c r="D3469" s="131"/>
      <c r="E3469" s="132"/>
      <c r="F3469" s="132"/>
      <c r="G3469" s="132"/>
      <c r="H3469" s="132"/>
      <c r="I3469" s="132"/>
      <c r="J3469" s="133"/>
      <c r="K3469" s="132"/>
      <c r="L3469" s="133"/>
      <c r="M3469" s="132"/>
      <c r="N3469" s="134"/>
      <c r="O3469" s="134"/>
      <c r="P3469" s="135"/>
      <c r="Q3469" s="135"/>
      <c r="R3469" s="136"/>
      <c r="S3469" s="131"/>
      <c r="T3469" s="49"/>
      <c r="U3469" s="77"/>
      <c r="V3469" s="73"/>
      <c r="W3469" s="78"/>
      <c r="X3469" s="78"/>
      <c r="Y3469" s="73"/>
      <c r="Z3469" s="79"/>
    </row>
    <row r="3470" spans="2:26" x14ac:dyDescent="0.3">
      <c r="B3470" s="40"/>
      <c r="C3470" s="131"/>
      <c r="D3470" s="131"/>
      <c r="E3470" s="132"/>
      <c r="F3470" s="132"/>
      <c r="G3470" s="132"/>
      <c r="H3470" s="132"/>
      <c r="I3470" s="132"/>
      <c r="J3470" s="133"/>
      <c r="K3470" s="132"/>
      <c r="L3470" s="133"/>
      <c r="M3470" s="132"/>
      <c r="N3470" s="134"/>
      <c r="O3470" s="134"/>
      <c r="P3470" s="135"/>
      <c r="Q3470" s="135"/>
      <c r="R3470" s="136"/>
      <c r="S3470" s="131"/>
      <c r="T3470" s="49"/>
      <c r="U3470" s="77"/>
      <c r="V3470" s="73"/>
      <c r="W3470" s="78"/>
      <c r="X3470" s="78"/>
      <c r="Y3470" s="73"/>
      <c r="Z3470" s="79"/>
    </row>
    <row r="3471" spans="2:26" x14ac:dyDescent="0.3">
      <c r="B3471" s="40"/>
      <c r="C3471" s="131"/>
      <c r="D3471" s="131"/>
      <c r="E3471" s="132"/>
      <c r="F3471" s="132"/>
      <c r="G3471" s="132"/>
      <c r="H3471" s="132"/>
      <c r="I3471" s="132"/>
      <c r="J3471" s="133"/>
      <c r="K3471" s="132"/>
      <c r="L3471" s="133"/>
      <c r="M3471" s="132"/>
      <c r="N3471" s="134"/>
      <c r="O3471" s="134"/>
      <c r="P3471" s="135"/>
      <c r="Q3471" s="135"/>
      <c r="R3471" s="136"/>
      <c r="S3471" s="131"/>
      <c r="T3471" s="49"/>
      <c r="U3471" s="77"/>
      <c r="V3471" s="73"/>
      <c r="W3471" s="78"/>
      <c r="X3471" s="78"/>
      <c r="Y3471" s="73"/>
      <c r="Z3471" s="79"/>
    </row>
    <row r="3472" spans="2:26" x14ac:dyDescent="0.3">
      <c r="B3472" s="40"/>
      <c r="C3472" s="131"/>
      <c r="D3472" s="131"/>
      <c r="E3472" s="132"/>
      <c r="F3472" s="132"/>
      <c r="G3472" s="132"/>
      <c r="H3472" s="132"/>
      <c r="I3472" s="132"/>
      <c r="J3472" s="133"/>
      <c r="K3472" s="132"/>
      <c r="L3472" s="133"/>
      <c r="M3472" s="132"/>
      <c r="N3472" s="134"/>
      <c r="O3472" s="134"/>
      <c r="P3472" s="135"/>
      <c r="Q3472" s="135"/>
      <c r="R3472" s="136"/>
      <c r="S3472" s="131"/>
      <c r="T3472" s="49"/>
      <c r="U3472" s="77"/>
      <c r="V3472" s="73"/>
      <c r="W3472" s="78"/>
      <c r="X3472" s="78"/>
      <c r="Y3472" s="73"/>
      <c r="Z3472" s="79"/>
    </row>
    <row r="3473" spans="2:26" x14ac:dyDescent="0.3">
      <c r="B3473" s="40"/>
      <c r="C3473" s="131"/>
      <c r="D3473" s="131"/>
      <c r="E3473" s="132"/>
      <c r="F3473" s="132"/>
      <c r="G3473" s="132"/>
      <c r="H3473" s="132"/>
      <c r="I3473" s="132"/>
      <c r="J3473" s="133"/>
      <c r="K3473" s="132"/>
      <c r="L3473" s="133"/>
      <c r="M3473" s="132"/>
      <c r="N3473" s="134"/>
      <c r="O3473" s="134"/>
      <c r="P3473" s="135"/>
      <c r="Q3473" s="135"/>
      <c r="R3473" s="136"/>
      <c r="S3473" s="131"/>
      <c r="T3473" s="49"/>
      <c r="U3473" s="77"/>
      <c r="V3473" s="73"/>
      <c r="W3473" s="78"/>
      <c r="X3473" s="78"/>
      <c r="Y3473" s="73"/>
      <c r="Z3473" s="79"/>
    </row>
    <row r="3474" spans="2:26" x14ac:dyDescent="0.3">
      <c r="B3474" s="40"/>
      <c r="C3474" s="131"/>
      <c r="D3474" s="131"/>
      <c r="E3474" s="132"/>
      <c r="F3474" s="132"/>
      <c r="G3474" s="132"/>
      <c r="H3474" s="132"/>
      <c r="I3474" s="132"/>
      <c r="J3474" s="133"/>
      <c r="K3474" s="132"/>
      <c r="L3474" s="133"/>
      <c r="M3474" s="132"/>
      <c r="N3474" s="134"/>
      <c r="O3474" s="134"/>
      <c r="P3474" s="135"/>
      <c r="Q3474" s="135"/>
      <c r="R3474" s="136"/>
      <c r="S3474" s="131"/>
      <c r="T3474" s="49"/>
      <c r="U3474" s="77"/>
      <c r="V3474" s="73"/>
      <c r="W3474" s="78"/>
      <c r="X3474" s="78"/>
      <c r="Y3474" s="73"/>
      <c r="Z3474" s="79"/>
    </row>
    <row r="3475" spans="2:26" x14ac:dyDescent="0.3">
      <c r="B3475" s="40"/>
      <c r="C3475" s="131"/>
      <c r="D3475" s="131"/>
      <c r="E3475" s="132"/>
      <c r="F3475" s="132"/>
      <c r="G3475" s="132"/>
      <c r="H3475" s="132"/>
      <c r="I3475" s="132"/>
      <c r="J3475" s="133"/>
      <c r="K3475" s="132"/>
      <c r="L3475" s="133"/>
      <c r="M3475" s="132"/>
      <c r="N3475" s="134"/>
      <c r="O3475" s="134"/>
      <c r="P3475" s="135"/>
      <c r="Q3475" s="135"/>
      <c r="R3475" s="136"/>
      <c r="S3475" s="131"/>
      <c r="T3475" s="49"/>
      <c r="U3475" s="77"/>
      <c r="V3475" s="73"/>
      <c r="W3475" s="78"/>
      <c r="X3475" s="78"/>
      <c r="Y3475" s="73"/>
      <c r="Z3475" s="79"/>
    </row>
    <row r="3476" spans="2:26" x14ac:dyDescent="0.3">
      <c r="B3476" s="40"/>
      <c r="C3476" s="131"/>
      <c r="D3476" s="131"/>
      <c r="E3476" s="132"/>
      <c r="F3476" s="132"/>
      <c r="G3476" s="132"/>
      <c r="H3476" s="132"/>
      <c r="I3476" s="132"/>
      <c r="J3476" s="133"/>
      <c r="K3476" s="132"/>
      <c r="L3476" s="133"/>
      <c r="M3476" s="132"/>
      <c r="N3476" s="134"/>
      <c r="O3476" s="134"/>
      <c r="P3476" s="135"/>
      <c r="Q3476" s="135"/>
      <c r="R3476" s="136"/>
      <c r="S3476" s="131"/>
      <c r="T3476" s="49"/>
      <c r="U3476" s="77"/>
      <c r="V3476" s="73"/>
      <c r="W3476" s="78"/>
      <c r="X3476" s="78"/>
      <c r="Y3476" s="73"/>
      <c r="Z3476" s="79"/>
    </row>
    <row r="3477" spans="2:26" x14ac:dyDescent="0.3">
      <c r="B3477" s="40"/>
      <c r="C3477" s="131"/>
      <c r="D3477" s="131"/>
      <c r="E3477" s="132"/>
      <c r="F3477" s="132"/>
      <c r="G3477" s="132"/>
      <c r="H3477" s="132"/>
      <c r="I3477" s="132"/>
      <c r="J3477" s="133"/>
      <c r="K3477" s="132"/>
      <c r="L3477" s="133"/>
      <c r="M3477" s="132"/>
      <c r="N3477" s="134"/>
      <c r="O3477" s="134"/>
      <c r="P3477" s="135"/>
      <c r="Q3477" s="135"/>
      <c r="R3477" s="136"/>
      <c r="S3477" s="131"/>
      <c r="T3477" s="49"/>
      <c r="U3477" s="77"/>
      <c r="V3477" s="73"/>
      <c r="W3477" s="78"/>
      <c r="X3477" s="78"/>
      <c r="Y3477" s="73"/>
      <c r="Z3477" s="79"/>
    </row>
    <row r="3478" spans="2:26" x14ac:dyDescent="0.3">
      <c r="B3478" s="40"/>
      <c r="C3478" s="131"/>
      <c r="D3478" s="131"/>
      <c r="E3478" s="132"/>
      <c r="F3478" s="132"/>
      <c r="G3478" s="132"/>
      <c r="H3478" s="132"/>
      <c r="I3478" s="132"/>
      <c r="J3478" s="133"/>
      <c r="K3478" s="132"/>
      <c r="L3478" s="133"/>
      <c r="M3478" s="132"/>
      <c r="N3478" s="134"/>
      <c r="O3478" s="134"/>
      <c r="P3478" s="135"/>
      <c r="Q3478" s="135"/>
      <c r="R3478" s="136"/>
      <c r="S3478" s="131"/>
      <c r="T3478" s="49"/>
      <c r="U3478" s="77"/>
      <c r="V3478" s="73"/>
      <c r="W3478" s="78"/>
      <c r="X3478" s="78"/>
      <c r="Y3478" s="73"/>
      <c r="Z3478" s="79"/>
    </row>
    <row r="3479" spans="2:26" x14ac:dyDescent="0.3">
      <c r="B3479" s="40"/>
      <c r="C3479" s="131"/>
      <c r="D3479" s="131"/>
      <c r="E3479" s="132"/>
      <c r="F3479" s="132"/>
      <c r="G3479" s="132"/>
      <c r="H3479" s="132"/>
      <c r="I3479" s="132"/>
      <c r="J3479" s="133"/>
      <c r="K3479" s="132"/>
      <c r="L3479" s="133"/>
      <c r="M3479" s="132"/>
      <c r="N3479" s="134"/>
      <c r="O3479" s="134"/>
      <c r="P3479" s="135"/>
      <c r="Q3479" s="135"/>
      <c r="R3479" s="136"/>
      <c r="S3479" s="131"/>
      <c r="T3479" s="49"/>
      <c r="U3479" s="77"/>
      <c r="V3479" s="73"/>
      <c r="W3479" s="78"/>
      <c r="X3479" s="78"/>
      <c r="Y3479" s="73"/>
      <c r="Z3479" s="79"/>
    </row>
    <row r="3480" spans="2:26" x14ac:dyDescent="0.3">
      <c r="B3480" s="40"/>
      <c r="C3480" s="131"/>
      <c r="D3480" s="131"/>
      <c r="E3480" s="132"/>
      <c r="F3480" s="132"/>
      <c r="G3480" s="132"/>
      <c r="H3480" s="132"/>
      <c r="I3480" s="132"/>
      <c r="J3480" s="133"/>
      <c r="K3480" s="132"/>
      <c r="L3480" s="133"/>
      <c r="M3480" s="132"/>
      <c r="N3480" s="134"/>
      <c r="O3480" s="134"/>
      <c r="P3480" s="135"/>
      <c r="Q3480" s="135"/>
      <c r="R3480" s="136"/>
      <c r="S3480" s="131"/>
      <c r="T3480" s="49"/>
      <c r="U3480" s="77"/>
      <c r="V3480" s="73"/>
      <c r="W3480" s="78"/>
      <c r="X3480" s="78"/>
      <c r="Y3480" s="73"/>
      <c r="Z3480" s="79"/>
    </row>
    <row r="3481" spans="2:26" x14ac:dyDescent="0.3">
      <c r="B3481" s="40"/>
      <c r="C3481" s="131"/>
      <c r="D3481" s="131"/>
      <c r="E3481" s="132"/>
      <c r="F3481" s="132"/>
      <c r="G3481" s="132"/>
      <c r="H3481" s="132"/>
      <c r="I3481" s="132"/>
      <c r="J3481" s="133"/>
      <c r="K3481" s="132"/>
      <c r="L3481" s="133"/>
      <c r="M3481" s="132"/>
      <c r="N3481" s="134"/>
      <c r="O3481" s="134"/>
      <c r="P3481" s="135"/>
      <c r="Q3481" s="135"/>
      <c r="R3481" s="136"/>
      <c r="S3481" s="131"/>
      <c r="T3481" s="49"/>
      <c r="U3481" s="77"/>
      <c r="V3481" s="73"/>
      <c r="W3481" s="78"/>
      <c r="X3481" s="78"/>
      <c r="Y3481" s="73"/>
      <c r="Z3481" s="79"/>
    </row>
    <row r="3482" spans="2:26" x14ac:dyDescent="0.3">
      <c r="B3482" s="40"/>
      <c r="C3482" s="131"/>
      <c r="D3482" s="131"/>
      <c r="E3482" s="132"/>
      <c r="F3482" s="132"/>
      <c r="G3482" s="132"/>
      <c r="H3482" s="132"/>
      <c r="I3482" s="132"/>
      <c r="J3482" s="133"/>
      <c r="K3482" s="132"/>
      <c r="L3482" s="133"/>
      <c r="M3482" s="132"/>
      <c r="N3482" s="134"/>
      <c r="O3482" s="134"/>
      <c r="P3482" s="135"/>
      <c r="Q3482" s="135"/>
      <c r="R3482" s="136"/>
      <c r="S3482" s="131"/>
      <c r="T3482" s="49"/>
      <c r="U3482" s="77"/>
      <c r="V3482" s="73"/>
      <c r="W3482" s="78"/>
      <c r="X3482" s="78"/>
      <c r="Y3482" s="73"/>
      <c r="Z3482" s="79"/>
    </row>
    <row r="3483" spans="2:26" x14ac:dyDescent="0.3">
      <c r="B3483" s="40"/>
      <c r="C3483" s="131"/>
      <c r="D3483" s="131"/>
      <c r="E3483" s="132"/>
      <c r="F3483" s="132"/>
      <c r="G3483" s="132"/>
      <c r="H3483" s="132"/>
      <c r="I3483" s="132"/>
      <c r="J3483" s="133"/>
      <c r="K3483" s="132"/>
      <c r="L3483" s="133"/>
      <c r="M3483" s="132"/>
      <c r="N3483" s="134"/>
      <c r="O3483" s="134"/>
      <c r="P3483" s="135"/>
      <c r="Q3483" s="135"/>
      <c r="R3483" s="136"/>
      <c r="S3483" s="131"/>
      <c r="T3483" s="49"/>
      <c r="U3483" s="77"/>
      <c r="V3483" s="73"/>
      <c r="W3483" s="78"/>
      <c r="X3483" s="78"/>
      <c r="Y3483" s="73"/>
      <c r="Z3483" s="79"/>
    </row>
    <row r="3484" spans="2:26" x14ac:dyDescent="0.3">
      <c r="B3484" s="40"/>
      <c r="C3484" s="131"/>
      <c r="D3484" s="131"/>
      <c r="E3484" s="132"/>
      <c r="F3484" s="132"/>
      <c r="G3484" s="132"/>
      <c r="H3484" s="132"/>
      <c r="I3484" s="132"/>
      <c r="J3484" s="133"/>
      <c r="K3484" s="132"/>
      <c r="L3484" s="133"/>
      <c r="M3484" s="132"/>
      <c r="N3484" s="134"/>
      <c r="O3484" s="134"/>
      <c r="P3484" s="135"/>
      <c r="Q3484" s="135"/>
      <c r="R3484" s="136"/>
      <c r="S3484" s="131"/>
      <c r="T3484" s="49"/>
      <c r="U3484" s="77"/>
      <c r="V3484" s="73"/>
      <c r="W3484" s="78"/>
      <c r="X3484" s="78"/>
      <c r="Y3484" s="73"/>
      <c r="Z3484" s="79"/>
    </row>
    <row r="3485" spans="2:26" x14ac:dyDescent="0.3">
      <c r="B3485" s="40"/>
      <c r="C3485" s="131"/>
      <c r="D3485" s="131"/>
      <c r="E3485" s="132"/>
      <c r="F3485" s="132"/>
      <c r="G3485" s="132"/>
      <c r="H3485" s="132"/>
      <c r="I3485" s="132"/>
      <c r="J3485" s="133"/>
      <c r="K3485" s="132"/>
      <c r="L3485" s="133"/>
      <c r="M3485" s="132"/>
      <c r="N3485" s="134"/>
      <c r="O3485" s="134"/>
      <c r="P3485" s="135"/>
      <c r="Q3485" s="135"/>
      <c r="R3485" s="136"/>
      <c r="S3485" s="131"/>
      <c r="T3485" s="49"/>
      <c r="U3485" s="77"/>
      <c r="V3485" s="73"/>
      <c r="W3485" s="78"/>
      <c r="X3485" s="78"/>
      <c r="Y3485" s="73"/>
      <c r="Z3485" s="79"/>
    </row>
    <row r="3486" spans="2:26" x14ac:dyDescent="0.3">
      <c r="B3486" s="40"/>
      <c r="C3486" s="131"/>
      <c r="D3486" s="131"/>
      <c r="E3486" s="132"/>
      <c r="F3486" s="132"/>
      <c r="G3486" s="132"/>
      <c r="H3486" s="132"/>
      <c r="I3486" s="132"/>
      <c r="J3486" s="133"/>
      <c r="K3486" s="132"/>
      <c r="L3486" s="133"/>
      <c r="M3486" s="132"/>
      <c r="N3486" s="134"/>
      <c r="O3486" s="134"/>
      <c r="P3486" s="135"/>
      <c r="Q3486" s="135"/>
      <c r="R3486" s="136"/>
      <c r="S3486" s="131"/>
      <c r="T3486" s="49"/>
      <c r="U3486" s="77"/>
      <c r="V3486" s="73"/>
      <c r="W3486" s="78"/>
      <c r="X3486" s="78"/>
      <c r="Y3486" s="73"/>
      <c r="Z3486" s="79"/>
    </row>
    <row r="3487" spans="2:26" x14ac:dyDescent="0.3">
      <c r="B3487" s="40"/>
      <c r="C3487" s="131"/>
      <c r="D3487" s="131"/>
      <c r="E3487" s="132"/>
      <c r="F3487" s="132"/>
      <c r="G3487" s="132"/>
      <c r="H3487" s="132"/>
      <c r="I3487" s="132"/>
      <c r="J3487" s="133"/>
      <c r="K3487" s="132"/>
      <c r="L3487" s="133"/>
      <c r="M3487" s="132"/>
      <c r="N3487" s="134"/>
      <c r="O3487" s="134"/>
      <c r="P3487" s="135"/>
      <c r="Q3487" s="135"/>
      <c r="R3487" s="136"/>
      <c r="S3487" s="131"/>
      <c r="T3487" s="49"/>
      <c r="U3487" s="77"/>
      <c r="V3487" s="73"/>
      <c r="W3487" s="78"/>
      <c r="X3487" s="78"/>
      <c r="Y3487" s="73"/>
      <c r="Z3487" s="79"/>
    </row>
    <row r="3488" spans="2:26" x14ac:dyDescent="0.3">
      <c r="B3488" s="40"/>
      <c r="C3488" s="131"/>
      <c r="D3488" s="131"/>
      <c r="E3488" s="132"/>
      <c r="F3488" s="132"/>
      <c r="G3488" s="132"/>
      <c r="H3488" s="132"/>
      <c r="I3488" s="132"/>
      <c r="J3488" s="133"/>
      <c r="K3488" s="132"/>
      <c r="L3488" s="133"/>
      <c r="M3488" s="132"/>
      <c r="N3488" s="134"/>
      <c r="O3488" s="134"/>
      <c r="P3488" s="135"/>
      <c r="Q3488" s="135"/>
      <c r="R3488" s="136"/>
      <c r="S3488" s="131"/>
      <c r="T3488" s="49"/>
      <c r="U3488" s="77"/>
      <c r="V3488" s="73"/>
      <c r="W3488" s="78"/>
      <c r="X3488" s="78"/>
      <c r="Y3488" s="73"/>
      <c r="Z3488" s="79"/>
    </row>
    <row r="3489" spans="2:26" x14ac:dyDescent="0.3">
      <c r="B3489" s="40"/>
      <c r="C3489" s="131"/>
      <c r="D3489" s="131"/>
      <c r="E3489" s="132"/>
      <c r="F3489" s="132"/>
      <c r="G3489" s="132"/>
      <c r="H3489" s="132"/>
      <c r="I3489" s="132"/>
      <c r="J3489" s="133"/>
      <c r="K3489" s="132"/>
      <c r="L3489" s="133"/>
      <c r="M3489" s="132"/>
      <c r="N3489" s="134"/>
      <c r="O3489" s="134"/>
      <c r="P3489" s="135"/>
      <c r="Q3489" s="135"/>
      <c r="R3489" s="136"/>
      <c r="S3489" s="131"/>
      <c r="T3489" s="49"/>
      <c r="U3489" s="77"/>
      <c r="V3489" s="73"/>
      <c r="W3489" s="78"/>
      <c r="X3489" s="78"/>
      <c r="Y3489" s="73"/>
      <c r="Z3489" s="79"/>
    </row>
    <row r="3490" spans="2:26" x14ac:dyDescent="0.3">
      <c r="B3490" s="40"/>
      <c r="C3490" s="131"/>
      <c r="D3490" s="131"/>
      <c r="E3490" s="132"/>
      <c r="F3490" s="132"/>
      <c r="G3490" s="132"/>
      <c r="H3490" s="132"/>
      <c r="I3490" s="132"/>
      <c r="J3490" s="133"/>
      <c r="K3490" s="132"/>
      <c r="L3490" s="133"/>
      <c r="M3490" s="132"/>
      <c r="N3490" s="134"/>
      <c r="O3490" s="134"/>
      <c r="P3490" s="135"/>
      <c r="Q3490" s="135"/>
      <c r="R3490" s="136"/>
      <c r="S3490" s="131"/>
      <c r="T3490" s="49"/>
      <c r="U3490" s="77"/>
      <c r="V3490" s="73"/>
      <c r="W3490" s="78"/>
      <c r="X3490" s="78"/>
      <c r="Y3490" s="73"/>
      <c r="Z3490" s="79"/>
    </row>
    <row r="3491" spans="2:26" x14ac:dyDescent="0.3">
      <c r="B3491" s="40"/>
      <c r="C3491" s="131"/>
      <c r="D3491" s="131"/>
      <c r="E3491" s="132"/>
      <c r="F3491" s="132"/>
      <c r="G3491" s="132"/>
      <c r="H3491" s="132"/>
      <c r="I3491" s="132"/>
      <c r="J3491" s="133"/>
      <c r="K3491" s="132"/>
      <c r="L3491" s="133"/>
      <c r="M3491" s="132"/>
      <c r="N3491" s="134"/>
      <c r="O3491" s="134"/>
      <c r="P3491" s="135"/>
      <c r="Q3491" s="135"/>
      <c r="R3491" s="136"/>
      <c r="S3491" s="131"/>
      <c r="T3491" s="49"/>
      <c r="U3491" s="77"/>
      <c r="V3491" s="73"/>
      <c r="W3491" s="78"/>
      <c r="X3491" s="78"/>
      <c r="Y3491" s="73"/>
      <c r="Z3491" s="79"/>
    </row>
    <row r="3492" spans="2:26" x14ac:dyDescent="0.3">
      <c r="B3492" s="40"/>
      <c r="C3492" s="131"/>
      <c r="D3492" s="131"/>
      <c r="E3492" s="132"/>
      <c r="F3492" s="132"/>
      <c r="G3492" s="132"/>
      <c r="H3492" s="132"/>
      <c r="I3492" s="132"/>
      <c r="J3492" s="133"/>
      <c r="K3492" s="132"/>
      <c r="L3492" s="133"/>
      <c r="M3492" s="132"/>
      <c r="N3492" s="134"/>
      <c r="O3492" s="134"/>
      <c r="P3492" s="135"/>
      <c r="Q3492" s="135"/>
      <c r="R3492" s="136"/>
      <c r="S3492" s="131"/>
      <c r="T3492" s="49"/>
      <c r="U3492" s="77"/>
      <c r="V3492" s="73"/>
      <c r="W3492" s="78"/>
      <c r="X3492" s="78"/>
      <c r="Y3492" s="73"/>
      <c r="Z3492" s="79"/>
    </row>
    <row r="3493" spans="2:26" x14ac:dyDescent="0.3">
      <c r="B3493" s="40"/>
      <c r="C3493" s="131"/>
      <c r="D3493" s="131"/>
      <c r="E3493" s="132"/>
      <c r="F3493" s="132"/>
      <c r="G3493" s="132"/>
      <c r="H3493" s="132"/>
      <c r="I3493" s="132"/>
      <c r="J3493" s="133"/>
      <c r="K3493" s="132"/>
      <c r="L3493" s="133"/>
      <c r="M3493" s="132"/>
      <c r="N3493" s="134"/>
      <c r="O3493" s="134"/>
      <c r="P3493" s="135"/>
      <c r="Q3493" s="135"/>
      <c r="R3493" s="136"/>
      <c r="S3493" s="131"/>
      <c r="T3493" s="49"/>
      <c r="U3493" s="77"/>
      <c r="V3493" s="73"/>
      <c r="W3493" s="78"/>
      <c r="X3493" s="78"/>
      <c r="Y3493" s="73"/>
      <c r="Z3493" s="79"/>
    </row>
    <row r="3494" spans="2:26" x14ac:dyDescent="0.3">
      <c r="B3494" s="40"/>
      <c r="C3494" s="131"/>
      <c r="D3494" s="131"/>
      <c r="E3494" s="132"/>
      <c r="F3494" s="132"/>
      <c r="G3494" s="132"/>
      <c r="H3494" s="132"/>
      <c r="I3494" s="132"/>
      <c r="J3494" s="133"/>
      <c r="K3494" s="132"/>
      <c r="L3494" s="133"/>
      <c r="M3494" s="132"/>
      <c r="N3494" s="134"/>
      <c r="O3494" s="134"/>
      <c r="P3494" s="135"/>
      <c r="Q3494" s="135"/>
      <c r="R3494" s="136"/>
      <c r="S3494" s="131"/>
      <c r="T3494" s="49"/>
      <c r="U3494" s="77"/>
      <c r="V3494" s="73"/>
      <c r="W3494" s="78"/>
      <c r="X3494" s="78"/>
      <c r="Y3494" s="73"/>
      <c r="Z3494" s="79"/>
    </row>
    <row r="3495" spans="2:26" x14ac:dyDescent="0.3">
      <c r="B3495" s="40"/>
      <c r="C3495" s="131"/>
      <c r="D3495" s="131"/>
      <c r="E3495" s="132"/>
      <c r="F3495" s="132"/>
      <c r="G3495" s="132"/>
      <c r="H3495" s="132"/>
      <c r="I3495" s="132"/>
      <c r="J3495" s="133"/>
      <c r="K3495" s="132"/>
      <c r="L3495" s="133"/>
      <c r="M3495" s="132"/>
      <c r="N3495" s="134"/>
      <c r="O3495" s="134"/>
      <c r="P3495" s="135"/>
      <c r="Q3495" s="135"/>
      <c r="R3495" s="136"/>
      <c r="S3495" s="131"/>
      <c r="T3495" s="49"/>
      <c r="U3495" s="77"/>
      <c r="V3495" s="73"/>
      <c r="W3495" s="78"/>
      <c r="X3495" s="78"/>
      <c r="Y3495" s="73"/>
      <c r="Z3495" s="79"/>
    </row>
    <row r="3496" spans="2:26" x14ac:dyDescent="0.3">
      <c r="B3496" s="40"/>
      <c r="C3496" s="131"/>
      <c r="D3496" s="131"/>
      <c r="E3496" s="132"/>
      <c r="F3496" s="132"/>
      <c r="G3496" s="132"/>
      <c r="H3496" s="132"/>
      <c r="I3496" s="132"/>
      <c r="J3496" s="133"/>
      <c r="K3496" s="132"/>
      <c r="L3496" s="133"/>
      <c r="M3496" s="132"/>
      <c r="N3496" s="134"/>
      <c r="O3496" s="134"/>
      <c r="P3496" s="135"/>
      <c r="Q3496" s="135"/>
      <c r="R3496" s="136"/>
      <c r="S3496" s="131"/>
      <c r="T3496" s="49"/>
      <c r="U3496" s="77"/>
      <c r="V3496" s="73"/>
      <c r="W3496" s="78"/>
      <c r="X3496" s="78"/>
      <c r="Y3496" s="73"/>
      <c r="Z3496" s="79"/>
    </row>
    <row r="3497" spans="2:26" x14ac:dyDescent="0.3">
      <c r="B3497" s="40"/>
      <c r="C3497" s="131"/>
      <c r="D3497" s="131"/>
      <c r="E3497" s="132"/>
      <c r="F3497" s="132"/>
      <c r="G3497" s="132"/>
      <c r="H3497" s="132"/>
      <c r="I3497" s="132"/>
      <c r="J3497" s="133"/>
      <c r="K3497" s="132"/>
      <c r="L3497" s="133"/>
      <c r="M3497" s="132"/>
      <c r="N3497" s="134"/>
      <c r="O3497" s="134"/>
      <c r="P3497" s="135"/>
      <c r="Q3497" s="135"/>
      <c r="R3497" s="136"/>
      <c r="S3497" s="131"/>
      <c r="T3497" s="49"/>
      <c r="U3497" s="77"/>
      <c r="V3497" s="73"/>
      <c r="W3497" s="78"/>
      <c r="X3497" s="78"/>
      <c r="Y3497" s="73"/>
      <c r="Z3497" s="79"/>
    </row>
    <row r="3498" spans="2:26" x14ac:dyDescent="0.3">
      <c r="B3498" s="40"/>
      <c r="C3498" s="131"/>
      <c r="D3498" s="131"/>
      <c r="E3498" s="132"/>
      <c r="F3498" s="132"/>
      <c r="G3498" s="132"/>
      <c r="H3498" s="132"/>
      <c r="I3498" s="132"/>
      <c r="J3498" s="133"/>
      <c r="K3498" s="132"/>
      <c r="L3498" s="133"/>
      <c r="M3498" s="132"/>
      <c r="N3498" s="134"/>
      <c r="O3498" s="134"/>
      <c r="P3498" s="135"/>
      <c r="Q3498" s="135"/>
      <c r="R3498" s="136"/>
      <c r="S3498" s="131"/>
      <c r="T3498" s="49"/>
      <c r="U3498" s="77"/>
      <c r="V3498" s="73"/>
      <c r="W3498" s="78"/>
      <c r="X3498" s="78"/>
      <c r="Y3498" s="73"/>
      <c r="Z3498" s="79"/>
    </row>
    <row r="3499" spans="2:26" x14ac:dyDescent="0.3">
      <c r="B3499" s="40"/>
      <c r="C3499" s="131"/>
      <c r="D3499" s="131"/>
      <c r="E3499" s="132"/>
      <c r="F3499" s="132"/>
      <c r="G3499" s="132"/>
      <c r="H3499" s="132"/>
      <c r="I3499" s="132"/>
      <c r="J3499" s="133"/>
      <c r="K3499" s="132"/>
      <c r="L3499" s="133"/>
      <c r="M3499" s="132"/>
      <c r="N3499" s="134"/>
      <c r="O3499" s="134"/>
      <c r="P3499" s="135"/>
      <c r="Q3499" s="135"/>
      <c r="R3499" s="136"/>
      <c r="S3499" s="131"/>
      <c r="T3499" s="49"/>
      <c r="U3499" s="77"/>
      <c r="V3499" s="73"/>
      <c r="W3499" s="78"/>
      <c r="X3499" s="78"/>
      <c r="Y3499" s="73"/>
      <c r="Z3499" s="79"/>
    </row>
    <row r="3500" spans="2:26" x14ac:dyDescent="0.3">
      <c r="B3500" s="40"/>
      <c r="C3500" s="131"/>
      <c r="D3500" s="131"/>
      <c r="E3500" s="132"/>
      <c r="F3500" s="132"/>
      <c r="G3500" s="132"/>
      <c r="H3500" s="132"/>
      <c r="I3500" s="132"/>
      <c r="J3500" s="133"/>
      <c r="K3500" s="132"/>
      <c r="L3500" s="133"/>
      <c r="M3500" s="132"/>
      <c r="N3500" s="134"/>
      <c r="O3500" s="134"/>
      <c r="P3500" s="135"/>
      <c r="Q3500" s="135"/>
      <c r="R3500" s="136"/>
      <c r="S3500" s="131"/>
      <c r="T3500" s="49"/>
      <c r="U3500" s="77"/>
      <c r="V3500" s="73"/>
      <c r="W3500" s="78"/>
      <c r="X3500" s="78"/>
      <c r="Y3500" s="73"/>
      <c r="Z3500" s="79"/>
    </row>
    <row r="3501" spans="2:26" x14ac:dyDescent="0.3">
      <c r="B3501" s="40"/>
      <c r="C3501" s="131"/>
      <c r="D3501" s="131"/>
      <c r="E3501" s="132"/>
      <c r="F3501" s="132"/>
      <c r="G3501" s="132"/>
      <c r="H3501" s="132"/>
      <c r="I3501" s="132"/>
      <c r="J3501" s="133"/>
      <c r="K3501" s="132"/>
      <c r="L3501" s="133"/>
      <c r="M3501" s="132"/>
      <c r="N3501" s="134"/>
      <c r="O3501" s="134"/>
      <c r="P3501" s="135"/>
      <c r="Q3501" s="135"/>
      <c r="R3501" s="136"/>
      <c r="S3501" s="131"/>
      <c r="T3501" s="49"/>
      <c r="U3501" s="77"/>
      <c r="V3501" s="73"/>
      <c r="W3501" s="78"/>
      <c r="X3501" s="78"/>
      <c r="Y3501" s="73"/>
      <c r="Z3501" s="79"/>
    </row>
    <row r="3502" spans="2:26" x14ac:dyDescent="0.3">
      <c r="B3502" s="40"/>
      <c r="C3502" s="131"/>
      <c r="D3502" s="131"/>
      <c r="E3502" s="132"/>
      <c r="F3502" s="132"/>
      <c r="G3502" s="132"/>
      <c r="H3502" s="132"/>
      <c r="I3502" s="132"/>
      <c r="J3502" s="133"/>
      <c r="K3502" s="132"/>
      <c r="L3502" s="133"/>
      <c r="M3502" s="132"/>
      <c r="N3502" s="134"/>
      <c r="O3502" s="134"/>
      <c r="P3502" s="135"/>
      <c r="Q3502" s="135"/>
      <c r="R3502" s="136"/>
      <c r="S3502" s="131"/>
      <c r="T3502" s="49"/>
      <c r="U3502" s="77"/>
      <c r="V3502" s="73"/>
      <c r="W3502" s="78"/>
      <c r="X3502" s="78"/>
      <c r="Y3502" s="73"/>
      <c r="Z3502" s="79"/>
    </row>
    <row r="3503" spans="2:26" x14ac:dyDescent="0.3">
      <c r="B3503" s="40"/>
      <c r="C3503" s="131"/>
      <c r="D3503" s="131"/>
      <c r="E3503" s="132"/>
      <c r="F3503" s="132"/>
      <c r="G3503" s="132"/>
      <c r="H3503" s="132"/>
      <c r="I3503" s="132"/>
      <c r="J3503" s="133"/>
      <c r="K3503" s="132"/>
      <c r="L3503" s="133"/>
      <c r="M3503" s="132"/>
      <c r="N3503" s="134"/>
      <c r="O3503" s="134"/>
      <c r="P3503" s="135"/>
      <c r="Q3503" s="135"/>
      <c r="R3503" s="136"/>
      <c r="S3503" s="131"/>
      <c r="T3503" s="49"/>
      <c r="U3503" s="77"/>
      <c r="V3503" s="73"/>
      <c r="W3503" s="78"/>
      <c r="X3503" s="78"/>
      <c r="Y3503" s="73"/>
      <c r="Z3503" s="79"/>
    </row>
    <row r="3504" spans="2:26" x14ac:dyDescent="0.3">
      <c r="B3504" s="40"/>
      <c r="C3504" s="131"/>
      <c r="D3504" s="131"/>
      <c r="E3504" s="132"/>
      <c r="F3504" s="132"/>
      <c r="G3504" s="132"/>
      <c r="H3504" s="132"/>
      <c r="I3504" s="132"/>
      <c r="J3504" s="133"/>
      <c r="K3504" s="132"/>
      <c r="L3504" s="133"/>
      <c r="M3504" s="132"/>
      <c r="N3504" s="134"/>
      <c r="O3504" s="134"/>
      <c r="P3504" s="135"/>
      <c r="Q3504" s="135"/>
      <c r="R3504" s="136"/>
      <c r="S3504" s="131"/>
      <c r="T3504" s="49"/>
      <c r="U3504" s="77"/>
      <c r="V3504" s="73"/>
      <c r="W3504" s="78"/>
      <c r="X3504" s="78"/>
      <c r="Y3504" s="73"/>
      <c r="Z3504" s="79"/>
    </row>
    <row r="3505" spans="2:26" x14ac:dyDescent="0.3">
      <c r="B3505" s="40"/>
      <c r="C3505" s="131"/>
      <c r="D3505" s="131"/>
      <c r="E3505" s="132"/>
      <c r="F3505" s="132"/>
      <c r="G3505" s="132"/>
      <c r="H3505" s="132"/>
      <c r="I3505" s="132"/>
      <c r="J3505" s="133"/>
      <c r="K3505" s="132"/>
      <c r="L3505" s="133"/>
      <c r="M3505" s="132"/>
      <c r="N3505" s="134"/>
      <c r="O3505" s="134"/>
      <c r="P3505" s="135"/>
      <c r="Q3505" s="135"/>
      <c r="R3505" s="136"/>
      <c r="S3505" s="131"/>
      <c r="T3505" s="49"/>
      <c r="U3505" s="77"/>
      <c r="V3505" s="73"/>
      <c r="W3505" s="78"/>
      <c r="X3505" s="78"/>
      <c r="Y3505" s="73"/>
      <c r="Z3505" s="79"/>
    </row>
    <row r="3506" spans="2:26" x14ac:dyDescent="0.3">
      <c r="B3506" s="40"/>
      <c r="C3506" s="131"/>
      <c r="D3506" s="131"/>
      <c r="E3506" s="132"/>
      <c r="F3506" s="132"/>
      <c r="G3506" s="132"/>
      <c r="H3506" s="132"/>
      <c r="I3506" s="132"/>
      <c r="J3506" s="133"/>
      <c r="K3506" s="132"/>
      <c r="L3506" s="133"/>
      <c r="M3506" s="132"/>
      <c r="N3506" s="134"/>
      <c r="O3506" s="134"/>
      <c r="P3506" s="135"/>
      <c r="Q3506" s="135"/>
      <c r="R3506" s="136"/>
      <c r="S3506" s="131"/>
      <c r="T3506" s="49"/>
      <c r="U3506" s="77"/>
      <c r="V3506" s="73"/>
      <c r="W3506" s="78"/>
      <c r="X3506" s="78"/>
      <c r="Y3506" s="73"/>
      <c r="Z3506" s="79"/>
    </row>
    <row r="3507" spans="2:26" x14ac:dyDescent="0.3">
      <c r="B3507" s="40"/>
      <c r="C3507" s="131"/>
      <c r="D3507" s="131"/>
      <c r="E3507" s="132"/>
      <c r="F3507" s="132"/>
      <c r="G3507" s="132"/>
      <c r="H3507" s="132"/>
      <c r="I3507" s="132"/>
      <c r="J3507" s="133"/>
      <c r="K3507" s="132"/>
      <c r="L3507" s="133"/>
      <c r="M3507" s="132"/>
      <c r="N3507" s="134"/>
      <c r="O3507" s="134"/>
      <c r="P3507" s="135"/>
      <c r="Q3507" s="135"/>
      <c r="R3507" s="136"/>
      <c r="S3507" s="131"/>
      <c r="T3507" s="49"/>
      <c r="U3507" s="77"/>
      <c r="V3507" s="73"/>
      <c r="W3507" s="78"/>
      <c r="X3507" s="78"/>
      <c r="Y3507" s="73"/>
      <c r="Z3507" s="79"/>
    </row>
    <row r="3508" spans="2:26" x14ac:dyDescent="0.3">
      <c r="B3508" s="40"/>
      <c r="C3508" s="131"/>
      <c r="D3508" s="131"/>
      <c r="E3508" s="132"/>
      <c r="F3508" s="132"/>
      <c r="G3508" s="132"/>
      <c r="H3508" s="132"/>
      <c r="I3508" s="132"/>
      <c r="J3508" s="133"/>
      <c r="K3508" s="132"/>
      <c r="L3508" s="133"/>
      <c r="M3508" s="132"/>
      <c r="N3508" s="134"/>
      <c r="O3508" s="134"/>
      <c r="P3508" s="135"/>
      <c r="Q3508" s="135"/>
      <c r="R3508" s="136"/>
      <c r="S3508" s="131"/>
      <c r="T3508" s="49"/>
      <c r="U3508" s="77"/>
      <c r="V3508" s="73"/>
      <c r="W3508" s="78"/>
      <c r="X3508" s="78"/>
      <c r="Y3508" s="73"/>
      <c r="Z3508" s="79"/>
    </row>
    <row r="3509" spans="2:26" x14ac:dyDescent="0.3">
      <c r="B3509" s="40"/>
      <c r="C3509" s="131"/>
      <c r="D3509" s="131"/>
      <c r="E3509" s="132"/>
      <c r="F3509" s="132"/>
      <c r="G3509" s="132"/>
      <c r="H3509" s="132"/>
      <c r="I3509" s="132"/>
      <c r="J3509" s="133"/>
      <c r="K3509" s="132"/>
      <c r="L3509" s="133"/>
      <c r="M3509" s="132"/>
      <c r="N3509" s="134"/>
      <c r="O3509" s="134"/>
      <c r="P3509" s="135"/>
      <c r="Q3509" s="135"/>
      <c r="R3509" s="136"/>
      <c r="S3509" s="131"/>
      <c r="T3509" s="49"/>
      <c r="U3509" s="77"/>
      <c r="V3509" s="73"/>
      <c r="W3509" s="78"/>
      <c r="X3509" s="78"/>
      <c r="Y3509" s="73"/>
      <c r="Z3509" s="79"/>
    </row>
    <row r="3510" spans="2:26" x14ac:dyDescent="0.3">
      <c r="B3510" s="40"/>
      <c r="C3510" s="131"/>
      <c r="D3510" s="131"/>
      <c r="E3510" s="132"/>
      <c r="F3510" s="132"/>
      <c r="G3510" s="132"/>
      <c r="H3510" s="132"/>
      <c r="I3510" s="132"/>
      <c r="J3510" s="133"/>
      <c r="K3510" s="132"/>
      <c r="L3510" s="133"/>
      <c r="M3510" s="132"/>
      <c r="N3510" s="134"/>
      <c r="O3510" s="134"/>
      <c r="P3510" s="135"/>
      <c r="Q3510" s="135"/>
      <c r="R3510" s="136"/>
      <c r="S3510" s="131"/>
      <c r="T3510" s="49"/>
      <c r="U3510" s="77"/>
      <c r="V3510" s="73"/>
      <c r="W3510" s="78"/>
      <c r="X3510" s="78"/>
      <c r="Y3510" s="73"/>
      <c r="Z3510" s="79"/>
    </row>
    <row r="3511" spans="2:26" x14ac:dyDescent="0.3">
      <c r="B3511" s="40"/>
      <c r="C3511" s="131"/>
      <c r="D3511" s="131"/>
      <c r="E3511" s="132"/>
      <c r="F3511" s="132"/>
      <c r="G3511" s="132"/>
      <c r="H3511" s="132"/>
      <c r="I3511" s="132"/>
      <c r="J3511" s="133"/>
      <c r="K3511" s="132"/>
      <c r="L3511" s="133"/>
      <c r="M3511" s="132"/>
      <c r="N3511" s="134"/>
      <c r="O3511" s="134"/>
      <c r="P3511" s="135"/>
      <c r="Q3511" s="135"/>
      <c r="R3511" s="136"/>
      <c r="S3511" s="131"/>
      <c r="T3511" s="49"/>
      <c r="U3511" s="77"/>
      <c r="V3511" s="73"/>
      <c r="W3511" s="78"/>
      <c r="X3511" s="78"/>
      <c r="Y3511" s="73"/>
      <c r="Z3511" s="79"/>
    </row>
    <row r="3512" spans="2:26" x14ac:dyDescent="0.3">
      <c r="B3512" s="40"/>
      <c r="C3512" s="131"/>
      <c r="D3512" s="131"/>
      <c r="E3512" s="132"/>
      <c r="F3512" s="132"/>
      <c r="G3512" s="132"/>
      <c r="H3512" s="132"/>
      <c r="I3512" s="132"/>
      <c r="J3512" s="133"/>
      <c r="K3512" s="132"/>
      <c r="L3512" s="133"/>
      <c r="M3512" s="132"/>
      <c r="N3512" s="134"/>
      <c r="O3512" s="134"/>
      <c r="P3512" s="135"/>
      <c r="Q3512" s="135"/>
      <c r="R3512" s="136"/>
      <c r="S3512" s="131"/>
      <c r="T3512" s="49"/>
      <c r="U3512" s="77"/>
      <c r="V3512" s="73"/>
      <c r="W3512" s="78"/>
      <c r="X3512" s="78"/>
      <c r="Y3512" s="73"/>
      <c r="Z3512" s="79"/>
    </row>
    <row r="3513" spans="2:26" x14ac:dyDescent="0.3">
      <c r="B3513" s="40"/>
      <c r="C3513" s="131"/>
      <c r="D3513" s="131"/>
      <c r="E3513" s="132"/>
      <c r="F3513" s="132"/>
      <c r="G3513" s="132"/>
      <c r="H3513" s="132"/>
      <c r="I3513" s="132"/>
      <c r="J3513" s="133"/>
      <c r="K3513" s="132"/>
      <c r="L3513" s="133"/>
      <c r="M3513" s="132"/>
      <c r="N3513" s="134"/>
      <c r="O3513" s="134"/>
      <c r="P3513" s="135"/>
      <c r="Q3513" s="135"/>
      <c r="R3513" s="136"/>
      <c r="S3513" s="131"/>
      <c r="T3513" s="49"/>
      <c r="U3513" s="77"/>
      <c r="V3513" s="73"/>
      <c r="W3513" s="78"/>
      <c r="X3513" s="78"/>
      <c r="Y3513" s="73"/>
      <c r="Z3513" s="79"/>
    </row>
    <row r="3514" spans="2:26" x14ac:dyDescent="0.3">
      <c r="B3514" s="40"/>
      <c r="C3514" s="131"/>
      <c r="D3514" s="131"/>
      <c r="E3514" s="132"/>
      <c r="F3514" s="132"/>
      <c r="G3514" s="132"/>
      <c r="H3514" s="132"/>
      <c r="I3514" s="132"/>
      <c r="J3514" s="133"/>
      <c r="K3514" s="132"/>
      <c r="L3514" s="133"/>
      <c r="M3514" s="132"/>
      <c r="N3514" s="134"/>
      <c r="O3514" s="134"/>
      <c r="P3514" s="135"/>
      <c r="Q3514" s="135"/>
      <c r="R3514" s="136"/>
      <c r="S3514" s="131"/>
      <c r="T3514" s="49"/>
      <c r="U3514" s="77"/>
      <c r="V3514" s="73"/>
      <c r="W3514" s="78"/>
      <c r="X3514" s="78"/>
      <c r="Y3514" s="73"/>
      <c r="Z3514" s="79"/>
    </row>
    <row r="3515" spans="2:26" x14ac:dyDescent="0.3">
      <c r="B3515" s="40"/>
      <c r="C3515" s="131"/>
      <c r="D3515" s="131"/>
      <c r="E3515" s="132"/>
      <c r="F3515" s="132"/>
      <c r="G3515" s="132"/>
      <c r="H3515" s="132"/>
      <c r="I3515" s="132"/>
      <c r="J3515" s="133"/>
      <c r="K3515" s="132"/>
      <c r="L3515" s="133"/>
      <c r="M3515" s="132"/>
      <c r="N3515" s="134"/>
      <c r="O3515" s="134"/>
      <c r="P3515" s="135"/>
      <c r="Q3515" s="135"/>
      <c r="R3515" s="136"/>
      <c r="S3515" s="131"/>
      <c r="T3515" s="49"/>
      <c r="U3515" s="77"/>
      <c r="V3515" s="73"/>
      <c r="W3515" s="78"/>
      <c r="X3515" s="78"/>
      <c r="Y3515" s="73"/>
      <c r="Z3515" s="79"/>
    </row>
    <row r="3516" spans="2:26" x14ac:dyDescent="0.3">
      <c r="B3516" s="40"/>
      <c r="C3516" s="131"/>
      <c r="D3516" s="131"/>
      <c r="E3516" s="132"/>
      <c r="F3516" s="132"/>
      <c r="G3516" s="132"/>
      <c r="H3516" s="132"/>
      <c r="I3516" s="132"/>
      <c r="J3516" s="133"/>
      <c r="K3516" s="132"/>
      <c r="L3516" s="133"/>
      <c r="M3516" s="132"/>
      <c r="N3516" s="134"/>
      <c r="O3516" s="134"/>
      <c r="P3516" s="135"/>
      <c r="Q3516" s="135"/>
      <c r="R3516" s="136"/>
      <c r="S3516" s="131"/>
      <c r="T3516" s="49"/>
      <c r="U3516" s="77"/>
      <c r="V3516" s="73"/>
      <c r="W3516" s="78"/>
      <c r="X3516" s="78"/>
      <c r="Y3516" s="73"/>
      <c r="Z3516" s="79"/>
    </row>
    <row r="3517" spans="2:26" x14ac:dyDescent="0.3">
      <c r="B3517" s="40"/>
      <c r="C3517" s="131"/>
      <c r="D3517" s="131"/>
      <c r="E3517" s="132"/>
      <c r="F3517" s="132"/>
      <c r="G3517" s="132"/>
      <c r="H3517" s="132"/>
      <c r="I3517" s="132"/>
      <c r="J3517" s="133"/>
      <c r="K3517" s="132"/>
      <c r="L3517" s="133"/>
      <c r="M3517" s="132"/>
      <c r="N3517" s="134"/>
      <c r="O3517" s="134"/>
      <c r="P3517" s="135"/>
      <c r="Q3517" s="135"/>
      <c r="R3517" s="136"/>
      <c r="S3517" s="131"/>
      <c r="T3517" s="49"/>
      <c r="U3517" s="77"/>
      <c r="V3517" s="73"/>
      <c r="W3517" s="78"/>
      <c r="X3517" s="78"/>
      <c r="Y3517" s="73"/>
      <c r="Z3517" s="79"/>
    </row>
    <row r="3518" spans="2:26" x14ac:dyDescent="0.3">
      <c r="B3518" s="40"/>
      <c r="C3518" s="131"/>
      <c r="D3518" s="131"/>
      <c r="E3518" s="132"/>
      <c r="F3518" s="132"/>
      <c r="G3518" s="132"/>
      <c r="H3518" s="132"/>
      <c r="I3518" s="132"/>
      <c r="J3518" s="133"/>
      <c r="K3518" s="132"/>
      <c r="L3518" s="133"/>
      <c r="M3518" s="132"/>
      <c r="N3518" s="134"/>
      <c r="O3518" s="134"/>
      <c r="P3518" s="135"/>
      <c r="Q3518" s="135"/>
      <c r="R3518" s="136"/>
      <c r="S3518" s="131"/>
      <c r="T3518" s="49"/>
      <c r="U3518" s="77"/>
      <c r="V3518" s="73"/>
      <c r="W3518" s="78"/>
      <c r="X3518" s="78"/>
      <c r="Y3518" s="73"/>
      <c r="Z3518" s="79"/>
    </row>
    <row r="3519" spans="2:26" x14ac:dyDescent="0.3">
      <c r="B3519" s="40"/>
      <c r="C3519" s="131"/>
      <c r="D3519" s="131"/>
      <c r="E3519" s="132"/>
      <c r="F3519" s="132"/>
      <c r="G3519" s="132"/>
      <c r="H3519" s="132"/>
      <c r="I3519" s="132"/>
      <c r="J3519" s="133"/>
      <c r="K3519" s="132"/>
      <c r="L3519" s="133"/>
      <c r="M3519" s="132"/>
      <c r="N3519" s="134"/>
      <c r="O3519" s="134"/>
      <c r="P3519" s="135"/>
      <c r="Q3519" s="135"/>
      <c r="R3519" s="136"/>
      <c r="S3519" s="131"/>
      <c r="T3519" s="49"/>
      <c r="U3519" s="77"/>
      <c r="V3519" s="73"/>
      <c r="W3519" s="78"/>
      <c r="X3519" s="78"/>
      <c r="Y3519" s="73"/>
      <c r="Z3519" s="79"/>
    </row>
    <row r="3520" spans="2:26" x14ac:dyDescent="0.3">
      <c r="B3520" s="40"/>
      <c r="C3520" s="131"/>
      <c r="D3520" s="131"/>
      <c r="E3520" s="132"/>
      <c r="F3520" s="132"/>
      <c r="G3520" s="132"/>
      <c r="H3520" s="132"/>
      <c r="I3520" s="132"/>
      <c r="J3520" s="133"/>
      <c r="K3520" s="132"/>
      <c r="L3520" s="133"/>
      <c r="M3520" s="132"/>
      <c r="N3520" s="134"/>
      <c r="O3520" s="134"/>
      <c r="P3520" s="135"/>
      <c r="Q3520" s="135"/>
      <c r="R3520" s="136"/>
      <c r="S3520" s="131"/>
      <c r="T3520" s="49"/>
      <c r="U3520" s="77"/>
      <c r="V3520" s="73"/>
      <c r="W3520" s="78"/>
      <c r="X3520" s="78"/>
      <c r="Y3520" s="73"/>
      <c r="Z3520" s="79"/>
    </row>
    <row r="3521" spans="2:26" x14ac:dyDescent="0.3">
      <c r="B3521" s="40"/>
      <c r="C3521" s="131"/>
      <c r="D3521" s="131"/>
      <c r="E3521" s="132"/>
      <c r="F3521" s="132"/>
      <c r="G3521" s="132"/>
      <c r="H3521" s="132"/>
      <c r="I3521" s="132"/>
      <c r="J3521" s="133"/>
      <c r="K3521" s="132"/>
      <c r="L3521" s="133"/>
      <c r="M3521" s="132"/>
      <c r="N3521" s="134"/>
      <c r="O3521" s="134"/>
      <c r="P3521" s="135"/>
      <c r="Q3521" s="135"/>
      <c r="R3521" s="136"/>
      <c r="S3521" s="131"/>
      <c r="T3521" s="49"/>
      <c r="U3521" s="77"/>
      <c r="V3521" s="73"/>
      <c r="W3521" s="78"/>
      <c r="X3521" s="78"/>
      <c r="Y3521" s="73"/>
      <c r="Z3521" s="79"/>
    </row>
    <row r="3522" spans="2:26" x14ac:dyDescent="0.3">
      <c r="B3522" s="40"/>
      <c r="C3522" s="131"/>
      <c r="D3522" s="131"/>
      <c r="E3522" s="132"/>
      <c r="F3522" s="132"/>
      <c r="G3522" s="132"/>
      <c r="H3522" s="132"/>
      <c r="I3522" s="132"/>
      <c r="J3522" s="133"/>
      <c r="K3522" s="132"/>
      <c r="L3522" s="133"/>
      <c r="M3522" s="132"/>
      <c r="N3522" s="134"/>
      <c r="O3522" s="134"/>
      <c r="P3522" s="135"/>
      <c r="Q3522" s="135"/>
      <c r="R3522" s="136"/>
      <c r="S3522" s="131"/>
      <c r="T3522" s="49"/>
      <c r="U3522" s="77"/>
      <c r="V3522" s="73"/>
      <c r="W3522" s="78"/>
      <c r="X3522" s="78"/>
      <c r="Y3522" s="73"/>
      <c r="Z3522" s="79"/>
    </row>
    <row r="3523" spans="2:26" x14ac:dyDescent="0.3">
      <c r="B3523" s="40"/>
      <c r="C3523" s="131"/>
      <c r="D3523" s="131"/>
      <c r="E3523" s="132"/>
      <c r="F3523" s="132"/>
      <c r="G3523" s="132"/>
      <c r="H3523" s="132"/>
      <c r="I3523" s="132"/>
      <c r="J3523" s="133"/>
      <c r="K3523" s="132"/>
      <c r="L3523" s="133"/>
      <c r="M3523" s="132"/>
      <c r="N3523" s="134"/>
      <c r="O3523" s="134"/>
      <c r="P3523" s="135"/>
      <c r="Q3523" s="135"/>
      <c r="R3523" s="136"/>
      <c r="S3523" s="131"/>
      <c r="T3523" s="49"/>
      <c r="U3523" s="77"/>
      <c r="V3523" s="73"/>
      <c r="W3523" s="78"/>
      <c r="X3523" s="78"/>
      <c r="Y3523" s="73"/>
      <c r="Z3523" s="79"/>
    </row>
    <row r="3524" spans="2:26" x14ac:dyDescent="0.3">
      <c r="B3524" s="40"/>
      <c r="C3524" s="131"/>
      <c r="D3524" s="131"/>
      <c r="E3524" s="132"/>
      <c r="F3524" s="132"/>
      <c r="G3524" s="132"/>
      <c r="H3524" s="132"/>
      <c r="I3524" s="132"/>
      <c r="J3524" s="133"/>
      <c r="K3524" s="132"/>
      <c r="L3524" s="133"/>
      <c r="M3524" s="132"/>
      <c r="N3524" s="134"/>
      <c r="O3524" s="134"/>
      <c r="P3524" s="135"/>
      <c r="Q3524" s="135"/>
      <c r="R3524" s="136"/>
      <c r="S3524" s="131"/>
      <c r="T3524" s="49"/>
      <c r="U3524" s="77"/>
      <c r="V3524" s="73"/>
      <c r="W3524" s="78"/>
      <c r="X3524" s="78"/>
      <c r="Y3524" s="73"/>
      <c r="Z3524" s="79"/>
    </row>
    <row r="3525" spans="2:26" x14ac:dyDescent="0.3">
      <c r="B3525" s="40"/>
      <c r="C3525" s="131"/>
      <c r="D3525" s="131"/>
      <c r="E3525" s="132"/>
      <c r="F3525" s="132"/>
      <c r="G3525" s="132"/>
      <c r="H3525" s="132"/>
      <c r="I3525" s="132"/>
      <c r="J3525" s="133"/>
      <c r="K3525" s="132"/>
      <c r="L3525" s="133"/>
      <c r="M3525" s="132"/>
      <c r="N3525" s="134"/>
      <c r="O3525" s="134"/>
      <c r="P3525" s="135"/>
      <c r="Q3525" s="135"/>
      <c r="R3525" s="136"/>
      <c r="S3525" s="131"/>
      <c r="T3525" s="49"/>
      <c r="U3525" s="77"/>
      <c r="V3525" s="73"/>
      <c r="W3525" s="78"/>
      <c r="X3525" s="78"/>
      <c r="Y3525" s="73"/>
      <c r="Z3525" s="79"/>
    </row>
    <row r="3526" spans="2:26" x14ac:dyDescent="0.3">
      <c r="B3526" s="40"/>
      <c r="C3526" s="131"/>
      <c r="D3526" s="131"/>
      <c r="E3526" s="132"/>
      <c r="F3526" s="132"/>
      <c r="G3526" s="132"/>
      <c r="H3526" s="132"/>
      <c r="I3526" s="132"/>
      <c r="J3526" s="133"/>
      <c r="K3526" s="132"/>
      <c r="L3526" s="133"/>
      <c r="M3526" s="132"/>
      <c r="N3526" s="134"/>
      <c r="O3526" s="134"/>
      <c r="P3526" s="135"/>
      <c r="Q3526" s="135"/>
      <c r="R3526" s="136"/>
      <c r="S3526" s="131"/>
      <c r="T3526" s="49"/>
      <c r="U3526" s="77"/>
      <c r="V3526" s="73"/>
      <c r="W3526" s="78"/>
      <c r="X3526" s="78"/>
      <c r="Y3526" s="73"/>
      <c r="Z3526" s="79"/>
    </row>
    <row r="3527" spans="2:26" x14ac:dyDescent="0.3">
      <c r="B3527" s="40"/>
      <c r="C3527" s="131"/>
      <c r="D3527" s="131"/>
      <c r="E3527" s="132"/>
      <c r="F3527" s="132"/>
      <c r="G3527" s="132"/>
      <c r="H3527" s="132"/>
      <c r="I3527" s="132"/>
      <c r="J3527" s="133"/>
      <c r="K3527" s="132"/>
      <c r="L3527" s="133"/>
      <c r="M3527" s="132"/>
      <c r="N3527" s="134"/>
      <c r="O3527" s="134"/>
      <c r="P3527" s="135"/>
      <c r="Q3527" s="135"/>
      <c r="R3527" s="136"/>
      <c r="S3527" s="131"/>
      <c r="T3527" s="49"/>
      <c r="U3527" s="77"/>
      <c r="V3527" s="73"/>
      <c r="W3527" s="78"/>
      <c r="X3527" s="78"/>
      <c r="Y3527" s="73"/>
      <c r="Z3527" s="79"/>
    </row>
    <row r="3528" spans="2:26" x14ac:dyDescent="0.3">
      <c r="B3528" s="40"/>
      <c r="C3528" s="131"/>
      <c r="D3528" s="131"/>
      <c r="E3528" s="132"/>
      <c r="F3528" s="132"/>
      <c r="G3528" s="132"/>
      <c r="H3528" s="132"/>
      <c r="I3528" s="132"/>
      <c r="J3528" s="133"/>
      <c r="K3528" s="132"/>
      <c r="L3528" s="133"/>
      <c r="M3528" s="132"/>
      <c r="N3528" s="134"/>
      <c r="O3528" s="134"/>
      <c r="P3528" s="135"/>
      <c r="Q3528" s="135"/>
      <c r="R3528" s="136"/>
      <c r="S3528" s="131"/>
      <c r="T3528" s="49"/>
      <c r="U3528" s="77"/>
      <c r="V3528" s="73"/>
      <c r="W3528" s="78"/>
      <c r="X3528" s="78"/>
      <c r="Y3528" s="73"/>
      <c r="Z3528" s="79"/>
    </row>
    <row r="3529" spans="2:26" x14ac:dyDescent="0.3">
      <c r="B3529" s="40"/>
      <c r="C3529" s="131"/>
      <c r="D3529" s="131"/>
      <c r="E3529" s="132"/>
      <c r="F3529" s="132"/>
      <c r="G3529" s="132"/>
      <c r="H3529" s="132"/>
      <c r="I3529" s="132"/>
      <c r="J3529" s="133"/>
      <c r="K3529" s="132"/>
      <c r="L3529" s="133"/>
      <c r="M3529" s="132"/>
      <c r="N3529" s="134"/>
      <c r="O3529" s="134"/>
      <c r="P3529" s="135"/>
      <c r="Q3529" s="135"/>
      <c r="R3529" s="136"/>
      <c r="S3529" s="131"/>
      <c r="T3529" s="49"/>
      <c r="U3529" s="77"/>
      <c r="V3529" s="73"/>
      <c r="W3529" s="78"/>
      <c r="X3529" s="78"/>
      <c r="Y3529" s="73"/>
      <c r="Z3529" s="79"/>
    </row>
    <row r="3530" spans="2:26" x14ac:dyDescent="0.3">
      <c r="B3530" s="40"/>
      <c r="C3530" s="131"/>
      <c r="D3530" s="131"/>
      <c r="E3530" s="132"/>
      <c r="F3530" s="132"/>
      <c r="G3530" s="132"/>
      <c r="H3530" s="132"/>
      <c r="I3530" s="132"/>
      <c r="J3530" s="133"/>
      <c r="K3530" s="132"/>
      <c r="L3530" s="133"/>
      <c r="M3530" s="132"/>
      <c r="N3530" s="134"/>
      <c r="O3530" s="134"/>
      <c r="P3530" s="135"/>
      <c r="Q3530" s="135"/>
      <c r="R3530" s="136"/>
      <c r="S3530" s="131"/>
      <c r="T3530" s="49"/>
      <c r="U3530" s="77"/>
      <c r="V3530" s="73"/>
      <c r="W3530" s="78"/>
      <c r="X3530" s="78"/>
      <c r="Y3530" s="73"/>
      <c r="Z3530" s="79"/>
    </row>
    <row r="3531" spans="2:26" x14ac:dyDescent="0.3">
      <c r="B3531" s="40"/>
      <c r="C3531" s="131"/>
      <c r="D3531" s="131"/>
      <c r="E3531" s="132"/>
      <c r="F3531" s="132"/>
      <c r="G3531" s="132"/>
      <c r="H3531" s="132"/>
      <c r="I3531" s="132"/>
      <c r="J3531" s="133"/>
      <c r="K3531" s="132"/>
      <c r="L3531" s="133"/>
      <c r="M3531" s="132"/>
      <c r="N3531" s="134"/>
      <c r="O3531" s="134"/>
      <c r="P3531" s="135"/>
      <c r="Q3531" s="135"/>
      <c r="R3531" s="136"/>
      <c r="S3531" s="131"/>
      <c r="T3531" s="49"/>
      <c r="U3531" s="77"/>
      <c r="V3531" s="73"/>
      <c r="W3531" s="78"/>
      <c r="X3531" s="78"/>
      <c r="Y3531" s="73"/>
      <c r="Z3531" s="79"/>
    </row>
    <row r="3532" spans="2:26" x14ac:dyDescent="0.3">
      <c r="B3532" s="40"/>
      <c r="C3532" s="131"/>
      <c r="D3532" s="131"/>
      <c r="E3532" s="132"/>
      <c r="F3532" s="132"/>
      <c r="G3532" s="132"/>
      <c r="H3532" s="132"/>
      <c r="I3532" s="132"/>
      <c r="J3532" s="133"/>
      <c r="K3532" s="132"/>
      <c r="L3532" s="133"/>
      <c r="M3532" s="132"/>
      <c r="N3532" s="134"/>
      <c r="O3532" s="134"/>
      <c r="P3532" s="135"/>
      <c r="Q3532" s="135"/>
      <c r="R3532" s="136"/>
      <c r="S3532" s="131"/>
      <c r="T3532" s="49"/>
      <c r="U3532" s="77"/>
      <c r="V3532" s="73"/>
      <c r="W3532" s="78"/>
      <c r="X3532" s="78"/>
      <c r="Y3532" s="73"/>
      <c r="Z3532" s="79"/>
    </row>
    <row r="3533" spans="2:26" x14ac:dyDescent="0.3">
      <c r="B3533" s="40"/>
      <c r="C3533" s="131"/>
      <c r="D3533" s="131"/>
      <c r="E3533" s="132"/>
      <c r="F3533" s="132"/>
      <c r="G3533" s="132"/>
      <c r="H3533" s="132"/>
      <c r="I3533" s="132"/>
      <c r="J3533" s="133"/>
      <c r="K3533" s="132"/>
      <c r="L3533" s="133"/>
      <c r="M3533" s="132"/>
      <c r="N3533" s="134"/>
      <c r="O3533" s="134"/>
      <c r="P3533" s="135"/>
      <c r="Q3533" s="135"/>
      <c r="R3533" s="136"/>
      <c r="S3533" s="131"/>
      <c r="T3533" s="49"/>
      <c r="U3533" s="77"/>
      <c r="V3533" s="73"/>
      <c r="W3533" s="78"/>
      <c r="X3533" s="78"/>
      <c r="Y3533" s="73"/>
      <c r="Z3533" s="79"/>
    </row>
    <row r="3534" spans="2:26" x14ac:dyDescent="0.3">
      <c r="B3534" s="40"/>
      <c r="C3534" s="131"/>
      <c r="D3534" s="131"/>
      <c r="E3534" s="132"/>
      <c r="F3534" s="132"/>
      <c r="G3534" s="132"/>
      <c r="H3534" s="132"/>
      <c r="I3534" s="132"/>
      <c r="J3534" s="133"/>
      <c r="K3534" s="132"/>
      <c r="L3534" s="133"/>
      <c r="M3534" s="132"/>
      <c r="N3534" s="134"/>
      <c r="O3534" s="134"/>
      <c r="P3534" s="135"/>
      <c r="Q3534" s="135"/>
      <c r="R3534" s="136"/>
      <c r="S3534" s="131"/>
      <c r="T3534" s="49"/>
      <c r="U3534" s="77"/>
      <c r="V3534" s="73"/>
      <c r="W3534" s="78"/>
      <c r="X3534" s="78"/>
      <c r="Y3534" s="73"/>
      <c r="Z3534" s="79"/>
    </row>
    <row r="3535" spans="2:26" x14ac:dyDescent="0.3">
      <c r="B3535" s="40"/>
      <c r="C3535" s="131"/>
      <c r="D3535" s="131"/>
      <c r="E3535" s="132"/>
      <c r="F3535" s="132"/>
      <c r="G3535" s="132"/>
      <c r="H3535" s="132"/>
      <c r="I3535" s="132"/>
      <c r="J3535" s="133"/>
      <c r="K3535" s="132"/>
      <c r="L3535" s="133"/>
      <c r="M3535" s="132"/>
      <c r="N3535" s="134"/>
      <c r="O3535" s="134"/>
      <c r="P3535" s="135"/>
      <c r="Q3535" s="135"/>
      <c r="R3535" s="136"/>
      <c r="S3535" s="131"/>
      <c r="T3535" s="49"/>
      <c r="U3535" s="77"/>
      <c r="V3535" s="73"/>
      <c r="W3535" s="78"/>
      <c r="X3535" s="78"/>
      <c r="Y3535" s="73"/>
      <c r="Z3535" s="79"/>
    </row>
    <row r="3536" spans="2:26" x14ac:dyDescent="0.3">
      <c r="B3536" s="40"/>
      <c r="C3536" s="131"/>
      <c r="D3536" s="131"/>
      <c r="E3536" s="132"/>
      <c r="F3536" s="132"/>
      <c r="G3536" s="132"/>
      <c r="H3536" s="132"/>
      <c r="I3536" s="132"/>
      <c r="J3536" s="133"/>
      <c r="K3536" s="132"/>
      <c r="L3536" s="133"/>
      <c r="M3536" s="132"/>
      <c r="N3536" s="134"/>
      <c r="O3536" s="134"/>
      <c r="P3536" s="135"/>
      <c r="Q3536" s="135"/>
      <c r="R3536" s="136"/>
      <c r="S3536" s="131"/>
      <c r="T3536" s="49"/>
      <c r="U3536" s="77"/>
      <c r="V3536" s="73"/>
      <c r="W3536" s="78"/>
      <c r="X3536" s="78"/>
      <c r="Y3536" s="73"/>
      <c r="Z3536" s="79"/>
    </row>
    <row r="3537" spans="2:26" x14ac:dyDescent="0.3">
      <c r="B3537" s="40"/>
      <c r="C3537" s="131"/>
      <c r="D3537" s="131"/>
      <c r="E3537" s="132"/>
      <c r="F3537" s="132"/>
      <c r="G3537" s="132"/>
      <c r="H3537" s="132"/>
      <c r="I3537" s="132"/>
      <c r="J3537" s="133"/>
      <c r="K3537" s="132"/>
      <c r="L3537" s="133"/>
      <c r="M3537" s="132"/>
      <c r="N3537" s="134"/>
      <c r="O3537" s="134"/>
      <c r="P3537" s="135"/>
      <c r="Q3537" s="135"/>
      <c r="R3537" s="136"/>
      <c r="S3537" s="131"/>
      <c r="T3537" s="49"/>
      <c r="U3537" s="77"/>
      <c r="V3537" s="73"/>
      <c r="W3537" s="78"/>
      <c r="X3537" s="78"/>
      <c r="Y3537" s="73"/>
      <c r="Z3537" s="79"/>
    </row>
    <row r="3538" spans="2:26" x14ac:dyDescent="0.3">
      <c r="B3538" s="40"/>
      <c r="C3538" s="131"/>
      <c r="D3538" s="131"/>
      <c r="E3538" s="132"/>
      <c r="F3538" s="132"/>
      <c r="G3538" s="132"/>
      <c r="H3538" s="132"/>
      <c r="I3538" s="132"/>
      <c r="J3538" s="133"/>
      <c r="K3538" s="132"/>
      <c r="L3538" s="133"/>
      <c r="M3538" s="132"/>
      <c r="N3538" s="134"/>
      <c r="O3538" s="134"/>
      <c r="P3538" s="135"/>
      <c r="Q3538" s="135"/>
      <c r="R3538" s="136"/>
      <c r="S3538" s="131"/>
      <c r="T3538" s="49"/>
      <c r="U3538" s="77"/>
      <c r="V3538" s="73"/>
      <c r="W3538" s="78"/>
      <c r="X3538" s="78"/>
      <c r="Y3538" s="73"/>
      <c r="Z3538" s="79"/>
    </row>
    <row r="3539" spans="2:26" x14ac:dyDescent="0.3">
      <c r="B3539" s="40"/>
      <c r="C3539" s="131"/>
      <c r="D3539" s="131"/>
      <c r="E3539" s="132"/>
      <c r="F3539" s="132"/>
      <c r="G3539" s="132"/>
      <c r="H3539" s="132"/>
      <c r="I3539" s="132"/>
      <c r="J3539" s="133"/>
      <c r="K3539" s="132"/>
      <c r="L3539" s="133"/>
      <c r="M3539" s="132"/>
      <c r="N3539" s="134"/>
      <c r="O3539" s="134"/>
      <c r="P3539" s="135"/>
      <c r="Q3539" s="135"/>
      <c r="R3539" s="136"/>
      <c r="S3539" s="131"/>
      <c r="T3539" s="49"/>
      <c r="U3539" s="77"/>
      <c r="V3539" s="73"/>
      <c r="W3539" s="78"/>
      <c r="X3539" s="78"/>
      <c r="Y3539" s="73"/>
      <c r="Z3539" s="79"/>
    </row>
    <row r="3540" spans="2:26" x14ac:dyDescent="0.3">
      <c r="B3540" s="40"/>
      <c r="C3540" s="131"/>
      <c r="D3540" s="131"/>
      <c r="E3540" s="132"/>
      <c r="F3540" s="132"/>
      <c r="G3540" s="132"/>
      <c r="H3540" s="132"/>
      <c r="I3540" s="132"/>
      <c r="J3540" s="133"/>
      <c r="K3540" s="132"/>
      <c r="L3540" s="133"/>
      <c r="M3540" s="132"/>
      <c r="N3540" s="134"/>
      <c r="O3540" s="134"/>
      <c r="P3540" s="135"/>
      <c r="Q3540" s="135"/>
      <c r="R3540" s="136"/>
      <c r="S3540" s="131"/>
      <c r="T3540" s="49"/>
      <c r="U3540" s="77"/>
      <c r="V3540" s="73"/>
      <c r="W3540" s="78"/>
      <c r="X3540" s="78"/>
      <c r="Y3540" s="73"/>
      <c r="Z3540" s="79"/>
    </row>
    <row r="3541" spans="2:26" x14ac:dyDescent="0.3">
      <c r="B3541" s="40"/>
      <c r="C3541" s="131"/>
      <c r="D3541" s="131"/>
      <c r="E3541" s="132"/>
      <c r="F3541" s="132"/>
      <c r="G3541" s="132"/>
      <c r="H3541" s="132"/>
      <c r="I3541" s="132"/>
      <c r="J3541" s="133"/>
      <c r="K3541" s="132"/>
      <c r="L3541" s="133"/>
      <c r="M3541" s="132"/>
      <c r="N3541" s="134"/>
      <c r="O3541" s="134"/>
      <c r="P3541" s="135"/>
      <c r="Q3541" s="135"/>
      <c r="R3541" s="136"/>
      <c r="S3541" s="131"/>
      <c r="T3541" s="49"/>
      <c r="U3541" s="77"/>
      <c r="V3541" s="73"/>
      <c r="W3541" s="78"/>
      <c r="X3541" s="78"/>
      <c r="Y3541" s="73"/>
      <c r="Z3541" s="79"/>
    </row>
    <row r="3542" spans="2:26" x14ac:dyDescent="0.3">
      <c r="B3542" s="40"/>
      <c r="C3542" s="131"/>
      <c r="D3542" s="131"/>
      <c r="E3542" s="132"/>
      <c r="F3542" s="132"/>
      <c r="G3542" s="132"/>
      <c r="H3542" s="132"/>
      <c r="I3542" s="132"/>
      <c r="J3542" s="133"/>
      <c r="K3542" s="132"/>
      <c r="L3542" s="133"/>
      <c r="M3542" s="132"/>
      <c r="N3542" s="134"/>
      <c r="O3542" s="134"/>
      <c r="P3542" s="135"/>
      <c r="Q3542" s="135"/>
      <c r="R3542" s="136"/>
      <c r="S3542" s="131"/>
      <c r="T3542" s="49"/>
      <c r="U3542" s="77"/>
      <c r="V3542" s="73"/>
      <c r="W3542" s="78"/>
      <c r="X3542" s="78"/>
      <c r="Y3542" s="73"/>
      <c r="Z3542" s="79"/>
    </row>
    <row r="3543" spans="2:26" x14ac:dyDescent="0.3">
      <c r="B3543" s="40"/>
      <c r="C3543" s="131"/>
      <c r="D3543" s="131"/>
      <c r="E3543" s="132"/>
      <c r="F3543" s="132"/>
      <c r="G3543" s="132"/>
      <c r="H3543" s="132"/>
      <c r="I3543" s="132"/>
      <c r="J3543" s="133"/>
      <c r="K3543" s="132"/>
      <c r="L3543" s="133"/>
      <c r="M3543" s="132"/>
      <c r="N3543" s="134"/>
      <c r="O3543" s="134"/>
      <c r="P3543" s="135"/>
      <c r="Q3543" s="135"/>
      <c r="R3543" s="136"/>
      <c r="S3543" s="131"/>
      <c r="T3543" s="49"/>
      <c r="U3543" s="77"/>
      <c r="V3543" s="73"/>
      <c r="W3543" s="78"/>
      <c r="X3543" s="78"/>
      <c r="Y3543" s="73"/>
      <c r="Z3543" s="79"/>
    </row>
    <row r="3544" spans="2:26" x14ac:dyDescent="0.3">
      <c r="B3544" s="40"/>
      <c r="C3544" s="131"/>
      <c r="D3544" s="131"/>
      <c r="E3544" s="132"/>
      <c r="F3544" s="132"/>
      <c r="G3544" s="132"/>
      <c r="H3544" s="132"/>
      <c r="I3544" s="132"/>
      <c r="J3544" s="133"/>
      <c r="K3544" s="132"/>
      <c r="L3544" s="133"/>
      <c r="M3544" s="132"/>
      <c r="N3544" s="134"/>
      <c r="O3544" s="134"/>
      <c r="P3544" s="135"/>
      <c r="Q3544" s="135"/>
      <c r="R3544" s="136"/>
      <c r="S3544" s="131"/>
      <c r="T3544" s="49"/>
      <c r="U3544" s="77"/>
      <c r="V3544" s="73"/>
      <c r="W3544" s="78"/>
      <c r="X3544" s="78"/>
      <c r="Y3544" s="73"/>
      <c r="Z3544" s="79"/>
    </row>
    <row r="3545" spans="2:26" x14ac:dyDescent="0.3">
      <c r="B3545" s="40"/>
      <c r="C3545" s="131"/>
      <c r="D3545" s="131"/>
      <c r="E3545" s="132"/>
      <c r="F3545" s="132"/>
      <c r="G3545" s="132"/>
      <c r="H3545" s="132"/>
      <c r="I3545" s="132"/>
      <c r="J3545" s="133"/>
      <c r="K3545" s="132"/>
      <c r="L3545" s="133"/>
      <c r="M3545" s="132"/>
      <c r="N3545" s="134"/>
      <c r="O3545" s="134"/>
      <c r="P3545" s="135"/>
      <c r="Q3545" s="135"/>
      <c r="R3545" s="136"/>
      <c r="S3545" s="131"/>
      <c r="T3545" s="49"/>
      <c r="U3545" s="77"/>
      <c r="V3545" s="73"/>
      <c r="W3545" s="78"/>
      <c r="X3545" s="78"/>
      <c r="Y3545" s="73"/>
      <c r="Z3545" s="79"/>
    </row>
    <row r="3546" spans="2:26" x14ac:dyDescent="0.3">
      <c r="B3546" s="40"/>
      <c r="C3546" s="131"/>
      <c r="D3546" s="131"/>
      <c r="E3546" s="132"/>
      <c r="F3546" s="132"/>
      <c r="G3546" s="132"/>
      <c r="H3546" s="132"/>
      <c r="I3546" s="132"/>
      <c r="J3546" s="133"/>
      <c r="K3546" s="132"/>
      <c r="L3546" s="133"/>
      <c r="M3546" s="132"/>
      <c r="N3546" s="134"/>
      <c r="O3546" s="134"/>
      <c r="P3546" s="135"/>
      <c r="Q3546" s="135"/>
      <c r="R3546" s="136"/>
      <c r="S3546" s="131"/>
      <c r="T3546" s="49"/>
      <c r="U3546" s="77"/>
      <c r="V3546" s="73"/>
      <c r="W3546" s="78"/>
      <c r="X3546" s="78"/>
      <c r="Y3546" s="73"/>
      <c r="Z3546" s="79"/>
    </row>
    <row r="3547" spans="2:26" x14ac:dyDescent="0.3">
      <c r="B3547" s="40"/>
      <c r="C3547" s="131"/>
      <c r="D3547" s="131"/>
      <c r="E3547" s="132"/>
      <c r="F3547" s="132"/>
      <c r="G3547" s="132"/>
      <c r="H3547" s="132"/>
      <c r="I3547" s="132"/>
      <c r="J3547" s="133"/>
      <c r="K3547" s="132"/>
      <c r="L3547" s="133"/>
      <c r="M3547" s="132"/>
      <c r="N3547" s="134"/>
      <c r="O3547" s="134"/>
      <c r="P3547" s="135"/>
      <c r="Q3547" s="135"/>
      <c r="R3547" s="136"/>
      <c r="S3547" s="131"/>
      <c r="T3547" s="49"/>
      <c r="U3547" s="77"/>
      <c r="V3547" s="73"/>
      <c r="W3547" s="78"/>
      <c r="X3547" s="78"/>
      <c r="Y3547" s="73"/>
      <c r="Z3547" s="79"/>
    </row>
    <row r="3548" spans="2:26" x14ac:dyDescent="0.3">
      <c r="B3548" s="40"/>
      <c r="C3548" s="131"/>
      <c r="D3548" s="131"/>
      <c r="E3548" s="132"/>
      <c r="F3548" s="132"/>
      <c r="G3548" s="132"/>
      <c r="H3548" s="132"/>
      <c r="I3548" s="132"/>
      <c r="J3548" s="133"/>
      <c r="K3548" s="132"/>
      <c r="L3548" s="133"/>
      <c r="M3548" s="132"/>
      <c r="N3548" s="134"/>
      <c r="O3548" s="134"/>
      <c r="P3548" s="135"/>
      <c r="Q3548" s="135"/>
      <c r="R3548" s="136"/>
      <c r="S3548" s="131"/>
      <c r="T3548" s="49"/>
      <c r="U3548" s="77"/>
      <c r="V3548" s="73"/>
      <c r="W3548" s="78"/>
      <c r="X3548" s="78"/>
      <c r="Y3548" s="73"/>
      <c r="Z3548" s="79"/>
    </row>
    <row r="3549" spans="2:26" x14ac:dyDescent="0.3">
      <c r="B3549" s="40"/>
      <c r="C3549" s="131"/>
      <c r="D3549" s="131"/>
      <c r="E3549" s="132"/>
      <c r="F3549" s="132"/>
      <c r="G3549" s="132"/>
      <c r="H3549" s="132"/>
      <c r="I3549" s="132"/>
      <c r="J3549" s="133"/>
      <c r="K3549" s="132"/>
      <c r="L3549" s="133"/>
      <c r="M3549" s="132"/>
      <c r="N3549" s="134"/>
      <c r="O3549" s="134"/>
      <c r="P3549" s="135"/>
      <c r="Q3549" s="135"/>
      <c r="R3549" s="136"/>
      <c r="S3549" s="131"/>
      <c r="T3549" s="49"/>
      <c r="U3549" s="77"/>
      <c r="V3549" s="73"/>
      <c r="W3549" s="78"/>
      <c r="X3549" s="78"/>
      <c r="Y3549" s="73"/>
      <c r="Z3549" s="79"/>
    </row>
    <row r="3550" spans="2:26" x14ac:dyDescent="0.3">
      <c r="B3550" s="40"/>
      <c r="C3550" s="131"/>
      <c r="D3550" s="131"/>
      <c r="E3550" s="132"/>
      <c r="F3550" s="132"/>
      <c r="G3550" s="132"/>
      <c r="H3550" s="132"/>
      <c r="I3550" s="132"/>
      <c r="J3550" s="133"/>
      <c r="K3550" s="132"/>
      <c r="L3550" s="133"/>
      <c r="M3550" s="132"/>
      <c r="N3550" s="134"/>
      <c r="O3550" s="134"/>
      <c r="P3550" s="135"/>
      <c r="Q3550" s="135"/>
      <c r="R3550" s="136"/>
      <c r="S3550" s="131"/>
      <c r="T3550" s="49"/>
      <c r="U3550" s="77"/>
      <c r="V3550" s="73"/>
      <c r="W3550" s="78"/>
      <c r="X3550" s="78"/>
      <c r="Y3550" s="73"/>
      <c r="Z3550" s="79"/>
    </row>
    <row r="3551" spans="2:26" x14ac:dyDescent="0.3">
      <c r="B3551" s="40"/>
      <c r="C3551" s="131"/>
      <c r="D3551" s="131"/>
      <c r="E3551" s="132"/>
      <c r="F3551" s="132"/>
      <c r="G3551" s="132"/>
      <c r="H3551" s="132"/>
      <c r="I3551" s="132"/>
      <c r="J3551" s="133"/>
      <c r="K3551" s="132"/>
      <c r="L3551" s="133"/>
      <c r="M3551" s="132"/>
      <c r="N3551" s="134"/>
      <c r="O3551" s="134"/>
      <c r="P3551" s="135"/>
      <c r="Q3551" s="135"/>
      <c r="R3551" s="136"/>
      <c r="S3551" s="131"/>
      <c r="T3551" s="49"/>
      <c r="U3551" s="77"/>
      <c r="V3551" s="73"/>
      <c r="W3551" s="78"/>
      <c r="X3551" s="78"/>
      <c r="Y3551" s="73"/>
      <c r="Z3551" s="79"/>
    </row>
    <row r="3552" spans="2:26" x14ac:dyDescent="0.3">
      <c r="B3552" s="40"/>
      <c r="C3552" s="131"/>
      <c r="D3552" s="131"/>
      <c r="E3552" s="132"/>
      <c r="F3552" s="132"/>
      <c r="G3552" s="132"/>
      <c r="H3552" s="132"/>
      <c r="I3552" s="132"/>
      <c r="J3552" s="133"/>
      <c r="K3552" s="132"/>
      <c r="L3552" s="133"/>
      <c r="M3552" s="132"/>
      <c r="N3552" s="134"/>
      <c r="O3552" s="134"/>
      <c r="P3552" s="135"/>
      <c r="Q3552" s="135"/>
      <c r="R3552" s="136"/>
      <c r="S3552" s="131"/>
      <c r="T3552" s="49"/>
      <c r="U3552" s="77"/>
      <c r="V3552" s="73"/>
      <c r="W3552" s="78"/>
      <c r="X3552" s="78"/>
      <c r="Y3552" s="73"/>
      <c r="Z3552" s="79"/>
    </row>
    <row r="3553" spans="2:26" x14ac:dyDescent="0.3">
      <c r="B3553" s="40"/>
      <c r="C3553" s="131"/>
      <c r="D3553" s="131"/>
      <c r="E3553" s="132"/>
      <c r="F3553" s="132"/>
      <c r="G3553" s="132"/>
      <c r="H3553" s="132"/>
      <c r="I3553" s="132"/>
      <c r="J3553" s="133"/>
      <c r="K3553" s="132"/>
      <c r="L3553" s="133"/>
      <c r="M3553" s="132"/>
      <c r="N3553" s="134"/>
      <c r="O3553" s="134"/>
      <c r="P3553" s="135"/>
      <c r="Q3553" s="135"/>
      <c r="R3553" s="136"/>
      <c r="S3553" s="131"/>
      <c r="T3553" s="49"/>
      <c r="U3553" s="77"/>
      <c r="V3553" s="73"/>
      <c r="W3553" s="78"/>
      <c r="X3553" s="78"/>
      <c r="Y3553" s="73"/>
      <c r="Z3553" s="79"/>
    </row>
    <row r="3554" spans="2:26" x14ac:dyDescent="0.3">
      <c r="B3554" s="40"/>
      <c r="C3554" s="131"/>
      <c r="D3554" s="131"/>
      <c r="E3554" s="132"/>
      <c r="F3554" s="132"/>
      <c r="G3554" s="132"/>
      <c r="H3554" s="132"/>
      <c r="I3554" s="132"/>
      <c r="J3554" s="133"/>
      <c r="K3554" s="132"/>
      <c r="L3554" s="133"/>
      <c r="M3554" s="132"/>
      <c r="N3554" s="134"/>
      <c r="O3554" s="134"/>
      <c r="P3554" s="135"/>
      <c r="Q3554" s="135"/>
      <c r="R3554" s="136"/>
      <c r="S3554" s="131"/>
      <c r="T3554" s="49"/>
      <c r="U3554" s="77"/>
      <c r="V3554" s="73"/>
      <c r="W3554" s="78"/>
      <c r="X3554" s="78"/>
      <c r="Y3554" s="73"/>
      <c r="Z3554" s="79"/>
    </row>
    <row r="3555" spans="2:26" x14ac:dyDescent="0.3">
      <c r="B3555" s="40"/>
      <c r="C3555" s="131"/>
      <c r="D3555" s="131"/>
      <c r="E3555" s="132"/>
      <c r="F3555" s="132"/>
      <c r="G3555" s="132"/>
      <c r="H3555" s="132"/>
      <c r="I3555" s="132"/>
      <c r="J3555" s="133"/>
      <c r="K3555" s="132"/>
      <c r="L3555" s="133"/>
      <c r="M3555" s="132"/>
      <c r="N3555" s="134"/>
      <c r="O3555" s="134"/>
      <c r="P3555" s="135"/>
      <c r="Q3555" s="135"/>
      <c r="R3555" s="136"/>
      <c r="S3555" s="131"/>
      <c r="T3555" s="49"/>
      <c r="U3555" s="77"/>
      <c r="V3555" s="73"/>
      <c r="W3555" s="78"/>
      <c r="X3555" s="78"/>
      <c r="Y3555" s="73"/>
      <c r="Z3555" s="79"/>
    </row>
    <row r="3556" spans="2:26" x14ac:dyDescent="0.3">
      <c r="B3556" s="40"/>
      <c r="C3556" s="131"/>
      <c r="D3556" s="131"/>
      <c r="E3556" s="132"/>
      <c r="F3556" s="132"/>
      <c r="G3556" s="132"/>
      <c r="H3556" s="132"/>
      <c r="I3556" s="132"/>
      <c r="J3556" s="133"/>
      <c r="K3556" s="132"/>
      <c r="L3556" s="133"/>
      <c r="M3556" s="132"/>
      <c r="N3556" s="134"/>
      <c r="O3556" s="134"/>
      <c r="P3556" s="135"/>
      <c r="Q3556" s="135"/>
      <c r="R3556" s="136"/>
      <c r="S3556" s="131"/>
      <c r="T3556" s="49"/>
      <c r="U3556" s="77"/>
      <c r="V3556" s="73"/>
      <c r="W3556" s="78"/>
      <c r="X3556" s="78"/>
      <c r="Y3556" s="73"/>
      <c r="Z3556" s="79"/>
    </row>
    <row r="3557" spans="2:26" x14ac:dyDescent="0.3">
      <c r="B3557" s="40"/>
      <c r="C3557" s="131"/>
      <c r="D3557" s="131"/>
      <c r="E3557" s="132"/>
      <c r="F3557" s="132"/>
      <c r="G3557" s="132"/>
      <c r="H3557" s="132"/>
      <c r="I3557" s="132"/>
      <c r="J3557" s="133"/>
      <c r="K3557" s="132"/>
      <c r="L3557" s="133"/>
      <c r="M3557" s="132"/>
      <c r="N3557" s="134"/>
      <c r="O3557" s="134"/>
      <c r="P3557" s="135"/>
      <c r="Q3557" s="135"/>
      <c r="R3557" s="136"/>
      <c r="S3557" s="131"/>
      <c r="T3557" s="49"/>
      <c r="U3557" s="77"/>
      <c r="V3557" s="73"/>
      <c r="W3557" s="78"/>
      <c r="X3557" s="78"/>
      <c r="Y3557" s="73"/>
      <c r="Z3557" s="79"/>
    </row>
    <row r="3558" spans="2:26" x14ac:dyDescent="0.3">
      <c r="B3558" s="40"/>
      <c r="C3558" s="131"/>
      <c r="D3558" s="131"/>
      <c r="E3558" s="132"/>
      <c r="F3558" s="132"/>
      <c r="G3558" s="132"/>
      <c r="H3558" s="132"/>
      <c r="I3558" s="132"/>
      <c r="J3558" s="133"/>
      <c r="K3558" s="132"/>
      <c r="L3558" s="133"/>
      <c r="M3558" s="132"/>
      <c r="N3558" s="134"/>
      <c r="O3558" s="134"/>
      <c r="P3558" s="135"/>
      <c r="Q3558" s="135"/>
      <c r="R3558" s="136"/>
      <c r="S3558" s="131"/>
      <c r="T3558" s="49"/>
      <c r="U3558" s="77"/>
      <c r="V3558" s="73"/>
      <c r="W3558" s="78"/>
      <c r="X3558" s="78"/>
      <c r="Y3558" s="73"/>
      <c r="Z3558" s="79"/>
    </row>
    <row r="3559" spans="2:26" x14ac:dyDescent="0.3">
      <c r="B3559" s="40"/>
      <c r="C3559" s="131"/>
      <c r="D3559" s="131"/>
      <c r="E3559" s="132"/>
      <c r="F3559" s="132"/>
      <c r="G3559" s="132"/>
      <c r="H3559" s="132"/>
      <c r="I3559" s="132"/>
      <c r="J3559" s="133"/>
      <c r="K3559" s="132"/>
      <c r="L3559" s="133"/>
      <c r="M3559" s="132"/>
      <c r="N3559" s="134"/>
      <c r="O3559" s="134"/>
      <c r="P3559" s="135"/>
      <c r="Q3559" s="135"/>
      <c r="R3559" s="136"/>
      <c r="S3559" s="131"/>
      <c r="T3559" s="49"/>
      <c r="U3559" s="77"/>
      <c r="V3559" s="73"/>
      <c r="W3559" s="78"/>
      <c r="X3559" s="78"/>
      <c r="Y3559" s="73"/>
      <c r="Z3559" s="79"/>
    </row>
    <row r="3560" spans="2:26" x14ac:dyDescent="0.3">
      <c r="B3560" s="40"/>
      <c r="C3560" s="131"/>
      <c r="D3560" s="131"/>
      <c r="E3560" s="132"/>
      <c r="F3560" s="132"/>
      <c r="G3560" s="132"/>
      <c r="H3560" s="132"/>
      <c r="I3560" s="132"/>
      <c r="J3560" s="133"/>
      <c r="K3560" s="132"/>
      <c r="L3560" s="133"/>
      <c r="M3560" s="132"/>
      <c r="N3560" s="134"/>
      <c r="O3560" s="134"/>
      <c r="P3560" s="135"/>
      <c r="Q3560" s="135"/>
      <c r="R3560" s="136"/>
      <c r="S3560" s="131"/>
      <c r="T3560" s="49"/>
      <c r="U3560" s="77"/>
      <c r="V3560" s="73"/>
      <c r="W3560" s="78"/>
      <c r="X3560" s="78"/>
      <c r="Y3560" s="73"/>
      <c r="Z3560" s="79"/>
    </row>
    <row r="3561" spans="2:26" x14ac:dyDescent="0.3">
      <c r="B3561" s="40"/>
      <c r="C3561" s="131"/>
      <c r="D3561" s="131"/>
      <c r="E3561" s="132"/>
      <c r="F3561" s="132"/>
      <c r="G3561" s="132"/>
      <c r="H3561" s="132"/>
      <c r="I3561" s="132"/>
      <c r="J3561" s="133"/>
      <c r="K3561" s="132"/>
      <c r="L3561" s="133"/>
      <c r="M3561" s="132"/>
      <c r="N3561" s="134"/>
      <c r="O3561" s="134"/>
      <c r="P3561" s="135"/>
      <c r="Q3561" s="135"/>
      <c r="R3561" s="136"/>
      <c r="S3561" s="131"/>
      <c r="T3561" s="49"/>
      <c r="U3561" s="77"/>
      <c r="V3561" s="73"/>
      <c r="W3561" s="78"/>
      <c r="X3561" s="78"/>
      <c r="Y3561" s="73"/>
      <c r="Z3561" s="79"/>
    </row>
    <row r="3562" spans="2:26" x14ac:dyDescent="0.3">
      <c r="B3562" s="40"/>
      <c r="C3562" s="131"/>
      <c r="D3562" s="131"/>
      <c r="E3562" s="132"/>
      <c r="F3562" s="132"/>
      <c r="G3562" s="132"/>
      <c r="H3562" s="132"/>
      <c r="I3562" s="132"/>
      <c r="J3562" s="133"/>
      <c r="K3562" s="132"/>
      <c r="L3562" s="133"/>
      <c r="M3562" s="132"/>
      <c r="N3562" s="134"/>
      <c r="O3562" s="134"/>
      <c r="P3562" s="135"/>
      <c r="Q3562" s="135"/>
      <c r="R3562" s="136"/>
      <c r="S3562" s="131"/>
      <c r="T3562" s="49"/>
      <c r="U3562" s="77"/>
      <c r="V3562" s="73"/>
      <c r="W3562" s="78"/>
      <c r="X3562" s="78"/>
      <c r="Y3562" s="73"/>
      <c r="Z3562" s="79"/>
    </row>
    <row r="3563" spans="2:26" x14ac:dyDescent="0.3">
      <c r="B3563" s="40"/>
      <c r="C3563" s="131"/>
      <c r="D3563" s="131"/>
      <c r="E3563" s="132"/>
      <c r="F3563" s="132"/>
      <c r="G3563" s="132"/>
      <c r="H3563" s="132"/>
      <c r="I3563" s="132"/>
      <c r="J3563" s="133"/>
      <c r="K3563" s="132"/>
      <c r="L3563" s="133"/>
      <c r="M3563" s="132"/>
      <c r="N3563" s="134"/>
      <c r="O3563" s="134"/>
      <c r="P3563" s="135"/>
      <c r="Q3563" s="135"/>
      <c r="R3563" s="136"/>
      <c r="S3563" s="131"/>
      <c r="T3563" s="49"/>
      <c r="U3563" s="77"/>
      <c r="V3563" s="73"/>
      <c r="W3563" s="78"/>
      <c r="X3563" s="78"/>
      <c r="Y3563" s="73"/>
      <c r="Z3563" s="79"/>
    </row>
    <row r="3564" spans="2:26" x14ac:dyDescent="0.3">
      <c r="B3564" s="40"/>
      <c r="C3564" s="131"/>
      <c r="D3564" s="131"/>
      <c r="E3564" s="132"/>
      <c r="F3564" s="132"/>
      <c r="G3564" s="132"/>
      <c r="H3564" s="132"/>
      <c r="I3564" s="132"/>
      <c r="J3564" s="133"/>
      <c r="K3564" s="132"/>
      <c r="L3564" s="133"/>
      <c r="M3564" s="132"/>
      <c r="N3564" s="134"/>
      <c r="O3564" s="134"/>
      <c r="P3564" s="135"/>
      <c r="Q3564" s="135"/>
      <c r="R3564" s="136"/>
      <c r="S3564" s="131"/>
      <c r="T3564" s="49"/>
      <c r="U3564" s="77"/>
      <c r="V3564" s="73"/>
      <c r="W3564" s="78"/>
      <c r="X3564" s="78"/>
      <c r="Y3564" s="73"/>
      <c r="Z3564" s="79"/>
    </row>
    <row r="3565" spans="2:26" x14ac:dyDescent="0.3">
      <c r="B3565" s="40"/>
      <c r="C3565" s="131"/>
      <c r="D3565" s="131"/>
      <c r="E3565" s="132"/>
      <c r="F3565" s="132"/>
      <c r="G3565" s="132"/>
      <c r="H3565" s="132"/>
      <c r="I3565" s="132"/>
      <c r="J3565" s="133"/>
      <c r="K3565" s="132"/>
      <c r="L3565" s="133"/>
      <c r="M3565" s="132"/>
      <c r="N3565" s="134"/>
      <c r="O3565" s="134"/>
      <c r="P3565" s="135"/>
      <c r="Q3565" s="135"/>
      <c r="R3565" s="136"/>
      <c r="S3565" s="131"/>
      <c r="T3565" s="49"/>
      <c r="U3565" s="77"/>
      <c r="V3565" s="73"/>
      <c r="W3565" s="78"/>
      <c r="X3565" s="78"/>
      <c r="Y3565" s="73"/>
      <c r="Z3565" s="79"/>
    </row>
    <row r="3566" spans="2:26" x14ac:dyDescent="0.3">
      <c r="B3566" s="40"/>
      <c r="C3566" s="131"/>
      <c r="D3566" s="131"/>
      <c r="E3566" s="132"/>
      <c r="F3566" s="132"/>
      <c r="G3566" s="132"/>
      <c r="H3566" s="132"/>
      <c r="I3566" s="132"/>
      <c r="J3566" s="133"/>
      <c r="K3566" s="132"/>
      <c r="L3566" s="133"/>
      <c r="M3566" s="132"/>
      <c r="N3566" s="134"/>
      <c r="O3566" s="134"/>
      <c r="P3566" s="135"/>
      <c r="Q3566" s="135"/>
      <c r="R3566" s="136"/>
      <c r="S3566" s="131"/>
      <c r="T3566" s="49"/>
      <c r="U3566" s="77"/>
      <c r="V3566" s="73"/>
      <c r="W3566" s="78"/>
      <c r="X3566" s="78"/>
      <c r="Y3566" s="73"/>
      <c r="Z3566" s="79"/>
    </row>
    <row r="3567" spans="2:26" x14ac:dyDescent="0.3">
      <c r="B3567" s="40"/>
      <c r="C3567" s="131"/>
      <c r="D3567" s="131"/>
      <c r="E3567" s="132"/>
      <c r="F3567" s="132"/>
      <c r="G3567" s="132"/>
      <c r="H3567" s="132"/>
      <c r="I3567" s="132"/>
      <c r="J3567" s="133"/>
      <c r="K3567" s="132"/>
      <c r="L3567" s="133"/>
      <c r="M3567" s="132"/>
      <c r="N3567" s="134"/>
      <c r="O3567" s="134"/>
      <c r="P3567" s="135"/>
      <c r="Q3567" s="135"/>
      <c r="R3567" s="136"/>
      <c r="S3567" s="131"/>
      <c r="T3567" s="49"/>
      <c r="U3567" s="77"/>
      <c r="V3567" s="73"/>
      <c r="W3567" s="78"/>
      <c r="X3567" s="78"/>
      <c r="Y3567" s="73"/>
      <c r="Z3567" s="79"/>
    </row>
    <row r="3568" spans="2:26" x14ac:dyDescent="0.3">
      <c r="B3568" s="40"/>
      <c r="C3568" s="131"/>
      <c r="D3568" s="131"/>
      <c r="E3568" s="132"/>
      <c r="F3568" s="132"/>
      <c r="G3568" s="132"/>
      <c r="H3568" s="132"/>
      <c r="I3568" s="132"/>
      <c r="J3568" s="133"/>
      <c r="K3568" s="132"/>
      <c r="L3568" s="133"/>
      <c r="M3568" s="132"/>
      <c r="N3568" s="134"/>
      <c r="O3568" s="134"/>
      <c r="P3568" s="135"/>
      <c r="Q3568" s="135"/>
      <c r="R3568" s="136"/>
      <c r="S3568" s="131"/>
      <c r="T3568" s="49"/>
      <c r="U3568" s="77"/>
      <c r="V3568" s="73"/>
      <c r="W3568" s="78"/>
      <c r="X3568" s="78"/>
      <c r="Y3568" s="73"/>
      <c r="Z3568" s="79"/>
    </row>
    <row r="3569" spans="2:26" x14ac:dyDescent="0.3">
      <c r="B3569" s="40"/>
      <c r="C3569" s="131"/>
      <c r="D3569" s="131"/>
      <c r="E3569" s="132"/>
      <c r="F3569" s="132"/>
      <c r="G3569" s="132"/>
      <c r="H3569" s="132"/>
      <c r="I3569" s="132"/>
      <c r="J3569" s="133"/>
      <c r="K3569" s="132"/>
      <c r="L3569" s="133"/>
      <c r="M3569" s="132"/>
      <c r="N3569" s="134"/>
      <c r="O3569" s="134"/>
      <c r="P3569" s="135"/>
      <c r="Q3569" s="135"/>
      <c r="R3569" s="136"/>
      <c r="S3569" s="131"/>
      <c r="T3569" s="49"/>
      <c r="U3569" s="77"/>
      <c r="V3569" s="73"/>
      <c r="W3569" s="78"/>
      <c r="X3569" s="78"/>
      <c r="Y3569" s="73"/>
      <c r="Z3569" s="79"/>
    </row>
    <row r="3570" spans="2:26" x14ac:dyDescent="0.3">
      <c r="B3570" s="40"/>
      <c r="C3570" s="131"/>
      <c r="D3570" s="131"/>
      <c r="E3570" s="132"/>
      <c r="F3570" s="132"/>
      <c r="G3570" s="132"/>
      <c r="H3570" s="132"/>
      <c r="I3570" s="132"/>
      <c r="J3570" s="133"/>
      <c r="K3570" s="132"/>
      <c r="L3570" s="133"/>
      <c r="M3570" s="132"/>
      <c r="N3570" s="134"/>
      <c r="O3570" s="134"/>
      <c r="P3570" s="135"/>
      <c r="Q3570" s="135"/>
      <c r="R3570" s="136"/>
      <c r="S3570" s="131"/>
      <c r="T3570" s="49"/>
      <c r="U3570" s="77"/>
      <c r="V3570" s="73"/>
      <c r="W3570" s="78"/>
      <c r="X3570" s="78"/>
      <c r="Y3570" s="73"/>
      <c r="Z3570" s="79"/>
    </row>
    <row r="3571" spans="2:26" x14ac:dyDescent="0.3">
      <c r="B3571" s="40"/>
      <c r="C3571" s="131"/>
      <c r="D3571" s="131"/>
      <c r="E3571" s="132"/>
      <c r="F3571" s="132"/>
      <c r="G3571" s="132"/>
      <c r="H3571" s="132"/>
      <c r="I3571" s="132"/>
      <c r="J3571" s="133"/>
      <c r="K3571" s="132"/>
      <c r="L3571" s="133"/>
      <c r="M3571" s="132"/>
      <c r="N3571" s="134"/>
      <c r="O3571" s="134"/>
      <c r="P3571" s="135"/>
      <c r="Q3571" s="135"/>
      <c r="R3571" s="136"/>
      <c r="S3571" s="131"/>
      <c r="T3571" s="49"/>
      <c r="U3571" s="77"/>
      <c r="V3571" s="73"/>
      <c r="W3571" s="78"/>
      <c r="X3571" s="78"/>
      <c r="Y3571" s="73"/>
      <c r="Z3571" s="79"/>
    </row>
    <row r="3572" spans="2:26" x14ac:dyDescent="0.3">
      <c r="B3572" s="40"/>
      <c r="C3572" s="131"/>
      <c r="D3572" s="131"/>
      <c r="E3572" s="132"/>
      <c r="F3572" s="132"/>
      <c r="G3572" s="132"/>
      <c r="H3572" s="132"/>
      <c r="I3572" s="132"/>
      <c r="J3572" s="133"/>
      <c r="K3572" s="132"/>
      <c r="L3572" s="133"/>
      <c r="M3572" s="132"/>
      <c r="N3572" s="134"/>
      <c r="O3572" s="134"/>
      <c r="P3572" s="135"/>
      <c r="Q3572" s="135"/>
      <c r="R3572" s="136"/>
      <c r="S3572" s="131"/>
      <c r="T3572" s="49"/>
      <c r="U3572" s="77"/>
      <c r="V3572" s="73"/>
      <c r="W3572" s="78"/>
      <c r="X3572" s="78"/>
      <c r="Y3572" s="73"/>
      <c r="Z3572" s="79"/>
    </row>
    <row r="3573" spans="2:26" x14ac:dyDescent="0.3">
      <c r="B3573" s="40"/>
      <c r="C3573" s="131"/>
      <c r="D3573" s="131"/>
      <c r="E3573" s="132"/>
      <c r="F3573" s="132"/>
      <c r="G3573" s="132"/>
      <c r="H3573" s="132"/>
      <c r="I3573" s="132"/>
      <c r="J3573" s="133"/>
      <c r="K3573" s="132"/>
      <c r="L3573" s="133"/>
      <c r="M3573" s="132"/>
      <c r="N3573" s="134"/>
      <c r="O3573" s="134"/>
      <c r="P3573" s="135"/>
      <c r="Q3573" s="135"/>
      <c r="R3573" s="136"/>
      <c r="S3573" s="131"/>
      <c r="T3573" s="49"/>
      <c r="U3573" s="77"/>
      <c r="V3573" s="73"/>
      <c r="W3573" s="78"/>
      <c r="X3573" s="78"/>
      <c r="Y3573" s="73"/>
      <c r="Z3573" s="79"/>
    </row>
    <row r="3574" spans="2:26" x14ac:dyDescent="0.3">
      <c r="B3574" s="40"/>
      <c r="C3574" s="131"/>
      <c r="D3574" s="131"/>
      <c r="E3574" s="132"/>
      <c r="F3574" s="132"/>
      <c r="G3574" s="132"/>
      <c r="H3574" s="132"/>
      <c r="I3574" s="132"/>
      <c r="J3574" s="133"/>
      <c r="K3574" s="132"/>
      <c r="L3574" s="133"/>
      <c r="M3574" s="132"/>
      <c r="N3574" s="134"/>
      <c r="O3574" s="134"/>
      <c r="P3574" s="135"/>
      <c r="Q3574" s="135"/>
      <c r="R3574" s="136"/>
      <c r="S3574" s="131"/>
      <c r="T3574" s="49"/>
      <c r="U3574" s="77"/>
      <c r="V3574" s="73"/>
      <c r="W3574" s="78"/>
      <c r="X3574" s="78"/>
      <c r="Y3574" s="73"/>
      <c r="Z3574" s="79"/>
    </row>
    <row r="3575" spans="2:26" x14ac:dyDescent="0.3">
      <c r="B3575" s="40"/>
      <c r="C3575" s="131"/>
      <c r="D3575" s="131"/>
      <c r="E3575" s="132"/>
      <c r="F3575" s="132"/>
      <c r="G3575" s="132"/>
      <c r="H3575" s="132"/>
      <c r="I3575" s="132"/>
      <c r="J3575" s="133"/>
      <c r="K3575" s="132"/>
      <c r="L3575" s="133"/>
      <c r="M3575" s="132"/>
      <c r="N3575" s="134"/>
      <c r="O3575" s="134"/>
      <c r="P3575" s="135"/>
      <c r="Q3575" s="135"/>
      <c r="R3575" s="136"/>
      <c r="S3575" s="131"/>
      <c r="T3575" s="49"/>
      <c r="U3575" s="77"/>
      <c r="V3575" s="73"/>
      <c r="W3575" s="78"/>
      <c r="X3575" s="78"/>
      <c r="Y3575" s="73"/>
      <c r="Z3575" s="79"/>
    </row>
    <row r="3576" spans="2:26" x14ac:dyDescent="0.3">
      <c r="B3576" s="40"/>
      <c r="C3576" s="131"/>
      <c r="D3576" s="131"/>
      <c r="E3576" s="132"/>
      <c r="F3576" s="132"/>
      <c r="G3576" s="132"/>
      <c r="H3576" s="132"/>
      <c r="I3576" s="132"/>
      <c r="J3576" s="133"/>
      <c r="K3576" s="132"/>
      <c r="L3576" s="133"/>
      <c r="M3576" s="132"/>
      <c r="N3576" s="134"/>
      <c r="O3576" s="134"/>
      <c r="P3576" s="135"/>
      <c r="Q3576" s="135"/>
      <c r="R3576" s="136"/>
      <c r="S3576" s="131"/>
      <c r="T3576" s="49"/>
      <c r="U3576" s="77"/>
      <c r="V3576" s="73"/>
      <c r="W3576" s="78"/>
      <c r="X3576" s="78"/>
      <c r="Y3576" s="73"/>
      <c r="Z3576" s="79"/>
    </row>
    <row r="3577" spans="2:26" x14ac:dyDescent="0.3">
      <c r="B3577" s="40"/>
      <c r="C3577" s="131"/>
      <c r="D3577" s="131"/>
      <c r="E3577" s="132"/>
      <c r="F3577" s="132"/>
      <c r="G3577" s="132"/>
      <c r="H3577" s="132"/>
      <c r="I3577" s="132"/>
      <c r="J3577" s="133"/>
      <c r="K3577" s="132"/>
      <c r="L3577" s="133"/>
      <c r="M3577" s="132"/>
      <c r="N3577" s="134"/>
      <c r="O3577" s="134"/>
      <c r="P3577" s="135"/>
      <c r="Q3577" s="135"/>
      <c r="R3577" s="136"/>
      <c r="S3577" s="131"/>
      <c r="T3577" s="49"/>
      <c r="U3577" s="77"/>
      <c r="V3577" s="73"/>
      <c r="W3577" s="78"/>
      <c r="X3577" s="78"/>
      <c r="Y3577" s="73"/>
      <c r="Z3577" s="79"/>
    </row>
    <row r="3578" spans="2:26" x14ac:dyDescent="0.3">
      <c r="B3578" s="40"/>
      <c r="C3578" s="131"/>
      <c r="D3578" s="131"/>
      <c r="E3578" s="132"/>
      <c r="F3578" s="132"/>
      <c r="G3578" s="132"/>
      <c r="H3578" s="132"/>
      <c r="I3578" s="132"/>
      <c r="J3578" s="133"/>
      <c r="K3578" s="132"/>
      <c r="L3578" s="133"/>
      <c r="M3578" s="132"/>
      <c r="N3578" s="134"/>
      <c r="O3578" s="134"/>
      <c r="P3578" s="135"/>
      <c r="Q3578" s="135"/>
      <c r="R3578" s="136"/>
      <c r="S3578" s="131"/>
      <c r="T3578" s="49"/>
      <c r="U3578" s="77"/>
      <c r="V3578" s="73"/>
      <c r="W3578" s="78"/>
      <c r="X3578" s="78"/>
      <c r="Y3578" s="73"/>
      <c r="Z3578" s="79"/>
    </row>
    <row r="3579" spans="2:26" x14ac:dyDescent="0.3">
      <c r="B3579" s="40"/>
      <c r="C3579" s="131"/>
      <c r="D3579" s="131"/>
      <c r="E3579" s="132"/>
      <c r="F3579" s="132"/>
      <c r="G3579" s="132"/>
      <c r="H3579" s="132"/>
      <c r="I3579" s="132"/>
      <c r="J3579" s="133"/>
      <c r="K3579" s="132"/>
      <c r="L3579" s="133"/>
      <c r="M3579" s="132"/>
      <c r="N3579" s="134"/>
      <c r="O3579" s="134"/>
      <c r="P3579" s="135"/>
      <c r="Q3579" s="135"/>
      <c r="R3579" s="136"/>
      <c r="S3579" s="131"/>
      <c r="T3579" s="49"/>
      <c r="U3579" s="77"/>
      <c r="V3579" s="73"/>
      <c r="W3579" s="78"/>
      <c r="X3579" s="78"/>
      <c r="Y3579" s="73"/>
      <c r="Z3579" s="79"/>
    </row>
    <row r="3580" spans="2:26" x14ac:dyDescent="0.3">
      <c r="B3580" s="40"/>
      <c r="C3580" s="131"/>
      <c r="D3580" s="131"/>
      <c r="E3580" s="132"/>
      <c r="F3580" s="132"/>
      <c r="G3580" s="132"/>
      <c r="H3580" s="132"/>
      <c r="I3580" s="132"/>
      <c r="J3580" s="133"/>
      <c r="K3580" s="132"/>
      <c r="L3580" s="133"/>
      <c r="M3580" s="132"/>
      <c r="N3580" s="134"/>
      <c r="O3580" s="134"/>
      <c r="P3580" s="135"/>
      <c r="Q3580" s="135"/>
      <c r="R3580" s="136"/>
      <c r="S3580" s="131"/>
      <c r="T3580" s="49"/>
      <c r="U3580" s="77"/>
      <c r="V3580" s="73"/>
      <c r="W3580" s="78"/>
      <c r="X3580" s="78"/>
      <c r="Y3580" s="73"/>
      <c r="Z3580" s="79"/>
    </row>
    <row r="3581" spans="2:26" x14ac:dyDescent="0.3">
      <c r="B3581" s="40"/>
      <c r="C3581" s="131"/>
      <c r="D3581" s="131"/>
      <c r="E3581" s="132"/>
      <c r="F3581" s="132"/>
      <c r="G3581" s="132"/>
      <c r="H3581" s="132"/>
      <c r="I3581" s="132"/>
      <c r="J3581" s="133"/>
      <c r="K3581" s="132"/>
      <c r="L3581" s="133"/>
      <c r="M3581" s="132"/>
      <c r="N3581" s="134"/>
      <c r="O3581" s="134"/>
      <c r="P3581" s="135"/>
      <c r="Q3581" s="135"/>
      <c r="R3581" s="136"/>
      <c r="S3581" s="131"/>
      <c r="T3581" s="49"/>
      <c r="U3581" s="77"/>
      <c r="V3581" s="73"/>
      <c r="W3581" s="78"/>
      <c r="X3581" s="78"/>
      <c r="Y3581" s="73"/>
      <c r="Z3581" s="79"/>
    </row>
    <row r="3582" spans="2:26" x14ac:dyDescent="0.3">
      <c r="B3582" s="40"/>
      <c r="C3582" s="131"/>
      <c r="D3582" s="131"/>
      <c r="E3582" s="132"/>
      <c r="F3582" s="132"/>
      <c r="G3582" s="132"/>
      <c r="H3582" s="132"/>
      <c r="I3582" s="132"/>
      <c r="J3582" s="133"/>
      <c r="K3582" s="132"/>
      <c r="L3582" s="133"/>
      <c r="M3582" s="132"/>
      <c r="N3582" s="134"/>
      <c r="O3582" s="134"/>
      <c r="P3582" s="135"/>
      <c r="Q3582" s="135"/>
      <c r="R3582" s="136"/>
      <c r="S3582" s="131"/>
      <c r="T3582" s="49"/>
      <c r="U3582" s="77"/>
      <c r="V3582" s="73"/>
      <c r="W3582" s="78"/>
      <c r="X3582" s="78"/>
      <c r="Y3582" s="73"/>
      <c r="Z3582" s="79"/>
    </row>
    <row r="3583" spans="2:26" x14ac:dyDescent="0.3">
      <c r="B3583" s="40"/>
      <c r="C3583" s="131"/>
      <c r="D3583" s="131"/>
      <c r="E3583" s="132"/>
      <c r="F3583" s="132"/>
      <c r="G3583" s="132"/>
      <c r="H3583" s="132"/>
      <c r="I3583" s="132"/>
      <c r="J3583" s="133"/>
      <c r="K3583" s="132"/>
      <c r="L3583" s="133"/>
      <c r="M3583" s="132"/>
      <c r="N3583" s="134"/>
      <c r="O3583" s="134"/>
      <c r="P3583" s="135"/>
      <c r="Q3583" s="135"/>
      <c r="R3583" s="136"/>
      <c r="S3583" s="131"/>
      <c r="T3583" s="49"/>
      <c r="U3583" s="77"/>
      <c r="V3583" s="73"/>
      <c r="W3583" s="78"/>
      <c r="X3583" s="78"/>
      <c r="Y3583" s="73"/>
      <c r="Z3583" s="79"/>
    </row>
    <row r="3584" spans="2:26" x14ac:dyDescent="0.3">
      <c r="B3584" s="40"/>
      <c r="C3584" s="131"/>
      <c r="D3584" s="131"/>
      <c r="E3584" s="132"/>
      <c r="F3584" s="132"/>
      <c r="G3584" s="132"/>
      <c r="H3584" s="132"/>
      <c r="I3584" s="132"/>
      <c r="J3584" s="133"/>
      <c r="K3584" s="132"/>
      <c r="L3584" s="133"/>
      <c r="M3584" s="132"/>
      <c r="N3584" s="134"/>
      <c r="O3584" s="134"/>
      <c r="P3584" s="135"/>
      <c r="Q3584" s="135"/>
      <c r="R3584" s="136"/>
      <c r="S3584" s="131"/>
      <c r="T3584" s="49"/>
      <c r="U3584" s="77"/>
      <c r="V3584" s="73"/>
      <c r="W3584" s="78"/>
      <c r="X3584" s="78"/>
      <c r="Y3584" s="73"/>
      <c r="Z3584" s="79"/>
    </row>
    <row r="3585" spans="2:26" x14ac:dyDescent="0.3">
      <c r="B3585" s="40"/>
      <c r="C3585" s="131"/>
      <c r="D3585" s="131"/>
      <c r="E3585" s="132"/>
      <c r="F3585" s="132"/>
      <c r="G3585" s="132"/>
      <c r="H3585" s="132"/>
      <c r="I3585" s="132"/>
      <c r="J3585" s="133"/>
      <c r="K3585" s="132"/>
      <c r="L3585" s="133"/>
      <c r="M3585" s="132"/>
      <c r="N3585" s="134"/>
      <c r="O3585" s="134"/>
      <c r="P3585" s="135"/>
      <c r="Q3585" s="135"/>
      <c r="R3585" s="136"/>
      <c r="S3585" s="131"/>
      <c r="T3585" s="49"/>
      <c r="U3585" s="77"/>
      <c r="V3585" s="73"/>
      <c r="W3585" s="78"/>
      <c r="X3585" s="78"/>
      <c r="Y3585" s="73"/>
      <c r="Z3585" s="79"/>
    </row>
    <row r="3586" spans="2:26" x14ac:dyDescent="0.3">
      <c r="B3586" s="40"/>
      <c r="C3586" s="131"/>
      <c r="D3586" s="131"/>
      <c r="E3586" s="132"/>
      <c r="F3586" s="132"/>
      <c r="G3586" s="132"/>
      <c r="H3586" s="132"/>
      <c r="I3586" s="132"/>
      <c r="J3586" s="133"/>
      <c r="K3586" s="132"/>
      <c r="L3586" s="133"/>
      <c r="M3586" s="132"/>
      <c r="N3586" s="134"/>
      <c r="O3586" s="134"/>
      <c r="P3586" s="135"/>
      <c r="Q3586" s="135"/>
      <c r="R3586" s="136"/>
      <c r="S3586" s="131"/>
      <c r="T3586" s="49"/>
      <c r="U3586" s="77"/>
      <c r="V3586" s="73"/>
      <c r="W3586" s="78"/>
      <c r="X3586" s="78"/>
      <c r="Y3586" s="73"/>
      <c r="Z3586" s="79"/>
    </row>
    <row r="3587" spans="2:26" x14ac:dyDescent="0.3">
      <c r="B3587" s="40"/>
      <c r="C3587" s="131"/>
      <c r="D3587" s="131"/>
      <c r="E3587" s="132"/>
      <c r="F3587" s="132"/>
      <c r="G3587" s="132"/>
      <c r="H3587" s="132"/>
      <c r="I3587" s="132"/>
      <c r="J3587" s="133"/>
      <c r="K3587" s="132"/>
      <c r="L3587" s="133"/>
      <c r="M3587" s="132"/>
      <c r="N3587" s="134"/>
      <c r="O3587" s="134"/>
      <c r="P3587" s="135"/>
      <c r="Q3587" s="135"/>
      <c r="R3587" s="136"/>
      <c r="S3587" s="131"/>
      <c r="T3587" s="49"/>
      <c r="U3587" s="77"/>
      <c r="V3587" s="73"/>
      <c r="W3587" s="78"/>
      <c r="X3587" s="78"/>
      <c r="Y3587" s="73"/>
      <c r="Z3587" s="79"/>
    </row>
    <row r="3588" spans="2:26" x14ac:dyDescent="0.3">
      <c r="B3588" s="40"/>
      <c r="C3588" s="131"/>
      <c r="D3588" s="131"/>
      <c r="E3588" s="132"/>
      <c r="F3588" s="132"/>
      <c r="G3588" s="132"/>
      <c r="H3588" s="132"/>
      <c r="I3588" s="132"/>
      <c r="J3588" s="133"/>
      <c r="K3588" s="132"/>
      <c r="L3588" s="133"/>
      <c r="M3588" s="132"/>
      <c r="N3588" s="134"/>
      <c r="O3588" s="134"/>
      <c r="P3588" s="135"/>
      <c r="Q3588" s="135"/>
      <c r="R3588" s="136"/>
      <c r="S3588" s="131"/>
      <c r="T3588" s="49"/>
      <c r="U3588" s="77"/>
      <c r="V3588" s="73"/>
      <c r="W3588" s="78"/>
      <c r="X3588" s="78"/>
      <c r="Y3588" s="73"/>
      <c r="Z3588" s="79"/>
    </row>
    <row r="3589" spans="2:26" x14ac:dyDescent="0.3">
      <c r="B3589" s="40"/>
      <c r="C3589" s="131"/>
      <c r="D3589" s="131"/>
      <c r="E3589" s="132"/>
      <c r="F3589" s="132"/>
      <c r="G3589" s="132"/>
      <c r="H3589" s="132"/>
      <c r="I3589" s="132"/>
      <c r="J3589" s="133"/>
      <c r="K3589" s="132"/>
      <c r="L3589" s="133"/>
      <c r="M3589" s="132"/>
      <c r="N3589" s="134"/>
      <c r="O3589" s="134"/>
      <c r="P3589" s="135"/>
      <c r="Q3589" s="135"/>
      <c r="R3589" s="136"/>
      <c r="S3589" s="131"/>
      <c r="T3589" s="49"/>
      <c r="U3589" s="77"/>
      <c r="V3589" s="73"/>
      <c r="W3589" s="78"/>
      <c r="X3589" s="78"/>
      <c r="Y3589" s="73"/>
      <c r="Z3589" s="79"/>
    </row>
    <row r="3590" spans="2:26" x14ac:dyDescent="0.3">
      <c r="B3590" s="40"/>
      <c r="C3590" s="131"/>
      <c r="D3590" s="131"/>
      <c r="E3590" s="132"/>
      <c r="F3590" s="132"/>
      <c r="G3590" s="132"/>
      <c r="H3590" s="132"/>
      <c r="I3590" s="132"/>
      <c r="J3590" s="133"/>
      <c r="K3590" s="132"/>
      <c r="L3590" s="133"/>
      <c r="M3590" s="132"/>
      <c r="N3590" s="134"/>
      <c r="O3590" s="134"/>
      <c r="P3590" s="135"/>
      <c r="Q3590" s="135"/>
      <c r="R3590" s="136"/>
      <c r="S3590" s="131"/>
      <c r="T3590" s="49"/>
      <c r="U3590" s="77"/>
      <c r="V3590" s="73"/>
      <c r="W3590" s="78"/>
      <c r="X3590" s="78"/>
      <c r="Y3590" s="73"/>
      <c r="Z3590" s="79"/>
    </row>
    <row r="3591" spans="2:26" x14ac:dyDescent="0.3">
      <c r="B3591" s="40"/>
      <c r="C3591" s="131"/>
      <c r="D3591" s="131"/>
      <c r="E3591" s="132"/>
      <c r="F3591" s="132"/>
      <c r="G3591" s="132"/>
      <c r="H3591" s="132"/>
      <c r="I3591" s="132"/>
      <c r="J3591" s="133"/>
      <c r="K3591" s="132"/>
      <c r="L3591" s="133"/>
      <c r="M3591" s="132"/>
      <c r="N3591" s="134"/>
      <c r="O3591" s="134"/>
      <c r="P3591" s="135"/>
      <c r="Q3591" s="135"/>
      <c r="R3591" s="136"/>
      <c r="S3591" s="131"/>
      <c r="T3591" s="49"/>
      <c r="U3591" s="77"/>
      <c r="V3591" s="73"/>
      <c r="W3591" s="78"/>
      <c r="X3591" s="78"/>
      <c r="Y3591" s="73"/>
      <c r="Z3591" s="79"/>
    </row>
    <row r="3592" spans="2:26" x14ac:dyDescent="0.3">
      <c r="B3592" s="40"/>
      <c r="C3592" s="131"/>
      <c r="D3592" s="131"/>
      <c r="E3592" s="132"/>
      <c r="F3592" s="132"/>
      <c r="G3592" s="132"/>
      <c r="H3592" s="132"/>
      <c r="I3592" s="132"/>
      <c r="J3592" s="133"/>
      <c r="K3592" s="132"/>
      <c r="L3592" s="133"/>
      <c r="M3592" s="132"/>
      <c r="N3592" s="134"/>
      <c r="O3592" s="134"/>
      <c r="P3592" s="135"/>
      <c r="Q3592" s="135"/>
      <c r="R3592" s="136"/>
      <c r="S3592" s="131"/>
      <c r="T3592" s="49"/>
      <c r="U3592" s="77"/>
      <c r="V3592" s="73"/>
      <c r="W3592" s="78"/>
      <c r="X3592" s="78"/>
      <c r="Y3592" s="73"/>
      <c r="Z3592" s="79"/>
    </row>
    <row r="3593" spans="2:26" x14ac:dyDescent="0.3">
      <c r="B3593" s="40"/>
      <c r="C3593" s="131"/>
      <c r="D3593" s="131"/>
      <c r="E3593" s="132"/>
      <c r="F3593" s="132"/>
      <c r="G3593" s="132"/>
      <c r="H3593" s="132"/>
      <c r="I3593" s="132"/>
      <c r="J3593" s="133"/>
      <c r="K3593" s="132"/>
      <c r="L3593" s="133"/>
      <c r="M3593" s="132"/>
      <c r="N3593" s="134"/>
      <c r="O3593" s="134"/>
      <c r="P3593" s="135"/>
      <c r="Q3593" s="135"/>
      <c r="R3593" s="136"/>
      <c r="S3593" s="131"/>
      <c r="T3593" s="49"/>
      <c r="U3593" s="77"/>
      <c r="V3593" s="73"/>
      <c r="W3593" s="78"/>
      <c r="X3593" s="78"/>
      <c r="Y3593" s="73"/>
      <c r="Z3593" s="79"/>
    </row>
    <row r="3594" spans="2:26" x14ac:dyDescent="0.3">
      <c r="B3594" s="40"/>
      <c r="C3594" s="131"/>
      <c r="D3594" s="131"/>
      <c r="E3594" s="132"/>
      <c r="F3594" s="132"/>
      <c r="G3594" s="132"/>
      <c r="H3594" s="132"/>
      <c r="I3594" s="132"/>
      <c r="J3594" s="133"/>
      <c r="K3594" s="132"/>
      <c r="L3594" s="133"/>
      <c r="M3594" s="132"/>
      <c r="N3594" s="134"/>
      <c r="O3594" s="134"/>
      <c r="P3594" s="135"/>
      <c r="Q3594" s="135"/>
      <c r="R3594" s="136"/>
      <c r="S3594" s="131"/>
      <c r="T3594" s="49"/>
      <c r="U3594" s="77"/>
      <c r="V3594" s="73"/>
      <c r="W3594" s="78"/>
      <c r="X3594" s="78"/>
      <c r="Y3594" s="73"/>
      <c r="Z3594" s="79"/>
    </row>
    <row r="3595" spans="2:26" x14ac:dyDescent="0.3">
      <c r="B3595" s="40"/>
      <c r="C3595" s="131"/>
      <c r="D3595" s="131"/>
      <c r="E3595" s="132"/>
      <c r="F3595" s="132"/>
      <c r="G3595" s="132"/>
      <c r="H3595" s="132"/>
      <c r="I3595" s="132"/>
      <c r="J3595" s="133"/>
      <c r="K3595" s="132"/>
      <c r="L3595" s="133"/>
      <c r="M3595" s="132"/>
      <c r="N3595" s="134"/>
      <c r="O3595" s="134"/>
      <c r="P3595" s="135"/>
      <c r="Q3595" s="135"/>
      <c r="R3595" s="136"/>
      <c r="S3595" s="131"/>
      <c r="T3595" s="49"/>
      <c r="U3595" s="77"/>
      <c r="V3595" s="73"/>
      <c r="W3595" s="78"/>
      <c r="X3595" s="78"/>
      <c r="Y3595" s="73"/>
      <c r="Z3595" s="79"/>
    </row>
    <row r="3596" spans="2:26" x14ac:dyDescent="0.3">
      <c r="B3596" s="40"/>
      <c r="C3596" s="131"/>
      <c r="D3596" s="131"/>
      <c r="E3596" s="132"/>
      <c r="F3596" s="132"/>
      <c r="G3596" s="132"/>
      <c r="H3596" s="132"/>
      <c r="I3596" s="132"/>
      <c r="J3596" s="133"/>
      <c r="K3596" s="132"/>
      <c r="L3596" s="133"/>
      <c r="M3596" s="132"/>
      <c r="N3596" s="134"/>
      <c r="O3596" s="134"/>
      <c r="P3596" s="135"/>
      <c r="Q3596" s="135"/>
      <c r="R3596" s="136"/>
      <c r="S3596" s="131"/>
      <c r="T3596" s="49"/>
      <c r="U3596" s="77"/>
      <c r="V3596" s="73"/>
      <c r="W3596" s="78"/>
      <c r="X3596" s="78"/>
      <c r="Y3596" s="73"/>
      <c r="Z3596" s="79"/>
    </row>
    <row r="3597" spans="2:26" x14ac:dyDescent="0.3">
      <c r="B3597" s="40"/>
      <c r="C3597" s="131"/>
      <c r="D3597" s="131"/>
      <c r="E3597" s="132"/>
      <c r="F3597" s="132"/>
      <c r="G3597" s="132"/>
      <c r="H3597" s="132"/>
      <c r="I3597" s="132"/>
      <c r="J3597" s="133"/>
      <c r="K3597" s="132"/>
      <c r="L3597" s="133"/>
      <c r="M3597" s="132"/>
      <c r="N3597" s="134"/>
      <c r="O3597" s="134"/>
      <c r="P3597" s="135"/>
      <c r="Q3597" s="135"/>
      <c r="R3597" s="136"/>
      <c r="S3597" s="131"/>
      <c r="T3597" s="49"/>
      <c r="U3597" s="77"/>
      <c r="V3597" s="73"/>
      <c r="W3597" s="78"/>
      <c r="X3597" s="78"/>
      <c r="Y3597" s="73"/>
      <c r="Z3597" s="79"/>
    </row>
    <row r="3598" spans="2:26" x14ac:dyDescent="0.3">
      <c r="B3598" s="40"/>
      <c r="C3598" s="131"/>
      <c r="D3598" s="131"/>
      <c r="E3598" s="132"/>
      <c r="F3598" s="132"/>
      <c r="G3598" s="132"/>
      <c r="H3598" s="132"/>
      <c r="I3598" s="132"/>
      <c r="J3598" s="133"/>
      <c r="K3598" s="132"/>
      <c r="L3598" s="133"/>
      <c r="M3598" s="132"/>
      <c r="N3598" s="134"/>
      <c r="O3598" s="134"/>
      <c r="P3598" s="135"/>
      <c r="Q3598" s="135"/>
      <c r="R3598" s="136"/>
      <c r="S3598" s="131"/>
      <c r="T3598" s="49"/>
      <c r="U3598" s="77"/>
      <c r="V3598" s="73"/>
      <c r="W3598" s="78"/>
      <c r="X3598" s="78"/>
      <c r="Y3598" s="73"/>
      <c r="Z3598" s="79"/>
    </row>
    <row r="3599" spans="2:26" x14ac:dyDescent="0.3">
      <c r="B3599" s="40"/>
      <c r="C3599" s="131"/>
      <c r="D3599" s="131"/>
      <c r="E3599" s="132"/>
      <c r="F3599" s="132"/>
      <c r="G3599" s="132"/>
      <c r="H3599" s="132"/>
      <c r="I3599" s="132"/>
      <c r="J3599" s="133"/>
      <c r="K3599" s="132"/>
      <c r="L3599" s="133"/>
      <c r="M3599" s="132"/>
      <c r="N3599" s="134"/>
      <c r="O3599" s="134"/>
      <c r="P3599" s="135"/>
      <c r="Q3599" s="135"/>
      <c r="R3599" s="136"/>
      <c r="S3599" s="131"/>
      <c r="T3599" s="49"/>
      <c r="U3599" s="77"/>
      <c r="V3599" s="73"/>
      <c r="W3599" s="78"/>
      <c r="X3599" s="78"/>
      <c r="Y3599" s="73"/>
      <c r="Z3599" s="79"/>
    </row>
    <row r="3600" spans="2:26" x14ac:dyDescent="0.3">
      <c r="B3600" s="40"/>
      <c r="C3600" s="131"/>
      <c r="D3600" s="131"/>
      <c r="E3600" s="132"/>
      <c r="F3600" s="132"/>
      <c r="G3600" s="132"/>
      <c r="H3600" s="132"/>
      <c r="I3600" s="132"/>
      <c r="J3600" s="133"/>
      <c r="K3600" s="132"/>
      <c r="L3600" s="133"/>
      <c r="M3600" s="132"/>
      <c r="N3600" s="134"/>
      <c r="O3600" s="134"/>
      <c r="P3600" s="135"/>
      <c r="Q3600" s="135"/>
      <c r="R3600" s="136"/>
      <c r="S3600" s="131"/>
      <c r="T3600" s="49"/>
      <c r="U3600" s="77"/>
      <c r="V3600" s="73"/>
      <c r="W3600" s="78"/>
      <c r="X3600" s="78"/>
      <c r="Y3600" s="73"/>
      <c r="Z3600" s="79"/>
    </row>
    <row r="3601" spans="2:26" x14ac:dyDescent="0.3">
      <c r="B3601" s="40"/>
      <c r="C3601" s="131"/>
      <c r="D3601" s="131"/>
      <c r="E3601" s="132"/>
      <c r="F3601" s="132"/>
      <c r="G3601" s="132"/>
      <c r="H3601" s="132"/>
      <c r="I3601" s="132"/>
      <c r="J3601" s="133"/>
      <c r="K3601" s="132"/>
      <c r="L3601" s="133"/>
      <c r="M3601" s="132"/>
      <c r="N3601" s="134"/>
      <c r="O3601" s="134"/>
      <c r="P3601" s="135"/>
      <c r="Q3601" s="135"/>
      <c r="R3601" s="136"/>
      <c r="S3601" s="131"/>
      <c r="T3601" s="49"/>
      <c r="U3601" s="77"/>
      <c r="V3601" s="73"/>
      <c r="W3601" s="78"/>
      <c r="X3601" s="78"/>
      <c r="Y3601" s="73"/>
      <c r="Z3601" s="79"/>
    </row>
    <row r="3602" spans="2:26" x14ac:dyDescent="0.3">
      <c r="B3602" s="40"/>
      <c r="C3602" s="131"/>
      <c r="D3602" s="131"/>
      <c r="E3602" s="132"/>
      <c r="F3602" s="132"/>
      <c r="G3602" s="132"/>
      <c r="H3602" s="132"/>
      <c r="I3602" s="132"/>
      <c r="J3602" s="133"/>
      <c r="K3602" s="132"/>
      <c r="L3602" s="133"/>
      <c r="M3602" s="132"/>
      <c r="N3602" s="134"/>
      <c r="O3602" s="134"/>
      <c r="P3602" s="135"/>
      <c r="Q3602" s="135"/>
      <c r="R3602" s="136"/>
      <c r="S3602" s="131"/>
      <c r="T3602" s="49"/>
      <c r="U3602" s="77"/>
      <c r="V3602" s="73"/>
      <c r="W3602" s="78"/>
      <c r="X3602" s="78"/>
      <c r="Y3602" s="73"/>
      <c r="Z3602" s="79"/>
    </row>
    <row r="3603" spans="2:26" x14ac:dyDescent="0.3">
      <c r="B3603" s="40"/>
      <c r="C3603" s="131"/>
      <c r="D3603" s="131"/>
      <c r="E3603" s="132"/>
      <c r="F3603" s="132"/>
      <c r="G3603" s="132"/>
      <c r="H3603" s="132"/>
      <c r="I3603" s="132"/>
      <c r="J3603" s="133"/>
      <c r="K3603" s="132"/>
      <c r="L3603" s="133"/>
      <c r="M3603" s="132"/>
      <c r="N3603" s="134"/>
      <c r="O3603" s="134"/>
      <c r="P3603" s="135"/>
      <c r="Q3603" s="135"/>
      <c r="R3603" s="136"/>
      <c r="S3603" s="131"/>
      <c r="T3603" s="49"/>
      <c r="U3603" s="77"/>
      <c r="V3603" s="73"/>
      <c r="W3603" s="78"/>
      <c r="X3603" s="78"/>
      <c r="Y3603" s="73"/>
      <c r="Z3603" s="79"/>
    </row>
    <row r="3604" spans="2:26" x14ac:dyDescent="0.3">
      <c r="B3604" s="40"/>
      <c r="C3604" s="131"/>
      <c r="D3604" s="131"/>
      <c r="E3604" s="132"/>
      <c r="F3604" s="132"/>
      <c r="G3604" s="132"/>
      <c r="H3604" s="132"/>
      <c r="I3604" s="132"/>
      <c r="J3604" s="133"/>
      <c r="K3604" s="132"/>
      <c r="L3604" s="133"/>
      <c r="M3604" s="132"/>
      <c r="N3604" s="134"/>
      <c r="O3604" s="134"/>
      <c r="P3604" s="135"/>
      <c r="Q3604" s="135"/>
      <c r="R3604" s="136"/>
      <c r="S3604" s="131"/>
      <c r="T3604" s="49"/>
      <c r="U3604" s="77"/>
      <c r="V3604" s="73"/>
      <c r="W3604" s="78"/>
      <c r="X3604" s="78"/>
      <c r="Y3604" s="73"/>
      <c r="Z3604" s="79"/>
    </row>
    <row r="3605" spans="2:26" x14ac:dyDescent="0.3">
      <c r="B3605" s="40"/>
      <c r="C3605" s="131"/>
      <c r="D3605" s="131"/>
      <c r="E3605" s="132"/>
      <c r="F3605" s="132"/>
      <c r="G3605" s="132"/>
      <c r="H3605" s="132"/>
      <c r="I3605" s="132"/>
      <c r="J3605" s="133"/>
      <c r="K3605" s="132"/>
      <c r="L3605" s="133"/>
      <c r="M3605" s="132"/>
      <c r="N3605" s="134"/>
      <c r="O3605" s="134"/>
      <c r="P3605" s="135"/>
      <c r="Q3605" s="135"/>
      <c r="R3605" s="136"/>
      <c r="S3605" s="131"/>
      <c r="T3605" s="49"/>
      <c r="U3605" s="77"/>
      <c r="V3605" s="73"/>
      <c r="W3605" s="78"/>
      <c r="X3605" s="78"/>
      <c r="Y3605" s="73"/>
      <c r="Z3605" s="79"/>
    </row>
    <row r="3606" spans="2:26" x14ac:dyDescent="0.3">
      <c r="B3606" s="40"/>
      <c r="C3606" s="131"/>
      <c r="D3606" s="131"/>
      <c r="E3606" s="132"/>
      <c r="F3606" s="132"/>
      <c r="G3606" s="132"/>
      <c r="H3606" s="132"/>
      <c r="I3606" s="132"/>
      <c r="J3606" s="133"/>
      <c r="K3606" s="132"/>
      <c r="L3606" s="133"/>
      <c r="M3606" s="132"/>
      <c r="N3606" s="134"/>
      <c r="O3606" s="134"/>
      <c r="P3606" s="135"/>
      <c r="Q3606" s="135"/>
      <c r="R3606" s="136"/>
      <c r="S3606" s="131"/>
      <c r="T3606" s="49"/>
      <c r="U3606" s="77"/>
      <c r="V3606" s="73"/>
      <c r="W3606" s="78"/>
      <c r="X3606" s="78"/>
      <c r="Y3606" s="73"/>
      <c r="Z3606" s="79"/>
    </row>
    <row r="3607" spans="2:26" x14ac:dyDescent="0.3">
      <c r="B3607" s="40"/>
      <c r="C3607" s="131"/>
      <c r="D3607" s="131"/>
      <c r="E3607" s="132"/>
      <c r="F3607" s="132"/>
      <c r="G3607" s="132"/>
      <c r="H3607" s="132"/>
      <c r="I3607" s="132"/>
      <c r="J3607" s="133"/>
      <c r="K3607" s="132"/>
      <c r="L3607" s="133"/>
      <c r="M3607" s="132"/>
      <c r="N3607" s="134"/>
      <c r="O3607" s="134"/>
      <c r="P3607" s="135"/>
      <c r="Q3607" s="135"/>
      <c r="R3607" s="136"/>
      <c r="S3607" s="131"/>
      <c r="T3607" s="49"/>
      <c r="U3607" s="77"/>
      <c r="V3607" s="73"/>
      <c r="W3607" s="78"/>
      <c r="X3607" s="78"/>
      <c r="Y3607" s="73"/>
      <c r="Z3607" s="79"/>
    </row>
    <row r="3608" spans="2:26" x14ac:dyDescent="0.3">
      <c r="B3608" s="40"/>
      <c r="C3608" s="131"/>
      <c r="D3608" s="131"/>
      <c r="E3608" s="132"/>
      <c r="F3608" s="132"/>
      <c r="G3608" s="132"/>
      <c r="H3608" s="132"/>
      <c r="I3608" s="132"/>
      <c r="J3608" s="133"/>
      <c r="K3608" s="132"/>
      <c r="L3608" s="133"/>
      <c r="M3608" s="132"/>
      <c r="N3608" s="134"/>
      <c r="O3608" s="134"/>
      <c r="P3608" s="135"/>
      <c r="Q3608" s="135"/>
      <c r="R3608" s="136"/>
      <c r="S3608" s="131"/>
      <c r="T3608" s="49"/>
      <c r="U3608" s="77"/>
      <c r="V3608" s="73"/>
      <c r="W3608" s="78"/>
      <c r="X3608" s="78"/>
      <c r="Y3608" s="73"/>
      <c r="Z3608" s="79"/>
    </row>
    <row r="3609" spans="2:26" x14ac:dyDescent="0.3">
      <c r="B3609" s="40"/>
      <c r="C3609" s="131"/>
      <c r="D3609" s="131"/>
      <c r="E3609" s="132"/>
      <c r="F3609" s="132"/>
      <c r="G3609" s="132"/>
      <c r="H3609" s="132"/>
      <c r="I3609" s="132"/>
      <c r="J3609" s="133"/>
      <c r="K3609" s="132"/>
      <c r="L3609" s="133"/>
      <c r="M3609" s="132"/>
      <c r="N3609" s="134"/>
      <c r="O3609" s="134"/>
      <c r="P3609" s="135"/>
      <c r="Q3609" s="135"/>
      <c r="R3609" s="136"/>
      <c r="S3609" s="131"/>
      <c r="T3609" s="49"/>
      <c r="U3609" s="77"/>
      <c r="V3609" s="73"/>
      <c r="W3609" s="78"/>
      <c r="X3609" s="78"/>
      <c r="Y3609" s="73"/>
      <c r="Z3609" s="79"/>
    </row>
    <row r="3610" spans="2:26" x14ac:dyDescent="0.3">
      <c r="B3610" s="40"/>
      <c r="C3610" s="131"/>
      <c r="D3610" s="131"/>
      <c r="E3610" s="132"/>
      <c r="F3610" s="132"/>
      <c r="G3610" s="132"/>
      <c r="H3610" s="132"/>
      <c r="I3610" s="132"/>
      <c r="J3610" s="133"/>
      <c r="K3610" s="132"/>
      <c r="L3610" s="133"/>
      <c r="M3610" s="132"/>
      <c r="N3610" s="134"/>
      <c r="O3610" s="134"/>
      <c r="P3610" s="135"/>
      <c r="Q3610" s="135"/>
      <c r="R3610" s="136"/>
      <c r="S3610" s="131"/>
      <c r="T3610" s="49"/>
      <c r="U3610" s="77"/>
      <c r="V3610" s="73"/>
      <c r="W3610" s="78"/>
      <c r="X3610" s="78"/>
      <c r="Y3610" s="73"/>
      <c r="Z3610" s="79"/>
    </row>
    <row r="3611" spans="2:26" x14ac:dyDescent="0.3">
      <c r="B3611" s="40"/>
      <c r="C3611" s="131"/>
      <c r="D3611" s="131"/>
      <c r="E3611" s="132"/>
      <c r="F3611" s="132"/>
      <c r="G3611" s="132"/>
      <c r="H3611" s="132"/>
      <c r="I3611" s="132"/>
      <c r="J3611" s="133"/>
      <c r="K3611" s="132"/>
      <c r="L3611" s="133"/>
      <c r="M3611" s="132"/>
      <c r="N3611" s="134"/>
      <c r="O3611" s="134"/>
      <c r="P3611" s="135"/>
      <c r="Q3611" s="135"/>
      <c r="R3611" s="136"/>
      <c r="S3611" s="131"/>
      <c r="T3611" s="49"/>
      <c r="U3611" s="77"/>
      <c r="V3611" s="73"/>
      <c r="W3611" s="78"/>
      <c r="X3611" s="78"/>
      <c r="Y3611" s="73"/>
      <c r="Z3611" s="79"/>
    </row>
    <row r="3612" spans="2:26" x14ac:dyDescent="0.3">
      <c r="B3612" s="40"/>
      <c r="C3612" s="131"/>
      <c r="D3612" s="131"/>
      <c r="E3612" s="132"/>
      <c r="F3612" s="132"/>
      <c r="G3612" s="132"/>
      <c r="H3612" s="132"/>
      <c r="I3612" s="132"/>
      <c r="J3612" s="133"/>
      <c r="K3612" s="132"/>
      <c r="L3612" s="133"/>
      <c r="M3612" s="132"/>
      <c r="N3612" s="134"/>
      <c r="O3612" s="134"/>
      <c r="P3612" s="135"/>
      <c r="Q3612" s="135"/>
      <c r="R3612" s="136"/>
      <c r="S3612" s="131"/>
      <c r="T3612" s="49"/>
      <c r="U3612" s="77"/>
      <c r="V3612" s="73"/>
      <c r="W3612" s="78"/>
      <c r="X3612" s="78"/>
      <c r="Y3612" s="73"/>
      <c r="Z3612" s="79"/>
    </row>
    <row r="3613" spans="2:26" x14ac:dyDescent="0.3">
      <c r="B3613" s="40"/>
      <c r="C3613" s="131"/>
      <c r="D3613" s="131"/>
      <c r="E3613" s="132"/>
      <c r="F3613" s="132"/>
      <c r="G3613" s="132"/>
      <c r="H3613" s="132"/>
      <c r="I3613" s="132"/>
      <c r="J3613" s="133"/>
      <c r="K3613" s="132"/>
      <c r="L3613" s="133"/>
      <c r="M3613" s="132"/>
      <c r="N3613" s="134"/>
      <c r="O3613" s="134"/>
      <c r="P3613" s="135"/>
      <c r="Q3613" s="135"/>
      <c r="R3613" s="136"/>
      <c r="S3613" s="131"/>
      <c r="T3613" s="49"/>
      <c r="U3613" s="77"/>
      <c r="V3613" s="73"/>
      <c r="W3613" s="78"/>
      <c r="X3613" s="78"/>
      <c r="Y3613" s="73"/>
      <c r="Z3613" s="79"/>
    </row>
    <row r="3614" spans="2:26" x14ac:dyDescent="0.3">
      <c r="B3614" s="40"/>
      <c r="C3614" s="131"/>
      <c r="D3614" s="131"/>
      <c r="E3614" s="132"/>
      <c r="F3614" s="132"/>
      <c r="G3614" s="132"/>
      <c r="H3614" s="132"/>
      <c r="I3614" s="132"/>
      <c r="J3614" s="133"/>
      <c r="K3614" s="132"/>
      <c r="L3614" s="133"/>
      <c r="M3614" s="132"/>
      <c r="N3614" s="134"/>
      <c r="O3614" s="134"/>
      <c r="P3614" s="135"/>
      <c r="Q3614" s="135"/>
      <c r="R3614" s="136"/>
      <c r="S3614" s="131"/>
      <c r="T3614" s="49"/>
      <c r="U3614" s="77"/>
      <c r="V3614" s="73"/>
      <c r="W3614" s="78"/>
      <c r="X3614" s="78"/>
      <c r="Y3614" s="73"/>
      <c r="Z3614" s="79"/>
    </row>
    <row r="3615" spans="2:26" x14ac:dyDescent="0.3">
      <c r="B3615" s="40"/>
      <c r="C3615" s="131"/>
      <c r="D3615" s="131"/>
      <c r="E3615" s="132"/>
      <c r="F3615" s="132"/>
      <c r="G3615" s="132"/>
      <c r="H3615" s="132"/>
      <c r="I3615" s="132"/>
      <c r="J3615" s="133"/>
      <c r="K3615" s="132"/>
      <c r="L3615" s="133"/>
      <c r="M3615" s="132"/>
      <c r="N3615" s="134"/>
      <c r="O3615" s="134"/>
      <c r="P3615" s="135"/>
      <c r="Q3615" s="135"/>
      <c r="R3615" s="136"/>
      <c r="S3615" s="131"/>
      <c r="T3615" s="49"/>
      <c r="U3615" s="77"/>
      <c r="V3615" s="73"/>
      <c r="W3615" s="78"/>
      <c r="X3615" s="78"/>
      <c r="Y3615" s="73"/>
      <c r="Z3615" s="79"/>
    </row>
    <row r="3616" spans="2:26" x14ac:dyDescent="0.3">
      <c r="B3616" s="40"/>
      <c r="C3616" s="131"/>
      <c r="D3616" s="131"/>
      <c r="E3616" s="132"/>
      <c r="F3616" s="132"/>
      <c r="G3616" s="132"/>
      <c r="H3616" s="132"/>
      <c r="I3616" s="132"/>
      <c r="J3616" s="133"/>
      <c r="K3616" s="132"/>
      <c r="L3616" s="133"/>
      <c r="M3616" s="132"/>
      <c r="N3616" s="134"/>
      <c r="O3616" s="134"/>
      <c r="P3616" s="135"/>
      <c r="Q3616" s="135"/>
      <c r="R3616" s="136"/>
      <c r="S3616" s="131"/>
      <c r="T3616" s="49"/>
      <c r="U3616" s="77"/>
      <c r="V3616" s="73"/>
      <c r="W3616" s="78"/>
      <c r="X3616" s="78"/>
      <c r="Y3616" s="73"/>
      <c r="Z3616" s="79"/>
    </row>
    <row r="3617" spans="2:26" x14ac:dyDescent="0.3">
      <c r="B3617" s="40"/>
      <c r="C3617" s="131"/>
      <c r="D3617" s="131"/>
      <c r="E3617" s="132"/>
      <c r="F3617" s="132"/>
      <c r="G3617" s="132"/>
      <c r="H3617" s="132"/>
      <c r="I3617" s="132"/>
      <c r="J3617" s="133"/>
      <c r="K3617" s="132"/>
      <c r="L3617" s="133"/>
      <c r="M3617" s="132"/>
      <c r="N3617" s="134"/>
      <c r="O3617" s="134"/>
      <c r="P3617" s="135"/>
      <c r="Q3617" s="135"/>
      <c r="R3617" s="136"/>
      <c r="S3617" s="131"/>
      <c r="T3617" s="49"/>
      <c r="U3617" s="77"/>
      <c r="V3617" s="73"/>
      <c r="W3617" s="78"/>
      <c r="X3617" s="78"/>
      <c r="Y3617" s="73"/>
      <c r="Z3617" s="79"/>
    </row>
    <row r="3618" spans="2:26" x14ac:dyDescent="0.3">
      <c r="B3618" s="40"/>
      <c r="C3618" s="131"/>
      <c r="D3618" s="131"/>
      <c r="E3618" s="132"/>
      <c r="F3618" s="132"/>
      <c r="G3618" s="132"/>
      <c r="H3618" s="132"/>
      <c r="I3618" s="132"/>
      <c r="J3618" s="133"/>
      <c r="K3618" s="132"/>
      <c r="L3618" s="133"/>
      <c r="M3618" s="132"/>
      <c r="N3618" s="134"/>
      <c r="O3618" s="134"/>
      <c r="P3618" s="135"/>
      <c r="Q3618" s="135"/>
      <c r="R3618" s="136"/>
      <c r="S3618" s="131"/>
      <c r="T3618" s="49"/>
      <c r="U3618" s="77"/>
      <c r="V3618" s="73"/>
      <c r="W3618" s="78"/>
      <c r="X3618" s="78"/>
      <c r="Y3618" s="73"/>
      <c r="Z3618" s="79"/>
    </row>
    <row r="3619" spans="2:26" x14ac:dyDescent="0.3">
      <c r="B3619" s="40"/>
      <c r="C3619" s="131"/>
      <c r="D3619" s="131"/>
      <c r="E3619" s="132"/>
      <c r="F3619" s="132"/>
      <c r="G3619" s="132"/>
      <c r="H3619" s="132"/>
      <c r="I3619" s="132"/>
      <c r="J3619" s="133"/>
      <c r="K3619" s="132"/>
      <c r="L3619" s="133"/>
      <c r="M3619" s="132"/>
      <c r="N3619" s="134"/>
      <c r="O3619" s="134"/>
      <c r="P3619" s="135"/>
      <c r="Q3619" s="135"/>
      <c r="R3619" s="136"/>
      <c r="S3619" s="131"/>
      <c r="T3619" s="49"/>
      <c r="U3619" s="77"/>
      <c r="V3619" s="73"/>
      <c r="W3619" s="78"/>
      <c r="X3619" s="78"/>
      <c r="Y3619" s="73"/>
      <c r="Z3619" s="79"/>
    </row>
    <row r="3620" spans="2:26" x14ac:dyDescent="0.3">
      <c r="B3620" s="40"/>
      <c r="C3620" s="131"/>
      <c r="D3620" s="131"/>
      <c r="E3620" s="132"/>
      <c r="F3620" s="132"/>
      <c r="G3620" s="132"/>
      <c r="H3620" s="132"/>
      <c r="I3620" s="132"/>
      <c r="J3620" s="133"/>
      <c r="K3620" s="132"/>
      <c r="L3620" s="133"/>
      <c r="M3620" s="132"/>
      <c r="N3620" s="134"/>
      <c r="O3620" s="134"/>
      <c r="P3620" s="135"/>
      <c r="Q3620" s="135"/>
      <c r="R3620" s="136"/>
      <c r="S3620" s="131"/>
      <c r="T3620" s="49"/>
      <c r="U3620" s="77"/>
      <c r="V3620" s="73"/>
      <c r="W3620" s="78"/>
      <c r="X3620" s="78"/>
      <c r="Y3620" s="73"/>
      <c r="Z3620" s="79"/>
    </row>
    <row r="3621" spans="2:26" x14ac:dyDescent="0.3">
      <c r="B3621" s="40"/>
      <c r="C3621" s="131"/>
      <c r="D3621" s="131"/>
      <c r="E3621" s="132"/>
      <c r="F3621" s="132"/>
      <c r="G3621" s="132"/>
      <c r="H3621" s="132"/>
      <c r="I3621" s="132"/>
      <c r="J3621" s="133"/>
      <c r="K3621" s="132"/>
      <c r="L3621" s="133"/>
      <c r="M3621" s="132"/>
      <c r="N3621" s="134"/>
      <c r="O3621" s="134"/>
      <c r="P3621" s="135"/>
      <c r="Q3621" s="135"/>
      <c r="R3621" s="136"/>
      <c r="S3621" s="131"/>
      <c r="T3621" s="49"/>
      <c r="U3621" s="77"/>
      <c r="V3621" s="73"/>
      <c r="W3621" s="78"/>
      <c r="X3621" s="78"/>
      <c r="Y3621" s="73"/>
      <c r="Z3621" s="79"/>
    </row>
    <row r="3622" spans="2:26" x14ac:dyDescent="0.3">
      <c r="B3622" s="40"/>
      <c r="C3622" s="131"/>
      <c r="D3622" s="131"/>
      <c r="E3622" s="132"/>
      <c r="F3622" s="132"/>
      <c r="G3622" s="132"/>
      <c r="H3622" s="132"/>
      <c r="I3622" s="132"/>
      <c r="J3622" s="133"/>
      <c r="K3622" s="132"/>
      <c r="L3622" s="133"/>
      <c r="M3622" s="132"/>
      <c r="N3622" s="134"/>
      <c r="O3622" s="134"/>
      <c r="P3622" s="135"/>
      <c r="Q3622" s="135"/>
      <c r="R3622" s="136"/>
      <c r="S3622" s="131"/>
      <c r="T3622" s="49"/>
      <c r="U3622" s="77"/>
      <c r="V3622" s="73"/>
      <c r="W3622" s="78"/>
      <c r="X3622" s="78"/>
      <c r="Y3622" s="73"/>
      <c r="Z3622" s="79"/>
    </row>
    <row r="3623" spans="2:26" x14ac:dyDescent="0.3">
      <c r="B3623" s="40"/>
      <c r="C3623" s="131"/>
      <c r="D3623" s="131"/>
      <c r="E3623" s="132"/>
      <c r="F3623" s="132"/>
      <c r="G3623" s="132"/>
      <c r="H3623" s="132"/>
      <c r="I3623" s="132"/>
      <c r="J3623" s="133"/>
      <c r="K3623" s="132"/>
      <c r="L3623" s="133"/>
      <c r="M3623" s="132"/>
      <c r="N3623" s="134"/>
      <c r="O3623" s="134"/>
      <c r="P3623" s="135"/>
      <c r="Q3623" s="135"/>
      <c r="R3623" s="136"/>
      <c r="S3623" s="131"/>
      <c r="T3623" s="49"/>
      <c r="U3623" s="77"/>
      <c r="V3623" s="73"/>
      <c r="W3623" s="78"/>
      <c r="X3623" s="78"/>
      <c r="Y3623" s="73"/>
      <c r="Z3623" s="79"/>
    </row>
    <row r="3624" spans="2:26" x14ac:dyDescent="0.3">
      <c r="B3624" s="40"/>
      <c r="C3624" s="131"/>
      <c r="D3624" s="131"/>
      <c r="E3624" s="132"/>
      <c r="F3624" s="132"/>
      <c r="G3624" s="132"/>
      <c r="H3624" s="132"/>
      <c r="I3624" s="132"/>
      <c r="J3624" s="133"/>
      <c r="K3624" s="132"/>
      <c r="L3624" s="133"/>
      <c r="M3624" s="132"/>
      <c r="N3624" s="134"/>
      <c r="O3624" s="134"/>
      <c r="P3624" s="135"/>
      <c r="Q3624" s="135"/>
      <c r="R3624" s="136"/>
      <c r="S3624" s="131"/>
      <c r="T3624" s="49"/>
      <c r="U3624" s="77"/>
      <c r="V3624" s="73"/>
      <c r="W3624" s="78"/>
      <c r="X3624" s="78"/>
      <c r="Y3624" s="73"/>
      <c r="Z3624" s="79"/>
    </row>
    <row r="3625" spans="2:26" x14ac:dyDescent="0.3">
      <c r="B3625" s="40"/>
      <c r="C3625" s="131"/>
      <c r="D3625" s="131"/>
      <c r="E3625" s="132"/>
      <c r="F3625" s="132"/>
      <c r="G3625" s="132"/>
      <c r="H3625" s="132"/>
      <c r="I3625" s="132"/>
      <c r="J3625" s="133"/>
      <c r="K3625" s="132"/>
      <c r="L3625" s="133"/>
      <c r="M3625" s="132"/>
      <c r="N3625" s="134"/>
      <c r="O3625" s="134"/>
      <c r="P3625" s="135"/>
      <c r="Q3625" s="135"/>
      <c r="R3625" s="136"/>
      <c r="S3625" s="131"/>
      <c r="T3625" s="49"/>
      <c r="U3625" s="77"/>
      <c r="V3625" s="73"/>
      <c r="W3625" s="78"/>
      <c r="X3625" s="78"/>
      <c r="Y3625" s="73"/>
      <c r="Z3625" s="79"/>
    </row>
    <row r="3626" spans="2:26" x14ac:dyDescent="0.3">
      <c r="B3626" s="40"/>
      <c r="C3626" s="131"/>
      <c r="D3626" s="131"/>
      <c r="E3626" s="132"/>
      <c r="F3626" s="132"/>
      <c r="G3626" s="132"/>
      <c r="H3626" s="132"/>
      <c r="I3626" s="132"/>
      <c r="J3626" s="133"/>
      <c r="K3626" s="132"/>
      <c r="L3626" s="133"/>
      <c r="M3626" s="132"/>
      <c r="N3626" s="134"/>
      <c r="O3626" s="134"/>
      <c r="P3626" s="135"/>
      <c r="Q3626" s="135"/>
      <c r="R3626" s="136"/>
      <c r="S3626" s="131"/>
      <c r="T3626" s="49"/>
      <c r="U3626" s="77"/>
      <c r="V3626" s="73"/>
      <c r="W3626" s="78"/>
      <c r="X3626" s="78"/>
      <c r="Y3626" s="73"/>
      <c r="Z3626" s="79"/>
    </row>
    <row r="3627" spans="2:26" x14ac:dyDescent="0.3">
      <c r="B3627" s="40"/>
      <c r="C3627" s="131"/>
      <c r="D3627" s="131"/>
      <c r="E3627" s="132"/>
      <c r="F3627" s="132"/>
      <c r="G3627" s="132"/>
      <c r="H3627" s="132"/>
      <c r="I3627" s="132"/>
      <c r="J3627" s="133"/>
      <c r="K3627" s="132"/>
      <c r="L3627" s="133"/>
      <c r="M3627" s="132"/>
      <c r="N3627" s="134"/>
      <c r="O3627" s="134"/>
      <c r="P3627" s="135"/>
      <c r="Q3627" s="135"/>
      <c r="R3627" s="136"/>
      <c r="S3627" s="131"/>
      <c r="T3627" s="49"/>
      <c r="U3627" s="77"/>
      <c r="V3627" s="73"/>
      <c r="W3627" s="78"/>
      <c r="X3627" s="78"/>
      <c r="Y3627" s="73"/>
      <c r="Z3627" s="79"/>
    </row>
    <row r="3628" spans="2:26" x14ac:dyDescent="0.3">
      <c r="B3628" s="40"/>
      <c r="C3628" s="131"/>
      <c r="D3628" s="131"/>
      <c r="E3628" s="132"/>
      <c r="F3628" s="132"/>
      <c r="G3628" s="132"/>
      <c r="H3628" s="132"/>
      <c r="I3628" s="132"/>
      <c r="J3628" s="133"/>
      <c r="K3628" s="132"/>
      <c r="L3628" s="133"/>
      <c r="M3628" s="132"/>
      <c r="N3628" s="134"/>
      <c r="O3628" s="134"/>
      <c r="P3628" s="135"/>
      <c r="Q3628" s="135"/>
      <c r="R3628" s="136"/>
      <c r="S3628" s="131"/>
      <c r="T3628" s="49"/>
      <c r="U3628" s="77"/>
      <c r="V3628" s="73"/>
      <c r="W3628" s="78"/>
      <c r="X3628" s="78"/>
      <c r="Y3628" s="73"/>
      <c r="Z3628" s="79"/>
    </row>
    <row r="3629" spans="2:26" x14ac:dyDescent="0.3">
      <c r="B3629" s="40"/>
      <c r="C3629" s="131"/>
      <c r="D3629" s="131"/>
      <c r="E3629" s="132"/>
      <c r="F3629" s="132"/>
      <c r="G3629" s="132"/>
      <c r="H3629" s="132"/>
      <c r="I3629" s="132"/>
      <c r="J3629" s="133"/>
      <c r="K3629" s="132"/>
      <c r="L3629" s="133"/>
      <c r="M3629" s="132"/>
      <c r="N3629" s="134"/>
      <c r="O3629" s="134"/>
      <c r="P3629" s="135"/>
      <c r="Q3629" s="135"/>
      <c r="R3629" s="136"/>
      <c r="S3629" s="131"/>
      <c r="T3629" s="49"/>
      <c r="U3629" s="77"/>
      <c r="V3629" s="73"/>
      <c r="W3629" s="78"/>
      <c r="X3629" s="78"/>
      <c r="Y3629" s="73"/>
      <c r="Z3629" s="79"/>
    </row>
    <row r="3630" spans="2:26" x14ac:dyDescent="0.3">
      <c r="B3630" s="40"/>
      <c r="C3630" s="131"/>
      <c r="D3630" s="131"/>
      <c r="E3630" s="132"/>
      <c r="F3630" s="132"/>
      <c r="G3630" s="132"/>
      <c r="H3630" s="132"/>
      <c r="I3630" s="132"/>
      <c r="J3630" s="133"/>
      <c r="K3630" s="132"/>
      <c r="L3630" s="133"/>
      <c r="M3630" s="132"/>
      <c r="N3630" s="134"/>
      <c r="O3630" s="134"/>
      <c r="P3630" s="135"/>
      <c r="Q3630" s="135"/>
      <c r="R3630" s="136"/>
      <c r="S3630" s="131"/>
      <c r="T3630" s="49"/>
      <c r="U3630" s="77"/>
      <c r="V3630" s="73"/>
      <c r="W3630" s="78"/>
      <c r="X3630" s="78"/>
      <c r="Y3630" s="73"/>
      <c r="Z3630" s="79"/>
    </row>
    <row r="3631" spans="2:26" x14ac:dyDescent="0.3">
      <c r="B3631" s="40"/>
      <c r="C3631" s="131"/>
      <c r="D3631" s="131"/>
      <c r="E3631" s="132"/>
      <c r="F3631" s="132"/>
      <c r="G3631" s="132"/>
      <c r="H3631" s="132"/>
      <c r="I3631" s="132"/>
      <c r="J3631" s="133"/>
      <c r="K3631" s="132"/>
      <c r="L3631" s="133"/>
      <c r="M3631" s="132"/>
      <c r="N3631" s="134"/>
      <c r="O3631" s="134"/>
      <c r="P3631" s="135"/>
      <c r="Q3631" s="135"/>
      <c r="R3631" s="136"/>
      <c r="S3631" s="131"/>
      <c r="T3631" s="49"/>
      <c r="U3631" s="77"/>
      <c r="V3631" s="73"/>
      <c r="W3631" s="78"/>
      <c r="X3631" s="78"/>
      <c r="Y3631" s="73"/>
      <c r="Z3631" s="79"/>
    </row>
    <row r="3632" spans="2:26" x14ac:dyDescent="0.3">
      <c r="B3632" s="40"/>
      <c r="C3632" s="131"/>
      <c r="D3632" s="131"/>
      <c r="E3632" s="132"/>
      <c r="F3632" s="132"/>
      <c r="G3632" s="132"/>
      <c r="H3632" s="132"/>
      <c r="I3632" s="132"/>
      <c r="J3632" s="133"/>
      <c r="K3632" s="132"/>
      <c r="L3632" s="133"/>
      <c r="M3632" s="132"/>
      <c r="N3632" s="134"/>
      <c r="O3632" s="134"/>
      <c r="P3632" s="135"/>
      <c r="Q3632" s="135"/>
      <c r="R3632" s="136"/>
      <c r="S3632" s="131"/>
      <c r="T3632" s="49"/>
      <c r="U3632" s="77"/>
      <c r="V3632" s="73"/>
      <c r="W3632" s="78"/>
      <c r="X3632" s="78"/>
      <c r="Y3632" s="73"/>
      <c r="Z3632" s="79"/>
    </row>
    <row r="3633" spans="2:26" x14ac:dyDescent="0.3">
      <c r="B3633" s="40"/>
      <c r="C3633" s="131"/>
      <c r="D3633" s="131"/>
      <c r="E3633" s="132"/>
      <c r="F3633" s="132"/>
      <c r="G3633" s="132"/>
      <c r="H3633" s="132"/>
      <c r="I3633" s="132"/>
      <c r="J3633" s="133"/>
      <c r="K3633" s="132"/>
      <c r="L3633" s="133"/>
      <c r="M3633" s="132"/>
      <c r="N3633" s="134"/>
      <c r="O3633" s="134"/>
      <c r="P3633" s="135"/>
      <c r="Q3633" s="135"/>
      <c r="R3633" s="136"/>
      <c r="S3633" s="131"/>
      <c r="T3633" s="49"/>
      <c r="U3633" s="77"/>
      <c r="V3633" s="73"/>
      <c r="W3633" s="78"/>
      <c r="X3633" s="78"/>
      <c r="Y3633" s="73"/>
      <c r="Z3633" s="79"/>
    </row>
    <row r="3634" spans="2:26" x14ac:dyDescent="0.3">
      <c r="B3634" s="40"/>
      <c r="C3634" s="131"/>
      <c r="D3634" s="131"/>
      <c r="E3634" s="132"/>
      <c r="F3634" s="132"/>
      <c r="G3634" s="132"/>
      <c r="H3634" s="132"/>
      <c r="I3634" s="132"/>
      <c r="J3634" s="133"/>
      <c r="K3634" s="132"/>
      <c r="L3634" s="133"/>
      <c r="M3634" s="132"/>
      <c r="N3634" s="134"/>
      <c r="O3634" s="134"/>
      <c r="P3634" s="135"/>
      <c r="Q3634" s="135"/>
      <c r="R3634" s="136"/>
      <c r="S3634" s="131"/>
      <c r="T3634" s="49"/>
      <c r="U3634" s="77"/>
      <c r="V3634" s="73"/>
      <c r="W3634" s="78"/>
      <c r="X3634" s="78"/>
      <c r="Y3634" s="73"/>
      <c r="Z3634" s="79"/>
    </row>
    <row r="3635" spans="2:26" x14ac:dyDescent="0.3">
      <c r="B3635" s="40"/>
      <c r="C3635" s="131"/>
      <c r="D3635" s="131"/>
      <c r="E3635" s="132"/>
      <c r="F3635" s="132"/>
      <c r="G3635" s="132"/>
      <c r="H3635" s="132"/>
      <c r="I3635" s="132"/>
      <c r="J3635" s="133"/>
      <c r="K3635" s="132"/>
      <c r="L3635" s="133"/>
      <c r="M3635" s="132"/>
      <c r="N3635" s="134"/>
      <c r="O3635" s="134"/>
      <c r="P3635" s="135"/>
      <c r="Q3635" s="135"/>
      <c r="R3635" s="136"/>
      <c r="S3635" s="131"/>
      <c r="T3635" s="49"/>
      <c r="U3635" s="77"/>
      <c r="V3635" s="73"/>
      <c r="W3635" s="78"/>
      <c r="X3635" s="78"/>
      <c r="Y3635" s="73"/>
      <c r="Z3635" s="79"/>
    </row>
    <row r="3636" spans="2:26" x14ac:dyDescent="0.3">
      <c r="B3636" s="40"/>
      <c r="C3636" s="131"/>
      <c r="D3636" s="131"/>
      <c r="E3636" s="132"/>
      <c r="F3636" s="132"/>
      <c r="G3636" s="132"/>
      <c r="H3636" s="132"/>
      <c r="I3636" s="132"/>
      <c r="J3636" s="133"/>
      <c r="K3636" s="132"/>
      <c r="L3636" s="133"/>
      <c r="M3636" s="132"/>
      <c r="N3636" s="134"/>
      <c r="O3636" s="134"/>
      <c r="P3636" s="135"/>
      <c r="Q3636" s="135"/>
      <c r="R3636" s="136"/>
      <c r="S3636" s="131"/>
      <c r="T3636" s="49"/>
      <c r="U3636" s="77"/>
      <c r="V3636" s="73"/>
      <c r="W3636" s="78"/>
      <c r="X3636" s="78"/>
      <c r="Y3636" s="73"/>
      <c r="Z3636" s="79"/>
    </row>
    <row r="3637" spans="2:26" x14ac:dyDescent="0.3">
      <c r="B3637" s="40"/>
      <c r="C3637" s="131"/>
      <c r="D3637" s="131"/>
      <c r="E3637" s="132"/>
      <c r="F3637" s="132"/>
      <c r="G3637" s="132"/>
      <c r="H3637" s="132"/>
      <c r="I3637" s="132"/>
      <c r="J3637" s="133"/>
      <c r="K3637" s="132"/>
      <c r="L3637" s="133"/>
      <c r="M3637" s="132"/>
      <c r="N3637" s="134"/>
      <c r="O3637" s="134"/>
      <c r="P3637" s="135"/>
      <c r="Q3637" s="135"/>
      <c r="R3637" s="136"/>
      <c r="S3637" s="131"/>
      <c r="T3637" s="49"/>
      <c r="U3637" s="77"/>
      <c r="V3637" s="73"/>
      <c r="W3637" s="78"/>
      <c r="X3637" s="78"/>
      <c r="Y3637" s="73"/>
      <c r="Z3637" s="79"/>
    </row>
    <row r="3638" spans="2:26" x14ac:dyDescent="0.3">
      <c r="B3638" s="40"/>
      <c r="C3638" s="131"/>
      <c r="D3638" s="131"/>
      <c r="E3638" s="132"/>
      <c r="F3638" s="132"/>
      <c r="G3638" s="132"/>
      <c r="H3638" s="132"/>
      <c r="I3638" s="132"/>
      <c r="J3638" s="133"/>
      <c r="K3638" s="132"/>
      <c r="L3638" s="133"/>
      <c r="M3638" s="132"/>
      <c r="N3638" s="134"/>
      <c r="O3638" s="134"/>
      <c r="P3638" s="135"/>
      <c r="Q3638" s="135"/>
      <c r="R3638" s="136"/>
      <c r="S3638" s="131"/>
      <c r="T3638" s="49"/>
      <c r="U3638" s="77"/>
      <c r="V3638" s="73"/>
      <c r="W3638" s="78"/>
      <c r="X3638" s="78"/>
      <c r="Y3638" s="73"/>
      <c r="Z3638" s="79"/>
    </row>
    <row r="3639" spans="2:26" x14ac:dyDescent="0.3">
      <c r="B3639" s="40"/>
      <c r="C3639" s="131"/>
      <c r="D3639" s="131"/>
      <c r="E3639" s="132"/>
      <c r="F3639" s="132"/>
      <c r="G3639" s="132"/>
      <c r="H3639" s="132"/>
      <c r="I3639" s="132"/>
      <c r="J3639" s="133"/>
      <c r="K3639" s="132"/>
      <c r="L3639" s="133"/>
      <c r="M3639" s="132"/>
      <c r="N3639" s="134"/>
      <c r="O3639" s="134"/>
      <c r="P3639" s="135"/>
      <c r="Q3639" s="135"/>
      <c r="R3639" s="136"/>
      <c r="S3639" s="131"/>
      <c r="T3639" s="49"/>
      <c r="U3639" s="77"/>
      <c r="V3639" s="73"/>
      <c r="W3639" s="78"/>
      <c r="X3639" s="78"/>
      <c r="Y3639" s="73"/>
      <c r="Z3639" s="79"/>
    </row>
    <row r="3640" spans="2:26" x14ac:dyDescent="0.3">
      <c r="B3640" s="40"/>
      <c r="C3640" s="131"/>
      <c r="D3640" s="131"/>
      <c r="E3640" s="132"/>
      <c r="F3640" s="132"/>
      <c r="G3640" s="132"/>
      <c r="H3640" s="132"/>
      <c r="I3640" s="132"/>
      <c r="J3640" s="133"/>
      <c r="K3640" s="132"/>
      <c r="L3640" s="133"/>
      <c r="M3640" s="132"/>
      <c r="N3640" s="134"/>
      <c r="O3640" s="134"/>
      <c r="P3640" s="135"/>
      <c r="Q3640" s="135"/>
      <c r="R3640" s="136"/>
      <c r="S3640" s="131"/>
      <c r="T3640" s="49"/>
      <c r="U3640" s="77"/>
      <c r="V3640" s="73"/>
      <c r="W3640" s="78"/>
      <c r="X3640" s="78"/>
      <c r="Y3640" s="73"/>
      <c r="Z3640" s="79"/>
    </row>
    <row r="3641" spans="2:26" x14ac:dyDescent="0.3">
      <c r="B3641" s="40"/>
      <c r="C3641" s="131"/>
      <c r="D3641" s="131"/>
      <c r="E3641" s="132"/>
      <c r="F3641" s="132"/>
      <c r="G3641" s="132"/>
      <c r="H3641" s="132"/>
      <c r="I3641" s="132"/>
      <c r="J3641" s="133"/>
      <c r="K3641" s="132"/>
      <c r="L3641" s="133"/>
      <c r="M3641" s="132"/>
      <c r="N3641" s="134"/>
      <c r="O3641" s="134"/>
      <c r="P3641" s="135"/>
      <c r="Q3641" s="135"/>
      <c r="R3641" s="136"/>
      <c r="S3641" s="131"/>
      <c r="T3641" s="49"/>
      <c r="U3641" s="77"/>
      <c r="V3641" s="73"/>
      <c r="W3641" s="78"/>
      <c r="X3641" s="78"/>
      <c r="Y3641" s="73"/>
      <c r="Z3641" s="79"/>
    </row>
    <row r="3642" spans="2:26" x14ac:dyDescent="0.3">
      <c r="B3642" s="40"/>
      <c r="C3642" s="131"/>
      <c r="D3642" s="131"/>
      <c r="E3642" s="132"/>
      <c r="F3642" s="132"/>
      <c r="G3642" s="132"/>
      <c r="H3642" s="132"/>
      <c r="I3642" s="132"/>
      <c r="J3642" s="133"/>
      <c r="K3642" s="132"/>
      <c r="L3642" s="133"/>
      <c r="M3642" s="132"/>
      <c r="N3642" s="134"/>
      <c r="O3642" s="134"/>
      <c r="P3642" s="135"/>
      <c r="Q3642" s="135"/>
      <c r="R3642" s="136"/>
      <c r="S3642" s="131"/>
      <c r="T3642" s="49"/>
      <c r="U3642" s="77"/>
      <c r="V3642" s="73"/>
      <c r="W3642" s="78"/>
      <c r="X3642" s="78"/>
      <c r="Y3642" s="73"/>
      <c r="Z3642" s="79"/>
    </row>
    <row r="3643" spans="2:26" x14ac:dyDescent="0.3">
      <c r="B3643" s="40"/>
      <c r="C3643" s="131"/>
      <c r="D3643" s="131"/>
      <c r="E3643" s="132"/>
      <c r="F3643" s="132"/>
      <c r="G3643" s="132"/>
      <c r="H3643" s="132"/>
      <c r="I3643" s="132"/>
      <c r="J3643" s="133"/>
      <c r="K3643" s="132"/>
      <c r="L3643" s="133"/>
      <c r="M3643" s="132"/>
      <c r="N3643" s="134"/>
      <c r="O3643" s="134"/>
      <c r="P3643" s="135"/>
      <c r="Q3643" s="135"/>
      <c r="R3643" s="136"/>
      <c r="S3643" s="131"/>
      <c r="T3643" s="49"/>
      <c r="U3643" s="77"/>
      <c r="V3643" s="73"/>
      <c r="W3643" s="78"/>
      <c r="X3643" s="78"/>
      <c r="Y3643" s="73"/>
      <c r="Z3643" s="79"/>
    </row>
    <row r="3644" spans="2:26" x14ac:dyDescent="0.3">
      <c r="B3644" s="40"/>
      <c r="C3644" s="131"/>
      <c r="D3644" s="131"/>
      <c r="E3644" s="132"/>
      <c r="F3644" s="132"/>
      <c r="G3644" s="132"/>
      <c r="H3644" s="132"/>
      <c r="I3644" s="132"/>
      <c r="J3644" s="133"/>
      <c r="K3644" s="132"/>
      <c r="L3644" s="133"/>
      <c r="M3644" s="132"/>
      <c r="N3644" s="134"/>
      <c r="O3644" s="134"/>
      <c r="P3644" s="135"/>
      <c r="Q3644" s="135"/>
      <c r="R3644" s="136"/>
      <c r="S3644" s="131"/>
      <c r="T3644" s="49"/>
      <c r="U3644" s="77"/>
      <c r="V3644" s="73"/>
      <c r="W3644" s="78"/>
      <c r="X3644" s="78"/>
      <c r="Y3644" s="73"/>
      <c r="Z3644" s="79"/>
    </row>
    <row r="3645" spans="2:26" x14ac:dyDescent="0.3">
      <c r="B3645" s="40"/>
      <c r="C3645" s="131"/>
      <c r="D3645" s="131"/>
      <c r="E3645" s="132"/>
      <c r="F3645" s="132"/>
      <c r="G3645" s="132"/>
      <c r="H3645" s="132"/>
      <c r="I3645" s="132"/>
      <c r="J3645" s="133"/>
      <c r="K3645" s="132"/>
      <c r="L3645" s="133"/>
      <c r="M3645" s="132"/>
      <c r="N3645" s="134"/>
      <c r="O3645" s="134"/>
      <c r="P3645" s="135"/>
      <c r="Q3645" s="135"/>
      <c r="R3645" s="136"/>
      <c r="S3645" s="131"/>
      <c r="T3645" s="49"/>
      <c r="U3645" s="77"/>
      <c r="V3645" s="73"/>
      <c r="W3645" s="78"/>
      <c r="X3645" s="78"/>
      <c r="Y3645" s="73"/>
      <c r="Z3645" s="79"/>
    </row>
    <row r="3646" spans="2:26" x14ac:dyDescent="0.3">
      <c r="B3646" s="40"/>
      <c r="C3646" s="131"/>
      <c r="D3646" s="131"/>
      <c r="E3646" s="132"/>
      <c r="F3646" s="132"/>
      <c r="G3646" s="132"/>
      <c r="H3646" s="132"/>
      <c r="I3646" s="132"/>
      <c r="J3646" s="133"/>
      <c r="K3646" s="132"/>
      <c r="L3646" s="133"/>
      <c r="M3646" s="132"/>
      <c r="N3646" s="134"/>
      <c r="O3646" s="134"/>
      <c r="P3646" s="135"/>
      <c r="Q3646" s="135"/>
      <c r="R3646" s="136"/>
      <c r="S3646" s="131"/>
      <c r="T3646" s="49"/>
      <c r="U3646" s="77"/>
      <c r="V3646" s="73"/>
      <c r="W3646" s="78"/>
      <c r="X3646" s="78"/>
      <c r="Y3646" s="73"/>
      <c r="Z3646" s="79"/>
    </row>
    <row r="3647" spans="2:26" x14ac:dyDescent="0.3">
      <c r="B3647" s="40"/>
      <c r="C3647" s="131"/>
      <c r="D3647" s="131"/>
      <c r="E3647" s="132"/>
      <c r="F3647" s="132"/>
      <c r="G3647" s="132"/>
      <c r="H3647" s="132"/>
      <c r="I3647" s="132"/>
      <c r="J3647" s="133"/>
      <c r="K3647" s="132"/>
      <c r="L3647" s="133"/>
      <c r="M3647" s="132"/>
      <c r="N3647" s="134"/>
      <c r="O3647" s="134"/>
      <c r="P3647" s="135"/>
      <c r="Q3647" s="135"/>
      <c r="R3647" s="136"/>
      <c r="S3647" s="131"/>
      <c r="T3647" s="49"/>
      <c r="U3647" s="77"/>
      <c r="V3647" s="73"/>
      <c r="W3647" s="78"/>
      <c r="X3647" s="78"/>
      <c r="Y3647" s="73"/>
      <c r="Z3647" s="79"/>
    </row>
    <row r="3648" spans="2:26" x14ac:dyDescent="0.3">
      <c r="B3648" s="40"/>
      <c r="C3648" s="131"/>
      <c r="D3648" s="131"/>
      <c r="E3648" s="132"/>
      <c r="F3648" s="132"/>
      <c r="G3648" s="132"/>
      <c r="H3648" s="132"/>
      <c r="I3648" s="132"/>
      <c r="J3648" s="133"/>
      <c r="K3648" s="132"/>
      <c r="L3648" s="133"/>
      <c r="M3648" s="132"/>
      <c r="N3648" s="134"/>
      <c r="O3648" s="134"/>
      <c r="P3648" s="135"/>
      <c r="Q3648" s="135"/>
      <c r="R3648" s="136"/>
      <c r="S3648" s="131"/>
      <c r="T3648" s="49"/>
      <c r="U3648" s="77"/>
      <c r="V3648" s="73"/>
      <c r="W3648" s="78"/>
      <c r="X3648" s="78"/>
      <c r="Y3648" s="73"/>
      <c r="Z3648" s="79"/>
    </row>
    <row r="3649" spans="2:26" x14ac:dyDescent="0.3">
      <c r="B3649" s="40"/>
      <c r="C3649" s="131"/>
      <c r="D3649" s="131"/>
      <c r="E3649" s="132"/>
      <c r="F3649" s="132"/>
      <c r="G3649" s="132"/>
      <c r="H3649" s="132"/>
      <c r="I3649" s="132"/>
      <c r="J3649" s="133"/>
      <c r="K3649" s="132"/>
      <c r="L3649" s="133"/>
      <c r="M3649" s="132"/>
      <c r="N3649" s="134"/>
      <c r="O3649" s="134"/>
      <c r="P3649" s="135"/>
      <c r="Q3649" s="135"/>
      <c r="R3649" s="136"/>
      <c r="S3649" s="131"/>
      <c r="T3649" s="49"/>
      <c r="U3649" s="77"/>
      <c r="V3649" s="73"/>
      <c r="W3649" s="78"/>
      <c r="X3649" s="78"/>
      <c r="Y3649" s="73"/>
      <c r="Z3649" s="79"/>
    </row>
    <row r="3650" spans="2:26" x14ac:dyDescent="0.3">
      <c r="B3650" s="40"/>
      <c r="C3650" s="131"/>
      <c r="D3650" s="131"/>
      <c r="E3650" s="132"/>
      <c r="F3650" s="132"/>
      <c r="G3650" s="132"/>
      <c r="H3650" s="132"/>
      <c r="I3650" s="132"/>
      <c r="J3650" s="133"/>
      <c r="K3650" s="132"/>
      <c r="L3650" s="133"/>
      <c r="M3650" s="132"/>
      <c r="N3650" s="134"/>
      <c r="O3650" s="134"/>
      <c r="P3650" s="135"/>
      <c r="Q3650" s="135"/>
      <c r="R3650" s="136"/>
      <c r="S3650" s="131"/>
      <c r="T3650" s="49"/>
      <c r="U3650" s="77"/>
      <c r="V3650" s="73"/>
      <c r="W3650" s="78"/>
      <c r="X3650" s="78"/>
      <c r="Y3650" s="73"/>
      <c r="Z3650" s="79"/>
    </row>
    <row r="3651" spans="2:26" x14ac:dyDescent="0.3">
      <c r="B3651" s="40"/>
      <c r="C3651" s="131"/>
      <c r="D3651" s="131"/>
      <c r="E3651" s="132"/>
      <c r="F3651" s="132"/>
      <c r="G3651" s="132"/>
      <c r="H3651" s="132"/>
      <c r="I3651" s="132"/>
      <c r="J3651" s="133"/>
      <c r="K3651" s="132"/>
      <c r="L3651" s="133"/>
      <c r="M3651" s="132"/>
      <c r="N3651" s="134"/>
      <c r="O3651" s="134"/>
      <c r="P3651" s="135"/>
      <c r="Q3651" s="135"/>
      <c r="R3651" s="136"/>
      <c r="S3651" s="131"/>
      <c r="T3651" s="49"/>
      <c r="U3651" s="77"/>
      <c r="V3651" s="73"/>
      <c r="W3651" s="78"/>
      <c r="X3651" s="78"/>
      <c r="Y3651" s="73"/>
      <c r="Z3651" s="79"/>
    </row>
    <row r="3652" spans="2:26" x14ac:dyDescent="0.3">
      <c r="B3652" s="40"/>
      <c r="C3652" s="131"/>
      <c r="D3652" s="131"/>
      <c r="E3652" s="132"/>
      <c r="F3652" s="132"/>
      <c r="G3652" s="132"/>
      <c r="H3652" s="132"/>
      <c r="I3652" s="132"/>
      <c r="J3652" s="133"/>
      <c r="K3652" s="132"/>
      <c r="L3652" s="133"/>
      <c r="M3652" s="132"/>
      <c r="N3652" s="134"/>
      <c r="O3652" s="134"/>
      <c r="P3652" s="135"/>
      <c r="Q3652" s="135"/>
      <c r="R3652" s="136"/>
      <c r="S3652" s="131"/>
      <c r="T3652" s="49"/>
      <c r="U3652" s="77"/>
      <c r="V3652" s="73"/>
      <c r="W3652" s="78"/>
      <c r="X3652" s="78"/>
      <c r="Y3652" s="73"/>
      <c r="Z3652" s="79"/>
    </row>
    <row r="3653" spans="2:26" x14ac:dyDescent="0.3">
      <c r="B3653" s="40"/>
      <c r="C3653" s="131"/>
      <c r="D3653" s="131"/>
      <c r="E3653" s="132"/>
      <c r="F3653" s="132"/>
      <c r="G3653" s="132"/>
      <c r="H3653" s="132"/>
      <c r="I3653" s="132"/>
      <c r="J3653" s="133"/>
      <c r="K3653" s="132"/>
      <c r="L3653" s="133"/>
      <c r="M3653" s="132"/>
      <c r="N3653" s="134"/>
      <c r="O3653" s="134"/>
      <c r="P3653" s="135"/>
      <c r="Q3653" s="135"/>
      <c r="R3653" s="136"/>
      <c r="S3653" s="131"/>
      <c r="T3653" s="49"/>
      <c r="U3653" s="77"/>
      <c r="V3653" s="73"/>
      <c r="W3653" s="78"/>
      <c r="X3653" s="78"/>
      <c r="Y3653" s="73"/>
      <c r="Z3653" s="79"/>
    </row>
    <row r="3654" spans="2:26" x14ac:dyDescent="0.3">
      <c r="B3654" s="40"/>
      <c r="C3654" s="131"/>
      <c r="D3654" s="131"/>
      <c r="E3654" s="132"/>
      <c r="F3654" s="132"/>
      <c r="G3654" s="132"/>
      <c r="H3654" s="132"/>
      <c r="I3654" s="132"/>
      <c r="J3654" s="133"/>
      <c r="K3654" s="132"/>
      <c r="L3654" s="133"/>
      <c r="M3654" s="132"/>
      <c r="N3654" s="134"/>
      <c r="O3654" s="134"/>
      <c r="P3654" s="135"/>
      <c r="Q3654" s="135"/>
      <c r="R3654" s="136"/>
      <c r="S3654" s="131"/>
      <c r="T3654" s="49"/>
      <c r="U3654" s="77"/>
      <c r="V3654" s="73"/>
      <c r="W3654" s="78"/>
      <c r="X3654" s="78"/>
      <c r="Y3654" s="73"/>
      <c r="Z3654" s="79"/>
    </row>
    <row r="3655" spans="2:26" x14ac:dyDescent="0.3">
      <c r="B3655" s="40"/>
      <c r="C3655" s="131"/>
      <c r="D3655" s="131"/>
      <c r="E3655" s="132"/>
      <c r="F3655" s="132"/>
      <c r="G3655" s="132"/>
      <c r="H3655" s="132"/>
      <c r="I3655" s="132"/>
      <c r="J3655" s="133"/>
      <c r="K3655" s="132"/>
      <c r="L3655" s="133"/>
      <c r="M3655" s="132"/>
      <c r="N3655" s="134"/>
      <c r="O3655" s="134"/>
      <c r="P3655" s="135"/>
      <c r="Q3655" s="135"/>
      <c r="R3655" s="136"/>
      <c r="S3655" s="131"/>
      <c r="T3655" s="49"/>
      <c r="U3655" s="77"/>
      <c r="V3655" s="73"/>
      <c r="W3655" s="78"/>
      <c r="X3655" s="78"/>
      <c r="Y3655" s="73"/>
      <c r="Z3655" s="79"/>
    </row>
    <row r="3656" spans="2:26" x14ac:dyDescent="0.3">
      <c r="B3656" s="40"/>
      <c r="C3656" s="131"/>
      <c r="D3656" s="131"/>
      <c r="E3656" s="132"/>
      <c r="F3656" s="132"/>
      <c r="G3656" s="132"/>
      <c r="H3656" s="132"/>
      <c r="I3656" s="132"/>
      <c r="J3656" s="133"/>
      <c r="K3656" s="132"/>
      <c r="L3656" s="133"/>
      <c r="M3656" s="132"/>
      <c r="N3656" s="134"/>
      <c r="O3656" s="134"/>
      <c r="P3656" s="135"/>
      <c r="Q3656" s="135"/>
      <c r="R3656" s="136"/>
      <c r="S3656" s="131"/>
      <c r="T3656" s="49"/>
      <c r="U3656" s="77"/>
      <c r="V3656" s="73"/>
      <c r="W3656" s="78"/>
      <c r="X3656" s="78"/>
      <c r="Y3656" s="73"/>
      <c r="Z3656" s="79"/>
    </row>
    <row r="3657" spans="2:26" x14ac:dyDescent="0.3">
      <c r="B3657" s="40"/>
      <c r="C3657" s="131"/>
      <c r="D3657" s="131"/>
      <c r="E3657" s="132"/>
      <c r="F3657" s="132"/>
      <c r="G3657" s="132"/>
      <c r="H3657" s="132"/>
      <c r="I3657" s="132"/>
      <c r="J3657" s="133"/>
      <c r="K3657" s="132"/>
      <c r="L3657" s="133"/>
      <c r="M3657" s="132"/>
      <c r="N3657" s="134"/>
      <c r="O3657" s="134"/>
      <c r="P3657" s="135"/>
      <c r="Q3657" s="135"/>
      <c r="R3657" s="136"/>
      <c r="S3657" s="131"/>
      <c r="T3657" s="49"/>
      <c r="U3657" s="77"/>
      <c r="V3657" s="73"/>
      <c r="W3657" s="78"/>
      <c r="X3657" s="78"/>
      <c r="Y3657" s="73"/>
      <c r="Z3657" s="79"/>
    </row>
    <row r="3658" spans="2:26" x14ac:dyDescent="0.3">
      <c r="B3658" s="40"/>
      <c r="C3658" s="131"/>
      <c r="D3658" s="131"/>
      <c r="E3658" s="132"/>
      <c r="F3658" s="132"/>
      <c r="G3658" s="132"/>
      <c r="H3658" s="132"/>
      <c r="I3658" s="132"/>
      <c r="J3658" s="133"/>
      <c r="K3658" s="132"/>
      <c r="L3658" s="133"/>
      <c r="M3658" s="132"/>
      <c r="N3658" s="134"/>
      <c r="O3658" s="134"/>
      <c r="P3658" s="135"/>
      <c r="Q3658" s="135"/>
      <c r="R3658" s="136"/>
      <c r="S3658" s="131"/>
      <c r="T3658" s="49"/>
      <c r="U3658" s="77"/>
      <c r="V3658" s="73"/>
      <c r="W3658" s="78"/>
      <c r="X3658" s="78"/>
      <c r="Y3658" s="73"/>
      <c r="Z3658" s="79"/>
    </row>
    <row r="3659" spans="2:26" x14ac:dyDescent="0.3">
      <c r="B3659" s="40"/>
      <c r="C3659" s="131"/>
      <c r="D3659" s="131"/>
      <c r="E3659" s="132"/>
      <c r="F3659" s="132"/>
      <c r="G3659" s="132"/>
      <c r="H3659" s="132"/>
      <c r="I3659" s="132"/>
      <c r="J3659" s="133"/>
      <c r="K3659" s="132"/>
      <c r="L3659" s="133"/>
      <c r="M3659" s="132"/>
      <c r="N3659" s="134"/>
      <c r="O3659" s="134"/>
      <c r="P3659" s="135"/>
      <c r="Q3659" s="135"/>
      <c r="R3659" s="136"/>
      <c r="S3659" s="131"/>
      <c r="T3659" s="49"/>
      <c r="U3659" s="77"/>
      <c r="V3659" s="73"/>
      <c r="W3659" s="78"/>
      <c r="X3659" s="78"/>
      <c r="Y3659" s="73"/>
      <c r="Z3659" s="79"/>
    </row>
    <row r="3660" spans="2:26" x14ac:dyDescent="0.3">
      <c r="B3660" s="40"/>
      <c r="C3660" s="131"/>
      <c r="D3660" s="131"/>
      <c r="E3660" s="132"/>
      <c r="F3660" s="132"/>
      <c r="G3660" s="132"/>
      <c r="H3660" s="132"/>
      <c r="I3660" s="132"/>
      <c r="J3660" s="133"/>
      <c r="K3660" s="132"/>
      <c r="L3660" s="133"/>
      <c r="M3660" s="132"/>
      <c r="N3660" s="134"/>
      <c r="O3660" s="134"/>
      <c r="P3660" s="135"/>
      <c r="Q3660" s="135"/>
      <c r="R3660" s="136"/>
      <c r="S3660" s="131"/>
      <c r="T3660" s="49"/>
      <c r="U3660" s="77"/>
      <c r="V3660" s="73"/>
      <c r="W3660" s="78"/>
      <c r="X3660" s="78"/>
      <c r="Y3660" s="73"/>
      <c r="Z3660" s="79"/>
    </row>
    <row r="3661" spans="2:26" x14ac:dyDescent="0.3">
      <c r="B3661" s="40"/>
      <c r="C3661" s="131"/>
      <c r="D3661" s="131"/>
      <c r="E3661" s="132"/>
      <c r="F3661" s="132"/>
      <c r="G3661" s="132"/>
      <c r="H3661" s="132"/>
      <c r="I3661" s="132"/>
      <c r="J3661" s="133"/>
      <c r="K3661" s="132"/>
      <c r="L3661" s="133"/>
      <c r="M3661" s="132"/>
      <c r="N3661" s="134"/>
      <c r="O3661" s="134"/>
      <c r="P3661" s="135"/>
      <c r="Q3661" s="135"/>
      <c r="R3661" s="136"/>
      <c r="S3661" s="131"/>
      <c r="T3661" s="49"/>
      <c r="U3661" s="77"/>
      <c r="V3661" s="73"/>
      <c r="W3661" s="78"/>
      <c r="X3661" s="78"/>
      <c r="Y3661" s="73"/>
      <c r="Z3661" s="79"/>
    </row>
    <row r="3662" spans="2:26" x14ac:dyDescent="0.3">
      <c r="B3662" s="40"/>
      <c r="C3662" s="131"/>
      <c r="D3662" s="131"/>
      <c r="E3662" s="132"/>
      <c r="F3662" s="132"/>
      <c r="G3662" s="132"/>
      <c r="H3662" s="132"/>
      <c r="I3662" s="132"/>
      <c r="J3662" s="133"/>
      <c r="K3662" s="132"/>
      <c r="L3662" s="133"/>
      <c r="M3662" s="132"/>
      <c r="N3662" s="134"/>
      <c r="O3662" s="134"/>
      <c r="P3662" s="135"/>
      <c r="Q3662" s="135"/>
      <c r="R3662" s="136"/>
      <c r="S3662" s="131"/>
      <c r="T3662" s="49"/>
      <c r="U3662" s="77"/>
      <c r="V3662" s="73"/>
      <c r="W3662" s="78"/>
      <c r="X3662" s="78"/>
      <c r="Y3662" s="73"/>
      <c r="Z3662" s="79"/>
    </row>
    <row r="3663" spans="2:26" x14ac:dyDescent="0.3">
      <c r="B3663" s="40"/>
      <c r="C3663" s="131"/>
      <c r="D3663" s="131"/>
      <c r="E3663" s="132"/>
      <c r="F3663" s="132"/>
      <c r="G3663" s="132"/>
      <c r="H3663" s="132"/>
      <c r="I3663" s="132"/>
      <c r="J3663" s="133"/>
      <c r="K3663" s="132"/>
      <c r="L3663" s="133"/>
      <c r="M3663" s="132"/>
      <c r="N3663" s="134"/>
      <c r="O3663" s="134"/>
      <c r="P3663" s="135"/>
      <c r="Q3663" s="135"/>
      <c r="R3663" s="136"/>
      <c r="S3663" s="131"/>
      <c r="T3663" s="49"/>
      <c r="U3663" s="77"/>
      <c r="V3663" s="73"/>
      <c r="W3663" s="78"/>
      <c r="X3663" s="78"/>
      <c r="Y3663" s="73"/>
      <c r="Z3663" s="79"/>
    </row>
    <row r="3664" spans="2:26" x14ac:dyDescent="0.3">
      <c r="B3664" s="40"/>
      <c r="C3664" s="131"/>
      <c r="D3664" s="131"/>
      <c r="E3664" s="132"/>
      <c r="F3664" s="132"/>
      <c r="G3664" s="132"/>
      <c r="H3664" s="132"/>
      <c r="I3664" s="132"/>
      <c r="J3664" s="133"/>
      <c r="K3664" s="132"/>
      <c r="L3664" s="133"/>
      <c r="M3664" s="132"/>
      <c r="N3664" s="134"/>
      <c r="O3664" s="134"/>
      <c r="P3664" s="135"/>
      <c r="Q3664" s="135"/>
      <c r="R3664" s="136"/>
      <c r="S3664" s="131"/>
      <c r="T3664" s="49"/>
      <c r="U3664" s="77"/>
      <c r="V3664" s="73"/>
      <c r="W3664" s="78"/>
      <c r="X3664" s="78"/>
      <c r="Y3664" s="73"/>
      <c r="Z3664" s="79"/>
    </row>
    <row r="3665" spans="2:26" x14ac:dyDescent="0.3">
      <c r="B3665" s="40"/>
      <c r="C3665" s="131"/>
      <c r="D3665" s="131"/>
      <c r="E3665" s="132"/>
      <c r="F3665" s="132"/>
      <c r="G3665" s="132"/>
      <c r="H3665" s="132"/>
      <c r="I3665" s="132"/>
      <c r="J3665" s="133"/>
      <c r="K3665" s="132"/>
      <c r="L3665" s="133"/>
      <c r="M3665" s="132"/>
      <c r="N3665" s="134"/>
      <c r="O3665" s="134"/>
      <c r="P3665" s="135"/>
      <c r="Q3665" s="135"/>
      <c r="R3665" s="136"/>
      <c r="S3665" s="131"/>
      <c r="T3665" s="49"/>
      <c r="U3665" s="77"/>
      <c r="V3665" s="73"/>
      <c r="W3665" s="78"/>
      <c r="X3665" s="78"/>
      <c r="Y3665" s="73"/>
      <c r="Z3665" s="79"/>
    </row>
    <row r="3666" spans="2:26" x14ac:dyDescent="0.3">
      <c r="B3666" s="40"/>
      <c r="C3666" s="131"/>
      <c r="D3666" s="131"/>
      <c r="E3666" s="132"/>
      <c r="F3666" s="132"/>
      <c r="G3666" s="132"/>
      <c r="H3666" s="132"/>
      <c r="I3666" s="132"/>
      <c r="J3666" s="133"/>
      <c r="K3666" s="132"/>
      <c r="L3666" s="133"/>
      <c r="M3666" s="132"/>
      <c r="N3666" s="134"/>
      <c r="O3666" s="134"/>
      <c r="P3666" s="135"/>
      <c r="Q3666" s="135"/>
      <c r="R3666" s="136"/>
      <c r="S3666" s="131"/>
      <c r="T3666" s="49"/>
      <c r="U3666" s="77"/>
      <c r="V3666" s="73"/>
      <c r="W3666" s="78"/>
      <c r="X3666" s="78"/>
      <c r="Y3666" s="73"/>
      <c r="Z3666" s="79"/>
    </row>
    <row r="3667" spans="2:26" x14ac:dyDescent="0.3">
      <c r="B3667" s="40"/>
      <c r="C3667" s="131"/>
      <c r="D3667" s="131"/>
      <c r="E3667" s="132"/>
      <c r="F3667" s="132"/>
      <c r="G3667" s="132"/>
      <c r="H3667" s="132"/>
      <c r="I3667" s="132"/>
      <c r="J3667" s="133"/>
      <c r="K3667" s="132"/>
      <c r="L3667" s="133"/>
      <c r="M3667" s="132"/>
      <c r="N3667" s="134"/>
      <c r="O3667" s="134"/>
      <c r="P3667" s="135"/>
      <c r="Q3667" s="135"/>
      <c r="R3667" s="136"/>
      <c r="S3667" s="131"/>
      <c r="T3667" s="49"/>
      <c r="U3667" s="77"/>
      <c r="V3667" s="73"/>
      <c r="W3667" s="78"/>
      <c r="X3667" s="78"/>
      <c r="Y3667" s="73"/>
      <c r="Z3667" s="79"/>
    </row>
    <row r="3668" spans="2:26" x14ac:dyDescent="0.3">
      <c r="B3668" s="40"/>
      <c r="C3668" s="131"/>
      <c r="D3668" s="131"/>
      <c r="E3668" s="132"/>
      <c r="F3668" s="132"/>
      <c r="G3668" s="132"/>
      <c r="H3668" s="132"/>
      <c r="I3668" s="132"/>
      <c r="J3668" s="133"/>
      <c r="K3668" s="132"/>
      <c r="L3668" s="133"/>
      <c r="M3668" s="132"/>
      <c r="N3668" s="134"/>
      <c r="O3668" s="134"/>
      <c r="P3668" s="135"/>
      <c r="Q3668" s="135"/>
      <c r="R3668" s="136"/>
      <c r="S3668" s="131"/>
      <c r="T3668" s="49"/>
      <c r="U3668" s="77"/>
      <c r="V3668" s="73"/>
      <c r="W3668" s="78"/>
      <c r="X3668" s="78"/>
      <c r="Y3668" s="73"/>
      <c r="Z3668" s="79"/>
    </row>
    <row r="3669" spans="2:26" x14ac:dyDescent="0.3">
      <c r="B3669" s="40"/>
      <c r="C3669" s="131"/>
      <c r="D3669" s="131"/>
      <c r="E3669" s="132"/>
      <c r="F3669" s="132"/>
      <c r="G3669" s="132"/>
      <c r="H3669" s="132"/>
      <c r="I3669" s="132"/>
      <c r="J3669" s="133"/>
      <c r="K3669" s="132"/>
      <c r="L3669" s="133"/>
      <c r="M3669" s="132"/>
      <c r="N3669" s="134"/>
      <c r="O3669" s="134"/>
      <c r="P3669" s="135"/>
      <c r="Q3669" s="135"/>
      <c r="R3669" s="136"/>
      <c r="S3669" s="131"/>
      <c r="T3669" s="49"/>
      <c r="U3669" s="77"/>
      <c r="V3669" s="73"/>
      <c r="W3669" s="78"/>
      <c r="X3669" s="78"/>
      <c r="Y3669" s="73"/>
      <c r="Z3669" s="79"/>
    </row>
    <row r="3670" spans="2:26" x14ac:dyDescent="0.3">
      <c r="B3670" s="40"/>
      <c r="C3670" s="131"/>
      <c r="D3670" s="131"/>
      <c r="E3670" s="132"/>
      <c r="F3670" s="132"/>
      <c r="G3670" s="132"/>
      <c r="H3670" s="132"/>
      <c r="I3670" s="132"/>
      <c r="J3670" s="133"/>
      <c r="K3670" s="132"/>
      <c r="L3670" s="133"/>
      <c r="M3670" s="132"/>
      <c r="N3670" s="134"/>
      <c r="O3670" s="134"/>
      <c r="P3670" s="135"/>
      <c r="Q3670" s="135"/>
      <c r="R3670" s="136"/>
      <c r="S3670" s="131"/>
      <c r="T3670" s="49"/>
      <c r="U3670" s="77"/>
      <c r="V3670" s="73"/>
      <c r="W3670" s="78"/>
      <c r="X3670" s="78"/>
      <c r="Y3670" s="73"/>
      <c r="Z3670" s="79"/>
    </row>
    <row r="3671" spans="2:26" x14ac:dyDescent="0.3">
      <c r="B3671" s="40"/>
      <c r="C3671" s="131"/>
      <c r="D3671" s="131"/>
      <c r="E3671" s="132"/>
      <c r="F3671" s="132"/>
      <c r="G3671" s="132"/>
      <c r="H3671" s="132"/>
      <c r="I3671" s="132"/>
      <c r="J3671" s="133"/>
      <c r="K3671" s="132"/>
      <c r="L3671" s="133"/>
      <c r="M3671" s="132"/>
      <c r="N3671" s="134"/>
      <c r="O3671" s="134"/>
      <c r="P3671" s="135"/>
      <c r="Q3671" s="135"/>
      <c r="R3671" s="136"/>
      <c r="S3671" s="131"/>
      <c r="T3671" s="49"/>
      <c r="U3671" s="77"/>
      <c r="V3671" s="73"/>
      <c r="W3671" s="78"/>
      <c r="X3671" s="78"/>
      <c r="Y3671" s="73"/>
      <c r="Z3671" s="79"/>
    </row>
    <row r="3672" spans="2:26" x14ac:dyDescent="0.3">
      <c r="B3672" s="40"/>
      <c r="C3672" s="131"/>
      <c r="D3672" s="131"/>
      <c r="E3672" s="132"/>
      <c r="F3672" s="132"/>
      <c r="G3672" s="132"/>
      <c r="H3672" s="132"/>
      <c r="I3672" s="132"/>
      <c r="J3672" s="133"/>
      <c r="K3672" s="132"/>
      <c r="L3672" s="133"/>
      <c r="M3672" s="132"/>
      <c r="N3672" s="134"/>
      <c r="O3672" s="134"/>
      <c r="P3672" s="135"/>
      <c r="Q3672" s="135"/>
      <c r="R3672" s="136"/>
      <c r="S3672" s="131"/>
      <c r="T3672" s="49"/>
      <c r="U3672" s="77"/>
      <c r="V3672" s="73"/>
      <c r="W3672" s="78"/>
      <c r="X3672" s="78"/>
      <c r="Y3672" s="73"/>
      <c r="Z3672" s="79"/>
    </row>
    <row r="3673" spans="2:26" x14ac:dyDescent="0.3">
      <c r="B3673" s="40"/>
      <c r="C3673" s="131"/>
      <c r="D3673" s="131"/>
      <c r="E3673" s="132"/>
      <c r="F3673" s="132"/>
      <c r="G3673" s="132"/>
      <c r="H3673" s="132"/>
      <c r="I3673" s="132"/>
      <c r="J3673" s="133"/>
      <c r="K3673" s="132"/>
      <c r="L3673" s="133"/>
      <c r="M3673" s="132"/>
      <c r="N3673" s="134"/>
      <c r="O3673" s="134"/>
      <c r="P3673" s="135"/>
      <c r="Q3673" s="135"/>
      <c r="R3673" s="136"/>
      <c r="S3673" s="131"/>
      <c r="T3673" s="49"/>
      <c r="U3673" s="77"/>
      <c r="V3673" s="73"/>
      <c r="W3673" s="78"/>
      <c r="X3673" s="78"/>
      <c r="Y3673" s="73"/>
      <c r="Z3673" s="79"/>
    </row>
    <row r="3674" spans="2:26" x14ac:dyDescent="0.3">
      <c r="B3674" s="40"/>
      <c r="C3674" s="131"/>
      <c r="D3674" s="131"/>
      <c r="E3674" s="132"/>
      <c r="F3674" s="132"/>
      <c r="G3674" s="132"/>
      <c r="H3674" s="132"/>
      <c r="I3674" s="132"/>
      <c r="J3674" s="133"/>
      <c r="K3674" s="132"/>
      <c r="L3674" s="133"/>
      <c r="M3674" s="132"/>
      <c r="N3674" s="134"/>
      <c r="O3674" s="134"/>
      <c r="P3674" s="135"/>
      <c r="Q3674" s="135"/>
      <c r="R3674" s="136"/>
      <c r="S3674" s="131"/>
      <c r="T3674" s="49"/>
      <c r="U3674" s="77"/>
      <c r="V3674" s="73"/>
      <c r="W3674" s="78"/>
      <c r="X3674" s="78"/>
      <c r="Y3674" s="73"/>
      <c r="Z3674" s="79"/>
    </row>
    <row r="3675" spans="2:26" x14ac:dyDescent="0.3">
      <c r="B3675" s="40"/>
      <c r="C3675" s="131"/>
      <c r="D3675" s="131"/>
      <c r="E3675" s="132"/>
      <c r="F3675" s="132"/>
      <c r="G3675" s="132"/>
      <c r="H3675" s="132"/>
      <c r="I3675" s="132"/>
      <c r="J3675" s="133"/>
      <c r="K3675" s="132"/>
      <c r="L3675" s="133"/>
      <c r="M3675" s="132"/>
      <c r="N3675" s="134"/>
      <c r="O3675" s="134"/>
      <c r="P3675" s="135"/>
      <c r="Q3675" s="135"/>
      <c r="R3675" s="136"/>
      <c r="S3675" s="131"/>
      <c r="T3675" s="49"/>
      <c r="U3675" s="77"/>
      <c r="V3675" s="73"/>
      <c r="W3675" s="78"/>
      <c r="X3675" s="78"/>
      <c r="Y3675" s="73"/>
      <c r="Z3675" s="79"/>
    </row>
    <row r="3676" spans="2:26" x14ac:dyDescent="0.3">
      <c r="B3676" s="40"/>
      <c r="C3676" s="131"/>
      <c r="D3676" s="131"/>
      <c r="E3676" s="132"/>
      <c r="F3676" s="132"/>
      <c r="G3676" s="132"/>
      <c r="H3676" s="132"/>
      <c r="I3676" s="132"/>
      <c r="J3676" s="133"/>
      <c r="K3676" s="132"/>
      <c r="L3676" s="133"/>
      <c r="M3676" s="132"/>
      <c r="N3676" s="134"/>
      <c r="O3676" s="134"/>
      <c r="P3676" s="135"/>
      <c r="Q3676" s="135"/>
      <c r="R3676" s="136"/>
      <c r="S3676" s="131"/>
      <c r="T3676" s="49"/>
      <c r="U3676" s="77"/>
      <c r="V3676" s="73"/>
      <c r="W3676" s="78"/>
      <c r="X3676" s="78"/>
      <c r="Y3676" s="73"/>
      <c r="Z3676" s="79"/>
    </row>
    <row r="3677" spans="2:26" x14ac:dyDescent="0.3">
      <c r="B3677" s="40"/>
      <c r="C3677" s="131"/>
      <c r="D3677" s="131"/>
      <c r="E3677" s="132"/>
      <c r="F3677" s="132"/>
      <c r="G3677" s="132"/>
      <c r="H3677" s="132"/>
      <c r="I3677" s="132"/>
      <c r="J3677" s="133"/>
      <c r="K3677" s="132"/>
      <c r="L3677" s="133"/>
      <c r="M3677" s="132"/>
      <c r="N3677" s="134"/>
      <c r="O3677" s="134"/>
      <c r="P3677" s="135"/>
      <c r="Q3677" s="135"/>
      <c r="R3677" s="136"/>
      <c r="S3677" s="131"/>
      <c r="T3677" s="49"/>
      <c r="U3677" s="77"/>
      <c r="V3677" s="73"/>
      <c r="W3677" s="78"/>
      <c r="X3677" s="78"/>
      <c r="Y3677" s="73"/>
      <c r="Z3677" s="79"/>
    </row>
    <row r="3678" spans="2:26" x14ac:dyDescent="0.3">
      <c r="B3678" s="40"/>
      <c r="C3678" s="131"/>
      <c r="D3678" s="131"/>
      <c r="E3678" s="132"/>
      <c r="F3678" s="132"/>
      <c r="G3678" s="132"/>
      <c r="H3678" s="132"/>
      <c r="I3678" s="132"/>
      <c r="J3678" s="133"/>
      <c r="K3678" s="132"/>
      <c r="L3678" s="133"/>
      <c r="M3678" s="132"/>
      <c r="N3678" s="134"/>
      <c r="O3678" s="134"/>
      <c r="P3678" s="135"/>
      <c r="Q3678" s="135"/>
      <c r="R3678" s="136"/>
      <c r="S3678" s="131"/>
      <c r="T3678" s="49"/>
      <c r="U3678" s="77"/>
      <c r="V3678" s="73"/>
      <c r="W3678" s="78"/>
      <c r="X3678" s="78"/>
      <c r="Y3678" s="73"/>
      <c r="Z3678" s="79"/>
    </row>
    <row r="3679" spans="2:26" x14ac:dyDescent="0.3">
      <c r="B3679" s="40"/>
      <c r="C3679" s="131"/>
      <c r="D3679" s="131"/>
      <c r="E3679" s="132"/>
      <c r="F3679" s="132"/>
      <c r="G3679" s="132"/>
      <c r="H3679" s="132"/>
      <c r="I3679" s="132"/>
      <c r="J3679" s="133"/>
      <c r="K3679" s="132"/>
      <c r="L3679" s="133"/>
      <c r="M3679" s="132"/>
      <c r="N3679" s="134"/>
      <c r="O3679" s="134"/>
      <c r="P3679" s="135"/>
      <c r="Q3679" s="135"/>
      <c r="R3679" s="136"/>
      <c r="S3679" s="131"/>
      <c r="T3679" s="49"/>
      <c r="U3679" s="77"/>
      <c r="V3679" s="73"/>
      <c r="W3679" s="78"/>
      <c r="X3679" s="78"/>
      <c r="Y3679" s="73"/>
      <c r="Z3679" s="79"/>
    </row>
    <row r="3680" spans="2:26" x14ac:dyDescent="0.3">
      <c r="B3680" s="40"/>
      <c r="C3680" s="131"/>
      <c r="D3680" s="131"/>
      <c r="E3680" s="132"/>
      <c r="F3680" s="132"/>
      <c r="G3680" s="132"/>
      <c r="H3680" s="132"/>
      <c r="I3680" s="132"/>
      <c r="J3680" s="133"/>
      <c r="K3680" s="132"/>
      <c r="L3680" s="133"/>
      <c r="M3680" s="132"/>
      <c r="N3680" s="134"/>
      <c r="O3680" s="134"/>
      <c r="P3680" s="135"/>
      <c r="Q3680" s="135"/>
      <c r="R3680" s="136"/>
      <c r="S3680" s="131"/>
      <c r="T3680" s="49"/>
      <c r="U3680" s="77"/>
      <c r="V3680" s="73"/>
      <c r="W3680" s="78"/>
      <c r="X3680" s="78"/>
      <c r="Y3680" s="73"/>
      <c r="Z3680" s="79"/>
    </row>
    <row r="3681" spans="2:26" x14ac:dyDescent="0.3">
      <c r="B3681" s="40"/>
      <c r="C3681" s="131"/>
      <c r="D3681" s="131"/>
      <c r="E3681" s="132"/>
      <c r="F3681" s="132"/>
      <c r="G3681" s="132"/>
      <c r="H3681" s="132"/>
      <c r="I3681" s="132"/>
      <c r="J3681" s="133"/>
      <c r="K3681" s="132"/>
      <c r="L3681" s="133"/>
      <c r="M3681" s="132"/>
      <c r="N3681" s="134"/>
      <c r="O3681" s="134"/>
      <c r="P3681" s="135"/>
      <c r="Q3681" s="135"/>
      <c r="R3681" s="136"/>
      <c r="S3681" s="131"/>
      <c r="T3681" s="49"/>
      <c r="U3681" s="77"/>
      <c r="V3681" s="73"/>
      <c r="W3681" s="78"/>
      <c r="X3681" s="78"/>
      <c r="Y3681" s="73"/>
      <c r="Z3681" s="79"/>
    </row>
    <row r="3682" spans="2:26" x14ac:dyDescent="0.3">
      <c r="B3682" s="40"/>
      <c r="C3682" s="131"/>
      <c r="D3682" s="131"/>
      <c r="E3682" s="132"/>
      <c r="F3682" s="132"/>
      <c r="G3682" s="132"/>
      <c r="H3682" s="132"/>
      <c r="I3682" s="132"/>
      <c r="J3682" s="133"/>
      <c r="K3682" s="132"/>
      <c r="L3682" s="133"/>
      <c r="M3682" s="132"/>
      <c r="N3682" s="134"/>
      <c r="O3682" s="134"/>
      <c r="P3682" s="135"/>
      <c r="Q3682" s="135"/>
      <c r="R3682" s="136"/>
      <c r="S3682" s="131"/>
      <c r="T3682" s="49"/>
      <c r="U3682" s="77"/>
      <c r="V3682" s="73"/>
      <c r="W3682" s="78"/>
      <c r="X3682" s="78"/>
      <c r="Y3682" s="73"/>
      <c r="Z3682" s="79"/>
    </row>
    <row r="3683" spans="2:26" x14ac:dyDescent="0.3">
      <c r="B3683" s="40"/>
      <c r="C3683" s="131"/>
      <c r="D3683" s="131"/>
      <c r="E3683" s="132"/>
      <c r="F3683" s="132"/>
      <c r="G3683" s="132"/>
      <c r="H3683" s="132"/>
      <c r="I3683" s="132"/>
      <c r="J3683" s="133"/>
      <c r="K3683" s="132"/>
      <c r="L3683" s="133"/>
      <c r="M3683" s="132"/>
      <c r="N3683" s="134"/>
      <c r="O3683" s="134"/>
      <c r="P3683" s="135"/>
      <c r="Q3683" s="135"/>
      <c r="R3683" s="136"/>
      <c r="S3683" s="131"/>
      <c r="T3683" s="49"/>
      <c r="U3683" s="77"/>
      <c r="V3683" s="73"/>
      <c r="W3683" s="78"/>
      <c r="X3683" s="78"/>
      <c r="Y3683" s="73"/>
      <c r="Z3683" s="79"/>
    </row>
    <row r="3684" spans="2:26" x14ac:dyDescent="0.3">
      <c r="B3684" s="40"/>
      <c r="C3684" s="131"/>
      <c r="D3684" s="131"/>
      <c r="E3684" s="132"/>
      <c r="F3684" s="132"/>
      <c r="G3684" s="132"/>
      <c r="H3684" s="132"/>
      <c r="I3684" s="132"/>
      <c r="J3684" s="133"/>
      <c r="K3684" s="132"/>
      <c r="L3684" s="133"/>
      <c r="M3684" s="132"/>
      <c r="N3684" s="134"/>
      <c r="O3684" s="134"/>
      <c r="P3684" s="135"/>
      <c r="Q3684" s="135"/>
      <c r="R3684" s="136"/>
      <c r="S3684" s="131"/>
      <c r="T3684" s="49"/>
      <c r="U3684" s="77"/>
      <c r="V3684" s="73"/>
      <c r="W3684" s="78"/>
      <c r="X3684" s="78"/>
      <c r="Y3684" s="73"/>
      <c r="Z3684" s="79"/>
    </row>
    <row r="3685" spans="2:26" x14ac:dyDescent="0.3">
      <c r="B3685" s="40"/>
      <c r="C3685" s="131"/>
      <c r="D3685" s="131"/>
      <c r="E3685" s="132"/>
      <c r="F3685" s="132"/>
      <c r="G3685" s="132"/>
      <c r="H3685" s="132"/>
      <c r="I3685" s="132"/>
      <c r="J3685" s="133"/>
      <c r="K3685" s="132"/>
      <c r="L3685" s="133"/>
      <c r="M3685" s="132"/>
      <c r="N3685" s="134"/>
      <c r="O3685" s="134"/>
      <c r="P3685" s="135"/>
      <c r="Q3685" s="135"/>
      <c r="R3685" s="136"/>
      <c r="S3685" s="131"/>
      <c r="T3685" s="49"/>
      <c r="U3685" s="77"/>
      <c r="V3685" s="73"/>
      <c r="W3685" s="78"/>
      <c r="X3685" s="78"/>
      <c r="Y3685" s="73"/>
      <c r="Z3685" s="79"/>
    </row>
    <row r="3686" spans="2:26" x14ac:dyDescent="0.3">
      <c r="B3686" s="40"/>
      <c r="C3686" s="131"/>
      <c r="D3686" s="131"/>
      <c r="E3686" s="132"/>
      <c r="F3686" s="132"/>
      <c r="G3686" s="132"/>
      <c r="H3686" s="132"/>
      <c r="I3686" s="132"/>
      <c r="J3686" s="133"/>
      <c r="K3686" s="132"/>
      <c r="L3686" s="133"/>
      <c r="M3686" s="132"/>
      <c r="N3686" s="134"/>
      <c r="O3686" s="134"/>
      <c r="P3686" s="135"/>
      <c r="Q3686" s="135"/>
      <c r="R3686" s="136"/>
      <c r="S3686" s="131"/>
      <c r="T3686" s="49"/>
      <c r="U3686" s="77"/>
      <c r="V3686" s="73"/>
      <c r="W3686" s="78"/>
      <c r="X3686" s="78"/>
      <c r="Y3686" s="73"/>
      <c r="Z3686" s="79"/>
    </row>
    <row r="3687" spans="2:26" x14ac:dyDescent="0.3">
      <c r="B3687" s="40"/>
      <c r="C3687" s="131"/>
      <c r="D3687" s="131"/>
      <c r="E3687" s="132"/>
      <c r="F3687" s="132"/>
      <c r="G3687" s="132"/>
      <c r="H3687" s="132"/>
      <c r="I3687" s="132"/>
      <c r="J3687" s="133"/>
      <c r="K3687" s="132"/>
      <c r="L3687" s="133"/>
      <c r="M3687" s="132"/>
      <c r="N3687" s="134"/>
      <c r="O3687" s="134"/>
      <c r="P3687" s="135"/>
      <c r="Q3687" s="135"/>
      <c r="R3687" s="136"/>
      <c r="S3687" s="131"/>
      <c r="T3687" s="49"/>
      <c r="U3687" s="77"/>
      <c r="V3687" s="73"/>
      <c r="W3687" s="78"/>
      <c r="X3687" s="78"/>
      <c r="Y3687" s="73"/>
      <c r="Z3687" s="79"/>
    </row>
    <row r="3688" spans="2:26" x14ac:dyDescent="0.3">
      <c r="B3688" s="40"/>
      <c r="C3688" s="131"/>
      <c r="D3688" s="131"/>
      <c r="E3688" s="132"/>
      <c r="F3688" s="132"/>
      <c r="G3688" s="132"/>
      <c r="H3688" s="132"/>
      <c r="I3688" s="132"/>
      <c r="J3688" s="133"/>
      <c r="K3688" s="132"/>
      <c r="L3688" s="133"/>
      <c r="M3688" s="132"/>
      <c r="N3688" s="134"/>
      <c r="O3688" s="134"/>
      <c r="P3688" s="135"/>
      <c r="Q3688" s="135"/>
      <c r="R3688" s="136"/>
      <c r="S3688" s="131"/>
      <c r="T3688" s="49"/>
      <c r="U3688" s="77"/>
      <c r="V3688" s="73"/>
      <c r="W3688" s="78"/>
      <c r="X3688" s="78"/>
      <c r="Y3688" s="73"/>
      <c r="Z3688" s="79"/>
    </row>
    <row r="3689" spans="2:26" x14ac:dyDescent="0.3">
      <c r="B3689" s="40"/>
      <c r="C3689" s="131"/>
      <c r="D3689" s="131"/>
      <c r="E3689" s="132"/>
      <c r="F3689" s="132"/>
      <c r="G3689" s="132"/>
      <c r="H3689" s="132"/>
      <c r="I3689" s="132"/>
      <c r="J3689" s="133"/>
      <c r="K3689" s="132"/>
      <c r="L3689" s="133"/>
      <c r="M3689" s="132"/>
      <c r="N3689" s="134"/>
      <c r="O3689" s="134"/>
      <c r="P3689" s="135"/>
      <c r="Q3689" s="135"/>
      <c r="R3689" s="136"/>
      <c r="S3689" s="131"/>
      <c r="T3689" s="49"/>
      <c r="U3689" s="77"/>
      <c r="V3689" s="73"/>
      <c r="W3689" s="78"/>
      <c r="X3689" s="78"/>
      <c r="Y3689" s="73"/>
      <c r="Z3689" s="79"/>
    </row>
    <row r="3690" spans="2:26" x14ac:dyDescent="0.3">
      <c r="B3690" s="40"/>
      <c r="C3690" s="131"/>
      <c r="D3690" s="131"/>
      <c r="E3690" s="132"/>
      <c r="F3690" s="132"/>
      <c r="G3690" s="132"/>
      <c r="H3690" s="132"/>
      <c r="I3690" s="132"/>
      <c r="J3690" s="133"/>
      <c r="K3690" s="132"/>
      <c r="L3690" s="133"/>
      <c r="M3690" s="132"/>
      <c r="N3690" s="134"/>
      <c r="O3690" s="134"/>
      <c r="P3690" s="135"/>
      <c r="Q3690" s="135"/>
      <c r="R3690" s="136"/>
      <c r="S3690" s="131"/>
      <c r="T3690" s="49"/>
      <c r="U3690" s="77"/>
      <c r="V3690" s="73"/>
      <c r="W3690" s="78"/>
      <c r="X3690" s="78"/>
      <c r="Y3690" s="73"/>
      <c r="Z3690" s="79"/>
    </row>
    <row r="3691" spans="2:26" x14ac:dyDescent="0.3">
      <c r="B3691" s="40"/>
      <c r="C3691" s="131"/>
      <c r="D3691" s="131"/>
      <c r="E3691" s="132"/>
      <c r="F3691" s="132"/>
      <c r="G3691" s="132"/>
      <c r="H3691" s="132"/>
      <c r="I3691" s="132"/>
      <c r="J3691" s="133"/>
      <c r="K3691" s="132"/>
      <c r="L3691" s="133"/>
      <c r="M3691" s="132"/>
      <c r="N3691" s="134"/>
      <c r="O3691" s="134"/>
      <c r="P3691" s="135"/>
      <c r="Q3691" s="135"/>
      <c r="R3691" s="136"/>
      <c r="S3691" s="131"/>
      <c r="T3691" s="49"/>
      <c r="U3691" s="77"/>
      <c r="V3691" s="73"/>
      <c r="W3691" s="78"/>
      <c r="X3691" s="78"/>
      <c r="Y3691" s="73"/>
      <c r="Z3691" s="79"/>
    </row>
    <row r="3692" spans="2:26" x14ac:dyDescent="0.3">
      <c r="B3692" s="40"/>
      <c r="C3692" s="131"/>
      <c r="D3692" s="131"/>
      <c r="E3692" s="132"/>
      <c r="F3692" s="132"/>
      <c r="G3692" s="132"/>
      <c r="H3692" s="132"/>
      <c r="I3692" s="132"/>
      <c r="J3692" s="133"/>
      <c r="K3692" s="132"/>
      <c r="L3692" s="133"/>
      <c r="M3692" s="132"/>
      <c r="N3692" s="134"/>
      <c r="O3692" s="134"/>
      <c r="P3692" s="135"/>
      <c r="Q3692" s="135"/>
      <c r="R3692" s="136"/>
      <c r="S3692" s="131"/>
      <c r="T3692" s="49"/>
      <c r="U3692" s="77"/>
      <c r="V3692" s="73"/>
      <c r="W3692" s="78"/>
      <c r="X3692" s="78"/>
      <c r="Y3692" s="73"/>
      <c r="Z3692" s="79"/>
    </row>
    <row r="3693" spans="2:26" x14ac:dyDescent="0.3">
      <c r="B3693" s="40"/>
      <c r="C3693" s="131"/>
      <c r="D3693" s="131"/>
      <c r="E3693" s="132"/>
      <c r="F3693" s="132"/>
      <c r="G3693" s="132"/>
      <c r="H3693" s="132"/>
      <c r="I3693" s="132"/>
      <c r="J3693" s="133"/>
      <c r="K3693" s="132"/>
      <c r="L3693" s="133"/>
      <c r="M3693" s="132"/>
      <c r="N3693" s="134"/>
      <c r="O3693" s="134"/>
      <c r="P3693" s="135"/>
      <c r="Q3693" s="135"/>
      <c r="R3693" s="136"/>
      <c r="S3693" s="131"/>
      <c r="T3693" s="49"/>
      <c r="U3693" s="77"/>
      <c r="V3693" s="73"/>
      <c r="W3693" s="78"/>
      <c r="X3693" s="78"/>
      <c r="Y3693" s="73"/>
      <c r="Z3693" s="79"/>
    </row>
    <row r="3694" spans="2:26" x14ac:dyDescent="0.3">
      <c r="B3694" s="40"/>
      <c r="C3694" s="131"/>
      <c r="D3694" s="131"/>
      <c r="E3694" s="132"/>
      <c r="F3694" s="132"/>
      <c r="G3694" s="132"/>
      <c r="H3694" s="132"/>
      <c r="I3694" s="132"/>
      <c r="J3694" s="133"/>
      <c r="K3694" s="132"/>
      <c r="L3694" s="133"/>
      <c r="M3694" s="132"/>
      <c r="N3694" s="134"/>
      <c r="O3694" s="134"/>
      <c r="P3694" s="135"/>
      <c r="Q3694" s="135"/>
      <c r="R3694" s="136"/>
      <c r="S3694" s="131"/>
      <c r="T3694" s="49"/>
      <c r="U3694" s="77"/>
      <c r="V3694" s="73"/>
      <c r="W3694" s="78"/>
      <c r="X3694" s="78"/>
      <c r="Y3694" s="73"/>
      <c r="Z3694" s="79"/>
    </row>
    <row r="3695" spans="2:26" x14ac:dyDescent="0.3">
      <c r="B3695" s="40"/>
      <c r="C3695" s="131"/>
      <c r="D3695" s="131"/>
      <c r="E3695" s="132"/>
      <c r="F3695" s="132"/>
      <c r="G3695" s="132"/>
      <c r="H3695" s="132"/>
      <c r="I3695" s="132"/>
      <c r="J3695" s="133"/>
      <c r="K3695" s="132"/>
      <c r="L3695" s="133"/>
      <c r="M3695" s="132"/>
      <c r="N3695" s="134"/>
      <c r="O3695" s="134"/>
      <c r="P3695" s="135"/>
      <c r="Q3695" s="135"/>
      <c r="R3695" s="136"/>
      <c r="S3695" s="131"/>
      <c r="T3695" s="49"/>
      <c r="U3695" s="77"/>
      <c r="V3695" s="73"/>
      <c r="W3695" s="78"/>
      <c r="X3695" s="78"/>
      <c r="Y3695" s="73"/>
      <c r="Z3695" s="79"/>
    </row>
    <row r="3696" spans="2:26" x14ac:dyDescent="0.3">
      <c r="B3696" s="40"/>
      <c r="C3696" s="131"/>
      <c r="D3696" s="131"/>
      <c r="E3696" s="132"/>
      <c r="F3696" s="132"/>
      <c r="G3696" s="132"/>
      <c r="H3696" s="132"/>
      <c r="I3696" s="132"/>
      <c r="J3696" s="133"/>
      <c r="K3696" s="132"/>
      <c r="L3696" s="133"/>
      <c r="M3696" s="132"/>
      <c r="N3696" s="134"/>
      <c r="O3696" s="134"/>
      <c r="P3696" s="135"/>
      <c r="Q3696" s="135"/>
      <c r="R3696" s="136"/>
      <c r="S3696" s="131"/>
      <c r="T3696" s="49"/>
      <c r="U3696" s="77"/>
      <c r="V3696" s="73"/>
      <c r="W3696" s="78"/>
      <c r="X3696" s="78"/>
      <c r="Y3696" s="73"/>
      <c r="Z3696" s="79"/>
    </row>
    <row r="3697" spans="2:26" x14ac:dyDescent="0.3">
      <c r="B3697" s="40"/>
      <c r="C3697" s="131"/>
      <c r="D3697" s="131"/>
      <c r="E3697" s="132"/>
      <c r="F3697" s="132"/>
      <c r="G3697" s="132"/>
      <c r="H3697" s="132"/>
      <c r="I3697" s="132"/>
      <c r="J3697" s="133"/>
      <c r="K3697" s="132"/>
      <c r="L3697" s="133"/>
      <c r="M3697" s="132"/>
      <c r="N3697" s="134"/>
      <c r="O3697" s="134"/>
      <c r="P3697" s="135"/>
      <c r="Q3697" s="135"/>
      <c r="R3697" s="136"/>
      <c r="S3697" s="131"/>
      <c r="T3697" s="49"/>
      <c r="U3697" s="77"/>
      <c r="V3697" s="73"/>
      <c r="W3697" s="78"/>
      <c r="X3697" s="78"/>
      <c r="Y3697" s="73"/>
      <c r="Z3697" s="79"/>
    </row>
    <row r="3698" spans="2:26" x14ac:dyDescent="0.3">
      <c r="B3698" s="40"/>
      <c r="C3698" s="131"/>
      <c r="D3698" s="131"/>
      <c r="E3698" s="132"/>
      <c r="F3698" s="132"/>
      <c r="G3698" s="132"/>
      <c r="H3698" s="132"/>
      <c r="I3698" s="132"/>
      <c r="J3698" s="133"/>
      <c r="K3698" s="132"/>
      <c r="L3698" s="133"/>
      <c r="M3698" s="132"/>
      <c r="N3698" s="134"/>
      <c r="O3698" s="134"/>
      <c r="P3698" s="135"/>
      <c r="Q3698" s="135"/>
      <c r="R3698" s="136"/>
      <c r="S3698" s="131"/>
      <c r="T3698" s="49"/>
      <c r="U3698" s="77"/>
      <c r="V3698" s="73"/>
      <c r="W3698" s="78"/>
      <c r="X3698" s="78"/>
      <c r="Y3698" s="73"/>
      <c r="Z3698" s="79"/>
    </row>
    <row r="3699" spans="2:26" x14ac:dyDescent="0.3">
      <c r="B3699" s="40"/>
      <c r="C3699" s="131"/>
      <c r="D3699" s="131"/>
      <c r="E3699" s="132"/>
      <c r="F3699" s="132"/>
      <c r="G3699" s="132"/>
      <c r="H3699" s="132"/>
      <c r="I3699" s="132"/>
      <c r="J3699" s="133"/>
      <c r="K3699" s="132"/>
      <c r="L3699" s="133"/>
      <c r="M3699" s="132"/>
      <c r="N3699" s="134"/>
      <c r="O3699" s="134"/>
      <c r="P3699" s="135"/>
      <c r="Q3699" s="135"/>
      <c r="R3699" s="136"/>
      <c r="S3699" s="131"/>
      <c r="T3699" s="49"/>
      <c r="U3699" s="77"/>
      <c r="V3699" s="73"/>
      <c r="W3699" s="78"/>
      <c r="X3699" s="78"/>
      <c r="Y3699" s="73"/>
      <c r="Z3699" s="79"/>
    </row>
    <row r="3700" spans="2:26" x14ac:dyDescent="0.3">
      <c r="B3700" s="40"/>
      <c r="C3700" s="131"/>
      <c r="D3700" s="131"/>
      <c r="E3700" s="132"/>
      <c r="F3700" s="132"/>
      <c r="G3700" s="132"/>
      <c r="H3700" s="132"/>
      <c r="I3700" s="132"/>
      <c r="J3700" s="133"/>
      <c r="K3700" s="132"/>
      <c r="L3700" s="133"/>
      <c r="M3700" s="132"/>
      <c r="N3700" s="134"/>
      <c r="O3700" s="134"/>
      <c r="P3700" s="135"/>
      <c r="Q3700" s="135"/>
      <c r="R3700" s="136"/>
      <c r="S3700" s="131"/>
      <c r="T3700" s="49"/>
      <c r="U3700" s="77"/>
      <c r="V3700" s="73"/>
      <c r="W3700" s="78"/>
      <c r="X3700" s="78"/>
      <c r="Y3700" s="73"/>
      <c r="Z3700" s="79"/>
    </row>
    <row r="3701" spans="2:26" x14ac:dyDescent="0.3">
      <c r="B3701" s="40"/>
      <c r="C3701" s="131"/>
      <c r="D3701" s="131"/>
      <c r="E3701" s="132"/>
      <c r="F3701" s="132"/>
      <c r="G3701" s="132"/>
      <c r="H3701" s="132"/>
      <c r="I3701" s="132"/>
      <c r="J3701" s="133"/>
      <c r="K3701" s="132"/>
      <c r="L3701" s="133"/>
      <c r="M3701" s="132"/>
      <c r="N3701" s="134"/>
      <c r="O3701" s="134"/>
      <c r="P3701" s="135"/>
      <c r="Q3701" s="135"/>
      <c r="R3701" s="136"/>
      <c r="S3701" s="131"/>
      <c r="T3701" s="49"/>
      <c r="U3701" s="77"/>
      <c r="V3701" s="73"/>
      <c r="W3701" s="78"/>
      <c r="X3701" s="78"/>
      <c r="Y3701" s="73"/>
      <c r="Z3701" s="79"/>
    </row>
    <row r="3702" spans="2:26" x14ac:dyDescent="0.3">
      <c r="B3702" s="40"/>
      <c r="C3702" s="131"/>
      <c r="D3702" s="131"/>
      <c r="E3702" s="132"/>
      <c r="F3702" s="132"/>
      <c r="G3702" s="132"/>
      <c r="H3702" s="132"/>
      <c r="I3702" s="132"/>
      <c r="J3702" s="133"/>
      <c r="K3702" s="132"/>
      <c r="L3702" s="133"/>
      <c r="M3702" s="132"/>
      <c r="N3702" s="134"/>
      <c r="O3702" s="134"/>
      <c r="P3702" s="135"/>
      <c r="Q3702" s="135"/>
      <c r="R3702" s="136"/>
      <c r="S3702" s="131"/>
      <c r="T3702" s="49"/>
      <c r="U3702" s="77"/>
      <c r="V3702" s="73"/>
      <c r="W3702" s="78"/>
      <c r="X3702" s="78"/>
      <c r="Y3702" s="73"/>
      <c r="Z3702" s="79"/>
    </row>
    <row r="3703" spans="2:26" x14ac:dyDescent="0.3">
      <c r="B3703" s="40"/>
      <c r="C3703" s="131"/>
      <c r="D3703" s="131"/>
      <c r="E3703" s="132"/>
      <c r="F3703" s="132"/>
      <c r="G3703" s="132"/>
      <c r="H3703" s="132"/>
      <c r="I3703" s="132"/>
      <c r="J3703" s="133"/>
      <c r="K3703" s="132"/>
      <c r="L3703" s="133"/>
      <c r="M3703" s="132"/>
      <c r="N3703" s="134"/>
      <c r="O3703" s="134"/>
      <c r="P3703" s="135"/>
      <c r="Q3703" s="135"/>
      <c r="R3703" s="136"/>
      <c r="S3703" s="131"/>
      <c r="T3703" s="49"/>
      <c r="U3703" s="77"/>
      <c r="V3703" s="73"/>
      <c r="W3703" s="78"/>
      <c r="X3703" s="78"/>
      <c r="Y3703" s="73"/>
      <c r="Z3703" s="79"/>
    </row>
    <row r="3704" spans="2:26" x14ac:dyDescent="0.3">
      <c r="B3704" s="40"/>
      <c r="C3704" s="131"/>
      <c r="D3704" s="131"/>
      <c r="E3704" s="132"/>
      <c r="F3704" s="132"/>
      <c r="G3704" s="132"/>
      <c r="H3704" s="132"/>
      <c r="I3704" s="132"/>
      <c r="J3704" s="133"/>
      <c r="K3704" s="132"/>
      <c r="L3704" s="133"/>
      <c r="M3704" s="132"/>
      <c r="N3704" s="134"/>
      <c r="O3704" s="134"/>
      <c r="P3704" s="135"/>
      <c r="Q3704" s="135"/>
      <c r="R3704" s="136"/>
      <c r="S3704" s="131"/>
      <c r="T3704" s="49"/>
      <c r="U3704" s="77"/>
      <c r="V3704" s="73"/>
      <c r="W3704" s="78"/>
      <c r="X3704" s="78"/>
      <c r="Y3704" s="73"/>
      <c r="Z3704" s="79"/>
    </row>
    <row r="3705" spans="2:26" x14ac:dyDescent="0.3">
      <c r="B3705" s="40"/>
      <c r="C3705" s="131"/>
      <c r="D3705" s="131"/>
      <c r="E3705" s="132"/>
      <c r="F3705" s="132"/>
      <c r="G3705" s="132"/>
      <c r="H3705" s="132"/>
      <c r="I3705" s="132"/>
      <c r="J3705" s="133"/>
      <c r="K3705" s="132"/>
      <c r="L3705" s="133"/>
      <c r="M3705" s="132"/>
      <c r="N3705" s="134"/>
      <c r="O3705" s="134"/>
      <c r="P3705" s="135"/>
      <c r="Q3705" s="135"/>
      <c r="R3705" s="136"/>
      <c r="S3705" s="131"/>
      <c r="T3705" s="49"/>
      <c r="U3705" s="77"/>
      <c r="V3705" s="73"/>
      <c r="W3705" s="78"/>
      <c r="X3705" s="78"/>
      <c r="Y3705" s="73"/>
      <c r="Z3705" s="79"/>
    </row>
    <row r="3706" spans="2:26" x14ac:dyDescent="0.3">
      <c r="B3706" s="40"/>
      <c r="C3706" s="131"/>
      <c r="D3706" s="131"/>
      <c r="E3706" s="132"/>
      <c r="F3706" s="132"/>
      <c r="G3706" s="132"/>
      <c r="H3706" s="132"/>
      <c r="I3706" s="132"/>
      <c r="J3706" s="133"/>
      <c r="K3706" s="132"/>
      <c r="L3706" s="133"/>
      <c r="M3706" s="132"/>
      <c r="N3706" s="134"/>
      <c r="O3706" s="134"/>
      <c r="P3706" s="135"/>
      <c r="Q3706" s="135"/>
      <c r="R3706" s="136"/>
      <c r="S3706" s="131"/>
      <c r="T3706" s="49"/>
      <c r="U3706" s="77"/>
      <c r="V3706" s="73"/>
      <c r="W3706" s="78"/>
      <c r="X3706" s="78"/>
      <c r="Y3706" s="73"/>
      <c r="Z3706" s="79"/>
    </row>
    <row r="3707" spans="2:26" x14ac:dyDescent="0.3">
      <c r="B3707" s="40"/>
      <c r="C3707" s="131"/>
      <c r="D3707" s="131"/>
      <c r="E3707" s="132"/>
      <c r="F3707" s="132"/>
      <c r="G3707" s="132"/>
      <c r="H3707" s="132"/>
      <c r="I3707" s="132"/>
      <c r="J3707" s="133"/>
      <c r="K3707" s="132"/>
      <c r="L3707" s="133"/>
      <c r="M3707" s="132"/>
      <c r="N3707" s="134"/>
      <c r="O3707" s="134"/>
      <c r="P3707" s="135"/>
      <c r="Q3707" s="135"/>
      <c r="R3707" s="136"/>
      <c r="S3707" s="131"/>
      <c r="T3707" s="49"/>
      <c r="U3707" s="77"/>
      <c r="V3707" s="73"/>
      <c r="W3707" s="78"/>
      <c r="X3707" s="78"/>
      <c r="Y3707" s="73"/>
      <c r="Z3707" s="79"/>
    </row>
    <row r="3708" spans="2:26" x14ac:dyDescent="0.3">
      <c r="B3708" s="40"/>
      <c r="C3708" s="131"/>
      <c r="D3708" s="131"/>
      <c r="E3708" s="132"/>
      <c r="F3708" s="132"/>
      <c r="G3708" s="132"/>
      <c r="H3708" s="132"/>
      <c r="I3708" s="132"/>
      <c r="J3708" s="133"/>
      <c r="K3708" s="132"/>
      <c r="L3708" s="133"/>
      <c r="M3708" s="132"/>
      <c r="N3708" s="134"/>
      <c r="O3708" s="134"/>
      <c r="P3708" s="135"/>
      <c r="Q3708" s="135"/>
      <c r="R3708" s="136"/>
      <c r="S3708" s="131"/>
      <c r="T3708" s="49"/>
      <c r="U3708" s="77"/>
      <c r="V3708" s="73"/>
      <c r="W3708" s="78"/>
      <c r="X3708" s="78"/>
      <c r="Y3708" s="73"/>
      <c r="Z3708" s="79"/>
    </row>
    <row r="3709" spans="2:26" x14ac:dyDescent="0.3">
      <c r="B3709" s="40"/>
      <c r="C3709" s="131"/>
      <c r="D3709" s="131"/>
      <c r="E3709" s="132"/>
      <c r="F3709" s="132"/>
      <c r="G3709" s="132"/>
      <c r="H3709" s="132"/>
      <c r="I3709" s="132"/>
      <c r="J3709" s="133"/>
      <c r="K3709" s="132"/>
      <c r="L3709" s="133"/>
      <c r="M3709" s="132"/>
      <c r="N3709" s="134"/>
      <c r="O3709" s="134"/>
      <c r="P3709" s="135"/>
      <c r="Q3709" s="135"/>
      <c r="R3709" s="136"/>
      <c r="S3709" s="131"/>
      <c r="T3709" s="49"/>
      <c r="U3709" s="77"/>
      <c r="V3709" s="73"/>
      <c r="W3709" s="78"/>
      <c r="X3709" s="78"/>
      <c r="Y3709" s="73"/>
      <c r="Z3709" s="79"/>
    </row>
    <row r="3710" spans="2:26" x14ac:dyDescent="0.3">
      <c r="B3710" s="40"/>
      <c r="C3710" s="131"/>
      <c r="D3710" s="131"/>
      <c r="E3710" s="132"/>
      <c r="F3710" s="132"/>
      <c r="G3710" s="132"/>
      <c r="H3710" s="132"/>
      <c r="I3710" s="132"/>
      <c r="J3710" s="133"/>
      <c r="K3710" s="132"/>
      <c r="L3710" s="133"/>
      <c r="M3710" s="132"/>
      <c r="N3710" s="134"/>
      <c r="O3710" s="134"/>
      <c r="P3710" s="135"/>
      <c r="Q3710" s="135"/>
      <c r="R3710" s="136"/>
      <c r="S3710" s="131"/>
      <c r="T3710" s="49"/>
      <c r="U3710" s="77"/>
      <c r="V3710" s="73"/>
      <c r="W3710" s="78"/>
      <c r="X3710" s="78"/>
      <c r="Y3710" s="73"/>
      <c r="Z3710" s="79"/>
    </row>
    <row r="3711" spans="2:26" x14ac:dyDescent="0.3">
      <c r="B3711" s="40"/>
      <c r="C3711" s="131"/>
      <c r="D3711" s="131"/>
      <c r="E3711" s="132"/>
      <c r="F3711" s="132"/>
      <c r="G3711" s="132"/>
      <c r="H3711" s="132"/>
      <c r="I3711" s="132"/>
      <c r="J3711" s="133"/>
      <c r="K3711" s="132"/>
      <c r="L3711" s="133"/>
      <c r="M3711" s="132"/>
      <c r="N3711" s="134"/>
      <c r="O3711" s="134"/>
      <c r="P3711" s="135"/>
      <c r="Q3711" s="135"/>
      <c r="R3711" s="136"/>
      <c r="S3711" s="131"/>
      <c r="T3711" s="49"/>
      <c r="U3711" s="77"/>
      <c r="V3711" s="73"/>
      <c r="W3711" s="78"/>
      <c r="X3711" s="78"/>
      <c r="Y3711" s="73"/>
      <c r="Z3711" s="79"/>
    </row>
    <row r="3712" spans="2:26" x14ac:dyDescent="0.3">
      <c r="B3712" s="40"/>
      <c r="C3712" s="131"/>
      <c r="D3712" s="131"/>
      <c r="E3712" s="132"/>
      <c r="F3712" s="132"/>
      <c r="G3712" s="132"/>
      <c r="H3712" s="132"/>
      <c r="I3712" s="132"/>
      <c r="J3712" s="133"/>
      <c r="K3712" s="132"/>
      <c r="L3712" s="133"/>
      <c r="M3712" s="132"/>
      <c r="N3712" s="134"/>
      <c r="O3712" s="134"/>
      <c r="P3712" s="135"/>
      <c r="Q3712" s="135"/>
      <c r="R3712" s="136"/>
      <c r="S3712" s="131"/>
      <c r="T3712" s="49"/>
      <c r="U3712" s="77"/>
      <c r="V3712" s="73"/>
      <c r="W3712" s="78"/>
      <c r="X3712" s="78"/>
      <c r="Y3712" s="73"/>
      <c r="Z3712" s="79"/>
    </row>
    <row r="3713" spans="2:26" x14ac:dyDescent="0.3">
      <c r="B3713" s="40"/>
      <c r="C3713" s="131"/>
      <c r="D3713" s="131"/>
      <c r="E3713" s="132"/>
      <c r="F3713" s="132"/>
      <c r="G3713" s="132"/>
      <c r="H3713" s="132"/>
      <c r="I3713" s="132"/>
      <c r="J3713" s="133"/>
      <c r="K3713" s="132"/>
      <c r="L3713" s="133"/>
      <c r="M3713" s="132"/>
      <c r="N3713" s="134"/>
      <c r="O3713" s="134"/>
      <c r="P3713" s="135"/>
      <c r="Q3713" s="135"/>
      <c r="R3713" s="136"/>
      <c r="S3713" s="131"/>
      <c r="T3713" s="49"/>
      <c r="U3713" s="77"/>
      <c r="V3713" s="73"/>
      <c r="W3713" s="78"/>
      <c r="X3713" s="78"/>
      <c r="Y3713" s="73"/>
      <c r="Z3713" s="79"/>
    </row>
    <row r="3714" spans="2:26" x14ac:dyDescent="0.3">
      <c r="B3714" s="40"/>
      <c r="C3714" s="131"/>
      <c r="D3714" s="131"/>
      <c r="E3714" s="132"/>
      <c r="F3714" s="132"/>
      <c r="G3714" s="132"/>
      <c r="H3714" s="132"/>
      <c r="I3714" s="132"/>
      <c r="J3714" s="133"/>
      <c r="K3714" s="132"/>
      <c r="L3714" s="133"/>
      <c r="M3714" s="132"/>
      <c r="N3714" s="134"/>
      <c r="O3714" s="134"/>
      <c r="P3714" s="135"/>
      <c r="Q3714" s="135"/>
      <c r="R3714" s="136"/>
      <c r="S3714" s="131"/>
      <c r="T3714" s="49"/>
      <c r="U3714" s="77"/>
      <c r="V3714" s="73"/>
      <c r="W3714" s="78"/>
      <c r="X3714" s="78"/>
      <c r="Y3714" s="73"/>
      <c r="Z3714" s="79"/>
    </row>
    <row r="3715" spans="2:26" x14ac:dyDescent="0.3">
      <c r="B3715" s="40"/>
      <c r="C3715" s="131"/>
      <c r="D3715" s="131"/>
      <c r="E3715" s="132"/>
      <c r="F3715" s="132"/>
      <c r="G3715" s="132"/>
      <c r="H3715" s="132"/>
      <c r="I3715" s="132"/>
      <c r="J3715" s="133"/>
      <c r="K3715" s="132"/>
      <c r="L3715" s="133"/>
      <c r="M3715" s="132"/>
      <c r="N3715" s="134"/>
      <c r="O3715" s="134"/>
      <c r="P3715" s="135"/>
      <c r="Q3715" s="135"/>
      <c r="R3715" s="136"/>
      <c r="S3715" s="131"/>
      <c r="T3715" s="49"/>
      <c r="U3715" s="77"/>
      <c r="V3715" s="73"/>
      <c r="W3715" s="78"/>
      <c r="X3715" s="78"/>
      <c r="Y3715" s="73"/>
      <c r="Z3715" s="79"/>
    </row>
    <row r="3716" spans="2:26" x14ac:dyDescent="0.3">
      <c r="B3716" s="40"/>
      <c r="C3716" s="131"/>
      <c r="D3716" s="131"/>
      <c r="E3716" s="132"/>
      <c r="F3716" s="132"/>
      <c r="G3716" s="132"/>
      <c r="H3716" s="132"/>
      <c r="I3716" s="132"/>
      <c r="J3716" s="133"/>
      <c r="K3716" s="132"/>
      <c r="L3716" s="133"/>
      <c r="M3716" s="132"/>
      <c r="N3716" s="134"/>
      <c r="O3716" s="134"/>
      <c r="P3716" s="135"/>
      <c r="Q3716" s="135"/>
      <c r="R3716" s="136"/>
      <c r="S3716" s="131"/>
      <c r="T3716" s="49"/>
      <c r="U3716" s="77"/>
      <c r="V3716" s="73"/>
      <c r="W3716" s="78"/>
      <c r="X3716" s="78"/>
      <c r="Y3716" s="73"/>
      <c r="Z3716" s="79"/>
    </row>
    <row r="3717" spans="2:26" x14ac:dyDescent="0.3">
      <c r="B3717" s="40"/>
      <c r="C3717" s="131"/>
      <c r="D3717" s="131"/>
      <c r="E3717" s="132"/>
      <c r="F3717" s="132"/>
      <c r="G3717" s="132"/>
      <c r="H3717" s="132"/>
      <c r="I3717" s="132"/>
      <c r="J3717" s="133"/>
      <c r="K3717" s="132"/>
      <c r="L3717" s="133"/>
      <c r="M3717" s="132"/>
      <c r="N3717" s="134"/>
      <c r="O3717" s="134"/>
      <c r="P3717" s="135"/>
      <c r="Q3717" s="135"/>
      <c r="R3717" s="136"/>
      <c r="S3717" s="131"/>
      <c r="T3717" s="49"/>
      <c r="U3717" s="77"/>
      <c r="V3717" s="73"/>
      <c r="W3717" s="78"/>
      <c r="X3717" s="78"/>
      <c r="Y3717" s="73"/>
      <c r="Z3717" s="79"/>
    </row>
    <row r="3718" spans="2:26" x14ac:dyDescent="0.3">
      <c r="B3718" s="40"/>
      <c r="C3718" s="131"/>
      <c r="D3718" s="131"/>
      <c r="E3718" s="132"/>
      <c r="F3718" s="132"/>
      <c r="G3718" s="132"/>
      <c r="H3718" s="132"/>
      <c r="I3718" s="132"/>
      <c r="J3718" s="133"/>
      <c r="K3718" s="132"/>
      <c r="L3718" s="133"/>
      <c r="M3718" s="132"/>
      <c r="N3718" s="134"/>
      <c r="O3718" s="134"/>
      <c r="P3718" s="135"/>
      <c r="Q3718" s="135"/>
      <c r="R3718" s="136"/>
      <c r="S3718" s="131"/>
      <c r="T3718" s="49"/>
      <c r="U3718" s="77"/>
      <c r="V3718" s="73"/>
      <c r="W3718" s="78"/>
      <c r="X3718" s="78"/>
      <c r="Y3718" s="73"/>
      <c r="Z3718" s="79"/>
    </row>
    <row r="3719" spans="2:26" x14ac:dyDescent="0.3">
      <c r="B3719" s="40"/>
      <c r="C3719" s="131"/>
      <c r="D3719" s="131"/>
      <c r="E3719" s="132"/>
      <c r="F3719" s="132"/>
      <c r="G3719" s="132"/>
      <c r="H3719" s="132"/>
      <c r="I3719" s="132"/>
      <c r="J3719" s="133"/>
      <c r="K3719" s="132"/>
      <c r="L3719" s="133"/>
      <c r="M3719" s="132"/>
      <c r="N3719" s="134"/>
      <c r="O3719" s="134"/>
      <c r="P3719" s="135"/>
      <c r="Q3719" s="135"/>
      <c r="R3719" s="136"/>
      <c r="S3719" s="131"/>
      <c r="T3719" s="49"/>
      <c r="U3719" s="77"/>
      <c r="V3719" s="73"/>
      <c r="W3719" s="78"/>
      <c r="X3719" s="78"/>
      <c r="Y3719" s="73"/>
      <c r="Z3719" s="79"/>
    </row>
    <row r="3720" spans="2:26" x14ac:dyDescent="0.3">
      <c r="B3720" s="40"/>
      <c r="C3720" s="131"/>
      <c r="D3720" s="131"/>
      <c r="E3720" s="132"/>
      <c r="F3720" s="132"/>
      <c r="G3720" s="132"/>
      <c r="H3720" s="132"/>
      <c r="I3720" s="132"/>
      <c r="J3720" s="133"/>
      <c r="K3720" s="132"/>
      <c r="L3720" s="133"/>
      <c r="M3720" s="132"/>
      <c r="N3720" s="134"/>
      <c r="O3720" s="134"/>
      <c r="P3720" s="135"/>
      <c r="Q3720" s="135"/>
      <c r="R3720" s="136"/>
      <c r="S3720" s="131"/>
      <c r="T3720" s="49"/>
      <c r="U3720" s="77"/>
      <c r="V3720" s="73"/>
      <c r="W3720" s="78"/>
      <c r="X3720" s="78"/>
      <c r="Y3720" s="73"/>
      <c r="Z3720" s="79"/>
    </row>
    <row r="3721" spans="2:26" x14ac:dyDescent="0.3">
      <c r="B3721" s="40"/>
      <c r="C3721" s="131"/>
      <c r="D3721" s="131"/>
      <c r="E3721" s="132"/>
      <c r="F3721" s="132"/>
      <c r="G3721" s="132"/>
      <c r="H3721" s="132"/>
      <c r="I3721" s="132"/>
      <c r="J3721" s="133"/>
      <c r="K3721" s="132"/>
      <c r="L3721" s="133"/>
      <c r="M3721" s="132"/>
      <c r="N3721" s="134"/>
      <c r="O3721" s="134"/>
      <c r="P3721" s="135"/>
      <c r="Q3721" s="135"/>
      <c r="R3721" s="136"/>
      <c r="S3721" s="131"/>
      <c r="T3721" s="49"/>
      <c r="U3721" s="77"/>
      <c r="V3721" s="73"/>
      <c r="W3721" s="78"/>
      <c r="X3721" s="78"/>
      <c r="Y3721" s="73"/>
      <c r="Z3721" s="79"/>
    </row>
    <row r="3722" spans="2:26" x14ac:dyDescent="0.3">
      <c r="B3722" s="40"/>
      <c r="C3722" s="131"/>
      <c r="D3722" s="131"/>
      <c r="E3722" s="132"/>
      <c r="F3722" s="132"/>
      <c r="G3722" s="132"/>
      <c r="H3722" s="132"/>
      <c r="I3722" s="132"/>
      <c r="J3722" s="133"/>
      <c r="K3722" s="132"/>
      <c r="L3722" s="133"/>
      <c r="M3722" s="132"/>
      <c r="N3722" s="134"/>
      <c r="O3722" s="134"/>
      <c r="P3722" s="135"/>
      <c r="Q3722" s="135"/>
      <c r="R3722" s="136"/>
      <c r="S3722" s="131"/>
      <c r="T3722" s="49"/>
      <c r="U3722" s="77"/>
      <c r="V3722" s="73"/>
      <c r="W3722" s="78"/>
      <c r="X3722" s="78"/>
      <c r="Y3722" s="73"/>
      <c r="Z3722" s="79"/>
    </row>
    <row r="3723" spans="2:26" x14ac:dyDescent="0.3">
      <c r="B3723" s="40"/>
      <c r="C3723" s="131"/>
      <c r="D3723" s="131"/>
      <c r="E3723" s="132"/>
      <c r="F3723" s="132"/>
      <c r="G3723" s="132"/>
      <c r="H3723" s="132"/>
      <c r="I3723" s="132"/>
      <c r="J3723" s="133"/>
      <c r="K3723" s="132"/>
      <c r="L3723" s="133"/>
      <c r="M3723" s="132"/>
      <c r="N3723" s="134"/>
      <c r="O3723" s="134"/>
      <c r="P3723" s="135"/>
      <c r="Q3723" s="135"/>
      <c r="R3723" s="136"/>
      <c r="S3723" s="131"/>
      <c r="T3723" s="49"/>
      <c r="U3723" s="77"/>
      <c r="V3723" s="73"/>
      <c r="W3723" s="78"/>
      <c r="X3723" s="78"/>
      <c r="Y3723" s="73"/>
      <c r="Z3723" s="79"/>
    </row>
    <row r="3724" spans="2:26" x14ac:dyDescent="0.3">
      <c r="B3724" s="40"/>
      <c r="C3724" s="131"/>
      <c r="D3724" s="131"/>
      <c r="E3724" s="132"/>
      <c r="F3724" s="132"/>
      <c r="G3724" s="132"/>
      <c r="H3724" s="132"/>
      <c r="I3724" s="132"/>
      <c r="J3724" s="133"/>
      <c r="K3724" s="132"/>
      <c r="L3724" s="133"/>
      <c r="M3724" s="132"/>
      <c r="N3724" s="134"/>
      <c r="O3724" s="134"/>
      <c r="P3724" s="135"/>
      <c r="Q3724" s="135"/>
      <c r="R3724" s="136"/>
      <c r="S3724" s="131"/>
      <c r="T3724" s="49"/>
      <c r="U3724" s="77"/>
      <c r="V3724" s="73"/>
      <c r="W3724" s="78"/>
      <c r="X3724" s="78"/>
      <c r="Y3724" s="73"/>
      <c r="Z3724" s="79"/>
    </row>
    <row r="3725" spans="2:26" x14ac:dyDescent="0.3">
      <c r="B3725" s="40"/>
      <c r="C3725" s="131"/>
      <c r="D3725" s="131"/>
      <c r="E3725" s="132"/>
      <c r="F3725" s="132"/>
      <c r="G3725" s="132"/>
      <c r="H3725" s="132"/>
      <c r="I3725" s="132"/>
      <c r="J3725" s="133"/>
      <c r="K3725" s="132"/>
      <c r="L3725" s="133"/>
      <c r="M3725" s="132"/>
      <c r="N3725" s="134"/>
      <c r="O3725" s="134"/>
      <c r="P3725" s="135"/>
      <c r="Q3725" s="135"/>
      <c r="R3725" s="136"/>
      <c r="S3725" s="131"/>
      <c r="T3725" s="49"/>
      <c r="U3725" s="77"/>
      <c r="V3725" s="73"/>
      <c r="W3725" s="78"/>
      <c r="X3725" s="78"/>
      <c r="Y3725" s="73"/>
      <c r="Z3725" s="79"/>
    </row>
    <row r="3726" spans="2:26" x14ac:dyDescent="0.3">
      <c r="B3726" s="40"/>
      <c r="C3726" s="131"/>
      <c r="D3726" s="131"/>
      <c r="E3726" s="132"/>
      <c r="F3726" s="132"/>
      <c r="G3726" s="132"/>
      <c r="H3726" s="132"/>
      <c r="I3726" s="132"/>
      <c r="J3726" s="133"/>
      <c r="K3726" s="132"/>
      <c r="L3726" s="133"/>
      <c r="M3726" s="132"/>
      <c r="N3726" s="134"/>
      <c r="O3726" s="134"/>
      <c r="P3726" s="135"/>
      <c r="Q3726" s="135"/>
      <c r="R3726" s="136"/>
      <c r="S3726" s="131"/>
      <c r="T3726" s="49"/>
      <c r="U3726" s="77"/>
      <c r="V3726" s="73"/>
      <c r="W3726" s="78"/>
      <c r="X3726" s="78"/>
      <c r="Y3726" s="73"/>
      <c r="Z3726" s="79"/>
    </row>
    <row r="3727" spans="2:26" x14ac:dyDescent="0.3">
      <c r="B3727" s="40"/>
      <c r="C3727" s="131"/>
      <c r="D3727" s="131"/>
      <c r="E3727" s="132"/>
      <c r="F3727" s="132"/>
      <c r="G3727" s="132"/>
      <c r="H3727" s="132"/>
      <c r="I3727" s="132"/>
      <c r="J3727" s="133"/>
      <c r="K3727" s="132"/>
      <c r="L3727" s="133"/>
      <c r="M3727" s="132"/>
      <c r="N3727" s="134"/>
      <c r="O3727" s="134"/>
      <c r="P3727" s="135"/>
      <c r="Q3727" s="135"/>
      <c r="R3727" s="136"/>
      <c r="S3727" s="131"/>
      <c r="T3727" s="49"/>
      <c r="U3727" s="77"/>
      <c r="V3727" s="73"/>
      <c r="W3727" s="78"/>
      <c r="X3727" s="78"/>
      <c r="Y3727" s="73"/>
      <c r="Z3727" s="79"/>
    </row>
    <row r="3728" spans="2:26" x14ac:dyDescent="0.3">
      <c r="B3728" s="40"/>
      <c r="C3728" s="131"/>
      <c r="D3728" s="131"/>
      <c r="E3728" s="132"/>
      <c r="F3728" s="132"/>
      <c r="G3728" s="132"/>
      <c r="H3728" s="132"/>
      <c r="I3728" s="132"/>
      <c r="J3728" s="133"/>
      <c r="K3728" s="132"/>
      <c r="L3728" s="133"/>
      <c r="M3728" s="132"/>
      <c r="N3728" s="134"/>
      <c r="O3728" s="134"/>
      <c r="P3728" s="135"/>
      <c r="Q3728" s="135"/>
      <c r="R3728" s="136"/>
      <c r="S3728" s="131"/>
      <c r="T3728" s="49"/>
      <c r="U3728" s="77"/>
      <c r="V3728" s="73"/>
      <c r="W3728" s="78"/>
      <c r="X3728" s="78"/>
      <c r="Y3728" s="73"/>
      <c r="Z3728" s="79"/>
    </row>
    <row r="3729" spans="2:26" x14ac:dyDescent="0.3">
      <c r="B3729" s="40"/>
      <c r="C3729" s="131"/>
      <c r="D3729" s="131"/>
      <c r="E3729" s="132"/>
      <c r="F3729" s="132"/>
      <c r="G3729" s="132"/>
      <c r="H3729" s="132"/>
      <c r="I3729" s="132"/>
      <c r="J3729" s="133"/>
      <c r="K3729" s="132"/>
      <c r="L3729" s="133"/>
      <c r="M3729" s="132"/>
      <c r="N3729" s="134"/>
      <c r="O3729" s="134"/>
      <c r="P3729" s="135"/>
      <c r="Q3729" s="135"/>
      <c r="R3729" s="136"/>
      <c r="S3729" s="131"/>
      <c r="T3729" s="49"/>
      <c r="U3729" s="77"/>
      <c r="V3729" s="73"/>
      <c r="W3729" s="78"/>
      <c r="X3729" s="78"/>
      <c r="Y3729" s="73"/>
      <c r="Z3729" s="79"/>
    </row>
    <row r="3730" spans="2:26" x14ac:dyDescent="0.3">
      <c r="B3730" s="40"/>
      <c r="C3730" s="131"/>
      <c r="D3730" s="131"/>
      <c r="E3730" s="132"/>
      <c r="F3730" s="132"/>
      <c r="G3730" s="132"/>
      <c r="H3730" s="132"/>
      <c r="I3730" s="132"/>
      <c r="J3730" s="133"/>
      <c r="K3730" s="132"/>
      <c r="L3730" s="133"/>
      <c r="M3730" s="132"/>
      <c r="N3730" s="134"/>
      <c r="O3730" s="134"/>
      <c r="P3730" s="135"/>
      <c r="Q3730" s="135"/>
      <c r="R3730" s="136"/>
      <c r="S3730" s="131"/>
      <c r="T3730" s="49"/>
      <c r="U3730" s="77"/>
      <c r="V3730" s="73"/>
      <c r="W3730" s="78"/>
      <c r="X3730" s="78"/>
      <c r="Y3730" s="73"/>
      <c r="Z3730" s="79"/>
    </row>
    <row r="3731" spans="2:26" x14ac:dyDescent="0.3">
      <c r="B3731" s="40"/>
      <c r="C3731" s="131"/>
      <c r="D3731" s="131"/>
      <c r="E3731" s="132"/>
      <c r="F3731" s="132"/>
      <c r="G3731" s="132"/>
      <c r="H3731" s="132"/>
      <c r="I3731" s="132"/>
      <c r="J3731" s="133"/>
      <c r="K3731" s="132"/>
      <c r="L3731" s="133"/>
      <c r="M3731" s="132"/>
      <c r="N3731" s="134"/>
      <c r="O3731" s="134"/>
      <c r="P3731" s="135"/>
      <c r="Q3731" s="135"/>
      <c r="R3731" s="136"/>
      <c r="S3731" s="131"/>
      <c r="T3731" s="49"/>
      <c r="U3731" s="77"/>
      <c r="V3731" s="73"/>
      <c r="W3731" s="78"/>
      <c r="X3731" s="78"/>
      <c r="Y3731" s="73"/>
      <c r="Z3731" s="79"/>
    </row>
    <row r="3732" spans="2:26" x14ac:dyDescent="0.3">
      <c r="B3732" s="40"/>
      <c r="C3732" s="131"/>
      <c r="D3732" s="131"/>
      <c r="E3732" s="132"/>
      <c r="F3732" s="132"/>
      <c r="G3732" s="132"/>
      <c r="H3732" s="132"/>
      <c r="I3732" s="132"/>
      <c r="J3732" s="133"/>
      <c r="K3732" s="132"/>
      <c r="L3732" s="133"/>
      <c r="M3732" s="132"/>
      <c r="N3732" s="134"/>
      <c r="O3732" s="134"/>
      <c r="P3732" s="135"/>
      <c r="Q3732" s="135"/>
      <c r="R3732" s="136"/>
      <c r="S3732" s="131"/>
      <c r="T3732" s="49"/>
      <c r="U3732" s="77"/>
      <c r="V3732" s="73"/>
      <c r="W3732" s="78"/>
      <c r="X3732" s="78"/>
      <c r="Y3732" s="73"/>
      <c r="Z3732" s="79"/>
    </row>
    <row r="3733" spans="2:26" x14ac:dyDescent="0.3">
      <c r="B3733" s="40"/>
      <c r="C3733" s="131"/>
      <c r="D3733" s="131"/>
      <c r="E3733" s="132"/>
      <c r="F3733" s="132"/>
      <c r="G3733" s="132"/>
      <c r="H3733" s="132"/>
      <c r="I3733" s="132"/>
      <c r="J3733" s="133"/>
      <c r="K3733" s="132"/>
      <c r="L3733" s="133"/>
      <c r="M3733" s="132"/>
      <c r="N3733" s="134"/>
      <c r="O3733" s="134"/>
      <c r="P3733" s="135"/>
      <c r="Q3733" s="135"/>
      <c r="R3733" s="136"/>
      <c r="S3733" s="131"/>
      <c r="T3733" s="49"/>
      <c r="U3733" s="77"/>
      <c r="V3733" s="73"/>
      <c r="W3733" s="78"/>
      <c r="X3733" s="78"/>
      <c r="Y3733" s="73"/>
      <c r="Z3733" s="79"/>
    </row>
    <row r="3734" spans="2:26" x14ac:dyDescent="0.3">
      <c r="B3734" s="40"/>
      <c r="C3734" s="131"/>
      <c r="D3734" s="131"/>
      <c r="E3734" s="132"/>
      <c r="F3734" s="132"/>
      <c r="G3734" s="132"/>
      <c r="H3734" s="132"/>
      <c r="I3734" s="132"/>
      <c r="J3734" s="133"/>
      <c r="K3734" s="132"/>
      <c r="L3734" s="133"/>
      <c r="M3734" s="132"/>
      <c r="N3734" s="134"/>
      <c r="O3734" s="134"/>
      <c r="P3734" s="135"/>
      <c r="Q3734" s="135"/>
      <c r="R3734" s="136"/>
      <c r="S3734" s="131"/>
      <c r="T3734" s="49"/>
      <c r="U3734" s="77"/>
      <c r="V3734" s="73"/>
      <c r="W3734" s="78"/>
      <c r="X3734" s="78"/>
      <c r="Y3734" s="73"/>
      <c r="Z3734" s="79"/>
    </row>
    <row r="3735" spans="2:26" x14ac:dyDescent="0.3">
      <c r="B3735" s="40"/>
      <c r="C3735" s="131"/>
      <c r="D3735" s="131"/>
      <c r="E3735" s="132"/>
      <c r="F3735" s="132"/>
      <c r="G3735" s="132"/>
      <c r="H3735" s="132"/>
      <c r="I3735" s="132"/>
      <c r="J3735" s="133"/>
      <c r="K3735" s="132"/>
      <c r="L3735" s="133"/>
      <c r="M3735" s="132"/>
      <c r="N3735" s="134"/>
      <c r="O3735" s="134"/>
      <c r="P3735" s="135"/>
      <c r="Q3735" s="135"/>
      <c r="R3735" s="136"/>
      <c r="S3735" s="131"/>
      <c r="T3735" s="49"/>
      <c r="U3735" s="77"/>
      <c r="V3735" s="73"/>
      <c r="W3735" s="78"/>
      <c r="X3735" s="78"/>
      <c r="Y3735" s="73"/>
      <c r="Z3735" s="79"/>
    </row>
    <row r="3736" spans="2:26" x14ac:dyDescent="0.3">
      <c r="B3736" s="40"/>
      <c r="C3736" s="131"/>
      <c r="D3736" s="131"/>
      <c r="E3736" s="132"/>
      <c r="F3736" s="132"/>
      <c r="G3736" s="132"/>
      <c r="H3736" s="132"/>
      <c r="I3736" s="132"/>
      <c r="J3736" s="133"/>
      <c r="K3736" s="132"/>
      <c r="L3736" s="133"/>
      <c r="M3736" s="132"/>
      <c r="N3736" s="134"/>
      <c r="O3736" s="134"/>
      <c r="P3736" s="135"/>
      <c r="Q3736" s="135"/>
      <c r="R3736" s="136"/>
      <c r="S3736" s="131"/>
      <c r="T3736" s="49"/>
      <c r="U3736" s="77"/>
      <c r="V3736" s="73"/>
      <c r="W3736" s="78"/>
      <c r="X3736" s="78"/>
      <c r="Y3736" s="73"/>
      <c r="Z3736" s="79"/>
    </row>
    <row r="3737" spans="2:26" x14ac:dyDescent="0.3">
      <c r="B3737" s="40"/>
      <c r="C3737" s="131"/>
      <c r="D3737" s="131"/>
      <c r="E3737" s="132"/>
      <c r="F3737" s="132"/>
      <c r="G3737" s="132"/>
      <c r="H3737" s="132"/>
      <c r="I3737" s="132"/>
      <c r="J3737" s="133"/>
      <c r="K3737" s="132"/>
      <c r="L3737" s="133"/>
      <c r="M3737" s="132"/>
      <c r="N3737" s="134"/>
      <c r="O3737" s="134"/>
      <c r="P3737" s="135"/>
      <c r="Q3737" s="135"/>
      <c r="R3737" s="136"/>
      <c r="S3737" s="131"/>
      <c r="T3737" s="49"/>
      <c r="U3737" s="77"/>
      <c r="V3737" s="73"/>
      <c r="W3737" s="78"/>
      <c r="X3737" s="78"/>
      <c r="Y3737" s="73"/>
      <c r="Z3737" s="79"/>
    </row>
    <row r="3738" spans="2:26" x14ac:dyDescent="0.3">
      <c r="B3738" s="40"/>
      <c r="C3738" s="131"/>
      <c r="D3738" s="131"/>
      <c r="E3738" s="132"/>
      <c r="F3738" s="132"/>
      <c r="G3738" s="132"/>
      <c r="H3738" s="132"/>
      <c r="I3738" s="132"/>
      <c r="J3738" s="133"/>
      <c r="K3738" s="132"/>
      <c r="L3738" s="133"/>
      <c r="M3738" s="132"/>
      <c r="N3738" s="134"/>
      <c r="O3738" s="134"/>
      <c r="P3738" s="135"/>
      <c r="Q3738" s="135"/>
      <c r="R3738" s="136"/>
      <c r="S3738" s="131"/>
      <c r="T3738" s="49"/>
      <c r="U3738" s="77"/>
      <c r="V3738" s="73"/>
      <c r="W3738" s="78"/>
      <c r="X3738" s="78"/>
      <c r="Y3738" s="73"/>
      <c r="Z3738" s="79"/>
    </row>
    <row r="3739" spans="2:26" x14ac:dyDescent="0.3">
      <c r="B3739" s="40"/>
      <c r="C3739" s="131"/>
      <c r="D3739" s="131"/>
      <c r="E3739" s="132"/>
      <c r="F3739" s="132"/>
      <c r="G3739" s="132"/>
      <c r="H3739" s="132"/>
      <c r="I3739" s="132"/>
      <c r="J3739" s="133"/>
      <c r="K3739" s="132"/>
      <c r="L3739" s="133"/>
      <c r="M3739" s="132"/>
      <c r="N3739" s="134"/>
      <c r="O3739" s="134"/>
      <c r="P3739" s="135"/>
      <c r="Q3739" s="135"/>
      <c r="R3739" s="136"/>
      <c r="S3739" s="131"/>
      <c r="T3739" s="49"/>
      <c r="U3739" s="77"/>
      <c r="V3739" s="73"/>
      <c r="W3739" s="78"/>
      <c r="X3739" s="78"/>
      <c r="Y3739" s="73"/>
      <c r="Z3739" s="79"/>
    </row>
    <row r="3740" spans="2:26" x14ac:dyDescent="0.3">
      <c r="B3740" s="40"/>
      <c r="C3740" s="131"/>
      <c r="D3740" s="131"/>
      <c r="E3740" s="132"/>
      <c r="F3740" s="132"/>
      <c r="G3740" s="132"/>
      <c r="H3740" s="132"/>
      <c r="I3740" s="132"/>
      <c r="J3740" s="133"/>
      <c r="K3740" s="132"/>
      <c r="L3740" s="133"/>
      <c r="M3740" s="132"/>
      <c r="N3740" s="134"/>
      <c r="O3740" s="134"/>
      <c r="P3740" s="135"/>
      <c r="Q3740" s="135"/>
      <c r="R3740" s="136"/>
      <c r="S3740" s="131"/>
      <c r="T3740" s="49"/>
      <c r="U3740" s="77"/>
      <c r="V3740" s="73"/>
      <c r="W3740" s="78"/>
      <c r="X3740" s="78"/>
      <c r="Y3740" s="73"/>
      <c r="Z3740" s="79"/>
    </row>
    <row r="3741" spans="2:26" x14ac:dyDescent="0.3">
      <c r="B3741" s="40"/>
      <c r="C3741" s="131"/>
      <c r="D3741" s="131"/>
      <c r="E3741" s="132"/>
      <c r="F3741" s="132"/>
      <c r="G3741" s="132"/>
      <c r="H3741" s="132"/>
      <c r="I3741" s="132"/>
      <c r="J3741" s="133"/>
      <c r="K3741" s="132"/>
      <c r="L3741" s="133"/>
      <c r="M3741" s="132"/>
      <c r="N3741" s="134"/>
      <c r="O3741" s="134"/>
      <c r="P3741" s="135"/>
      <c r="Q3741" s="135"/>
      <c r="R3741" s="136"/>
      <c r="S3741" s="131"/>
      <c r="T3741" s="49"/>
      <c r="U3741" s="77"/>
      <c r="V3741" s="73"/>
      <c r="W3741" s="78"/>
      <c r="X3741" s="78"/>
      <c r="Y3741" s="73"/>
      <c r="Z3741" s="79"/>
    </row>
    <row r="3742" spans="2:26" x14ac:dyDescent="0.3">
      <c r="B3742" s="40"/>
      <c r="C3742" s="131"/>
      <c r="D3742" s="131"/>
      <c r="E3742" s="132"/>
      <c r="F3742" s="132"/>
      <c r="G3742" s="132"/>
      <c r="H3742" s="132"/>
      <c r="I3742" s="132"/>
      <c r="J3742" s="133"/>
      <c r="K3742" s="132"/>
      <c r="L3742" s="133"/>
      <c r="M3742" s="132"/>
      <c r="N3742" s="134"/>
      <c r="O3742" s="134"/>
      <c r="P3742" s="135"/>
      <c r="Q3742" s="135"/>
      <c r="R3742" s="136"/>
      <c r="S3742" s="131"/>
      <c r="T3742" s="49"/>
      <c r="U3742" s="77"/>
      <c r="V3742" s="73"/>
      <c r="W3742" s="78"/>
      <c r="X3742" s="78"/>
      <c r="Y3742" s="73"/>
      <c r="Z3742" s="79"/>
    </row>
    <row r="3743" spans="2:26" x14ac:dyDescent="0.3">
      <c r="B3743" s="40"/>
      <c r="C3743" s="131"/>
      <c r="D3743" s="131"/>
      <c r="E3743" s="132"/>
      <c r="F3743" s="132"/>
      <c r="G3743" s="132"/>
      <c r="H3743" s="132"/>
      <c r="I3743" s="132"/>
      <c r="J3743" s="133"/>
      <c r="K3743" s="132"/>
      <c r="L3743" s="133"/>
      <c r="M3743" s="132"/>
      <c r="N3743" s="134"/>
      <c r="O3743" s="134"/>
      <c r="P3743" s="135"/>
      <c r="Q3743" s="135"/>
      <c r="R3743" s="136"/>
      <c r="S3743" s="131"/>
      <c r="T3743" s="49"/>
      <c r="U3743" s="77"/>
      <c r="V3743" s="73"/>
      <c r="W3743" s="78"/>
      <c r="X3743" s="78"/>
      <c r="Y3743" s="73"/>
      <c r="Z3743" s="79"/>
    </row>
    <row r="3744" spans="2:26" x14ac:dyDescent="0.3">
      <c r="B3744" s="40"/>
      <c r="C3744" s="131"/>
      <c r="D3744" s="131"/>
      <c r="E3744" s="132"/>
      <c r="F3744" s="132"/>
      <c r="G3744" s="132"/>
      <c r="H3744" s="132"/>
      <c r="I3744" s="132"/>
      <c r="J3744" s="133"/>
      <c r="K3744" s="132"/>
      <c r="L3744" s="133"/>
      <c r="M3744" s="132"/>
      <c r="N3744" s="134"/>
      <c r="O3744" s="134"/>
      <c r="P3744" s="135"/>
      <c r="Q3744" s="135"/>
      <c r="R3744" s="136"/>
      <c r="S3744" s="131"/>
      <c r="T3744" s="49"/>
      <c r="U3744" s="77"/>
      <c r="V3744" s="73"/>
      <c r="W3744" s="78"/>
      <c r="X3744" s="78"/>
      <c r="Y3744" s="73"/>
      <c r="Z3744" s="79"/>
    </row>
    <row r="3745" spans="2:26" x14ac:dyDescent="0.3">
      <c r="B3745" s="40"/>
      <c r="C3745" s="131"/>
      <c r="D3745" s="131"/>
      <c r="E3745" s="132"/>
      <c r="F3745" s="132"/>
      <c r="G3745" s="132"/>
      <c r="H3745" s="132"/>
      <c r="I3745" s="132"/>
      <c r="J3745" s="133"/>
      <c r="K3745" s="132"/>
      <c r="L3745" s="133"/>
      <c r="M3745" s="132"/>
      <c r="N3745" s="134"/>
      <c r="O3745" s="134"/>
      <c r="P3745" s="135"/>
      <c r="Q3745" s="135"/>
      <c r="R3745" s="136"/>
      <c r="S3745" s="131"/>
      <c r="T3745" s="49"/>
      <c r="U3745" s="77"/>
      <c r="V3745" s="73"/>
      <c r="W3745" s="78"/>
      <c r="X3745" s="78"/>
      <c r="Y3745" s="73"/>
      <c r="Z3745" s="79"/>
    </row>
    <row r="3746" spans="2:26" x14ac:dyDescent="0.3">
      <c r="B3746" s="40"/>
      <c r="C3746" s="131"/>
      <c r="D3746" s="131"/>
      <c r="E3746" s="132"/>
      <c r="F3746" s="132"/>
      <c r="G3746" s="132"/>
      <c r="H3746" s="132"/>
      <c r="I3746" s="132"/>
      <c r="J3746" s="133"/>
      <c r="K3746" s="132"/>
      <c r="L3746" s="133"/>
      <c r="M3746" s="132"/>
      <c r="N3746" s="134"/>
      <c r="O3746" s="134"/>
      <c r="P3746" s="135"/>
      <c r="Q3746" s="135"/>
      <c r="R3746" s="136"/>
      <c r="S3746" s="131"/>
      <c r="T3746" s="49"/>
      <c r="U3746" s="77"/>
      <c r="V3746" s="73"/>
      <c r="W3746" s="78"/>
      <c r="X3746" s="78"/>
      <c r="Y3746" s="73"/>
      <c r="Z3746" s="79"/>
    </row>
    <row r="3747" spans="2:26" x14ac:dyDescent="0.3">
      <c r="B3747" s="40"/>
      <c r="C3747" s="131"/>
      <c r="D3747" s="131"/>
      <c r="E3747" s="132"/>
      <c r="F3747" s="132"/>
      <c r="G3747" s="132"/>
      <c r="H3747" s="132"/>
      <c r="I3747" s="132"/>
      <c r="J3747" s="133"/>
      <c r="K3747" s="132"/>
      <c r="L3747" s="133"/>
      <c r="M3747" s="132"/>
      <c r="N3747" s="134"/>
      <c r="O3747" s="134"/>
      <c r="P3747" s="135"/>
      <c r="Q3747" s="135"/>
      <c r="R3747" s="136"/>
      <c r="S3747" s="131"/>
      <c r="T3747" s="49"/>
      <c r="U3747" s="77"/>
      <c r="V3747" s="73"/>
      <c r="W3747" s="78"/>
      <c r="X3747" s="78"/>
      <c r="Y3747" s="73"/>
      <c r="Z3747" s="79"/>
    </row>
    <row r="3748" spans="2:26" x14ac:dyDescent="0.3">
      <c r="B3748" s="40"/>
      <c r="C3748" s="131"/>
      <c r="D3748" s="131"/>
      <c r="E3748" s="132"/>
      <c r="F3748" s="132"/>
      <c r="G3748" s="132"/>
      <c r="H3748" s="132"/>
      <c r="I3748" s="132"/>
      <c r="J3748" s="133"/>
      <c r="K3748" s="132"/>
      <c r="L3748" s="133"/>
      <c r="M3748" s="132"/>
      <c r="N3748" s="134"/>
      <c r="O3748" s="134"/>
      <c r="P3748" s="135"/>
      <c r="Q3748" s="135"/>
      <c r="R3748" s="136"/>
      <c r="S3748" s="131"/>
      <c r="T3748" s="49"/>
      <c r="U3748" s="77"/>
      <c r="V3748" s="73"/>
      <c r="W3748" s="78"/>
      <c r="X3748" s="78"/>
      <c r="Y3748" s="73"/>
      <c r="Z3748" s="79"/>
    </row>
    <row r="3749" spans="2:26" x14ac:dyDescent="0.3">
      <c r="B3749" s="40"/>
      <c r="C3749" s="131"/>
      <c r="D3749" s="131"/>
      <c r="E3749" s="132"/>
      <c r="F3749" s="132"/>
      <c r="G3749" s="132"/>
      <c r="H3749" s="132"/>
      <c r="I3749" s="132"/>
      <c r="J3749" s="133"/>
      <c r="K3749" s="132"/>
      <c r="L3749" s="133"/>
      <c r="M3749" s="132"/>
      <c r="N3749" s="134"/>
      <c r="O3749" s="134"/>
      <c r="P3749" s="135"/>
      <c r="Q3749" s="135"/>
      <c r="R3749" s="136"/>
      <c r="S3749" s="131"/>
      <c r="T3749" s="49"/>
      <c r="U3749" s="77"/>
      <c r="V3749" s="73"/>
      <c r="W3749" s="78"/>
      <c r="X3749" s="78"/>
      <c r="Y3749" s="73"/>
      <c r="Z3749" s="79"/>
    </row>
    <row r="3750" spans="2:26" x14ac:dyDescent="0.3">
      <c r="B3750" s="40"/>
      <c r="C3750" s="131"/>
      <c r="D3750" s="131"/>
      <c r="E3750" s="132"/>
      <c r="F3750" s="132"/>
      <c r="G3750" s="132"/>
      <c r="H3750" s="132"/>
      <c r="I3750" s="132"/>
      <c r="J3750" s="133"/>
      <c r="K3750" s="132"/>
      <c r="L3750" s="133"/>
      <c r="M3750" s="132"/>
      <c r="N3750" s="134"/>
      <c r="O3750" s="134"/>
      <c r="P3750" s="135"/>
      <c r="Q3750" s="135"/>
      <c r="R3750" s="136"/>
      <c r="S3750" s="131"/>
      <c r="T3750" s="49"/>
      <c r="U3750" s="77"/>
      <c r="V3750" s="73"/>
      <c r="W3750" s="78"/>
      <c r="X3750" s="78"/>
      <c r="Y3750" s="73"/>
      <c r="Z3750" s="79"/>
    </row>
    <row r="3751" spans="2:26" x14ac:dyDescent="0.3">
      <c r="B3751" s="40"/>
      <c r="C3751" s="131"/>
      <c r="D3751" s="131"/>
      <c r="E3751" s="132"/>
      <c r="F3751" s="132"/>
      <c r="G3751" s="132"/>
      <c r="H3751" s="132"/>
      <c r="I3751" s="132"/>
      <c r="J3751" s="133"/>
      <c r="K3751" s="132"/>
      <c r="L3751" s="133"/>
      <c r="M3751" s="132"/>
      <c r="N3751" s="134"/>
      <c r="O3751" s="134"/>
      <c r="P3751" s="135"/>
      <c r="Q3751" s="135"/>
      <c r="R3751" s="136"/>
      <c r="S3751" s="131"/>
      <c r="T3751" s="49"/>
      <c r="U3751" s="77"/>
      <c r="V3751" s="73"/>
      <c r="W3751" s="78"/>
      <c r="X3751" s="78"/>
      <c r="Y3751" s="73"/>
      <c r="Z3751" s="79"/>
    </row>
    <row r="3752" spans="2:26" x14ac:dyDescent="0.3">
      <c r="B3752" s="40"/>
      <c r="C3752" s="131"/>
      <c r="D3752" s="131"/>
      <c r="E3752" s="132"/>
      <c r="F3752" s="132"/>
      <c r="G3752" s="132"/>
      <c r="H3752" s="132"/>
      <c r="I3752" s="132"/>
      <c r="J3752" s="133"/>
      <c r="K3752" s="132"/>
      <c r="L3752" s="133"/>
      <c r="M3752" s="132"/>
      <c r="N3752" s="134"/>
      <c r="O3752" s="134"/>
      <c r="P3752" s="135"/>
      <c r="Q3752" s="135"/>
      <c r="R3752" s="136"/>
      <c r="S3752" s="131"/>
      <c r="T3752" s="49"/>
      <c r="U3752" s="77"/>
      <c r="V3752" s="73"/>
      <c r="W3752" s="78"/>
      <c r="X3752" s="78"/>
      <c r="Y3752" s="73"/>
      <c r="Z3752" s="79"/>
    </row>
    <row r="3753" spans="2:26" x14ac:dyDescent="0.3">
      <c r="B3753" s="40"/>
      <c r="C3753" s="131"/>
      <c r="D3753" s="131"/>
      <c r="E3753" s="132"/>
      <c r="F3753" s="132"/>
      <c r="G3753" s="132"/>
      <c r="H3753" s="132"/>
      <c r="I3753" s="132"/>
      <c r="J3753" s="133"/>
      <c r="K3753" s="132"/>
      <c r="L3753" s="133"/>
      <c r="M3753" s="132"/>
      <c r="N3753" s="134"/>
      <c r="O3753" s="134"/>
      <c r="P3753" s="135"/>
      <c r="Q3753" s="135"/>
      <c r="R3753" s="136"/>
      <c r="S3753" s="131"/>
      <c r="T3753" s="49"/>
      <c r="U3753" s="77"/>
      <c r="V3753" s="73"/>
      <c r="W3753" s="78"/>
      <c r="X3753" s="78"/>
      <c r="Y3753" s="73"/>
      <c r="Z3753" s="79"/>
    </row>
    <row r="3754" spans="2:26" x14ac:dyDescent="0.3">
      <c r="B3754" s="40"/>
      <c r="C3754" s="131"/>
      <c r="D3754" s="131"/>
      <c r="E3754" s="132"/>
      <c r="F3754" s="132"/>
      <c r="G3754" s="132"/>
      <c r="H3754" s="132"/>
      <c r="I3754" s="132"/>
      <c r="J3754" s="133"/>
      <c r="K3754" s="132"/>
      <c r="L3754" s="133"/>
      <c r="M3754" s="132"/>
      <c r="N3754" s="134"/>
      <c r="O3754" s="134"/>
      <c r="P3754" s="135"/>
      <c r="Q3754" s="135"/>
      <c r="R3754" s="136"/>
      <c r="S3754" s="131"/>
      <c r="T3754" s="49"/>
      <c r="U3754" s="77"/>
      <c r="V3754" s="73"/>
      <c r="W3754" s="78"/>
      <c r="X3754" s="78"/>
      <c r="Y3754" s="73"/>
      <c r="Z3754" s="79"/>
    </row>
    <row r="3755" spans="2:26" x14ac:dyDescent="0.3">
      <c r="B3755" s="40"/>
      <c r="C3755" s="131"/>
      <c r="D3755" s="131"/>
      <c r="E3755" s="132"/>
      <c r="F3755" s="132"/>
      <c r="G3755" s="132"/>
      <c r="H3755" s="132"/>
      <c r="I3755" s="132"/>
      <c r="J3755" s="133"/>
      <c r="K3755" s="132"/>
      <c r="L3755" s="133"/>
      <c r="M3755" s="132"/>
      <c r="N3755" s="134"/>
      <c r="O3755" s="134"/>
      <c r="P3755" s="135"/>
      <c r="Q3755" s="135"/>
      <c r="R3755" s="136"/>
      <c r="S3755" s="131"/>
      <c r="T3755" s="49"/>
      <c r="U3755" s="77"/>
      <c r="V3755" s="73"/>
      <c r="W3755" s="78"/>
      <c r="X3755" s="78"/>
      <c r="Y3755" s="73"/>
      <c r="Z3755" s="79"/>
    </row>
    <row r="3756" spans="2:26" x14ac:dyDescent="0.3">
      <c r="B3756" s="40"/>
      <c r="C3756" s="131"/>
      <c r="D3756" s="131"/>
      <c r="E3756" s="132"/>
      <c r="F3756" s="132"/>
      <c r="G3756" s="132"/>
      <c r="H3756" s="132"/>
      <c r="I3756" s="132"/>
      <c r="J3756" s="133"/>
      <c r="K3756" s="132"/>
      <c r="L3756" s="133"/>
      <c r="M3756" s="132"/>
      <c r="N3756" s="134"/>
      <c r="O3756" s="134"/>
      <c r="P3756" s="135"/>
      <c r="Q3756" s="135"/>
      <c r="R3756" s="136"/>
      <c r="S3756" s="131"/>
      <c r="T3756" s="49"/>
      <c r="U3756" s="77"/>
      <c r="V3756" s="73"/>
      <c r="W3756" s="78"/>
      <c r="X3756" s="78"/>
      <c r="Y3756" s="73"/>
      <c r="Z3756" s="79"/>
    </row>
    <row r="3757" spans="2:26" x14ac:dyDescent="0.3">
      <c r="B3757" s="40"/>
      <c r="C3757" s="131"/>
      <c r="D3757" s="131"/>
      <c r="E3757" s="132"/>
      <c r="F3757" s="132"/>
      <c r="G3757" s="132"/>
      <c r="H3757" s="132"/>
      <c r="I3757" s="132"/>
      <c r="J3757" s="133"/>
      <c r="K3757" s="132"/>
      <c r="L3757" s="133"/>
      <c r="M3757" s="132"/>
      <c r="N3757" s="134"/>
      <c r="O3757" s="134"/>
      <c r="P3757" s="135"/>
      <c r="Q3757" s="135"/>
      <c r="R3757" s="136"/>
      <c r="S3757" s="131"/>
      <c r="T3757" s="49"/>
      <c r="U3757" s="77"/>
      <c r="V3757" s="73"/>
      <c r="W3757" s="78"/>
      <c r="X3757" s="78"/>
      <c r="Y3757" s="73"/>
      <c r="Z3757" s="79"/>
    </row>
    <row r="3758" spans="2:26" x14ac:dyDescent="0.3">
      <c r="B3758" s="40"/>
      <c r="C3758" s="131"/>
      <c r="D3758" s="131"/>
      <c r="E3758" s="132"/>
      <c r="F3758" s="132"/>
      <c r="G3758" s="132"/>
      <c r="H3758" s="132"/>
      <c r="I3758" s="132"/>
      <c r="J3758" s="133"/>
      <c r="K3758" s="132"/>
      <c r="L3758" s="133"/>
      <c r="M3758" s="132"/>
      <c r="N3758" s="134"/>
      <c r="O3758" s="134"/>
      <c r="P3758" s="135"/>
      <c r="Q3758" s="135"/>
      <c r="R3758" s="136"/>
      <c r="S3758" s="131"/>
      <c r="T3758" s="49"/>
      <c r="U3758" s="77"/>
      <c r="V3758" s="73"/>
      <c r="W3758" s="78"/>
      <c r="X3758" s="78"/>
      <c r="Y3758" s="73"/>
      <c r="Z3758" s="79"/>
    </row>
    <row r="3759" spans="2:26" x14ac:dyDescent="0.3">
      <c r="B3759" s="40"/>
      <c r="C3759" s="131"/>
      <c r="D3759" s="131"/>
      <c r="E3759" s="132"/>
      <c r="F3759" s="132"/>
      <c r="G3759" s="132"/>
      <c r="H3759" s="132"/>
      <c r="I3759" s="132"/>
      <c r="J3759" s="133"/>
      <c r="K3759" s="132"/>
      <c r="L3759" s="133"/>
      <c r="M3759" s="132"/>
      <c r="N3759" s="134"/>
      <c r="O3759" s="134"/>
      <c r="P3759" s="135"/>
      <c r="Q3759" s="135"/>
      <c r="R3759" s="136"/>
      <c r="S3759" s="131"/>
      <c r="T3759" s="49"/>
      <c r="U3759" s="77"/>
      <c r="V3759" s="73"/>
      <c r="W3759" s="78"/>
      <c r="X3759" s="78"/>
      <c r="Y3759" s="73"/>
      <c r="Z3759" s="79"/>
    </row>
    <row r="3760" spans="2:26" x14ac:dyDescent="0.3">
      <c r="B3760" s="40"/>
      <c r="C3760" s="131"/>
      <c r="D3760" s="131"/>
      <c r="E3760" s="132"/>
      <c r="F3760" s="132"/>
      <c r="G3760" s="132"/>
      <c r="H3760" s="132"/>
      <c r="I3760" s="132"/>
      <c r="J3760" s="133"/>
      <c r="K3760" s="132"/>
      <c r="L3760" s="133"/>
      <c r="M3760" s="132"/>
      <c r="N3760" s="134"/>
      <c r="O3760" s="134"/>
      <c r="P3760" s="135"/>
      <c r="Q3760" s="135"/>
      <c r="R3760" s="136"/>
      <c r="S3760" s="131"/>
      <c r="T3760" s="49"/>
      <c r="U3760" s="77"/>
      <c r="V3760" s="73"/>
      <c r="W3760" s="78"/>
      <c r="X3760" s="78"/>
      <c r="Y3760" s="73"/>
      <c r="Z3760" s="79"/>
    </row>
    <row r="3761" spans="2:26" x14ac:dyDescent="0.3">
      <c r="B3761" s="40"/>
      <c r="C3761" s="131"/>
      <c r="D3761" s="131"/>
      <c r="E3761" s="132"/>
      <c r="F3761" s="132"/>
      <c r="G3761" s="132"/>
      <c r="H3761" s="132"/>
      <c r="I3761" s="132"/>
      <c r="J3761" s="133"/>
      <c r="K3761" s="132"/>
      <c r="L3761" s="133"/>
      <c r="M3761" s="132"/>
      <c r="N3761" s="134"/>
      <c r="O3761" s="134"/>
      <c r="P3761" s="135"/>
      <c r="Q3761" s="135"/>
      <c r="R3761" s="136"/>
      <c r="S3761" s="131"/>
      <c r="T3761" s="49"/>
      <c r="U3761" s="77"/>
      <c r="V3761" s="73"/>
      <c r="W3761" s="78"/>
      <c r="X3761" s="78"/>
      <c r="Y3761" s="73"/>
      <c r="Z3761" s="79"/>
    </row>
    <row r="3762" spans="2:26" x14ac:dyDescent="0.3">
      <c r="B3762" s="40"/>
      <c r="C3762" s="131"/>
      <c r="D3762" s="131"/>
      <c r="E3762" s="132"/>
      <c r="F3762" s="132"/>
      <c r="G3762" s="132"/>
      <c r="H3762" s="132"/>
      <c r="I3762" s="132"/>
      <c r="J3762" s="133"/>
      <c r="K3762" s="132"/>
      <c r="L3762" s="133"/>
      <c r="M3762" s="132"/>
      <c r="N3762" s="134"/>
      <c r="O3762" s="134"/>
      <c r="P3762" s="135"/>
      <c r="Q3762" s="135"/>
      <c r="R3762" s="136"/>
      <c r="S3762" s="131"/>
      <c r="T3762" s="49"/>
      <c r="U3762" s="77"/>
      <c r="V3762" s="73"/>
      <c r="W3762" s="78"/>
      <c r="X3762" s="78"/>
      <c r="Y3762" s="73"/>
      <c r="Z3762" s="79"/>
    </row>
    <row r="3763" spans="2:26" x14ac:dyDescent="0.3">
      <c r="B3763" s="40"/>
      <c r="C3763" s="131"/>
      <c r="D3763" s="131"/>
      <c r="E3763" s="132"/>
      <c r="F3763" s="132"/>
      <c r="G3763" s="132"/>
      <c r="H3763" s="132"/>
      <c r="I3763" s="132"/>
      <c r="J3763" s="133"/>
      <c r="K3763" s="132"/>
      <c r="L3763" s="133"/>
      <c r="M3763" s="132"/>
      <c r="N3763" s="134"/>
      <c r="O3763" s="134"/>
      <c r="P3763" s="135"/>
      <c r="Q3763" s="135"/>
      <c r="R3763" s="136"/>
      <c r="S3763" s="131"/>
      <c r="T3763" s="49"/>
      <c r="U3763" s="77"/>
      <c r="V3763" s="73"/>
      <c r="W3763" s="78"/>
      <c r="X3763" s="78"/>
      <c r="Y3763" s="73"/>
      <c r="Z3763" s="79"/>
    </row>
    <row r="3764" spans="2:26" x14ac:dyDescent="0.3">
      <c r="B3764" s="40"/>
      <c r="C3764" s="131"/>
      <c r="D3764" s="131"/>
      <c r="E3764" s="132"/>
      <c r="F3764" s="132"/>
      <c r="G3764" s="132"/>
      <c r="H3764" s="132"/>
      <c r="I3764" s="132"/>
      <c r="J3764" s="133"/>
      <c r="K3764" s="132"/>
      <c r="L3764" s="133"/>
      <c r="M3764" s="132"/>
      <c r="N3764" s="134"/>
      <c r="O3764" s="134"/>
      <c r="P3764" s="135"/>
      <c r="Q3764" s="135"/>
      <c r="R3764" s="136"/>
      <c r="S3764" s="131"/>
      <c r="T3764" s="49"/>
      <c r="U3764" s="77"/>
      <c r="V3764" s="73"/>
      <c r="W3764" s="78"/>
      <c r="X3764" s="78"/>
      <c r="Y3764" s="73"/>
      <c r="Z3764" s="79"/>
    </row>
    <row r="3765" spans="2:26" x14ac:dyDescent="0.3">
      <c r="B3765" s="40"/>
      <c r="C3765" s="131"/>
      <c r="D3765" s="131"/>
      <c r="E3765" s="132"/>
      <c r="F3765" s="132"/>
      <c r="G3765" s="132"/>
      <c r="H3765" s="132"/>
      <c r="I3765" s="132"/>
      <c r="J3765" s="133"/>
      <c r="K3765" s="132"/>
      <c r="L3765" s="133"/>
      <c r="M3765" s="132"/>
      <c r="N3765" s="134"/>
      <c r="O3765" s="134"/>
      <c r="P3765" s="135"/>
      <c r="Q3765" s="135"/>
      <c r="R3765" s="136"/>
      <c r="S3765" s="131"/>
      <c r="T3765" s="49"/>
      <c r="U3765" s="77"/>
      <c r="V3765" s="73"/>
      <c r="W3765" s="78"/>
      <c r="X3765" s="78"/>
      <c r="Y3765" s="73"/>
      <c r="Z3765" s="79"/>
    </row>
    <row r="3766" spans="2:26" x14ac:dyDescent="0.3">
      <c r="B3766" s="40"/>
      <c r="C3766" s="131"/>
      <c r="D3766" s="131"/>
      <c r="E3766" s="132"/>
      <c r="F3766" s="132"/>
      <c r="G3766" s="132"/>
      <c r="H3766" s="132"/>
      <c r="I3766" s="132"/>
      <c r="J3766" s="133"/>
      <c r="K3766" s="132"/>
      <c r="L3766" s="133"/>
      <c r="M3766" s="132"/>
      <c r="N3766" s="134"/>
      <c r="O3766" s="134"/>
      <c r="P3766" s="135"/>
      <c r="Q3766" s="135"/>
      <c r="R3766" s="136"/>
      <c r="S3766" s="131"/>
      <c r="T3766" s="49"/>
      <c r="U3766" s="77"/>
      <c r="V3766" s="73"/>
      <c r="W3766" s="78"/>
      <c r="X3766" s="78"/>
      <c r="Y3766" s="73"/>
      <c r="Z3766" s="79"/>
    </row>
    <row r="3767" spans="2:26" x14ac:dyDescent="0.3">
      <c r="B3767" s="40"/>
      <c r="C3767" s="131"/>
      <c r="D3767" s="131"/>
      <c r="E3767" s="132"/>
      <c r="F3767" s="132"/>
      <c r="G3767" s="132"/>
      <c r="H3767" s="132"/>
      <c r="I3767" s="132"/>
      <c r="J3767" s="133"/>
      <c r="K3767" s="132"/>
      <c r="L3767" s="133"/>
      <c r="M3767" s="132"/>
      <c r="N3767" s="134"/>
      <c r="O3767" s="134"/>
      <c r="P3767" s="135"/>
      <c r="Q3767" s="135"/>
      <c r="R3767" s="136"/>
      <c r="S3767" s="131"/>
      <c r="T3767" s="49"/>
      <c r="U3767" s="77"/>
      <c r="V3767" s="73"/>
      <c r="W3767" s="78"/>
      <c r="X3767" s="78"/>
      <c r="Y3767" s="73"/>
      <c r="Z3767" s="79"/>
    </row>
    <row r="3768" spans="2:26" x14ac:dyDescent="0.3">
      <c r="B3768" s="40"/>
      <c r="C3768" s="131"/>
      <c r="D3768" s="131"/>
      <c r="E3768" s="132"/>
      <c r="F3768" s="132"/>
      <c r="G3768" s="132"/>
      <c r="H3768" s="132"/>
      <c r="I3768" s="132"/>
      <c r="J3768" s="133"/>
      <c r="K3768" s="132"/>
      <c r="L3768" s="133"/>
      <c r="M3768" s="132"/>
      <c r="N3768" s="134"/>
      <c r="O3768" s="134"/>
      <c r="P3768" s="135"/>
      <c r="Q3768" s="135"/>
      <c r="R3768" s="136"/>
      <c r="S3768" s="131"/>
      <c r="T3768" s="49"/>
      <c r="U3768" s="77"/>
      <c r="V3768" s="73"/>
      <c r="W3768" s="78"/>
      <c r="X3768" s="78"/>
      <c r="Y3768" s="73"/>
      <c r="Z3768" s="79"/>
    </row>
    <row r="3769" spans="2:26" x14ac:dyDescent="0.3">
      <c r="B3769" s="40"/>
      <c r="C3769" s="131"/>
      <c r="D3769" s="131"/>
      <c r="E3769" s="132"/>
      <c r="F3769" s="132"/>
      <c r="G3769" s="132"/>
      <c r="H3769" s="132"/>
      <c r="I3769" s="132"/>
      <c r="J3769" s="133"/>
      <c r="K3769" s="132"/>
      <c r="L3769" s="133"/>
      <c r="M3769" s="132"/>
      <c r="N3769" s="134"/>
      <c r="O3769" s="134"/>
      <c r="P3769" s="135"/>
      <c r="Q3769" s="135"/>
      <c r="R3769" s="136"/>
      <c r="S3769" s="131"/>
      <c r="T3769" s="49"/>
      <c r="U3769" s="77"/>
      <c r="V3769" s="73"/>
      <c r="W3769" s="78"/>
      <c r="X3769" s="78"/>
      <c r="Y3769" s="73"/>
      <c r="Z3769" s="79"/>
    </row>
    <row r="3770" spans="2:26" x14ac:dyDescent="0.3">
      <c r="B3770" s="40"/>
      <c r="C3770" s="131"/>
      <c r="D3770" s="131"/>
      <c r="E3770" s="132"/>
      <c r="F3770" s="132"/>
      <c r="G3770" s="132"/>
      <c r="H3770" s="132"/>
      <c r="I3770" s="132"/>
      <c r="J3770" s="133"/>
      <c r="K3770" s="132"/>
      <c r="L3770" s="133"/>
      <c r="M3770" s="132"/>
      <c r="N3770" s="134"/>
      <c r="O3770" s="134"/>
      <c r="P3770" s="135"/>
      <c r="Q3770" s="135"/>
      <c r="R3770" s="136"/>
      <c r="S3770" s="131"/>
      <c r="T3770" s="49"/>
      <c r="U3770" s="77"/>
      <c r="V3770" s="73"/>
      <c r="W3770" s="78"/>
      <c r="X3770" s="78"/>
      <c r="Y3770" s="73"/>
      <c r="Z3770" s="79"/>
    </row>
    <row r="3771" spans="2:26" x14ac:dyDescent="0.3">
      <c r="B3771" s="40"/>
      <c r="C3771" s="131"/>
      <c r="D3771" s="131"/>
      <c r="E3771" s="132"/>
      <c r="F3771" s="132"/>
      <c r="G3771" s="132"/>
      <c r="H3771" s="132"/>
      <c r="I3771" s="132"/>
      <c r="J3771" s="133"/>
      <c r="K3771" s="132"/>
      <c r="L3771" s="133"/>
      <c r="M3771" s="132"/>
      <c r="N3771" s="134"/>
      <c r="O3771" s="134"/>
      <c r="P3771" s="135"/>
      <c r="Q3771" s="135"/>
      <c r="R3771" s="136"/>
      <c r="S3771" s="131"/>
      <c r="T3771" s="49"/>
      <c r="U3771" s="77"/>
      <c r="V3771" s="73"/>
      <c r="W3771" s="78"/>
      <c r="X3771" s="78"/>
      <c r="Y3771" s="73"/>
      <c r="Z3771" s="79"/>
    </row>
    <row r="3772" spans="2:26" x14ac:dyDescent="0.3">
      <c r="B3772" s="40"/>
      <c r="C3772" s="131"/>
      <c r="D3772" s="131"/>
      <c r="E3772" s="132"/>
      <c r="F3772" s="132"/>
      <c r="G3772" s="132"/>
      <c r="H3772" s="132"/>
      <c r="I3772" s="132"/>
      <c r="J3772" s="133"/>
      <c r="K3772" s="132"/>
      <c r="L3772" s="133"/>
      <c r="M3772" s="132"/>
      <c r="N3772" s="134"/>
      <c r="O3772" s="134"/>
      <c r="P3772" s="135"/>
      <c r="Q3772" s="135"/>
      <c r="R3772" s="136"/>
      <c r="S3772" s="131"/>
      <c r="T3772" s="49"/>
      <c r="U3772" s="77"/>
      <c r="V3772" s="73"/>
      <c r="W3772" s="78"/>
      <c r="X3772" s="78"/>
      <c r="Y3772" s="73"/>
      <c r="Z3772" s="79"/>
    </row>
    <row r="3773" spans="2:26" x14ac:dyDescent="0.3">
      <c r="B3773" s="40"/>
      <c r="C3773" s="131"/>
      <c r="D3773" s="131"/>
      <c r="E3773" s="132"/>
      <c r="F3773" s="132"/>
      <c r="G3773" s="132"/>
      <c r="H3773" s="132"/>
      <c r="I3773" s="132"/>
      <c r="J3773" s="133"/>
      <c r="K3773" s="132"/>
      <c r="L3773" s="133"/>
      <c r="M3773" s="132"/>
      <c r="N3773" s="134"/>
      <c r="O3773" s="134"/>
      <c r="P3773" s="135"/>
      <c r="Q3773" s="135"/>
      <c r="R3773" s="136"/>
      <c r="S3773" s="131"/>
      <c r="T3773" s="49"/>
      <c r="U3773" s="77"/>
      <c r="V3773" s="73"/>
      <c r="W3773" s="78"/>
      <c r="X3773" s="78"/>
      <c r="Y3773" s="73"/>
      <c r="Z3773" s="79"/>
    </row>
    <row r="3774" spans="2:26" x14ac:dyDescent="0.3">
      <c r="B3774" s="40"/>
      <c r="C3774" s="131"/>
      <c r="D3774" s="131"/>
      <c r="E3774" s="132"/>
      <c r="F3774" s="132"/>
      <c r="G3774" s="132"/>
      <c r="H3774" s="132"/>
      <c r="I3774" s="132"/>
      <c r="J3774" s="133"/>
      <c r="K3774" s="132"/>
      <c r="L3774" s="133"/>
      <c r="M3774" s="132"/>
      <c r="N3774" s="134"/>
      <c r="O3774" s="134"/>
      <c r="P3774" s="135"/>
      <c r="Q3774" s="135"/>
      <c r="R3774" s="136"/>
      <c r="S3774" s="131"/>
      <c r="T3774" s="49"/>
      <c r="U3774" s="77"/>
      <c r="V3774" s="73"/>
      <c r="W3774" s="78"/>
      <c r="X3774" s="78"/>
      <c r="Y3774" s="73"/>
      <c r="Z3774" s="79"/>
    </row>
    <row r="3775" spans="2:26" x14ac:dyDescent="0.3">
      <c r="B3775" s="40"/>
      <c r="C3775" s="131"/>
      <c r="D3775" s="131"/>
      <c r="E3775" s="132"/>
      <c r="F3775" s="132"/>
      <c r="G3775" s="132"/>
      <c r="H3775" s="132"/>
      <c r="I3775" s="132"/>
      <c r="J3775" s="133"/>
      <c r="K3775" s="132"/>
      <c r="L3775" s="133"/>
      <c r="M3775" s="132"/>
      <c r="N3775" s="134"/>
      <c r="O3775" s="134"/>
      <c r="P3775" s="135"/>
      <c r="Q3775" s="135"/>
      <c r="R3775" s="136"/>
      <c r="S3775" s="131"/>
      <c r="T3775" s="49"/>
      <c r="U3775" s="77"/>
      <c r="V3775" s="73"/>
      <c r="W3775" s="78"/>
      <c r="X3775" s="78"/>
      <c r="Y3775" s="73"/>
      <c r="Z3775" s="79"/>
    </row>
    <row r="3776" spans="2:26" x14ac:dyDescent="0.3">
      <c r="B3776" s="40"/>
      <c r="C3776" s="131"/>
      <c r="D3776" s="131"/>
      <c r="E3776" s="132"/>
      <c r="F3776" s="132"/>
      <c r="G3776" s="132"/>
      <c r="H3776" s="132"/>
      <c r="I3776" s="132"/>
      <c r="J3776" s="133"/>
      <c r="K3776" s="132"/>
      <c r="L3776" s="133"/>
      <c r="M3776" s="132"/>
      <c r="N3776" s="134"/>
      <c r="O3776" s="134"/>
      <c r="P3776" s="135"/>
      <c r="Q3776" s="135"/>
      <c r="R3776" s="136"/>
      <c r="S3776" s="131"/>
      <c r="T3776" s="49"/>
      <c r="U3776" s="77"/>
      <c r="V3776" s="73"/>
      <c r="W3776" s="78"/>
      <c r="X3776" s="78"/>
      <c r="Y3776" s="73"/>
      <c r="Z3776" s="79"/>
    </row>
    <row r="3777" spans="2:26" x14ac:dyDescent="0.3">
      <c r="B3777" s="40"/>
      <c r="C3777" s="131"/>
      <c r="D3777" s="131"/>
      <c r="E3777" s="132"/>
      <c r="F3777" s="132"/>
      <c r="G3777" s="132"/>
      <c r="H3777" s="132"/>
      <c r="I3777" s="132"/>
      <c r="J3777" s="133"/>
      <c r="K3777" s="132"/>
      <c r="L3777" s="133"/>
      <c r="M3777" s="132"/>
      <c r="N3777" s="134"/>
      <c r="O3777" s="134"/>
      <c r="P3777" s="135"/>
      <c r="Q3777" s="135"/>
      <c r="R3777" s="136"/>
      <c r="S3777" s="131"/>
      <c r="T3777" s="49"/>
      <c r="U3777" s="77"/>
      <c r="V3777" s="73"/>
      <c r="W3777" s="78"/>
      <c r="X3777" s="78"/>
      <c r="Y3777" s="73"/>
      <c r="Z3777" s="79"/>
    </row>
    <row r="3778" spans="2:26" x14ac:dyDescent="0.3">
      <c r="B3778" s="40"/>
      <c r="C3778" s="131"/>
      <c r="D3778" s="131"/>
      <c r="E3778" s="132"/>
      <c r="F3778" s="132"/>
      <c r="G3778" s="132"/>
      <c r="H3778" s="132"/>
      <c r="I3778" s="132"/>
      <c r="J3778" s="133"/>
      <c r="K3778" s="132"/>
      <c r="L3778" s="133"/>
      <c r="M3778" s="132"/>
      <c r="N3778" s="134"/>
      <c r="O3778" s="134"/>
      <c r="P3778" s="135"/>
      <c r="Q3778" s="135"/>
      <c r="R3778" s="136"/>
      <c r="S3778" s="131"/>
      <c r="T3778" s="49"/>
      <c r="U3778" s="77"/>
      <c r="V3778" s="73"/>
      <c r="W3778" s="78"/>
      <c r="X3778" s="78"/>
      <c r="Y3778" s="73"/>
      <c r="Z3778" s="79"/>
    </row>
    <row r="3779" spans="2:26" x14ac:dyDescent="0.3">
      <c r="B3779" s="40"/>
      <c r="C3779" s="131"/>
      <c r="D3779" s="131"/>
      <c r="E3779" s="132"/>
      <c r="F3779" s="132"/>
      <c r="G3779" s="132"/>
      <c r="H3779" s="132"/>
      <c r="I3779" s="132"/>
      <c r="J3779" s="133"/>
      <c r="K3779" s="132"/>
      <c r="L3779" s="133"/>
      <c r="M3779" s="132"/>
      <c r="N3779" s="134"/>
      <c r="O3779" s="134"/>
      <c r="P3779" s="135"/>
      <c r="Q3779" s="135"/>
      <c r="R3779" s="136"/>
      <c r="S3779" s="131"/>
      <c r="T3779" s="49"/>
      <c r="U3779" s="77"/>
      <c r="V3779" s="73"/>
      <c r="W3779" s="78"/>
      <c r="X3779" s="78"/>
      <c r="Y3779" s="73"/>
      <c r="Z3779" s="79"/>
    </row>
    <row r="3780" spans="2:26" x14ac:dyDescent="0.3">
      <c r="B3780" s="40"/>
      <c r="C3780" s="131"/>
      <c r="D3780" s="131"/>
      <c r="E3780" s="132"/>
      <c r="F3780" s="132"/>
      <c r="G3780" s="132"/>
      <c r="H3780" s="132"/>
      <c r="I3780" s="132"/>
      <c r="J3780" s="133"/>
      <c r="K3780" s="132"/>
      <c r="L3780" s="133"/>
      <c r="M3780" s="132"/>
      <c r="N3780" s="134"/>
      <c r="O3780" s="134"/>
      <c r="P3780" s="135"/>
      <c r="Q3780" s="135"/>
      <c r="R3780" s="136"/>
      <c r="S3780" s="131"/>
      <c r="T3780" s="49"/>
      <c r="U3780" s="77"/>
      <c r="V3780" s="73"/>
      <c r="W3780" s="78"/>
      <c r="X3780" s="78"/>
      <c r="Y3780" s="73"/>
      <c r="Z3780" s="79"/>
    </row>
    <row r="3781" spans="2:26" x14ac:dyDescent="0.3">
      <c r="B3781" s="40"/>
      <c r="C3781" s="131"/>
      <c r="D3781" s="131"/>
      <c r="E3781" s="132"/>
      <c r="F3781" s="132"/>
      <c r="G3781" s="132"/>
      <c r="H3781" s="132"/>
      <c r="I3781" s="132"/>
      <c r="J3781" s="133"/>
      <c r="K3781" s="132"/>
      <c r="L3781" s="133"/>
      <c r="M3781" s="132"/>
      <c r="N3781" s="134"/>
      <c r="O3781" s="134"/>
      <c r="P3781" s="135"/>
      <c r="Q3781" s="135"/>
      <c r="R3781" s="136"/>
      <c r="S3781" s="131"/>
      <c r="T3781" s="49"/>
      <c r="U3781" s="77"/>
      <c r="V3781" s="73"/>
      <c r="W3781" s="78"/>
      <c r="X3781" s="78"/>
      <c r="Y3781" s="73"/>
      <c r="Z3781" s="79"/>
    </row>
    <row r="3782" spans="2:26" x14ac:dyDescent="0.3">
      <c r="B3782" s="40"/>
      <c r="C3782" s="131"/>
      <c r="D3782" s="131"/>
      <c r="E3782" s="132"/>
      <c r="F3782" s="132"/>
      <c r="G3782" s="132"/>
      <c r="H3782" s="132"/>
      <c r="I3782" s="132"/>
      <c r="J3782" s="133"/>
      <c r="K3782" s="132"/>
      <c r="L3782" s="133"/>
      <c r="M3782" s="132"/>
      <c r="N3782" s="134"/>
      <c r="O3782" s="134"/>
      <c r="P3782" s="135"/>
      <c r="Q3782" s="135"/>
      <c r="R3782" s="136"/>
      <c r="S3782" s="131"/>
      <c r="T3782" s="49"/>
      <c r="U3782" s="77"/>
      <c r="V3782" s="73"/>
      <c r="W3782" s="78"/>
      <c r="X3782" s="78"/>
      <c r="Y3782" s="73"/>
      <c r="Z3782" s="79"/>
    </row>
    <row r="3783" spans="2:26" x14ac:dyDescent="0.3">
      <c r="B3783" s="40"/>
      <c r="C3783" s="131"/>
      <c r="D3783" s="131"/>
      <c r="E3783" s="132"/>
      <c r="F3783" s="132"/>
      <c r="G3783" s="132"/>
      <c r="H3783" s="132"/>
      <c r="I3783" s="132"/>
      <c r="J3783" s="133"/>
      <c r="K3783" s="132"/>
      <c r="L3783" s="133"/>
      <c r="M3783" s="132"/>
      <c r="N3783" s="134"/>
      <c r="O3783" s="134"/>
      <c r="P3783" s="135"/>
      <c r="Q3783" s="135"/>
      <c r="R3783" s="136"/>
      <c r="S3783" s="131"/>
      <c r="T3783" s="49"/>
      <c r="U3783" s="77"/>
      <c r="V3783" s="73"/>
      <c r="W3783" s="78"/>
      <c r="X3783" s="78"/>
      <c r="Y3783" s="73"/>
      <c r="Z3783" s="79"/>
    </row>
    <row r="3784" spans="2:26" x14ac:dyDescent="0.3">
      <c r="B3784" s="40"/>
      <c r="C3784" s="131"/>
      <c r="D3784" s="131"/>
      <c r="E3784" s="132"/>
      <c r="F3784" s="132"/>
      <c r="G3784" s="132"/>
      <c r="H3784" s="132"/>
      <c r="I3784" s="132"/>
      <c r="J3784" s="133"/>
      <c r="K3784" s="132"/>
      <c r="L3784" s="133"/>
      <c r="M3784" s="132"/>
      <c r="N3784" s="134"/>
      <c r="O3784" s="134"/>
      <c r="P3784" s="135"/>
      <c r="Q3784" s="135"/>
      <c r="R3784" s="136"/>
      <c r="S3784" s="131"/>
      <c r="T3784" s="49"/>
      <c r="U3784" s="77"/>
      <c r="V3784" s="73"/>
      <c r="W3784" s="78"/>
      <c r="X3784" s="78"/>
      <c r="Y3784" s="73"/>
      <c r="Z3784" s="79"/>
    </row>
    <row r="3785" spans="2:26" x14ac:dyDescent="0.3">
      <c r="B3785" s="40"/>
      <c r="C3785" s="131"/>
      <c r="D3785" s="131"/>
      <c r="E3785" s="132"/>
      <c r="F3785" s="132"/>
      <c r="G3785" s="132"/>
      <c r="H3785" s="132"/>
      <c r="I3785" s="132"/>
      <c r="J3785" s="133"/>
      <c r="K3785" s="132"/>
      <c r="L3785" s="133"/>
      <c r="M3785" s="132"/>
      <c r="N3785" s="134"/>
      <c r="O3785" s="134"/>
      <c r="P3785" s="135"/>
      <c r="Q3785" s="135"/>
      <c r="R3785" s="136"/>
      <c r="S3785" s="131"/>
      <c r="T3785" s="49"/>
      <c r="U3785" s="77"/>
      <c r="V3785" s="73"/>
      <c r="W3785" s="78"/>
      <c r="X3785" s="78"/>
      <c r="Y3785" s="73"/>
      <c r="Z3785" s="79"/>
    </row>
    <row r="3786" spans="2:26" x14ac:dyDescent="0.3">
      <c r="B3786" s="40"/>
      <c r="C3786" s="131"/>
      <c r="D3786" s="131"/>
      <c r="E3786" s="132"/>
      <c r="F3786" s="132"/>
      <c r="G3786" s="132"/>
      <c r="H3786" s="132"/>
      <c r="I3786" s="132"/>
      <c r="J3786" s="133"/>
      <c r="K3786" s="132"/>
      <c r="L3786" s="133"/>
      <c r="M3786" s="132"/>
      <c r="N3786" s="134"/>
      <c r="O3786" s="134"/>
      <c r="P3786" s="135"/>
      <c r="Q3786" s="135"/>
      <c r="R3786" s="136"/>
      <c r="S3786" s="131"/>
      <c r="T3786" s="49"/>
      <c r="U3786" s="77"/>
      <c r="V3786" s="73"/>
      <c r="W3786" s="78"/>
      <c r="X3786" s="78"/>
      <c r="Y3786" s="73"/>
      <c r="Z3786" s="79"/>
    </row>
    <row r="3787" spans="2:26" x14ac:dyDescent="0.3">
      <c r="B3787" s="40"/>
      <c r="C3787" s="131"/>
      <c r="D3787" s="131"/>
      <c r="E3787" s="132"/>
      <c r="F3787" s="132"/>
      <c r="G3787" s="132"/>
      <c r="H3787" s="132"/>
      <c r="I3787" s="132"/>
      <c r="J3787" s="133"/>
      <c r="K3787" s="132"/>
      <c r="L3787" s="133"/>
      <c r="M3787" s="132"/>
      <c r="N3787" s="134"/>
      <c r="O3787" s="134"/>
      <c r="P3787" s="135"/>
      <c r="Q3787" s="135"/>
      <c r="R3787" s="136"/>
      <c r="S3787" s="131"/>
      <c r="T3787" s="49"/>
      <c r="U3787" s="77"/>
      <c r="V3787" s="73"/>
      <c r="W3787" s="78"/>
      <c r="X3787" s="78"/>
      <c r="Y3787" s="73"/>
      <c r="Z3787" s="79"/>
    </row>
    <row r="3788" spans="2:26" x14ac:dyDescent="0.3">
      <c r="B3788" s="40"/>
      <c r="C3788" s="131"/>
      <c r="D3788" s="131"/>
      <c r="E3788" s="132"/>
      <c r="F3788" s="132"/>
      <c r="G3788" s="132"/>
      <c r="H3788" s="132"/>
      <c r="I3788" s="132"/>
      <c r="J3788" s="133"/>
      <c r="K3788" s="132"/>
      <c r="L3788" s="133"/>
      <c r="M3788" s="132"/>
      <c r="N3788" s="134"/>
      <c r="O3788" s="134"/>
      <c r="P3788" s="135"/>
      <c r="Q3788" s="135"/>
      <c r="R3788" s="136"/>
      <c r="S3788" s="131"/>
      <c r="T3788" s="49"/>
      <c r="U3788" s="77"/>
      <c r="V3788" s="73"/>
      <c r="W3788" s="78"/>
      <c r="X3788" s="78"/>
      <c r="Y3788" s="73"/>
      <c r="Z3788" s="79"/>
    </row>
    <row r="3789" spans="2:26" x14ac:dyDescent="0.3">
      <c r="B3789" s="40"/>
      <c r="C3789" s="131"/>
      <c r="D3789" s="131"/>
      <c r="E3789" s="132"/>
      <c r="F3789" s="132"/>
      <c r="G3789" s="132"/>
      <c r="H3789" s="132"/>
      <c r="I3789" s="132"/>
      <c r="J3789" s="133"/>
      <c r="K3789" s="132"/>
      <c r="L3789" s="133"/>
      <c r="M3789" s="132"/>
      <c r="N3789" s="134"/>
      <c r="O3789" s="134"/>
      <c r="P3789" s="135"/>
      <c r="Q3789" s="135"/>
      <c r="R3789" s="136"/>
      <c r="S3789" s="131"/>
      <c r="T3789" s="49"/>
      <c r="U3789" s="77"/>
      <c r="V3789" s="73"/>
      <c r="W3789" s="78"/>
      <c r="X3789" s="78"/>
      <c r="Y3789" s="73"/>
      <c r="Z3789" s="79"/>
    </row>
    <row r="3790" spans="2:26" x14ac:dyDescent="0.3">
      <c r="B3790" s="40"/>
      <c r="C3790" s="131"/>
      <c r="D3790" s="131"/>
      <c r="E3790" s="132"/>
      <c r="F3790" s="132"/>
      <c r="G3790" s="132"/>
      <c r="H3790" s="132"/>
      <c r="I3790" s="132"/>
      <c r="J3790" s="133"/>
      <c r="K3790" s="132"/>
      <c r="L3790" s="133"/>
      <c r="M3790" s="132"/>
      <c r="N3790" s="134"/>
      <c r="O3790" s="134"/>
      <c r="P3790" s="135"/>
      <c r="Q3790" s="135"/>
      <c r="R3790" s="136"/>
      <c r="S3790" s="131"/>
      <c r="T3790" s="49"/>
      <c r="U3790" s="77"/>
      <c r="V3790" s="73"/>
      <c r="W3790" s="78"/>
      <c r="X3790" s="78"/>
      <c r="Y3790" s="73"/>
      <c r="Z3790" s="79"/>
    </row>
    <row r="3791" spans="2:26" x14ac:dyDescent="0.3">
      <c r="B3791" s="40"/>
      <c r="C3791" s="131"/>
      <c r="D3791" s="131"/>
      <c r="E3791" s="132"/>
      <c r="F3791" s="132"/>
      <c r="G3791" s="132"/>
      <c r="H3791" s="132"/>
      <c r="I3791" s="132"/>
      <c r="J3791" s="133"/>
      <c r="K3791" s="132"/>
      <c r="L3791" s="133"/>
      <c r="M3791" s="132"/>
      <c r="N3791" s="134"/>
      <c r="O3791" s="134"/>
      <c r="P3791" s="135"/>
      <c r="Q3791" s="135"/>
      <c r="R3791" s="136"/>
      <c r="S3791" s="131"/>
      <c r="T3791" s="49"/>
      <c r="U3791" s="77"/>
      <c r="V3791" s="73"/>
      <c r="W3791" s="78"/>
      <c r="X3791" s="78"/>
      <c r="Y3791" s="73"/>
      <c r="Z3791" s="79"/>
    </row>
    <row r="3792" spans="2:26" x14ac:dyDescent="0.3">
      <c r="B3792" s="40"/>
      <c r="C3792" s="131"/>
      <c r="D3792" s="131"/>
      <c r="E3792" s="132"/>
      <c r="F3792" s="132"/>
      <c r="G3792" s="132"/>
      <c r="H3792" s="132"/>
      <c r="I3792" s="132"/>
      <c r="J3792" s="133"/>
      <c r="K3792" s="132"/>
      <c r="L3792" s="133"/>
      <c r="M3792" s="132"/>
      <c r="N3792" s="134"/>
      <c r="O3792" s="134"/>
      <c r="P3792" s="135"/>
      <c r="Q3792" s="135"/>
      <c r="R3792" s="136"/>
      <c r="S3792" s="131"/>
      <c r="T3792" s="49"/>
      <c r="U3792" s="77"/>
      <c r="V3792" s="73"/>
      <c r="W3792" s="78"/>
      <c r="X3792" s="78"/>
      <c r="Y3792" s="73"/>
      <c r="Z3792" s="79"/>
    </row>
    <row r="3793" spans="2:26" x14ac:dyDescent="0.3">
      <c r="B3793" s="40"/>
      <c r="C3793" s="131"/>
      <c r="D3793" s="131"/>
      <c r="E3793" s="132"/>
      <c r="F3793" s="132"/>
      <c r="G3793" s="132"/>
      <c r="H3793" s="132"/>
      <c r="I3793" s="132"/>
      <c r="J3793" s="133"/>
      <c r="K3793" s="132"/>
      <c r="L3793" s="133"/>
      <c r="M3793" s="132"/>
      <c r="N3793" s="134"/>
      <c r="O3793" s="134"/>
      <c r="P3793" s="135"/>
      <c r="Q3793" s="135"/>
      <c r="R3793" s="136"/>
      <c r="S3793" s="131"/>
      <c r="T3793" s="49"/>
      <c r="U3793" s="77"/>
      <c r="V3793" s="73"/>
      <c r="W3793" s="78"/>
      <c r="X3793" s="78"/>
      <c r="Y3793" s="73"/>
      <c r="Z3793" s="79"/>
    </row>
    <row r="3794" spans="2:26" x14ac:dyDescent="0.3">
      <c r="B3794" s="40"/>
      <c r="C3794" s="131"/>
      <c r="D3794" s="131"/>
      <c r="E3794" s="132"/>
      <c r="F3794" s="132"/>
      <c r="G3794" s="132"/>
      <c r="H3794" s="132"/>
      <c r="I3794" s="132"/>
      <c r="J3794" s="133"/>
      <c r="K3794" s="132"/>
      <c r="L3794" s="133"/>
      <c r="M3794" s="132"/>
      <c r="N3794" s="134"/>
      <c r="O3794" s="134"/>
      <c r="P3794" s="135"/>
      <c r="Q3794" s="135"/>
      <c r="R3794" s="136"/>
      <c r="S3794" s="131"/>
      <c r="T3794" s="49"/>
      <c r="U3794" s="77"/>
      <c r="V3794" s="73"/>
      <c r="W3794" s="78"/>
      <c r="X3794" s="78"/>
      <c r="Y3794" s="73"/>
      <c r="Z3794" s="79"/>
    </row>
    <row r="3795" spans="2:26" x14ac:dyDescent="0.3">
      <c r="B3795" s="40"/>
      <c r="C3795" s="131"/>
      <c r="D3795" s="131"/>
      <c r="E3795" s="132"/>
      <c r="F3795" s="132"/>
      <c r="G3795" s="132"/>
      <c r="H3795" s="132"/>
      <c r="I3795" s="132"/>
      <c r="J3795" s="133"/>
      <c r="K3795" s="132"/>
      <c r="L3795" s="133"/>
      <c r="M3795" s="132"/>
      <c r="N3795" s="134"/>
      <c r="O3795" s="134"/>
      <c r="P3795" s="135"/>
      <c r="Q3795" s="135"/>
      <c r="R3795" s="136"/>
      <c r="S3795" s="131"/>
      <c r="T3795" s="49"/>
      <c r="U3795" s="77"/>
      <c r="V3795" s="73"/>
      <c r="W3795" s="78"/>
      <c r="X3795" s="78"/>
      <c r="Y3795" s="73"/>
      <c r="Z3795" s="79"/>
    </row>
    <row r="3796" spans="2:26" x14ac:dyDescent="0.3">
      <c r="B3796" s="40"/>
      <c r="C3796" s="131"/>
      <c r="D3796" s="131"/>
      <c r="E3796" s="132"/>
      <c r="F3796" s="132"/>
      <c r="G3796" s="132"/>
      <c r="H3796" s="132"/>
      <c r="I3796" s="132"/>
      <c r="J3796" s="133"/>
      <c r="K3796" s="132"/>
      <c r="L3796" s="133"/>
      <c r="M3796" s="132"/>
      <c r="N3796" s="134"/>
      <c r="O3796" s="134"/>
      <c r="P3796" s="135"/>
      <c r="Q3796" s="135"/>
      <c r="R3796" s="136"/>
      <c r="S3796" s="131"/>
      <c r="T3796" s="49"/>
      <c r="U3796" s="77"/>
      <c r="V3796" s="73"/>
      <c r="W3796" s="78"/>
      <c r="X3796" s="78"/>
      <c r="Y3796" s="73"/>
      <c r="Z3796" s="79"/>
    </row>
    <row r="3797" spans="2:26" x14ac:dyDescent="0.3">
      <c r="B3797" s="40"/>
      <c r="C3797" s="131"/>
      <c r="D3797" s="131"/>
      <c r="E3797" s="132"/>
      <c r="F3797" s="132"/>
      <c r="G3797" s="132"/>
      <c r="H3797" s="132"/>
      <c r="I3797" s="132"/>
      <c r="J3797" s="133"/>
      <c r="K3797" s="132"/>
      <c r="L3797" s="133"/>
      <c r="M3797" s="132"/>
      <c r="N3797" s="134"/>
      <c r="O3797" s="134"/>
      <c r="P3797" s="135"/>
      <c r="Q3797" s="135"/>
      <c r="R3797" s="136"/>
      <c r="S3797" s="131"/>
      <c r="T3797" s="49"/>
      <c r="U3797" s="77"/>
      <c r="V3797" s="73"/>
      <c r="W3797" s="78"/>
      <c r="X3797" s="78"/>
      <c r="Y3797" s="73"/>
      <c r="Z3797" s="79"/>
    </row>
    <row r="3798" spans="2:26" x14ac:dyDescent="0.3">
      <c r="B3798" s="40"/>
      <c r="C3798" s="131"/>
      <c r="D3798" s="131"/>
      <c r="E3798" s="132"/>
      <c r="F3798" s="132"/>
      <c r="G3798" s="132"/>
      <c r="H3798" s="132"/>
      <c r="I3798" s="132"/>
      <c r="J3798" s="133"/>
      <c r="K3798" s="132"/>
      <c r="L3798" s="133"/>
      <c r="M3798" s="132"/>
      <c r="N3798" s="134"/>
      <c r="O3798" s="134"/>
      <c r="P3798" s="135"/>
      <c r="Q3798" s="135"/>
      <c r="R3798" s="136"/>
      <c r="S3798" s="131"/>
      <c r="T3798" s="49"/>
      <c r="U3798" s="77"/>
      <c r="V3798" s="73"/>
      <c r="W3798" s="78"/>
      <c r="X3798" s="78"/>
      <c r="Y3798" s="73"/>
      <c r="Z3798" s="79"/>
    </row>
    <row r="3799" spans="2:26" x14ac:dyDescent="0.3">
      <c r="B3799" s="40"/>
      <c r="C3799" s="131"/>
      <c r="D3799" s="131"/>
      <c r="E3799" s="132"/>
      <c r="F3799" s="132"/>
      <c r="G3799" s="132"/>
      <c r="H3799" s="132"/>
      <c r="I3799" s="132"/>
      <c r="J3799" s="133"/>
      <c r="K3799" s="132"/>
      <c r="L3799" s="133"/>
      <c r="M3799" s="132"/>
      <c r="N3799" s="134"/>
      <c r="O3799" s="134"/>
      <c r="P3799" s="135"/>
      <c r="Q3799" s="135"/>
      <c r="R3799" s="136"/>
      <c r="S3799" s="131"/>
      <c r="T3799" s="49"/>
      <c r="U3799" s="77"/>
      <c r="V3799" s="73"/>
      <c r="W3799" s="78"/>
      <c r="X3799" s="78"/>
      <c r="Y3799" s="73"/>
      <c r="Z3799" s="79"/>
    </row>
    <row r="3800" spans="2:26" x14ac:dyDescent="0.3">
      <c r="B3800" s="40"/>
      <c r="C3800" s="131"/>
      <c r="D3800" s="131"/>
      <c r="E3800" s="132"/>
      <c r="F3800" s="132"/>
      <c r="G3800" s="132"/>
      <c r="H3800" s="132"/>
      <c r="I3800" s="132"/>
      <c r="J3800" s="133"/>
      <c r="K3800" s="132"/>
      <c r="L3800" s="133"/>
      <c r="M3800" s="132"/>
      <c r="N3800" s="134"/>
      <c r="O3800" s="134"/>
      <c r="P3800" s="135"/>
      <c r="Q3800" s="135"/>
      <c r="R3800" s="136"/>
      <c r="S3800" s="131"/>
      <c r="T3800" s="49"/>
      <c r="U3800" s="77"/>
      <c r="V3800" s="73"/>
      <c r="W3800" s="78"/>
      <c r="X3800" s="78"/>
      <c r="Y3800" s="73"/>
      <c r="Z3800" s="79"/>
    </row>
    <row r="3801" spans="2:26" x14ac:dyDescent="0.3">
      <c r="B3801" s="40"/>
      <c r="C3801" s="131"/>
      <c r="D3801" s="131"/>
      <c r="E3801" s="132"/>
      <c r="F3801" s="132"/>
      <c r="G3801" s="132"/>
      <c r="H3801" s="132"/>
      <c r="I3801" s="132"/>
      <c r="J3801" s="133"/>
      <c r="K3801" s="132"/>
      <c r="L3801" s="133"/>
      <c r="M3801" s="132"/>
      <c r="N3801" s="134"/>
      <c r="O3801" s="134"/>
      <c r="P3801" s="135"/>
      <c r="Q3801" s="135"/>
      <c r="R3801" s="136"/>
      <c r="S3801" s="131"/>
      <c r="T3801" s="49"/>
      <c r="U3801" s="77"/>
      <c r="V3801" s="73"/>
      <c r="W3801" s="78"/>
      <c r="X3801" s="78"/>
      <c r="Y3801" s="73"/>
      <c r="Z3801" s="79"/>
    </row>
    <row r="3802" spans="2:26" x14ac:dyDescent="0.3">
      <c r="B3802" s="40"/>
      <c r="C3802" s="131"/>
      <c r="D3802" s="131"/>
      <c r="E3802" s="132"/>
      <c r="F3802" s="132"/>
      <c r="G3802" s="132"/>
      <c r="H3802" s="132"/>
      <c r="I3802" s="132"/>
      <c r="J3802" s="133"/>
      <c r="K3802" s="132"/>
      <c r="L3802" s="133"/>
      <c r="M3802" s="132"/>
      <c r="N3802" s="134"/>
      <c r="O3802" s="134"/>
      <c r="P3802" s="135"/>
      <c r="Q3802" s="135"/>
      <c r="R3802" s="136"/>
      <c r="S3802" s="131"/>
      <c r="T3802" s="49"/>
      <c r="U3802" s="77"/>
      <c r="V3802" s="73"/>
      <c r="W3802" s="78"/>
      <c r="X3802" s="78"/>
      <c r="Y3802" s="73"/>
      <c r="Z3802" s="79"/>
    </row>
    <row r="3803" spans="2:26" x14ac:dyDescent="0.3">
      <c r="B3803" s="40"/>
      <c r="C3803" s="131"/>
      <c r="D3803" s="131"/>
      <c r="E3803" s="132"/>
      <c r="F3803" s="132"/>
      <c r="G3803" s="132"/>
      <c r="H3803" s="132"/>
      <c r="I3803" s="132"/>
      <c r="J3803" s="133"/>
      <c r="K3803" s="132"/>
      <c r="L3803" s="133"/>
      <c r="M3803" s="132"/>
      <c r="N3803" s="134"/>
      <c r="O3803" s="134"/>
      <c r="P3803" s="135"/>
      <c r="Q3803" s="135"/>
      <c r="R3803" s="136"/>
      <c r="S3803" s="131"/>
      <c r="T3803" s="49"/>
      <c r="U3803" s="77"/>
      <c r="V3803" s="73"/>
      <c r="W3803" s="78"/>
      <c r="X3803" s="78"/>
      <c r="Y3803" s="73"/>
      <c r="Z3803" s="79"/>
    </row>
    <row r="3804" spans="2:26" x14ac:dyDescent="0.3">
      <c r="B3804" s="40"/>
      <c r="C3804" s="131"/>
      <c r="D3804" s="131"/>
      <c r="E3804" s="132"/>
      <c r="F3804" s="132"/>
      <c r="G3804" s="132"/>
      <c r="H3804" s="132"/>
      <c r="I3804" s="132"/>
      <c r="J3804" s="133"/>
      <c r="K3804" s="132"/>
      <c r="L3804" s="133"/>
      <c r="M3804" s="132"/>
      <c r="N3804" s="134"/>
      <c r="O3804" s="134"/>
      <c r="P3804" s="135"/>
      <c r="Q3804" s="135"/>
      <c r="R3804" s="136"/>
      <c r="S3804" s="131"/>
      <c r="T3804" s="49"/>
      <c r="U3804" s="77"/>
      <c r="V3804" s="73"/>
      <c r="W3804" s="78"/>
      <c r="X3804" s="78"/>
      <c r="Y3804" s="73"/>
      <c r="Z3804" s="79"/>
    </row>
    <row r="3805" spans="2:26" x14ac:dyDescent="0.3">
      <c r="B3805" s="40"/>
      <c r="C3805" s="131"/>
      <c r="D3805" s="131"/>
      <c r="E3805" s="132"/>
      <c r="F3805" s="132"/>
      <c r="G3805" s="132"/>
      <c r="H3805" s="132"/>
      <c r="I3805" s="132"/>
      <c r="J3805" s="133"/>
      <c r="K3805" s="132"/>
      <c r="L3805" s="133"/>
      <c r="M3805" s="132"/>
      <c r="N3805" s="134"/>
      <c r="O3805" s="134"/>
      <c r="P3805" s="135"/>
      <c r="Q3805" s="135"/>
      <c r="R3805" s="136"/>
      <c r="S3805" s="131"/>
      <c r="T3805" s="49"/>
      <c r="U3805" s="77"/>
      <c r="V3805" s="73"/>
      <c r="W3805" s="78"/>
      <c r="X3805" s="78"/>
      <c r="Y3805" s="73"/>
      <c r="Z3805" s="79"/>
    </row>
    <row r="3806" spans="2:26" x14ac:dyDescent="0.3">
      <c r="B3806" s="40"/>
      <c r="C3806" s="131"/>
      <c r="D3806" s="131"/>
      <c r="E3806" s="132"/>
      <c r="F3806" s="132"/>
      <c r="G3806" s="132"/>
      <c r="H3806" s="132"/>
      <c r="I3806" s="132"/>
      <c r="J3806" s="133"/>
      <c r="K3806" s="132"/>
      <c r="L3806" s="133"/>
      <c r="M3806" s="132"/>
      <c r="N3806" s="134"/>
      <c r="O3806" s="134"/>
      <c r="P3806" s="135"/>
      <c r="Q3806" s="135"/>
      <c r="R3806" s="136"/>
      <c r="S3806" s="131"/>
      <c r="T3806" s="49"/>
      <c r="U3806" s="77"/>
      <c r="V3806" s="73"/>
      <c r="W3806" s="78"/>
      <c r="X3806" s="78"/>
      <c r="Y3806" s="73"/>
      <c r="Z3806" s="79"/>
    </row>
    <row r="3807" spans="2:26" x14ac:dyDescent="0.3">
      <c r="B3807" s="40"/>
      <c r="C3807" s="131"/>
      <c r="D3807" s="131"/>
      <c r="E3807" s="132"/>
      <c r="F3807" s="132"/>
      <c r="G3807" s="132"/>
      <c r="H3807" s="132"/>
      <c r="I3807" s="132"/>
      <c r="J3807" s="133"/>
      <c r="K3807" s="132"/>
      <c r="L3807" s="133"/>
      <c r="M3807" s="132"/>
      <c r="N3807" s="134"/>
      <c r="O3807" s="134"/>
      <c r="P3807" s="135"/>
      <c r="Q3807" s="135"/>
      <c r="R3807" s="136"/>
      <c r="S3807" s="131"/>
      <c r="T3807" s="49"/>
      <c r="U3807" s="77"/>
      <c r="V3807" s="73"/>
      <c r="W3807" s="78"/>
      <c r="X3807" s="78"/>
      <c r="Y3807" s="73"/>
      <c r="Z3807" s="79"/>
    </row>
    <row r="3808" spans="2:26" x14ac:dyDescent="0.3">
      <c r="B3808" s="40"/>
      <c r="C3808" s="131"/>
      <c r="D3808" s="131"/>
      <c r="E3808" s="132"/>
      <c r="F3808" s="132"/>
      <c r="G3808" s="132"/>
      <c r="H3808" s="132"/>
      <c r="I3808" s="132"/>
      <c r="J3808" s="133"/>
      <c r="K3808" s="132"/>
      <c r="L3808" s="133"/>
      <c r="M3808" s="132"/>
      <c r="N3808" s="134"/>
      <c r="O3808" s="134"/>
      <c r="P3808" s="135"/>
      <c r="Q3808" s="135"/>
      <c r="R3808" s="136"/>
      <c r="S3808" s="131"/>
      <c r="T3808" s="49"/>
      <c r="U3808" s="77"/>
      <c r="V3808" s="73"/>
      <c r="W3808" s="78"/>
      <c r="X3808" s="78"/>
      <c r="Y3808" s="73"/>
      <c r="Z3808" s="79"/>
    </row>
    <row r="3809" spans="2:26" x14ac:dyDescent="0.3">
      <c r="B3809" s="40"/>
      <c r="C3809" s="131"/>
      <c r="D3809" s="131"/>
      <c r="E3809" s="132"/>
      <c r="F3809" s="132"/>
      <c r="G3809" s="132"/>
      <c r="H3809" s="132"/>
      <c r="I3809" s="132"/>
      <c r="J3809" s="133"/>
      <c r="K3809" s="132"/>
      <c r="L3809" s="133"/>
      <c r="M3809" s="132"/>
      <c r="N3809" s="134"/>
      <c r="O3809" s="134"/>
      <c r="P3809" s="135"/>
      <c r="Q3809" s="135"/>
      <c r="R3809" s="136"/>
      <c r="S3809" s="131"/>
      <c r="T3809" s="49"/>
      <c r="U3809" s="77"/>
      <c r="V3809" s="73"/>
      <c r="W3809" s="78"/>
      <c r="X3809" s="78"/>
      <c r="Y3809" s="73"/>
      <c r="Z3809" s="79"/>
    </row>
    <row r="3810" spans="2:26" x14ac:dyDescent="0.3">
      <c r="B3810" s="40"/>
      <c r="C3810" s="131"/>
      <c r="D3810" s="131"/>
      <c r="E3810" s="132"/>
      <c r="F3810" s="132"/>
      <c r="G3810" s="132"/>
      <c r="H3810" s="132"/>
      <c r="I3810" s="132"/>
      <c r="J3810" s="133"/>
      <c r="K3810" s="132"/>
      <c r="L3810" s="133"/>
      <c r="M3810" s="132"/>
      <c r="N3810" s="134"/>
      <c r="O3810" s="134"/>
      <c r="P3810" s="135"/>
      <c r="Q3810" s="135"/>
      <c r="R3810" s="136"/>
      <c r="S3810" s="131"/>
      <c r="T3810" s="49"/>
      <c r="U3810" s="77"/>
      <c r="V3810" s="73"/>
      <c r="W3810" s="78"/>
      <c r="X3810" s="78"/>
      <c r="Y3810" s="73"/>
      <c r="Z3810" s="79"/>
    </row>
    <row r="3811" spans="2:26" x14ac:dyDescent="0.3">
      <c r="B3811" s="40"/>
      <c r="C3811" s="131"/>
      <c r="D3811" s="131"/>
      <c r="E3811" s="132"/>
      <c r="F3811" s="132"/>
      <c r="G3811" s="132"/>
      <c r="H3811" s="132"/>
      <c r="I3811" s="132"/>
      <c r="J3811" s="133"/>
      <c r="K3811" s="132"/>
      <c r="L3811" s="133"/>
      <c r="M3811" s="132"/>
      <c r="N3811" s="134"/>
      <c r="O3811" s="134"/>
      <c r="P3811" s="135"/>
      <c r="Q3811" s="135"/>
      <c r="R3811" s="136"/>
      <c r="S3811" s="131"/>
      <c r="T3811" s="49"/>
      <c r="U3811" s="77"/>
      <c r="V3811" s="73"/>
      <c r="W3811" s="78"/>
      <c r="X3811" s="78"/>
      <c r="Y3811" s="73"/>
      <c r="Z3811" s="79"/>
    </row>
    <row r="3812" spans="2:26" x14ac:dyDescent="0.3">
      <c r="B3812" s="40"/>
      <c r="C3812" s="131"/>
      <c r="D3812" s="131"/>
      <c r="E3812" s="132"/>
      <c r="F3812" s="132"/>
      <c r="G3812" s="132"/>
      <c r="H3812" s="132"/>
      <c r="I3812" s="132"/>
      <c r="J3812" s="133"/>
      <c r="K3812" s="132"/>
      <c r="L3812" s="133"/>
      <c r="M3812" s="132"/>
      <c r="N3812" s="134"/>
      <c r="O3812" s="134"/>
      <c r="P3812" s="135"/>
      <c r="Q3812" s="135"/>
      <c r="R3812" s="136"/>
      <c r="S3812" s="131"/>
      <c r="T3812" s="49"/>
      <c r="U3812" s="77"/>
      <c r="V3812" s="73"/>
      <c r="W3812" s="78"/>
      <c r="X3812" s="78"/>
      <c r="Y3812" s="73"/>
      <c r="Z3812" s="79"/>
    </row>
    <row r="3813" spans="2:26" x14ac:dyDescent="0.3">
      <c r="B3813" s="40"/>
      <c r="C3813" s="131"/>
      <c r="D3813" s="131"/>
      <c r="E3813" s="132"/>
      <c r="F3813" s="132"/>
      <c r="G3813" s="132"/>
      <c r="H3813" s="132"/>
      <c r="I3813" s="132"/>
      <c r="J3813" s="133"/>
      <c r="K3813" s="132"/>
      <c r="L3813" s="133"/>
      <c r="M3813" s="132"/>
      <c r="N3813" s="134"/>
      <c r="O3813" s="134"/>
      <c r="P3813" s="135"/>
      <c r="Q3813" s="135"/>
      <c r="R3813" s="136"/>
      <c r="S3813" s="131"/>
      <c r="T3813" s="49"/>
      <c r="U3813" s="77"/>
      <c r="V3813" s="73"/>
      <c r="W3813" s="78"/>
      <c r="X3813" s="78"/>
      <c r="Y3813" s="73"/>
      <c r="Z3813" s="79"/>
    </row>
    <row r="3814" spans="2:26" x14ac:dyDescent="0.3">
      <c r="B3814" s="40"/>
      <c r="C3814" s="131"/>
      <c r="D3814" s="131"/>
      <c r="E3814" s="132"/>
      <c r="F3814" s="132"/>
      <c r="G3814" s="132"/>
      <c r="H3814" s="132"/>
      <c r="I3814" s="132"/>
      <c r="J3814" s="133"/>
      <c r="K3814" s="132"/>
      <c r="L3814" s="133"/>
      <c r="M3814" s="132"/>
      <c r="N3814" s="134"/>
      <c r="O3814" s="134"/>
      <c r="P3814" s="135"/>
      <c r="Q3814" s="135"/>
      <c r="R3814" s="136"/>
      <c r="S3814" s="131"/>
      <c r="T3814" s="49"/>
      <c r="U3814" s="77"/>
      <c r="V3814" s="73"/>
      <c r="W3814" s="78"/>
      <c r="X3814" s="78"/>
      <c r="Y3814" s="73"/>
      <c r="Z3814" s="79"/>
    </row>
    <row r="3815" spans="2:26" x14ac:dyDescent="0.3">
      <c r="B3815" s="40"/>
      <c r="C3815" s="131"/>
      <c r="D3815" s="131"/>
      <c r="E3815" s="132"/>
      <c r="F3815" s="132"/>
      <c r="G3815" s="132"/>
      <c r="H3815" s="132"/>
      <c r="I3815" s="132"/>
      <c r="J3815" s="133"/>
      <c r="K3815" s="132"/>
      <c r="L3815" s="133"/>
      <c r="M3815" s="132"/>
      <c r="N3815" s="134"/>
      <c r="O3815" s="134"/>
      <c r="P3815" s="135"/>
      <c r="Q3815" s="135"/>
      <c r="R3815" s="136"/>
      <c r="S3815" s="131"/>
      <c r="T3815" s="49"/>
      <c r="U3815" s="77"/>
      <c r="V3815" s="73"/>
      <c r="W3815" s="78"/>
      <c r="X3815" s="78"/>
      <c r="Y3815" s="73"/>
      <c r="Z3815" s="79"/>
    </row>
    <row r="3816" spans="2:26" x14ac:dyDescent="0.3">
      <c r="B3816" s="40"/>
      <c r="C3816" s="131"/>
      <c r="D3816" s="131"/>
      <c r="E3816" s="132"/>
      <c r="F3816" s="132"/>
      <c r="G3816" s="132"/>
      <c r="H3816" s="132"/>
      <c r="I3816" s="132"/>
      <c r="J3816" s="133"/>
      <c r="K3816" s="132"/>
      <c r="L3816" s="133"/>
      <c r="M3816" s="132"/>
      <c r="N3816" s="134"/>
      <c r="O3816" s="134"/>
      <c r="P3816" s="135"/>
      <c r="Q3816" s="135"/>
      <c r="R3816" s="136"/>
      <c r="S3816" s="131"/>
      <c r="T3816" s="49"/>
      <c r="U3816" s="77"/>
      <c r="V3816" s="73"/>
      <c r="W3816" s="78"/>
      <c r="X3816" s="78"/>
      <c r="Y3816" s="73"/>
      <c r="Z3816" s="79"/>
    </row>
    <row r="3817" spans="2:26" x14ac:dyDescent="0.3">
      <c r="B3817" s="40"/>
      <c r="C3817" s="131"/>
      <c r="D3817" s="131"/>
      <c r="E3817" s="132"/>
      <c r="F3817" s="132"/>
      <c r="G3817" s="132"/>
      <c r="H3817" s="132"/>
      <c r="I3817" s="132"/>
      <c r="J3817" s="133"/>
      <c r="K3817" s="132"/>
      <c r="L3817" s="133"/>
      <c r="M3817" s="132"/>
      <c r="N3817" s="134"/>
      <c r="O3817" s="134"/>
      <c r="P3817" s="135"/>
      <c r="Q3817" s="135"/>
      <c r="R3817" s="136"/>
      <c r="S3817" s="131"/>
      <c r="T3817" s="49"/>
      <c r="U3817" s="77"/>
      <c r="V3817" s="73"/>
      <c r="W3817" s="78"/>
      <c r="X3817" s="78"/>
      <c r="Y3817" s="73"/>
      <c r="Z3817" s="79"/>
    </row>
    <row r="3818" spans="2:26" x14ac:dyDescent="0.3">
      <c r="B3818" s="40"/>
      <c r="C3818" s="131"/>
      <c r="D3818" s="131"/>
      <c r="E3818" s="132"/>
      <c r="F3818" s="132"/>
      <c r="G3818" s="132"/>
      <c r="H3818" s="132"/>
      <c r="I3818" s="132"/>
      <c r="J3818" s="133"/>
      <c r="K3818" s="132"/>
      <c r="L3818" s="133"/>
      <c r="M3818" s="132"/>
      <c r="N3818" s="134"/>
      <c r="O3818" s="134"/>
      <c r="P3818" s="135"/>
      <c r="Q3818" s="135"/>
      <c r="R3818" s="136"/>
      <c r="S3818" s="131"/>
      <c r="T3818" s="49"/>
      <c r="U3818" s="77"/>
      <c r="V3818" s="73"/>
      <c r="W3818" s="78"/>
      <c r="X3818" s="78"/>
      <c r="Y3818" s="73"/>
      <c r="Z3818" s="79"/>
    </row>
    <row r="3819" spans="2:26" x14ac:dyDescent="0.3">
      <c r="B3819" s="40"/>
      <c r="C3819" s="131"/>
      <c r="D3819" s="131"/>
      <c r="E3819" s="132"/>
      <c r="F3819" s="132"/>
      <c r="G3819" s="132"/>
      <c r="H3819" s="132"/>
      <c r="I3819" s="132"/>
      <c r="J3819" s="133"/>
      <c r="K3819" s="132"/>
      <c r="L3819" s="133"/>
      <c r="M3819" s="132"/>
      <c r="N3819" s="134"/>
      <c r="O3819" s="134"/>
      <c r="P3819" s="135"/>
      <c r="Q3819" s="135"/>
      <c r="R3819" s="136"/>
      <c r="S3819" s="131"/>
      <c r="T3819" s="49"/>
      <c r="U3819" s="77"/>
      <c r="V3819" s="73"/>
      <c r="W3819" s="78"/>
      <c r="X3819" s="78"/>
      <c r="Y3819" s="73"/>
      <c r="Z3819" s="79"/>
    </row>
    <row r="3820" spans="2:26" x14ac:dyDescent="0.3">
      <c r="B3820" s="40"/>
      <c r="C3820" s="131"/>
      <c r="D3820" s="131"/>
      <c r="E3820" s="132"/>
      <c r="F3820" s="132"/>
      <c r="G3820" s="132"/>
      <c r="H3820" s="132"/>
      <c r="I3820" s="132"/>
      <c r="J3820" s="133"/>
      <c r="K3820" s="132"/>
      <c r="L3820" s="133"/>
      <c r="M3820" s="132"/>
      <c r="N3820" s="134"/>
      <c r="O3820" s="134"/>
      <c r="P3820" s="135"/>
      <c r="Q3820" s="135"/>
      <c r="R3820" s="136"/>
      <c r="S3820" s="131"/>
      <c r="T3820" s="49"/>
      <c r="U3820" s="77"/>
      <c r="V3820" s="73"/>
      <c r="W3820" s="78"/>
      <c r="X3820" s="78"/>
      <c r="Y3820" s="73"/>
      <c r="Z3820" s="79"/>
    </row>
    <row r="3821" spans="2:26" x14ac:dyDescent="0.3">
      <c r="B3821" s="40"/>
      <c r="C3821" s="131"/>
      <c r="D3821" s="131"/>
      <c r="E3821" s="132"/>
      <c r="F3821" s="132"/>
      <c r="G3821" s="132"/>
      <c r="H3821" s="132"/>
      <c r="I3821" s="132"/>
      <c r="J3821" s="133"/>
      <c r="K3821" s="132"/>
      <c r="L3821" s="133"/>
      <c r="M3821" s="132"/>
      <c r="N3821" s="134"/>
      <c r="O3821" s="134"/>
      <c r="P3821" s="135"/>
      <c r="Q3821" s="135"/>
      <c r="R3821" s="136"/>
      <c r="S3821" s="131"/>
      <c r="T3821" s="49"/>
      <c r="U3821" s="77"/>
      <c r="V3821" s="73"/>
      <c r="W3821" s="78"/>
      <c r="X3821" s="78"/>
      <c r="Y3821" s="73"/>
      <c r="Z3821" s="79"/>
    </row>
    <row r="3822" spans="2:26" x14ac:dyDescent="0.3">
      <c r="B3822" s="40"/>
      <c r="C3822" s="131"/>
      <c r="D3822" s="131"/>
      <c r="E3822" s="132"/>
      <c r="F3822" s="132"/>
      <c r="G3822" s="132"/>
      <c r="H3822" s="132"/>
      <c r="I3822" s="132"/>
      <c r="J3822" s="133"/>
      <c r="K3822" s="132"/>
      <c r="L3822" s="133"/>
      <c r="M3822" s="132"/>
      <c r="N3822" s="134"/>
      <c r="O3822" s="134"/>
      <c r="P3822" s="135"/>
      <c r="Q3822" s="135"/>
      <c r="R3822" s="136"/>
      <c r="S3822" s="131"/>
      <c r="T3822" s="49"/>
      <c r="U3822" s="77"/>
      <c r="V3822" s="73"/>
      <c r="W3822" s="78"/>
      <c r="X3822" s="78"/>
      <c r="Y3822" s="73"/>
      <c r="Z3822" s="79"/>
    </row>
    <row r="3823" spans="2:26" x14ac:dyDescent="0.3">
      <c r="B3823" s="40"/>
      <c r="C3823" s="131"/>
      <c r="D3823" s="131"/>
      <c r="E3823" s="132"/>
      <c r="F3823" s="132"/>
      <c r="G3823" s="132"/>
      <c r="H3823" s="132"/>
      <c r="I3823" s="132"/>
      <c r="J3823" s="133"/>
      <c r="K3823" s="132"/>
      <c r="L3823" s="133"/>
      <c r="M3823" s="132"/>
      <c r="N3823" s="134"/>
      <c r="O3823" s="134"/>
      <c r="P3823" s="135"/>
      <c r="Q3823" s="135"/>
      <c r="R3823" s="136"/>
      <c r="S3823" s="131"/>
      <c r="T3823" s="49"/>
      <c r="U3823" s="77"/>
      <c r="V3823" s="73"/>
      <c r="W3823" s="78"/>
      <c r="X3823" s="78"/>
      <c r="Y3823" s="73"/>
      <c r="Z3823" s="79"/>
    </row>
    <row r="3824" spans="2:26" x14ac:dyDescent="0.3">
      <c r="B3824" s="40"/>
      <c r="C3824" s="131"/>
      <c r="D3824" s="131"/>
      <c r="E3824" s="132"/>
      <c r="F3824" s="132"/>
      <c r="G3824" s="132"/>
      <c r="H3824" s="132"/>
      <c r="I3824" s="132"/>
      <c r="J3824" s="133"/>
      <c r="K3824" s="132"/>
      <c r="L3824" s="133"/>
      <c r="M3824" s="132"/>
      <c r="N3824" s="134"/>
      <c r="O3824" s="134"/>
      <c r="P3824" s="135"/>
      <c r="Q3824" s="135"/>
      <c r="R3824" s="136"/>
      <c r="S3824" s="131"/>
      <c r="T3824" s="49"/>
      <c r="U3824" s="77"/>
      <c r="V3824" s="73"/>
      <c r="W3824" s="78"/>
      <c r="X3824" s="78"/>
      <c r="Y3824" s="73"/>
      <c r="Z3824" s="79"/>
    </row>
    <row r="3825" spans="2:26" x14ac:dyDescent="0.3">
      <c r="B3825" s="40"/>
      <c r="C3825" s="131"/>
      <c r="D3825" s="131"/>
      <c r="E3825" s="132"/>
      <c r="F3825" s="132"/>
      <c r="G3825" s="132"/>
      <c r="H3825" s="132"/>
      <c r="I3825" s="132"/>
      <c r="J3825" s="133"/>
      <c r="K3825" s="132"/>
      <c r="L3825" s="133"/>
      <c r="M3825" s="132"/>
      <c r="N3825" s="134"/>
      <c r="O3825" s="134"/>
      <c r="P3825" s="135"/>
      <c r="Q3825" s="135"/>
      <c r="R3825" s="136"/>
      <c r="S3825" s="131"/>
      <c r="T3825" s="49"/>
      <c r="U3825" s="77"/>
      <c r="V3825" s="73"/>
      <c r="W3825" s="78"/>
      <c r="X3825" s="78"/>
      <c r="Y3825" s="73"/>
      <c r="Z3825" s="79"/>
    </row>
    <row r="3826" spans="2:26" x14ac:dyDescent="0.3">
      <c r="B3826" s="40"/>
      <c r="C3826" s="131"/>
      <c r="D3826" s="131"/>
      <c r="E3826" s="132"/>
      <c r="F3826" s="132"/>
      <c r="G3826" s="132"/>
      <c r="H3826" s="132"/>
      <c r="I3826" s="132"/>
      <c r="J3826" s="133"/>
      <c r="K3826" s="132"/>
      <c r="L3826" s="133"/>
      <c r="M3826" s="132"/>
      <c r="N3826" s="134"/>
      <c r="O3826" s="134"/>
      <c r="P3826" s="135"/>
      <c r="Q3826" s="135"/>
      <c r="R3826" s="136"/>
      <c r="S3826" s="131"/>
      <c r="T3826" s="49"/>
      <c r="U3826" s="77"/>
      <c r="V3826" s="73"/>
      <c r="W3826" s="78"/>
      <c r="X3826" s="78"/>
      <c r="Y3826" s="73"/>
      <c r="Z3826" s="79"/>
    </row>
    <row r="3827" spans="2:26" x14ac:dyDescent="0.3">
      <c r="B3827" s="40"/>
      <c r="C3827" s="131"/>
      <c r="D3827" s="131"/>
      <c r="E3827" s="132"/>
      <c r="F3827" s="132"/>
      <c r="G3827" s="132"/>
      <c r="H3827" s="132"/>
      <c r="I3827" s="132"/>
      <c r="J3827" s="133"/>
      <c r="K3827" s="132"/>
      <c r="L3827" s="133"/>
      <c r="M3827" s="132"/>
      <c r="N3827" s="134"/>
      <c r="O3827" s="134"/>
      <c r="P3827" s="135"/>
      <c r="Q3827" s="135"/>
      <c r="R3827" s="136"/>
      <c r="S3827" s="131"/>
      <c r="T3827" s="49"/>
      <c r="U3827" s="77"/>
      <c r="V3827" s="73"/>
      <c r="W3827" s="78"/>
      <c r="X3827" s="78"/>
      <c r="Y3827" s="73"/>
      <c r="Z3827" s="79"/>
    </row>
    <row r="3828" spans="2:26" x14ac:dyDescent="0.3">
      <c r="B3828" s="40"/>
      <c r="C3828" s="131"/>
      <c r="D3828" s="131"/>
      <c r="E3828" s="132"/>
      <c r="F3828" s="132"/>
      <c r="G3828" s="132"/>
      <c r="H3828" s="132"/>
      <c r="I3828" s="132"/>
      <c r="J3828" s="133"/>
      <c r="K3828" s="132"/>
      <c r="L3828" s="133"/>
      <c r="M3828" s="132"/>
      <c r="N3828" s="134"/>
      <c r="O3828" s="134"/>
      <c r="P3828" s="135"/>
      <c r="Q3828" s="135"/>
      <c r="R3828" s="136"/>
      <c r="S3828" s="131"/>
      <c r="T3828" s="49"/>
      <c r="U3828" s="77"/>
      <c r="V3828" s="73"/>
      <c r="W3828" s="78"/>
      <c r="X3828" s="78"/>
      <c r="Y3828" s="73"/>
      <c r="Z3828" s="79"/>
    </row>
    <row r="3829" spans="2:26" x14ac:dyDescent="0.3">
      <c r="B3829" s="40"/>
      <c r="C3829" s="131"/>
      <c r="D3829" s="131"/>
      <c r="E3829" s="132"/>
      <c r="F3829" s="132"/>
      <c r="G3829" s="132"/>
      <c r="H3829" s="132"/>
      <c r="I3829" s="132"/>
      <c r="J3829" s="133"/>
      <c r="K3829" s="132"/>
      <c r="L3829" s="133"/>
      <c r="M3829" s="132"/>
      <c r="N3829" s="134"/>
      <c r="O3829" s="134"/>
      <c r="P3829" s="135"/>
      <c r="Q3829" s="135"/>
      <c r="R3829" s="136"/>
      <c r="S3829" s="131"/>
      <c r="T3829" s="49"/>
      <c r="U3829" s="77"/>
      <c r="V3829" s="73"/>
      <c r="W3829" s="78"/>
      <c r="X3829" s="78"/>
      <c r="Y3829" s="73"/>
      <c r="Z3829" s="79"/>
    </row>
    <row r="3830" spans="2:26" x14ac:dyDescent="0.3">
      <c r="B3830" s="40"/>
      <c r="C3830" s="131"/>
      <c r="D3830" s="131"/>
      <c r="E3830" s="132"/>
      <c r="F3830" s="132"/>
      <c r="G3830" s="132"/>
      <c r="H3830" s="132"/>
      <c r="I3830" s="132"/>
      <c r="J3830" s="133"/>
      <c r="K3830" s="132"/>
      <c r="L3830" s="133"/>
      <c r="M3830" s="132"/>
      <c r="N3830" s="134"/>
      <c r="O3830" s="134"/>
      <c r="P3830" s="135"/>
      <c r="Q3830" s="135"/>
      <c r="R3830" s="136"/>
      <c r="S3830" s="131"/>
      <c r="T3830" s="49"/>
      <c r="U3830" s="77"/>
      <c r="V3830" s="73"/>
      <c r="W3830" s="78"/>
      <c r="X3830" s="78"/>
      <c r="Y3830" s="73"/>
      <c r="Z3830" s="79"/>
    </row>
    <row r="3831" spans="2:26" x14ac:dyDescent="0.3">
      <c r="B3831" s="40"/>
      <c r="C3831" s="131"/>
      <c r="D3831" s="131"/>
      <c r="E3831" s="132"/>
      <c r="F3831" s="132"/>
      <c r="G3831" s="132"/>
      <c r="H3831" s="132"/>
      <c r="I3831" s="132"/>
      <c r="J3831" s="133"/>
      <c r="K3831" s="132"/>
      <c r="L3831" s="133"/>
      <c r="M3831" s="132"/>
      <c r="N3831" s="134"/>
      <c r="O3831" s="134"/>
      <c r="P3831" s="135"/>
      <c r="Q3831" s="135"/>
      <c r="R3831" s="136"/>
      <c r="S3831" s="131"/>
      <c r="T3831" s="49"/>
      <c r="U3831" s="77"/>
      <c r="V3831" s="73"/>
      <c r="W3831" s="78"/>
      <c r="X3831" s="78"/>
      <c r="Y3831" s="73"/>
      <c r="Z3831" s="79"/>
    </row>
    <row r="3832" spans="2:26" x14ac:dyDescent="0.3">
      <c r="B3832" s="40"/>
      <c r="C3832" s="131"/>
      <c r="D3832" s="131"/>
      <c r="E3832" s="132"/>
      <c r="F3832" s="132"/>
      <c r="G3832" s="132"/>
      <c r="H3832" s="132"/>
      <c r="I3832" s="132"/>
      <c r="J3832" s="133"/>
      <c r="K3832" s="132"/>
      <c r="L3832" s="133"/>
      <c r="M3832" s="132"/>
      <c r="N3832" s="134"/>
      <c r="O3832" s="134"/>
      <c r="P3832" s="135"/>
      <c r="Q3832" s="135"/>
      <c r="R3832" s="136"/>
      <c r="S3832" s="131"/>
      <c r="T3832" s="49"/>
      <c r="U3832" s="77"/>
      <c r="V3832" s="73"/>
      <c r="W3832" s="78"/>
      <c r="X3832" s="78"/>
      <c r="Y3832" s="73"/>
      <c r="Z3832" s="79"/>
    </row>
    <row r="3833" spans="2:26" x14ac:dyDescent="0.3">
      <c r="B3833" s="40"/>
      <c r="C3833" s="131"/>
      <c r="D3833" s="131"/>
      <c r="E3833" s="132"/>
      <c r="F3833" s="132"/>
      <c r="G3833" s="132"/>
      <c r="H3833" s="132"/>
      <c r="I3833" s="132"/>
      <c r="J3833" s="133"/>
      <c r="K3833" s="132"/>
      <c r="L3833" s="133"/>
      <c r="M3833" s="132"/>
      <c r="N3833" s="134"/>
      <c r="O3833" s="134"/>
      <c r="P3833" s="135"/>
      <c r="Q3833" s="135"/>
      <c r="R3833" s="136"/>
      <c r="S3833" s="131"/>
      <c r="T3833" s="49"/>
      <c r="U3833" s="77"/>
      <c r="V3833" s="73"/>
      <c r="W3833" s="78"/>
      <c r="X3833" s="78"/>
      <c r="Y3833" s="73"/>
      <c r="Z3833" s="79"/>
    </row>
    <row r="3834" spans="2:26" x14ac:dyDescent="0.3">
      <c r="B3834" s="40"/>
      <c r="C3834" s="131"/>
      <c r="D3834" s="131"/>
      <c r="E3834" s="132"/>
      <c r="F3834" s="132"/>
      <c r="G3834" s="132"/>
      <c r="H3834" s="132"/>
      <c r="I3834" s="132"/>
      <c r="J3834" s="133"/>
      <c r="K3834" s="132"/>
      <c r="L3834" s="133"/>
      <c r="M3834" s="132"/>
      <c r="N3834" s="134"/>
      <c r="O3834" s="134"/>
      <c r="P3834" s="135"/>
      <c r="Q3834" s="135"/>
      <c r="R3834" s="136"/>
      <c r="S3834" s="131"/>
      <c r="T3834" s="49"/>
      <c r="U3834" s="77"/>
      <c r="V3834" s="73"/>
      <c r="W3834" s="78"/>
      <c r="X3834" s="78"/>
      <c r="Y3834" s="73"/>
      <c r="Z3834" s="79"/>
    </row>
    <row r="3835" spans="2:26" x14ac:dyDescent="0.3">
      <c r="B3835" s="40"/>
      <c r="C3835" s="131"/>
      <c r="D3835" s="131"/>
      <c r="E3835" s="132"/>
      <c r="F3835" s="132"/>
      <c r="G3835" s="132"/>
      <c r="H3835" s="132"/>
      <c r="I3835" s="132"/>
      <c r="J3835" s="133"/>
      <c r="K3835" s="132"/>
      <c r="L3835" s="133"/>
      <c r="M3835" s="132"/>
      <c r="N3835" s="134"/>
      <c r="O3835" s="134"/>
      <c r="P3835" s="135"/>
      <c r="Q3835" s="135"/>
      <c r="R3835" s="136"/>
      <c r="S3835" s="131"/>
      <c r="T3835" s="49"/>
      <c r="U3835" s="77"/>
      <c r="V3835" s="73"/>
      <c r="W3835" s="78"/>
      <c r="X3835" s="78"/>
      <c r="Y3835" s="73"/>
      <c r="Z3835" s="79"/>
    </row>
    <row r="3836" spans="2:26" x14ac:dyDescent="0.3">
      <c r="B3836" s="40"/>
      <c r="C3836" s="131"/>
      <c r="D3836" s="131"/>
      <c r="E3836" s="132"/>
      <c r="F3836" s="132"/>
      <c r="G3836" s="132"/>
      <c r="H3836" s="132"/>
      <c r="I3836" s="132"/>
      <c r="J3836" s="133"/>
      <c r="K3836" s="132"/>
      <c r="L3836" s="133"/>
      <c r="M3836" s="132"/>
      <c r="N3836" s="134"/>
      <c r="O3836" s="134"/>
      <c r="P3836" s="135"/>
      <c r="Q3836" s="135"/>
      <c r="R3836" s="136"/>
      <c r="S3836" s="131"/>
      <c r="T3836" s="49"/>
      <c r="U3836" s="77"/>
      <c r="V3836" s="73"/>
      <c r="W3836" s="78"/>
      <c r="X3836" s="78"/>
      <c r="Y3836" s="73"/>
      <c r="Z3836" s="79"/>
    </row>
    <row r="3837" spans="2:26" x14ac:dyDescent="0.3">
      <c r="B3837" s="40"/>
      <c r="C3837" s="131"/>
      <c r="D3837" s="131"/>
      <c r="E3837" s="132"/>
      <c r="F3837" s="132"/>
      <c r="G3837" s="132"/>
      <c r="H3837" s="132"/>
      <c r="I3837" s="132"/>
      <c r="J3837" s="133"/>
      <c r="K3837" s="132"/>
      <c r="L3837" s="133"/>
      <c r="M3837" s="132"/>
      <c r="N3837" s="134"/>
      <c r="O3837" s="134"/>
      <c r="P3837" s="135"/>
      <c r="Q3837" s="135"/>
      <c r="R3837" s="136"/>
      <c r="S3837" s="131"/>
      <c r="T3837" s="49"/>
      <c r="U3837" s="77"/>
      <c r="V3837" s="73"/>
      <c r="W3837" s="78"/>
      <c r="X3837" s="78"/>
      <c r="Y3837" s="73"/>
      <c r="Z3837" s="79"/>
    </row>
    <row r="3838" spans="2:26" x14ac:dyDescent="0.3">
      <c r="B3838" s="40"/>
      <c r="C3838" s="131"/>
      <c r="D3838" s="131"/>
      <c r="E3838" s="132"/>
      <c r="F3838" s="132"/>
      <c r="G3838" s="132"/>
      <c r="H3838" s="132"/>
      <c r="I3838" s="132"/>
      <c r="J3838" s="133"/>
      <c r="K3838" s="132"/>
      <c r="L3838" s="133"/>
      <c r="M3838" s="132"/>
      <c r="N3838" s="134"/>
      <c r="O3838" s="134"/>
      <c r="P3838" s="135"/>
      <c r="Q3838" s="135"/>
      <c r="R3838" s="136"/>
      <c r="S3838" s="131"/>
      <c r="T3838" s="49"/>
      <c r="U3838" s="77"/>
      <c r="V3838" s="73"/>
      <c r="W3838" s="78"/>
      <c r="X3838" s="78"/>
      <c r="Y3838" s="73"/>
      <c r="Z3838" s="79"/>
    </row>
    <row r="3839" spans="2:26" x14ac:dyDescent="0.3">
      <c r="B3839" s="40"/>
      <c r="C3839" s="131"/>
      <c r="D3839" s="131"/>
      <c r="E3839" s="132"/>
      <c r="F3839" s="132"/>
      <c r="G3839" s="132"/>
      <c r="H3839" s="132"/>
      <c r="I3839" s="132"/>
      <c r="J3839" s="133"/>
      <c r="K3839" s="132"/>
      <c r="L3839" s="133"/>
      <c r="M3839" s="132"/>
      <c r="N3839" s="134"/>
      <c r="O3839" s="134"/>
      <c r="P3839" s="135"/>
      <c r="Q3839" s="135"/>
      <c r="R3839" s="136"/>
      <c r="S3839" s="131"/>
      <c r="T3839" s="49"/>
      <c r="U3839" s="77"/>
      <c r="V3839" s="73"/>
      <c r="W3839" s="78"/>
      <c r="X3839" s="78"/>
      <c r="Y3839" s="73"/>
      <c r="Z3839" s="79"/>
    </row>
    <row r="3840" spans="2:26" x14ac:dyDescent="0.3">
      <c r="B3840" s="40"/>
      <c r="C3840" s="131"/>
      <c r="D3840" s="131"/>
      <c r="E3840" s="132"/>
      <c r="F3840" s="132"/>
      <c r="G3840" s="132"/>
      <c r="H3840" s="132"/>
      <c r="I3840" s="132"/>
      <c r="J3840" s="133"/>
      <c r="K3840" s="132"/>
      <c r="L3840" s="133"/>
      <c r="M3840" s="132"/>
      <c r="N3840" s="134"/>
      <c r="O3840" s="134"/>
      <c r="P3840" s="135"/>
      <c r="Q3840" s="135"/>
      <c r="R3840" s="136"/>
      <c r="S3840" s="131"/>
      <c r="T3840" s="49"/>
      <c r="U3840" s="77"/>
      <c r="V3840" s="73"/>
      <c r="W3840" s="78"/>
      <c r="X3840" s="78"/>
      <c r="Y3840" s="73"/>
      <c r="Z3840" s="79"/>
    </row>
    <row r="3841" spans="2:26" x14ac:dyDescent="0.3">
      <c r="B3841" s="40"/>
      <c r="C3841" s="131"/>
      <c r="D3841" s="131"/>
      <c r="E3841" s="132"/>
      <c r="F3841" s="132"/>
      <c r="G3841" s="132"/>
      <c r="H3841" s="132"/>
      <c r="I3841" s="132"/>
      <c r="J3841" s="133"/>
      <c r="K3841" s="132"/>
      <c r="L3841" s="133"/>
      <c r="M3841" s="132"/>
      <c r="N3841" s="134"/>
      <c r="O3841" s="134"/>
      <c r="P3841" s="135"/>
      <c r="Q3841" s="135"/>
      <c r="R3841" s="136"/>
      <c r="S3841" s="131"/>
      <c r="T3841" s="49"/>
      <c r="U3841" s="77"/>
      <c r="V3841" s="73"/>
      <c r="W3841" s="78"/>
      <c r="X3841" s="78"/>
      <c r="Y3841" s="73"/>
      <c r="Z3841" s="79"/>
    </row>
    <row r="3842" spans="2:26" x14ac:dyDescent="0.3">
      <c r="B3842" s="40"/>
      <c r="C3842" s="131"/>
      <c r="D3842" s="131"/>
      <c r="E3842" s="132"/>
      <c r="F3842" s="132"/>
      <c r="G3842" s="132"/>
      <c r="H3842" s="132"/>
      <c r="I3842" s="132"/>
      <c r="J3842" s="133"/>
      <c r="K3842" s="132"/>
      <c r="L3842" s="133"/>
      <c r="M3842" s="132"/>
      <c r="N3842" s="134"/>
      <c r="O3842" s="134"/>
      <c r="P3842" s="135"/>
      <c r="Q3842" s="135"/>
      <c r="R3842" s="136"/>
      <c r="S3842" s="131"/>
      <c r="T3842" s="49"/>
      <c r="U3842" s="77"/>
      <c r="V3842" s="73"/>
      <c r="W3842" s="78"/>
      <c r="X3842" s="78"/>
      <c r="Y3842" s="73"/>
      <c r="Z3842" s="79"/>
    </row>
    <row r="3843" spans="2:26" x14ac:dyDescent="0.3">
      <c r="B3843" s="40"/>
      <c r="C3843" s="131"/>
      <c r="D3843" s="131"/>
      <c r="E3843" s="132"/>
      <c r="F3843" s="132"/>
      <c r="G3843" s="132"/>
      <c r="H3843" s="132"/>
      <c r="I3843" s="132"/>
      <c r="J3843" s="133"/>
      <c r="K3843" s="132"/>
      <c r="L3843" s="133"/>
      <c r="M3843" s="132"/>
      <c r="N3843" s="134"/>
      <c r="O3843" s="134"/>
      <c r="P3843" s="135"/>
      <c r="Q3843" s="135"/>
      <c r="R3843" s="136"/>
      <c r="S3843" s="131"/>
      <c r="T3843" s="49"/>
      <c r="U3843" s="77"/>
      <c r="V3843" s="73"/>
      <c r="W3843" s="78"/>
      <c r="X3843" s="78"/>
      <c r="Y3843" s="73"/>
      <c r="Z3843" s="79"/>
    </row>
    <row r="3844" spans="2:26" x14ac:dyDescent="0.3">
      <c r="B3844" s="40"/>
      <c r="C3844" s="131"/>
      <c r="D3844" s="131"/>
      <c r="E3844" s="132"/>
      <c r="F3844" s="132"/>
      <c r="G3844" s="132"/>
      <c r="H3844" s="132"/>
      <c r="I3844" s="132"/>
      <c r="J3844" s="133"/>
      <c r="K3844" s="132"/>
      <c r="L3844" s="133"/>
      <c r="M3844" s="132"/>
      <c r="N3844" s="134"/>
      <c r="O3844" s="134"/>
      <c r="P3844" s="135"/>
      <c r="Q3844" s="135"/>
      <c r="R3844" s="136"/>
      <c r="S3844" s="131"/>
      <c r="T3844" s="49"/>
      <c r="U3844" s="77"/>
      <c r="V3844" s="73"/>
      <c r="W3844" s="78"/>
      <c r="X3844" s="78"/>
      <c r="Y3844" s="73"/>
      <c r="Z3844" s="79"/>
    </row>
    <row r="3845" spans="2:26" x14ac:dyDescent="0.3">
      <c r="B3845" s="40"/>
      <c r="C3845" s="131"/>
      <c r="D3845" s="131"/>
      <c r="E3845" s="132"/>
      <c r="F3845" s="132"/>
      <c r="G3845" s="132"/>
      <c r="H3845" s="132"/>
      <c r="I3845" s="132"/>
      <c r="J3845" s="133"/>
      <c r="K3845" s="132"/>
      <c r="L3845" s="133"/>
      <c r="M3845" s="132"/>
      <c r="N3845" s="134"/>
      <c r="O3845" s="134"/>
      <c r="P3845" s="135"/>
      <c r="Q3845" s="135"/>
      <c r="R3845" s="136"/>
      <c r="S3845" s="131"/>
      <c r="T3845" s="49"/>
      <c r="U3845" s="77"/>
      <c r="V3845" s="73"/>
      <c r="W3845" s="78"/>
      <c r="X3845" s="78"/>
      <c r="Y3845" s="73"/>
      <c r="Z3845" s="79"/>
    </row>
    <row r="3846" spans="2:26" x14ac:dyDescent="0.3">
      <c r="B3846" s="40"/>
      <c r="C3846" s="131"/>
      <c r="D3846" s="131"/>
      <c r="E3846" s="132"/>
      <c r="F3846" s="132"/>
      <c r="G3846" s="132"/>
      <c r="H3846" s="132"/>
      <c r="I3846" s="132"/>
      <c r="J3846" s="133"/>
      <c r="K3846" s="132"/>
      <c r="L3846" s="133"/>
      <c r="M3846" s="132"/>
      <c r="N3846" s="134"/>
      <c r="O3846" s="134"/>
      <c r="P3846" s="135"/>
      <c r="Q3846" s="135"/>
      <c r="R3846" s="136"/>
      <c r="S3846" s="131"/>
      <c r="T3846" s="49"/>
      <c r="U3846" s="77"/>
      <c r="V3846" s="73"/>
      <c r="W3846" s="78"/>
      <c r="X3846" s="78"/>
      <c r="Y3846" s="73"/>
      <c r="Z3846" s="79"/>
    </row>
    <row r="3847" spans="2:26" x14ac:dyDescent="0.3">
      <c r="B3847" s="40"/>
      <c r="C3847" s="131"/>
      <c r="D3847" s="131"/>
      <c r="E3847" s="132"/>
      <c r="F3847" s="132"/>
      <c r="G3847" s="132"/>
      <c r="H3847" s="132"/>
      <c r="I3847" s="132"/>
      <c r="J3847" s="133"/>
      <c r="K3847" s="132"/>
      <c r="L3847" s="133"/>
      <c r="M3847" s="132"/>
      <c r="N3847" s="134"/>
      <c r="O3847" s="134"/>
      <c r="P3847" s="135"/>
      <c r="Q3847" s="135"/>
      <c r="R3847" s="136"/>
      <c r="S3847" s="131"/>
      <c r="T3847" s="49"/>
      <c r="U3847" s="77"/>
      <c r="V3847" s="73"/>
      <c r="W3847" s="78"/>
      <c r="X3847" s="78"/>
      <c r="Y3847" s="73"/>
      <c r="Z3847" s="79"/>
    </row>
    <row r="3848" spans="2:26" x14ac:dyDescent="0.3">
      <c r="B3848" s="40"/>
      <c r="C3848" s="131"/>
      <c r="D3848" s="131"/>
      <c r="E3848" s="132"/>
      <c r="F3848" s="132"/>
      <c r="G3848" s="132"/>
      <c r="H3848" s="132"/>
      <c r="I3848" s="132"/>
      <c r="J3848" s="133"/>
      <c r="K3848" s="132"/>
      <c r="L3848" s="133"/>
      <c r="M3848" s="132"/>
      <c r="N3848" s="134"/>
      <c r="O3848" s="134"/>
      <c r="P3848" s="135"/>
      <c r="Q3848" s="135"/>
      <c r="R3848" s="136"/>
      <c r="S3848" s="131"/>
      <c r="T3848" s="49"/>
      <c r="U3848" s="77"/>
      <c r="V3848" s="73"/>
      <c r="W3848" s="78"/>
      <c r="X3848" s="78"/>
      <c r="Y3848" s="73"/>
      <c r="Z3848" s="79"/>
    </row>
    <row r="3849" spans="2:26" x14ac:dyDescent="0.3">
      <c r="B3849" s="40"/>
      <c r="C3849" s="131"/>
      <c r="D3849" s="131"/>
      <c r="E3849" s="132"/>
      <c r="F3849" s="132"/>
      <c r="G3849" s="132"/>
      <c r="H3849" s="132"/>
      <c r="I3849" s="132"/>
      <c r="J3849" s="133"/>
      <c r="K3849" s="132"/>
      <c r="L3849" s="133"/>
      <c r="M3849" s="132"/>
      <c r="N3849" s="134"/>
      <c r="O3849" s="134"/>
      <c r="P3849" s="135"/>
      <c r="Q3849" s="135"/>
      <c r="R3849" s="136"/>
      <c r="S3849" s="131"/>
      <c r="T3849" s="49"/>
      <c r="U3849" s="77"/>
      <c r="V3849" s="73"/>
      <c r="W3849" s="78"/>
      <c r="X3849" s="78"/>
      <c r="Y3849" s="73"/>
      <c r="Z3849" s="79"/>
    </row>
    <row r="3850" spans="2:26" x14ac:dyDescent="0.3">
      <c r="B3850" s="40"/>
      <c r="C3850" s="131"/>
      <c r="D3850" s="131"/>
      <c r="E3850" s="132"/>
      <c r="F3850" s="132"/>
      <c r="G3850" s="132"/>
      <c r="H3850" s="132"/>
      <c r="I3850" s="132"/>
      <c r="J3850" s="133"/>
      <c r="K3850" s="132"/>
      <c r="L3850" s="133"/>
      <c r="M3850" s="132"/>
      <c r="N3850" s="134"/>
      <c r="O3850" s="134"/>
      <c r="P3850" s="135"/>
      <c r="Q3850" s="135"/>
      <c r="R3850" s="136"/>
      <c r="S3850" s="131"/>
      <c r="T3850" s="49"/>
      <c r="U3850" s="77"/>
      <c r="V3850" s="73"/>
      <c r="W3850" s="78"/>
      <c r="X3850" s="78"/>
      <c r="Y3850" s="73"/>
      <c r="Z3850" s="79"/>
    </row>
    <row r="3851" spans="2:26" x14ac:dyDescent="0.3">
      <c r="B3851" s="40"/>
      <c r="C3851" s="131"/>
      <c r="D3851" s="131"/>
      <c r="E3851" s="132"/>
      <c r="F3851" s="132"/>
      <c r="G3851" s="132"/>
      <c r="H3851" s="132"/>
      <c r="I3851" s="132"/>
      <c r="J3851" s="133"/>
      <c r="K3851" s="132"/>
      <c r="L3851" s="133"/>
      <c r="M3851" s="132"/>
      <c r="N3851" s="134"/>
      <c r="O3851" s="134"/>
      <c r="P3851" s="135"/>
      <c r="Q3851" s="135"/>
      <c r="R3851" s="136"/>
      <c r="S3851" s="131"/>
      <c r="T3851" s="49"/>
      <c r="U3851" s="77"/>
      <c r="V3851" s="73"/>
      <c r="W3851" s="78"/>
      <c r="X3851" s="78"/>
      <c r="Y3851" s="73"/>
      <c r="Z3851" s="79"/>
    </row>
    <row r="3852" spans="2:26" x14ac:dyDescent="0.3">
      <c r="B3852" s="40"/>
      <c r="C3852" s="131"/>
      <c r="D3852" s="131"/>
      <c r="E3852" s="132"/>
      <c r="F3852" s="132"/>
      <c r="G3852" s="132"/>
      <c r="H3852" s="132"/>
      <c r="I3852" s="132"/>
      <c r="J3852" s="133"/>
      <c r="K3852" s="132"/>
      <c r="L3852" s="133"/>
      <c r="M3852" s="132"/>
      <c r="N3852" s="134"/>
      <c r="O3852" s="134"/>
      <c r="P3852" s="135"/>
      <c r="Q3852" s="135"/>
      <c r="R3852" s="136"/>
      <c r="S3852" s="131"/>
      <c r="T3852" s="49"/>
      <c r="U3852" s="77"/>
      <c r="V3852" s="73"/>
      <c r="W3852" s="78"/>
      <c r="X3852" s="78"/>
      <c r="Y3852" s="73"/>
      <c r="Z3852" s="79"/>
    </row>
    <row r="3853" spans="2:26" x14ac:dyDescent="0.3">
      <c r="B3853" s="40"/>
      <c r="C3853" s="131"/>
      <c r="D3853" s="131"/>
      <c r="E3853" s="132"/>
      <c r="F3853" s="132"/>
      <c r="G3853" s="132"/>
      <c r="H3853" s="132"/>
      <c r="I3853" s="132"/>
      <c r="J3853" s="133"/>
      <c r="K3853" s="132"/>
      <c r="L3853" s="133"/>
      <c r="M3853" s="132"/>
      <c r="N3853" s="134"/>
      <c r="O3853" s="134"/>
      <c r="P3853" s="135"/>
      <c r="Q3853" s="135"/>
      <c r="R3853" s="136"/>
      <c r="S3853" s="131"/>
      <c r="T3853" s="49"/>
      <c r="U3853" s="77"/>
      <c r="V3853" s="73"/>
      <c r="W3853" s="78"/>
      <c r="X3853" s="78"/>
      <c r="Y3853" s="73"/>
      <c r="Z3853" s="79"/>
    </row>
    <row r="3854" spans="2:26" x14ac:dyDescent="0.3">
      <c r="B3854" s="40"/>
      <c r="C3854" s="131"/>
      <c r="D3854" s="131"/>
      <c r="E3854" s="132"/>
      <c r="F3854" s="132"/>
      <c r="G3854" s="132"/>
      <c r="H3854" s="132"/>
      <c r="I3854" s="132"/>
      <c r="J3854" s="133"/>
      <c r="K3854" s="132"/>
      <c r="L3854" s="133"/>
      <c r="M3854" s="132"/>
      <c r="N3854" s="134"/>
      <c r="O3854" s="134"/>
      <c r="P3854" s="135"/>
      <c r="Q3854" s="135"/>
      <c r="R3854" s="136"/>
      <c r="S3854" s="131"/>
      <c r="T3854" s="49"/>
      <c r="U3854" s="77"/>
      <c r="V3854" s="73"/>
      <c r="W3854" s="78"/>
      <c r="X3854" s="78"/>
      <c r="Y3854" s="73"/>
      <c r="Z3854" s="79"/>
    </row>
    <row r="3855" spans="2:26" x14ac:dyDescent="0.3">
      <c r="B3855" s="40"/>
      <c r="C3855" s="131"/>
      <c r="D3855" s="131"/>
      <c r="E3855" s="132"/>
      <c r="F3855" s="132"/>
      <c r="G3855" s="132"/>
      <c r="H3855" s="132"/>
      <c r="I3855" s="132"/>
      <c r="J3855" s="133"/>
      <c r="K3855" s="132"/>
      <c r="L3855" s="133"/>
      <c r="M3855" s="132"/>
      <c r="N3855" s="134"/>
      <c r="O3855" s="134"/>
      <c r="P3855" s="135"/>
      <c r="Q3855" s="135"/>
      <c r="R3855" s="136"/>
      <c r="S3855" s="131"/>
      <c r="T3855" s="49"/>
      <c r="U3855" s="77"/>
      <c r="V3855" s="73"/>
      <c r="W3855" s="78"/>
      <c r="X3855" s="78"/>
      <c r="Y3855" s="73"/>
      <c r="Z3855" s="79"/>
    </row>
    <row r="3856" spans="2:26" x14ac:dyDescent="0.3">
      <c r="B3856" s="40"/>
      <c r="C3856" s="131"/>
      <c r="D3856" s="131"/>
      <c r="E3856" s="132"/>
      <c r="F3856" s="132"/>
      <c r="G3856" s="132"/>
      <c r="H3856" s="132"/>
      <c r="I3856" s="132"/>
      <c r="J3856" s="133"/>
      <c r="K3856" s="132"/>
      <c r="L3856" s="133"/>
      <c r="M3856" s="132"/>
      <c r="N3856" s="134"/>
      <c r="O3856" s="134"/>
      <c r="P3856" s="135"/>
      <c r="Q3856" s="135"/>
      <c r="R3856" s="136"/>
      <c r="S3856" s="131"/>
      <c r="T3856" s="49"/>
      <c r="U3856" s="77"/>
      <c r="V3856" s="73"/>
      <c r="W3856" s="78"/>
      <c r="X3856" s="78"/>
      <c r="Y3856" s="73"/>
      <c r="Z3856" s="79"/>
    </row>
    <row r="3857" spans="2:26" x14ac:dyDescent="0.3">
      <c r="B3857" s="40"/>
      <c r="C3857" s="131"/>
      <c r="D3857" s="131"/>
      <c r="E3857" s="132"/>
      <c r="F3857" s="132"/>
      <c r="G3857" s="132"/>
      <c r="H3857" s="132"/>
      <c r="I3857" s="132"/>
      <c r="J3857" s="133"/>
      <c r="K3857" s="132"/>
      <c r="L3857" s="133"/>
      <c r="M3857" s="132"/>
      <c r="N3857" s="134"/>
      <c r="O3857" s="134"/>
      <c r="P3857" s="135"/>
      <c r="Q3857" s="135"/>
      <c r="R3857" s="136"/>
      <c r="S3857" s="131"/>
      <c r="T3857" s="49"/>
      <c r="U3857" s="77"/>
      <c r="V3857" s="73"/>
      <c r="W3857" s="78"/>
      <c r="X3857" s="78"/>
      <c r="Y3857" s="73"/>
      <c r="Z3857" s="79"/>
    </row>
    <row r="3858" spans="2:26" x14ac:dyDescent="0.3">
      <c r="B3858" s="40"/>
      <c r="C3858" s="131"/>
      <c r="D3858" s="131"/>
      <c r="E3858" s="132"/>
      <c r="F3858" s="132"/>
      <c r="G3858" s="132"/>
      <c r="H3858" s="132"/>
      <c r="I3858" s="132"/>
      <c r="J3858" s="133"/>
      <c r="K3858" s="132"/>
      <c r="L3858" s="133"/>
      <c r="M3858" s="132"/>
      <c r="N3858" s="134"/>
      <c r="O3858" s="134"/>
      <c r="P3858" s="135"/>
      <c r="Q3858" s="135"/>
      <c r="R3858" s="136"/>
      <c r="S3858" s="131"/>
      <c r="T3858" s="49"/>
      <c r="U3858" s="77"/>
      <c r="V3858" s="73"/>
      <c r="W3858" s="78"/>
      <c r="X3858" s="78"/>
      <c r="Y3858" s="73"/>
      <c r="Z3858" s="79"/>
    </row>
    <row r="3859" spans="2:26" x14ac:dyDescent="0.3">
      <c r="B3859" s="40"/>
      <c r="C3859" s="131"/>
      <c r="D3859" s="131"/>
      <c r="E3859" s="132"/>
      <c r="F3859" s="132"/>
      <c r="G3859" s="132"/>
      <c r="H3859" s="132"/>
      <c r="I3859" s="132"/>
      <c r="J3859" s="133"/>
      <c r="K3859" s="132"/>
      <c r="L3859" s="133"/>
      <c r="M3859" s="132"/>
      <c r="N3859" s="134"/>
      <c r="O3859" s="134"/>
      <c r="P3859" s="135"/>
      <c r="Q3859" s="135"/>
      <c r="R3859" s="136"/>
      <c r="S3859" s="131"/>
      <c r="T3859" s="49"/>
      <c r="U3859" s="77"/>
      <c r="V3859" s="73"/>
      <c r="W3859" s="78"/>
      <c r="X3859" s="78"/>
      <c r="Y3859" s="73"/>
      <c r="Z3859" s="79"/>
    </row>
    <row r="3860" spans="2:26" x14ac:dyDescent="0.3">
      <c r="B3860" s="40"/>
      <c r="C3860" s="131"/>
      <c r="D3860" s="131"/>
      <c r="E3860" s="132"/>
      <c r="F3860" s="132"/>
      <c r="G3860" s="132"/>
      <c r="H3860" s="132"/>
      <c r="I3860" s="132"/>
      <c r="J3860" s="133"/>
      <c r="K3860" s="132"/>
      <c r="L3860" s="133"/>
      <c r="M3860" s="132"/>
      <c r="N3860" s="134"/>
      <c r="O3860" s="134"/>
      <c r="P3860" s="135"/>
      <c r="Q3860" s="135"/>
      <c r="R3860" s="136"/>
      <c r="S3860" s="131"/>
      <c r="T3860" s="49"/>
      <c r="U3860" s="77"/>
      <c r="V3860" s="73"/>
      <c r="W3860" s="78"/>
      <c r="X3860" s="78"/>
      <c r="Y3860" s="73"/>
      <c r="Z3860" s="79"/>
    </row>
    <row r="3861" spans="2:26" x14ac:dyDescent="0.3">
      <c r="B3861" s="40"/>
      <c r="C3861" s="131"/>
      <c r="D3861" s="131"/>
      <c r="E3861" s="132"/>
      <c r="F3861" s="132"/>
      <c r="G3861" s="132"/>
      <c r="H3861" s="132"/>
      <c r="I3861" s="132"/>
      <c r="J3861" s="133"/>
      <c r="K3861" s="132"/>
      <c r="L3861" s="133"/>
      <c r="M3861" s="132"/>
      <c r="N3861" s="134"/>
      <c r="O3861" s="134"/>
      <c r="P3861" s="135"/>
      <c r="Q3861" s="135"/>
      <c r="R3861" s="136"/>
      <c r="S3861" s="131"/>
      <c r="T3861" s="49"/>
      <c r="U3861" s="77"/>
      <c r="V3861" s="73"/>
      <c r="W3861" s="78"/>
      <c r="X3861" s="78"/>
      <c r="Y3861" s="73"/>
      <c r="Z3861" s="79"/>
    </row>
    <row r="3862" spans="2:26" x14ac:dyDescent="0.3">
      <c r="B3862" s="40"/>
      <c r="C3862" s="131"/>
      <c r="D3862" s="131"/>
      <c r="E3862" s="132"/>
      <c r="F3862" s="132"/>
      <c r="G3862" s="132"/>
      <c r="H3862" s="132"/>
      <c r="I3862" s="132"/>
      <c r="J3862" s="133"/>
      <c r="K3862" s="132"/>
      <c r="L3862" s="133"/>
      <c r="M3862" s="132"/>
      <c r="N3862" s="134"/>
      <c r="O3862" s="134"/>
      <c r="P3862" s="135"/>
      <c r="Q3862" s="135"/>
      <c r="R3862" s="136"/>
      <c r="S3862" s="131"/>
      <c r="T3862" s="49"/>
      <c r="U3862" s="77"/>
      <c r="V3862" s="73"/>
      <c r="W3862" s="78"/>
      <c r="X3862" s="78"/>
      <c r="Y3862" s="73"/>
      <c r="Z3862" s="79"/>
    </row>
    <row r="3863" spans="2:26" x14ac:dyDescent="0.3">
      <c r="B3863" s="40"/>
      <c r="C3863" s="131"/>
      <c r="D3863" s="131"/>
      <c r="E3863" s="132"/>
      <c r="F3863" s="132"/>
      <c r="G3863" s="132"/>
      <c r="H3863" s="132"/>
      <c r="I3863" s="132"/>
      <c r="J3863" s="133"/>
      <c r="K3863" s="132"/>
      <c r="L3863" s="133"/>
      <c r="M3863" s="132"/>
      <c r="N3863" s="134"/>
      <c r="O3863" s="134"/>
      <c r="P3863" s="135"/>
      <c r="Q3863" s="135"/>
      <c r="R3863" s="136"/>
      <c r="S3863" s="131"/>
      <c r="T3863" s="49"/>
      <c r="U3863" s="77"/>
      <c r="V3863" s="73"/>
      <c r="W3863" s="78"/>
      <c r="X3863" s="78"/>
      <c r="Y3863" s="73"/>
      <c r="Z3863" s="79"/>
    </row>
    <row r="3864" spans="2:26" x14ac:dyDescent="0.3">
      <c r="B3864" s="40"/>
      <c r="C3864" s="131"/>
      <c r="D3864" s="131"/>
      <c r="E3864" s="132"/>
      <c r="F3864" s="132"/>
      <c r="G3864" s="132"/>
      <c r="H3864" s="132"/>
      <c r="I3864" s="132"/>
      <c r="J3864" s="133"/>
      <c r="K3864" s="132"/>
      <c r="L3864" s="133"/>
      <c r="M3864" s="132"/>
      <c r="N3864" s="134"/>
      <c r="O3864" s="134"/>
      <c r="P3864" s="135"/>
      <c r="Q3864" s="135"/>
      <c r="R3864" s="136"/>
      <c r="S3864" s="131"/>
      <c r="T3864" s="49"/>
      <c r="U3864" s="77"/>
      <c r="V3864" s="73"/>
      <c r="W3864" s="78"/>
      <c r="X3864" s="78"/>
      <c r="Y3864" s="73"/>
      <c r="Z3864" s="79"/>
    </row>
    <row r="3865" spans="2:26" x14ac:dyDescent="0.3">
      <c r="B3865" s="40"/>
      <c r="C3865" s="131"/>
      <c r="D3865" s="131"/>
      <c r="E3865" s="132"/>
      <c r="F3865" s="132"/>
      <c r="G3865" s="132"/>
      <c r="H3865" s="132"/>
      <c r="I3865" s="132"/>
      <c r="J3865" s="133"/>
      <c r="K3865" s="132"/>
      <c r="L3865" s="133"/>
      <c r="M3865" s="132"/>
      <c r="N3865" s="134"/>
      <c r="O3865" s="134"/>
      <c r="P3865" s="135"/>
      <c r="Q3865" s="135"/>
      <c r="R3865" s="136"/>
      <c r="S3865" s="131"/>
      <c r="T3865" s="49"/>
      <c r="U3865" s="77"/>
      <c r="V3865" s="73"/>
      <c r="W3865" s="78"/>
      <c r="X3865" s="78"/>
      <c r="Y3865" s="73"/>
      <c r="Z3865" s="79"/>
    </row>
    <row r="3866" spans="2:26" x14ac:dyDescent="0.3">
      <c r="B3866" s="40"/>
      <c r="C3866" s="131"/>
      <c r="D3866" s="131"/>
      <c r="E3866" s="132"/>
      <c r="F3866" s="132"/>
      <c r="G3866" s="132"/>
      <c r="H3866" s="132"/>
      <c r="I3866" s="132"/>
      <c r="J3866" s="133"/>
      <c r="K3866" s="132"/>
      <c r="L3866" s="133"/>
      <c r="M3866" s="132"/>
      <c r="N3866" s="134"/>
      <c r="O3866" s="134"/>
      <c r="P3866" s="135"/>
      <c r="Q3866" s="135"/>
      <c r="R3866" s="136"/>
      <c r="S3866" s="131"/>
      <c r="T3866" s="49"/>
      <c r="U3866" s="77"/>
      <c r="V3866" s="73"/>
      <c r="W3866" s="78"/>
      <c r="X3866" s="78"/>
      <c r="Y3866" s="73"/>
      <c r="Z3866" s="79"/>
    </row>
    <row r="3867" spans="2:26" x14ac:dyDescent="0.3">
      <c r="B3867" s="40"/>
      <c r="C3867" s="131"/>
      <c r="D3867" s="131"/>
      <c r="E3867" s="132"/>
      <c r="F3867" s="132"/>
      <c r="G3867" s="132"/>
      <c r="H3867" s="132"/>
      <c r="I3867" s="132"/>
      <c r="J3867" s="133"/>
      <c r="K3867" s="132"/>
      <c r="L3867" s="133"/>
      <c r="M3867" s="132"/>
      <c r="N3867" s="134"/>
      <c r="O3867" s="134"/>
      <c r="P3867" s="135"/>
      <c r="Q3867" s="135"/>
      <c r="R3867" s="136"/>
      <c r="S3867" s="131"/>
      <c r="T3867" s="49"/>
      <c r="U3867" s="77"/>
      <c r="V3867" s="73"/>
      <c r="W3867" s="78"/>
      <c r="X3867" s="78"/>
      <c r="Y3867" s="73"/>
      <c r="Z3867" s="79"/>
    </row>
    <row r="3868" spans="2:26" x14ac:dyDescent="0.3">
      <c r="B3868" s="40"/>
      <c r="C3868" s="131"/>
      <c r="D3868" s="131"/>
      <c r="E3868" s="132"/>
      <c r="F3868" s="132"/>
      <c r="G3868" s="132"/>
      <c r="H3868" s="132"/>
      <c r="I3868" s="132"/>
      <c r="J3868" s="133"/>
      <c r="K3868" s="132"/>
      <c r="L3868" s="133"/>
      <c r="M3868" s="132"/>
      <c r="N3868" s="134"/>
      <c r="O3868" s="134"/>
      <c r="P3868" s="135"/>
      <c r="Q3868" s="135"/>
      <c r="R3868" s="136"/>
      <c r="S3868" s="131"/>
      <c r="T3868" s="49"/>
      <c r="U3868" s="77"/>
      <c r="V3868" s="73"/>
      <c r="W3868" s="78"/>
      <c r="X3868" s="78"/>
      <c r="Y3868" s="73"/>
      <c r="Z3868" s="79"/>
    </row>
    <row r="3869" spans="2:26" x14ac:dyDescent="0.3">
      <c r="B3869" s="40"/>
      <c r="C3869" s="131"/>
      <c r="D3869" s="131"/>
      <c r="E3869" s="132"/>
      <c r="F3869" s="132"/>
      <c r="G3869" s="132"/>
      <c r="H3869" s="132"/>
      <c r="I3869" s="132"/>
      <c r="J3869" s="133"/>
      <c r="K3869" s="132"/>
      <c r="L3869" s="133"/>
      <c r="M3869" s="132"/>
      <c r="N3869" s="134"/>
      <c r="O3869" s="134"/>
      <c r="P3869" s="135"/>
      <c r="Q3869" s="135"/>
      <c r="R3869" s="136"/>
      <c r="S3869" s="131"/>
      <c r="T3869" s="49"/>
      <c r="U3869" s="77"/>
      <c r="V3869" s="73"/>
      <c r="W3869" s="78"/>
      <c r="X3869" s="78"/>
      <c r="Y3869" s="73"/>
      <c r="Z3869" s="79"/>
    </row>
    <row r="3870" spans="2:26" x14ac:dyDescent="0.3">
      <c r="B3870" s="40"/>
      <c r="C3870" s="131"/>
      <c r="D3870" s="131"/>
      <c r="E3870" s="132"/>
      <c r="F3870" s="132"/>
      <c r="G3870" s="132"/>
      <c r="H3870" s="132"/>
      <c r="I3870" s="132"/>
      <c r="J3870" s="133"/>
      <c r="K3870" s="132"/>
      <c r="L3870" s="133"/>
      <c r="M3870" s="132"/>
      <c r="N3870" s="134"/>
      <c r="O3870" s="134"/>
      <c r="P3870" s="135"/>
      <c r="Q3870" s="135"/>
      <c r="R3870" s="136"/>
      <c r="S3870" s="131"/>
      <c r="T3870" s="49"/>
      <c r="U3870" s="77"/>
      <c r="V3870" s="73"/>
      <c r="W3870" s="78"/>
      <c r="X3870" s="78"/>
      <c r="Y3870" s="73"/>
      <c r="Z3870" s="79"/>
    </row>
    <row r="3871" spans="2:26" x14ac:dyDescent="0.3">
      <c r="B3871" s="40"/>
      <c r="C3871" s="131"/>
      <c r="D3871" s="131"/>
      <c r="E3871" s="132"/>
      <c r="F3871" s="132"/>
      <c r="G3871" s="132"/>
      <c r="H3871" s="132"/>
      <c r="I3871" s="132"/>
      <c r="J3871" s="133"/>
      <c r="K3871" s="132"/>
      <c r="L3871" s="133"/>
      <c r="M3871" s="132"/>
      <c r="N3871" s="134"/>
      <c r="O3871" s="134"/>
      <c r="P3871" s="135"/>
      <c r="Q3871" s="135"/>
      <c r="R3871" s="136"/>
      <c r="S3871" s="131"/>
      <c r="T3871" s="49"/>
      <c r="U3871" s="77"/>
      <c r="V3871" s="73"/>
      <c r="W3871" s="78"/>
      <c r="X3871" s="78"/>
      <c r="Y3871" s="73"/>
      <c r="Z3871" s="79"/>
    </row>
    <row r="3872" spans="2:26" x14ac:dyDescent="0.3">
      <c r="B3872" s="40"/>
      <c r="C3872" s="131"/>
      <c r="D3872" s="131"/>
      <c r="E3872" s="132"/>
      <c r="F3872" s="132"/>
      <c r="G3872" s="132"/>
      <c r="H3872" s="132"/>
      <c r="I3872" s="132"/>
      <c r="J3872" s="133"/>
      <c r="K3872" s="132"/>
      <c r="L3872" s="133"/>
      <c r="M3872" s="132"/>
      <c r="N3872" s="134"/>
      <c r="O3872" s="134"/>
      <c r="P3872" s="135"/>
      <c r="Q3872" s="135"/>
      <c r="R3872" s="136"/>
      <c r="S3872" s="131"/>
      <c r="T3872" s="49"/>
      <c r="U3872" s="77"/>
      <c r="V3872" s="73"/>
      <c r="W3872" s="78"/>
      <c r="X3872" s="78"/>
      <c r="Y3872" s="73"/>
      <c r="Z3872" s="79"/>
    </row>
    <row r="3873" spans="2:26" x14ac:dyDescent="0.3">
      <c r="B3873" s="40"/>
      <c r="C3873" s="131"/>
      <c r="D3873" s="131"/>
      <c r="E3873" s="132"/>
      <c r="F3873" s="132"/>
      <c r="G3873" s="132"/>
      <c r="H3873" s="132"/>
      <c r="I3873" s="132"/>
      <c r="J3873" s="133"/>
      <c r="K3873" s="132"/>
      <c r="L3873" s="133"/>
      <c r="M3873" s="132"/>
      <c r="N3873" s="134"/>
      <c r="O3873" s="134"/>
      <c r="P3873" s="135"/>
      <c r="Q3873" s="135"/>
      <c r="R3873" s="136"/>
      <c r="S3873" s="131"/>
      <c r="T3873" s="49"/>
      <c r="U3873" s="77"/>
      <c r="V3873" s="73"/>
      <c r="W3873" s="78"/>
      <c r="X3873" s="78"/>
      <c r="Y3873" s="73"/>
      <c r="Z3873" s="79"/>
    </row>
    <row r="3874" spans="2:26" x14ac:dyDescent="0.3">
      <c r="B3874" s="40"/>
      <c r="C3874" s="131"/>
      <c r="D3874" s="131"/>
      <c r="E3874" s="132"/>
      <c r="F3874" s="132"/>
      <c r="G3874" s="132"/>
      <c r="H3874" s="132"/>
      <c r="I3874" s="132"/>
      <c r="J3874" s="133"/>
      <c r="K3874" s="132"/>
      <c r="L3874" s="133"/>
      <c r="M3874" s="132"/>
      <c r="N3874" s="134"/>
      <c r="O3874" s="134"/>
      <c r="P3874" s="135"/>
      <c r="Q3874" s="135"/>
      <c r="R3874" s="136"/>
      <c r="S3874" s="131"/>
      <c r="T3874" s="49"/>
      <c r="U3874" s="77"/>
      <c r="V3874" s="73"/>
      <c r="W3874" s="78"/>
      <c r="X3874" s="78"/>
      <c r="Y3874" s="73"/>
      <c r="Z3874" s="79"/>
    </row>
    <row r="3875" spans="2:26" x14ac:dyDescent="0.3">
      <c r="B3875" s="40"/>
      <c r="C3875" s="131"/>
      <c r="D3875" s="131"/>
      <c r="E3875" s="132"/>
      <c r="F3875" s="132"/>
      <c r="G3875" s="132"/>
      <c r="H3875" s="132"/>
      <c r="I3875" s="132"/>
      <c r="J3875" s="133"/>
      <c r="K3875" s="132"/>
      <c r="L3875" s="133"/>
      <c r="M3875" s="132"/>
      <c r="N3875" s="134"/>
      <c r="O3875" s="134"/>
      <c r="P3875" s="135"/>
      <c r="Q3875" s="135"/>
      <c r="R3875" s="136"/>
      <c r="S3875" s="131"/>
      <c r="T3875" s="49"/>
      <c r="U3875" s="77"/>
      <c r="V3875" s="73"/>
      <c r="W3875" s="78"/>
      <c r="X3875" s="78"/>
      <c r="Y3875" s="73"/>
      <c r="Z3875" s="79"/>
    </row>
    <row r="3876" spans="2:26" x14ac:dyDescent="0.3">
      <c r="B3876" s="40"/>
      <c r="C3876" s="131"/>
      <c r="D3876" s="131"/>
      <c r="E3876" s="132"/>
      <c r="F3876" s="132"/>
      <c r="G3876" s="132"/>
      <c r="H3876" s="132"/>
      <c r="I3876" s="132"/>
      <c r="J3876" s="133"/>
      <c r="K3876" s="132"/>
      <c r="L3876" s="133"/>
      <c r="M3876" s="132"/>
      <c r="N3876" s="134"/>
      <c r="O3876" s="134"/>
      <c r="P3876" s="135"/>
      <c r="Q3876" s="135"/>
      <c r="R3876" s="136"/>
      <c r="S3876" s="131"/>
      <c r="T3876" s="49"/>
      <c r="U3876" s="77"/>
      <c r="V3876" s="73"/>
      <c r="W3876" s="78"/>
      <c r="X3876" s="78"/>
      <c r="Y3876" s="73"/>
      <c r="Z3876" s="79"/>
    </row>
    <row r="3877" spans="2:26" x14ac:dyDescent="0.3">
      <c r="B3877" s="40"/>
      <c r="C3877" s="131"/>
      <c r="D3877" s="131"/>
      <c r="E3877" s="132"/>
      <c r="F3877" s="132"/>
      <c r="G3877" s="132"/>
      <c r="H3877" s="132"/>
      <c r="I3877" s="132"/>
      <c r="J3877" s="133"/>
      <c r="K3877" s="132"/>
      <c r="L3877" s="133"/>
      <c r="M3877" s="132"/>
      <c r="N3877" s="134"/>
      <c r="O3877" s="134"/>
      <c r="P3877" s="135"/>
      <c r="Q3877" s="135"/>
      <c r="R3877" s="136"/>
      <c r="S3877" s="131"/>
      <c r="T3877" s="49"/>
      <c r="U3877" s="77"/>
      <c r="V3877" s="73"/>
      <c r="W3877" s="78"/>
      <c r="X3877" s="78"/>
      <c r="Y3877" s="73"/>
      <c r="Z3877" s="79"/>
    </row>
    <row r="3878" spans="2:26" x14ac:dyDescent="0.3">
      <c r="B3878" s="40"/>
      <c r="C3878" s="131"/>
      <c r="D3878" s="131"/>
      <c r="E3878" s="132"/>
      <c r="F3878" s="132"/>
      <c r="G3878" s="132"/>
      <c r="H3878" s="132"/>
      <c r="I3878" s="132"/>
      <c r="J3878" s="133"/>
      <c r="K3878" s="132"/>
      <c r="L3878" s="133"/>
      <c r="M3878" s="132"/>
      <c r="N3878" s="134"/>
      <c r="O3878" s="134"/>
      <c r="P3878" s="135"/>
      <c r="Q3878" s="135"/>
      <c r="R3878" s="136"/>
      <c r="S3878" s="131"/>
      <c r="T3878" s="49"/>
      <c r="U3878" s="77"/>
      <c r="V3878" s="73"/>
      <c r="W3878" s="78"/>
      <c r="X3878" s="78"/>
      <c r="Y3878" s="73"/>
      <c r="Z3878" s="79"/>
    </row>
    <row r="3879" spans="2:26" x14ac:dyDescent="0.3">
      <c r="B3879" s="40"/>
      <c r="C3879" s="131"/>
      <c r="D3879" s="131"/>
      <c r="E3879" s="132"/>
      <c r="F3879" s="132"/>
      <c r="G3879" s="132"/>
      <c r="H3879" s="132"/>
      <c r="I3879" s="132"/>
      <c r="J3879" s="133"/>
      <c r="K3879" s="132"/>
      <c r="L3879" s="133"/>
      <c r="M3879" s="132"/>
      <c r="N3879" s="134"/>
      <c r="O3879" s="134"/>
      <c r="P3879" s="135"/>
      <c r="Q3879" s="135"/>
      <c r="R3879" s="136"/>
      <c r="S3879" s="131"/>
      <c r="T3879" s="49"/>
      <c r="U3879" s="77"/>
      <c r="V3879" s="73"/>
      <c r="W3879" s="78"/>
      <c r="X3879" s="78"/>
      <c r="Y3879" s="73"/>
      <c r="Z3879" s="79"/>
    </row>
    <row r="3880" spans="2:26" x14ac:dyDescent="0.3">
      <c r="B3880" s="40"/>
      <c r="C3880" s="131"/>
      <c r="D3880" s="131"/>
      <c r="E3880" s="132"/>
      <c r="F3880" s="132"/>
      <c r="G3880" s="132"/>
      <c r="H3880" s="132"/>
      <c r="I3880" s="132"/>
      <c r="J3880" s="133"/>
      <c r="K3880" s="132"/>
      <c r="L3880" s="133"/>
      <c r="M3880" s="132"/>
      <c r="N3880" s="134"/>
      <c r="O3880" s="134"/>
      <c r="P3880" s="135"/>
      <c r="Q3880" s="135"/>
      <c r="R3880" s="136"/>
      <c r="S3880" s="131"/>
      <c r="T3880" s="49"/>
      <c r="U3880" s="77"/>
      <c r="V3880" s="73"/>
      <c r="W3880" s="78"/>
      <c r="X3880" s="78"/>
      <c r="Y3880" s="73"/>
      <c r="Z3880" s="79"/>
    </row>
    <row r="3881" spans="2:26" x14ac:dyDescent="0.3">
      <c r="B3881" s="40"/>
      <c r="C3881" s="131"/>
      <c r="D3881" s="131"/>
      <c r="E3881" s="132"/>
      <c r="F3881" s="132"/>
      <c r="G3881" s="132"/>
      <c r="H3881" s="132"/>
      <c r="I3881" s="132"/>
      <c r="J3881" s="133"/>
      <c r="K3881" s="132"/>
      <c r="L3881" s="133"/>
      <c r="M3881" s="132"/>
      <c r="N3881" s="134"/>
      <c r="O3881" s="134"/>
      <c r="P3881" s="135"/>
      <c r="Q3881" s="135"/>
      <c r="R3881" s="136"/>
      <c r="S3881" s="131"/>
      <c r="T3881" s="49"/>
      <c r="U3881" s="77"/>
      <c r="V3881" s="73"/>
      <c r="W3881" s="78"/>
      <c r="X3881" s="78"/>
      <c r="Y3881" s="73"/>
      <c r="Z3881" s="79"/>
    </row>
    <row r="3882" spans="2:26" x14ac:dyDescent="0.3">
      <c r="B3882" s="40"/>
      <c r="C3882" s="131"/>
      <c r="D3882" s="131"/>
      <c r="E3882" s="132"/>
      <c r="F3882" s="132"/>
      <c r="G3882" s="132"/>
      <c r="H3882" s="132"/>
      <c r="I3882" s="132"/>
      <c r="J3882" s="133"/>
      <c r="K3882" s="132"/>
      <c r="L3882" s="133"/>
      <c r="M3882" s="132"/>
      <c r="N3882" s="134"/>
      <c r="O3882" s="134"/>
      <c r="P3882" s="135"/>
      <c r="Q3882" s="135"/>
      <c r="R3882" s="136"/>
      <c r="S3882" s="131"/>
      <c r="T3882" s="49"/>
      <c r="U3882" s="77"/>
      <c r="V3882" s="73"/>
      <c r="W3882" s="78"/>
      <c r="X3882" s="78"/>
      <c r="Y3882" s="73"/>
      <c r="Z3882" s="79"/>
    </row>
    <row r="3883" spans="2:26" x14ac:dyDescent="0.3">
      <c r="B3883" s="40"/>
      <c r="C3883" s="131"/>
      <c r="D3883" s="131"/>
      <c r="E3883" s="132"/>
      <c r="F3883" s="132"/>
      <c r="G3883" s="132"/>
      <c r="H3883" s="132"/>
      <c r="I3883" s="132"/>
      <c r="J3883" s="133"/>
      <c r="K3883" s="132"/>
      <c r="L3883" s="133"/>
      <c r="M3883" s="132"/>
      <c r="N3883" s="134"/>
      <c r="O3883" s="134"/>
      <c r="P3883" s="135"/>
      <c r="Q3883" s="135"/>
      <c r="R3883" s="136"/>
      <c r="S3883" s="131"/>
      <c r="T3883" s="49"/>
      <c r="U3883" s="77"/>
      <c r="V3883" s="73"/>
      <c r="W3883" s="78"/>
      <c r="X3883" s="78"/>
      <c r="Y3883" s="73"/>
      <c r="Z3883" s="79"/>
    </row>
    <row r="3884" spans="2:26" x14ac:dyDescent="0.3">
      <c r="B3884" s="40"/>
      <c r="C3884" s="131"/>
      <c r="D3884" s="131"/>
      <c r="E3884" s="132"/>
      <c r="F3884" s="132"/>
      <c r="G3884" s="132"/>
      <c r="H3884" s="132"/>
      <c r="I3884" s="132"/>
      <c r="J3884" s="133"/>
      <c r="K3884" s="132"/>
      <c r="L3884" s="133"/>
      <c r="M3884" s="132"/>
      <c r="N3884" s="134"/>
      <c r="O3884" s="134"/>
      <c r="P3884" s="135"/>
      <c r="Q3884" s="135"/>
      <c r="R3884" s="136"/>
      <c r="S3884" s="131"/>
      <c r="T3884" s="49"/>
      <c r="U3884" s="77"/>
      <c r="V3884" s="73"/>
      <c r="W3884" s="78"/>
      <c r="X3884" s="78"/>
      <c r="Y3884" s="73"/>
      <c r="Z3884" s="79"/>
    </row>
    <row r="3885" spans="2:26" x14ac:dyDescent="0.3">
      <c r="B3885" s="40"/>
      <c r="C3885" s="131"/>
      <c r="D3885" s="131"/>
      <c r="E3885" s="132"/>
      <c r="F3885" s="132"/>
      <c r="G3885" s="132"/>
      <c r="H3885" s="132"/>
      <c r="I3885" s="132"/>
      <c r="J3885" s="133"/>
      <c r="K3885" s="132"/>
      <c r="L3885" s="133"/>
      <c r="M3885" s="132"/>
      <c r="N3885" s="134"/>
      <c r="O3885" s="134"/>
      <c r="P3885" s="135"/>
      <c r="Q3885" s="135"/>
      <c r="R3885" s="136"/>
      <c r="S3885" s="131"/>
      <c r="T3885" s="49"/>
      <c r="U3885" s="77"/>
      <c r="V3885" s="73"/>
      <c r="W3885" s="78"/>
      <c r="X3885" s="78"/>
      <c r="Y3885" s="73"/>
      <c r="Z3885" s="79"/>
    </row>
    <row r="3886" spans="2:26" x14ac:dyDescent="0.3">
      <c r="B3886" s="40"/>
      <c r="C3886" s="131"/>
      <c r="D3886" s="131"/>
      <c r="E3886" s="132"/>
      <c r="F3886" s="132"/>
      <c r="G3886" s="132"/>
      <c r="H3886" s="132"/>
      <c r="I3886" s="132"/>
      <c r="J3886" s="133"/>
      <c r="K3886" s="132"/>
      <c r="L3886" s="133"/>
      <c r="M3886" s="132"/>
      <c r="N3886" s="134"/>
      <c r="O3886" s="134"/>
      <c r="P3886" s="135"/>
      <c r="Q3886" s="135"/>
      <c r="R3886" s="136"/>
      <c r="S3886" s="131"/>
      <c r="T3886" s="49"/>
      <c r="U3886" s="77"/>
      <c r="V3886" s="73"/>
      <c r="W3886" s="78"/>
      <c r="X3886" s="78"/>
      <c r="Y3886" s="73"/>
      <c r="Z3886" s="79"/>
    </row>
    <row r="3887" spans="2:26" x14ac:dyDescent="0.3">
      <c r="B3887" s="40"/>
      <c r="C3887" s="131"/>
      <c r="D3887" s="131"/>
      <c r="E3887" s="132"/>
      <c r="F3887" s="132"/>
      <c r="G3887" s="132"/>
      <c r="H3887" s="132"/>
      <c r="I3887" s="132"/>
      <c r="J3887" s="133"/>
      <c r="K3887" s="132"/>
      <c r="L3887" s="133"/>
      <c r="M3887" s="132"/>
      <c r="N3887" s="134"/>
      <c r="O3887" s="134"/>
      <c r="P3887" s="135"/>
      <c r="Q3887" s="135"/>
      <c r="R3887" s="136"/>
      <c r="S3887" s="131"/>
      <c r="T3887" s="49"/>
      <c r="U3887" s="77"/>
      <c r="V3887" s="73"/>
      <c r="W3887" s="78"/>
      <c r="X3887" s="78"/>
      <c r="Y3887" s="73"/>
      <c r="Z3887" s="79"/>
    </row>
    <row r="3888" spans="2:26" x14ac:dyDescent="0.3">
      <c r="B3888" s="40"/>
      <c r="C3888" s="131"/>
      <c r="D3888" s="131"/>
      <c r="E3888" s="132"/>
      <c r="F3888" s="132"/>
      <c r="G3888" s="132"/>
      <c r="H3888" s="132"/>
      <c r="I3888" s="132"/>
      <c r="J3888" s="133"/>
      <c r="K3888" s="132"/>
      <c r="L3888" s="133"/>
      <c r="M3888" s="132"/>
      <c r="N3888" s="134"/>
      <c r="O3888" s="134"/>
      <c r="P3888" s="135"/>
      <c r="Q3888" s="135"/>
      <c r="R3888" s="136"/>
      <c r="S3888" s="131"/>
      <c r="T3888" s="49"/>
      <c r="U3888" s="77"/>
      <c r="V3888" s="73"/>
      <c r="W3888" s="78"/>
      <c r="X3888" s="78"/>
      <c r="Y3888" s="73"/>
      <c r="Z3888" s="79"/>
    </row>
    <row r="3889" spans="2:26" x14ac:dyDescent="0.3">
      <c r="B3889" s="40"/>
      <c r="C3889" s="131"/>
      <c r="D3889" s="131"/>
      <c r="E3889" s="132"/>
      <c r="F3889" s="132"/>
      <c r="G3889" s="132"/>
      <c r="H3889" s="132"/>
      <c r="I3889" s="132"/>
      <c r="J3889" s="133"/>
      <c r="K3889" s="132"/>
      <c r="L3889" s="133"/>
      <c r="M3889" s="132"/>
      <c r="N3889" s="134"/>
      <c r="O3889" s="134"/>
      <c r="P3889" s="135"/>
      <c r="Q3889" s="135"/>
      <c r="R3889" s="136"/>
      <c r="S3889" s="131"/>
      <c r="T3889" s="49"/>
      <c r="U3889" s="77"/>
      <c r="V3889" s="73"/>
      <c r="W3889" s="78"/>
      <c r="X3889" s="78"/>
      <c r="Y3889" s="73"/>
      <c r="Z3889" s="79"/>
    </row>
    <row r="3890" spans="2:26" x14ac:dyDescent="0.3">
      <c r="B3890" s="40"/>
      <c r="C3890" s="131"/>
      <c r="D3890" s="131"/>
      <c r="E3890" s="132"/>
      <c r="F3890" s="132"/>
      <c r="G3890" s="132"/>
      <c r="H3890" s="132"/>
      <c r="I3890" s="132"/>
      <c r="J3890" s="133"/>
      <c r="K3890" s="132"/>
      <c r="L3890" s="133"/>
      <c r="M3890" s="132"/>
      <c r="N3890" s="134"/>
      <c r="O3890" s="134"/>
      <c r="P3890" s="135"/>
      <c r="Q3890" s="135"/>
      <c r="R3890" s="136"/>
      <c r="S3890" s="131"/>
      <c r="T3890" s="49"/>
      <c r="U3890" s="77"/>
      <c r="V3890" s="73"/>
      <c r="W3890" s="78"/>
      <c r="X3890" s="78"/>
      <c r="Y3890" s="73"/>
      <c r="Z3890" s="79"/>
    </row>
    <row r="3891" spans="2:26" x14ac:dyDescent="0.3">
      <c r="B3891" s="40"/>
      <c r="C3891" s="131"/>
      <c r="D3891" s="131"/>
      <c r="E3891" s="132"/>
      <c r="F3891" s="132"/>
      <c r="G3891" s="132"/>
      <c r="H3891" s="132"/>
      <c r="I3891" s="132"/>
      <c r="J3891" s="133"/>
      <c r="K3891" s="132"/>
      <c r="L3891" s="133"/>
      <c r="M3891" s="132"/>
      <c r="N3891" s="134"/>
      <c r="O3891" s="134"/>
      <c r="P3891" s="135"/>
      <c r="Q3891" s="135"/>
      <c r="R3891" s="136"/>
      <c r="S3891" s="131"/>
      <c r="T3891" s="49"/>
      <c r="U3891" s="77"/>
      <c r="V3891" s="73"/>
      <c r="W3891" s="78"/>
      <c r="X3891" s="78"/>
      <c r="Y3891" s="73"/>
      <c r="Z3891" s="79"/>
    </row>
    <row r="3892" spans="2:26" x14ac:dyDescent="0.3">
      <c r="B3892" s="40"/>
      <c r="C3892" s="131"/>
      <c r="D3892" s="131"/>
      <c r="E3892" s="132"/>
      <c r="F3892" s="132"/>
      <c r="G3892" s="132"/>
      <c r="H3892" s="132"/>
      <c r="I3892" s="132"/>
      <c r="J3892" s="133"/>
      <c r="K3892" s="132"/>
      <c r="L3892" s="133"/>
      <c r="M3892" s="132"/>
      <c r="N3892" s="134"/>
      <c r="O3892" s="134"/>
      <c r="P3892" s="135"/>
      <c r="Q3892" s="135"/>
      <c r="R3892" s="136"/>
      <c r="S3892" s="131"/>
      <c r="T3892" s="49"/>
      <c r="U3892" s="77"/>
      <c r="V3892" s="73"/>
      <c r="W3892" s="78"/>
      <c r="X3892" s="78"/>
      <c r="Y3892" s="73"/>
      <c r="Z3892" s="79"/>
    </row>
    <row r="3893" spans="2:26" x14ac:dyDescent="0.3">
      <c r="B3893" s="40"/>
      <c r="C3893" s="131"/>
      <c r="D3893" s="131"/>
      <c r="E3893" s="132"/>
      <c r="F3893" s="132"/>
      <c r="G3893" s="132"/>
      <c r="H3893" s="132"/>
      <c r="I3893" s="132"/>
      <c r="J3893" s="133"/>
      <c r="K3893" s="132"/>
      <c r="L3893" s="133"/>
      <c r="M3893" s="132"/>
      <c r="N3893" s="134"/>
      <c r="O3893" s="134"/>
      <c r="P3893" s="135"/>
      <c r="Q3893" s="135"/>
      <c r="R3893" s="136"/>
      <c r="S3893" s="131"/>
      <c r="T3893" s="49"/>
      <c r="U3893" s="77"/>
      <c r="V3893" s="73"/>
      <c r="W3893" s="78"/>
      <c r="X3893" s="78"/>
      <c r="Y3893" s="73"/>
      <c r="Z3893" s="79"/>
    </row>
    <row r="3894" spans="2:26" x14ac:dyDescent="0.3">
      <c r="B3894" s="40"/>
      <c r="C3894" s="131"/>
      <c r="D3894" s="131"/>
      <c r="E3894" s="132"/>
      <c r="F3894" s="132"/>
      <c r="G3894" s="132"/>
      <c r="H3894" s="132"/>
      <c r="I3894" s="132"/>
      <c r="J3894" s="133"/>
      <c r="K3894" s="132"/>
      <c r="L3894" s="133"/>
      <c r="M3894" s="132"/>
      <c r="N3894" s="134"/>
      <c r="O3894" s="134"/>
      <c r="P3894" s="135"/>
      <c r="Q3894" s="135"/>
      <c r="R3894" s="136"/>
      <c r="S3894" s="131"/>
      <c r="T3894" s="49"/>
      <c r="U3894" s="77"/>
      <c r="V3894" s="73"/>
      <c r="W3894" s="78"/>
      <c r="X3894" s="78"/>
      <c r="Y3894" s="73"/>
      <c r="Z3894" s="79"/>
    </row>
    <row r="3895" spans="2:26" x14ac:dyDescent="0.3">
      <c r="B3895" s="40"/>
      <c r="C3895" s="131"/>
      <c r="D3895" s="131"/>
      <c r="E3895" s="132"/>
      <c r="F3895" s="132"/>
      <c r="G3895" s="132"/>
      <c r="H3895" s="132"/>
      <c r="I3895" s="132"/>
      <c r="J3895" s="133"/>
      <c r="K3895" s="132"/>
      <c r="L3895" s="133"/>
      <c r="M3895" s="132"/>
      <c r="N3895" s="134"/>
      <c r="O3895" s="134"/>
      <c r="P3895" s="135"/>
      <c r="Q3895" s="135"/>
      <c r="R3895" s="136"/>
      <c r="S3895" s="131"/>
      <c r="T3895" s="49"/>
      <c r="U3895" s="77"/>
      <c r="V3895" s="73"/>
      <c r="W3895" s="78"/>
      <c r="X3895" s="78"/>
      <c r="Y3895" s="73"/>
      <c r="Z3895" s="79"/>
    </row>
    <row r="3896" spans="2:26" x14ac:dyDescent="0.3">
      <c r="B3896" s="40"/>
      <c r="C3896" s="131"/>
      <c r="D3896" s="131"/>
      <c r="E3896" s="132"/>
      <c r="F3896" s="132"/>
      <c r="G3896" s="132"/>
      <c r="H3896" s="132"/>
      <c r="I3896" s="132"/>
      <c r="J3896" s="133"/>
      <c r="K3896" s="132"/>
      <c r="L3896" s="133"/>
      <c r="M3896" s="132"/>
      <c r="N3896" s="134"/>
      <c r="O3896" s="134"/>
      <c r="P3896" s="135"/>
      <c r="Q3896" s="135"/>
      <c r="R3896" s="136"/>
      <c r="S3896" s="131"/>
      <c r="T3896" s="49"/>
      <c r="U3896" s="77"/>
      <c r="V3896" s="73"/>
      <c r="W3896" s="78"/>
      <c r="X3896" s="78"/>
      <c r="Y3896" s="73"/>
      <c r="Z3896" s="79"/>
    </row>
    <row r="3897" spans="2:26" x14ac:dyDescent="0.3">
      <c r="B3897" s="40"/>
      <c r="C3897" s="131"/>
      <c r="D3897" s="131"/>
      <c r="E3897" s="132"/>
      <c r="F3897" s="132"/>
      <c r="G3897" s="132"/>
      <c r="H3897" s="132"/>
      <c r="I3897" s="132"/>
      <c r="J3897" s="133"/>
      <c r="K3897" s="132"/>
      <c r="L3897" s="133"/>
      <c r="M3897" s="132"/>
      <c r="N3897" s="134"/>
      <c r="O3897" s="134"/>
      <c r="P3897" s="135"/>
      <c r="Q3897" s="135"/>
      <c r="R3897" s="136"/>
      <c r="S3897" s="131"/>
      <c r="T3897" s="49"/>
      <c r="U3897" s="77"/>
      <c r="V3897" s="73"/>
      <c r="W3897" s="78"/>
      <c r="X3897" s="78"/>
      <c r="Y3897" s="73"/>
      <c r="Z3897" s="79"/>
    </row>
    <row r="3898" spans="2:26" x14ac:dyDescent="0.3">
      <c r="B3898" s="40"/>
      <c r="C3898" s="131"/>
      <c r="D3898" s="131"/>
      <c r="E3898" s="132"/>
      <c r="F3898" s="132"/>
      <c r="G3898" s="132"/>
      <c r="H3898" s="132"/>
      <c r="I3898" s="132"/>
      <c r="J3898" s="133"/>
      <c r="K3898" s="132"/>
      <c r="L3898" s="133"/>
      <c r="M3898" s="132"/>
      <c r="N3898" s="134"/>
      <c r="O3898" s="134"/>
      <c r="P3898" s="135"/>
      <c r="Q3898" s="135"/>
      <c r="R3898" s="136"/>
      <c r="S3898" s="131"/>
      <c r="T3898" s="49"/>
      <c r="U3898" s="77"/>
      <c r="V3898" s="73"/>
      <c r="W3898" s="78"/>
      <c r="X3898" s="78"/>
      <c r="Y3898" s="73"/>
      <c r="Z3898" s="79"/>
    </row>
    <row r="3899" spans="2:26" x14ac:dyDescent="0.3">
      <c r="B3899" s="40"/>
      <c r="C3899" s="131"/>
      <c r="D3899" s="131"/>
      <c r="E3899" s="132"/>
      <c r="F3899" s="132"/>
      <c r="G3899" s="132"/>
      <c r="H3899" s="132"/>
      <c r="I3899" s="132"/>
      <c r="J3899" s="133"/>
      <c r="K3899" s="132"/>
      <c r="L3899" s="133"/>
      <c r="M3899" s="132"/>
      <c r="N3899" s="134"/>
      <c r="O3899" s="134"/>
      <c r="P3899" s="135"/>
      <c r="Q3899" s="135"/>
      <c r="R3899" s="136"/>
      <c r="S3899" s="131"/>
      <c r="T3899" s="49"/>
      <c r="U3899" s="77"/>
      <c r="V3899" s="73"/>
      <c r="W3899" s="78"/>
      <c r="X3899" s="78"/>
      <c r="Y3899" s="73"/>
      <c r="Z3899" s="79"/>
    </row>
    <row r="3900" spans="2:26" x14ac:dyDescent="0.3">
      <c r="B3900" s="40"/>
      <c r="C3900" s="131"/>
      <c r="D3900" s="131"/>
      <c r="E3900" s="132"/>
      <c r="F3900" s="132"/>
      <c r="G3900" s="132"/>
      <c r="H3900" s="132"/>
      <c r="I3900" s="132"/>
      <c r="J3900" s="133"/>
      <c r="K3900" s="132"/>
      <c r="L3900" s="133"/>
      <c r="M3900" s="132"/>
      <c r="N3900" s="134"/>
      <c r="O3900" s="134"/>
      <c r="P3900" s="135"/>
      <c r="Q3900" s="135"/>
      <c r="R3900" s="136"/>
      <c r="S3900" s="131"/>
      <c r="T3900" s="49"/>
      <c r="U3900" s="77"/>
      <c r="V3900" s="73"/>
      <c r="W3900" s="78"/>
      <c r="X3900" s="78"/>
      <c r="Y3900" s="73"/>
      <c r="Z3900" s="79"/>
    </row>
    <row r="3901" spans="2:26" x14ac:dyDescent="0.3">
      <c r="B3901" s="40"/>
      <c r="C3901" s="131"/>
      <c r="D3901" s="131"/>
      <c r="E3901" s="132"/>
      <c r="F3901" s="132"/>
      <c r="G3901" s="132"/>
      <c r="H3901" s="132"/>
      <c r="I3901" s="132"/>
      <c r="J3901" s="133"/>
      <c r="K3901" s="132"/>
      <c r="L3901" s="133"/>
      <c r="M3901" s="132"/>
      <c r="N3901" s="134"/>
      <c r="O3901" s="134"/>
      <c r="P3901" s="135"/>
      <c r="Q3901" s="135"/>
      <c r="R3901" s="136"/>
      <c r="S3901" s="131"/>
      <c r="T3901" s="49"/>
      <c r="U3901" s="77"/>
      <c r="V3901" s="73"/>
      <c r="W3901" s="78"/>
      <c r="X3901" s="78"/>
      <c r="Y3901" s="73"/>
      <c r="Z3901" s="79"/>
    </row>
    <row r="3902" spans="2:26" x14ac:dyDescent="0.3">
      <c r="B3902" s="40"/>
      <c r="C3902" s="131"/>
      <c r="D3902" s="131"/>
      <c r="E3902" s="132"/>
      <c r="F3902" s="132"/>
      <c r="G3902" s="132"/>
      <c r="H3902" s="132"/>
      <c r="I3902" s="132"/>
      <c r="J3902" s="133"/>
      <c r="K3902" s="132"/>
      <c r="L3902" s="133"/>
      <c r="M3902" s="132"/>
      <c r="N3902" s="134"/>
      <c r="O3902" s="134"/>
      <c r="P3902" s="135"/>
      <c r="Q3902" s="135"/>
      <c r="R3902" s="136"/>
      <c r="S3902" s="131"/>
      <c r="T3902" s="49"/>
      <c r="U3902" s="77"/>
      <c r="V3902" s="73"/>
      <c r="W3902" s="78"/>
      <c r="X3902" s="78"/>
      <c r="Y3902" s="73"/>
      <c r="Z3902" s="79"/>
    </row>
    <row r="3903" spans="2:26" x14ac:dyDescent="0.3">
      <c r="B3903" s="40"/>
      <c r="C3903" s="131"/>
      <c r="D3903" s="131"/>
      <c r="E3903" s="132"/>
      <c r="F3903" s="132"/>
      <c r="G3903" s="132"/>
      <c r="H3903" s="132"/>
      <c r="I3903" s="132"/>
      <c r="J3903" s="133"/>
      <c r="K3903" s="132"/>
      <c r="L3903" s="133"/>
      <c r="M3903" s="132"/>
      <c r="N3903" s="134"/>
      <c r="O3903" s="134"/>
      <c r="P3903" s="135"/>
      <c r="Q3903" s="135"/>
      <c r="R3903" s="136"/>
      <c r="S3903" s="131"/>
      <c r="T3903" s="49"/>
      <c r="U3903" s="77"/>
      <c r="V3903" s="73"/>
      <c r="W3903" s="78"/>
      <c r="X3903" s="78"/>
      <c r="Y3903" s="73"/>
      <c r="Z3903" s="79"/>
    </row>
    <row r="3904" spans="2:26" x14ac:dyDescent="0.3">
      <c r="B3904" s="40"/>
      <c r="C3904" s="131"/>
      <c r="D3904" s="131"/>
      <c r="E3904" s="132"/>
      <c r="F3904" s="132"/>
      <c r="G3904" s="132"/>
      <c r="H3904" s="132"/>
      <c r="I3904" s="132"/>
      <c r="J3904" s="133"/>
      <c r="K3904" s="132"/>
      <c r="L3904" s="133"/>
      <c r="M3904" s="132"/>
      <c r="N3904" s="134"/>
      <c r="O3904" s="134"/>
      <c r="P3904" s="135"/>
      <c r="Q3904" s="135"/>
      <c r="R3904" s="136"/>
      <c r="S3904" s="131"/>
      <c r="T3904" s="49"/>
      <c r="U3904" s="77"/>
      <c r="V3904" s="73"/>
      <c r="W3904" s="78"/>
      <c r="X3904" s="78"/>
      <c r="Y3904" s="73"/>
      <c r="Z3904" s="79"/>
    </row>
    <row r="3905" spans="2:26" x14ac:dyDescent="0.3">
      <c r="B3905" s="40"/>
      <c r="C3905" s="131"/>
      <c r="D3905" s="131"/>
      <c r="E3905" s="132"/>
      <c r="F3905" s="132"/>
      <c r="G3905" s="132"/>
      <c r="H3905" s="132"/>
      <c r="I3905" s="132"/>
      <c r="J3905" s="133"/>
      <c r="K3905" s="132"/>
      <c r="L3905" s="133"/>
      <c r="M3905" s="132"/>
      <c r="N3905" s="134"/>
      <c r="O3905" s="134"/>
      <c r="P3905" s="135"/>
      <c r="Q3905" s="135"/>
      <c r="R3905" s="136"/>
      <c r="S3905" s="131"/>
      <c r="T3905" s="49"/>
      <c r="U3905" s="77"/>
      <c r="V3905" s="73"/>
      <c r="W3905" s="78"/>
      <c r="X3905" s="78"/>
      <c r="Y3905" s="73"/>
      <c r="Z3905" s="79"/>
    </row>
    <row r="3906" spans="2:26" x14ac:dyDescent="0.3">
      <c r="B3906" s="40"/>
      <c r="C3906" s="131"/>
      <c r="D3906" s="131"/>
      <c r="E3906" s="132"/>
      <c r="F3906" s="132"/>
      <c r="G3906" s="132"/>
      <c r="H3906" s="132"/>
      <c r="I3906" s="132"/>
      <c r="J3906" s="133"/>
      <c r="K3906" s="132"/>
      <c r="L3906" s="133"/>
      <c r="M3906" s="132"/>
      <c r="N3906" s="134"/>
      <c r="O3906" s="134"/>
      <c r="P3906" s="135"/>
      <c r="Q3906" s="135"/>
      <c r="R3906" s="136"/>
      <c r="S3906" s="131"/>
      <c r="T3906" s="49"/>
      <c r="U3906" s="77"/>
      <c r="V3906" s="73"/>
      <c r="W3906" s="78"/>
      <c r="X3906" s="78"/>
      <c r="Y3906" s="73"/>
      <c r="Z3906" s="79"/>
    </row>
    <row r="3907" spans="2:26" x14ac:dyDescent="0.3">
      <c r="B3907" s="40"/>
      <c r="C3907" s="131"/>
      <c r="D3907" s="131"/>
      <c r="E3907" s="132"/>
      <c r="F3907" s="132"/>
      <c r="G3907" s="132"/>
      <c r="H3907" s="132"/>
      <c r="I3907" s="132"/>
      <c r="J3907" s="133"/>
      <c r="K3907" s="132"/>
      <c r="L3907" s="133"/>
      <c r="M3907" s="132"/>
      <c r="N3907" s="134"/>
      <c r="O3907" s="134"/>
      <c r="P3907" s="135"/>
      <c r="Q3907" s="135"/>
      <c r="R3907" s="136"/>
      <c r="S3907" s="131"/>
      <c r="T3907" s="49"/>
      <c r="U3907" s="77"/>
      <c r="V3907" s="73"/>
      <c r="W3907" s="78"/>
      <c r="X3907" s="78"/>
      <c r="Y3907" s="73"/>
      <c r="Z3907" s="79"/>
    </row>
    <row r="3908" spans="2:26" x14ac:dyDescent="0.3">
      <c r="B3908" s="40"/>
      <c r="C3908" s="131"/>
      <c r="D3908" s="131"/>
      <c r="E3908" s="132"/>
      <c r="F3908" s="132"/>
      <c r="G3908" s="132"/>
      <c r="H3908" s="132"/>
      <c r="I3908" s="132"/>
      <c r="J3908" s="133"/>
      <c r="K3908" s="132"/>
      <c r="L3908" s="133"/>
      <c r="M3908" s="132"/>
      <c r="N3908" s="134"/>
      <c r="O3908" s="134"/>
      <c r="P3908" s="135"/>
      <c r="Q3908" s="135"/>
      <c r="R3908" s="136"/>
      <c r="S3908" s="131"/>
      <c r="T3908" s="49"/>
      <c r="U3908" s="77"/>
      <c r="V3908" s="73"/>
      <c r="W3908" s="78"/>
      <c r="X3908" s="78"/>
      <c r="Y3908" s="73"/>
      <c r="Z3908" s="79"/>
    </row>
    <row r="3909" spans="2:26" x14ac:dyDescent="0.3">
      <c r="B3909" s="40"/>
      <c r="C3909" s="131"/>
      <c r="D3909" s="131"/>
      <c r="E3909" s="132"/>
      <c r="F3909" s="132"/>
      <c r="G3909" s="132"/>
      <c r="H3909" s="132"/>
      <c r="I3909" s="132"/>
      <c r="J3909" s="133"/>
      <c r="K3909" s="132"/>
      <c r="L3909" s="133"/>
      <c r="M3909" s="132"/>
      <c r="N3909" s="134"/>
      <c r="O3909" s="134"/>
      <c r="P3909" s="135"/>
      <c r="Q3909" s="135"/>
      <c r="R3909" s="136"/>
      <c r="S3909" s="131"/>
      <c r="T3909" s="49"/>
      <c r="U3909" s="77"/>
      <c r="V3909" s="73"/>
      <c r="W3909" s="78"/>
      <c r="X3909" s="78"/>
      <c r="Y3909" s="73"/>
      <c r="Z3909" s="79"/>
    </row>
    <row r="3910" spans="2:26" x14ac:dyDescent="0.3">
      <c r="B3910" s="40"/>
      <c r="C3910" s="131"/>
      <c r="D3910" s="131"/>
      <c r="E3910" s="132"/>
      <c r="F3910" s="132"/>
      <c r="G3910" s="132"/>
      <c r="H3910" s="132"/>
      <c r="I3910" s="132"/>
      <c r="J3910" s="133"/>
      <c r="K3910" s="132"/>
      <c r="L3910" s="133"/>
      <c r="M3910" s="132"/>
      <c r="N3910" s="134"/>
      <c r="O3910" s="134"/>
      <c r="P3910" s="135"/>
      <c r="Q3910" s="135"/>
      <c r="R3910" s="136"/>
      <c r="S3910" s="131"/>
      <c r="T3910" s="49"/>
      <c r="U3910" s="77"/>
      <c r="V3910" s="73"/>
      <c r="W3910" s="78"/>
      <c r="X3910" s="78"/>
      <c r="Y3910" s="73"/>
      <c r="Z3910" s="79"/>
    </row>
    <row r="3911" spans="2:26" x14ac:dyDescent="0.3">
      <c r="B3911" s="40"/>
      <c r="C3911" s="131"/>
      <c r="D3911" s="131"/>
      <c r="E3911" s="132"/>
      <c r="F3911" s="132"/>
      <c r="G3911" s="132"/>
      <c r="H3911" s="132"/>
      <c r="I3911" s="132"/>
      <c r="J3911" s="133"/>
      <c r="K3911" s="132"/>
      <c r="L3911" s="133"/>
      <c r="M3911" s="132"/>
      <c r="N3911" s="134"/>
      <c r="O3911" s="134"/>
      <c r="P3911" s="135"/>
      <c r="Q3911" s="135"/>
      <c r="R3911" s="136"/>
      <c r="S3911" s="131"/>
      <c r="T3911" s="49"/>
      <c r="U3911" s="77"/>
      <c r="V3911" s="73"/>
      <c r="W3911" s="78"/>
      <c r="X3911" s="78"/>
      <c r="Y3911" s="73"/>
      <c r="Z3911" s="79"/>
    </row>
    <row r="3912" spans="2:26" x14ac:dyDescent="0.3">
      <c r="B3912" s="40"/>
      <c r="C3912" s="131"/>
      <c r="D3912" s="131"/>
      <c r="E3912" s="132"/>
      <c r="F3912" s="132"/>
      <c r="G3912" s="132"/>
      <c r="H3912" s="132"/>
      <c r="I3912" s="132"/>
      <c r="J3912" s="133"/>
      <c r="K3912" s="132"/>
      <c r="L3912" s="133"/>
      <c r="M3912" s="132"/>
      <c r="N3912" s="134"/>
      <c r="O3912" s="134"/>
      <c r="P3912" s="135"/>
      <c r="Q3912" s="135"/>
      <c r="R3912" s="136"/>
      <c r="S3912" s="131"/>
      <c r="T3912" s="49"/>
      <c r="U3912" s="77"/>
      <c r="V3912" s="73"/>
      <c r="W3912" s="78"/>
      <c r="X3912" s="78"/>
      <c r="Y3912" s="73"/>
      <c r="Z3912" s="79"/>
    </row>
    <row r="3913" spans="2:26" x14ac:dyDescent="0.3">
      <c r="B3913" s="40"/>
      <c r="C3913" s="131"/>
      <c r="D3913" s="131"/>
      <c r="E3913" s="132"/>
      <c r="F3913" s="132"/>
      <c r="G3913" s="132"/>
      <c r="H3913" s="132"/>
      <c r="I3913" s="132"/>
      <c r="J3913" s="133"/>
      <c r="K3913" s="132"/>
      <c r="L3913" s="133"/>
      <c r="M3913" s="132"/>
      <c r="N3913" s="134"/>
      <c r="O3913" s="134"/>
      <c r="P3913" s="135"/>
      <c r="Q3913" s="135"/>
      <c r="R3913" s="136"/>
      <c r="S3913" s="131"/>
      <c r="T3913" s="49"/>
      <c r="U3913" s="77"/>
      <c r="V3913" s="73"/>
      <c r="W3913" s="78"/>
      <c r="X3913" s="78"/>
      <c r="Y3913" s="73"/>
      <c r="Z3913" s="79"/>
    </row>
    <row r="3914" spans="2:26" x14ac:dyDescent="0.3">
      <c r="B3914" s="40"/>
      <c r="C3914" s="131"/>
      <c r="D3914" s="131"/>
      <c r="E3914" s="132"/>
      <c r="F3914" s="132"/>
      <c r="G3914" s="132"/>
      <c r="H3914" s="132"/>
      <c r="I3914" s="132"/>
      <c r="J3914" s="133"/>
      <c r="K3914" s="132"/>
      <c r="L3914" s="133"/>
      <c r="M3914" s="132"/>
      <c r="N3914" s="134"/>
      <c r="O3914" s="134"/>
      <c r="P3914" s="135"/>
      <c r="Q3914" s="135"/>
      <c r="R3914" s="136"/>
      <c r="S3914" s="131"/>
      <c r="T3914" s="49"/>
      <c r="U3914" s="77"/>
      <c r="V3914" s="73"/>
      <c r="W3914" s="78"/>
      <c r="X3914" s="78"/>
      <c r="Y3914" s="73"/>
      <c r="Z3914" s="79"/>
    </row>
    <row r="3915" spans="2:26" x14ac:dyDescent="0.3">
      <c r="B3915" s="40"/>
      <c r="C3915" s="131"/>
      <c r="D3915" s="131"/>
      <c r="E3915" s="132"/>
      <c r="F3915" s="132"/>
      <c r="G3915" s="132"/>
      <c r="H3915" s="132"/>
      <c r="I3915" s="132"/>
      <c r="J3915" s="133"/>
      <c r="K3915" s="132"/>
      <c r="L3915" s="133"/>
      <c r="M3915" s="132"/>
      <c r="N3915" s="134"/>
      <c r="O3915" s="134"/>
      <c r="P3915" s="135"/>
      <c r="Q3915" s="135"/>
      <c r="R3915" s="136"/>
      <c r="S3915" s="131"/>
      <c r="T3915" s="49"/>
      <c r="U3915" s="77"/>
      <c r="V3915" s="73"/>
      <c r="W3915" s="78"/>
      <c r="X3915" s="78"/>
      <c r="Y3915" s="73"/>
      <c r="Z3915" s="79"/>
    </row>
    <row r="3916" spans="2:26" x14ac:dyDescent="0.3">
      <c r="B3916" s="40"/>
      <c r="C3916" s="131"/>
      <c r="D3916" s="131"/>
      <c r="E3916" s="132"/>
      <c r="F3916" s="132"/>
      <c r="G3916" s="132"/>
      <c r="H3916" s="132"/>
      <c r="I3916" s="132"/>
      <c r="J3916" s="133"/>
      <c r="K3916" s="132"/>
      <c r="L3916" s="133"/>
      <c r="M3916" s="132"/>
      <c r="N3916" s="134"/>
      <c r="O3916" s="134"/>
      <c r="P3916" s="135"/>
      <c r="Q3916" s="135"/>
      <c r="R3916" s="136"/>
      <c r="S3916" s="131"/>
      <c r="T3916" s="49"/>
      <c r="U3916" s="77"/>
      <c r="V3916" s="73"/>
      <c r="W3916" s="78"/>
      <c r="X3916" s="78"/>
      <c r="Y3916" s="73"/>
      <c r="Z3916" s="79"/>
    </row>
    <row r="3917" spans="2:26" x14ac:dyDescent="0.3">
      <c r="B3917" s="40"/>
      <c r="C3917" s="131"/>
      <c r="D3917" s="131"/>
      <c r="E3917" s="132"/>
      <c r="F3917" s="132"/>
      <c r="G3917" s="132"/>
      <c r="H3917" s="132"/>
      <c r="I3917" s="132"/>
      <c r="J3917" s="133"/>
      <c r="K3917" s="132"/>
      <c r="L3917" s="133"/>
      <c r="M3917" s="132"/>
      <c r="N3917" s="134"/>
      <c r="O3917" s="134"/>
      <c r="P3917" s="135"/>
      <c r="Q3917" s="135"/>
      <c r="R3917" s="136"/>
      <c r="S3917" s="131"/>
      <c r="T3917" s="49"/>
      <c r="U3917" s="77"/>
      <c r="V3917" s="73"/>
      <c r="W3917" s="78"/>
      <c r="X3917" s="78"/>
      <c r="Y3917" s="73"/>
      <c r="Z3917" s="79"/>
    </row>
    <row r="3918" spans="2:26" x14ac:dyDescent="0.3">
      <c r="B3918" s="40"/>
      <c r="C3918" s="131"/>
      <c r="D3918" s="131"/>
      <c r="E3918" s="132"/>
      <c r="F3918" s="132"/>
      <c r="G3918" s="132"/>
      <c r="H3918" s="132"/>
      <c r="I3918" s="132"/>
      <c r="J3918" s="133"/>
      <c r="K3918" s="132"/>
      <c r="L3918" s="133"/>
      <c r="M3918" s="132"/>
      <c r="N3918" s="134"/>
      <c r="O3918" s="134"/>
      <c r="P3918" s="135"/>
      <c r="Q3918" s="135"/>
      <c r="R3918" s="136"/>
      <c r="S3918" s="131"/>
      <c r="T3918" s="49"/>
      <c r="U3918" s="77"/>
      <c r="V3918" s="73"/>
      <c r="W3918" s="78"/>
      <c r="X3918" s="78"/>
      <c r="Y3918" s="73"/>
      <c r="Z3918" s="79"/>
    </row>
    <row r="3919" spans="2:26" x14ac:dyDescent="0.3">
      <c r="B3919" s="40"/>
      <c r="C3919" s="131"/>
      <c r="D3919" s="131"/>
      <c r="E3919" s="132"/>
      <c r="F3919" s="132"/>
      <c r="G3919" s="132"/>
      <c r="H3919" s="132"/>
      <c r="I3919" s="132"/>
      <c r="J3919" s="133"/>
      <c r="K3919" s="132"/>
      <c r="L3919" s="133"/>
      <c r="M3919" s="132"/>
      <c r="N3919" s="134"/>
      <c r="O3919" s="134"/>
      <c r="P3919" s="135"/>
      <c r="Q3919" s="135"/>
      <c r="R3919" s="136"/>
      <c r="S3919" s="131"/>
      <c r="T3919" s="49"/>
      <c r="U3919" s="77"/>
      <c r="V3919" s="73"/>
      <c r="W3919" s="78"/>
      <c r="X3919" s="78"/>
      <c r="Y3919" s="73"/>
      <c r="Z3919" s="79"/>
    </row>
    <row r="3920" spans="2:26" x14ac:dyDescent="0.3">
      <c r="B3920" s="40"/>
      <c r="C3920" s="131"/>
      <c r="D3920" s="131"/>
      <c r="E3920" s="132"/>
      <c r="F3920" s="132"/>
      <c r="G3920" s="132"/>
      <c r="H3920" s="132"/>
      <c r="I3920" s="132"/>
      <c r="J3920" s="133"/>
      <c r="K3920" s="132"/>
      <c r="L3920" s="133"/>
      <c r="M3920" s="132"/>
      <c r="N3920" s="134"/>
      <c r="O3920" s="134"/>
      <c r="P3920" s="135"/>
      <c r="Q3920" s="135"/>
      <c r="R3920" s="136"/>
      <c r="S3920" s="131"/>
      <c r="T3920" s="49"/>
      <c r="U3920" s="77"/>
      <c r="V3920" s="73"/>
      <c r="W3920" s="78"/>
      <c r="X3920" s="78"/>
      <c r="Y3920" s="73"/>
      <c r="Z3920" s="79"/>
    </row>
    <row r="3921" spans="2:26" x14ac:dyDescent="0.3">
      <c r="B3921" s="40"/>
      <c r="C3921" s="131"/>
      <c r="D3921" s="131"/>
      <c r="E3921" s="132"/>
      <c r="F3921" s="132"/>
      <c r="G3921" s="132"/>
      <c r="H3921" s="132"/>
      <c r="I3921" s="132"/>
      <c r="J3921" s="133"/>
      <c r="K3921" s="132"/>
      <c r="L3921" s="133"/>
      <c r="M3921" s="132"/>
      <c r="N3921" s="134"/>
      <c r="O3921" s="134"/>
      <c r="P3921" s="135"/>
      <c r="Q3921" s="135"/>
      <c r="R3921" s="136"/>
      <c r="S3921" s="131"/>
      <c r="T3921" s="49"/>
      <c r="U3921" s="77"/>
      <c r="V3921" s="73"/>
      <c r="W3921" s="78"/>
      <c r="X3921" s="78"/>
      <c r="Y3921" s="73"/>
      <c r="Z3921" s="79"/>
    </row>
    <row r="3922" spans="2:26" x14ac:dyDescent="0.3">
      <c r="B3922" s="40"/>
      <c r="C3922" s="131"/>
      <c r="D3922" s="131"/>
      <c r="E3922" s="132"/>
      <c r="F3922" s="132"/>
      <c r="G3922" s="132"/>
      <c r="H3922" s="132"/>
      <c r="I3922" s="132"/>
      <c r="J3922" s="133"/>
      <c r="K3922" s="132"/>
      <c r="L3922" s="133"/>
      <c r="M3922" s="132"/>
      <c r="N3922" s="134"/>
      <c r="O3922" s="134"/>
      <c r="P3922" s="135"/>
      <c r="Q3922" s="135"/>
      <c r="R3922" s="136"/>
      <c r="S3922" s="131"/>
      <c r="T3922" s="49"/>
      <c r="U3922" s="77"/>
      <c r="V3922" s="73"/>
      <c r="W3922" s="78"/>
      <c r="X3922" s="78"/>
      <c r="Y3922" s="73"/>
      <c r="Z3922" s="79"/>
    </row>
    <row r="3923" spans="2:26" x14ac:dyDescent="0.3">
      <c r="B3923" s="40"/>
      <c r="C3923" s="131"/>
      <c r="D3923" s="131"/>
      <c r="E3923" s="132"/>
      <c r="F3923" s="132"/>
      <c r="G3923" s="132"/>
      <c r="H3923" s="132"/>
      <c r="I3923" s="132"/>
      <c r="J3923" s="133"/>
      <c r="K3923" s="132"/>
      <c r="L3923" s="133"/>
      <c r="M3923" s="132"/>
      <c r="N3923" s="134"/>
      <c r="O3923" s="134"/>
      <c r="P3923" s="135"/>
      <c r="Q3923" s="135"/>
      <c r="R3923" s="136"/>
      <c r="S3923" s="131"/>
      <c r="T3923" s="49"/>
      <c r="U3923" s="77"/>
      <c r="V3923" s="73"/>
      <c r="W3923" s="78"/>
      <c r="X3923" s="78"/>
      <c r="Y3923" s="73"/>
      <c r="Z3923" s="79"/>
    </row>
    <row r="3924" spans="2:26" x14ac:dyDescent="0.3">
      <c r="B3924" s="40"/>
      <c r="C3924" s="131"/>
      <c r="D3924" s="131"/>
      <c r="E3924" s="132"/>
      <c r="F3924" s="132"/>
      <c r="G3924" s="132"/>
      <c r="H3924" s="132"/>
      <c r="I3924" s="132"/>
      <c r="J3924" s="133"/>
      <c r="K3924" s="132"/>
      <c r="L3924" s="133"/>
      <c r="M3924" s="132"/>
      <c r="N3924" s="134"/>
      <c r="O3924" s="134"/>
      <c r="P3924" s="135"/>
      <c r="Q3924" s="135"/>
      <c r="R3924" s="136"/>
      <c r="S3924" s="131"/>
      <c r="T3924" s="49"/>
      <c r="U3924" s="77"/>
      <c r="V3924" s="73"/>
      <c r="W3924" s="78"/>
      <c r="X3924" s="78"/>
      <c r="Y3924" s="73"/>
      <c r="Z3924" s="79"/>
    </row>
    <row r="3925" spans="2:26" x14ac:dyDescent="0.3">
      <c r="B3925" s="40"/>
      <c r="C3925" s="131"/>
      <c r="D3925" s="131"/>
      <c r="E3925" s="132"/>
      <c r="F3925" s="132"/>
      <c r="G3925" s="132"/>
      <c r="H3925" s="132"/>
      <c r="I3925" s="132"/>
      <c r="J3925" s="133"/>
      <c r="K3925" s="132"/>
      <c r="L3925" s="133"/>
      <c r="M3925" s="132"/>
      <c r="N3925" s="134"/>
      <c r="O3925" s="134"/>
      <c r="P3925" s="135"/>
      <c r="Q3925" s="135"/>
      <c r="R3925" s="136"/>
      <c r="S3925" s="131"/>
      <c r="T3925" s="49"/>
      <c r="U3925" s="77"/>
      <c r="V3925" s="73"/>
      <c r="W3925" s="78"/>
      <c r="X3925" s="78"/>
      <c r="Y3925" s="73"/>
      <c r="Z3925" s="79"/>
    </row>
    <row r="3926" spans="2:26" x14ac:dyDescent="0.3">
      <c r="B3926" s="40"/>
      <c r="C3926" s="131"/>
      <c r="D3926" s="131"/>
      <c r="E3926" s="132"/>
      <c r="F3926" s="132"/>
      <c r="G3926" s="132"/>
      <c r="H3926" s="132"/>
      <c r="I3926" s="132"/>
      <c r="J3926" s="133"/>
      <c r="K3926" s="132"/>
      <c r="L3926" s="133"/>
      <c r="M3926" s="132"/>
      <c r="N3926" s="134"/>
      <c r="O3926" s="134"/>
      <c r="P3926" s="135"/>
      <c r="Q3926" s="135"/>
      <c r="R3926" s="136"/>
      <c r="S3926" s="131"/>
      <c r="T3926" s="49"/>
      <c r="U3926" s="77"/>
      <c r="V3926" s="73"/>
      <c r="W3926" s="78"/>
      <c r="X3926" s="78"/>
      <c r="Y3926" s="73"/>
      <c r="Z3926" s="79"/>
    </row>
    <row r="3927" spans="2:26" x14ac:dyDescent="0.3">
      <c r="B3927" s="40"/>
      <c r="C3927" s="131"/>
      <c r="D3927" s="131"/>
      <c r="E3927" s="132"/>
      <c r="F3927" s="132"/>
      <c r="G3927" s="132"/>
      <c r="H3927" s="132"/>
      <c r="I3927" s="132"/>
      <c r="J3927" s="133"/>
      <c r="K3927" s="132"/>
      <c r="L3927" s="133"/>
      <c r="M3927" s="132"/>
      <c r="N3927" s="134"/>
      <c r="O3927" s="134"/>
      <c r="P3927" s="135"/>
      <c r="Q3927" s="135"/>
      <c r="R3927" s="136"/>
      <c r="S3927" s="131"/>
      <c r="T3927" s="49"/>
      <c r="U3927" s="77"/>
      <c r="V3927" s="73"/>
      <c r="W3927" s="78"/>
      <c r="X3927" s="78"/>
      <c r="Y3927" s="73"/>
      <c r="Z3927" s="79"/>
    </row>
    <row r="3928" spans="2:26" x14ac:dyDescent="0.3">
      <c r="B3928" s="40"/>
      <c r="C3928" s="131"/>
      <c r="D3928" s="131"/>
      <c r="E3928" s="132"/>
      <c r="F3928" s="132"/>
      <c r="G3928" s="132"/>
      <c r="H3928" s="132"/>
      <c r="I3928" s="132"/>
      <c r="J3928" s="133"/>
      <c r="K3928" s="132"/>
      <c r="L3928" s="133"/>
      <c r="M3928" s="132"/>
      <c r="N3928" s="134"/>
      <c r="O3928" s="134"/>
      <c r="P3928" s="135"/>
      <c r="Q3928" s="135"/>
      <c r="R3928" s="136"/>
      <c r="S3928" s="131"/>
      <c r="T3928" s="49"/>
      <c r="U3928" s="77"/>
      <c r="V3928" s="73"/>
      <c r="W3928" s="78"/>
      <c r="X3928" s="78"/>
      <c r="Y3928" s="73"/>
      <c r="Z3928" s="79"/>
    </row>
    <row r="3929" spans="2:26" x14ac:dyDescent="0.3">
      <c r="B3929" s="40"/>
      <c r="C3929" s="131"/>
      <c r="D3929" s="131"/>
      <c r="E3929" s="132"/>
      <c r="F3929" s="132"/>
      <c r="G3929" s="132"/>
      <c r="H3929" s="132"/>
      <c r="I3929" s="132"/>
      <c r="J3929" s="133"/>
      <c r="K3929" s="132"/>
      <c r="L3929" s="133"/>
      <c r="M3929" s="132"/>
      <c r="N3929" s="134"/>
      <c r="O3929" s="134"/>
      <c r="P3929" s="135"/>
      <c r="Q3929" s="135"/>
      <c r="R3929" s="136"/>
      <c r="S3929" s="131"/>
      <c r="T3929" s="49"/>
      <c r="U3929" s="77"/>
      <c r="V3929" s="73"/>
      <c r="W3929" s="78"/>
      <c r="X3929" s="78"/>
      <c r="Y3929" s="73"/>
      <c r="Z3929" s="79"/>
    </row>
    <row r="3930" spans="2:26" x14ac:dyDescent="0.3">
      <c r="B3930" s="40"/>
      <c r="C3930" s="131"/>
      <c r="D3930" s="131"/>
      <c r="E3930" s="132"/>
      <c r="F3930" s="132"/>
      <c r="G3930" s="132"/>
      <c r="H3930" s="132"/>
      <c r="I3930" s="132"/>
      <c r="J3930" s="133"/>
      <c r="K3930" s="132"/>
      <c r="L3930" s="133"/>
      <c r="M3930" s="132"/>
      <c r="N3930" s="134"/>
      <c r="O3930" s="134"/>
      <c r="P3930" s="135"/>
      <c r="Q3930" s="135"/>
      <c r="R3930" s="136"/>
      <c r="S3930" s="131"/>
      <c r="T3930" s="49"/>
      <c r="U3930" s="77"/>
      <c r="V3930" s="73"/>
      <c r="W3930" s="78"/>
      <c r="X3930" s="78"/>
      <c r="Y3930" s="73"/>
      <c r="Z3930" s="79"/>
    </row>
    <row r="3931" spans="2:26" x14ac:dyDescent="0.3">
      <c r="B3931" s="40"/>
      <c r="C3931" s="131"/>
      <c r="D3931" s="131"/>
      <c r="E3931" s="132"/>
      <c r="F3931" s="132"/>
      <c r="G3931" s="132"/>
      <c r="H3931" s="132"/>
      <c r="I3931" s="132"/>
      <c r="J3931" s="133"/>
      <c r="K3931" s="132"/>
      <c r="L3931" s="133"/>
      <c r="M3931" s="132"/>
      <c r="N3931" s="134"/>
      <c r="O3931" s="134"/>
      <c r="P3931" s="135"/>
      <c r="Q3931" s="135"/>
      <c r="R3931" s="136"/>
      <c r="S3931" s="131"/>
      <c r="T3931" s="49"/>
      <c r="U3931" s="77"/>
      <c r="V3931" s="73"/>
      <c r="W3931" s="78"/>
      <c r="X3931" s="78"/>
      <c r="Y3931" s="73"/>
      <c r="Z3931" s="79"/>
    </row>
    <row r="3932" spans="2:26" x14ac:dyDescent="0.3">
      <c r="B3932" s="40"/>
      <c r="C3932" s="131"/>
      <c r="D3932" s="131"/>
      <c r="E3932" s="132"/>
      <c r="F3932" s="132"/>
      <c r="G3932" s="132"/>
      <c r="H3932" s="132"/>
      <c r="I3932" s="132"/>
      <c r="J3932" s="133"/>
      <c r="K3932" s="132"/>
      <c r="L3932" s="133"/>
      <c r="M3932" s="132"/>
      <c r="N3932" s="134"/>
      <c r="O3932" s="134"/>
      <c r="P3932" s="135"/>
      <c r="Q3932" s="135"/>
      <c r="R3932" s="136"/>
      <c r="S3932" s="131"/>
      <c r="T3932" s="49"/>
      <c r="U3932" s="77"/>
      <c r="V3932" s="73"/>
      <c r="W3932" s="78"/>
      <c r="X3932" s="78"/>
      <c r="Y3932" s="73"/>
      <c r="Z3932" s="79"/>
    </row>
    <row r="3933" spans="2:26" x14ac:dyDescent="0.3">
      <c r="B3933" s="40"/>
      <c r="C3933" s="131"/>
      <c r="D3933" s="131"/>
      <c r="E3933" s="132"/>
      <c r="F3933" s="132"/>
      <c r="G3933" s="132"/>
      <c r="H3933" s="132"/>
      <c r="I3933" s="132"/>
      <c r="J3933" s="133"/>
      <c r="K3933" s="132"/>
      <c r="L3933" s="133"/>
      <c r="M3933" s="132"/>
      <c r="N3933" s="134"/>
      <c r="O3933" s="134"/>
      <c r="P3933" s="135"/>
      <c r="Q3933" s="135"/>
      <c r="R3933" s="136"/>
      <c r="S3933" s="131"/>
      <c r="T3933" s="49"/>
      <c r="U3933" s="77"/>
      <c r="V3933" s="73"/>
      <c r="W3933" s="78"/>
      <c r="X3933" s="78"/>
      <c r="Y3933" s="73"/>
      <c r="Z3933" s="79"/>
    </row>
    <row r="3934" spans="2:26" x14ac:dyDescent="0.3">
      <c r="B3934" s="40"/>
      <c r="C3934" s="131"/>
      <c r="D3934" s="131"/>
      <c r="E3934" s="132"/>
      <c r="F3934" s="132"/>
      <c r="G3934" s="132"/>
      <c r="H3934" s="132"/>
      <c r="I3934" s="132"/>
      <c r="J3934" s="133"/>
      <c r="K3934" s="132"/>
      <c r="L3934" s="133"/>
      <c r="M3934" s="132"/>
      <c r="N3934" s="134"/>
      <c r="O3934" s="134"/>
      <c r="P3934" s="135"/>
      <c r="Q3934" s="135"/>
      <c r="R3934" s="136"/>
      <c r="S3934" s="131"/>
      <c r="T3934" s="49"/>
      <c r="U3934" s="77"/>
      <c r="V3934" s="73"/>
      <c r="W3934" s="78"/>
      <c r="X3934" s="78"/>
      <c r="Y3934" s="73"/>
      <c r="Z3934" s="79"/>
    </row>
    <row r="3935" spans="2:26" x14ac:dyDescent="0.3">
      <c r="B3935" s="40"/>
      <c r="C3935" s="131"/>
      <c r="D3935" s="131"/>
      <c r="E3935" s="132"/>
      <c r="F3935" s="132"/>
      <c r="G3935" s="132"/>
      <c r="H3935" s="132"/>
      <c r="I3935" s="132"/>
      <c r="J3935" s="133"/>
      <c r="K3935" s="132"/>
      <c r="L3935" s="133"/>
      <c r="M3935" s="132"/>
      <c r="N3935" s="134"/>
      <c r="O3935" s="134"/>
      <c r="P3935" s="135"/>
      <c r="Q3935" s="135"/>
      <c r="R3935" s="136"/>
      <c r="S3935" s="131"/>
      <c r="T3935" s="49"/>
      <c r="U3935" s="77"/>
      <c r="V3935" s="73"/>
      <c r="W3935" s="78"/>
      <c r="X3935" s="78"/>
      <c r="Y3935" s="73"/>
      <c r="Z3935" s="79"/>
    </row>
    <row r="3936" spans="2:26" x14ac:dyDescent="0.3">
      <c r="B3936" s="40"/>
      <c r="C3936" s="131"/>
      <c r="D3936" s="131"/>
      <c r="E3936" s="132"/>
      <c r="F3936" s="132"/>
      <c r="G3936" s="132"/>
      <c r="H3936" s="132"/>
      <c r="I3936" s="132"/>
      <c r="J3936" s="133"/>
      <c r="K3936" s="132"/>
      <c r="L3936" s="133"/>
      <c r="M3936" s="132"/>
      <c r="N3936" s="134"/>
      <c r="O3936" s="134"/>
      <c r="P3936" s="135"/>
      <c r="Q3936" s="135"/>
      <c r="R3936" s="136"/>
      <c r="S3936" s="131"/>
      <c r="T3936" s="49"/>
      <c r="U3936" s="77"/>
      <c r="V3936" s="73"/>
      <c r="W3936" s="78"/>
      <c r="X3936" s="78"/>
      <c r="Y3936" s="73"/>
      <c r="Z3936" s="79"/>
    </row>
    <row r="3937" spans="2:26" x14ac:dyDescent="0.3">
      <c r="B3937" s="40"/>
      <c r="C3937" s="131"/>
      <c r="D3937" s="131"/>
      <c r="E3937" s="132"/>
      <c r="F3937" s="132"/>
      <c r="G3937" s="132"/>
      <c r="H3937" s="132"/>
      <c r="I3937" s="132"/>
      <c r="J3937" s="133"/>
      <c r="K3937" s="132"/>
      <c r="L3937" s="133"/>
      <c r="M3937" s="132"/>
      <c r="N3937" s="134"/>
      <c r="O3937" s="134"/>
      <c r="P3937" s="135"/>
      <c r="Q3937" s="135"/>
      <c r="R3937" s="136"/>
      <c r="S3937" s="131"/>
      <c r="T3937" s="49"/>
      <c r="U3937" s="77"/>
      <c r="V3937" s="73"/>
      <c r="W3937" s="78"/>
      <c r="X3937" s="78"/>
      <c r="Y3937" s="73"/>
      <c r="Z3937" s="79"/>
    </row>
    <row r="3938" spans="2:26" x14ac:dyDescent="0.3">
      <c r="B3938" s="40"/>
      <c r="C3938" s="131"/>
      <c r="D3938" s="131"/>
      <c r="E3938" s="132"/>
      <c r="F3938" s="132"/>
      <c r="G3938" s="132"/>
      <c r="H3938" s="132"/>
      <c r="I3938" s="132"/>
      <c r="J3938" s="133"/>
      <c r="K3938" s="132"/>
      <c r="L3938" s="133"/>
      <c r="M3938" s="132"/>
      <c r="N3938" s="134"/>
      <c r="O3938" s="134"/>
      <c r="P3938" s="135"/>
      <c r="Q3938" s="135"/>
      <c r="R3938" s="136"/>
      <c r="S3938" s="131"/>
      <c r="T3938" s="49"/>
      <c r="U3938" s="77"/>
      <c r="V3938" s="73"/>
      <c r="W3938" s="78"/>
      <c r="X3938" s="78"/>
      <c r="Y3938" s="73"/>
      <c r="Z3938" s="79"/>
    </row>
    <row r="3939" spans="2:26" x14ac:dyDescent="0.3">
      <c r="B3939" s="40"/>
      <c r="C3939" s="131"/>
      <c r="D3939" s="131"/>
      <c r="E3939" s="132"/>
      <c r="F3939" s="132"/>
      <c r="G3939" s="132"/>
      <c r="H3939" s="132"/>
      <c r="I3939" s="132"/>
      <c r="J3939" s="133"/>
      <c r="K3939" s="132"/>
      <c r="L3939" s="133"/>
      <c r="M3939" s="132"/>
      <c r="N3939" s="134"/>
      <c r="O3939" s="134"/>
      <c r="P3939" s="135"/>
      <c r="Q3939" s="135"/>
      <c r="R3939" s="136"/>
      <c r="S3939" s="131"/>
      <c r="T3939" s="49"/>
      <c r="U3939" s="77"/>
      <c r="V3939" s="73"/>
      <c r="W3939" s="78"/>
      <c r="X3939" s="78"/>
      <c r="Y3939" s="73"/>
      <c r="Z3939" s="79"/>
    </row>
    <row r="3940" spans="2:26" x14ac:dyDescent="0.3">
      <c r="B3940" s="40"/>
      <c r="C3940" s="131"/>
      <c r="D3940" s="131"/>
      <c r="E3940" s="132"/>
      <c r="F3940" s="132"/>
      <c r="G3940" s="132"/>
      <c r="H3940" s="132"/>
      <c r="I3940" s="132"/>
      <c r="J3940" s="133"/>
      <c r="K3940" s="132"/>
      <c r="L3940" s="133"/>
      <c r="M3940" s="132"/>
      <c r="N3940" s="134"/>
      <c r="O3940" s="134"/>
      <c r="P3940" s="135"/>
      <c r="Q3940" s="135"/>
      <c r="R3940" s="136"/>
      <c r="S3940" s="131"/>
      <c r="T3940" s="49"/>
      <c r="U3940" s="77"/>
      <c r="V3940" s="73"/>
      <c r="W3940" s="78"/>
      <c r="X3940" s="78"/>
      <c r="Y3940" s="73"/>
      <c r="Z3940" s="79"/>
    </row>
    <row r="3941" spans="2:26" x14ac:dyDescent="0.3">
      <c r="B3941" s="40"/>
      <c r="C3941" s="131"/>
      <c r="D3941" s="131"/>
      <c r="E3941" s="132"/>
      <c r="F3941" s="132"/>
      <c r="G3941" s="132"/>
      <c r="H3941" s="132"/>
      <c r="I3941" s="132"/>
      <c r="J3941" s="133"/>
      <c r="K3941" s="132"/>
      <c r="L3941" s="133"/>
      <c r="M3941" s="132"/>
      <c r="N3941" s="134"/>
      <c r="O3941" s="134"/>
      <c r="P3941" s="135"/>
      <c r="Q3941" s="135"/>
      <c r="R3941" s="136"/>
      <c r="S3941" s="131"/>
      <c r="T3941" s="49"/>
      <c r="U3941" s="77"/>
      <c r="V3941" s="73"/>
      <c r="W3941" s="78"/>
      <c r="X3941" s="78"/>
      <c r="Y3941" s="73"/>
      <c r="Z3941" s="79"/>
    </row>
    <row r="3942" spans="2:26" x14ac:dyDescent="0.3">
      <c r="B3942" s="40"/>
      <c r="C3942" s="131"/>
      <c r="D3942" s="131"/>
      <c r="E3942" s="132"/>
      <c r="F3942" s="132"/>
      <c r="G3942" s="132"/>
      <c r="H3942" s="132"/>
      <c r="I3942" s="132"/>
      <c r="J3942" s="133"/>
      <c r="K3942" s="132"/>
      <c r="L3942" s="133"/>
      <c r="M3942" s="132"/>
      <c r="N3942" s="134"/>
      <c r="O3942" s="134"/>
      <c r="P3942" s="135"/>
      <c r="Q3942" s="135"/>
      <c r="R3942" s="136"/>
      <c r="S3942" s="131"/>
      <c r="T3942" s="49"/>
      <c r="U3942" s="77"/>
      <c r="V3942" s="73"/>
      <c r="W3942" s="78"/>
      <c r="X3942" s="78"/>
      <c r="Y3942" s="73"/>
      <c r="Z3942" s="79"/>
    </row>
    <row r="3943" spans="2:26" x14ac:dyDescent="0.3">
      <c r="B3943" s="40"/>
      <c r="C3943" s="131"/>
      <c r="D3943" s="131"/>
      <c r="E3943" s="132"/>
      <c r="F3943" s="132"/>
      <c r="G3943" s="132"/>
      <c r="H3943" s="132"/>
      <c r="I3943" s="132"/>
      <c r="J3943" s="133"/>
      <c r="K3943" s="132"/>
      <c r="L3943" s="133"/>
      <c r="M3943" s="132"/>
      <c r="N3943" s="134"/>
      <c r="O3943" s="134"/>
      <c r="P3943" s="135"/>
      <c r="Q3943" s="135"/>
      <c r="R3943" s="136"/>
      <c r="S3943" s="131"/>
      <c r="T3943" s="49"/>
      <c r="U3943" s="77"/>
      <c r="V3943" s="73"/>
      <c r="W3943" s="78"/>
      <c r="X3943" s="78"/>
      <c r="Y3943" s="73"/>
      <c r="Z3943" s="79"/>
    </row>
    <row r="3944" spans="2:26" x14ac:dyDescent="0.3">
      <c r="B3944" s="40"/>
      <c r="C3944" s="131"/>
      <c r="D3944" s="131"/>
      <c r="E3944" s="132"/>
      <c r="F3944" s="132"/>
      <c r="G3944" s="132"/>
      <c r="H3944" s="132"/>
      <c r="I3944" s="132"/>
      <c r="J3944" s="133"/>
      <c r="K3944" s="132"/>
      <c r="L3944" s="133"/>
      <c r="M3944" s="132"/>
      <c r="N3944" s="134"/>
      <c r="O3944" s="134"/>
      <c r="P3944" s="135"/>
      <c r="Q3944" s="135"/>
      <c r="R3944" s="136"/>
      <c r="S3944" s="131"/>
      <c r="T3944" s="49"/>
      <c r="U3944" s="77"/>
      <c r="V3944" s="73"/>
      <c r="W3944" s="78"/>
      <c r="X3944" s="78"/>
      <c r="Y3944" s="73"/>
      <c r="Z3944" s="79"/>
    </row>
    <row r="3945" spans="2:26" x14ac:dyDescent="0.3">
      <c r="B3945" s="40"/>
      <c r="C3945" s="131"/>
      <c r="D3945" s="131"/>
      <c r="E3945" s="132"/>
      <c r="F3945" s="132"/>
      <c r="G3945" s="132"/>
      <c r="H3945" s="132"/>
      <c r="I3945" s="132"/>
      <c r="J3945" s="133"/>
      <c r="K3945" s="132"/>
      <c r="L3945" s="133"/>
      <c r="M3945" s="132"/>
      <c r="N3945" s="134"/>
      <c r="O3945" s="134"/>
      <c r="P3945" s="135"/>
      <c r="Q3945" s="135"/>
      <c r="R3945" s="136"/>
      <c r="S3945" s="131"/>
      <c r="T3945" s="49"/>
      <c r="U3945" s="77"/>
      <c r="V3945" s="73"/>
      <c r="W3945" s="78"/>
      <c r="X3945" s="78"/>
      <c r="Y3945" s="73"/>
      <c r="Z3945" s="79"/>
    </row>
    <row r="3946" spans="2:26" x14ac:dyDescent="0.3">
      <c r="B3946" s="40"/>
      <c r="C3946" s="131"/>
      <c r="D3946" s="131"/>
      <c r="E3946" s="132"/>
      <c r="F3946" s="132"/>
      <c r="G3946" s="132"/>
      <c r="H3946" s="132"/>
      <c r="I3946" s="132"/>
      <c r="J3946" s="133"/>
      <c r="K3946" s="132"/>
      <c r="L3946" s="133"/>
      <c r="M3946" s="132"/>
      <c r="N3946" s="134"/>
      <c r="O3946" s="134"/>
      <c r="P3946" s="135"/>
      <c r="Q3946" s="135"/>
      <c r="R3946" s="136"/>
      <c r="S3946" s="131"/>
      <c r="T3946" s="49"/>
      <c r="U3946" s="77"/>
      <c r="V3946" s="73"/>
      <c r="W3946" s="78"/>
      <c r="X3946" s="78"/>
      <c r="Y3946" s="73"/>
      <c r="Z3946" s="79"/>
    </row>
    <row r="3947" spans="2:26" x14ac:dyDescent="0.3">
      <c r="B3947" s="40"/>
      <c r="C3947" s="131"/>
      <c r="D3947" s="131"/>
      <c r="E3947" s="132"/>
      <c r="F3947" s="132"/>
      <c r="G3947" s="132"/>
      <c r="H3947" s="132"/>
      <c r="I3947" s="132"/>
      <c r="J3947" s="133"/>
      <c r="K3947" s="132"/>
      <c r="L3947" s="133"/>
      <c r="M3947" s="132"/>
      <c r="N3947" s="134"/>
      <c r="O3947" s="134"/>
      <c r="P3947" s="135"/>
      <c r="Q3947" s="135"/>
      <c r="R3947" s="136"/>
      <c r="S3947" s="131"/>
      <c r="T3947" s="49"/>
      <c r="U3947" s="77"/>
      <c r="V3947" s="73"/>
      <c r="W3947" s="78"/>
      <c r="X3947" s="78"/>
      <c r="Y3947" s="73"/>
      <c r="Z3947" s="79"/>
    </row>
    <row r="3948" spans="2:26" x14ac:dyDescent="0.3">
      <c r="B3948" s="40"/>
      <c r="C3948" s="131"/>
      <c r="D3948" s="131"/>
      <c r="E3948" s="132"/>
      <c r="F3948" s="132"/>
      <c r="G3948" s="132"/>
      <c r="H3948" s="132"/>
      <c r="I3948" s="132"/>
      <c r="J3948" s="133"/>
      <c r="K3948" s="132"/>
      <c r="L3948" s="133"/>
      <c r="M3948" s="132"/>
      <c r="N3948" s="134"/>
      <c r="O3948" s="134"/>
      <c r="P3948" s="135"/>
      <c r="Q3948" s="135"/>
      <c r="R3948" s="136"/>
      <c r="S3948" s="131"/>
      <c r="T3948" s="49"/>
      <c r="U3948" s="77"/>
      <c r="V3948" s="73"/>
      <c r="W3948" s="78"/>
      <c r="X3948" s="78"/>
      <c r="Y3948" s="73"/>
      <c r="Z3948" s="79"/>
    </row>
    <row r="3949" spans="2:26" x14ac:dyDescent="0.3">
      <c r="B3949" s="40"/>
      <c r="C3949" s="131"/>
      <c r="D3949" s="131"/>
      <c r="E3949" s="132"/>
      <c r="F3949" s="132"/>
      <c r="G3949" s="132"/>
      <c r="H3949" s="132"/>
      <c r="I3949" s="132"/>
      <c r="J3949" s="133"/>
      <c r="K3949" s="132"/>
      <c r="L3949" s="133"/>
      <c r="M3949" s="132"/>
      <c r="N3949" s="134"/>
      <c r="O3949" s="134"/>
      <c r="P3949" s="135"/>
      <c r="Q3949" s="135"/>
      <c r="R3949" s="136"/>
      <c r="S3949" s="131"/>
      <c r="T3949" s="49"/>
      <c r="U3949" s="77"/>
      <c r="V3949" s="73"/>
      <c r="W3949" s="78"/>
      <c r="X3949" s="78"/>
      <c r="Y3949" s="73"/>
      <c r="Z3949" s="79"/>
    </row>
    <row r="3950" spans="2:26" x14ac:dyDescent="0.3">
      <c r="B3950" s="40"/>
      <c r="C3950" s="131"/>
      <c r="D3950" s="131"/>
      <c r="E3950" s="132"/>
      <c r="F3950" s="132"/>
      <c r="G3950" s="132"/>
      <c r="H3950" s="132"/>
      <c r="I3950" s="132"/>
      <c r="J3950" s="133"/>
      <c r="K3950" s="132"/>
      <c r="L3950" s="133"/>
      <c r="M3950" s="132"/>
      <c r="N3950" s="134"/>
      <c r="O3950" s="134"/>
      <c r="P3950" s="135"/>
      <c r="Q3950" s="135"/>
      <c r="R3950" s="136"/>
      <c r="S3950" s="131"/>
      <c r="T3950" s="49"/>
      <c r="U3950" s="77"/>
      <c r="V3950" s="73"/>
      <c r="W3950" s="78"/>
      <c r="X3950" s="78"/>
      <c r="Y3950" s="73"/>
      <c r="Z3950" s="79"/>
    </row>
    <row r="3951" spans="2:26" x14ac:dyDescent="0.3">
      <c r="B3951" s="40"/>
      <c r="C3951" s="131"/>
      <c r="D3951" s="131"/>
      <c r="E3951" s="132"/>
      <c r="F3951" s="132"/>
      <c r="G3951" s="132"/>
      <c r="H3951" s="132"/>
      <c r="I3951" s="132"/>
      <c r="J3951" s="133"/>
      <c r="K3951" s="132"/>
      <c r="L3951" s="133"/>
      <c r="M3951" s="132"/>
      <c r="N3951" s="134"/>
      <c r="O3951" s="134"/>
      <c r="P3951" s="135"/>
      <c r="Q3951" s="135"/>
      <c r="R3951" s="136"/>
      <c r="S3951" s="131"/>
      <c r="T3951" s="49"/>
      <c r="U3951" s="77"/>
      <c r="V3951" s="73"/>
      <c r="W3951" s="78"/>
      <c r="X3951" s="78"/>
      <c r="Y3951" s="73"/>
      <c r="Z3951" s="79"/>
    </row>
    <row r="3952" spans="2:26" x14ac:dyDescent="0.3">
      <c r="B3952" s="40"/>
      <c r="C3952" s="131"/>
      <c r="D3952" s="131"/>
      <c r="E3952" s="132"/>
      <c r="F3952" s="132"/>
      <c r="G3952" s="132"/>
      <c r="H3952" s="132"/>
      <c r="I3952" s="132"/>
      <c r="J3952" s="133"/>
      <c r="K3952" s="132"/>
      <c r="L3952" s="133"/>
      <c r="M3952" s="132"/>
      <c r="N3952" s="134"/>
      <c r="O3952" s="134"/>
      <c r="P3952" s="135"/>
      <c r="Q3952" s="135"/>
      <c r="R3952" s="136"/>
      <c r="S3952" s="131"/>
      <c r="T3952" s="49"/>
      <c r="U3952" s="77"/>
      <c r="V3952" s="73"/>
      <c r="W3952" s="78"/>
      <c r="X3952" s="78"/>
      <c r="Y3952" s="73"/>
      <c r="Z3952" s="79"/>
    </row>
    <row r="3953" spans="2:26" x14ac:dyDescent="0.3">
      <c r="B3953" s="40"/>
      <c r="C3953" s="131"/>
      <c r="D3953" s="131"/>
      <c r="E3953" s="132"/>
      <c r="F3953" s="132"/>
      <c r="G3953" s="132"/>
      <c r="H3953" s="132"/>
      <c r="I3953" s="132"/>
      <c r="J3953" s="133"/>
      <c r="K3953" s="132"/>
      <c r="L3953" s="133"/>
      <c r="M3953" s="132"/>
      <c r="N3953" s="134"/>
      <c r="O3953" s="134"/>
      <c r="P3953" s="135"/>
      <c r="Q3953" s="135"/>
      <c r="R3953" s="136"/>
      <c r="S3953" s="131"/>
      <c r="T3953" s="49"/>
      <c r="U3953" s="77"/>
      <c r="V3953" s="73"/>
      <c r="W3953" s="78"/>
      <c r="X3953" s="78"/>
      <c r="Y3953" s="73"/>
      <c r="Z3953" s="79"/>
    </row>
    <row r="3954" spans="2:26" x14ac:dyDescent="0.3">
      <c r="B3954" s="40"/>
      <c r="C3954" s="131"/>
      <c r="D3954" s="131"/>
      <c r="E3954" s="132"/>
      <c r="F3954" s="132"/>
      <c r="G3954" s="132"/>
      <c r="H3954" s="132"/>
      <c r="I3954" s="132"/>
      <c r="J3954" s="133"/>
      <c r="K3954" s="132"/>
      <c r="L3954" s="133"/>
      <c r="M3954" s="132"/>
      <c r="N3954" s="134"/>
      <c r="O3954" s="134"/>
      <c r="P3954" s="135"/>
      <c r="Q3954" s="135"/>
      <c r="R3954" s="136"/>
      <c r="S3954" s="131"/>
      <c r="T3954" s="49"/>
      <c r="U3954" s="77"/>
      <c r="V3954" s="73"/>
      <c r="W3954" s="78"/>
      <c r="X3954" s="78"/>
      <c r="Y3954" s="73"/>
      <c r="Z3954" s="79"/>
    </row>
    <row r="3955" spans="2:26" x14ac:dyDescent="0.3">
      <c r="B3955" s="40"/>
      <c r="C3955" s="131"/>
      <c r="D3955" s="131"/>
      <c r="E3955" s="132"/>
      <c r="F3955" s="132"/>
      <c r="G3955" s="132"/>
      <c r="H3955" s="132"/>
      <c r="I3955" s="132"/>
      <c r="J3955" s="133"/>
      <c r="K3955" s="132"/>
      <c r="L3955" s="133"/>
      <c r="M3955" s="132"/>
      <c r="N3955" s="134"/>
      <c r="O3955" s="134"/>
      <c r="P3955" s="135"/>
      <c r="Q3955" s="135"/>
      <c r="R3955" s="136"/>
      <c r="S3955" s="131"/>
      <c r="T3955" s="49"/>
      <c r="U3955" s="77"/>
      <c r="V3955" s="73"/>
      <c r="W3955" s="78"/>
      <c r="X3955" s="78"/>
      <c r="Y3955" s="73"/>
      <c r="Z3955" s="79"/>
    </row>
    <row r="3956" spans="2:26" x14ac:dyDescent="0.3">
      <c r="B3956" s="40"/>
      <c r="C3956" s="131"/>
      <c r="D3956" s="131"/>
      <c r="E3956" s="132"/>
      <c r="F3956" s="132"/>
      <c r="G3956" s="132"/>
      <c r="H3956" s="132"/>
      <c r="I3956" s="132"/>
      <c r="J3956" s="133"/>
      <c r="K3956" s="132"/>
      <c r="L3956" s="133"/>
      <c r="M3956" s="132"/>
      <c r="N3956" s="134"/>
      <c r="O3956" s="134"/>
      <c r="P3956" s="135"/>
      <c r="Q3956" s="135"/>
      <c r="R3956" s="136"/>
      <c r="S3956" s="131"/>
      <c r="T3956" s="49"/>
      <c r="U3956" s="77"/>
      <c r="V3956" s="73"/>
      <c r="W3956" s="78"/>
      <c r="X3956" s="78"/>
      <c r="Y3956" s="73"/>
      <c r="Z3956" s="79"/>
    </row>
    <row r="3957" spans="2:26" x14ac:dyDescent="0.3">
      <c r="B3957" s="40"/>
      <c r="C3957" s="131"/>
      <c r="D3957" s="131"/>
      <c r="E3957" s="132"/>
      <c r="F3957" s="132"/>
      <c r="G3957" s="132"/>
      <c r="H3957" s="132"/>
      <c r="I3957" s="132"/>
      <c r="J3957" s="133"/>
      <c r="K3957" s="132"/>
      <c r="L3957" s="133"/>
      <c r="M3957" s="132"/>
      <c r="N3957" s="134"/>
      <c r="O3957" s="134"/>
      <c r="P3957" s="135"/>
      <c r="Q3957" s="135"/>
      <c r="R3957" s="136"/>
      <c r="S3957" s="131"/>
      <c r="T3957" s="49"/>
      <c r="U3957" s="77"/>
      <c r="V3957" s="73"/>
      <c r="W3957" s="78"/>
      <c r="X3957" s="78"/>
      <c r="Y3957" s="73"/>
      <c r="Z3957" s="79"/>
    </row>
    <row r="3958" spans="2:26" x14ac:dyDescent="0.3">
      <c r="B3958" s="40"/>
      <c r="C3958" s="131"/>
      <c r="D3958" s="131"/>
      <c r="E3958" s="132"/>
      <c r="F3958" s="132"/>
      <c r="G3958" s="132"/>
      <c r="H3958" s="132"/>
      <c r="I3958" s="132"/>
      <c r="J3958" s="133"/>
      <c r="K3958" s="132"/>
      <c r="L3958" s="133"/>
      <c r="M3958" s="132"/>
      <c r="N3958" s="134"/>
      <c r="O3958" s="134"/>
      <c r="P3958" s="135"/>
      <c r="Q3958" s="135"/>
      <c r="R3958" s="136"/>
      <c r="S3958" s="131"/>
      <c r="T3958" s="49"/>
      <c r="U3958" s="77"/>
      <c r="V3958" s="73"/>
      <c r="W3958" s="78"/>
      <c r="X3958" s="78"/>
      <c r="Y3958" s="73"/>
      <c r="Z3958" s="79"/>
    </row>
    <row r="3959" spans="2:26" x14ac:dyDescent="0.3">
      <c r="B3959" s="40"/>
      <c r="C3959" s="131"/>
      <c r="D3959" s="131"/>
      <c r="E3959" s="132"/>
      <c r="F3959" s="132"/>
      <c r="G3959" s="132"/>
      <c r="H3959" s="132"/>
      <c r="I3959" s="132"/>
      <c r="J3959" s="133"/>
      <c r="K3959" s="132"/>
      <c r="L3959" s="133"/>
      <c r="M3959" s="132"/>
      <c r="N3959" s="134"/>
      <c r="O3959" s="134"/>
      <c r="P3959" s="135"/>
      <c r="Q3959" s="135"/>
      <c r="R3959" s="136"/>
      <c r="S3959" s="131"/>
      <c r="T3959" s="49"/>
      <c r="U3959" s="77"/>
      <c r="V3959" s="73"/>
      <c r="W3959" s="78"/>
      <c r="X3959" s="78"/>
      <c r="Y3959" s="73"/>
      <c r="Z3959" s="79"/>
    </row>
    <row r="3960" spans="2:26" x14ac:dyDescent="0.3">
      <c r="B3960" s="40"/>
      <c r="C3960" s="131"/>
      <c r="D3960" s="131"/>
      <c r="E3960" s="132"/>
      <c r="F3960" s="132"/>
      <c r="G3960" s="132"/>
      <c r="H3960" s="132"/>
      <c r="I3960" s="132"/>
      <c r="J3960" s="133"/>
      <c r="K3960" s="132"/>
      <c r="L3960" s="133"/>
      <c r="M3960" s="132"/>
      <c r="N3960" s="134"/>
      <c r="O3960" s="134"/>
      <c r="P3960" s="135"/>
      <c r="Q3960" s="135"/>
      <c r="R3960" s="136"/>
      <c r="S3960" s="131"/>
      <c r="T3960" s="49"/>
      <c r="U3960" s="77"/>
      <c r="V3960" s="73"/>
      <c r="W3960" s="78"/>
      <c r="X3960" s="78"/>
      <c r="Y3960" s="73"/>
      <c r="Z3960" s="79"/>
    </row>
    <row r="3961" spans="2:26" x14ac:dyDescent="0.3">
      <c r="B3961" s="40"/>
      <c r="C3961" s="131"/>
      <c r="D3961" s="131"/>
      <c r="E3961" s="132"/>
      <c r="F3961" s="132"/>
      <c r="G3961" s="132"/>
      <c r="H3961" s="132"/>
      <c r="I3961" s="132"/>
      <c r="J3961" s="133"/>
      <c r="K3961" s="132"/>
      <c r="L3961" s="133"/>
      <c r="M3961" s="132"/>
      <c r="N3961" s="134"/>
      <c r="O3961" s="134"/>
      <c r="P3961" s="135"/>
      <c r="Q3961" s="135"/>
      <c r="R3961" s="136"/>
      <c r="S3961" s="131"/>
      <c r="T3961" s="49"/>
      <c r="U3961" s="77"/>
      <c r="V3961" s="73"/>
      <c r="W3961" s="78"/>
      <c r="X3961" s="78"/>
      <c r="Y3961" s="73"/>
      <c r="Z3961" s="79"/>
    </row>
    <row r="3962" spans="2:26" x14ac:dyDescent="0.3">
      <c r="B3962" s="40"/>
      <c r="C3962" s="131"/>
      <c r="D3962" s="131"/>
      <c r="E3962" s="132"/>
      <c r="F3962" s="132"/>
      <c r="G3962" s="132"/>
      <c r="H3962" s="132"/>
      <c r="I3962" s="132"/>
      <c r="J3962" s="133"/>
      <c r="K3962" s="132"/>
      <c r="L3962" s="133"/>
      <c r="M3962" s="132"/>
      <c r="N3962" s="134"/>
      <c r="O3962" s="134"/>
      <c r="P3962" s="135"/>
      <c r="Q3962" s="135"/>
      <c r="R3962" s="136"/>
      <c r="S3962" s="131"/>
      <c r="T3962" s="49"/>
      <c r="U3962" s="77"/>
      <c r="V3962" s="73"/>
      <c r="W3962" s="78"/>
      <c r="X3962" s="78"/>
      <c r="Y3962" s="73"/>
      <c r="Z3962" s="79"/>
    </row>
    <row r="3963" spans="2:26" x14ac:dyDescent="0.3">
      <c r="B3963" s="40"/>
      <c r="C3963" s="131"/>
      <c r="D3963" s="131"/>
      <c r="E3963" s="132"/>
      <c r="F3963" s="132"/>
      <c r="G3963" s="132"/>
      <c r="H3963" s="132"/>
      <c r="I3963" s="132"/>
      <c r="J3963" s="133"/>
      <c r="K3963" s="132"/>
      <c r="L3963" s="133"/>
      <c r="M3963" s="132"/>
      <c r="N3963" s="134"/>
      <c r="O3963" s="134"/>
      <c r="P3963" s="135"/>
      <c r="Q3963" s="135"/>
      <c r="R3963" s="136"/>
      <c r="S3963" s="131"/>
      <c r="T3963" s="49"/>
      <c r="U3963" s="77"/>
      <c r="V3963" s="73"/>
      <c r="W3963" s="78"/>
      <c r="X3963" s="78"/>
      <c r="Y3963" s="73"/>
      <c r="Z3963" s="79"/>
    </row>
    <row r="3964" spans="2:26" x14ac:dyDescent="0.3">
      <c r="B3964" s="40"/>
      <c r="C3964" s="131"/>
      <c r="D3964" s="131"/>
      <c r="E3964" s="132"/>
      <c r="F3964" s="132"/>
      <c r="G3964" s="132"/>
      <c r="H3964" s="132"/>
      <c r="I3964" s="132"/>
      <c r="J3964" s="133"/>
      <c r="K3964" s="132"/>
      <c r="L3964" s="133"/>
      <c r="M3964" s="132"/>
      <c r="N3964" s="134"/>
      <c r="O3964" s="134"/>
      <c r="P3964" s="135"/>
      <c r="Q3964" s="135"/>
      <c r="R3964" s="136"/>
      <c r="S3964" s="131"/>
      <c r="T3964" s="49"/>
      <c r="U3964" s="77"/>
      <c r="V3964" s="73"/>
      <c r="W3964" s="78"/>
      <c r="X3964" s="78"/>
      <c r="Y3964" s="73"/>
      <c r="Z3964" s="79"/>
    </row>
    <row r="3965" spans="2:26" x14ac:dyDescent="0.3">
      <c r="B3965" s="40"/>
      <c r="C3965" s="131"/>
      <c r="D3965" s="131"/>
      <c r="E3965" s="132"/>
      <c r="F3965" s="132"/>
      <c r="G3965" s="132"/>
      <c r="H3965" s="132"/>
      <c r="I3965" s="132"/>
      <c r="J3965" s="133"/>
      <c r="K3965" s="132"/>
      <c r="L3965" s="133"/>
      <c r="M3965" s="132"/>
      <c r="N3965" s="134"/>
      <c r="O3965" s="134"/>
      <c r="P3965" s="135"/>
      <c r="Q3965" s="135"/>
      <c r="R3965" s="136"/>
      <c r="S3965" s="131"/>
      <c r="T3965" s="49"/>
      <c r="U3965" s="77"/>
      <c r="V3965" s="73"/>
      <c r="W3965" s="78"/>
      <c r="X3965" s="78"/>
      <c r="Y3965" s="73"/>
      <c r="Z3965" s="79"/>
    </row>
    <row r="3966" spans="2:26" x14ac:dyDescent="0.3">
      <c r="B3966" s="40"/>
      <c r="C3966" s="131"/>
      <c r="D3966" s="131"/>
      <c r="E3966" s="132"/>
      <c r="F3966" s="132"/>
      <c r="G3966" s="132"/>
      <c r="H3966" s="132"/>
      <c r="I3966" s="132"/>
      <c r="J3966" s="133"/>
      <c r="K3966" s="132"/>
      <c r="L3966" s="133"/>
      <c r="M3966" s="132"/>
      <c r="N3966" s="134"/>
      <c r="O3966" s="134"/>
      <c r="P3966" s="135"/>
      <c r="Q3966" s="135"/>
      <c r="R3966" s="136"/>
      <c r="S3966" s="131"/>
      <c r="T3966" s="49"/>
      <c r="U3966" s="77"/>
      <c r="V3966" s="73"/>
      <c r="W3966" s="78"/>
      <c r="X3966" s="78"/>
      <c r="Y3966" s="73"/>
      <c r="Z3966" s="79"/>
    </row>
    <row r="3967" spans="2:26" x14ac:dyDescent="0.3">
      <c r="B3967" s="40"/>
      <c r="C3967" s="131"/>
      <c r="D3967" s="131"/>
      <c r="E3967" s="132"/>
      <c r="F3967" s="132"/>
      <c r="G3967" s="132"/>
      <c r="H3967" s="132"/>
      <c r="I3967" s="132"/>
      <c r="J3967" s="133"/>
      <c r="K3967" s="132"/>
      <c r="L3967" s="133"/>
      <c r="M3967" s="132"/>
      <c r="N3967" s="134"/>
      <c r="O3967" s="134"/>
      <c r="P3967" s="135"/>
      <c r="Q3967" s="135"/>
      <c r="R3967" s="136"/>
      <c r="S3967" s="131"/>
      <c r="T3967" s="49"/>
      <c r="U3967" s="77"/>
      <c r="V3967" s="73"/>
      <c r="W3967" s="78"/>
      <c r="X3967" s="78"/>
      <c r="Y3967" s="73"/>
      <c r="Z3967" s="79"/>
    </row>
    <row r="3968" spans="2:26" x14ac:dyDescent="0.3">
      <c r="B3968" s="40"/>
      <c r="C3968" s="131"/>
      <c r="D3968" s="131"/>
      <c r="E3968" s="132"/>
      <c r="F3968" s="132"/>
      <c r="G3968" s="132"/>
      <c r="H3968" s="132"/>
      <c r="I3968" s="132"/>
      <c r="J3968" s="133"/>
      <c r="K3968" s="132"/>
      <c r="L3968" s="133"/>
      <c r="M3968" s="132"/>
      <c r="N3968" s="134"/>
      <c r="O3968" s="134"/>
      <c r="P3968" s="135"/>
      <c r="Q3968" s="135"/>
      <c r="R3968" s="136"/>
      <c r="S3968" s="131"/>
      <c r="T3968" s="49"/>
      <c r="U3968" s="77"/>
      <c r="V3968" s="73"/>
      <c r="W3968" s="78"/>
      <c r="X3968" s="78"/>
      <c r="Y3968" s="73"/>
      <c r="Z3968" s="79"/>
    </row>
    <row r="3969" spans="2:26" x14ac:dyDescent="0.3">
      <c r="B3969" s="40"/>
      <c r="C3969" s="131"/>
      <c r="D3969" s="131"/>
      <c r="E3969" s="132"/>
      <c r="F3969" s="132"/>
      <c r="G3969" s="132"/>
      <c r="H3969" s="132"/>
      <c r="I3969" s="132"/>
      <c r="J3969" s="133"/>
      <c r="K3969" s="132"/>
      <c r="L3969" s="133"/>
      <c r="M3969" s="132"/>
      <c r="N3969" s="134"/>
      <c r="O3969" s="134"/>
      <c r="P3969" s="135"/>
      <c r="Q3969" s="135"/>
      <c r="R3969" s="136"/>
      <c r="S3969" s="131"/>
      <c r="T3969" s="49"/>
      <c r="U3969" s="77"/>
      <c r="V3969" s="73"/>
      <c r="W3969" s="78"/>
      <c r="X3969" s="78"/>
      <c r="Y3969" s="73"/>
      <c r="Z3969" s="79"/>
    </row>
    <row r="3970" spans="2:26" x14ac:dyDescent="0.3">
      <c r="B3970" s="40"/>
      <c r="C3970" s="131"/>
      <c r="D3970" s="131"/>
      <c r="E3970" s="132"/>
      <c r="F3970" s="132"/>
      <c r="G3970" s="132"/>
      <c r="H3970" s="132"/>
      <c r="I3970" s="132"/>
      <c r="J3970" s="133"/>
      <c r="K3970" s="132"/>
      <c r="L3970" s="133"/>
      <c r="M3970" s="132"/>
      <c r="N3970" s="134"/>
      <c r="O3970" s="134"/>
      <c r="P3970" s="135"/>
      <c r="Q3970" s="135"/>
      <c r="R3970" s="136"/>
      <c r="S3970" s="131"/>
      <c r="T3970" s="49"/>
      <c r="U3970" s="77"/>
      <c r="V3970" s="73"/>
      <c r="W3970" s="78"/>
      <c r="X3970" s="78"/>
      <c r="Y3970" s="73"/>
      <c r="Z3970" s="79"/>
    </row>
    <row r="3971" spans="2:26" x14ac:dyDescent="0.3">
      <c r="B3971" s="40"/>
      <c r="C3971" s="131"/>
      <c r="D3971" s="131"/>
      <c r="E3971" s="132"/>
      <c r="F3971" s="132"/>
      <c r="G3971" s="132"/>
      <c r="H3971" s="132"/>
      <c r="I3971" s="132"/>
      <c r="J3971" s="133"/>
      <c r="K3971" s="132"/>
      <c r="L3971" s="133"/>
      <c r="M3971" s="132"/>
      <c r="N3971" s="134"/>
      <c r="O3971" s="134"/>
      <c r="P3971" s="135"/>
      <c r="Q3971" s="135"/>
      <c r="R3971" s="136"/>
      <c r="S3971" s="131"/>
      <c r="T3971" s="49"/>
      <c r="U3971" s="77"/>
      <c r="V3971" s="73"/>
      <c r="W3971" s="78"/>
      <c r="X3971" s="78"/>
      <c r="Y3971" s="73"/>
      <c r="Z3971" s="79"/>
    </row>
    <row r="3972" spans="2:26" x14ac:dyDescent="0.3">
      <c r="B3972" s="40"/>
      <c r="C3972" s="131"/>
      <c r="D3972" s="131"/>
      <c r="E3972" s="132"/>
      <c r="F3972" s="132"/>
      <c r="G3972" s="132"/>
      <c r="H3972" s="132"/>
      <c r="I3972" s="132"/>
      <c r="J3972" s="133"/>
      <c r="K3972" s="132"/>
      <c r="L3972" s="133"/>
      <c r="M3972" s="132"/>
      <c r="N3972" s="134"/>
      <c r="O3972" s="134"/>
      <c r="P3972" s="135"/>
      <c r="Q3972" s="135"/>
      <c r="R3972" s="136"/>
      <c r="S3972" s="131"/>
      <c r="T3972" s="49"/>
      <c r="U3972" s="77"/>
      <c r="V3972" s="73"/>
      <c r="W3972" s="78"/>
      <c r="X3972" s="78"/>
      <c r="Y3972" s="73"/>
      <c r="Z3972" s="79"/>
    </row>
    <row r="3973" spans="2:26" x14ac:dyDescent="0.3">
      <c r="B3973" s="40"/>
      <c r="C3973" s="131"/>
      <c r="D3973" s="131"/>
      <c r="E3973" s="132"/>
      <c r="F3973" s="132"/>
      <c r="G3973" s="132"/>
      <c r="H3973" s="132"/>
      <c r="I3973" s="132"/>
      <c r="J3973" s="133"/>
      <c r="K3973" s="132"/>
      <c r="L3973" s="133"/>
      <c r="M3973" s="132"/>
      <c r="N3973" s="134"/>
      <c r="O3973" s="134"/>
      <c r="P3973" s="135"/>
      <c r="Q3973" s="135"/>
      <c r="R3973" s="136"/>
      <c r="S3973" s="131"/>
      <c r="T3973" s="49"/>
      <c r="U3973" s="77"/>
      <c r="V3973" s="73"/>
      <c r="W3973" s="78"/>
      <c r="X3973" s="78"/>
      <c r="Y3973" s="73"/>
      <c r="Z3973" s="79"/>
    </row>
    <row r="3974" spans="2:26" x14ac:dyDescent="0.3">
      <c r="B3974" s="40"/>
      <c r="C3974" s="131"/>
      <c r="D3974" s="131"/>
      <c r="E3974" s="132"/>
      <c r="F3974" s="132"/>
      <c r="G3974" s="132"/>
      <c r="H3974" s="132"/>
      <c r="I3974" s="132"/>
      <c r="J3974" s="133"/>
      <c r="K3974" s="132"/>
      <c r="L3974" s="133"/>
      <c r="M3974" s="132"/>
      <c r="N3974" s="134"/>
      <c r="O3974" s="134"/>
      <c r="P3974" s="135"/>
      <c r="Q3974" s="135"/>
      <c r="R3974" s="136"/>
      <c r="S3974" s="131"/>
      <c r="T3974" s="49"/>
      <c r="U3974" s="77"/>
      <c r="V3974" s="73"/>
      <c r="W3974" s="78"/>
      <c r="X3974" s="78"/>
      <c r="Y3974" s="73"/>
      <c r="Z3974" s="79"/>
    </row>
    <row r="3975" spans="2:26" x14ac:dyDescent="0.3">
      <c r="B3975" s="40"/>
      <c r="C3975" s="131"/>
      <c r="D3975" s="131"/>
      <c r="E3975" s="132"/>
      <c r="F3975" s="132"/>
      <c r="G3975" s="132"/>
      <c r="H3975" s="132"/>
      <c r="I3975" s="132"/>
      <c r="J3975" s="133"/>
      <c r="K3975" s="132"/>
      <c r="L3975" s="133"/>
      <c r="M3975" s="132"/>
      <c r="N3975" s="134"/>
      <c r="O3975" s="134"/>
      <c r="P3975" s="135"/>
      <c r="Q3975" s="135"/>
      <c r="R3975" s="136"/>
      <c r="S3975" s="131"/>
      <c r="T3975" s="49"/>
      <c r="U3975" s="77"/>
      <c r="V3975" s="73"/>
      <c r="W3975" s="78"/>
      <c r="X3975" s="78"/>
      <c r="Y3975" s="73"/>
      <c r="Z3975" s="79"/>
    </row>
    <row r="3976" spans="2:26" x14ac:dyDescent="0.3">
      <c r="B3976" s="40"/>
      <c r="C3976" s="131"/>
      <c r="D3976" s="131"/>
      <c r="E3976" s="132"/>
      <c r="F3976" s="132"/>
      <c r="G3976" s="132"/>
      <c r="H3976" s="132"/>
      <c r="I3976" s="132"/>
      <c r="J3976" s="133"/>
      <c r="K3976" s="132"/>
      <c r="L3976" s="133"/>
      <c r="M3976" s="132"/>
      <c r="N3976" s="134"/>
      <c r="O3976" s="134"/>
      <c r="P3976" s="135"/>
      <c r="Q3976" s="135"/>
      <c r="R3976" s="136"/>
      <c r="S3976" s="131"/>
      <c r="T3976" s="49"/>
      <c r="U3976" s="77"/>
      <c r="V3976" s="73"/>
      <c r="W3976" s="78"/>
      <c r="X3976" s="78"/>
      <c r="Y3976" s="73"/>
      <c r="Z3976" s="79"/>
    </row>
    <row r="3977" spans="2:26" x14ac:dyDescent="0.3">
      <c r="B3977" s="40"/>
      <c r="C3977" s="131"/>
      <c r="D3977" s="131"/>
      <c r="E3977" s="132"/>
      <c r="F3977" s="132"/>
      <c r="G3977" s="132"/>
      <c r="H3977" s="132"/>
      <c r="I3977" s="132"/>
      <c r="J3977" s="133"/>
      <c r="K3977" s="132"/>
      <c r="L3977" s="133"/>
      <c r="M3977" s="132"/>
      <c r="N3977" s="134"/>
      <c r="O3977" s="134"/>
      <c r="P3977" s="135"/>
      <c r="Q3977" s="135"/>
      <c r="R3977" s="136"/>
      <c r="S3977" s="131"/>
      <c r="T3977" s="49"/>
      <c r="U3977" s="77"/>
      <c r="V3977" s="73"/>
      <c r="W3977" s="78"/>
      <c r="X3977" s="78"/>
      <c r="Y3977" s="73"/>
      <c r="Z3977" s="79"/>
    </row>
    <row r="3978" spans="2:26" x14ac:dyDescent="0.3">
      <c r="B3978" s="40"/>
      <c r="C3978" s="131"/>
      <c r="D3978" s="131"/>
      <c r="E3978" s="132"/>
      <c r="F3978" s="132"/>
      <c r="G3978" s="132"/>
      <c r="H3978" s="132"/>
      <c r="I3978" s="132"/>
      <c r="J3978" s="133"/>
      <c r="K3978" s="132"/>
      <c r="L3978" s="133"/>
      <c r="M3978" s="132"/>
      <c r="N3978" s="134"/>
      <c r="O3978" s="134"/>
      <c r="P3978" s="135"/>
      <c r="Q3978" s="135"/>
      <c r="R3978" s="136"/>
      <c r="S3978" s="131"/>
      <c r="T3978" s="49"/>
      <c r="U3978" s="77"/>
      <c r="V3978" s="73"/>
      <c r="W3978" s="78"/>
      <c r="X3978" s="78"/>
      <c r="Y3978" s="73"/>
      <c r="Z3978" s="79"/>
    </row>
    <row r="3979" spans="2:26" x14ac:dyDescent="0.3">
      <c r="B3979" s="40"/>
      <c r="C3979" s="131"/>
      <c r="D3979" s="131"/>
      <c r="E3979" s="132"/>
      <c r="F3979" s="132"/>
      <c r="G3979" s="132"/>
      <c r="H3979" s="132"/>
      <c r="I3979" s="132"/>
      <c r="J3979" s="133"/>
      <c r="K3979" s="132"/>
      <c r="L3979" s="133"/>
      <c r="M3979" s="132"/>
      <c r="N3979" s="134"/>
      <c r="O3979" s="134"/>
      <c r="P3979" s="135"/>
      <c r="Q3979" s="135"/>
      <c r="R3979" s="136"/>
      <c r="S3979" s="131"/>
      <c r="T3979" s="49"/>
      <c r="U3979" s="77"/>
      <c r="V3979" s="73"/>
      <c r="W3979" s="78"/>
      <c r="X3979" s="78"/>
      <c r="Y3979" s="73"/>
      <c r="Z3979" s="79"/>
    </row>
    <row r="3980" spans="2:26" x14ac:dyDescent="0.3">
      <c r="B3980" s="40"/>
      <c r="C3980" s="131"/>
      <c r="D3980" s="131"/>
      <c r="E3980" s="132"/>
      <c r="F3980" s="132"/>
      <c r="G3980" s="132"/>
      <c r="H3980" s="132"/>
      <c r="I3980" s="132"/>
      <c r="J3980" s="133"/>
      <c r="K3980" s="132"/>
      <c r="L3980" s="133"/>
      <c r="M3980" s="132"/>
      <c r="N3980" s="134"/>
      <c r="O3980" s="134"/>
      <c r="P3980" s="135"/>
      <c r="Q3980" s="135"/>
      <c r="R3980" s="136"/>
      <c r="S3980" s="131"/>
      <c r="T3980" s="49"/>
      <c r="U3980" s="77"/>
      <c r="V3980" s="73"/>
      <c r="W3980" s="78"/>
      <c r="X3980" s="78"/>
      <c r="Y3980" s="73"/>
      <c r="Z3980" s="79"/>
    </row>
    <row r="3981" spans="2:26" x14ac:dyDescent="0.3">
      <c r="B3981" s="40"/>
      <c r="C3981" s="131"/>
      <c r="D3981" s="131"/>
      <c r="E3981" s="132"/>
      <c r="F3981" s="132"/>
      <c r="G3981" s="132"/>
      <c r="H3981" s="132"/>
      <c r="I3981" s="132"/>
      <c r="J3981" s="133"/>
      <c r="K3981" s="132"/>
      <c r="L3981" s="133"/>
      <c r="M3981" s="132"/>
      <c r="N3981" s="134"/>
      <c r="O3981" s="134"/>
      <c r="P3981" s="135"/>
      <c r="Q3981" s="135"/>
      <c r="R3981" s="136"/>
      <c r="S3981" s="131"/>
      <c r="T3981" s="49"/>
      <c r="U3981" s="77"/>
      <c r="V3981" s="73"/>
      <c r="W3981" s="78"/>
      <c r="X3981" s="78"/>
      <c r="Y3981" s="73"/>
      <c r="Z3981" s="79"/>
    </row>
    <row r="3982" spans="2:26" x14ac:dyDescent="0.3">
      <c r="B3982" s="40"/>
      <c r="C3982" s="131"/>
      <c r="D3982" s="131"/>
      <c r="E3982" s="132"/>
      <c r="F3982" s="132"/>
      <c r="G3982" s="132"/>
      <c r="H3982" s="132"/>
      <c r="I3982" s="132"/>
      <c r="J3982" s="133"/>
      <c r="K3982" s="132"/>
      <c r="L3982" s="133"/>
      <c r="M3982" s="132"/>
      <c r="N3982" s="134"/>
      <c r="O3982" s="134"/>
      <c r="P3982" s="135"/>
      <c r="Q3982" s="135"/>
      <c r="R3982" s="136"/>
      <c r="S3982" s="131"/>
      <c r="T3982" s="49"/>
      <c r="U3982" s="77"/>
      <c r="V3982" s="73"/>
      <c r="W3982" s="78"/>
      <c r="X3982" s="78"/>
      <c r="Y3982" s="73"/>
      <c r="Z3982" s="79"/>
    </row>
    <row r="3983" spans="2:26" x14ac:dyDescent="0.3">
      <c r="B3983" s="40"/>
      <c r="C3983" s="131"/>
      <c r="D3983" s="131"/>
      <c r="E3983" s="132"/>
      <c r="F3983" s="132"/>
      <c r="G3983" s="132"/>
      <c r="H3983" s="132"/>
      <c r="I3983" s="132"/>
      <c r="J3983" s="133"/>
      <c r="K3983" s="132"/>
      <c r="L3983" s="133"/>
      <c r="M3983" s="132"/>
      <c r="N3983" s="134"/>
      <c r="O3983" s="134"/>
      <c r="P3983" s="135"/>
      <c r="Q3983" s="135"/>
      <c r="R3983" s="136"/>
      <c r="S3983" s="131"/>
      <c r="T3983" s="49"/>
      <c r="U3983" s="77"/>
      <c r="V3983" s="73"/>
      <c r="W3983" s="78"/>
      <c r="X3983" s="78"/>
      <c r="Y3983" s="73"/>
      <c r="Z3983" s="79"/>
    </row>
    <row r="3984" spans="2:26" x14ac:dyDescent="0.3">
      <c r="B3984" s="40"/>
      <c r="C3984" s="131"/>
      <c r="D3984" s="131"/>
      <c r="E3984" s="132"/>
      <c r="F3984" s="132"/>
      <c r="G3984" s="132"/>
      <c r="H3984" s="132"/>
      <c r="I3984" s="132"/>
      <c r="J3984" s="133"/>
      <c r="K3984" s="132"/>
      <c r="L3984" s="133"/>
      <c r="M3984" s="132"/>
      <c r="N3984" s="134"/>
      <c r="O3984" s="134"/>
      <c r="P3984" s="135"/>
      <c r="Q3984" s="135"/>
      <c r="R3984" s="136"/>
      <c r="S3984" s="131"/>
      <c r="T3984" s="49"/>
      <c r="U3984" s="77"/>
      <c r="V3984" s="73"/>
      <c r="W3984" s="78"/>
      <c r="X3984" s="78"/>
      <c r="Y3984" s="73"/>
      <c r="Z3984" s="79"/>
    </row>
    <row r="3985" spans="2:26" x14ac:dyDescent="0.3">
      <c r="B3985" s="40"/>
      <c r="C3985" s="131"/>
      <c r="D3985" s="131"/>
      <c r="E3985" s="132"/>
      <c r="F3985" s="132"/>
      <c r="G3985" s="132"/>
      <c r="H3985" s="132"/>
      <c r="I3985" s="132"/>
      <c r="J3985" s="133"/>
      <c r="K3985" s="132"/>
      <c r="L3985" s="133"/>
      <c r="M3985" s="132"/>
      <c r="N3985" s="134"/>
      <c r="O3985" s="134"/>
      <c r="P3985" s="135"/>
      <c r="Q3985" s="135"/>
      <c r="R3985" s="136"/>
      <c r="S3985" s="131"/>
      <c r="T3985" s="49"/>
      <c r="U3985" s="77"/>
      <c r="V3985" s="73"/>
      <c r="W3985" s="78"/>
      <c r="X3985" s="78"/>
      <c r="Y3985" s="73"/>
      <c r="Z3985" s="79"/>
    </row>
    <row r="3986" spans="2:26" x14ac:dyDescent="0.3">
      <c r="B3986" s="40"/>
      <c r="C3986" s="131"/>
      <c r="D3986" s="131"/>
      <c r="E3986" s="132"/>
      <c r="F3986" s="132"/>
      <c r="G3986" s="132"/>
      <c r="H3986" s="132"/>
      <c r="I3986" s="132"/>
      <c r="J3986" s="133"/>
      <c r="K3986" s="132"/>
      <c r="L3986" s="133"/>
      <c r="M3986" s="132"/>
      <c r="N3986" s="134"/>
      <c r="O3986" s="134"/>
      <c r="P3986" s="135"/>
      <c r="Q3986" s="135"/>
      <c r="R3986" s="136"/>
      <c r="S3986" s="131"/>
      <c r="T3986" s="49"/>
      <c r="U3986" s="77"/>
      <c r="V3986" s="73"/>
      <c r="W3986" s="78"/>
      <c r="X3986" s="78"/>
      <c r="Y3986" s="73"/>
      <c r="Z3986" s="79"/>
    </row>
    <row r="3987" spans="2:26" x14ac:dyDescent="0.3">
      <c r="B3987" s="40"/>
      <c r="C3987" s="131"/>
      <c r="D3987" s="131"/>
      <c r="E3987" s="132"/>
      <c r="F3987" s="132"/>
      <c r="G3987" s="132"/>
      <c r="H3987" s="132"/>
      <c r="I3987" s="132"/>
      <c r="J3987" s="133"/>
      <c r="K3987" s="132"/>
      <c r="L3987" s="133"/>
      <c r="M3987" s="132"/>
      <c r="N3987" s="134"/>
      <c r="O3987" s="134"/>
      <c r="P3987" s="135"/>
      <c r="Q3987" s="135"/>
      <c r="R3987" s="136"/>
      <c r="S3987" s="131"/>
      <c r="T3987" s="49"/>
      <c r="U3987" s="77"/>
      <c r="V3987" s="73"/>
      <c r="W3987" s="78"/>
      <c r="X3987" s="78"/>
      <c r="Y3987" s="73"/>
      <c r="Z3987" s="79"/>
    </row>
    <row r="3988" spans="2:26" x14ac:dyDescent="0.3">
      <c r="B3988" s="40"/>
      <c r="C3988" s="131"/>
      <c r="D3988" s="131"/>
      <c r="E3988" s="132"/>
      <c r="F3988" s="132"/>
      <c r="G3988" s="132"/>
      <c r="H3988" s="132"/>
      <c r="I3988" s="132"/>
      <c r="J3988" s="133"/>
      <c r="K3988" s="132"/>
      <c r="L3988" s="133"/>
      <c r="M3988" s="132"/>
      <c r="N3988" s="134"/>
      <c r="O3988" s="134"/>
      <c r="P3988" s="135"/>
      <c r="Q3988" s="135"/>
      <c r="R3988" s="136"/>
      <c r="S3988" s="131"/>
      <c r="T3988" s="49"/>
      <c r="U3988" s="77"/>
      <c r="V3988" s="73"/>
      <c r="W3988" s="78"/>
      <c r="X3988" s="78"/>
      <c r="Y3988" s="73"/>
      <c r="Z3988" s="79"/>
    </row>
    <row r="3989" spans="2:26" x14ac:dyDescent="0.3">
      <c r="B3989" s="40"/>
      <c r="C3989" s="131"/>
      <c r="D3989" s="131"/>
      <c r="E3989" s="132"/>
      <c r="F3989" s="132"/>
      <c r="G3989" s="132"/>
      <c r="H3989" s="132"/>
      <c r="I3989" s="132"/>
      <c r="J3989" s="133"/>
      <c r="K3989" s="132"/>
      <c r="L3989" s="133"/>
      <c r="M3989" s="132"/>
      <c r="N3989" s="134"/>
      <c r="O3989" s="134"/>
      <c r="P3989" s="135"/>
      <c r="Q3989" s="135"/>
      <c r="R3989" s="136"/>
      <c r="S3989" s="131"/>
      <c r="T3989" s="49"/>
      <c r="U3989" s="77"/>
      <c r="V3989" s="73"/>
      <c r="W3989" s="78"/>
      <c r="X3989" s="78"/>
      <c r="Y3989" s="73"/>
      <c r="Z3989" s="79"/>
    </row>
    <row r="3990" spans="2:26" x14ac:dyDescent="0.3">
      <c r="B3990" s="40"/>
      <c r="C3990" s="131"/>
      <c r="D3990" s="131"/>
      <c r="E3990" s="132"/>
      <c r="F3990" s="132"/>
      <c r="G3990" s="132"/>
      <c r="H3990" s="132"/>
      <c r="I3990" s="132"/>
      <c r="J3990" s="133"/>
      <c r="K3990" s="132"/>
      <c r="L3990" s="133"/>
      <c r="M3990" s="132"/>
      <c r="N3990" s="134"/>
      <c r="O3990" s="134"/>
      <c r="P3990" s="135"/>
      <c r="Q3990" s="135"/>
      <c r="R3990" s="136"/>
      <c r="S3990" s="131"/>
      <c r="T3990" s="49"/>
      <c r="U3990" s="77"/>
      <c r="V3990" s="73"/>
      <c r="W3990" s="78"/>
      <c r="X3990" s="78"/>
      <c r="Y3990" s="73"/>
      <c r="Z3990" s="79"/>
    </row>
    <row r="3991" spans="2:26" x14ac:dyDescent="0.3">
      <c r="B3991" s="40"/>
      <c r="C3991" s="131"/>
      <c r="D3991" s="131"/>
      <c r="E3991" s="132"/>
      <c r="F3991" s="132"/>
      <c r="G3991" s="132"/>
      <c r="H3991" s="132"/>
      <c r="I3991" s="132"/>
      <c r="J3991" s="133"/>
      <c r="K3991" s="132"/>
      <c r="L3991" s="133"/>
      <c r="M3991" s="132"/>
      <c r="N3991" s="134"/>
      <c r="O3991" s="134"/>
      <c r="P3991" s="135"/>
      <c r="Q3991" s="135"/>
      <c r="R3991" s="136"/>
      <c r="S3991" s="131"/>
      <c r="T3991" s="49"/>
      <c r="U3991" s="77"/>
      <c r="V3991" s="73"/>
      <c r="W3991" s="78"/>
      <c r="X3991" s="78"/>
      <c r="Y3991" s="73"/>
      <c r="Z3991" s="79"/>
    </row>
    <row r="3992" spans="2:26" x14ac:dyDescent="0.3">
      <c r="B3992" s="40"/>
      <c r="C3992" s="131"/>
      <c r="D3992" s="131"/>
      <c r="E3992" s="132"/>
      <c r="F3992" s="132"/>
      <c r="G3992" s="132"/>
      <c r="H3992" s="132"/>
      <c r="I3992" s="132"/>
      <c r="J3992" s="133"/>
      <c r="K3992" s="132"/>
      <c r="L3992" s="133"/>
      <c r="M3992" s="132"/>
      <c r="N3992" s="134"/>
      <c r="O3992" s="134"/>
      <c r="P3992" s="135"/>
      <c r="Q3992" s="135"/>
      <c r="R3992" s="136"/>
      <c r="S3992" s="131"/>
      <c r="T3992" s="49"/>
      <c r="U3992" s="77"/>
      <c r="V3992" s="73"/>
      <c r="W3992" s="78"/>
      <c r="X3992" s="78"/>
      <c r="Y3992" s="73"/>
      <c r="Z3992" s="79"/>
    </row>
    <row r="3993" spans="2:26" x14ac:dyDescent="0.3">
      <c r="B3993" s="40"/>
      <c r="C3993" s="131"/>
      <c r="D3993" s="131"/>
      <c r="E3993" s="132"/>
      <c r="F3993" s="132"/>
      <c r="G3993" s="132"/>
      <c r="H3993" s="132"/>
      <c r="I3993" s="132"/>
      <c r="J3993" s="133"/>
      <c r="K3993" s="132"/>
      <c r="L3993" s="133"/>
      <c r="M3993" s="132"/>
      <c r="N3993" s="134"/>
      <c r="O3993" s="134"/>
      <c r="P3993" s="135"/>
      <c r="Q3993" s="135"/>
      <c r="R3993" s="136"/>
      <c r="S3993" s="131"/>
      <c r="T3993" s="49"/>
      <c r="U3993" s="77"/>
      <c r="V3993" s="73"/>
      <c r="W3993" s="78"/>
      <c r="X3993" s="78"/>
      <c r="Y3993" s="73"/>
      <c r="Z3993" s="79"/>
    </row>
    <row r="3994" spans="2:26" x14ac:dyDescent="0.3">
      <c r="B3994" s="40"/>
      <c r="C3994" s="131"/>
      <c r="D3994" s="131"/>
      <c r="E3994" s="132"/>
      <c r="F3994" s="132"/>
      <c r="G3994" s="132"/>
      <c r="H3994" s="132"/>
      <c r="I3994" s="132"/>
      <c r="J3994" s="133"/>
      <c r="K3994" s="132"/>
      <c r="L3994" s="133"/>
      <c r="M3994" s="132"/>
      <c r="N3994" s="134"/>
      <c r="O3994" s="134"/>
      <c r="P3994" s="135"/>
      <c r="Q3994" s="135"/>
      <c r="R3994" s="136"/>
      <c r="S3994" s="131"/>
      <c r="T3994" s="49"/>
      <c r="U3994" s="77"/>
      <c r="V3994" s="73"/>
      <c r="W3994" s="78"/>
      <c r="X3994" s="78"/>
      <c r="Y3994" s="73"/>
      <c r="Z3994" s="79"/>
    </row>
    <row r="3995" spans="2:26" x14ac:dyDescent="0.3">
      <c r="B3995" s="40"/>
      <c r="C3995" s="131"/>
      <c r="D3995" s="131"/>
      <c r="E3995" s="132"/>
      <c r="F3995" s="132"/>
      <c r="G3995" s="132"/>
      <c r="H3995" s="132"/>
      <c r="I3995" s="132"/>
      <c r="J3995" s="133"/>
      <c r="K3995" s="132"/>
      <c r="L3995" s="133"/>
      <c r="M3995" s="132"/>
      <c r="N3995" s="134"/>
      <c r="O3995" s="134"/>
      <c r="P3995" s="135"/>
      <c r="Q3995" s="135"/>
      <c r="R3995" s="136"/>
      <c r="S3995" s="131"/>
      <c r="T3995" s="49"/>
      <c r="U3995" s="77"/>
      <c r="V3995" s="73"/>
      <c r="W3995" s="78"/>
      <c r="X3995" s="78"/>
      <c r="Y3995" s="73"/>
      <c r="Z3995" s="79"/>
    </row>
    <row r="3996" spans="2:26" x14ac:dyDescent="0.3">
      <c r="B3996" s="40"/>
      <c r="C3996" s="131"/>
      <c r="D3996" s="131"/>
      <c r="E3996" s="132"/>
      <c r="F3996" s="132"/>
      <c r="G3996" s="132"/>
      <c r="H3996" s="132"/>
      <c r="I3996" s="132"/>
      <c r="J3996" s="133"/>
      <c r="K3996" s="132"/>
      <c r="L3996" s="133"/>
      <c r="M3996" s="132"/>
      <c r="N3996" s="134"/>
      <c r="O3996" s="134"/>
      <c r="P3996" s="135"/>
      <c r="Q3996" s="135"/>
      <c r="R3996" s="136"/>
      <c r="S3996" s="131"/>
      <c r="T3996" s="49"/>
      <c r="U3996" s="77"/>
      <c r="V3996" s="73"/>
      <c r="W3996" s="78"/>
      <c r="X3996" s="78"/>
      <c r="Y3996" s="73"/>
      <c r="Z3996" s="79"/>
    </row>
    <row r="3997" spans="2:26" x14ac:dyDescent="0.3">
      <c r="B3997" s="40"/>
      <c r="C3997" s="131"/>
      <c r="D3997" s="131"/>
      <c r="E3997" s="132"/>
      <c r="F3997" s="132"/>
      <c r="G3997" s="132"/>
      <c r="H3997" s="132"/>
      <c r="I3997" s="132"/>
      <c r="J3997" s="133"/>
      <c r="K3997" s="132"/>
      <c r="L3997" s="133"/>
      <c r="M3997" s="132"/>
      <c r="N3997" s="134"/>
      <c r="O3997" s="134"/>
      <c r="P3997" s="135"/>
      <c r="Q3997" s="135"/>
      <c r="R3997" s="136"/>
      <c r="S3997" s="131"/>
      <c r="T3997" s="49"/>
      <c r="U3997" s="77"/>
      <c r="V3997" s="73"/>
      <c r="W3997" s="78"/>
      <c r="X3997" s="78"/>
      <c r="Y3997" s="73"/>
      <c r="Z3997" s="79"/>
    </row>
    <row r="3998" spans="2:26" x14ac:dyDescent="0.3">
      <c r="B3998" s="40"/>
      <c r="C3998" s="131"/>
      <c r="D3998" s="131"/>
      <c r="E3998" s="132"/>
      <c r="F3998" s="132"/>
      <c r="G3998" s="132"/>
      <c r="H3998" s="132"/>
      <c r="I3998" s="132"/>
      <c r="J3998" s="133"/>
      <c r="K3998" s="132"/>
      <c r="L3998" s="133"/>
      <c r="M3998" s="132"/>
      <c r="N3998" s="134"/>
      <c r="O3998" s="134"/>
      <c r="P3998" s="135"/>
      <c r="Q3998" s="135"/>
      <c r="R3998" s="136"/>
      <c r="S3998" s="131"/>
      <c r="T3998" s="49"/>
      <c r="U3998" s="77"/>
      <c r="V3998" s="73"/>
      <c r="W3998" s="78"/>
      <c r="X3998" s="78"/>
      <c r="Y3998" s="73"/>
      <c r="Z3998" s="79"/>
    </row>
    <row r="3999" spans="2:26" x14ac:dyDescent="0.3">
      <c r="B3999" s="40"/>
      <c r="C3999" s="131"/>
      <c r="D3999" s="131"/>
      <c r="E3999" s="132"/>
      <c r="F3999" s="132"/>
      <c r="G3999" s="132"/>
      <c r="H3999" s="132"/>
      <c r="I3999" s="132"/>
      <c r="J3999" s="133"/>
      <c r="K3999" s="132"/>
      <c r="L3999" s="133"/>
      <c r="M3999" s="132"/>
      <c r="N3999" s="134"/>
      <c r="O3999" s="134"/>
      <c r="P3999" s="135"/>
      <c r="Q3999" s="135"/>
      <c r="R3999" s="136"/>
      <c r="S3999" s="131"/>
      <c r="T3999" s="49"/>
      <c r="U3999" s="77"/>
      <c r="V3999" s="73"/>
      <c r="W3999" s="78"/>
      <c r="X3999" s="78"/>
      <c r="Y3999" s="73"/>
      <c r="Z3999" s="79"/>
    </row>
    <row r="4000" spans="2:26" x14ac:dyDescent="0.3">
      <c r="B4000" s="40"/>
      <c r="C4000" s="131"/>
      <c r="D4000" s="131"/>
      <c r="E4000" s="132"/>
      <c r="F4000" s="132"/>
      <c r="G4000" s="132"/>
      <c r="H4000" s="132"/>
      <c r="I4000" s="132"/>
      <c r="J4000" s="133"/>
      <c r="K4000" s="132"/>
      <c r="L4000" s="133"/>
      <c r="M4000" s="132"/>
      <c r="N4000" s="134"/>
      <c r="O4000" s="134"/>
      <c r="P4000" s="135"/>
      <c r="Q4000" s="135"/>
      <c r="R4000" s="136"/>
      <c r="S4000" s="131"/>
      <c r="T4000" s="49"/>
      <c r="U4000" s="77"/>
      <c r="V4000" s="73"/>
      <c r="W4000" s="78"/>
      <c r="X4000" s="78"/>
      <c r="Y4000" s="73"/>
      <c r="Z4000" s="79"/>
    </row>
    <row r="4001" spans="2:26" x14ac:dyDescent="0.3">
      <c r="B4001" s="40"/>
      <c r="C4001" s="131"/>
      <c r="D4001" s="131"/>
      <c r="E4001" s="132"/>
      <c r="F4001" s="132"/>
      <c r="G4001" s="132"/>
      <c r="H4001" s="132"/>
      <c r="I4001" s="132"/>
      <c r="J4001" s="133"/>
      <c r="K4001" s="132"/>
      <c r="L4001" s="133"/>
      <c r="M4001" s="132"/>
      <c r="N4001" s="134"/>
      <c r="O4001" s="134"/>
      <c r="P4001" s="135"/>
      <c r="Q4001" s="135"/>
      <c r="R4001" s="136"/>
      <c r="S4001" s="131"/>
      <c r="T4001" s="49"/>
      <c r="U4001" s="77"/>
      <c r="V4001" s="73"/>
      <c r="W4001" s="78"/>
      <c r="X4001" s="78"/>
      <c r="Y4001" s="73"/>
      <c r="Z4001" s="79"/>
    </row>
    <row r="4002" spans="2:26" x14ac:dyDescent="0.3">
      <c r="B4002" s="40"/>
      <c r="C4002" s="131"/>
      <c r="D4002" s="131"/>
      <c r="E4002" s="132"/>
      <c r="F4002" s="132"/>
      <c r="G4002" s="132"/>
      <c r="H4002" s="132"/>
      <c r="I4002" s="132"/>
      <c r="J4002" s="133"/>
      <c r="K4002" s="132"/>
      <c r="L4002" s="133"/>
      <c r="M4002" s="132"/>
      <c r="N4002" s="134"/>
      <c r="O4002" s="134"/>
      <c r="P4002" s="135"/>
      <c r="Q4002" s="135"/>
      <c r="R4002" s="136"/>
      <c r="S4002" s="131"/>
      <c r="T4002" s="49"/>
      <c r="U4002" s="77"/>
      <c r="V4002" s="73"/>
      <c r="W4002" s="78"/>
      <c r="X4002" s="78"/>
      <c r="Y4002" s="73"/>
      <c r="Z4002" s="79"/>
    </row>
    <row r="4003" spans="2:26" x14ac:dyDescent="0.3">
      <c r="B4003" s="40"/>
      <c r="C4003" s="131"/>
      <c r="D4003" s="131"/>
      <c r="E4003" s="132"/>
      <c r="F4003" s="132"/>
      <c r="G4003" s="132"/>
      <c r="H4003" s="132"/>
      <c r="I4003" s="132"/>
      <c r="J4003" s="133"/>
      <c r="K4003" s="132"/>
      <c r="L4003" s="133"/>
      <c r="M4003" s="132"/>
      <c r="N4003" s="134"/>
      <c r="O4003" s="134"/>
      <c r="P4003" s="135"/>
      <c r="Q4003" s="135"/>
      <c r="R4003" s="136"/>
      <c r="S4003" s="131"/>
      <c r="T4003" s="49"/>
      <c r="U4003" s="77"/>
      <c r="V4003" s="73"/>
      <c r="W4003" s="78"/>
      <c r="X4003" s="78"/>
      <c r="Y4003" s="73"/>
      <c r="Z4003" s="79"/>
    </row>
    <row r="4004" spans="2:26" x14ac:dyDescent="0.3">
      <c r="B4004" s="40"/>
      <c r="C4004" s="131"/>
      <c r="D4004" s="131"/>
      <c r="E4004" s="132"/>
      <c r="F4004" s="132"/>
      <c r="G4004" s="132"/>
      <c r="H4004" s="132"/>
      <c r="I4004" s="132"/>
      <c r="J4004" s="133"/>
      <c r="K4004" s="132"/>
      <c r="L4004" s="133"/>
      <c r="M4004" s="132"/>
      <c r="N4004" s="134"/>
      <c r="O4004" s="134"/>
      <c r="P4004" s="135"/>
      <c r="Q4004" s="135"/>
      <c r="R4004" s="136"/>
      <c r="S4004" s="131"/>
      <c r="T4004" s="49"/>
      <c r="U4004" s="77"/>
      <c r="V4004" s="73"/>
      <c r="W4004" s="78"/>
      <c r="X4004" s="78"/>
      <c r="Y4004" s="73"/>
      <c r="Z4004" s="79"/>
    </row>
    <row r="4005" spans="2:26" x14ac:dyDescent="0.3">
      <c r="B4005" s="40"/>
      <c r="C4005" s="131"/>
      <c r="D4005" s="131"/>
      <c r="E4005" s="132"/>
      <c r="F4005" s="132"/>
      <c r="G4005" s="132"/>
      <c r="H4005" s="132"/>
      <c r="I4005" s="132"/>
      <c r="J4005" s="133"/>
      <c r="K4005" s="132"/>
      <c r="L4005" s="133"/>
      <c r="M4005" s="132"/>
      <c r="N4005" s="134"/>
      <c r="O4005" s="134"/>
      <c r="P4005" s="135"/>
      <c r="Q4005" s="135"/>
      <c r="R4005" s="136"/>
      <c r="S4005" s="131"/>
      <c r="T4005" s="49"/>
      <c r="U4005" s="77"/>
      <c r="V4005" s="73"/>
      <c r="W4005" s="78"/>
      <c r="X4005" s="78"/>
      <c r="Y4005" s="73"/>
      <c r="Z4005" s="79"/>
    </row>
    <row r="4006" spans="2:26" x14ac:dyDescent="0.3">
      <c r="B4006" s="40"/>
      <c r="C4006" s="131"/>
      <c r="D4006" s="131"/>
      <c r="E4006" s="132"/>
      <c r="F4006" s="132"/>
      <c r="G4006" s="132"/>
      <c r="H4006" s="132"/>
      <c r="I4006" s="132"/>
      <c r="J4006" s="133"/>
      <c r="K4006" s="132"/>
      <c r="L4006" s="133"/>
      <c r="M4006" s="132"/>
      <c r="N4006" s="134"/>
      <c r="O4006" s="134"/>
      <c r="P4006" s="135"/>
      <c r="Q4006" s="135"/>
      <c r="R4006" s="136"/>
      <c r="S4006" s="131"/>
      <c r="T4006" s="49"/>
      <c r="U4006" s="77"/>
      <c r="V4006" s="73"/>
      <c r="W4006" s="78"/>
      <c r="X4006" s="78"/>
      <c r="Y4006" s="73"/>
      <c r="Z4006" s="79"/>
    </row>
    <row r="4007" spans="2:26" x14ac:dyDescent="0.3">
      <c r="B4007" s="40"/>
      <c r="C4007" s="131"/>
      <c r="D4007" s="131"/>
      <c r="E4007" s="132"/>
      <c r="F4007" s="132"/>
      <c r="G4007" s="132"/>
      <c r="H4007" s="132"/>
      <c r="I4007" s="132"/>
      <c r="J4007" s="133"/>
      <c r="K4007" s="132"/>
      <c r="L4007" s="133"/>
      <c r="M4007" s="132"/>
      <c r="N4007" s="134"/>
      <c r="O4007" s="134"/>
      <c r="P4007" s="135"/>
      <c r="Q4007" s="135"/>
      <c r="R4007" s="136"/>
      <c r="S4007" s="131"/>
      <c r="T4007" s="49"/>
      <c r="U4007" s="77"/>
      <c r="V4007" s="73"/>
      <c r="W4007" s="78"/>
      <c r="X4007" s="78"/>
      <c r="Y4007" s="73"/>
      <c r="Z4007" s="79"/>
    </row>
    <row r="4008" spans="2:26" x14ac:dyDescent="0.3">
      <c r="B4008" s="40"/>
      <c r="C4008" s="131"/>
      <c r="D4008" s="131"/>
      <c r="E4008" s="132"/>
      <c r="F4008" s="132"/>
      <c r="G4008" s="132"/>
      <c r="H4008" s="132"/>
      <c r="I4008" s="132"/>
      <c r="J4008" s="133"/>
      <c r="K4008" s="132"/>
      <c r="L4008" s="133"/>
      <c r="M4008" s="132"/>
      <c r="N4008" s="134"/>
      <c r="O4008" s="134"/>
      <c r="P4008" s="135"/>
      <c r="Q4008" s="135"/>
      <c r="R4008" s="136"/>
      <c r="S4008" s="131"/>
      <c r="T4008" s="49"/>
      <c r="U4008" s="77"/>
      <c r="V4008" s="73"/>
      <c r="W4008" s="78"/>
      <c r="X4008" s="78"/>
      <c r="Y4008" s="73"/>
      <c r="Z4008" s="79"/>
    </row>
    <row r="4009" spans="2:26" x14ac:dyDescent="0.3">
      <c r="B4009" s="40"/>
      <c r="C4009" s="131"/>
      <c r="D4009" s="131"/>
      <c r="E4009" s="132"/>
      <c r="F4009" s="132"/>
      <c r="G4009" s="132"/>
      <c r="H4009" s="132"/>
      <c r="I4009" s="132"/>
      <c r="J4009" s="133"/>
      <c r="K4009" s="132"/>
      <c r="L4009" s="133"/>
      <c r="M4009" s="132"/>
      <c r="N4009" s="134"/>
      <c r="O4009" s="134"/>
      <c r="P4009" s="135"/>
      <c r="Q4009" s="135"/>
      <c r="R4009" s="136"/>
      <c r="S4009" s="131"/>
      <c r="T4009" s="49"/>
      <c r="U4009" s="77"/>
      <c r="V4009" s="73"/>
      <c r="W4009" s="78"/>
      <c r="X4009" s="78"/>
      <c r="Y4009" s="73"/>
      <c r="Z4009" s="79"/>
    </row>
    <row r="4010" spans="2:26" x14ac:dyDescent="0.3">
      <c r="B4010" s="40"/>
      <c r="C4010" s="131"/>
      <c r="D4010" s="131"/>
      <c r="E4010" s="132"/>
      <c r="F4010" s="132"/>
      <c r="G4010" s="132"/>
      <c r="H4010" s="132"/>
      <c r="I4010" s="132"/>
      <c r="J4010" s="133"/>
      <c r="K4010" s="132"/>
      <c r="L4010" s="133"/>
      <c r="M4010" s="132"/>
      <c r="N4010" s="134"/>
      <c r="O4010" s="134"/>
      <c r="P4010" s="135"/>
      <c r="Q4010" s="135"/>
      <c r="R4010" s="136"/>
      <c r="S4010" s="131"/>
      <c r="T4010" s="49"/>
      <c r="U4010" s="77"/>
      <c r="V4010" s="73"/>
      <c r="W4010" s="78"/>
      <c r="X4010" s="78"/>
      <c r="Y4010" s="73"/>
      <c r="Z4010" s="79"/>
    </row>
    <row r="4011" spans="2:26" x14ac:dyDescent="0.3">
      <c r="B4011" s="40"/>
      <c r="C4011" s="131"/>
      <c r="D4011" s="131"/>
      <c r="E4011" s="132"/>
      <c r="F4011" s="132"/>
      <c r="G4011" s="132"/>
      <c r="H4011" s="132"/>
      <c r="I4011" s="132"/>
      <c r="J4011" s="133"/>
      <c r="K4011" s="132"/>
      <c r="L4011" s="133"/>
      <c r="M4011" s="132"/>
      <c r="N4011" s="134"/>
      <c r="O4011" s="134"/>
      <c r="P4011" s="135"/>
      <c r="Q4011" s="135"/>
      <c r="R4011" s="136"/>
      <c r="S4011" s="131"/>
      <c r="T4011" s="49"/>
      <c r="U4011" s="77"/>
      <c r="V4011" s="73"/>
      <c r="W4011" s="78"/>
      <c r="X4011" s="78"/>
      <c r="Y4011" s="73"/>
      <c r="Z4011" s="79"/>
    </row>
    <row r="4012" spans="2:26" x14ac:dyDescent="0.3">
      <c r="B4012" s="40"/>
      <c r="C4012" s="131"/>
      <c r="D4012" s="131"/>
      <c r="E4012" s="132"/>
      <c r="F4012" s="132"/>
      <c r="G4012" s="132"/>
      <c r="H4012" s="132"/>
      <c r="I4012" s="132"/>
      <c r="J4012" s="133"/>
      <c r="K4012" s="132"/>
      <c r="L4012" s="133"/>
      <c r="M4012" s="132"/>
      <c r="N4012" s="134"/>
      <c r="O4012" s="134"/>
      <c r="P4012" s="135"/>
      <c r="Q4012" s="135"/>
      <c r="R4012" s="136"/>
      <c r="S4012" s="131"/>
      <c r="T4012" s="49"/>
      <c r="U4012" s="77"/>
      <c r="V4012" s="73"/>
      <c r="W4012" s="78"/>
      <c r="X4012" s="78"/>
      <c r="Y4012" s="73"/>
      <c r="Z4012" s="79"/>
    </row>
    <row r="4013" spans="2:26" x14ac:dyDescent="0.3">
      <c r="B4013" s="40"/>
      <c r="C4013" s="131"/>
      <c r="D4013" s="131"/>
      <c r="E4013" s="132"/>
      <c r="F4013" s="132"/>
      <c r="G4013" s="132"/>
      <c r="H4013" s="132"/>
      <c r="I4013" s="132"/>
      <c r="J4013" s="133"/>
      <c r="K4013" s="132"/>
      <c r="L4013" s="133"/>
      <c r="M4013" s="132"/>
      <c r="N4013" s="134"/>
      <c r="O4013" s="134"/>
      <c r="P4013" s="135"/>
      <c r="Q4013" s="135"/>
      <c r="R4013" s="136"/>
      <c r="S4013" s="131"/>
      <c r="T4013" s="49"/>
      <c r="U4013" s="77"/>
      <c r="V4013" s="73"/>
      <c r="W4013" s="78"/>
      <c r="X4013" s="78"/>
      <c r="Y4013" s="73"/>
      <c r="Z4013" s="79"/>
    </row>
    <row r="4014" spans="2:26" x14ac:dyDescent="0.3">
      <c r="B4014" s="40"/>
      <c r="C4014" s="131"/>
      <c r="D4014" s="131"/>
      <c r="E4014" s="132"/>
      <c r="F4014" s="132"/>
      <c r="G4014" s="132"/>
      <c r="H4014" s="132"/>
      <c r="I4014" s="132"/>
      <c r="J4014" s="133"/>
      <c r="K4014" s="132"/>
      <c r="L4014" s="133"/>
      <c r="M4014" s="132"/>
      <c r="N4014" s="134"/>
      <c r="O4014" s="134"/>
      <c r="P4014" s="135"/>
      <c r="Q4014" s="135"/>
      <c r="R4014" s="136"/>
      <c r="S4014" s="131"/>
      <c r="T4014" s="49"/>
      <c r="U4014" s="77"/>
      <c r="V4014" s="73"/>
      <c r="W4014" s="78"/>
      <c r="X4014" s="78"/>
      <c r="Y4014" s="73"/>
      <c r="Z4014" s="79"/>
    </row>
    <row r="4015" spans="2:26" x14ac:dyDescent="0.3">
      <c r="B4015" s="40"/>
      <c r="C4015" s="131"/>
      <c r="D4015" s="131"/>
      <c r="E4015" s="132"/>
      <c r="F4015" s="132"/>
      <c r="G4015" s="132"/>
      <c r="H4015" s="132"/>
      <c r="I4015" s="132"/>
      <c r="J4015" s="133"/>
      <c r="K4015" s="132"/>
      <c r="L4015" s="133"/>
      <c r="M4015" s="132"/>
      <c r="N4015" s="134"/>
      <c r="O4015" s="134"/>
      <c r="P4015" s="135"/>
      <c r="Q4015" s="135"/>
      <c r="R4015" s="136"/>
      <c r="S4015" s="131"/>
      <c r="T4015" s="49"/>
      <c r="U4015" s="77"/>
      <c r="V4015" s="73"/>
      <c r="W4015" s="78"/>
      <c r="X4015" s="78"/>
      <c r="Y4015" s="73"/>
      <c r="Z4015" s="79"/>
    </row>
    <row r="4016" spans="2:26" x14ac:dyDescent="0.3">
      <c r="B4016" s="40"/>
      <c r="C4016" s="131"/>
      <c r="D4016" s="131"/>
      <c r="E4016" s="132"/>
      <c r="F4016" s="132"/>
      <c r="G4016" s="132"/>
      <c r="H4016" s="132"/>
      <c r="I4016" s="132"/>
      <c r="J4016" s="133"/>
      <c r="K4016" s="132"/>
      <c r="L4016" s="133"/>
      <c r="M4016" s="132"/>
      <c r="N4016" s="134"/>
      <c r="O4016" s="134"/>
      <c r="P4016" s="135"/>
      <c r="Q4016" s="135"/>
      <c r="R4016" s="136"/>
      <c r="S4016" s="131"/>
      <c r="T4016" s="49"/>
      <c r="U4016" s="77"/>
      <c r="V4016" s="73"/>
      <c r="W4016" s="78"/>
      <c r="X4016" s="78"/>
      <c r="Y4016" s="73"/>
      <c r="Z4016" s="79"/>
    </row>
    <row r="4017" spans="2:26" x14ac:dyDescent="0.3">
      <c r="B4017" s="40"/>
      <c r="C4017" s="131"/>
      <c r="D4017" s="131"/>
      <c r="E4017" s="132"/>
      <c r="F4017" s="132"/>
      <c r="G4017" s="132"/>
      <c r="H4017" s="132"/>
      <c r="I4017" s="132"/>
      <c r="J4017" s="133"/>
      <c r="K4017" s="132"/>
      <c r="L4017" s="133"/>
      <c r="M4017" s="132"/>
      <c r="N4017" s="134"/>
      <c r="O4017" s="134"/>
      <c r="P4017" s="135"/>
      <c r="Q4017" s="135"/>
      <c r="R4017" s="136"/>
      <c r="S4017" s="131"/>
      <c r="T4017" s="49"/>
      <c r="U4017" s="77"/>
      <c r="V4017" s="73"/>
      <c r="W4017" s="78"/>
      <c r="X4017" s="78"/>
      <c r="Y4017" s="73"/>
      <c r="Z4017" s="79"/>
    </row>
    <row r="4018" spans="2:26" x14ac:dyDescent="0.3">
      <c r="B4018" s="40"/>
      <c r="C4018" s="131"/>
      <c r="D4018" s="131"/>
      <c r="E4018" s="132"/>
      <c r="F4018" s="132"/>
      <c r="G4018" s="132"/>
      <c r="H4018" s="132"/>
      <c r="I4018" s="132"/>
      <c r="J4018" s="133"/>
      <c r="K4018" s="132"/>
      <c r="L4018" s="133"/>
      <c r="M4018" s="132"/>
      <c r="N4018" s="134"/>
      <c r="O4018" s="134"/>
      <c r="P4018" s="135"/>
      <c r="Q4018" s="135"/>
      <c r="R4018" s="136"/>
      <c r="S4018" s="131"/>
      <c r="T4018" s="49"/>
      <c r="U4018" s="77"/>
      <c r="V4018" s="73"/>
      <c r="W4018" s="78"/>
      <c r="X4018" s="78"/>
      <c r="Y4018" s="73"/>
      <c r="Z4018" s="79"/>
    </row>
    <row r="4019" spans="2:26" x14ac:dyDescent="0.3">
      <c r="B4019" s="40"/>
      <c r="C4019" s="131"/>
      <c r="D4019" s="131"/>
      <c r="E4019" s="132"/>
      <c r="F4019" s="132"/>
      <c r="G4019" s="132"/>
      <c r="H4019" s="132"/>
      <c r="I4019" s="132"/>
      <c r="J4019" s="133"/>
      <c r="K4019" s="132"/>
      <c r="L4019" s="133"/>
      <c r="M4019" s="132"/>
      <c r="N4019" s="134"/>
      <c r="O4019" s="134"/>
      <c r="P4019" s="135"/>
      <c r="Q4019" s="135"/>
      <c r="R4019" s="136"/>
      <c r="S4019" s="131"/>
      <c r="T4019" s="49"/>
      <c r="U4019" s="77"/>
      <c r="V4019" s="73"/>
      <c r="W4019" s="78"/>
      <c r="X4019" s="78"/>
      <c r="Y4019" s="73"/>
      <c r="Z4019" s="79"/>
    </row>
    <row r="4020" spans="2:26" x14ac:dyDescent="0.3">
      <c r="B4020" s="40"/>
      <c r="C4020" s="131"/>
      <c r="D4020" s="131"/>
      <c r="E4020" s="132"/>
      <c r="F4020" s="132"/>
      <c r="G4020" s="132"/>
      <c r="H4020" s="132"/>
      <c r="I4020" s="132"/>
      <c r="J4020" s="133"/>
      <c r="K4020" s="132"/>
      <c r="L4020" s="133"/>
      <c r="M4020" s="132"/>
      <c r="N4020" s="134"/>
      <c r="O4020" s="134"/>
      <c r="P4020" s="135"/>
      <c r="Q4020" s="135"/>
      <c r="R4020" s="136"/>
      <c r="S4020" s="131"/>
      <c r="T4020" s="49"/>
      <c r="U4020" s="77"/>
      <c r="V4020" s="73"/>
      <c r="W4020" s="78"/>
      <c r="X4020" s="78"/>
      <c r="Y4020" s="73"/>
      <c r="Z4020" s="79"/>
    </row>
    <row r="4021" spans="2:26" x14ac:dyDescent="0.3">
      <c r="B4021" s="40"/>
      <c r="C4021" s="131"/>
      <c r="D4021" s="131"/>
      <c r="E4021" s="132"/>
      <c r="F4021" s="132"/>
      <c r="G4021" s="132"/>
      <c r="H4021" s="132"/>
      <c r="I4021" s="132"/>
      <c r="J4021" s="133"/>
      <c r="K4021" s="132"/>
      <c r="L4021" s="133"/>
      <c r="M4021" s="132"/>
      <c r="N4021" s="134"/>
      <c r="O4021" s="134"/>
      <c r="P4021" s="135"/>
      <c r="Q4021" s="135"/>
      <c r="R4021" s="136"/>
      <c r="S4021" s="131"/>
      <c r="T4021" s="49"/>
      <c r="U4021" s="77"/>
      <c r="V4021" s="73"/>
      <c r="W4021" s="78"/>
      <c r="X4021" s="78"/>
      <c r="Y4021" s="73"/>
      <c r="Z4021" s="79"/>
    </row>
    <row r="4022" spans="2:26" x14ac:dyDescent="0.3">
      <c r="B4022" s="40"/>
      <c r="C4022" s="131"/>
      <c r="D4022" s="131"/>
      <c r="E4022" s="132"/>
      <c r="F4022" s="132"/>
      <c r="G4022" s="132"/>
      <c r="H4022" s="132"/>
      <c r="I4022" s="132"/>
      <c r="J4022" s="133"/>
      <c r="K4022" s="132"/>
      <c r="L4022" s="133"/>
      <c r="M4022" s="132"/>
      <c r="N4022" s="134"/>
      <c r="O4022" s="134"/>
      <c r="P4022" s="135"/>
      <c r="Q4022" s="135"/>
      <c r="R4022" s="136"/>
      <c r="S4022" s="131"/>
      <c r="T4022" s="49"/>
      <c r="U4022" s="77"/>
      <c r="V4022" s="73"/>
      <c r="W4022" s="78"/>
      <c r="X4022" s="78"/>
      <c r="Y4022" s="73"/>
      <c r="Z4022" s="79"/>
    </row>
    <row r="4023" spans="2:26" x14ac:dyDescent="0.3">
      <c r="B4023" s="40"/>
      <c r="C4023" s="131"/>
      <c r="D4023" s="131"/>
      <c r="E4023" s="132"/>
      <c r="F4023" s="132"/>
      <c r="G4023" s="132"/>
      <c r="H4023" s="132"/>
      <c r="I4023" s="132"/>
      <c r="J4023" s="133"/>
      <c r="K4023" s="132"/>
      <c r="L4023" s="133"/>
      <c r="M4023" s="132"/>
      <c r="N4023" s="134"/>
      <c r="O4023" s="134"/>
      <c r="P4023" s="135"/>
      <c r="Q4023" s="135"/>
      <c r="R4023" s="136"/>
      <c r="S4023" s="131"/>
      <c r="T4023" s="49"/>
      <c r="U4023" s="77"/>
      <c r="V4023" s="73"/>
      <c r="W4023" s="78"/>
      <c r="X4023" s="78"/>
      <c r="Y4023" s="73"/>
      <c r="Z4023" s="79"/>
    </row>
    <row r="4024" spans="2:26" x14ac:dyDescent="0.3">
      <c r="B4024" s="40"/>
      <c r="C4024" s="131"/>
      <c r="D4024" s="131"/>
      <c r="E4024" s="132"/>
      <c r="F4024" s="132"/>
      <c r="G4024" s="132"/>
      <c r="H4024" s="132"/>
      <c r="I4024" s="132"/>
      <c r="J4024" s="133"/>
      <c r="K4024" s="132"/>
      <c r="L4024" s="133"/>
      <c r="M4024" s="132"/>
      <c r="N4024" s="134"/>
      <c r="O4024" s="134"/>
      <c r="P4024" s="135"/>
      <c r="Q4024" s="135"/>
      <c r="R4024" s="136"/>
      <c r="S4024" s="131"/>
      <c r="T4024" s="49"/>
      <c r="U4024" s="77"/>
      <c r="V4024" s="73"/>
      <c r="W4024" s="78"/>
      <c r="X4024" s="78"/>
      <c r="Y4024" s="73"/>
      <c r="Z4024" s="79"/>
    </row>
    <row r="4025" spans="2:26" x14ac:dyDescent="0.3">
      <c r="B4025" s="40"/>
      <c r="C4025" s="131"/>
      <c r="D4025" s="131"/>
      <c r="E4025" s="132"/>
      <c r="F4025" s="132"/>
      <c r="G4025" s="132"/>
      <c r="H4025" s="132"/>
      <c r="I4025" s="132"/>
      <c r="J4025" s="133"/>
      <c r="K4025" s="132"/>
      <c r="L4025" s="133"/>
      <c r="M4025" s="132"/>
      <c r="N4025" s="134"/>
      <c r="O4025" s="134"/>
      <c r="P4025" s="135"/>
      <c r="Q4025" s="135"/>
      <c r="R4025" s="136"/>
      <c r="S4025" s="131"/>
      <c r="T4025" s="49"/>
      <c r="U4025" s="77"/>
      <c r="V4025" s="73"/>
      <c r="W4025" s="78"/>
      <c r="X4025" s="78"/>
      <c r="Y4025" s="73"/>
      <c r="Z4025" s="79"/>
    </row>
    <row r="4026" spans="2:26" x14ac:dyDescent="0.3">
      <c r="B4026" s="40"/>
      <c r="C4026" s="131"/>
      <c r="D4026" s="131"/>
      <c r="E4026" s="132"/>
      <c r="F4026" s="132"/>
      <c r="G4026" s="132"/>
      <c r="H4026" s="132"/>
      <c r="I4026" s="132"/>
      <c r="J4026" s="133"/>
      <c r="K4026" s="132"/>
      <c r="L4026" s="133"/>
      <c r="M4026" s="132"/>
      <c r="N4026" s="134"/>
      <c r="O4026" s="134"/>
      <c r="P4026" s="135"/>
      <c r="Q4026" s="135"/>
      <c r="R4026" s="136"/>
      <c r="S4026" s="131"/>
      <c r="T4026" s="49"/>
      <c r="U4026" s="77"/>
      <c r="V4026" s="73"/>
      <c r="W4026" s="78"/>
      <c r="X4026" s="78"/>
      <c r="Y4026" s="73"/>
      <c r="Z4026" s="79"/>
    </row>
    <row r="4027" spans="2:26" x14ac:dyDescent="0.3">
      <c r="B4027" s="40"/>
      <c r="C4027" s="131"/>
      <c r="D4027" s="131"/>
      <c r="E4027" s="132"/>
      <c r="F4027" s="132"/>
      <c r="G4027" s="132"/>
      <c r="H4027" s="132"/>
      <c r="I4027" s="132"/>
      <c r="J4027" s="133"/>
      <c r="K4027" s="132"/>
      <c r="L4027" s="133"/>
      <c r="M4027" s="132"/>
      <c r="N4027" s="134"/>
      <c r="O4027" s="134"/>
      <c r="P4027" s="135"/>
      <c r="Q4027" s="135"/>
      <c r="R4027" s="136"/>
      <c r="S4027" s="131"/>
      <c r="T4027" s="49"/>
      <c r="U4027" s="77"/>
      <c r="V4027" s="73"/>
      <c r="W4027" s="78"/>
      <c r="X4027" s="78"/>
      <c r="Y4027" s="73"/>
      <c r="Z4027" s="79"/>
    </row>
    <row r="4028" spans="2:26" x14ac:dyDescent="0.3">
      <c r="B4028" s="40"/>
      <c r="C4028" s="131"/>
      <c r="D4028" s="131"/>
      <c r="E4028" s="132"/>
      <c r="F4028" s="132"/>
      <c r="G4028" s="132"/>
      <c r="H4028" s="132"/>
      <c r="I4028" s="132"/>
      <c r="J4028" s="133"/>
      <c r="K4028" s="132"/>
      <c r="L4028" s="133"/>
      <c r="M4028" s="132"/>
      <c r="N4028" s="134"/>
      <c r="O4028" s="134"/>
      <c r="P4028" s="135"/>
      <c r="Q4028" s="135"/>
      <c r="R4028" s="136"/>
      <c r="S4028" s="131"/>
      <c r="T4028" s="49"/>
      <c r="U4028" s="77"/>
      <c r="V4028" s="73"/>
      <c r="W4028" s="78"/>
      <c r="X4028" s="78"/>
      <c r="Y4028" s="73"/>
      <c r="Z4028" s="79"/>
    </row>
    <row r="4029" spans="2:26" x14ac:dyDescent="0.3">
      <c r="B4029" s="40"/>
      <c r="C4029" s="131"/>
      <c r="D4029" s="131"/>
      <c r="E4029" s="132"/>
      <c r="F4029" s="132"/>
      <c r="G4029" s="132"/>
      <c r="H4029" s="132"/>
      <c r="I4029" s="132"/>
      <c r="J4029" s="133"/>
      <c r="K4029" s="132"/>
      <c r="L4029" s="133"/>
      <c r="M4029" s="132"/>
      <c r="N4029" s="134"/>
      <c r="O4029" s="134"/>
      <c r="P4029" s="135"/>
      <c r="Q4029" s="135"/>
      <c r="R4029" s="136"/>
      <c r="S4029" s="131"/>
      <c r="T4029" s="49"/>
      <c r="U4029" s="77"/>
      <c r="V4029" s="73"/>
      <c r="W4029" s="78"/>
      <c r="X4029" s="78"/>
      <c r="Y4029" s="73"/>
      <c r="Z4029" s="79"/>
    </row>
    <row r="4030" spans="2:26" x14ac:dyDescent="0.3">
      <c r="B4030" s="40"/>
      <c r="C4030" s="131"/>
      <c r="D4030" s="131"/>
      <c r="E4030" s="132"/>
      <c r="F4030" s="132"/>
      <c r="G4030" s="132"/>
      <c r="H4030" s="132"/>
      <c r="I4030" s="132"/>
      <c r="J4030" s="133"/>
      <c r="K4030" s="132"/>
      <c r="L4030" s="133"/>
      <c r="M4030" s="132"/>
      <c r="N4030" s="134"/>
      <c r="O4030" s="134"/>
      <c r="P4030" s="135"/>
      <c r="Q4030" s="135"/>
      <c r="R4030" s="136"/>
      <c r="S4030" s="131"/>
      <c r="T4030" s="49"/>
      <c r="U4030" s="77"/>
      <c r="V4030" s="73"/>
      <c r="W4030" s="78"/>
      <c r="X4030" s="78"/>
      <c r="Y4030" s="73"/>
      <c r="Z4030" s="79"/>
    </row>
    <row r="4031" spans="2:26" x14ac:dyDescent="0.3">
      <c r="B4031" s="40"/>
      <c r="C4031" s="131"/>
      <c r="D4031" s="131"/>
      <c r="E4031" s="132"/>
      <c r="F4031" s="132"/>
      <c r="G4031" s="132"/>
      <c r="H4031" s="132"/>
      <c r="I4031" s="132"/>
      <c r="J4031" s="133"/>
      <c r="K4031" s="132"/>
      <c r="L4031" s="133"/>
      <c r="M4031" s="132"/>
      <c r="N4031" s="134"/>
      <c r="O4031" s="134"/>
      <c r="P4031" s="135"/>
      <c r="Q4031" s="135"/>
      <c r="R4031" s="136"/>
      <c r="S4031" s="131"/>
      <c r="T4031" s="49"/>
      <c r="U4031" s="77"/>
      <c r="V4031" s="73"/>
      <c r="W4031" s="78"/>
      <c r="X4031" s="78"/>
      <c r="Y4031" s="73"/>
      <c r="Z4031" s="79"/>
    </row>
    <row r="4032" spans="2:26" x14ac:dyDescent="0.3">
      <c r="B4032" s="40"/>
      <c r="C4032" s="131"/>
      <c r="D4032" s="131"/>
      <c r="E4032" s="132"/>
      <c r="F4032" s="132"/>
      <c r="G4032" s="132"/>
      <c r="H4032" s="132"/>
      <c r="I4032" s="132"/>
      <c r="J4032" s="133"/>
      <c r="K4032" s="132"/>
      <c r="L4032" s="133"/>
      <c r="M4032" s="132"/>
      <c r="N4032" s="134"/>
      <c r="O4032" s="134"/>
      <c r="P4032" s="135"/>
      <c r="Q4032" s="135"/>
      <c r="R4032" s="136"/>
      <c r="S4032" s="131"/>
      <c r="T4032" s="49"/>
      <c r="U4032" s="77"/>
      <c r="V4032" s="73"/>
      <c r="W4032" s="78"/>
      <c r="X4032" s="78"/>
      <c r="Y4032" s="73"/>
      <c r="Z4032" s="79"/>
    </row>
    <row r="4033" spans="2:26" x14ac:dyDescent="0.3">
      <c r="B4033" s="40"/>
      <c r="C4033" s="131"/>
      <c r="D4033" s="131"/>
      <c r="E4033" s="132"/>
      <c r="F4033" s="132"/>
      <c r="G4033" s="132"/>
      <c r="H4033" s="132"/>
      <c r="I4033" s="132"/>
      <c r="J4033" s="133"/>
      <c r="K4033" s="132"/>
      <c r="L4033" s="133"/>
      <c r="M4033" s="132"/>
      <c r="N4033" s="134"/>
      <c r="O4033" s="134"/>
      <c r="P4033" s="135"/>
      <c r="Q4033" s="135"/>
      <c r="R4033" s="136"/>
      <c r="S4033" s="131"/>
      <c r="T4033" s="49"/>
      <c r="U4033" s="77"/>
      <c r="V4033" s="73"/>
      <c r="W4033" s="78"/>
      <c r="X4033" s="78"/>
      <c r="Y4033" s="73"/>
      <c r="Z4033" s="79"/>
    </row>
    <row r="4034" spans="2:26" x14ac:dyDescent="0.3">
      <c r="B4034" s="40"/>
      <c r="C4034" s="131"/>
      <c r="D4034" s="131"/>
      <c r="E4034" s="132"/>
      <c r="F4034" s="132"/>
      <c r="G4034" s="132"/>
      <c r="H4034" s="132"/>
      <c r="I4034" s="132"/>
      <c r="J4034" s="133"/>
      <c r="K4034" s="132"/>
      <c r="L4034" s="133"/>
      <c r="M4034" s="132"/>
      <c r="N4034" s="134"/>
      <c r="O4034" s="134"/>
      <c r="P4034" s="135"/>
      <c r="Q4034" s="135"/>
      <c r="R4034" s="136"/>
      <c r="S4034" s="131"/>
      <c r="T4034" s="49"/>
      <c r="U4034" s="77"/>
      <c r="V4034" s="73"/>
      <c r="W4034" s="78"/>
      <c r="X4034" s="78"/>
      <c r="Y4034" s="73"/>
      <c r="Z4034" s="79"/>
    </row>
    <row r="4035" spans="2:26" x14ac:dyDescent="0.3">
      <c r="B4035" s="40"/>
      <c r="C4035" s="131"/>
      <c r="D4035" s="131"/>
      <c r="E4035" s="132"/>
      <c r="F4035" s="132"/>
      <c r="G4035" s="132"/>
      <c r="H4035" s="132"/>
      <c r="I4035" s="132"/>
      <c r="J4035" s="133"/>
      <c r="K4035" s="132"/>
      <c r="L4035" s="133"/>
      <c r="M4035" s="132"/>
      <c r="N4035" s="134"/>
      <c r="O4035" s="134"/>
      <c r="P4035" s="135"/>
      <c r="Q4035" s="135"/>
      <c r="R4035" s="136"/>
      <c r="S4035" s="131"/>
      <c r="T4035" s="49"/>
      <c r="U4035" s="77"/>
      <c r="V4035" s="73"/>
      <c r="W4035" s="78"/>
      <c r="X4035" s="78"/>
      <c r="Y4035" s="73"/>
      <c r="Z4035" s="79"/>
    </row>
    <row r="4036" spans="2:26" x14ac:dyDescent="0.3">
      <c r="B4036" s="40"/>
      <c r="C4036" s="131"/>
      <c r="D4036" s="131"/>
      <c r="E4036" s="132"/>
      <c r="F4036" s="132"/>
      <c r="G4036" s="132"/>
      <c r="H4036" s="132"/>
      <c r="I4036" s="132"/>
      <c r="J4036" s="133"/>
      <c r="K4036" s="132"/>
      <c r="L4036" s="133"/>
      <c r="M4036" s="132"/>
      <c r="N4036" s="134"/>
      <c r="O4036" s="134"/>
      <c r="P4036" s="135"/>
      <c r="Q4036" s="135"/>
      <c r="R4036" s="136"/>
      <c r="S4036" s="131"/>
      <c r="T4036" s="49"/>
      <c r="U4036" s="77"/>
      <c r="V4036" s="73"/>
      <c r="W4036" s="78"/>
      <c r="X4036" s="78"/>
      <c r="Y4036" s="73"/>
      <c r="Z4036" s="79"/>
    </row>
    <row r="4037" spans="2:26" x14ac:dyDescent="0.3">
      <c r="B4037" s="40"/>
      <c r="C4037" s="131"/>
      <c r="D4037" s="131"/>
      <c r="E4037" s="132"/>
      <c r="F4037" s="132"/>
      <c r="G4037" s="132"/>
      <c r="H4037" s="132"/>
      <c r="I4037" s="132"/>
      <c r="J4037" s="133"/>
      <c r="K4037" s="132"/>
      <c r="L4037" s="133"/>
      <c r="M4037" s="132"/>
      <c r="N4037" s="134"/>
      <c r="O4037" s="134"/>
      <c r="P4037" s="135"/>
      <c r="Q4037" s="135"/>
      <c r="R4037" s="136"/>
      <c r="S4037" s="131"/>
      <c r="T4037" s="49"/>
      <c r="U4037" s="77"/>
      <c r="V4037" s="73"/>
      <c r="W4037" s="78"/>
      <c r="X4037" s="78"/>
      <c r="Y4037" s="73"/>
      <c r="Z4037" s="79"/>
    </row>
    <row r="4038" spans="2:26" x14ac:dyDescent="0.3">
      <c r="B4038" s="40"/>
      <c r="C4038" s="131"/>
      <c r="D4038" s="131"/>
      <c r="E4038" s="132"/>
      <c r="F4038" s="132"/>
      <c r="G4038" s="132"/>
      <c r="H4038" s="132"/>
      <c r="I4038" s="132"/>
      <c r="J4038" s="133"/>
      <c r="K4038" s="132"/>
      <c r="L4038" s="133"/>
      <c r="M4038" s="132"/>
      <c r="N4038" s="134"/>
      <c r="O4038" s="134"/>
      <c r="P4038" s="135"/>
      <c r="Q4038" s="135"/>
      <c r="R4038" s="136"/>
      <c r="S4038" s="131"/>
      <c r="T4038" s="49"/>
      <c r="U4038" s="77"/>
      <c r="V4038" s="73"/>
      <c r="W4038" s="78"/>
      <c r="X4038" s="78"/>
      <c r="Y4038" s="73"/>
      <c r="Z4038" s="79"/>
    </row>
    <row r="4039" spans="2:26" x14ac:dyDescent="0.3">
      <c r="B4039" s="40"/>
      <c r="C4039" s="131"/>
      <c r="D4039" s="131"/>
      <c r="E4039" s="132"/>
      <c r="F4039" s="132"/>
      <c r="G4039" s="132"/>
      <c r="H4039" s="132"/>
      <c r="I4039" s="132"/>
      <c r="J4039" s="133"/>
      <c r="K4039" s="132"/>
      <c r="L4039" s="133"/>
      <c r="M4039" s="132"/>
      <c r="N4039" s="134"/>
      <c r="O4039" s="134"/>
      <c r="P4039" s="135"/>
      <c r="Q4039" s="135"/>
      <c r="R4039" s="136"/>
      <c r="S4039" s="131"/>
      <c r="T4039" s="49"/>
      <c r="U4039" s="77"/>
      <c r="V4039" s="73"/>
      <c r="W4039" s="78"/>
      <c r="X4039" s="78"/>
      <c r="Y4039" s="73"/>
      <c r="Z4039" s="79"/>
    </row>
    <row r="4040" spans="2:26" x14ac:dyDescent="0.3">
      <c r="B4040" s="40"/>
      <c r="C4040" s="131"/>
      <c r="D4040" s="131"/>
      <c r="E4040" s="132"/>
      <c r="F4040" s="132"/>
      <c r="G4040" s="132"/>
      <c r="H4040" s="132"/>
      <c r="I4040" s="132"/>
      <c r="J4040" s="133"/>
      <c r="K4040" s="132"/>
      <c r="L4040" s="133"/>
      <c r="M4040" s="132"/>
      <c r="N4040" s="134"/>
      <c r="O4040" s="134"/>
      <c r="P4040" s="135"/>
      <c r="Q4040" s="135"/>
      <c r="R4040" s="136"/>
      <c r="S4040" s="131"/>
      <c r="T4040" s="49"/>
      <c r="U4040" s="77"/>
      <c r="V4040" s="73"/>
      <c r="W4040" s="78"/>
      <c r="X4040" s="78"/>
      <c r="Y4040" s="73"/>
      <c r="Z4040" s="79"/>
    </row>
    <row r="4041" spans="2:26" x14ac:dyDescent="0.3">
      <c r="B4041" s="40"/>
      <c r="C4041" s="131"/>
      <c r="D4041" s="131"/>
      <c r="E4041" s="132"/>
      <c r="F4041" s="132"/>
      <c r="G4041" s="132"/>
      <c r="H4041" s="132"/>
      <c r="I4041" s="132"/>
      <c r="J4041" s="133"/>
      <c r="K4041" s="132"/>
      <c r="L4041" s="133"/>
      <c r="M4041" s="132"/>
      <c r="N4041" s="134"/>
      <c r="O4041" s="134"/>
      <c r="P4041" s="135"/>
      <c r="Q4041" s="135"/>
      <c r="R4041" s="136"/>
      <c r="S4041" s="131"/>
      <c r="T4041" s="49"/>
      <c r="U4041" s="77"/>
      <c r="V4041" s="73"/>
      <c r="W4041" s="78"/>
      <c r="X4041" s="78"/>
      <c r="Y4041" s="73"/>
      <c r="Z4041" s="79"/>
    </row>
    <row r="4042" spans="2:26" x14ac:dyDescent="0.3">
      <c r="B4042" s="40"/>
      <c r="C4042" s="131"/>
      <c r="D4042" s="131"/>
      <c r="E4042" s="132"/>
      <c r="F4042" s="132"/>
      <c r="G4042" s="132"/>
      <c r="H4042" s="132"/>
      <c r="I4042" s="132"/>
      <c r="J4042" s="133"/>
      <c r="K4042" s="132"/>
      <c r="L4042" s="133"/>
      <c r="M4042" s="132"/>
      <c r="N4042" s="134"/>
      <c r="O4042" s="134"/>
      <c r="P4042" s="135"/>
      <c r="Q4042" s="135"/>
      <c r="R4042" s="136"/>
      <c r="S4042" s="131"/>
      <c r="T4042" s="49"/>
      <c r="U4042" s="77"/>
      <c r="V4042" s="73"/>
      <c r="W4042" s="78"/>
      <c r="X4042" s="78"/>
      <c r="Y4042" s="73"/>
      <c r="Z4042" s="79"/>
    </row>
    <row r="4043" spans="2:26" x14ac:dyDescent="0.3">
      <c r="B4043" s="40"/>
      <c r="C4043" s="131"/>
      <c r="D4043" s="131"/>
      <c r="E4043" s="132"/>
      <c r="F4043" s="132"/>
      <c r="G4043" s="132"/>
      <c r="H4043" s="132"/>
      <c r="I4043" s="132"/>
      <c r="J4043" s="133"/>
      <c r="K4043" s="132"/>
      <c r="L4043" s="133"/>
      <c r="M4043" s="132"/>
      <c r="N4043" s="134"/>
      <c r="O4043" s="134"/>
      <c r="P4043" s="135"/>
      <c r="Q4043" s="135"/>
      <c r="R4043" s="136"/>
      <c r="S4043" s="131"/>
      <c r="T4043" s="49"/>
      <c r="U4043" s="77"/>
      <c r="V4043" s="73"/>
      <c r="W4043" s="78"/>
      <c r="X4043" s="78"/>
      <c r="Y4043" s="73"/>
      <c r="Z4043" s="79"/>
    </row>
    <row r="4044" spans="2:26" x14ac:dyDescent="0.3">
      <c r="B4044" s="40"/>
      <c r="C4044" s="131"/>
      <c r="D4044" s="131"/>
      <c r="E4044" s="132"/>
      <c r="F4044" s="132"/>
      <c r="G4044" s="132"/>
      <c r="H4044" s="132"/>
      <c r="I4044" s="132"/>
      <c r="J4044" s="133"/>
      <c r="K4044" s="132"/>
      <c r="L4044" s="133"/>
      <c r="M4044" s="132"/>
      <c r="N4044" s="134"/>
      <c r="O4044" s="134"/>
      <c r="P4044" s="135"/>
      <c r="Q4044" s="135"/>
      <c r="R4044" s="136"/>
      <c r="S4044" s="131"/>
      <c r="T4044" s="49"/>
      <c r="U4044" s="77"/>
      <c r="V4044" s="73"/>
      <c r="W4044" s="78"/>
      <c r="X4044" s="78"/>
      <c r="Y4044" s="73"/>
      <c r="Z4044" s="79"/>
    </row>
    <row r="4045" spans="2:26" x14ac:dyDescent="0.3">
      <c r="B4045" s="40"/>
      <c r="C4045" s="131"/>
      <c r="D4045" s="131"/>
      <c r="E4045" s="132"/>
      <c r="F4045" s="132"/>
      <c r="G4045" s="132"/>
      <c r="H4045" s="132"/>
      <c r="I4045" s="132"/>
      <c r="J4045" s="133"/>
      <c r="K4045" s="132"/>
      <c r="L4045" s="133"/>
      <c r="M4045" s="132"/>
      <c r="N4045" s="134"/>
      <c r="O4045" s="134"/>
      <c r="P4045" s="135"/>
      <c r="Q4045" s="135"/>
      <c r="R4045" s="136"/>
      <c r="S4045" s="131"/>
      <c r="T4045" s="49"/>
      <c r="U4045" s="77"/>
      <c r="V4045" s="73"/>
      <c r="W4045" s="78"/>
      <c r="X4045" s="78"/>
      <c r="Y4045" s="73"/>
      <c r="Z4045" s="79"/>
    </row>
    <row r="4046" spans="2:26" x14ac:dyDescent="0.3">
      <c r="B4046" s="40"/>
      <c r="C4046" s="131"/>
      <c r="D4046" s="131"/>
      <c r="E4046" s="132"/>
      <c r="F4046" s="132"/>
      <c r="G4046" s="132"/>
      <c r="H4046" s="132"/>
      <c r="I4046" s="132"/>
      <c r="J4046" s="133"/>
      <c r="K4046" s="132"/>
      <c r="L4046" s="133"/>
      <c r="M4046" s="132"/>
      <c r="N4046" s="134"/>
      <c r="O4046" s="134"/>
      <c r="P4046" s="135"/>
      <c r="Q4046" s="135"/>
      <c r="R4046" s="136"/>
      <c r="S4046" s="131"/>
      <c r="T4046" s="49"/>
      <c r="U4046" s="77"/>
      <c r="V4046" s="73"/>
      <c r="W4046" s="78"/>
      <c r="X4046" s="78"/>
      <c r="Y4046" s="73"/>
      <c r="Z4046" s="79"/>
    </row>
    <row r="4047" spans="2:26" x14ac:dyDescent="0.3">
      <c r="B4047" s="40"/>
      <c r="C4047" s="131"/>
      <c r="D4047" s="131"/>
      <c r="E4047" s="132"/>
      <c r="F4047" s="132"/>
      <c r="G4047" s="132"/>
      <c r="H4047" s="132"/>
      <c r="I4047" s="132"/>
      <c r="J4047" s="133"/>
      <c r="K4047" s="132"/>
      <c r="L4047" s="133"/>
      <c r="M4047" s="132"/>
      <c r="N4047" s="134"/>
      <c r="O4047" s="134"/>
      <c r="P4047" s="135"/>
      <c r="Q4047" s="135"/>
      <c r="R4047" s="136"/>
      <c r="S4047" s="131"/>
      <c r="T4047" s="49"/>
      <c r="U4047" s="77"/>
      <c r="V4047" s="73"/>
      <c r="W4047" s="78"/>
      <c r="X4047" s="78"/>
      <c r="Y4047" s="73"/>
      <c r="Z4047" s="79"/>
    </row>
    <row r="4048" spans="2:26" x14ac:dyDescent="0.3">
      <c r="B4048" s="40"/>
      <c r="C4048" s="131"/>
      <c r="D4048" s="131"/>
      <c r="E4048" s="132"/>
      <c r="F4048" s="132"/>
      <c r="G4048" s="132"/>
      <c r="H4048" s="132"/>
      <c r="I4048" s="132"/>
      <c r="J4048" s="133"/>
      <c r="K4048" s="132"/>
      <c r="L4048" s="133"/>
      <c r="M4048" s="132"/>
      <c r="N4048" s="134"/>
      <c r="O4048" s="134"/>
      <c r="P4048" s="135"/>
      <c r="Q4048" s="135"/>
      <c r="R4048" s="136"/>
      <c r="S4048" s="131"/>
      <c r="T4048" s="49"/>
      <c r="U4048" s="77"/>
      <c r="V4048" s="73"/>
      <c r="W4048" s="78"/>
      <c r="X4048" s="78"/>
      <c r="Y4048" s="73"/>
      <c r="Z4048" s="79"/>
    </row>
    <row r="4049" spans="2:26" x14ac:dyDescent="0.3">
      <c r="B4049" s="40"/>
      <c r="C4049" s="131"/>
      <c r="D4049" s="131"/>
      <c r="E4049" s="132"/>
      <c r="F4049" s="132"/>
      <c r="G4049" s="132"/>
      <c r="H4049" s="132"/>
      <c r="I4049" s="132"/>
      <c r="J4049" s="133"/>
      <c r="K4049" s="132"/>
      <c r="L4049" s="133"/>
      <c r="M4049" s="132"/>
      <c r="N4049" s="134"/>
      <c r="O4049" s="134"/>
      <c r="P4049" s="135"/>
      <c r="Q4049" s="135"/>
      <c r="R4049" s="136"/>
      <c r="S4049" s="131"/>
      <c r="T4049" s="49"/>
      <c r="U4049" s="77"/>
      <c r="V4049" s="73"/>
      <c r="W4049" s="78"/>
      <c r="X4049" s="78"/>
      <c r="Y4049" s="73"/>
      <c r="Z4049" s="79"/>
    </row>
    <row r="4050" spans="2:26" x14ac:dyDescent="0.3">
      <c r="B4050" s="40"/>
      <c r="C4050" s="131"/>
      <c r="D4050" s="131"/>
      <c r="E4050" s="132"/>
      <c r="F4050" s="132"/>
      <c r="G4050" s="132"/>
      <c r="H4050" s="132"/>
      <c r="I4050" s="132"/>
      <c r="J4050" s="133"/>
      <c r="K4050" s="132"/>
      <c r="L4050" s="133"/>
      <c r="M4050" s="132"/>
      <c r="N4050" s="134"/>
      <c r="O4050" s="134"/>
      <c r="P4050" s="135"/>
      <c r="Q4050" s="135"/>
      <c r="R4050" s="136"/>
      <c r="S4050" s="131"/>
      <c r="T4050" s="49"/>
      <c r="U4050" s="77"/>
      <c r="V4050" s="73"/>
      <c r="W4050" s="78"/>
      <c r="X4050" s="78"/>
      <c r="Y4050" s="73"/>
      <c r="Z4050" s="79"/>
    </row>
    <row r="4051" spans="2:26" x14ac:dyDescent="0.3">
      <c r="B4051" s="40"/>
      <c r="C4051" s="131"/>
      <c r="D4051" s="131"/>
      <c r="E4051" s="132"/>
      <c r="F4051" s="132"/>
      <c r="G4051" s="132"/>
      <c r="H4051" s="132"/>
      <c r="I4051" s="132"/>
      <c r="J4051" s="133"/>
      <c r="K4051" s="132"/>
      <c r="L4051" s="133"/>
      <c r="M4051" s="132"/>
      <c r="N4051" s="134"/>
      <c r="O4051" s="134"/>
      <c r="P4051" s="135"/>
      <c r="Q4051" s="135"/>
      <c r="R4051" s="136"/>
      <c r="S4051" s="131"/>
      <c r="T4051" s="49"/>
      <c r="U4051" s="77"/>
      <c r="V4051" s="73"/>
      <c r="W4051" s="78"/>
      <c r="X4051" s="78"/>
      <c r="Y4051" s="73"/>
      <c r="Z4051" s="79"/>
    </row>
    <row r="4052" spans="2:26" x14ac:dyDescent="0.3">
      <c r="B4052" s="40"/>
      <c r="C4052" s="131"/>
      <c r="D4052" s="131"/>
      <c r="E4052" s="132"/>
      <c r="F4052" s="132"/>
      <c r="G4052" s="132"/>
      <c r="H4052" s="132"/>
      <c r="I4052" s="132"/>
      <c r="J4052" s="133"/>
      <c r="K4052" s="132"/>
      <c r="L4052" s="133"/>
      <c r="M4052" s="132"/>
      <c r="N4052" s="134"/>
      <c r="O4052" s="134"/>
      <c r="P4052" s="135"/>
      <c r="Q4052" s="135"/>
      <c r="R4052" s="136"/>
      <c r="S4052" s="131"/>
      <c r="T4052" s="49"/>
      <c r="U4052" s="77"/>
      <c r="V4052" s="73"/>
      <c r="W4052" s="78"/>
      <c r="X4052" s="78"/>
      <c r="Y4052" s="73"/>
      <c r="Z4052" s="79"/>
    </row>
    <row r="4053" spans="2:26" x14ac:dyDescent="0.3">
      <c r="B4053" s="40"/>
      <c r="C4053" s="131"/>
      <c r="D4053" s="131"/>
      <c r="E4053" s="132"/>
      <c r="F4053" s="132"/>
      <c r="G4053" s="132"/>
      <c r="H4053" s="132"/>
      <c r="I4053" s="132"/>
      <c r="J4053" s="133"/>
      <c r="K4053" s="132"/>
      <c r="L4053" s="133"/>
      <c r="M4053" s="132"/>
      <c r="N4053" s="134"/>
      <c r="O4053" s="134"/>
      <c r="P4053" s="135"/>
      <c r="Q4053" s="135"/>
      <c r="R4053" s="136"/>
      <c r="S4053" s="131"/>
      <c r="T4053" s="49"/>
      <c r="U4053" s="77"/>
      <c r="V4053" s="73"/>
      <c r="W4053" s="78"/>
      <c r="X4053" s="78"/>
      <c r="Y4053" s="73"/>
      <c r="Z4053" s="79"/>
    </row>
    <row r="4054" spans="2:26" x14ac:dyDescent="0.3">
      <c r="B4054" s="40"/>
      <c r="C4054" s="131"/>
      <c r="D4054" s="131"/>
      <c r="E4054" s="132"/>
      <c r="F4054" s="132"/>
      <c r="G4054" s="132"/>
      <c r="H4054" s="132"/>
      <c r="I4054" s="132"/>
      <c r="J4054" s="133"/>
      <c r="K4054" s="132"/>
      <c r="L4054" s="133"/>
      <c r="M4054" s="132"/>
      <c r="N4054" s="134"/>
      <c r="O4054" s="134"/>
      <c r="P4054" s="135"/>
      <c r="Q4054" s="135"/>
      <c r="R4054" s="136"/>
      <c r="S4054" s="131"/>
      <c r="T4054" s="49"/>
      <c r="U4054" s="77"/>
      <c r="V4054" s="73"/>
      <c r="W4054" s="78"/>
      <c r="X4054" s="78"/>
      <c r="Y4054" s="73"/>
      <c r="Z4054" s="79"/>
    </row>
    <row r="4055" spans="2:26" x14ac:dyDescent="0.3">
      <c r="B4055" s="40"/>
      <c r="C4055" s="131"/>
      <c r="D4055" s="131"/>
      <c r="E4055" s="132"/>
      <c r="F4055" s="132"/>
      <c r="G4055" s="132"/>
      <c r="H4055" s="132"/>
      <c r="I4055" s="132"/>
      <c r="J4055" s="133"/>
      <c r="K4055" s="132"/>
      <c r="L4055" s="133"/>
      <c r="M4055" s="132"/>
      <c r="N4055" s="134"/>
      <c r="O4055" s="134"/>
      <c r="P4055" s="135"/>
      <c r="Q4055" s="135"/>
      <c r="R4055" s="136"/>
      <c r="S4055" s="131"/>
      <c r="T4055" s="49"/>
      <c r="U4055" s="77"/>
      <c r="V4055" s="73"/>
      <c r="W4055" s="78"/>
      <c r="X4055" s="78"/>
      <c r="Y4055" s="73"/>
      <c r="Z4055" s="79"/>
    </row>
    <row r="4056" spans="2:26" x14ac:dyDescent="0.3">
      <c r="B4056" s="40"/>
      <c r="C4056" s="131"/>
      <c r="D4056" s="131"/>
      <c r="E4056" s="132"/>
      <c r="F4056" s="132"/>
      <c r="G4056" s="132"/>
      <c r="H4056" s="132"/>
      <c r="I4056" s="132"/>
      <c r="J4056" s="133"/>
      <c r="K4056" s="132"/>
      <c r="L4056" s="133"/>
      <c r="M4056" s="132"/>
      <c r="N4056" s="134"/>
      <c r="O4056" s="134"/>
      <c r="P4056" s="135"/>
      <c r="Q4056" s="135"/>
      <c r="R4056" s="136"/>
      <c r="S4056" s="131"/>
      <c r="T4056" s="49"/>
      <c r="U4056" s="77"/>
      <c r="V4056" s="73"/>
      <c r="W4056" s="78"/>
      <c r="X4056" s="78"/>
      <c r="Y4056" s="73"/>
      <c r="Z4056" s="79"/>
    </row>
    <row r="4057" spans="2:26" x14ac:dyDescent="0.3">
      <c r="B4057" s="40"/>
      <c r="C4057" s="131"/>
      <c r="D4057" s="131"/>
      <c r="E4057" s="132"/>
      <c r="F4057" s="132"/>
      <c r="G4057" s="132"/>
      <c r="H4057" s="132"/>
      <c r="I4057" s="132"/>
      <c r="J4057" s="133"/>
      <c r="K4057" s="132"/>
      <c r="L4057" s="133"/>
      <c r="M4057" s="132"/>
      <c r="N4057" s="134"/>
      <c r="O4057" s="134"/>
      <c r="P4057" s="135"/>
      <c r="Q4057" s="135"/>
      <c r="R4057" s="136"/>
      <c r="S4057" s="131"/>
      <c r="T4057" s="49"/>
      <c r="U4057" s="77"/>
      <c r="V4057" s="73"/>
      <c r="W4057" s="78"/>
      <c r="X4057" s="78"/>
      <c r="Y4057" s="73"/>
      <c r="Z4057" s="79"/>
    </row>
    <row r="4058" spans="2:26" x14ac:dyDescent="0.3">
      <c r="B4058" s="40"/>
      <c r="C4058" s="131"/>
      <c r="D4058" s="131"/>
      <c r="E4058" s="132"/>
      <c r="F4058" s="132"/>
      <c r="G4058" s="132"/>
      <c r="H4058" s="132"/>
      <c r="I4058" s="132"/>
      <c r="J4058" s="133"/>
      <c r="K4058" s="132"/>
      <c r="L4058" s="133"/>
      <c r="M4058" s="132"/>
      <c r="N4058" s="134"/>
      <c r="O4058" s="134"/>
      <c r="P4058" s="135"/>
      <c r="Q4058" s="135"/>
      <c r="R4058" s="136"/>
      <c r="S4058" s="131"/>
      <c r="T4058" s="49"/>
      <c r="U4058" s="77"/>
      <c r="V4058" s="73"/>
      <c r="W4058" s="78"/>
      <c r="X4058" s="78"/>
      <c r="Y4058" s="73"/>
      <c r="Z4058" s="79"/>
    </row>
    <row r="4059" spans="2:26" x14ac:dyDescent="0.3">
      <c r="B4059" s="40"/>
      <c r="C4059" s="131"/>
      <c r="D4059" s="131"/>
      <c r="E4059" s="132"/>
      <c r="F4059" s="132"/>
      <c r="G4059" s="132"/>
      <c r="H4059" s="132"/>
      <c r="I4059" s="132"/>
      <c r="J4059" s="133"/>
      <c r="K4059" s="132"/>
      <c r="L4059" s="133"/>
      <c r="M4059" s="132"/>
      <c r="N4059" s="134"/>
      <c r="O4059" s="134"/>
      <c r="P4059" s="135"/>
      <c r="Q4059" s="135"/>
      <c r="R4059" s="136"/>
      <c r="S4059" s="131"/>
      <c r="T4059" s="49"/>
      <c r="U4059" s="77"/>
      <c r="V4059" s="73"/>
      <c r="W4059" s="78"/>
      <c r="X4059" s="78"/>
      <c r="Y4059" s="73"/>
      <c r="Z4059" s="79"/>
    </row>
    <row r="4060" spans="2:26" x14ac:dyDescent="0.3">
      <c r="B4060" s="40"/>
      <c r="C4060" s="131"/>
      <c r="D4060" s="131"/>
      <c r="E4060" s="132"/>
      <c r="F4060" s="132"/>
      <c r="G4060" s="132"/>
      <c r="H4060" s="132"/>
      <c r="I4060" s="132"/>
      <c r="J4060" s="133"/>
      <c r="K4060" s="132"/>
      <c r="L4060" s="133"/>
      <c r="M4060" s="132"/>
      <c r="N4060" s="134"/>
      <c r="O4060" s="134"/>
      <c r="P4060" s="135"/>
      <c r="Q4060" s="135"/>
      <c r="R4060" s="136"/>
      <c r="S4060" s="131"/>
      <c r="T4060" s="49"/>
      <c r="U4060" s="77"/>
      <c r="V4060" s="73"/>
      <c r="W4060" s="78"/>
      <c r="X4060" s="78"/>
      <c r="Y4060" s="73"/>
      <c r="Z4060" s="79"/>
    </row>
    <row r="4061" spans="2:26" x14ac:dyDescent="0.3">
      <c r="B4061" s="40"/>
      <c r="C4061" s="131"/>
      <c r="D4061" s="131"/>
      <c r="E4061" s="132"/>
      <c r="F4061" s="132"/>
      <c r="G4061" s="132"/>
      <c r="H4061" s="132"/>
      <c r="I4061" s="132"/>
      <c r="J4061" s="133"/>
      <c r="K4061" s="132"/>
      <c r="L4061" s="133"/>
      <c r="M4061" s="132"/>
      <c r="N4061" s="134"/>
      <c r="O4061" s="134"/>
      <c r="P4061" s="135"/>
      <c r="Q4061" s="135"/>
      <c r="R4061" s="136"/>
      <c r="S4061" s="131"/>
      <c r="T4061" s="49"/>
      <c r="U4061" s="77"/>
      <c r="V4061" s="73"/>
      <c r="W4061" s="78"/>
      <c r="X4061" s="78"/>
      <c r="Y4061" s="73"/>
      <c r="Z4061" s="79"/>
    </row>
    <row r="4062" spans="2:26" x14ac:dyDescent="0.3">
      <c r="B4062" s="40"/>
      <c r="C4062" s="131"/>
      <c r="D4062" s="131"/>
      <c r="E4062" s="132"/>
      <c r="F4062" s="132"/>
      <c r="G4062" s="132"/>
      <c r="H4062" s="132"/>
      <c r="I4062" s="132"/>
      <c r="J4062" s="133"/>
      <c r="K4062" s="132"/>
      <c r="L4062" s="133"/>
      <c r="M4062" s="132"/>
      <c r="N4062" s="134"/>
      <c r="O4062" s="134"/>
      <c r="P4062" s="135"/>
      <c r="Q4062" s="135"/>
      <c r="R4062" s="136"/>
      <c r="S4062" s="131"/>
      <c r="T4062" s="49"/>
      <c r="U4062" s="77"/>
      <c r="V4062" s="73"/>
      <c r="W4062" s="78"/>
      <c r="X4062" s="78"/>
      <c r="Y4062" s="73"/>
      <c r="Z4062" s="79"/>
    </row>
    <row r="4063" spans="2:26" x14ac:dyDescent="0.3">
      <c r="B4063" s="40"/>
      <c r="C4063" s="131"/>
      <c r="D4063" s="131"/>
      <c r="E4063" s="132"/>
      <c r="F4063" s="132"/>
      <c r="G4063" s="132"/>
      <c r="H4063" s="132"/>
      <c r="I4063" s="132"/>
      <c r="J4063" s="133"/>
      <c r="K4063" s="132"/>
      <c r="L4063" s="133"/>
      <c r="M4063" s="132"/>
      <c r="N4063" s="134"/>
      <c r="O4063" s="134"/>
      <c r="P4063" s="135"/>
      <c r="Q4063" s="135"/>
      <c r="R4063" s="136"/>
      <c r="S4063" s="131"/>
      <c r="T4063" s="49"/>
      <c r="U4063" s="77"/>
      <c r="V4063" s="73"/>
      <c r="W4063" s="78"/>
      <c r="X4063" s="78"/>
      <c r="Y4063" s="73"/>
      <c r="Z4063" s="79"/>
    </row>
    <row r="4064" spans="2:26" x14ac:dyDescent="0.3">
      <c r="B4064" s="40"/>
      <c r="C4064" s="131"/>
      <c r="D4064" s="131"/>
      <c r="E4064" s="132"/>
      <c r="F4064" s="132"/>
      <c r="G4064" s="132"/>
      <c r="H4064" s="132"/>
      <c r="I4064" s="132"/>
      <c r="J4064" s="133"/>
      <c r="K4064" s="132"/>
      <c r="L4064" s="133"/>
      <c r="M4064" s="132"/>
      <c r="N4064" s="134"/>
      <c r="O4064" s="134"/>
      <c r="P4064" s="135"/>
      <c r="Q4064" s="135"/>
      <c r="R4064" s="136"/>
      <c r="S4064" s="131"/>
      <c r="T4064" s="49"/>
      <c r="U4064" s="77"/>
      <c r="V4064" s="73"/>
      <c r="W4064" s="78"/>
      <c r="X4064" s="78"/>
      <c r="Y4064" s="73"/>
      <c r="Z4064" s="79"/>
    </row>
    <row r="4065" spans="2:26" x14ac:dyDescent="0.3">
      <c r="B4065" s="40"/>
      <c r="C4065" s="131"/>
      <c r="D4065" s="131"/>
      <c r="E4065" s="132"/>
      <c r="F4065" s="132"/>
      <c r="G4065" s="132"/>
      <c r="H4065" s="132"/>
      <c r="I4065" s="132"/>
      <c r="J4065" s="133"/>
      <c r="K4065" s="132"/>
      <c r="L4065" s="133"/>
      <c r="M4065" s="132"/>
      <c r="N4065" s="134"/>
      <c r="O4065" s="134"/>
      <c r="P4065" s="135"/>
      <c r="Q4065" s="135"/>
      <c r="R4065" s="136"/>
      <c r="S4065" s="131"/>
      <c r="T4065" s="49"/>
      <c r="U4065" s="77"/>
      <c r="V4065" s="73"/>
      <c r="W4065" s="78"/>
      <c r="X4065" s="78"/>
      <c r="Y4065" s="73"/>
      <c r="Z4065" s="79"/>
    </row>
    <row r="4066" spans="2:26" x14ac:dyDescent="0.3">
      <c r="B4066" s="40"/>
      <c r="C4066" s="131"/>
      <c r="D4066" s="131"/>
      <c r="E4066" s="132"/>
      <c r="F4066" s="132"/>
      <c r="G4066" s="132"/>
      <c r="H4066" s="132"/>
      <c r="I4066" s="132"/>
      <c r="J4066" s="133"/>
      <c r="K4066" s="132"/>
      <c r="L4066" s="133"/>
      <c r="M4066" s="132"/>
      <c r="N4066" s="134"/>
      <c r="O4066" s="134"/>
      <c r="P4066" s="135"/>
      <c r="Q4066" s="135"/>
      <c r="R4066" s="136"/>
      <c r="S4066" s="131"/>
      <c r="T4066" s="49"/>
      <c r="U4066" s="77"/>
      <c r="V4066" s="73"/>
      <c r="W4066" s="78"/>
      <c r="X4066" s="78"/>
      <c r="Y4066" s="73"/>
      <c r="Z4066" s="79"/>
    </row>
    <row r="4067" spans="2:26" x14ac:dyDescent="0.3">
      <c r="B4067" s="40"/>
      <c r="C4067" s="131"/>
      <c r="D4067" s="131"/>
      <c r="E4067" s="132"/>
      <c r="F4067" s="132"/>
      <c r="G4067" s="132"/>
      <c r="H4067" s="132"/>
      <c r="I4067" s="132"/>
      <c r="J4067" s="133"/>
      <c r="K4067" s="132"/>
      <c r="L4067" s="133"/>
      <c r="M4067" s="132"/>
      <c r="N4067" s="134"/>
      <c r="O4067" s="134"/>
      <c r="P4067" s="135"/>
      <c r="Q4067" s="135"/>
      <c r="R4067" s="136"/>
      <c r="S4067" s="131"/>
      <c r="T4067" s="49"/>
      <c r="U4067" s="77"/>
      <c r="V4067" s="73"/>
      <c r="W4067" s="78"/>
      <c r="X4067" s="78"/>
      <c r="Y4067" s="73"/>
      <c r="Z4067" s="79"/>
    </row>
    <row r="4068" spans="2:26" x14ac:dyDescent="0.3">
      <c r="B4068" s="40"/>
      <c r="C4068" s="131"/>
      <c r="D4068" s="131"/>
      <c r="E4068" s="132"/>
      <c r="F4068" s="132"/>
      <c r="G4068" s="132"/>
      <c r="H4068" s="132"/>
      <c r="I4068" s="132"/>
      <c r="J4068" s="133"/>
      <c r="K4068" s="132"/>
      <c r="L4068" s="133"/>
      <c r="M4068" s="132"/>
      <c r="N4068" s="134"/>
      <c r="O4068" s="134"/>
      <c r="P4068" s="135"/>
      <c r="Q4068" s="135"/>
      <c r="R4068" s="136"/>
      <c r="S4068" s="131"/>
      <c r="T4068" s="49"/>
      <c r="U4068" s="77"/>
      <c r="V4068" s="73"/>
      <c r="W4068" s="78"/>
      <c r="X4068" s="78"/>
      <c r="Y4068" s="73"/>
      <c r="Z4068" s="79"/>
    </row>
    <row r="4069" spans="2:26" x14ac:dyDescent="0.3">
      <c r="B4069" s="40"/>
      <c r="C4069" s="131"/>
      <c r="D4069" s="131"/>
      <c r="E4069" s="132"/>
      <c r="F4069" s="132"/>
      <c r="G4069" s="132"/>
      <c r="H4069" s="132"/>
      <c r="I4069" s="132"/>
      <c r="J4069" s="133"/>
      <c r="K4069" s="132"/>
      <c r="L4069" s="133"/>
      <c r="M4069" s="132"/>
      <c r="N4069" s="134"/>
      <c r="O4069" s="134"/>
      <c r="P4069" s="135"/>
      <c r="Q4069" s="135"/>
      <c r="R4069" s="136"/>
      <c r="S4069" s="131"/>
      <c r="T4069" s="49"/>
      <c r="U4069" s="77"/>
      <c r="V4069" s="73"/>
      <c r="W4069" s="78"/>
      <c r="X4069" s="78"/>
      <c r="Y4069" s="73"/>
      <c r="Z4069" s="79"/>
    </row>
    <row r="4070" spans="2:26" x14ac:dyDescent="0.3">
      <c r="B4070" s="40"/>
      <c r="C4070" s="131"/>
      <c r="D4070" s="131"/>
      <c r="E4070" s="132"/>
      <c r="F4070" s="132"/>
      <c r="G4070" s="132"/>
      <c r="H4070" s="132"/>
      <c r="I4070" s="132"/>
      <c r="J4070" s="133"/>
      <c r="K4070" s="132"/>
      <c r="L4070" s="133"/>
      <c r="M4070" s="132"/>
      <c r="N4070" s="134"/>
      <c r="O4070" s="134"/>
      <c r="P4070" s="135"/>
      <c r="Q4070" s="135"/>
      <c r="R4070" s="136"/>
      <c r="S4070" s="131"/>
      <c r="T4070" s="49"/>
      <c r="U4070" s="77"/>
      <c r="V4070" s="73"/>
      <c r="W4070" s="78"/>
      <c r="X4070" s="78"/>
      <c r="Y4070" s="73"/>
      <c r="Z4070" s="79"/>
    </row>
    <row r="4071" spans="2:26" x14ac:dyDescent="0.3">
      <c r="B4071" s="40"/>
      <c r="C4071" s="131"/>
      <c r="D4071" s="131"/>
      <c r="E4071" s="132"/>
      <c r="F4071" s="132"/>
      <c r="G4071" s="132"/>
      <c r="H4071" s="132"/>
      <c r="I4071" s="132"/>
      <c r="J4071" s="133"/>
      <c r="K4071" s="132"/>
      <c r="L4071" s="133"/>
      <c r="M4071" s="132"/>
      <c r="N4071" s="134"/>
      <c r="O4071" s="134"/>
      <c r="P4071" s="135"/>
      <c r="Q4071" s="135"/>
      <c r="R4071" s="136"/>
      <c r="S4071" s="131"/>
      <c r="T4071" s="49"/>
      <c r="U4071" s="77"/>
      <c r="V4071" s="73"/>
      <c r="W4071" s="78"/>
      <c r="X4071" s="78"/>
      <c r="Y4071" s="73"/>
      <c r="Z4071" s="79"/>
    </row>
    <row r="4072" spans="2:26" x14ac:dyDescent="0.3">
      <c r="B4072" s="40"/>
      <c r="C4072" s="131"/>
      <c r="D4072" s="131"/>
      <c r="E4072" s="132"/>
      <c r="F4072" s="132"/>
      <c r="G4072" s="132"/>
      <c r="H4072" s="132"/>
      <c r="I4072" s="132"/>
      <c r="J4072" s="133"/>
      <c r="K4072" s="132"/>
      <c r="L4072" s="133"/>
      <c r="M4072" s="132"/>
      <c r="N4072" s="134"/>
      <c r="O4072" s="134"/>
      <c r="P4072" s="135"/>
      <c r="Q4072" s="135"/>
      <c r="R4072" s="136"/>
      <c r="S4072" s="131"/>
      <c r="T4072" s="49"/>
      <c r="U4072" s="77"/>
      <c r="V4072" s="73"/>
      <c r="W4072" s="78"/>
      <c r="X4072" s="78"/>
      <c r="Y4072" s="73"/>
      <c r="Z4072" s="79"/>
    </row>
    <row r="4073" spans="2:26" x14ac:dyDescent="0.3">
      <c r="B4073" s="40"/>
      <c r="C4073" s="131"/>
      <c r="D4073" s="131"/>
      <c r="E4073" s="132"/>
      <c r="F4073" s="132"/>
      <c r="G4073" s="132"/>
      <c r="H4073" s="132"/>
      <c r="I4073" s="132"/>
      <c r="J4073" s="133"/>
      <c r="K4073" s="132"/>
      <c r="L4073" s="133"/>
      <c r="M4073" s="132"/>
      <c r="N4073" s="134"/>
      <c r="O4073" s="134"/>
      <c r="P4073" s="135"/>
      <c r="Q4073" s="135"/>
      <c r="R4073" s="136"/>
      <c r="S4073" s="131"/>
      <c r="T4073" s="49"/>
      <c r="U4073" s="77"/>
      <c r="V4073" s="73"/>
      <c r="W4073" s="78"/>
      <c r="X4073" s="78"/>
      <c r="Y4073" s="73"/>
      <c r="Z4073" s="79"/>
    </row>
    <row r="4074" spans="2:26" x14ac:dyDescent="0.3">
      <c r="B4074" s="40"/>
      <c r="C4074" s="131"/>
      <c r="D4074" s="131"/>
      <c r="E4074" s="132"/>
      <c r="F4074" s="132"/>
      <c r="G4074" s="132"/>
      <c r="H4074" s="132"/>
      <c r="I4074" s="132"/>
      <c r="J4074" s="133"/>
      <c r="K4074" s="132"/>
      <c r="L4074" s="133"/>
      <c r="M4074" s="132"/>
      <c r="N4074" s="134"/>
      <c r="O4074" s="134"/>
      <c r="P4074" s="135"/>
      <c r="Q4074" s="135"/>
      <c r="R4074" s="136"/>
      <c r="S4074" s="131"/>
      <c r="T4074" s="49"/>
      <c r="U4074" s="77"/>
      <c r="V4074" s="73"/>
      <c r="W4074" s="78"/>
      <c r="X4074" s="78"/>
      <c r="Y4074" s="73"/>
      <c r="Z4074" s="79"/>
    </row>
    <row r="4075" spans="2:26" x14ac:dyDescent="0.3">
      <c r="B4075" s="40"/>
      <c r="C4075" s="131"/>
      <c r="D4075" s="131"/>
      <c r="E4075" s="132"/>
      <c r="F4075" s="132"/>
      <c r="G4075" s="132"/>
      <c r="H4075" s="132"/>
      <c r="I4075" s="132"/>
      <c r="J4075" s="133"/>
      <c r="K4075" s="132"/>
      <c r="L4075" s="133"/>
      <c r="M4075" s="132"/>
      <c r="N4075" s="134"/>
      <c r="O4075" s="134"/>
      <c r="P4075" s="135"/>
      <c r="Q4075" s="135"/>
      <c r="R4075" s="136"/>
      <c r="S4075" s="131"/>
      <c r="T4075" s="49"/>
      <c r="U4075" s="77"/>
      <c r="V4075" s="73"/>
      <c r="W4075" s="78"/>
      <c r="X4075" s="78"/>
      <c r="Y4075" s="73"/>
      <c r="Z4075" s="79"/>
    </row>
    <row r="4076" spans="2:26" x14ac:dyDescent="0.3">
      <c r="B4076" s="40"/>
      <c r="C4076" s="131"/>
      <c r="D4076" s="131"/>
      <c r="E4076" s="132"/>
      <c r="F4076" s="132"/>
      <c r="G4076" s="132"/>
      <c r="H4076" s="132"/>
      <c r="I4076" s="132"/>
      <c r="J4076" s="133"/>
      <c r="K4076" s="132"/>
      <c r="L4076" s="133"/>
      <c r="M4076" s="132"/>
      <c r="N4076" s="134"/>
      <c r="O4076" s="134"/>
      <c r="P4076" s="135"/>
      <c r="Q4076" s="135"/>
      <c r="R4076" s="136"/>
      <c r="S4076" s="131"/>
      <c r="T4076" s="49"/>
      <c r="U4076" s="77"/>
      <c r="V4076" s="73"/>
      <c r="W4076" s="78"/>
      <c r="X4076" s="78"/>
      <c r="Y4076" s="73"/>
      <c r="Z4076" s="79"/>
    </row>
    <row r="4077" spans="2:26" x14ac:dyDescent="0.3">
      <c r="B4077" s="40"/>
      <c r="C4077" s="131"/>
      <c r="D4077" s="131"/>
      <c r="E4077" s="132"/>
      <c r="F4077" s="132"/>
      <c r="G4077" s="132"/>
      <c r="H4077" s="132"/>
      <c r="I4077" s="132"/>
      <c r="J4077" s="133"/>
      <c r="K4077" s="132"/>
      <c r="L4077" s="133"/>
      <c r="M4077" s="132"/>
      <c r="N4077" s="134"/>
      <c r="O4077" s="134"/>
      <c r="P4077" s="135"/>
      <c r="Q4077" s="135"/>
      <c r="R4077" s="136"/>
      <c r="S4077" s="131"/>
      <c r="T4077" s="49"/>
      <c r="U4077" s="77"/>
      <c r="V4077" s="73"/>
      <c r="W4077" s="78"/>
      <c r="X4077" s="78"/>
      <c r="Y4077" s="73"/>
      <c r="Z4077" s="79"/>
    </row>
    <row r="4078" spans="2:26" x14ac:dyDescent="0.3">
      <c r="B4078" s="40"/>
      <c r="C4078" s="131"/>
      <c r="D4078" s="131"/>
      <c r="E4078" s="132"/>
      <c r="F4078" s="132"/>
      <c r="G4078" s="132"/>
      <c r="H4078" s="132"/>
      <c r="I4078" s="132"/>
      <c r="J4078" s="133"/>
      <c r="K4078" s="132"/>
      <c r="L4078" s="133"/>
      <c r="M4078" s="132"/>
      <c r="N4078" s="134"/>
      <c r="O4078" s="134"/>
      <c r="P4078" s="135"/>
      <c r="Q4078" s="135"/>
      <c r="R4078" s="136"/>
      <c r="S4078" s="131"/>
      <c r="T4078" s="49"/>
      <c r="U4078" s="77"/>
      <c r="V4078" s="73"/>
      <c r="W4078" s="78"/>
      <c r="X4078" s="78"/>
      <c r="Y4078" s="73"/>
      <c r="Z4078" s="79"/>
    </row>
    <row r="4079" spans="2:26" x14ac:dyDescent="0.3">
      <c r="B4079" s="40"/>
      <c r="C4079" s="131"/>
      <c r="D4079" s="131"/>
      <c r="E4079" s="132"/>
      <c r="F4079" s="132"/>
      <c r="G4079" s="132"/>
      <c r="H4079" s="132"/>
      <c r="I4079" s="132"/>
      <c r="J4079" s="133"/>
      <c r="K4079" s="132"/>
      <c r="L4079" s="133"/>
      <c r="M4079" s="132"/>
      <c r="N4079" s="134"/>
      <c r="O4079" s="134"/>
      <c r="P4079" s="135"/>
      <c r="Q4079" s="135"/>
      <c r="R4079" s="136"/>
      <c r="S4079" s="131"/>
      <c r="T4079" s="49"/>
      <c r="U4079" s="77"/>
      <c r="V4079" s="73"/>
      <c r="W4079" s="78"/>
      <c r="X4079" s="78"/>
      <c r="Y4079" s="73"/>
      <c r="Z4079" s="79"/>
    </row>
    <row r="4080" spans="2:26" x14ac:dyDescent="0.3">
      <c r="B4080" s="40"/>
      <c r="C4080" s="131"/>
      <c r="D4080" s="131"/>
      <c r="E4080" s="132"/>
      <c r="F4080" s="132"/>
      <c r="G4080" s="132"/>
      <c r="H4080" s="132"/>
      <c r="I4080" s="132"/>
      <c r="J4080" s="133"/>
      <c r="K4080" s="132"/>
      <c r="L4080" s="133"/>
      <c r="M4080" s="132"/>
      <c r="N4080" s="134"/>
      <c r="O4080" s="134"/>
      <c r="P4080" s="135"/>
      <c r="Q4080" s="135"/>
      <c r="R4080" s="136"/>
      <c r="S4080" s="131"/>
      <c r="T4080" s="49"/>
      <c r="U4080" s="77"/>
      <c r="V4080" s="73"/>
      <c r="W4080" s="78"/>
      <c r="X4080" s="78"/>
      <c r="Y4080" s="73"/>
      <c r="Z4080" s="79"/>
    </row>
    <row r="4081" spans="2:26" x14ac:dyDescent="0.3">
      <c r="B4081" s="40"/>
      <c r="C4081" s="131"/>
      <c r="D4081" s="131"/>
      <c r="E4081" s="132"/>
      <c r="F4081" s="132"/>
      <c r="G4081" s="132"/>
      <c r="H4081" s="132"/>
      <c r="I4081" s="132"/>
      <c r="J4081" s="133"/>
      <c r="K4081" s="132"/>
      <c r="L4081" s="133"/>
      <c r="M4081" s="132"/>
      <c r="N4081" s="134"/>
      <c r="O4081" s="134"/>
      <c r="P4081" s="135"/>
      <c r="Q4081" s="135"/>
      <c r="R4081" s="136"/>
      <c r="S4081" s="131"/>
      <c r="T4081" s="49"/>
      <c r="U4081" s="77"/>
      <c r="V4081" s="73"/>
      <c r="W4081" s="78"/>
      <c r="X4081" s="78"/>
      <c r="Y4081" s="73"/>
      <c r="Z4081" s="79"/>
    </row>
    <row r="4082" spans="2:26" x14ac:dyDescent="0.3">
      <c r="B4082" s="40"/>
      <c r="C4082" s="131"/>
      <c r="D4082" s="131"/>
      <c r="E4082" s="132"/>
      <c r="F4082" s="132"/>
      <c r="G4082" s="132"/>
      <c r="H4082" s="132"/>
      <c r="I4082" s="132"/>
      <c r="J4082" s="133"/>
      <c r="K4082" s="132"/>
      <c r="L4082" s="133"/>
      <c r="M4082" s="132"/>
      <c r="N4082" s="134"/>
      <c r="O4082" s="134"/>
      <c r="P4082" s="135"/>
      <c r="Q4082" s="135"/>
      <c r="R4082" s="136"/>
      <c r="S4082" s="131"/>
      <c r="T4082" s="49"/>
      <c r="U4082" s="77"/>
      <c r="V4082" s="73"/>
      <c r="W4082" s="78"/>
      <c r="X4082" s="78"/>
      <c r="Y4082" s="73"/>
      <c r="Z4082" s="79"/>
    </row>
    <row r="4083" spans="2:26" x14ac:dyDescent="0.3">
      <c r="B4083" s="40"/>
      <c r="C4083" s="131"/>
      <c r="D4083" s="131"/>
      <c r="E4083" s="132"/>
      <c r="F4083" s="132"/>
      <c r="G4083" s="132"/>
      <c r="H4083" s="132"/>
      <c r="I4083" s="132"/>
      <c r="J4083" s="133"/>
      <c r="K4083" s="132"/>
      <c r="L4083" s="133"/>
      <c r="M4083" s="132"/>
      <c r="N4083" s="134"/>
      <c r="O4083" s="134"/>
      <c r="P4083" s="135"/>
      <c r="Q4083" s="135"/>
      <c r="R4083" s="136"/>
      <c r="S4083" s="131"/>
      <c r="T4083" s="49"/>
      <c r="U4083" s="77"/>
      <c r="V4083" s="73"/>
      <c r="W4083" s="78"/>
      <c r="X4083" s="78"/>
      <c r="Y4083" s="73"/>
      <c r="Z4083" s="79"/>
    </row>
    <row r="4084" spans="2:26" x14ac:dyDescent="0.3">
      <c r="B4084" s="40"/>
      <c r="C4084" s="131"/>
      <c r="D4084" s="131"/>
      <c r="E4084" s="132"/>
      <c r="F4084" s="132"/>
      <c r="G4084" s="132"/>
      <c r="H4084" s="132"/>
      <c r="I4084" s="132"/>
      <c r="J4084" s="133"/>
      <c r="K4084" s="132"/>
      <c r="L4084" s="133"/>
      <c r="M4084" s="132"/>
      <c r="N4084" s="134"/>
      <c r="O4084" s="134"/>
      <c r="P4084" s="135"/>
      <c r="Q4084" s="135"/>
      <c r="R4084" s="136"/>
      <c r="S4084" s="131"/>
      <c r="T4084" s="49"/>
      <c r="U4084" s="77"/>
      <c r="V4084" s="73"/>
      <c r="W4084" s="78"/>
      <c r="X4084" s="78"/>
      <c r="Y4084" s="73"/>
      <c r="Z4084" s="79"/>
    </row>
    <row r="4085" spans="2:26" x14ac:dyDescent="0.3">
      <c r="B4085" s="40"/>
      <c r="C4085" s="131"/>
      <c r="D4085" s="131"/>
      <c r="E4085" s="132"/>
      <c r="F4085" s="132"/>
      <c r="G4085" s="132"/>
      <c r="H4085" s="132"/>
      <c r="I4085" s="132"/>
      <c r="J4085" s="133"/>
      <c r="K4085" s="132"/>
      <c r="L4085" s="133"/>
      <c r="M4085" s="132"/>
      <c r="N4085" s="134"/>
      <c r="O4085" s="134"/>
      <c r="P4085" s="135"/>
      <c r="Q4085" s="135"/>
      <c r="R4085" s="136"/>
      <c r="S4085" s="131"/>
      <c r="T4085" s="49"/>
      <c r="U4085" s="77"/>
      <c r="V4085" s="73"/>
      <c r="W4085" s="78"/>
      <c r="X4085" s="78"/>
      <c r="Y4085" s="73"/>
      <c r="Z4085" s="79"/>
    </row>
    <row r="4086" spans="2:26" x14ac:dyDescent="0.3">
      <c r="B4086" s="40"/>
      <c r="C4086" s="131"/>
      <c r="D4086" s="131"/>
      <c r="E4086" s="132"/>
      <c r="F4086" s="132"/>
      <c r="G4086" s="132"/>
      <c r="H4086" s="132"/>
      <c r="I4086" s="132"/>
      <c r="J4086" s="133"/>
      <c r="K4086" s="132"/>
      <c r="L4086" s="133"/>
      <c r="M4086" s="132"/>
      <c r="N4086" s="134"/>
      <c r="O4086" s="134"/>
      <c r="P4086" s="135"/>
      <c r="Q4086" s="135"/>
      <c r="R4086" s="136"/>
      <c r="S4086" s="131"/>
      <c r="T4086" s="49"/>
      <c r="U4086" s="77"/>
      <c r="V4086" s="73"/>
      <c r="W4086" s="78"/>
      <c r="X4086" s="78"/>
      <c r="Y4086" s="73"/>
      <c r="Z4086" s="79"/>
    </row>
    <row r="4087" spans="2:26" x14ac:dyDescent="0.3">
      <c r="B4087" s="40"/>
      <c r="C4087" s="131"/>
      <c r="D4087" s="131"/>
      <c r="E4087" s="132"/>
      <c r="F4087" s="132"/>
      <c r="G4087" s="132"/>
      <c r="H4087" s="132"/>
      <c r="I4087" s="132"/>
      <c r="J4087" s="133"/>
      <c r="K4087" s="132"/>
      <c r="L4087" s="133"/>
      <c r="M4087" s="132"/>
      <c r="N4087" s="134"/>
      <c r="O4087" s="134"/>
      <c r="P4087" s="135"/>
      <c r="Q4087" s="135"/>
      <c r="R4087" s="136"/>
      <c r="S4087" s="131"/>
      <c r="T4087" s="49"/>
      <c r="U4087" s="77"/>
      <c r="V4087" s="73"/>
      <c r="W4087" s="78"/>
      <c r="X4087" s="78"/>
      <c r="Y4087" s="73"/>
      <c r="Z4087" s="79"/>
    </row>
    <row r="4088" spans="2:26" x14ac:dyDescent="0.3">
      <c r="B4088" s="40"/>
      <c r="C4088" s="131"/>
      <c r="D4088" s="131"/>
      <c r="E4088" s="132"/>
      <c r="F4088" s="132"/>
      <c r="G4088" s="132"/>
      <c r="H4088" s="132"/>
      <c r="I4088" s="132"/>
      <c r="J4088" s="133"/>
      <c r="K4088" s="132"/>
      <c r="L4088" s="133"/>
      <c r="M4088" s="132"/>
      <c r="N4088" s="134"/>
      <c r="O4088" s="134"/>
      <c r="P4088" s="135"/>
      <c r="Q4088" s="135"/>
      <c r="R4088" s="136"/>
      <c r="S4088" s="131"/>
      <c r="T4088" s="49"/>
      <c r="U4088" s="77"/>
      <c r="V4088" s="73"/>
      <c r="W4088" s="78"/>
      <c r="X4088" s="78"/>
      <c r="Y4088" s="73"/>
      <c r="Z4088" s="79"/>
    </row>
    <row r="4089" spans="2:26" x14ac:dyDescent="0.3">
      <c r="B4089" s="40"/>
      <c r="C4089" s="131"/>
      <c r="D4089" s="131"/>
      <c r="E4089" s="132"/>
      <c r="F4089" s="132"/>
      <c r="G4089" s="132"/>
      <c r="H4089" s="132"/>
      <c r="I4089" s="132"/>
      <c r="J4089" s="133"/>
      <c r="K4089" s="132"/>
      <c r="L4089" s="133"/>
      <c r="M4089" s="132"/>
      <c r="N4089" s="134"/>
      <c r="O4089" s="134"/>
      <c r="P4089" s="135"/>
      <c r="Q4089" s="135"/>
      <c r="R4089" s="136"/>
      <c r="S4089" s="131"/>
      <c r="T4089" s="49"/>
      <c r="U4089" s="77"/>
      <c r="V4089" s="73"/>
      <c r="W4089" s="78"/>
      <c r="X4089" s="78"/>
      <c r="Y4089" s="73"/>
      <c r="Z4089" s="79"/>
    </row>
    <row r="4090" spans="2:26" x14ac:dyDescent="0.3">
      <c r="B4090" s="40"/>
      <c r="C4090" s="131"/>
      <c r="D4090" s="131"/>
      <c r="E4090" s="132"/>
      <c r="F4090" s="132"/>
      <c r="G4090" s="132"/>
      <c r="H4090" s="132"/>
      <c r="I4090" s="132"/>
      <c r="J4090" s="133"/>
      <c r="K4090" s="132"/>
      <c r="L4090" s="133"/>
      <c r="M4090" s="132"/>
      <c r="N4090" s="134"/>
      <c r="O4090" s="134"/>
      <c r="P4090" s="135"/>
      <c r="Q4090" s="135"/>
      <c r="R4090" s="136"/>
      <c r="S4090" s="131"/>
      <c r="T4090" s="49"/>
      <c r="U4090" s="77"/>
      <c r="V4090" s="73"/>
      <c r="W4090" s="78"/>
      <c r="X4090" s="78"/>
      <c r="Y4090" s="73"/>
      <c r="Z4090" s="79"/>
    </row>
    <row r="4091" spans="2:26" x14ac:dyDescent="0.3">
      <c r="B4091" s="40"/>
      <c r="C4091" s="131"/>
      <c r="D4091" s="131"/>
      <c r="E4091" s="132"/>
      <c r="F4091" s="132"/>
      <c r="G4091" s="132"/>
      <c r="H4091" s="132"/>
      <c r="I4091" s="132"/>
      <c r="J4091" s="133"/>
      <c r="K4091" s="132"/>
      <c r="L4091" s="133"/>
      <c r="M4091" s="132"/>
      <c r="N4091" s="134"/>
      <c r="O4091" s="134"/>
      <c r="P4091" s="135"/>
      <c r="Q4091" s="135"/>
      <c r="R4091" s="136"/>
      <c r="S4091" s="131"/>
      <c r="T4091" s="49"/>
      <c r="U4091" s="77"/>
      <c r="V4091" s="73"/>
      <c r="W4091" s="78"/>
      <c r="X4091" s="78"/>
      <c r="Y4091" s="73"/>
      <c r="Z4091" s="79"/>
    </row>
    <row r="4092" spans="2:26" x14ac:dyDescent="0.3">
      <c r="B4092" s="40"/>
      <c r="C4092" s="131"/>
      <c r="D4092" s="131"/>
      <c r="E4092" s="132"/>
      <c r="F4092" s="132"/>
      <c r="G4092" s="132"/>
      <c r="H4092" s="132"/>
      <c r="I4092" s="132"/>
      <c r="J4092" s="133"/>
      <c r="K4092" s="132"/>
      <c r="L4092" s="133"/>
      <c r="M4092" s="132"/>
      <c r="N4092" s="134"/>
      <c r="O4092" s="134"/>
      <c r="P4092" s="135"/>
      <c r="Q4092" s="135"/>
      <c r="R4092" s="136"/>
      <c r="S4092" s="131"/>
      <c r="T4092" s="49"/>
      <c r="U4092" s="77"/>
      <c r="V4092" s="73"/>
      <c r="W4092" s="78"/>
      <c r="X4092" s="78"/>
      <c r="Y4092" s="73"/>
      <c r="Z4092" s="79"/>
    </row>
    <row r="4093" spans="2:26" x14ac:dyDescent="0.3">
      <c r="B4093" s="40"/>
      <c r="C4093" s="131"/>
      <c r="D4093" s="131"/>
      <c r="E4093" s="132"/>
      <c r="F4093" s="132"/>
      <c r="G4093" s="132"/>
      <c r="H4093" s="132"/>
      <c r="I4093" s="132"/>
      <c r="J4093" s="133"/>
      <c r="K4093" s="132"/>
      <c r="L4093" s="133"/>
      <c r="M4093" s="132"/>
      <c r="N4093" s="134"/>
      <c r="O4093" s="134"/>
      <c r="P4093" s="135"/>
      <c r="Q4093" s="135"/>
      <c r="R4093" s="136"/>
      <c r="S4093" s="131"/>
      <c r="T4093" s="49"/>
      <c r="U4093" s="77"/>
      <c r="V4093" s="73"/>
      <c r="W4093" s="78"/>
      <c r="X4093" s="78"/>
      <c r="Y4093" s="73"/>
      <c r="Z4093" s="79"/>
    </row>
    <row r="4094" spans="2:26" x14ac:dyDescent="0.3">
      <c r="B4094" s="40"/>
      <c r="C4094" s="131"/>
      <c r="D4094" s="131"/>
      <c r="E4094" s="132"/>
      <c r="F4094" s="132"/>
      <c r="G4094" s="132"/>
      <c r="H4094" s="132"/>
      <c r="I4094" s="132"/>
      <c r="J4094" s="133"/>
      <c r="K4094" s="132"/>
      <c r="L4094" s="133"/>
      <c r="M4094" s="132"/>
      <c r="N4094" s="134"/>
      <c r="O4094" s="134"/>
      <c r="P4094" s="135"/>
      <c r="Q4094" s="135"/>
      <c r="R4094" s="136"/>
      <c r="S4094" s="131"/>
      <c r="T4094" s="49"/>
      <c r="U4094" s="77"/>
      <c r="V4094" s="73"/>
      <c r="W4094" s="78"/>
      <c r="X4094" s="78"/>
      <c r="Y4094" s="73"/>
      <c r="Z4094" s="79"/>
    </row>
    <row r="4095" spans="2:26" x14ac:dyDescent="0.3">
      <c r="B4095" s="40"/>
      <c r="C4095" s="131"/>
      <c r="D4095" s="131"/>
      <c r="E4095" s="132"/>
      <c r="F4095" s="132"/>
      <c r="G4095" s="132"/>
      <c r="H4095" s="132"/>
      <c r="I4095" s="132"/>
      <c r="J4095" s="133"/>
      <c r="K4095" s="132"/>
      <c r="L4095" s="133"/>
      <c r="M4095" s="132"/>
      <c r="N4095" s="134"/>
      <c r="O4095" s="134"/>
      <c r="P4095" s="135"/>
      <c r="Q4095" s="135"/>
      <c r="R4095" s="136"/>
      <c r="S4095" s="131"/>
      <c r="T4095" s="49"/>
      <c r="U4095" s="77"/>
      <c r="V4095" s="73"/>
      <c r="W4095" s="78"/>
      <c r="X4095" s="78"/>
      <c r="Y4095" s="73"/>
      <c r="Z4095" s="79"/>
    </row>
    <row r="4096" spans="2:26" x14ac:dyDescent="0.3">
      <c r="B4096" s="40"/>
      <c r="C4096" s="131"/>
      <c r="D4096" s="131"/>
      <c r="E4096" s="132"/>
      <c r="F4096" s="132"/>
      <c r="G4096" s="132"/>
      <c r="H4096" s="132"/>
      <c r="I4096" s="132"/>
      <c r="J4096" s="133"/>
      <c r="K4096" s="132"/>
      <c r="L4096" s="133"/>
      <c r="M4096" s="132"/>
      <c r="N4096" s="134"/>
      <c r="O4096" s="134"/>
      <c r="P4096" s="135"/>
      <c r="Q4096" s="135"/>
      <c r="R4096" s="136"/>
      <c r="S4096" s="131"/>
      <c r="T4096" s="49"/>
      <c r="U4096" s="77"/>
      <c r="V4096" s="73"/>
      <c r="W4096" s="78"/>
      <c r="X4096" s="78"/>
      <c r="Y4096" s="73"/>
      <c r="Z4096" s="79"/>
    </row>
    <row r="4097" spans="2:26" x14ac:dyDescent="0.3">
      <c r="B4097" s="40"/>
      <c r="C4097" s="131"/>
      <c r="D4097" s="131"/>
      <c r="E4097" s="132"/>
      <c r="F4097" s="132"/>
      <c r="G4097" s="132"/>
      <c r="H4097" s="132"/>
      <c r="I4097" s="132"/>
      <c r="J4097" s="133"/>
      <c r="K4097" s="132"/>
      <c r="L4097" s="133"/>
      <c r="M4097" s="132"/>
      <c r="N4097" s="134"/>
      <c r="O4097" s="134"/>
      <c r="P4097" s="135"/>
      <c r="Q4097" s="135"/>
      <c r="R4097" s="136"/>
      <c r="S4097" s="131"/>
      <c r="T4097" s="49"/>
      <c r="U4097" s="77"/>
      <c r="V4097" s="73"/>
      <c r="W4097" s="78"/>
      <c r="X4097" s="78"/>
      <c r="Y4097" s="73"/>
      <c r="Z4097" s="79"/>
    </row>
    <row r="4098" spans="2:26" x14ac:dyDescent="0.3">
      <c r="B4098" s="40"/>
      <c r="C4098" s="131"/>
      <c r="D4098" s="131"/>
      <c r="E4098" s="132"/>
      <c r="F4098" s="132"/>
      <c r="G4098" s="132"/>
      <c r="H4098" s="132"/>
      <c r="I4098" s="132"/>
      <c r="J4098" s="133"/>
      <c r="K4098" s="132"/>
      <c r="L4098" s="133"/>
      <c r="M4098" s="132"/>
      <c r="N4098" s="134"/>
      <c r="O4098" s="134"/>
      <c r="P4098" s="135"/>
      <c r="Q4098" s="135"/>
      <c r="R4098" s="136"/>
      <c r="S4098" s="131"/>
      <c r="T4098" s="49"/>
      <c r="U4098" s="77"/>
      <c r="V4098" s="73"/>
      <c r="W4098" s="78"/>
      <c r="X4098" s="78"/>
      <c r="Y4098" s="73"/>
      <c r="Z4098" s="79"/>
    </row>
    <row r="4099" spans="2:26" x14ac:dyDescent="0.3">
      <c r="B4099" s="40"/>
      <c r="C4099" s="131"/>
      <c r="D4099" s="131"/>
      <c r="E4099" s="132"/>
      <c r="F4099" s="132"/>
      <c r="G4099" s="132"/>
      <c r="H4099" s="132"/>
      <c r="I4099" s="132"/>
      <c r="J4099" s="133"/>
      <c r="K4099" s="132"/>
      <c r="L4099" s="133"/>
      <c r="M4099" s="132"/>
      <c r="N4099" s="134"/>
      <c r="O4099" s="134"/>
      <c r="P4099" s="135"/>
      <c r="Q4099" s="135"/>
      <c r="R4099" s="136"/>
      <c r="S4099" s="131"/>
      <c r="T4099" s="49"/>
      <c r="U4099" s="77"/>
      <c r="V4099" s="73"/>
      <c r="W4099" s="78"/>
      <c r="X4099" s="78"/>
      <c r="Y4099" s="73"/>
      <c r="Z4099" s="79"/>
    </row>
    <row r="4100" spans="2:26" x14ac:dyDescent="0.3">
      <c r="B4100" s="40"/>
      <c r="C4100" s="131"/>
      <c r="D4100" s="131"/>
      <c r="E4100" s="132"/>
      <c r="F4100" s="132"/>
      <c r="G4100" s="132"/>
      <c r="H4100" s="132"/>
      <c r="I4100" s="132"/>
      <c r="J4100" s="133"/>
      <c r="K4100" s="132"/>
      <c r="L4100" s="133"/>
      <c r="M4100" s="132"/>
      <c r="N4100" s="134"/>
      <c r="O4100" s="134"/>
      <c r="P4100" s="135"/>
      <c r="Q4100" s="135"/>
      <c r="R4100" s="136"/>
      <c r="S4100" s="131"/>
      <c r="T4100" s="49"/>
      <c r="U4100" s="77"/>
      <c r="V4100" s="73"/>
      <c r="W4100" s="78"/>
      <c r="X4100" s="78"/>
      <c r="Y4100" s="73"/>
      <c r="Z4100" s="79"/>
    </row>
    <row r="4101" spans="2:26" x14ac:dyDescent="0.3">
      <c r="B4101" s="40"/>
      <c r="C4101" s="131"/>
      <c r="D4101" s="131"/>
      <c r="E4101" s="132"/>
      <c r="F4101" s="132"/>
      <c r="G4101" s="132"/>
      <c r="H4101" s="132"/>
      <c r="I4101" s="132"/>
      <c r="J4101" s="133"/>
      <c r="K4101" s="132"/>
      <c r="L4101" s="133"/>
      <c r="M4101" s="132"/>
      <c r="N4101" s="134"/>
      <c r="O4101" s="134"/>
      <c r="P4101" s="135"/>
      <c r="Q4101" s="135"/>
      <c r="R4101" s="136"/>
      <c r="S4101" s="131"/>
      <c r="T4101" s="49"/>
      <c r="U4101" s="77"/>
      <c r="V4101" s="73"/>
      <c r="W4101" s="78"/>
      <c r="X4101" s="78"/>
      <c r="Y4101" s="73"/>
      <c r="Z4101" s="79"/>
    </row>
    <row r="4102" spans="2:26" x14ac:dyDescent="0.3">
      <c r="B4102" s="40"/>
      <c r="C4102" s="131"/>
      <c r="D4102" s="131"/>
      <c r="E4102" s="132"/>
      <c r="F4102" s="132"/>
      <c r="G4102" s="132"/>
      <c r="H4102" s="132"/>
      <c r="I4102" s="132"/>
      <c r="J4102" s="133"/>
      <c r="K4102" s="132"/>
      <c r="L4102" s="133"/>
      <c r="M4102" s="132"/>
      <c r="N4102" s="134"/>
      <c r="O4102" s="134"/>
      <c r="P4102" s="135"/>
      <c r="Q4102" s="135"/>
      <c r="R4102" s="136"/>
      <c r="S4102" s="131"/>
      <c r="T4102" s="49"/>
      <c r="U4102" s="77"/>
      <c r="V4102" s="73"/>
      <c r="W4102" s="78"/>
      <c r="X4102" s="78"/>
      <c r="Y4102" s="73"/>
      <c r="Z4102" s="79"/>
    </row>
    <row r="4103" spans="2:26" x14ac:dyDescent="0.3">
      <c r="B4103" s="40"/>
      <c r="C4103" s="131"/>
      <c r="D4103" s="131"/>
      <c r="E4103" s="132"/>
      <c r="F4103" s="132"/>
      <c r="G4103" s="132"/>
      <c r="H4103" s="132"/>
      <c r="I4103" s="132"/>
      <c r="J4103" s="133"/>
      <c r="K4103" s="132"/>
      <c r="L4103" s="133"/>
      <c r="M4103" s="132"/>
      <c r="N4103" s="134"/>
      <c r="O4103" s="134"/>
      <c r="P4103" s="135"/>
      <c r="Q4103" s="135"/>
      <c r="R4103" s="136"/>
      <c r="S4103" s="131"/>
      <c r="T4103" s="49"/>
      <c r="U4103" s="77"/>
      <c r="V4103" s="73"/>
      <c r="W4103" s="78"/>
      <c r="X4103" s="78"/>
      <c r="Y4103" s="73"/>
      <c r="Z4103" s="79"/>
    </row>
    <row r="4104" spans="2:26" x14ac:dyDescent="0.3">
      <c r="B4104" s="40"/>
      <c r="C4104" s="131"/>
      <c r="D4104" s="131"/>
      <c r="E4104" s="132"/>
      <c r="F4104" s="132"/>
      <c r="G4104" s="132"/>
      <c r="H4104" s="132"/>
      <c r="I4104" s="132"/>
      <c r="J4104" s="133"/>
      <c r="K4104" s="132"/>
      <c r="L4104" s="133"/>
      <c r="M4104" s="132"/>
      <c r="N4104" s="134"/>
      <c r="O4104" s="134"/>
      <c r="P4104" s="135"/>
      <c r="Q4104" s="135"/>
      <c r="R4104" s="136"/>
      <c r="S4104" s="131"/>
      <c r="T4104" s="49"/>
      <c r="U4104" s="77"/>
      <c r="V4104" s="73"/>
      <c r="W4104" s="78"/>
      <c r="X4104" s="78"/>
      <c r="Y4104" s="73"/>
      <c r="Z4104" s="79"/>
    </row>
    <row r="4105" spans="2:26" x14ac:dyDescent="0.3">
      <c r="B4105" s="40"/>
      <c r="C4105" s="131"/>
      <c r="D4105" s="131"/>
      <c r="E4105" s="132"/>
      <c r="F4105" s="132"/>
      <c r="G4105" s="132"/>
      <c r="H4105" s="132"/>
      <c r="I4105" s="132"/>
      <c r="J4105" s="133"/>
      <c r="K4105" s="132"/>
      <c r="L4105" s="133"/>
      <c r="M4105" s="132"/>
      <c r="N4105" s="134"/>
      <c r="O4105" s="134"/>
      <c r="P4105" s="135"/>
      <c r="Q4105" s="135"/>
      <c r="R4105" s="136"/>
      <c r="S4105" s="131"/>
      <c r="T4105" s="49"/>
      <c r="U4105" s="77"/>
      <c r="V4105" s="73"/>
      <c r="W4105" s="78"/>
      <c r="X4105" s="78"/>
      <c r="Y4105" s="73"/>
      <c r="Z4105" s="79"/>
    </row>
    <row r="4106" spans="2:26" x14ac:dyDescent="0.3">
      <c r="B4106" s="40"/>
      <c r="C4106" s="131"/>
      <c r="D4106" s="131"/>
      <c r="E4106" s="132"/>
      <c r="F4106" s="132"/>
      <c r="G4106" s="132"/>
      <c r="H4106" s="132"/>
      <c r="I4106" s="132"/>
      <c r="J4106" s="133"/>
      <c r="K4106" s="132"/>
      <c r="L4106" s="133"/>
      <c r="M4106" s="132"/>
      <c r="N4106" s="134"/>
      <c r="O4106" s="134"/>
      <c r="P4106" s="135"/>
      <c r="Q4106" s="135"/>
      <c r="R4106" s="136"/>
      <c r="S4106" s="131"/>
      <c r="T4106" s="49"/>
      <c r="U4106" s="77"/>
      <c r="V4106" s="73"/>
      <c r="W4106" s="78"/>
      <c r="X4106" s="78"/>
      <c r="Y4106" s="73"/>
      <c r="Z4106" s="79"/>
    </row>
    <row r="4107" spans="2:26" x14ac:dyDescent="0.3">
      <c r="B4107" s="40"/>
      <c r="C4107" s="131"/>
      <c r="D4107" s="131"/>
      <c r="E4107" s="132"/>
      <c r="F4107" s="132"/>
      <c r="G4107" s="132"/>
      <c r="H4107" s="132"/>
      <c r="I4107" s="132"/>
      <c r="J4107" s="133"/>
      <c r="K4107" s="132"/>
      <c r="L4107" s="133"/>
      <c r="M4107" s="132"/>
      <c r="N4107" s="134"/>
      <c r="O4107" s="134"/>
      <c r="P4107" s="135"/>
      <c r="Q4107" s="135"/>
      <c r="R4107" s="136"/>
      <c r="S4107" s="131"/>
      <c r="T4107" s="49"/>
      <c r="U4107" s="77"/>
      <c r="V4107" s="73"/>
      <c r="W4107" s="78"/>
      <c r="X4107" s="78"/>
      <c r="Y4107" s="73"/>
      <c r="Z4107" s="79"/>
    </row>
    <row r="4108" spans="2:26" x14ac:dyDescent="0.3">
      <c r="B4108" s="40"/>
      <c r="C4108" s="131"/>
      <c r="D4108" s="131"/>
      <c r="E4108" s="132"/>
      <c r="F4108" s="132"/>
      <c r="G4108" s="132"/>
      <c r="H4108" s="132"/>
      <c r="I4108" s="132"/>
      <c r="J4108" s="133"/>
      <c r="K4108" s="132"/>
      <c r="L4108" s="133"/>
      <c r="M4108" s="132"/>
      <c r="N4108" s="134"/>
      <c r="O4108" s="134"/>
      <c r="P4108" s="135"/>
      <c r="Q4108" s="135"/>
      <c r="R4108" s="136"/>
      <c r="S4108" s="131"/>
      <c r="T4108" s="49"/>
      <c r="U4108" s="77"/>
      <c r="V4108" s="73"/>
      <c r="W4108" s="78"/>
      <c r="X4108" s="78"/>
      <c r="Y4108" s="73"/>
      <c r="Z4108" s="79"/>
    </row>
    <row r="4109" spans="2:26" x14ac:dyDescent="0.3">
      <c r="B4109" s="40"/>
      <c r="C4109" s="131"/>
      <c r="D4109" s="131"/>
      <c r="E4109" s="132"/>
      <c r="F4109" s="132"/>
      <c r="G4109" s="132"/>
      <c r="H4109" s="132"/>
      <c r="I4109" s="132"/>
      <c r="J4109" s="133"/>
      <c r="K4109" s="132"/>
      <c r="L4109" s="133"/>
      <c r="M4109" s="132"/>
      <c r="N4109" s="134"/>
      <c r="O4109" s="134"/>
      <c r="P4109" s="135"/>
      <c r="Q4109" s="135"/>
      <c r="R4109" s="136"/>
      <c r="S4109" s="131"/>
      <c r="T4109" s="49"/>
      <c r="U4109" s="77"/>
      <c r="V4109" s="73"/>
      <c r="W4109" s="78"/>
      <c r="X4109" s="78"/>
      <c r="Y4109" s="73"/>
      <c r="Z4109" s="79"/>
    </row>
    <row r="4110" spans="2:26" x14ac:dyDescent="0.3">
      <c r="B4110" s="40"/>
      <c r="C4110" s="131"/>
      <c r="D4110" s="131"/>
      <c r="E4110" s="132"/>
      <c r="F4110" s="132"/>
      <c r="G4110" s="132"/>
      <c r="H4110" s="132"/>
      <c r="I4110" s="132"/>
      <c r="J4110" s="133"/>
      <c r="K4110" s="132"/>
      <c r="L4110" s="133"/>
      <c r="M4110" s="132"/>
      <c r="N4110" s="134"/>
      <c r="O4110" s="134"/>
      <c r="P4110" s="135"/>
      <c r="Q4110" s="135"/>
      <c r="R4110" s="136"/>
      <c r="S4110" s="131"/>
      <c r="T4110" s="49"/>
      <c r="U4110" s="77"/>
      <c r="V4110" s="73"/>
      <c r="W4110" s="78"/>
      <c r="X4110" s="78"/>
      <c r="Y4110" s="73"/>
      <c r="Z4110" s="79"/>
    </row>
    <row r="4111" spans="2:26" x14ac:dyDescent="0.3">
      <c r="B4111" s="40"/>
      <c r="C4111" s="131"/>
      <c r="D4111" s="131"/>
      <c r="E4111" s="132"/>
      <c r="F4111" s="132"/>
      <c r="G4111" s="132"/>
      <c r="H4111" s="132"/>
      <c r="I4111" s="132"/>
      <c r="J4111" s="133"/>
      <c r="K4111" s="132"/>
      <c r="L4111" s="133"/>
      <c r="M4111" s="132"/>
      <c r="N4111" s="134"/>
      <c r="O4111" s="134"/>
      <c r="P4111" s="135"/>
      <c r="Q4111" s="135"/>
      <c r="R4111" s="136"/>
      <c r="S4111" s="131"/>
      <c r="T4111" s="49"/>
      <c r="U4111" s="77"/>
      <c r="V4111" s="73"/>
      <c r="W4111" s="78"/>
      <c r="X4111" s="78"/>
      <c r="Y4111" s="73"/>
      <c r="Z4111" s="79"/>
    </row>
    <row r="4112" spans="2:26" x14ac:dyDescent="0.3">
      <c r="B4112" s="40"/>
      <c r="C4112" s="131"/>
      <c r="D4112" s="131"/>
      <c r="E4112" s="132"/>
      <c r="F4112" s="132"/>
      <c r="G4112" s="132"/>
      <c r="H4112" s="132"/>
      <c r="I4112" s="132"/>
      <c r="J4112" s="133"/>
      <c r="K4112" s="132"/>
      <c r="L4112" s="133"/>
      <c r="M4112" s="132"/>
      <c r="N4112" s="134"/>
      <c r="O4112" s="134"/>
      <c r="P4112" s="135"/>
      <c r="Q4112" s="135"/>
      <c r="R4112" s="136"/>
      <c r="S4112" s="131"/>
      <c r="T4112" s="49"/>
      <c r="U4112" s="77"/>
      <c r="V4112" s="73"/>
      <c r="W4112" s="78"/>
      <c r="X4112" s="78"/>
      <c r="Y4112" s="73"/>
      <c r="Z4112" s="79"/>
    </row>
    <row r="4113" spans="2:26" x14ac:dyDescent="0.3">
      <c r="B4113" s="40"/>
      <c r="C4113" s="131"/>
      <c r="D4113" s="131"/>
      <c r="E4113" s="132"/>
      <c r="F4113" s="132"/>
      <c r="G4113" s="132"/>
      <c r="H4113" s="132"/>
      <c r="I4113" s="132"/>
      <c r="J4113" s="133"/>
      <c r="K4113" s="132"/>
      <c r="L4113" s="133"/>
      <c r="M4113" s="132"/>
      <c r="N4113" s="134"/>
      <c r="O4113" s="134"/>
      <c r="P4113" s="135"/>
      <c r="Q4113" s="135"/>
      <c r="R4113" s="136"/>
      <c r="S4113" s="131"/>
      <c r="T4113" s="49"/>
      <c r="U4113" s="77"/>
      <c r="V4113" s="73"/>
      <c r="W4113" s="78"/>
      <c r="X4113" s="78"/>
      <c r="Y4113" s="73"/>
      <c r="Z4113" s="79"/>
    </row>
    <row r="4114" spans="2:26" x14ac:dyDescent="0.3">
      <c r="B4114" s="40"/>
      <c r="C4114" s="131"/>
      <c r="D4114" s="131"/>
      <c r="E4114" s="132"/>
      <c r="F4114" s="132"/>
      <c r="G4114" s="132"/>
      <c r="H4114" s="132"/>
      <c r="I4114" s="132"/>
      <c r="J4114" s="133"/>
      <c r="K4114" s="132"/>
      <c r="L4114" s="133"/>
      <c r="M4114" s="132"/>
      <c r="N4114" s="134"/>
      <c r="O4114" s="134"/>
      <c r="P4114" s="135"/>
      <c r="Q4114" s="135"/>
      <c r="R4114" s="136"/>
      <c r="S4114" s="131"/>
      <c r="T4114" s="49"/>
      <c r="U4114" s="77"/>
      <c r="V4114" s="73"/>
      <c r="W4114" s="78"/>
      <c r="X4114" s="78"/>
      <c r="Y4114" s="73"/>
      <c r="Z4114" s="79"/>
    </row>
    <row r="4115" spans="2:26" x14ac:dyDescent="0.3">
      <c r="B4115" s="40"/>
      <c r="C4115" s="131"/>
      <c r="D4115" s="131"/>
      <c r="E4115" s="132"/>
      <c r="F4115" s="132"/>
      <c r="G4115" s="132"/>
      <c r="H4115" s="132"/>
      <c r="I4115" s="132"/>
      <c r="J4115" s="133"/>
      <c r="K4115" s="132"/>
      <c r="L4115" s="133"/>
      <c r="M4115" s="132"/>
      <c r="N4115" s="134"/>
      <c r="O4115" s="134"/>
      <c r="P4115" s="135"/>
      <c r="Q4115" s="135"/>
      <c r="R4115" s="136"/>
      <c r="S4115" s="131"/>
      <c r="T4115" s="49"/>
      <c r="U4115" s="77"/>
      <c r="V4115" s="73"/>
      <c r="W4115" s="78"/>
      <c r="X4115" s="78"/>
      <c r="Y4115" s="73"/>
      <c r="Z4115" s="79"/>
    </row>
    <row r="4116" spans="2:26" x14ac:dyDescent="0.3">
      <c r="B4116" s="40"/>
      <c r="C4116" s="131"/>
      <c r="D4116" s="131"/>
      <c r="E4116" s="132"/>
      <c r="F4116" s="132"/>
      <c r="G4116" s="132"/>
      <c r="H4116" s="132"/>
      <c r="I4116" s="132"/>
      <c r="J4116" s="133"/>
      <c r="K4116" s="132"/>
      <c r="L4116" s="133"/>
      <c r="M4116" s="132"/>
      <c r="N4116" s="134"/>
      <c r="O4116" s="134"/>
      <c r="P4116" s="135"/>
      <c r="Q4116" s="135"/>
      <c r="R4116" s="136"/>
      <c r="S4116" s="131"/>
      <c r="T4116" s="49"/>
      <c r="U4116" s="77"/>
      <c r="V4116" s="73"/>
      <c r="W4116" s="78"/>
      <c r="X4116" s="78"/>
      <c r="Y4116" s="73"/>
      <c r="Z4116" s="79"/>
    </row>
    <row r="4117" spans="2:26" x14ac:dyDescent="0.3">
      <c r="B4117" s="40"/>
      <c r="C4117" s="131"/>
      <c r="D4117" s="131"/>
      <c r="E4117" s="132"/>
      <c r="F4117" s="132"/>
      <c r="G4117" s="132"/>
      <c r="H4117" s="132"/>
      <c r="I4117" s="132"/>
      <c r="J4117" s="133"/>
      <c r="K4117" s="132"/>
      <c r="L4117" s="133"/>
      <c r="M4117" s="132"/>
      <c r="N4117" s="134"/>
      <c r="O4117" s="134"/>
      <c r="P4117" s="135"/>
      <c r="Q4117" s="135"/>
      <c r="R4117" s="136"/>
      <c r="S4117" s="131"/>
      <c r="T4117" s="49"/>
      <c r="U4117" s="77"/>
      <c r="V4117" s="73"/>
      <c r="W4117" s="78"/>
      <c r="X4117" s="78"/>
      <c r="Y4117" s="73"/>
      <c r="Z4117" s="79"/>
    </row>
    <row r="4118" spans="2:26" x14ac:dyDescent="0.3">
      <c r="B4118" s="40"/>
      <c r="C4118" s="131"/>
      <c r="D4118" s="131"/>
      <c r="E4118" s="132"/>
      <c r="F4118" s="132"/>
      <c r="G4118" s="132"/>
      <c r="H4118" s="132"/>
      <c r="I4118" s="132"/>
      <c r="J4118" s="133"/>
      <c r="K4118" s="132"/>
      <c r="L4118" s="133"/>
      <c r="M4118" s="132"/>
      <c r="N4118" s="134"/>
      <c r="O4118" s="134"/>
      <c r="P4118" s="135"/>
      <c r="Q4118" s="135"/>
      <c r="R4118" s="136"/>
      <c r="S4118" s="131"/>
      <c r="T4118" s="49"/>
      <c r="U4118" s="77"/>
      <c r="V4118" s="73"/>
      <c r="W4118" s="78"/>
      <c r="X4118" s="78"/>
      <c r="Y4118" s="73"/>
      <c r="Z4118" s="79"/>
    </row>
    <row r="4119" spans="2:26" x14ac:dyDescent="0.3">
      <c r="B4119" s="40"/>
      <c r="C4119" s="131"/>
      <c r="D4119" s="131"/>
      <c r="E4119" s="132"/>
      <c r="F4119" s="132"/>
      <c r="G4119" s="132"/>
      <c r="H4119" s="132"/>
      <c r="I4119" s="132"/>
      <c r="J4119" s="133"/>
      <c r="K4119" s="132"/>
      <c r="L4119" s="133"/>
      <c r="M4119" s="132"/>
      <c r="N4119" s="134"/>
      <c r="O4119" s="134"/>
      <c r="P4119" s="135"/>
      <c r="Q4119" s="135"/>
      <c r="R4119" s="136"/>
      <c r="S4119" s="131"/>
      <c r="T4119" s="49"/>
      <c r="U4119" s="77"/>
      <c r="V4119" s="73"/>
      <c r="W4119" s="78"/>
      <c r="X4119" s="78"/>
      <c r="Y4119" s="73"/>
      <c r="Z4119" s="79"/>
    </row>
    <row r="4120" spans="2:26" x14ac:dyDescent="0.3">
      <c r="B4120" s="40"/>
      <c r="C4120" s="131"/>
      <c r="D4120" s="131"/>
      <c r="E4120" s="132"/>
      <c r="F4120" s="132"/>
      <c r="G4120" s="132"/>
      <c r="H4120" s="132"/>
      <c r="I4120" s="132"/>
      <c r="J4120" s="133"/>
      <c r="K4120" s="132"/>
      <c r="L4120" s="133"/>
      <c r="M4120" s="132"/>
      <c r="N4120" s="134"/>
      <c r="O4120" s="134"/>
      <c r="P4120" s="135"/>
      <c r="Q4120" s="135"/>
      <c r="R4120" s="136"/>
      <c r="S4120" s="131"/>
      <c r="T4120" s="49"/>
      <c r="U4120" s="77"/>
      <c r="V4120" s="73"/>
      <c r="W4120" s="78"/>
      <c r="X4120" s="78"/>
      <c r="Y4120" s="73"/>
      <c r="Z4120" s="79"/>
    </row>
    <row r="4121" spans="2:26" x14ac:dyDescent="0.3">
      <c r="B4121" s="40"/>
      <c r="C4121" s="131"/>
      <c r="D4121" s="131"/>
      <c r="E4121" s="132"/>
      <c r="F4121" s="132"/>
      <c r="G4121" s="132"/>
      <c r="H4121" s="132"/>
      <c r="I4121" s="132"/>
      <c r="J4121" s="133"/>
      <c r="K4121" s="132"/>
      <c r="L4121" s="133"/>
      <c r="M4121" s="132"/>
      <c r="N4121" s="134"/>
      <c r="O4121" s="134"/>
      <c r="P4121" s="135"/>
      <c r="Q4121" s="135"/>
      <c r="R4121" s="136"/>
      <c r="S4121" s="131"/>
      <c r="T4121" s="49"/>
      <c r="U4121" s="77"/>
      <c r="V4121" s="73"/>
      <c r="W4121" s="78"/>
      <c r="X4121" s="78"/>
      <c r="Y4121" s="73"/>
      <c r="Z4121" s="79"/>
    </row>
    <row r="4122" spans="2:26" x14ac:dyDescent="0.3">
      <c r="B4122" s="40"/>
      <c r="C4122" s="131"/>
      <c r="D4122" s="131"/>
      <c r="E4122" s="132"/>
      <c r="F4122" s="132"/>
      <c r="G4122" s="132"/>
      <c r="H4122" s="132"/>
      <c r="I4122" s="132"/>
      <c r="J4122" s="133"/>
      <c r="K4122" s="132"/>
      <c r="L4122" s="133"/>
      <c r="M4122" s="132"/>
      <c r="N4122" s="134"/>
      <c r="O4122" s="134"/>
      <c r="P4122" s="135"/>
      <c r="Q4122" s="135"/>
      <c r="R4122" s="136"/>
      <c r="S4122" s="131"/>
      <c r="T4122" s="49"/>
      <c r="U4122" s="77"/>
      <c r="V4122" s="73"/>
      <c r="W4122" s="78"/>
      <c r="X4122" s="78"/>
      <c r="Y4122" s="73"/>
      <c r="Z4122" s="79"/>
    </row>
    <row r="4123" spans="2:26" x14ac:dyDescent="0.3">
      <c r="B4123" s="40"/>
      <c r="C4123" s="131"/>
      <c r="D4123" s="131"/>
      <c r="E4123" s="132"/>
      <c r="F4123" s="132"/>
      <c r="G4123" s="132"/>
      <c r="H4123" s="132"/>
      <c r="I4123" s="132"/>
      <c r="J4123" s="133"/>
      <c r="K4123" s="132"/>
      <c r="L4123" s="133"/>
      <c r="M4123" s="132"/>
      <c r="N4123" s="134"/>
      <c r="O4123" s="134"/>
      <c r="P4123" s="135"/>
      <c r="Q4123" s="135"/>
      <c r="R4123" s="136"/>
      <c r="S4123" s="131"/>
      <c r="T4123" s="49"/>
      <c r="U4123" s="77"/>
      <c r="V4123" s="73"/>
      <c r="W4123" s="78"/>
      <c r="X4123" s="78"/>
      <c r="Y4123" s="73"/>
      <c r="Z4123" s="79"/>
    </row>
    <row r="4124" spans="2:26" x14ac:dyDescent="0.3">
      <c r="B4124" s="40"/>
      <c r="C4124" s="131"/>
      <c r="D4124" s="131"/>
      <c r="E4124" s="132"/>
      <c r="F4124" s="132"/>
      <c r="G4124" s="132"/>
      <c r="H4124" s="132"/>
      <c r="I4124" s="132"/>
      <c r="J4124" s="133"/>
      <c r="K4124" s="132"/>
      <c r="L4124" s="133"/>
      <c r="M4124" s="132"/>
      <c r="N4124" s="134"/>
      <c r="O4124" s="134"/>
      <c r="P4124" s="135"/>
      <c r="Q4124" s="135"/>
      <c r="R4124" s="136"/>
      <c r="S4124" s="131"/>
      <c r="T4124" s="49"/>
      <c r="U4124" s="77"/>
      <c r="V4124" s="73"/>
      <c r="W4124" s="78"/>
      <c r="X4124" s="78"/>
      <c r="Y4124" s="73"/>
      <c r="Z4124" s="79"/>
    </row>
    <row r="4125" spans="2:26" x14ac:dyDescent="0.3">
      <c r="B4125" s="40"/>
      <c r="C4125" s="131"/>
      <c r="D4125" s="131"/>
      <c r="E4125" s="132"/>
      <c r="F4125" s="132"/>
      <c r="G4125" s="132"/>
      <c r="H4125" s="132"/>
      <c r="I4125" s="132"/>
      <c r="J4125" s="133"/>
      <c r="K4125" s="132"/>
      <c r="L4125" s="133"/>
      <c r="M4125" s="132"/>
      <c r="N4125" s="134"/>
      <c r="O4125" s="134"/>
      <c r="P4125" s="135"/>
      <c r="Q4125" s="135"/>
      <c r="R4125" s="136"/>
      <c r="S4125" s="131"/>
      <c r="T4125" s="49"/>
      <c r="U4125" s="77"/>
      <c r="V4125" s="73"/>
      <c r="W4125" s="78"/>
      <c r="X4125" s="78"/>
      <c r="Y4125" s="73"/>
      <c r="Z4125" s="79"/>
    </row>
    <row r="4126" spans="2:26" x14ac:dyDescent="0.3">
      <c r="B4126" s="40"/>
      <c r="C4126" s="131"/>
      <c r="D4126" s="131"/>
      <c r="E4126" s="132"/>
      <c r="F4126" s="132"/>
      <c r="G4126" s="132"/>
      <c r="H4126" s="132"/>
      <c r="I4126" s="132"/>
      <c r="J4126" s="133"/>
      <c r="K4126" s="132"/>
      <c r="L4126" s="133"/>
      <c r="M4126" s="132"/>
      <c r="N4126" s="134"/>
      <c r="O4126" s="134"/>
      <c r="P4126" s="135"/>
      <c r="Q4126" s="135"/>
      <c r="R4126" s="136"/>
      <c r="S4126" s="131"/>
      <c r="T4126" s="49"/>
      <c r="U4126" s="77"/>
      <c r="V4126" s="73"/>
      <c r="W4126" s="78"/>
      <c r="X4126" s="78"/>
      <c r="Y4126" s="73"/>
      <c r="Z4126" s="79"/>
    </row>
    <row r="4127" spans="2:26" x14ac:dyDescent="0.3">
      <c r="B4127" s="40"/>
      <c r="C4127" s="131"/>
      <c r="D4127" s="131"/>
      <c r="E4127" s="132"/>
      <c r="F4127" s="132"/>
      <c r="G4127" s="132"/>
      <c r="H4127" s="132"/>
      <c r="I4127" s="132"/>
      <c r="J4127" s="133"/>
      <c r="K4127" s="132"/>
      <c r="L4127" s="133"/>
      <c r="M4127" s="132"/>
      <c r="N4127" s="134"/>
      <c r="O4127" s="134"/>
      <c r="P4127" s="135"/>
      <c r="Q4127" s="135"/>
      <c r="R4127" s="136"/>
      <c r="S4127" s="131"/>
      <c r="T4127" s="49"/>
      <c r="U4127" s="77"/>
      <c r="V4127" s="73"/>
      <c r="W4127" s="78"/>
      <c r="X4127" s="78"/>
      <c r="Y4127" s="73"/>
      <c r="Z4127" s="79"/>
    </row>
    <row r="4128" spans="2:26" x14ac:dyDescent="0.3">
      <c r="B4128" s="40"/>
      <c r="C4128" s="131"/>
      <c r="D4128" s="131"/>
      <c r="E4128" s="132"/>
      <c r="F4128" s="132"/>
      <c r="G4128" s="132"/>
      <c r="H4128" s="132"/>
      <c r="I4128" s="132"/>
      <c r="J4128" s="133"/>
      <c r="K4128" s="132"/>
      <c r="L4128" s="133"/>
      <c r="M4128" s="132"/>
      <c r="N4128" s="134"/>
      <c r="O4128" s="134"/>
      <c r="P4128" s="135"/>
      <c r="Q4128" s="135"/>
      <c r="R4128" s="136"/>
      <c r="S4128" s="131"/>
      <c r="T4128" s="49"/>
      <c r="U4128" s="77"/>
      <c r="V4128" s="73"/>
      <c r="W4128" s="78"/>
      <c r="X4128" s="78"/>
      <c r="Y4128" s="73"/>
      <c r="Z4128" s="79"/>
    </row>
    <row r="4129" spans="2:26" x14ac:dyDescent="0.3">
      <c r="B4129" s="40"/>
      <c r="C4129" s="131"/>
      <c r="D4129" s="131"/>
      <c r="E4129" s="132"/>
      <c r="F4129" s="132"/>
      <c r="G4129" s="132"/>
      <c r="H4129" s="132"/>
      <c r="I4129" s="132"/>
      <c r="J4129" s="133"/>
      <c r="K4129" s="132"/>
      <c r="L4129" s="133"/>
      <c r="M4129" s="132"/>
      <c r="N4129" s="134"/>
      <c r="O4129" s="134"/>
      <c r="P4129" s="135"/>
      <c r="Q4129" s="135"/>
      <c r="R4129" s="136"/>
      <c r="S4129" s="131"/>
      <c r="T4129" s="49"/>
      <c r="U4129" s="77"/>
      <c r="V4129" s="73"/>
      <c r="W4129" s="78"/>
      <c r="X4129" s="78"/>
      <c r="Y4129" s="73"/>
      <c r="Z4129" s="79"/>
    </row>
    <row r="4130" spans="2:26" x14ac:dyDescent="0.3">
      <c r="B4130" s="40"/>
      <c r="C4130" s="131"/>
      <c r="D4130" s="131"/>
      <c r="E4130" s="132"/>
      <c r="F4130" s="132"/>
      <c r="G4130" s="132"/>
      <c r="H4130" s="132"/>
      <c r="I4130" s="132"/>
      <c r="J4130" s="133"/>
      <c r="K4130" s="132"/>
      <c r="L4130" s="133"/>
      <c r="M4130" s="132"/>
      <c r="N4130" s="134"/>
      <c r="O4130" s="134"/>
      <c r="P4130" s="135"/>
      <c r="Q4130" s="135"/>
      <c r="R4130" s="136"/>
      <c r="S4130" s="131"/>
      <c r="T4130" s="49"/>
      <c r="U4130" s="77"/>
      <c r="V4130" s="73"/>
      <c r="W4130" s="78"/>
      <c r="X4130" s="78"/>
      <c r="Y4130" s="73"/>
      <c r="Z4130" s="79"/>
    </row>
    <row r="4131" spans="2:26" x14ac:dyDescent="0.3">
      <c r="B4131" s="40"/>
      <c r="C4131" s="131"/>
      <c r="D4131" s="131"/>
      <c r="E4131" s="132"/>
      <c r="F4131" s="132"/>
      <c r="G4131" s="132"/>
      <c r="H4131" s="132"/>
      <c r="I4131" s="132"/>
      <c r="J4131" s="133"/>
      <c r="K4131" s="132"/>
      <c r="L4131" s="133"/>
      <c r="M4131" s="132"/>
      <c r="N4131" s="134"/>
      <c r="O4131" s="134"/>
      <c r="P4131" s="135"/>
      <c r="Q4131" s="135"/>
      <c r="R4131" s="136"/>
      <c r="S4131" s="131"/>
      <c r="T4131" s="49"/>
      <c r="U4131" s="77"/>
      <c r="V4131" s="73"/>
      <c r="W4131" s="78"/>
      <c r="X4131" s="78"/>
      <c r="Y4131" s="73"/>
      <c r="Z4131" s="79"/>
    </row>
    <row r="4132" spans="2:26" x14ac:dyDescent="0.3">
      <c r="B4132" s="40"/>
      <c r="C4132" s="131"/>
      <c r="D4132" s="131"/>
      <c r="E4132" s="132"/>
      <c r="F4132" s="132"/>
      <c r="G4132" s="132"/>
      <c r="H4132" s="132"/>
      <c r="I4132" s="132"/>
      <c r="J4132" s="133"/>
      <c r="K4132" s="132"/>
      <c r="L4132" s="133"/>
      <c r="M4132" s="132"/>
      <c r="N4132" s="134"/>
      <c r="O4132" s="134"/>
      <c r="P4132" s="135"/>
      <c r="Q4132" s="135"/>
      <c r="R4132" s="136"/>
      <c r="S4132" s="131"/>
      <c r="T4132" s="49"/>
      <c r="U4132" s="77"/>
      <c r="V4132" s="73"/>
      <c r="W4132" s="78"/>
      <c r="X4132" s="78"/>
      <c r="Y4132" s="73"/>
      <c r="Z4132" s="79"/>
    </row>
    <row r="4133" spans="2:26" x14ac:dyDescent="0.3">
      <c r="B4133" s="40"/>
      <c r="C4133" s="131"/>
      <c r="D4133" s="131"/>
      <c r="E4133" s="132"/>
      <c r="F4133" s="132"/>
      <c r="G4133" s="132"/>
      <c r="H4133" s="132"/>
      <c r="I4133" s="132"/>
      <c r="J4133" s="133"/>
      <c r="K4133" s="132"/>
      <c r="L4133" s="133"/>
      <c r="M4133" s="132"/>
      <c r="N4133" s="134"/>
      <c r="O4133" s="134"/>
      <c r="P4133" s="135"/>
      <c r="Q4133" s="135"/>
      <c r="R4133" s="136"/>
      <c r="S4133" s="131"/>
      <c r="T4133" s="49"/>
      <c r="U4133" s="77"/>
      <c r="V4133" s="73"/>
      <c r="W4133" s="78"/>
      <c r="X4133" s="78"/>
      <c r="Y4133" s="73"/>
      <c r="Z4133" s="79"/>
    </row>
    <row r="4134" spans="2:26" x14ac:dyDescent="0.3">
      <c r="B4134" s="40"/>
      <c r="C4134" s="131"/>
      <c r="D4134" s="131"/>
      <c r="E4134" s="132"/>
      <c r="F4134" s="132"/>
      <c r="G4134" s="132"/>
      <c r="H4134" s="132"/>
      <c r="I4134" s="132"/>
      <c r="J4134" s="133"/>
      <c r="K4134" s="132"/>
      <c r="L4134" s="133"/>
      <c r="M4134" s="132"/>
      <c r="N4134" s="134"/>
      <c r="O4134" s="134"/>
      <c r="P4134" s="135"/>
      <c r="Q4134" s="135"/>
      <c r="R4134" s="136"/>
      <c r="S4134" s="131"/>
      <c r="T4134" s="49"/>
      <c r="U4134" s="77"/>
      <c r="V4134" s="73"/>
      <c r="W4134" s="78"/>
      <c r="X4134" s="78"/>
      <c r="Y4134" s="73"/>
      <c r="Z4134" s="79"/>
    </row>
    <row r="4135" spans="2:26" x14ac:dyDescent="0.3">
      <c r="B4135" s="40"/>
      <c r="C4135" s="131"/>
      <c r="D4135" s="131"/>
      <c r="E4135" s="132"/>
      <c r="F4135" s="132"/>
      <c r="G4135" s="132"/>
      <c r="H4135" s="132"/>
      <c r="I4135" s="132"/>
      <c r="J4135" s="133"/>
      <c r="K4135" s="132"/>
      <c r="L4135" s="133"/>
      <c r="M4135" s="132"/>
      <c r="N4135" s="134"/>
      <c r="O4135" s="134"/>
      <c r="P4135" s="135"/>
      <c r="Q4135" s="135"/>
      <c r="R4135" s="136"/>
      <c r="S4135" s="131"/>
      <c r="T4135" s="49"/>
      <c r="U4135" s="77"/>
      <c r="V4135" s="73"/>
      <c r="W4135" s="78"/>
      <c r="X4135" s="78"/>
      <c r="Y4135" s="73"/>
      <c r="Z4135" s="79"/>
    </row>
    <row r="4136" spans="2:26" x14ac:dyDescent="0.3">
      <c r="B4136" s="40"/>
      <c r="C4136" s="131"/>
      <c r="D4136" s="131"/>
      <c r="E4136" s="132"/>
      <c r="F4136" s="132"/>
      <c r="G4136" s="132"/>
      <c r="H4136" s="132"/>
      <c r="I4136" s="132"/>
      <c r="J4136" s="133"/>
      <c r="K4136" s="132"/>
      <c r="L4136" s="133"/>
      <c r="M4136" s="132"/>
      <c r="N4136" s="134"/>
      <c r="O4136" s="134"/>
      <c r="P4136" s="135"/>
      <c r="Q4136" s="135"/>
      <c r="R4136" s="136"/>
      <c r="S4136" s="131"/>
      <c r="T4136" s="49"/>
      <c r="U4136" s="77"/>
      <c r="V4136" s="73"/>
      <c r="W4136" s="78"/>
      <c r="X4136" s="78"/>
      <c r="Y4136" s="73"/>
      <c r="Z4136" s="79"/>
    </row>
    <row r="4137" spans="2:26" x14ac:dyDescent="0.3">
      <c r="B4137" s="40"/>
      <c r="C4137" s="131"/>
      <c r="D4137" s="131"/>
      <c r="E4137" s="132"/>
      <c r="F4137" s="132"/>
      <c r="G4137" s="132"/>
      <c r="H4137" s="132"/>
      <c r="I4137" s="132"/>
      <c r="J4137" s="133"/>
      <c r="K4137" s="132"/>
      <c r="L4137" s="133"/>
      <c r="M4137" s="132"/>
      <c r="N4137" s="134"/>
      <c r="O4137" s="134"/>
      <c r="P4137" s="135"/>
      <c r="Q4137" s="135"/>
      <c r="R4137" s="136"/>
      <c r="S4137" s="131"/>
      <c r="T4137" s="49"/>
      <c r="U4137" s="77"/>
      <c r="V4137" s="73"/>
      <c r="W4137" s="78"/>
      <c r="X4137" s="78"/>
      <c r="Y4137" s="73"/>
      <c r="Z4137" s="79"/>
    </row>
    <row r="4138" spans="2:26" x14ac:dyDescent="0.3">
      <c r="B4138" s="40"/>
      <c r="C4138" s="131"/>
      <c r="D4138" s="131"/>
      <c r="E4138" s="132"/>
      <c r="F4138" s="132"/>
      <c r="G4138" s="132"/>
      <c r="H4138" s="132"/>
      <c r="I4138" s="132"/>
      <c r="J4138" s="133"/>
      <c r="K4138" s="132"/>
      <c r="L4138" s="133"/>
      <c r="M4138" s="132"/>
      <c r="N4138" s="134"/>
      <c r="O4138" s="134"/>
      <c r="P4138" s="135"/>
      <c r="Q4138" s="135"/>
      <c r="R4138" s="136"/>
      <c r="S4138" s="131"/>
      <c r="T4138" s="49"/>
      <c r="U4138" s="77"/>
      <c r="V4138" s="73"/>
      <c r="W4138" s="78"/>
      <c r="X4138" s="78"/>
      <c r="Y4138" s="73"/>
      <c r="Z4138" s="79"/>
    </row>
    <row r="4139" spans="2:26" x14ac:dyDescent="0.3">
      <c r="B4139" s="40"/>
      <c r="C4139" s="131"/>
      <c r="D4139" s="131"/>
      <c r="E4139" s="132"/>
      <c r="F4139" s="132"/>
      <c r="G4139" s="132"/>
      <c r="H4139" s="132"/>
      <c r="I4139" s="132"/>
      <c r="J4139" s="133"/>
      <c r="K4139" s="132"/>
      <c r="L4139" s="133"/>
      <c r="M4139" s="132"/>
      <c r="N4139" s="134"/>
      <c r="O4139" s="134"/>
      <c r="P4139" s="135"/>
      <c r="Q4139" s="135"/>
      <c r="R4139" s="136"/>
      <c r="S4139" s="131"/>
      <c r="T4139" s="49"/>
      <c r="U4139" s="77"/>
      <c r="V4139" s="73"/>
      <c r="W4139" s="78"/>
      <c r="X4139" s="78"/>
      <c r="Y4139" s="73"/>
      <c r="Z4139" s="79"/>
    </row>
    <row r="4140" spans="2:26" x14ac:dyDescent="0.3">
      <c r="B4140" s="40"/>
      <c r="C4140" s="131"/>
      <c r="D4140" s="131"/>
      <c r="E4140" s="132"/>
      <c r="F4140" s="132"/>
      <c r="G4140" s="132"/>
      <c r="H4140" s="132"/>
      <c r="I4140" s="132"/>
      <c r="J4140" s="133"/>
      <c r="K4140" s="132"/>
      <c r="L4140" s="133"/>
      <c r="M4140" s="132"/>
      <c r="N4140" s="134"/>
      <c r="O4140" s="134"/>
      <c r="P4140" s="135"/>
      <c r="Q4140" s="135"/>
      <c r="R4140" s="136"/>
      <c r="S4140" s="131"/>
      <c r="T4140" s="49"/>
      <c r="U4140" s="77"/>
      <c r="V4140" s="73"/>
      <c r="W4140" s="78"/>
      <c r="X4140" s="78"/>
      <c r="Y4140" s="73"/>
      <c r="Z4140" s="79"/>
    </row>
    <row r="4141" spans="2:26" x14ac:dyDescent="0.3">
      <c r="B4141" s="40"/>
      <c r="C4141" s="131"/>
      <c r="D4141" s="131"/>
      <c r="E4141" s="132"/>
      <c r="F4141" s="132"/>
      <c r="G4141" s="132"/>
      <c r="H4141" s="132"/>
      <c r="I4141" s="132"/>
      <c r="J4141" s="133"/>
      <c r="K4141" s="132"/>
      <c r="L4141" s="133"/>
      <c r="M4141" s="132"/>
      <c r="N4141" s="134"/>
      <c r="O4141" s="134"/>
      <c r="P4141" s="135"/>
      <c r="Q4141" s="135"/>
      <c r="R4141" s="136"/>
      <c r="S4141" s="131"/>
      <c r="T4141" s="49"/>
      <c r="U4141" s="77"/>
      <c r="V4141" s="73"/>
      <c r="W4141" s="78"/>
      <c r="X4141" s="78"/>
      <c r="Y4141" s="73"/>
      <c r="Z4141" s="79"/>
    </row>
    <row r="4142" spans="2:26" x14ac:dyDescent="0.3">
      <c r="B4142" s="40"/>
      <c r="C4142" s="131"/>
      <c r="D4142" s="131"/>
      <c r="E4142" s="132"/>
      <c r="F4142" s="132"/>
      <c r="G4142" s="132"/>
      <c r="H4142" s="132"/>
      <c r="I4142" s="132"/>
      <c r="J4142" s="133"/>
      <c r="K4142" s="132"/>
      <c r="L4142" s="133"/>
      <c r="M4142" s="132"/>
      <c r="N4142" s="134"/>
      <c r="O4142" s="134"/>
      <c r="P4142" s="135"/>
      <c r="Q4142" s="135"/>
      <c r="R4142" s="136"/>
      <c r="S4142" s="131"/>
      <c r="T4142" s="49"/>
      <c r="U4142" s="77"/>
      <c r="V4142" s="73"/>
      <c r="W4142" s="78"/>
      <c r="X4142" s="78"/>
      <c r="Y4142" s="73"/>
      <c r="Z4142" s="79"/>
    </row>
    <row r="4143" spans="2:26" x14ac:dyDescent="0.3">
      <c r="B4143" s="40"/>
      <c r="C4143" s="131"/>
      <c r="D4143" s="131"/>
      <c r="E4143" s="132"/>
      <c r="F4143" s="132"/>
      <c r="G4143" s="132"/>
      <c r="H4143" s="132"/>
      <c r="I4143" s="132"/>
      <c r="J4143" s="133"/>
      <c r="K4143" s="132"/>
      <c r="L4143" s="133"/>
      <c r="M4143" s="132"/>
      <c r="N4143" s="134"/>
      <c r="O4143" s="134"/>
      <c r="P4143" s="135"/>
      <c r="Q4143" s="135"/>
      <c r="R4143" s="136"/>
      <c r="S4143" s="131"/>
      <c r="T4143" s="49"/>
      <c r="U4143" s="77"/>
      <c r="V4143" s="73"/>
      <c r="W4143" s="78"/>
      <c r="X4143" s="78"/>
      <c r="Y4143" s="73"/>
      <c r="Z4143" s="79"/>
    </row>
    <row r="4144" spans="2:26" x14ac:dyDescent="0.3">
      <c r="B4144" s="40"/>
      <c r="C4144" s="131"/>
      <c r="D4144" s="131"/>
      <c r="E4144" s="132"/>
      <c r="F4144" s="132"/>
      <c r="G4144" s="132"/>
      <c r="H4144" s="132"/>
      <c r="I4144" s="132"/>
      <c r="J4144" s="133"/>
      <c r="K4144" s="132"/>
      <c r="L4144" s="133"/>
      <c r="M4144" s="132"/>
      <c r="N4144" s="134"/>
      <c r="O4144" s="134"/>
      <c r="P4144" s="135"/>
      <c r="Q4144" s="135"/>
      <c r="R4144" s="136"/>
      <c r="S4144" s="131"/>
      <c r="T4144" s="49"/>
      <c r="U4144" s="77"/>
      <c r="V4144" s="73"/>
      <c r="W4144" s="78"/>
      <c r="X4144" s="78"/>
      <c r="Y4144" s="73"/>
      <c r="Z4144" s="79"/>
    </row>
    <row r="4145" spans="2:26" x14ac:dyDescent="0.3">
      <c r="B4145" s="40"/>
      <c r="C4145" s="131"/>
      <c r="D4145" s="131"/>
      <c r="E4145" s="132"/>
      <c r="F4145" s="132"/>
      <c r="G4145" s="132"/>
      <c r="H4145" s="132"/>
      <c r="I4145" s="132"/>
      <c r="J4145" s="133"/>
      <c r="K4145" s="132"/>
      <c r="L4145" s="133"/>
      <c r="M4145" s="132"/>
      <c r="N4145" s="134"/>
      <c r="O4145" s="134"/>
      <c r="P4145" s="135"/>
      <c r="Q4145" s="135"/>
      <c r="R4145" s="136"/>
      <c r="S4145" s="131"/>
      <c r="T4145" s="49"/>
      <c r="U4145" s="77"/>
      <c r="V4145" s="73"/>
      <c r="W4145" s="78"/>
      <c r="X4145" s="78"/>
      <c r="Y4145" s="73"/>
      <c r="Z4145" s="79"/>
    </row>
    <row r="4146" spans="2:26" x14ac:dyDescent="0.3">
      <c r="B4146" s="40"/>
      <c r="C4146" s="131"/>
      <c r="D4146" s="131"/>
      <c r="E4146" s="132"/>
      <c r="F4146" s="132"/>
      <c r="G4146" s="132"/>
      <c r="H4146" s="132"/>
      <c r="I4146" s="132"/>
      <c r="J4146" s="133"/>
      <c r="K4146" s="132"/>
      <c r="L4146" s="133"/>
      <c r="M4146" s="132"/>
      <c r="N4146" s="134"/>
      <c r="O4146" s="134"/>
      <c r="P4146" s="135"/>
      <c r="Q4146" s="135"/>
      <c r="R4146" s="136"/>
      <c r="S4146" s="131"/>
      <c r="T4146" s="49"/>
      <c r="U4146" s="77"/>
      <c r="V4146" s="73"/>
      <c r="W4146" s="78"/>
      <c r="X4146" s="78"/>
      <c r="Y4146" s="73"/>
      <c r="Z4146" s="79"/>
    </row>
    <row r="4147" spans="2:26" x14ac:dyDescent="0.3">
      <c r="B4147" s="40"/>
      <c r="C4147" s="131"/>
      <c r="D4147" s="131"/>
      <c r="E4147" s="132"/>
      <c r="F4147" s="132"/>
      <c r="G4147" s="132"/>
      <c r="H4147" s="132"/>
      <c r="I4147" s="132"/>
      <c r="J4147" s="133"/>
      <c r="K4147" s="132"/>
      <c r="L4147" s="133"/>
      <c r="M4147" s="132"/>
      <c r="N4147" s="134"/>
      <c r="O4147" s="134"/>
      <c r="P4147" s="135"/>
      <c r="Q4147" s="135"/>
      <c r="R4147" s="136"/>
      <c r="S4147" s="131"/>
      <c r="T4147" s="49"/>
      <c r="U4147" s="77"/>
      <c r="V4147" s="73"/>
      <c r="W4147" s="78"/>
      <c r="X4147" s="78"/>
      <c r="Y4147" s="73"/>
      <c r="Z4147" s="79"/>
    </row>
    <row r="4148" spans="2:26" x14ac:dyDescent="0.3">
      <c r="B4148" s="40"/>
      <c r="C4148" s="131"/>
      <c r="D4148" s="131"/>
      <c r="E4148" s="132"/>
      <c r="F4148" s="132"/>
      <c r="G4148" s="132"/>
      <c r="H4148" s="132"/>
      <c r="I4148" s="132"/>
      <c r="J4148" s="133"/>
      <c r="K4148" s="132"/>
      <c r="L4148" s="133"/>
      <c r="M4148" s="132"/>
      <c r="N4148" s="134"/>
      <c r="O4148" s="134"/>
      <c r="P4148" s="135"/>
      <c r="Q4148" s="135"/>
      <c r="R4148" s="136"/>
      <c r="S4148" s="131"/>
      <c r="T4148" s="49"/>
      <c r="U4148" s="77"/>
      <c r="V4148" s="73"/>
      <c r="W4148" s="78"/>
      <c r="X4148" s="78"/>
      <c r="Y4148" s="73"/>
      <c r="Z4148" s="79"/>
    </row>
    <row r="4149" spans="2:26" x14ac:dyDescent="0.3">
      <c r="B4149" s="40"/>
      <c r="C4149" s="131"/>
      <c r="D4149" s="131"/>
      <c r="E4149" s="132"/>
      <c r="F4149" s="132"/>
      <c r="G4149" s="132"/>
      <c r="H4149" s="132"/>
      <c r="I4149" s="132"/>
      <c r="J4149" s="133"/>
      <c r="K4149" s="132"/>
      <c r="L4149" s="133"/>
      <c r="M4149" s="132"/>
      <c r="N4149" s="134"/>
      <c r="O4149" s="134"/>
      <c r="P4149" s="135"/>
      <c r="Q4149" s="135"/>
      <c r="R4149" s="136"/>
      <c r="S4149" s="131"/>
      <c r="T4149" s="49"/>
      <c r="U4149" s="77"/>
      <c r="V4149" s="73"/>
      <c r="W4149" s="78"/>
      <c r="X4149" s="78"/>
      <c r="Y4149" s="73"/>
      <c r="Z4149" s="79"/>
    </row>
    <row r="4150" spans="2:26" x14ac:dyDescent="0.3">
      <c r="B4150" s="40"/>
      <c r="C4150" s="131"/>
      <c r="D4150" s="131"/>
      <c r="E4150" s="132"/>
      <c r="F4150" s="132"/>
      <c r="G4150" s="132"/>
      <c r="H4150" s="132"/>
      <c r="I4150" s="132"/>
      <c r="J4150" s="133"/>
      <c r="K4150" s="132"/>
      <c r="L4150" s="133"/>
      <c r="M4150" s="132"/>
      <c r="N4150" s="134"/>
      <c r="O4150" s="134"/>
      <c r="P4150" s="135"/>
      <c r="Q4150" s="135"/>
      <c r="R4150" s="136"/>
      <c r="S4150" s="131"/>
      <c r="T4150" s="49"/>
      <c r="U4150" s="77"/>
      <c r="V4150" s="73"/>
      <c r="W4150" s="78"/>
      <c r="X4150" s="78"/>
      <c r="Y4150" s="73"/>
      <c r="Z4150" s="79"/>
    </row>
    <row r="4151" spans="2:26" x14ac:dyDescent="0.3">
      <c r="B4151" s="40"/>
      <c r="C4151" s="131"/>
      <c r="D4151" s="131"/>
      <c r="E4151" s="132"/>
      <c r="F4151" s="132"/>
      <c r="G4151" s="132"/>
      <c r="H4151" s="132"/>
      <c r="I4151" s="132"/>
      <c r="J4151" s="133"/>
      <c r="K4151" s="132"/>
      <c r="L4151" s="133"/>
      <c r="M4151" s="132"/>
      <c r="N4151" s="134"/>
      <c r="O4151" s="134"/>
      <c r="P4151" s="135"/>
      <c r="Q4151" s="135"/>
      <c r="R4151" s="136"/>
      <c r="S4151" s="131"/>
      <c r="T4151" s="49"/>
      <c r="U4151" s="77"/>
      <c r="V4151" s="73"/>
      <c r="W4151" s="78"/>
      <c r="X4151" s="78"/>
      <c r="Y4151" s="73"/>
      <c r="Z4151" s="79"/>
    </row>
    <row r="4152" spans="2:26" x14ac:dyDescent="0.3">
      <c r="B4152" s="40"/>
      <c r="C4152" s="131"/>
      <c r="D4152" s="131"/>
      <c r="E4152" s="132"/>
      <c r="F4152" s="132"/>
      <c r="G4152" s="132"/>
      <c r="H4152" s="132"/>
      <c r="I4152" s="132"/>
      <c r="J4152" s="133"/>
      <c r="K4152" s="132"/>
      <c r="L4152" s="133"/>
      <c r="M4152" s="132"/>
      <c r="N4152" s="134"/>
      <c r="O4152" s="134"/>
      <c r="P4152" s="135"/>
      <c r="Q4152" s="135"/>
      <c r="R4152" s="136"/>
      <c r="S4152" s="131"/>
      <c r="T4152" s="49"/>
      <c r="U4152" s="77"/>
      <c r="V4152" s="73"/>
      <c r="W4152" s="78"/>
      <c r="X4152" s="78"/>
      <c r="Y4152" s="73"/>
      <c r="Z4152" s="79"/>
    </row>
    <row r="4153" spans="2:26" x14ac:dyDescent="0.3">
      <c r="B4153" s="40"/>
      <c r="C4153" s="131"/>
      <c r="D4153" s="131"/>
      <c r="E4153" s="132"/>
      <c r="F4153" s="132"/>
      <c r="G4153" s="132"/>
      <c r="H4153" s="132"/>
      <c r="I4153" s="132"/>
      <c r="J4153" s="133"/>
      <c r="K4153" s="132"/>
      <c r="L4153" s="133"/>
      <c r="M4153" s="132"/>
      <c r="N4153" s="134"/>
      <c r="O4153" s="134"/>
      <c r="P4153" s="135"/>
      <c r="Q4153" s="135"/>
      <c r="R4153" s="136"/>
      <c r="S4153" s="131"/>
      <c r="T4153" s="49"/>
      <c r="U4153" s="77"/>
      <c r="V4153" s="73"/>
      <c r="W4153" s="78"/>
      <c r="X4153" s="78"/>
      <c r="Y4153" s="73"/>
      <c r="Z4153" s="79"/>
    </row>
    <row r="4154" spans="2:26" x14ac:dyDescent="0.3">
      <c r="B4154" s="40"/>
      <c r="C4154" s="131"/>
      <c r="D4154" s="131"/>
      <c r="E4154" s="132"/>
      <c r="F4154" s="132"/>
      <c r="G4154" s="132"/>
      <c r="H4154" s="132"/>
      <c r="I4154" s="132"/>
      <c r="J4154" s="133"/>
      <c r="K4154" s="132"/>
      <c r="L4154" s="133"/>
      <c r="M4154" s="132"/>
      <c r="N4154" s="134"/>
      <c r="O4154" s="134"/>
      <c r="P4154" s="135"/>
      <c r="Q4154" s="135"/>
      <c r="R4154" s="136"/>
      <c r="S4154" s="131"/>
      <c r="T4154" s="49"/>
      <c r="U4154" s="77"/>
      <c r="V4154" s="73"/>
      <c r="W4154" s="78"/>
      <c r="X4154" s="78"/>
      <c r="Y4154" s="73"/>
      <c r="Z4154" s="79"/>
    </row>
    <row r="4155" spans="2:26" x14ac:dyDescent="0.3">
      <c r="B4155" s="40"/>
      <c r="C4155" s="131"/>
      <c r="D4155" s="131"/>
      <c r="E4155" s="132"/>
      <c r="F4155" s="132"/>
      <c r="G4155" s="132"/>
      <c r="H4155" s="132"/>
      <c r="I4155" s="132"/>
      <c r="J4155" s="133"/>
      <c r="K4155" s="132"/>
      <c r="L4155" s="133"/>
      <c r="M4155" s="132"/>
      <c r="N4155" s="134"/>
      <c r="O4155" s="134"/>
      <c r="P4155" s="135"/>
      <c r="Q4155" s="135"/>
      <c r="R4155" s="136"/>
      <c r="S4155" s="131"/>
      <c r="T4155" s="49"/>
      <c r="U4155" s="77"/>
      <c r="V4155" s="73"/>
      <c r="W4155" s="78"/>
      <c r="X4155" s="78"/>
      <c r="Y4155" s="73"/>
      <c r="Z4155" s="79"/>
    </row>
    <row r="4156" spans="2:26" x14ac:dyDescent="0.3">
      <c r="B4156" s="40"/>
      <c r="C4156" s="131"/>
      <c r="D4156" s="131"/>
      <c r="E4156" s="132"/>
      <c r="F4156" s="132"/>
      <c r="G4156" s="132"/>
      <c r="H4156" s="132"/>
      <c r="I4156" s="132"/>
      <c r="J4156" s="133"/>
      <c r="K4156" s="132"/>
      <c r="L4156" s="133"/>
      <c r="M4156" s="132"/>
      <c r="N4156" s="134"/>
      <c r="O4156" s="134"/>
      <c r="P4156" s="135"/>
      <c r="Q4156" s="135"/>
      <c r="R4156" s="136"/>
      <c r="S4156" s="131"/>
      <c r="T4156" s="49"/>
      <c r="U4156" s="77"/>
      <c r="V4156" s="73"/>
      <c r="W4156" s="78"/>
      <c r="X4156" s="78"/>
      <c r="Y4156" s="73"/>
      <c r="Z4156" s="79"/>
    </row>
    <row r="4157" spans="2:26" x14ac:dyDescent="0.3">
      <c r="B4157" s="40"/>
      <c r="C4157" s="131"/>
      <c r="D4157" s="131"/>
      <c r="E4157" s="132"/>
      <c r="F4157" s="132"/>
      <c r="G4157" s="132"/>
      <c r="H4157" s="132"/>
      <c r="I4157" s="132"/>
      <c r="J4157" s="133"/>
      <c r="K4157" s="132"/>
      <c r="L4157" s="133"/>
      <c r="M4157" s="132"/>
      <c r="N4157" s="134"/>
      <c r="O4157" s="134"/>
      <c r="P4157" s="135"/>
      <c r="Q4157" s="135"/>
      <c r="R4157" s="136"/>
      <c r="S4157" s="131"/>
      <c r="T4157" s="49"/>
      <c r="U4157" s="77"/>
      <c r="V4157" s="73"/>
      <c r="W4157" s="78"/>
      <c r="X4157" s="78"/>
      <c r="Y4157" s="73"/>
      <c r="Z4157" s="79"/>
    </row>
    <row r="4158" spans="2:26" x14ac:dyDescent="0.3">
      <c r="B4158" s="40"/>
      <c r="C4158" s="131"/>
      <c r="D4158" s="131"/>
      <c r="E4158" s="132"/>
      <c r="F4158" s="132"/>
      <c r="G4158" s="132"/>
      <c r="H4158" s="132"/>
      <c r="I4158" s="132"/>
      <c r="J4158" s="133"/>
      <c r="K4158" s="132"/>
      <c r="L4158" s="133"/>
      <c r="M4158" s="132"/>
      <c r="N4158" s="134"/>
      <c r="O4158" s="134"/>
      <c r="P4158" s="135"/>
      <c r="Q4158" s="135"/>
      <c r="R4158" s="136"/>
      <c r="S4158" s="131"/>
      <c r="T4158" s="49"/>
      <c r="U4158" s="77"/>
      <c r="V4158" s="73"/>
      <c r="W4158" s="78"/>
      <c r="X4158" s="78"/>
      <c r="Y4158" s="73"/>
      <c r="Z4158" s="79"/>
    </row>
    <row r="4159" spans="2:26" x14ac:dyDescent="0.3">
      <c r="B4159" s="40"/>
      <c r="C4159" s="131"/>
      <c r="D4159" s="131"/>
      <c r="E4159" s="132"/>
      <c r="F4159" s="132"/>
      <c r="G4159" s="132"/>
      <c r="H4159" s="132"/>
      <c r="I4159" s="132"/>
      <c r="J4159" s="133"/>
      <c r="K4159" s="132"/>
      <c r="L4159" s="133"/>
      <c r="M4159" s="132"/>
      <c r="N4159" s="134"/>
      <c r="O4159" s="134"/>
      <c r="P4159" s="135"/>
      <c r="Q4159" s="135"/>
      <c r="R4159" s="136"/>
      <c r="S4159" s="131"/>
      <c r="T4159" s="49"/>
      <c r="U4159" s="77"/>
      <c r="V4159" s="73"/>
      <c r="W4159" s="78"/>
      <c r="X4159" s="78"/>
      <c r="Y4159" s="73"/>
      <c r="Z4159" s="79"/>
    </row>
    <row r="4160" spans="2:26" x14ac:dyDescent="0.3">
      <c r="B4160" s="40"/>
      <c r="C4160" s="131"/>
      <c r="D4160" s="131"/>
      <c r="E4160" s="132"/>
      <c r="F4160" s="132"/>
      <c r="G4160" s="132"/>
      <c r="H4160" s="132"/>
      <c r="I4160" s="132"/>
      <c r="J4160" s="133"/>
      <c r="K4160" s="132"/>
      <c r="L4160" s="133"/>
      <c r="M4160" s="132"/>
      <c r="N4160" s="134"/>
      <c r="O4160" s="134"/>
      <c r="P4160" s="135"/>
      <c r="Q4160" s="135"/>
      <c r="R4160" s="136"/>
      <c r="S4160" s="131"/>
      <c r="T4160" s="49"/>
      <c r="U4160" s="77"/>
      <c r="V4160" s="73"/>
      <c r="W4160" s="78"/>
      <c r="X4160" s="78"/>
      <c r="Y4160" s="73"/>
      <c r="Z4160" s="79"/>
    </row>
    <row r="4161" spans="2:26" x14ac:dyDescent="0.3">
      <c r="B4161" s="40"/>
      <c r="C4161" s="131"/>
      <c r="D4161" s="131"/>
      <c r="E4161" s="132"/>
      <c r="F4161" s="132"/>
      <c r="G4161" s="132"/>
      <c r="H4161" s="132"/>
      <c r="I4161" s="132"/>
      <c r="J4161" s="133"/>
      <c r="K4161" s="132"/>
      <c r="L4161" s="133"/>
      <c r="M4161" s="132"/>
      <c r="N4161" s="134"/>
      <c r="O4161" s="134"/>
      <c r="P4161" s="135"/>
      <c r="Q4161" s="135"/>
      <c r="R4161" s="136"/>
      <c r="S4161" s="131"/>
      <c r="T4161" s="49"/>
      <c r="U4161" s="77"/>
      <c r="V4161" s="73"/>
      <c r="W4161" s="78"/>
      <c r="X4161" s="78"/>
      <c r="Y4161" s="73"/>
      <c r="Z4161" s="79"/>
    </row>
    <row r="4162" spans="2:26" x14ac:dyDescent="0.3">
      <c r="B4162" s="40"/>
      <c r="C4162" s="131"/>
      <c r="D4162" s="131"/>
      <c r="E4162" s="132"/>
      <c r="F4162" s="132"/>
      <c r="G4162" s="132"/>
      <c r="H4162" s="132"/>
      <c r="I4162" s="132"/>
      <c r="J4162" s="133"/>
      <c r="K4162" s="132"/>
      <c r="L4162" s="133"/>
      <c r="M4162" s="132"/>
      <c r="N4162" s="134"/>
      <c r="O4162" s="134"/>
      <c r="P4162" s="135"/>
      <c r="Q4162" s="135"/>
      <c r="R4162" s="136"/>
      <c r="S4162" s="131"/>
      <c r="T4162" s="49"/>
      <c r="U4162" s="77"/>
      <c r="V4162" s="73"/>
      <c r="W4162" s="78"/>
      <c r="X4162" s="78"/>
      <c r="Y4162" s="73"/>
      <c r="Z4162" s="79"/>
    </row>
    <row r="4163" spans="2:26" x14ac:dyDescent="0.3">
      <c r="B4163" s="40"/>
      <c r="C4163" s="131"/>
      <c r="D4163" s="131"/>
      <c r="E4163" s="132"/>
      <c r="F4163" s="132"/>
      <c r="G4163" s="132"/>
      <c r="H4163" s="132"/>
      <c r="I4163" s="132"/>
      <c r="J4163" s="133"/>
      <c r="K4163" s="132"/>
      <c r="L4163" s="133"/>
      <c r="M4163" s="132"/>
      <c r="N4163" s="134"/>
      <c r="O4163" s="134"/>
      <c r="P4163" s="135"/>
      <c r="Q4163" s="135"/>
      <c r="R4163" s="136"/>
      <c r="S4163" s="131"/>
      <c r="T4163" s="49"/>
      <c r="U4163" s="77"/>
      <c r="V4163" s="73"/>
      <c r="W4163" s="78"/>
      <c r="X4163" s="78"/>
      <c r="Y4163" s="73"/>
      <c r="Z4163" s="79"/>
    </row>
    <row r="4164" spans="2:26" x14ac:dyDescent="0.3">
      <c r="B4164" s="40"/>
      <c r="C4164" s="131"/>
      <c r="D4164" s="131"/>
      <c r="E4164" s="132"/>
      <c r="F4164" s="132"/>
      <c r="G4164" s="132"/>
      <c r="H4164" s="132"/>
      <c r="I4164" s="132"/>
      <c r="J4164" s="133"/>
      <c r="K4164" s="132"/>
      <c r="L4164" s="133"/>
      <c r="M4164" s="132"/>
      <c r="N4164" s="134"/>
      <c r="O4164" s="134"/>
      <c r="P4164" s="135"/>
      <c r="Q4164" s="135"/>
      <c r="R4164" s="136"/>
      <c r="S4164" s="131"/>
      <c r="T4164" s="49"/>
      <c r="U4164" s="77"/>
      <c r="V4164" s="73"/>
      <c r="W4164" s="78"/>
      <c r="X4164" s="78"/>
      <c r="Y4164" s="73"/>
      <c r="Z4164" s="79"/>
    </row>
    <row r="4165" spans="2:26" x14ac:dyDescent="0.3">
      <c r="B4165" s="40"/>
      <c r="C4165" s="131"/>
      <c r="D4165" s="131"/>
      <c r="E4165" s="132"/>
      <c r="F4165" s="132"/>
      <c r="G4165" s="132"/>
      <c r="H4165" s="132"/>
      <c r="I4165" s="132"/>
      <c r="J4165" s="133"/>
      <c r="K4165" s="132"/>
      <c r="L4165" s="133"/>
      <c r="M4165" s="132"/>
      <c r="N4165" s="134"/>
      <c r="O4165" s="134"/>
      <c r="P4165" s="135"/>
      <c r="Q4165" s="135"/>
      <c r="R4165" s="136"/>
      <c r="S4165" s="131"/>
      <c r="T4165" s="49"/>
      <c r="U4165" s="77"/>
      <c r="V4165" s="73"/>
      <c r="W4165" s="78"/>
      <c r="X4165" s="78"/>
      <c r="Y4165" s="73"/>
      <c r="Z4165" s="79"/>
    </row>
    <row r="4166" spans="2:26" x14ac:dyDescent="0.3">
      <c r="B4166" s="40"/>
      <c r="C4166" s="131"/>
      <c r="D4166" s="131"/>
      <c r="E4166" s="132"/>
      <c r="F4166" s="132"/>
      <c r="G4166" s="132"/>
      <c r="H4166" s="132"/>
      <c r="I4166" s="132"/>
      <c r="J4166" s="133"/>
      <c r="K4166" s="132"/>
      <c r="L4166" s="133"/>
      <c r="M4166" s="132"/>
      <c r="N4166" s="134"/>
      <c r="O4166" s="134"/>
      <c r="P4166" s="135"/>
      <c r="Q4166" s="135"/>
      <c r="R4166" s="136"/>
      <c r="S4166" s="131"/>
      <c r="T4166" s="49"/>
      <c r="U4166" s="77"/>
      <c r="V4166" s="73"/>
      <c r="W4166" s="78"/>
      <c r="X4166" s="78"/>
      <c r="Y4166" s="73"/>
      <c r="Z4166" s="79"/>
    </row>
    <row r="4167" spans="2:26" x14ac:dyDescent="0.3">
      <c r="B4167" s="40"/>
      <c r="C4167" s="131"/>
      <c r="D4167" s="131"/>
      <c r="E4167" s="132"/>
      <c r="F4167" s="132"/>
      <c r="G4167" s="132"/>
      <c r="H4167" s="132"/>
      <c r="I4167" s="132"/>
      <c r="J4167" s="133"/>
      <c r="K4167" s="132"/>
      <c r="L4167" s="133"/>
      <c r="M4167" s="132"/>
      <c r="N4167" s="134"/>
      <c r="O4167" s="134"/>
      <c r="P4167" s="135"/>
      <c r="Q4167" s="135"/>
      <c r="R4167" s="136"/>
      <c r="S4167" s="131"/>
      <c r="T4167" s="49"/>
      <c r="U4167" s="77"/>
      <c r="V4167" s="73"/>
      <c r="W4167" s="78"/>
      <c r="X4167" s="78"/>
      <c r="Y4167" s="73"/>
      <c r="Z4167" s="79"/>
    </row>
    <row r="4168" spans="2:26" x14ac:dyDescent="0.3">
      <c r="B4168" s="40"/>
      <c r="C4168" s="131"/>
      <c r="D4168" s="131"/>
      <c r="E4168" s="132"/>
      <c r="F4168" s="132"/>
      <c r="G4168" s="132"/>
      <c r="H4168" s="132"/>
      <c r="I4168" s="132"/>
      <c r="J4168" s="133"/>
      <c r="K4168" s="132"/>
      <c r="L4168" s="133"/>
      <c r="M4168" s="132"/>
      <c r="N4168" s="134"/>
      <c r="O4168" s="134"/>
      <c r="P4168" s="135"/>
      <c r="Q4168" s="135"/>
      <c r="R4168" s="136"/>
      <c r="S4168" s="131"/>
      <c r="T4168" s="49"/>
      <c r="U4168" s="77"/>
      <c r="V4168" s="73"/>
      <c r="W4168" s="78"/>
      <c r="X4168" s="78"/>
      <c r="Y4168" s="73"/>
      <c r="Z4168" s="79"/>
    </row>
    <row r="4169" spans="2:26" x14ac:dyDescent="0.3">
      <c r="B4169" s="40"/>
      <c r="C4169" s="131"/>
      <c r="D4169" s="131"/>
      <c r="E4169" s="132"/>
      <c r="F4169" s="132"/>
      <c r="G4169" s="132"/>
      <c r="H4169" s="132"/>
      <c r="I4169" s="132"/>
      <c r="J4169" s="133"/>
      <c r="K4169" s="132"/>
      <c r="L4169" s="133"/>
      <c r="M4169" s="132"/>
      <c r="N4169" s="134"/>
      <c r="O4169" s="134"/>
      <c r="P4169" s="135"/>
      <c r="Q4169" s="135"/>
      <c r="R4169" s="136"/>
      <c r="S4169" s="131"/>
      <c r="T4169" s="49"/>
      <c r="U4169" s="77"/>
      <c r="V4169" s="73"/>
      <c r="W4169" s="78"/>
      <c r="X4169" s="78"/>
      <c r="Y4169" s="73"/>
      <c r="Z4169" s="79"/>
    </row>
    <row r="4170" spans="2:26" x14ac:dyDescent="0.3">
      <c r="B4170" s="40"/>
      <c r="C4170" s="131"/>
      <c r="D4170" s="131"/>
      <c r="E4170" s="132"/>
      <c r="F4170" s="132"/>
      <c r="G4170" s="132"/>
      <c r="H4170" s="132"/>
      <c r="I4170" s="132"/>
      <c r="J4170" s="133"/>
      <c r="K4170" s="132"/>
      <c r="L4170" s="133"/>
      <c r="M4170" s="132"/>
      <c r="N4170" s="134"/>
      <c r="O4170" s="134"/>
      <c r="P4170" s="135"/>
      <c r="Q4170" s="135"/>
      <c r="R4170" s="136"/>
      <c r="S4170" s="131"/>
      <c r="T4170" s="49"/>
      <c r="U4170" s="77"/>
      <c r="V4170" s="73"/>
      <c r="W4170" s="78"/>
      <c r="X4170" s="78"/>
      <c r="Y4170" s="73"/>
      <c r="Z4170" s="79"/>
    </row>
    <row r="4171" spans="2:26" x14ac:dyDescent="0.3">
      <c r="B4171" s="40"/>
      <c r="C4171" s="131"/>
      <c r="D4171" s="131"/>
      <c r="E4171" s="132"/>
      <c r="F4171" s="132"/>
      <c r="G4171" s="132"/>
      <c r="H4171" s="132"/>
      <c r="I4171" s="132"/>
      <c r="J4171" s="133"/>
      <c r="K4171" s="132"/>
      <c r="L4171" s="133"/>
      <c r="M4171" s="132"/>
      <c r="N4171" s="134"/>
      <c r="O4171" s="134"/>
      <c r="P4171" s="135"/>
      <c r="Q4171" s="135"/>
      <c r="R4171" s="136"/>
      <c r="S4171" s="131"/>
      <c r="T4171" s="49"/>
      <c r="U4171" s="77"/>
      <c r="V4171" s="73"/>
      <c r="W4171" s="78"/>
      <c r="X4171" s="78"/>
      <c r="Y4171" s="73"/>
      <c r="Z4171" s="79"/>
    </row>
    <row r="4172" spans="2:26" x14ac:dyDescent="0.3">
      <c r="B4172" s="40"/>
      <c r="C4172" s="131"/>
      <c r="D4172" s="131"/>
      <c r="E4172" s="132"/>
      <c r="F4172" s="132"/>
      <c r="G4172" s="132"/>
      <c r="H4172" s="132"/>
      <c r="I4172" s="132"/>
      <c r="J4172" s="133"/>
      <c r="K4172" s="132"/>
      <c r="L4172" s="133"/>
      <c r="M4172" s="132"/>
      <c r="N4172" s="134"/>
      <c r="O4172" s="134"/>
      <c r="P4172" s="135"/>
      <c r="Q4172" s="135"/>
      <c r="R4172" s="136"/>
      <c r="S4172" s="131"/>
      <c r="T4172" s="49"/>
      <c r="U4172" s="77"/>
      <c r="V4172" s="73"/>
      <c r="W4172" s="78"/>
      <c r="X4172" s="78"/>
      <c r="Y4172" s="73"/>
      <c r="Z4172" s="79"/>
    </row>
    <row r="4173" spans="2:26" x14ac:dyDescent="0.3">
      <c r="B4173" s="40"/>
      <c r="C4173" s="131"/>
      <c r="D4173" s="131"/>
      <c r="E4173" s="132"/>
      <c r="F4173" s="132"/>
      <c r="G4173" s="132"/>
      <c r="H4173" s="132"/>
      <c r="I4173" s="132"/>
      <c r="J4173" s="133"/>
      <c r="K4173" s="132"/>
      <c r="L4173" s="133"/>
      <c r="M4173" s="132"/>
      <c r="N4173" s="134"/>
      <c r="O4173" s="134"/>
      <c r="P4173" s="135"/>
      <c r="Q4173" s="135"/>
      <c r="R4173" s="136"/>
      <c r="S4173" s="131"/>
      <c r="T4173" s="49"/>
      <c r="U4173" s="77"/>
      <c r="V4173" s="73"/>
      <c r="W4173" s="78"/>
      <c r="X4173" s="78"/>
      <c r="Y4173" s="73"/>
      <c r="Z4173" s="79"/>
    </row>
    <row r="4174" spans="2:26" x14ac:dyDescent="0.3">
      <c r="B4174" s="40"/>
      <c r="C4174" s="131"/>
      <c r="D4174" s="131"/>
      <c r="E4174" s="132"/>
      <c r="F4174" s="132"/>
      <c r="G4174" s="132"/>
      <c r="H4174" s="132"/>
      <c r="I4174" s="132"/>
      <c r="J4174" s="133"/>
      <c r="K4174" s="132"/>
      <c r="L4174" s="133"/>
      <c r="M4174" s="132"/>
      <c r="N4174" s="134"/>
      <c r="O4174" s="134"/>
      <c r="P4174" s="135"/>
      <c r="Q4174" s="135"/>
      <c r="R4174" s="136"/>
      <c r="S4174" s="131"/>
      <c r="T4174" s="49"/>
      <c r="U4174" s="77"/>
      <c r="V4174" s="73"/>
      <c r="W4174" s="78"/>
      <c r="X4174" s="78"/>
      <c r="Y4174" s="73"/>
      <c r="Z4174" s="79"/>
    </row>
    <row r="4175" spans="2:26" x14ac:dyDescent="0.3">
      <c r="B4175" s="40"/>
      <c r="C4175" s="131"/>
      <c r="D4175" s="131"/>
      <c r="E4175" s="132"/>
      <c r="F4175" s="132"/>
      <c r="G4175" s="132"/>
      <c r="H4175" s="132"/>
      <c r="I4175" s="132"/>
      <c r="J4175" s="133"/>
      <c r="K4175" s="132"/>
      <c r="L4175" s="133"/>
      <c r="M4175" s="132"/>
      <c r="N4175" s="134"/>
      <c r="O4175" s="134"/>
      <c r="P4175" s="135"/>
      <c r="Q4175" s="135"/>
      <c r="R4175" s="136"/>
      <c r="S4175" s="131"/>
      <c r="T4175" s="49"/>
      <c r="U4175" s="77"/>
      <c r="V4175" s="73"/>
      <c r="W4175" s="78"/>
      <c r="X4175" s="78"/>
      <c r="Y4175" s="73"/>
      <c r="Z4175" s="79"/>
    </row>
    <row r="4176" spans="2:26" x14ac:dyDescent="0.3">
      <c r="B4176" s="40"/>
      <c r="C4176" s="131"/>
      <c r="D4176" s="131"/>
      <c r="E4176" s="132"/>
      <c r="F4176" s="132"/>
      <c r="G4176" s="132"/>
      <c r="H4176" s="132"/>
      <c r="I4176" s="132"/>
      <c r="J4176" s="133"/>
      <c r="K4176" s="132"/>
      <c r="L4176" s="133"/>
      <c r="M4176" s="132"/>
      <c r="N4176" s="134"/>
      <c r="O4176" s="134"/>
      <c r="P4176" s="135"/>
      <c r="Q4176" s="135"/>
      <c r="R4176" s="136"/>
      <c r="S4176" s="131"/>
      <c r="T4176" s="49"/>
      <c r="U4176" s="77"/>
      <c r="V4176" s="73"/>
      <c r="W4176" s="78"/>
      <c r="X4176" s="78"/>
      <c r="Y4176" s="73"/>
      <c r="Z4176" s="79"/>
    </row>
    <row r="4177" spans="2:26" x14ac:dyDescent="0.3">
      <c r="B4177" s="40"/>
      <c r="C4177" s="131"/>
      <c r="D4177" s="131"/>
      <c r="E4177" s="132"/>
      <c r="F4177" s="132"/>
      <c r="G4177" s="132"/>
      <c r="H4177" s="132"/>
      <c r="I4177" s="132"/>
      <c r="J4177" s="133"/>
      <c r="K4177" s="132"/>
      <c r="L4177" s="133"/>
      <c r="M4177" s="132"/>
      <c r="N4177" s="134"/>
      <c r="O4177" s="134"/>
      <c r="P4177" s="135"/>
      <c r="Q4177" s="135"/>
      <c r="R4177" s="136"/>
      <c r="S4177" s="131"/>
      <c r="T4177" s="49"/>
      <c r="U4177" s="77"/>
      <c r="V4177" s="73"/>
      <c r="W4177" s="78"/>
      <c r="X4177" s="78"/>
      <c r="Y4177" s="73"/>
      <c r="Z4177" s="79"/>
    </row>
    <row r="4178" spans="2:26" x14ac:dyDescent="0.3">
      <c r="B4178" s="40"/>
      <c r="C4178" s="131"/>
      <c r="D4178" s="131"/>
      <c r="E4178" s="132"/>
      <c r="F4178" s="132"/>
      <c r="G4178" s="132"/>
      <c r="H4178" s="132"/>
      <c r="I4178" s="132"/>
      <c r="J4178" s="133"/>
      <c r="K4178" s="132"/>
      <c r="L4178" s="133"/>
      <c r="M4178" s="132"/>
      <c r="N4178" s="134"/>
      <c r="O4178" s="134"/>
      <c r="P4178" s="135"/>
      <c r="Q4178" s="135"/>
      <c r="R4178" s="136"/>
      <c r="S4178" s="131"/>
      <c r="T4178" s="49"/>
      <c r="U4178" s="77"/>
      <c r="V4178" s="73"/>
      <c r="W4178" s="78"/>
      <c r="X4178" s="78"/>
      <c r="Y4178" s="73"/>
      <c r="Z4178" s="79"/>
    </row>
    <row r="4179" spans="2:26" x14ac:dyDescent="0.3">
      <c r="B4179" s="40"/>
      <c r="C4179" s="131"/>
      <c r="D4179" s="131"/>
      <c r="E4179" s="132"/>
      <c r="F4179" s="132"/>
      <c r="G4179" s="132"/>
      <c r="H4179" s="132"/>
      <c r="I4179" s="132"/>
      <c r="J4179" s="133"/>
      <c r="K4179" s="132"/>
      <c r="L4179" s="133"/>
      <c r="M4179" s="132"/>
      <c r="N4179" s="134"/>
      <c r="O4179" s="134"/>
      <c r="P4179" s="135"/>
      <c r="Q4179" s="135"/>
      <c r="R4179" s="136"/>
      <c r="S4179" s="131"/>
      <c r="T4179" s="49"/>
      <c r="U4179" s="77"/>
      <c r="V4179" s="73"/>
      <c r="W4179" s="78"/>
      <c r="X4179" s="78"/>
      <c r="Y4179" s="73"/>
      <c r="Z4179" s="79"/>
    </row>
    <row r="4180" spans="2:26" x14ac:dyDescent="0.3">
      <c r="B4180" s="40"/>
      <c r="C4180" s="131"/>
      <c r="D4180" s="131"/>
      <c r="E4180" s="132"/>
      <c r="F4180" s="132"/>
      <c r="G4180" s="132"/>
      <c r="H4180" s="132"/>
      <c r="I4180" s="132"/>
      <c r="J4180" s="133"/>
      <c r="K4180" s="132"/>
      <c r="L4180" s="133"/>
      <c r="M4180" s="132"/>
      <c r="N4180" s="134"/>
      <c r="O4180" s="134"/>
      <c r="P4180" s="135"/>
      <c r="Q4180" s="135"/>
      <c r="R4180" s="136"/>
      <c r="S4180" s="131"/>
      <c r="T4180" s="49"/>
      <c r="U4180" s="77"/>
      <c r="V4180" s="73"/>
      <c r="W4180" s="78"/>
      <c r="X4180" s="78"/>
      <c r="Y4180" s="73"/>
      <c r="Z4180" s="79"/>
    </row>
    <row r="4181" spans="2:26" x14ac:dyDescent="0.3">
      <c r="B4181" s="40"/>
      <c r="C4181" s="131"/>
      <c r="D4181" s="131"/>
      <c r="E4181" s="132"/>
      <c r="F4181" s="132"/>
      <c r="G4181" s="132"/>
      <c r="H4181" s="132"/>
      <c r="I4181" s="132"/>
      <c r="J4181" s="133"/>
      <c r="K4181" s="132"/>
      <c r="L4181" s="133"/>
      <c r="M4181" s="132"/>
      <c r="N4181" s="134"/>
      <c r="O4181" s="134"/>
      <c r="P4181" s="135"/>
      <c r="Q4181" s="135"/>
      <c r="R4181" s="136"/>
      <c r="S4181" s="131"/>
      <c r="T4181" s="49"/>
      <c r="U4181" s="77"/>
      <c r="V4181" s="73"/>
      <c r="W4181" s="78"/>
      <c r="X4181" s="78"/>
      <c r="Y4181" s="73"/>
      <c r="Z4181" s="79"/>
    </row>
    <row r="4182" spans="2:26" x14ac:dyDescent="0.3">
      <c r="B4182" s="40"/>
      <c r="C4182" s="131"/>
      <c r="D4182" s="131"/>
      <c r="E4182" s="132"/>
      <c r="F4182" s="132"/>
      <c r="G4182" s="132"/>
      <c r="H4182" s="132"/>
      <c r="I4182" s="132"/>
      <c r="J4182" s="133"/>
      <c r="K4182" s="132"/>
      <c r="L4182" s="133"/>
      <c r="M4182" s="132"/>
      <c r="N4182" s="134"/>
      <c r="O4182" s="134"/>
      <c r="P4182" s="135"/>
      <c r="Q4182" s="135"/>
      <c r="R4182" s="136"/>
      <c r="S4182" s="131"/>
      <c r="T4182" s="49"/>
      <c r="U4182" s="77"/>
      <c r="V4182" s="73"/>
      <c r="W4182" s="78"/>
      <c r="X4182" s="78"/>
      <c r="Y4182" s="73"/>
      <c r="Z4182" s="79"/>
    </row>
    <row r="4183" spans="2:26" x14ac:dyDescent="0.3">
      <c r="B4183" s="40"/>
      <c r="C4183" s="131"/>
      <c r="D4183" s="131"/>
      <c r="E4183" s="132"/>
      <c r="F4183" s="132"/>
      <c r="G4183" s="132"/>
      <c r="H4183" s="132"/>
      <c r="I4183" s="132"/>
      <c r="J4183" s="133"/>
      <c r="K4183" s="132"/>
      <c r="L4183" s="133"/>
      <c r="M4183" s="132"/>
      <c r="N4183" s="134"/>
      <c r="O4183" s="134"/>
      <c r="P4183" s="135"/>
      <c r="Q4183" s="135"/>
      <c r="R4183" s="136"/>
      <c r="S4183" s="131"/>
      <c r="T4183" s="49"/>
      <c r="U4183" s="77"/>
      <c r="V4183" s="73"/>
      <c r="W4183" s="78"/>
      <c r="X4183" s="78"/>
      <c r="Y4183" s="73"/>
      <c r="Z4183" s="79"/>
    </row>
    <row r="4184" spans="2:26" x14ac:dyDescent="0.3">
      <c r="B4184" s="40"/>
      <c r="C4184" s="131"/>
      <c r="D4184" s="131"/>
      <c r="E4184" s="132"/>
      <c r="F4184" s="132"/>
      <c r="G4184" s="132"/>
      <c r="H4184" s="132"/>
      <c r="I4184" s="132"/>
      <c r="J4184" s="133"/>
      <c r="K4184" s="132"/>
      <c r="L4184" s="133"/>
      <c r="M4184" s="132"/>
      <c r="N4184" s="134"/>
      <c r="O4184" s="134"/>
      <c r="P4184" s="135"/>
      <c r="Q4184" s="135"/>
      <c r="R4184" s="136"/>
      <c r="S4184" s="131"/>
      <c r="T4184" s="49"/>
      <c r="U4184" s="77"/>
      <c r="V4184" s="73"/>
      <c r="W4184" s="78"/>
      <c r="X4184" s="78"/>
      <c r="Y4184" s="73"/>
      <c r="Z4184" s="79"/>
    </row>
    <row r="4185" spans="2:26" x14ac:dyDescent="0.3">
      <c r="B4185" s="40"/>
      <c r="C4185" s="131"/>
      <c r="D4185" s="131"/>
      <c r="E4185" s="132"/>
      <c r="F4185" s="132"/>
      <c r="G4185" s="132"/>
      <c r="H4185" s="132"/>
      <c r="I4185" s="132"/>
      <c r="J4185" s="133"/>
      <c r="K4185" s="132"/>
      <c r="L4185" s="133"/>
      <c r="M4185" s="132"/>
      <c r="N4185" s="134"/>
      <c r="O4185" s="134"/>
      <c r="P4185" s="135"/>
      <c r="Q4185" s="135"/>
      <c r="R4185" s="136"/>
      <c r="S4185" s="131"/>
      <c r="T4185" s="49"/>
      <c r="U4185" s="77"/>
      <c r="V4185" s="73"/>
      <c r="W4185" s="78"/>
      <c r="X4185" s="78"/>
      <c r="Y4185" s="73"/>
      <c r="Z4185" s="79"/>
    </row>
    <row r="4186" spans="2:26" x14ac:dyDescent="0.3">
      <c r="B4186" s="40"/>
      <c r="C4186" s="131"/>
      <c r="D4186" s="131"/>
      <c r="E4186" s="132"/>
      <c r="F4186" s="132"/>
      <c r="G4186" s="132"/>
      <c r="H4186" s="132"/>
      <c r="I4186" s="132"/>
      <c r="J4186" s="133"/>
      <c r="K4186" s="132"/>
      <c r="L4186" s="133"/>
      <c r="M4186" s="132"/>
      <c r="N4186" s="134"/>
      <c r="O4186" s="134"/>
      <c r="P4186" s="135"/>
      <c r="Q4186" s="135"/>
      <c r="R4186" s="136"/>
      <c r="S4186" s="131"/>
      <c r="T4186" s="49"/>
      <c r="U4186" s="77"/>
      <c r="V4186" s="73"/>
      <c r="W4186" s="78"/>
      <c r="X4186" s="78"/>
      <c r="Y4186" s="73"/>
      <c r="Z4186" s="79"/>
    </row>
    <row r="4187" spans="2:26" x14ac:dyDescent="0.3">
      <c r="B4187" s="40"/>
      <c r="C4187" s="131"/>
      <c r="D4187" s="131"/>
      <c r="E4187" s="132"/>
      <c r="F4187" s="132"/>
      <c r="G4187" s="132"/>
      <c r="H4187" s="132"/>
      <c r="I4187" s="132"/>
      <c r="J4187" s="133"/>
      <c r="K4187" s="132"/>
      <c r="L4187" s="133"/>
      <c r="M4187" s="132"/>
      <c r="N4187" s="134"/>
      <c r="O4187" s="134"/>
      <c r="P4187" s="135"/>
      <c r="Q4187" s="135"/>
      <c r="R4187" s="136"/>
      <c r="S4187" s="131"/>
      <c r="T4187" s="49"/>
      <c r="U4187" s="77"/>
      <c r="V4187" s="73"/>
      <c r="W4187" s="78"/>
      <c r="X4187" s="78"/>
      <c r="Y4187" s="73"/>
      <c r="Z4187" s="79"/>
    </row>
    <row r="4188" spans="2:26" x14ac:dyDescent="0.3">
      <c r="B4188" s="40"/>
      <c r="C4188" s="131"/>
      <c r="D4188" s="131"/>
      <c r="E4188" s="132"/>
      <c r="F4188" s="132"/>
      <c r="G4188" s="132"/>
      <c r="H4188" s="132"/>
      <c r="I4188" s="132"/>
      <c r="J4188" s="133"/>
      <c r="K4188" s="132"/>
      <c r="L4188" s="133"/>
      <c r="M4188" s="132"/>
      <c r="N4188" s="134"/>
      <c r="O4188" s="134"/>
      <c r="P4188" s="135"/>
      <c r="Q4188" s="135"/>
      <c r="R4188" s="136"/>
      <c r="S4188" s="131"/>
      <c r="T4188" s="49"/>
      <c r="U4188" s="77"/>
      <c r="V4188" s="73"/>
      <c r="W4188" s="78"/>
      <c r="X4188" s="78"/>
      <c r="Y4188" s="73"/>
      <c r="Z4188" s="79"/>
    </row>
    <row r="4189" spans="2:26" x14ac:dyDescent="0.3">
      <c r="B4189" s="40"/>
      <c r="C4189" s="131"/>
      <c r="D4189" s="131"/>
      <c r="E4189" s="132"/>
      <c r="F4189" s="132"/>
      <c r="G4189" s="132"/>
      <c r="H4189" s="132"/>
      <c r="I4189" s="132"/>
      <c r="J4189" s="133"/>
      <c r="K4189" s="132"/>
      <c r="L4189" s="133"/>
      <c r="M4189" s="132"/>
      <c r="N4189" s="134"/>
      <c r="O4189" s="134"/>
      <c r="P4189" s="135"/>
      <c r="Q4189" s="135"/>
      <c r="R4189" s="136"/>
      <c r="S4189" s="131"/>
      <c r="T4189" s="49"/>
      <c r="U4189" s="77"/>
      <c r="V4189" s="73"/>
      <c r="W4189" s="78"/>
      <c r="X4189" s="78"/>
      <c r="Y4189" s="73"/>
      <c r="Z4189" s="79"/>
    </row>
    <row r="4190" spans="2:26" x14ac:dyDescent="0.3">
      <c r="B4190" s="40"/>
      <c r="C4190" s="131"/>
      <c r="D4190" s="131"/>
      <c r="E4190" s="132"/>
      <c r="F4190" s="132"/>
      <c r="G4190" s="132"/>
      <c r="H4190" s="132"/>
      <c r="I4190" s="132"/>
      <c r="J4190" s="133"/>
      <c r="K4190" s="132"/>
      <c r="L4190" s="133"/>
      <c r="M4190" s="132"/>
      <c r="N4190" s="134"/>
      <c r="O4190" s="134"/>
      <c r="P4190" s="135"/>
      <c r="Q4190" s="135"/>
      <c r="R4190" s="136"/>
      <c r="S4190" s="131"/>
      <c r="T4190" s="49"/>
      <c r="U4190" s="77"/>
      <c r="V4190" s="73"/>
      <c r="W4190" s="78"/>
      <c r="X4190" s="78"/>
      <c r="Y4190" s="73"/>
      <c r="Z4190" s="79"/>
    </row>
    <row r="4191" spans="2:26" x14ac:dyDescent="0.3">
      <c r="B4191" s="40"/>
      <c r="C4191" s="131"/>
      <c r="D4191" s="131"/>
      <c r="E4191" s="132"/>
      <c r="F4191" s="132"/>
      <c r="G4191" s="132"/>
      <c r="H4191" s="132"/>
      <c r="I4191" s="132"/>
      <c r="J4191" s="133"/>
      <c r="K4191" s="132"/>
      <c r="L4191" s="133"/>
      <c r="M4191" s="132"/>
      <c r="N4191" s="134"/>
      <c r="O4191" s="134"/>
      <c r="P4191" s="135"/>
      <c r="Q4191" s="135"/>
      <c r="R4191" s="136"/>
      <c r="S4191" s="131"/>
      <c r="T4191" s="49"/>
      <c r="U4191" s="77"/>
      <c r="V4191" s="73"/>
      <c r="W4191" s="78"/>
      <c r="X4191" s="78"/>
      <c r="Y4191" s="73"/>
      <c r="Z4191" s="79"/>
    </row>
    <row r="4192" spans="2:26" x14ac:dyDescent="0.3">
      <c r="B4192" s="40"/>
      <c r="C4192" s="131"/>
      <c r="D4192" s="131"/>
      <c r="E4192" s="132"/>
      <c r="F4192" s="132"/>
      <c r="G4192" s="132"/>
      <c r="H4192" s="132"/>
      <c r="I4192" s="132"/>
      <c r="J4192" s="133"/>
      <c r="K4192" s="132"/>
      <c r="L4192" s="133"/>
      <c r="M4192" s="132"/>
      <c r="N4192" s="134"/>
      <c r="O4192" s="134"/>
      <c r="P4192" s="135"/>
      <c r="Q4192" s="135"/>
      <c r="R4192" s="136"/>
      <c r="S4192" s="131"/>
      <c r="T4192" s="49"/>
      <c r="U4192" s="77"/>
      <c r="V4192" s="73"/>
      <c r="W4192" s="78"/>
      <c r="X4192" s="78"/>
      <c r="Y4192" s="73"/>
      <c r="Z4192" s="79"/>
    </row>
    <row r="4193" spans="2:26" x14ac:dyDescent="0.3">
      <c r="B4193" s="40"/>
      <c r="C4193" s="131"/>
      <c r="D4193" s="131"/>
      <c r="E4193" s="132"/>
      <c r="F4193" s="132"/>
      <c r="G4193" s="132"/>
      <c r="H4193" s="132"/>
      <c r="I4193" s="132"/>
      <c r="J4193" s="133"/>
      <c r="K4193" s="132"/>
      <c r="L4193" s="133"/>
      <c r="M4193" s="132"/>
      <c r="N4193" s="134"/>
      <c r="O4193" s="134"/>
      <c r="P4193" s="135"/>
      <c r="Q4193" s="135"/>
      <c r="R4193" s="136"/>
      <c r="S4193" s="131"/>
      <c r="T4193" s="49"/>
      <c r="U4193" s="77"/>
      <c r="V4193" s="73"/>
      <c r="W4193" s="78"/>
      <c r="X4193" s="78"/>
      <c r="Y4193" s="73"/>
      <c r="Z4193" s="79"/>
    </row>
    <row r="4194" spans="2:26" x14ac:dyDescent="0.3">
      <c r="B4194" s="40"/>
      <c r="C4194" s="131"/>
      <c r="D4194" s="131"/>
      <c r="E4194" s="132"/>
      <c r="F4194" s="132"/>
      <c r="G4194" s="132"/>
      <c r="H4194" s="132"/>
      <c r="I4194" s="132"/>
      <c r="J4194" s="133"/>
      <c r="K4194" s="132"/>
      <c r="L4194" s="133"/>
      <c r="M4194" s="132"/>
      <c r="N4194" s="134"/>
      <c r="O4194" s="134"/>
      <c r="P4194" s="135"/>
      <c r="Q4194" s="135"/>
      <c r="R4194" s="136"/>
      <c r="S4194" s="131"/>
      <c r="T4194" s="49"/>
      <c r="U4194" s="77"/>
      <c r="V4194" s="73"/>
      <c r="W4194" s="78"/>
      <c r="X4194" s="78"/>
      <c r="Y4194" s="73"/>
      <c r="Z4194" s="79"/>
    </row>
    <row r="4195" spans="2:26" x14ac:dyDescent="0.3">
      <c r="B4195" s="40"/>
      <c r="C4195" s="131"/>
      <c r="D4195" s="131"/>
      <c r="E4195" s="132"/>
      <c r="F4195" s="132"/>
      <c r="G4195" s="132"/>
      <c r="H4195" s="132"/>
      <c r="I4195" s="132"/>
      <c r="J4195" s="133"/>
      <c r="K4195" s="132"/>
      <c r="L4195" s="133"/>
      <c r="M4195" s="132"/>
      <c r="N4195" s="134"/>
      <c r="O4195" s="134"/>
      <c r="P4195" s="135"/>
      <c r="Q4195" s="135"/>
      <c r="R4195" s="136"/>
      <c r="S4195" s="131"/>
      <c r="T4195" s="49"/>
      <c r="U4195" s="77"/>
      <c r="V4195" s="73"/>
      <c r="W4195" s="78"/>
      <c r="X4195" s="78"/>
      <c r="Y4195" s="73"/>
      <c r="Z4195" s="79"/>
    </row>
    <row r="4196" spans="2:26" x14ac:dyDescent="0.3">
      <c r="B4196" s="40"/>
      <c r="C4196" s="131"/>
      <c r="D4196" s="131"/>
      <c r="E4196" s="132"/>
      <c r="F4196" s="132"/>
      <c r="G4196" s="132"/>
      <c r="H4196" s="132"/>
      <c r="I4196" s="132"/>
      <c r="J4196" s="133"/>
      <c r="K4196" s="132"/>
      <c r="L4196" s="133"/>
      <c r="M4196" s="132"/>
      <c r="N4196" s="134"/>
      <c r="O4196" s="134"/>
      <c r="P4196" s="135"/>
      <c r="Q4196" s="135"/>
      <c r="R4196" s="136"/>
      <c r="S4196" s="131"/>
      <c r="T4196" s="49"/>
      <c r="U4196" s="77"/>
      <c r="V4196" s="73"/>
      <c r="W4196" s="78"/>
      <c r="X4196" s="78"/>
      <c r="Y4196" s="73"/>
      <c r="Z4196" s="79"/>
    </row>
    <row r="4197" spans="2:26" x14ac:dyDescent="0.3">
      <c r="B4197" s="40"/>
      <c r="C4197" s="131"/>
      <c r="D4197" s="131"/>
      <c r="E4197" s="132"/>
      <c r="F4197" s="132"/>
      <c r="G4197" s="132"/>
      <c r="H4197" s="132"/>
      <c r="I4197" s="132"/>
      <c r="J4197" s="133"/>
      <c r="K4197" s="132"/>
      <c r="L4197" s="133"/>
      <c r="M4197" s="132"/>
      <c r="N4197" s="134"/>
      <c r="O4197" s="134"/>
      <c r="P4197" s="135"/>
      <c r="Q4197" s="135"/>
      <c r="R4197" s="136"/>
      <c r="S4197" s="131"/>
      <c r="T4197" s="49"/>
      <c r="U4197" s="77"/>
      <c r="V4197" s="73"/>
      <c r="W4197" s="78"/>
      <c r="X4197" s="78"/>
      <c r="Y4197" s="73"/>
      <c r="Z4197" s="79"/>
    </row>
    <row r="4198" spans="2:26" x14ac:dyDescent="0.3">
      <c r="B4198" s="40"/>
      <c r="C4198" s="131"/>
      <c r="D4198" s="131"/>
      <c r="E4198" s="132"/>
      <c r="F4198" s="132"/>
      <c r="G4198" s="132"/>
      <c r="H4198" s="132"/>
      <c r="I4198" s="132"/>
      <c r="J4198" s="133"/>
      <c r="K4198" s="132"/>
      <c r="L4198" s="133"/>
      <c r="M4198" s="132"/>
      <c r="N4198" s="134"/>
      <c r="O4198" s="134"/>
      <c r="P4198" s="135"/>
      <c r="Q4198" s="135"/>
      <c r="R4198" s="136"/>
      <c r="S4198" s="131"/>
      <c r="T4198" s="49"/>
      <c r="U4198" s="77"/>
      <c r="V4198" s="73"/>
      <c r="W4198" s="78"/>
      <c r="X4198" s="78"/>
      <c r="Y4198" s="73"/>
      <c r="Z4198" s="79"/>
    </row>
    <row r="4199" spans="2:26" x14ac:dyDescent="0.3">
      <c r="B4199" s="40"/>
      <c r="C4199" s="131"/>
      <c r="D4199" s="131"/>
      <c r="E4199" s="132"/>
      <c r="F4199" s="132"/>
      <c r="G4199" s="132"/>
      <c r="H4199" s="132"/>
      <c r="I4199" s="132"/>
      <c r="J4199" s="133"/>
      <c r="K4199" s="132"/>
      <c r="L4199" s="133"/>
      <c r="M4199" s="132"/>
      <c r="N4199" s="134"/>
      <c r="O4199" s="134"/>
      <c r="P4199" s="135"/>
      <c r="Q4199" s="135"/>
      <c r="R4199" s="136"/>
      <c r="S4199" s="131"/>
      <c r="T4199" s="49"/>
      <c r="U4199" s="77"/>
      <c r="V4199" s="73"/>
      <c r="W4199" s="78"/>
      <c r="X4199" s="78"/>
      <c r="Y4199" s="73"/>
      <c r="Z4199" s="79"/>
    </row>
    <row r="4200" spans="2:26" x14ac:dyDescent="0.3">
      <c r="B4200" s="40"/>
      <c r="C4200" s="131"/>
      <c r="D4200" s="131"/>
      <c r="E4200" s="132"/>
      <c r="F4200" s="132"/>
      <c r="G4200" s="132"/>
      <c r="H4200" s="132"/>
      <c r="I4200" s="132"/>
      <c r="J4200" s="133"/>
      <c r="K4200" s="132"/>
      <c r="L4200" s="133"/>
      <c r="M4200" s="132"/>
      <c r="N4200" s="134"/>
      <c r="O4200" s="134"/>
      <c r="P4200" s="135"/>
      <c r="Q4200" s="135"/>
      <c r="R4200" s="136"/>
      <c r="S4200" s="131"/>
      <c r="T4200" s="49"/>
      <c r="U4200" s="77"/>
      <c r="V4200" s="73"/>
      <c r="W4200" s="78"/>
      <c r="X4200" s="78"/>
      <c r="Y4200" s="73"/>
      <c r="Z4200" s="79"/>
    </row>
    <row r="4201" spans="2:26" x14ac:dyDescent="0.3">
      <c r="B4201" s="40"/>
      <c r="C4201" s="131"/>
      <c r="D4201" s="131"/>
      <c r="E4201" s="132"/>
      <c r="F4201" s="132"/>
      <c r="G4201" s="132"/>
      <c r="H4201" s="132"/>
      <c r="I4201" s="132"/>
      <c r="J4201" s="133"/>
      <c r="K4201" s="132"/>
      <c r="L4201" s="133"/>
      <c r="M4201" s="132"/>
      <c r="N4201" s="134"/>
      <c r="O4201" s="134"/>
      <c r="P4201" s="135"/>
      <c r="Q4201" s="135"/>
      <c r="R4201" s="136"/>
      <c r="S4201" s="131"/>
      <c r="T4201" s="49"/>
      <c r="U4201" s="77"/>
      <c r="V4201" s="73"/>
      <c r="W4201" s="78"/>
      <c r="X4201" s="78"/>
      <c r="Y4201" s="73"/>
      <c r="Z4201" s="79"/>
    </row>
    <row r="4202" spans="2:26" x14ac:dyDescent="0.3">
      <c r="B4202" s="40"/>
      <c r="C4202" s="131"/>
      <c r="D4202" s="131"/>
      <c r="E4202" s="132"/>
      <c r="F4202" s="132"/>
      <c r="G4202" s="132"/>
      <c r="H4202" s="132"/>
      <c r="I4202" s="132"/>
      <c r="J4202" s="133"/>
      <c r="K4202" s="132"/>
      <c r="L4202" s="133"/>
      <c r="M4202" s="132"/>
      <c r="N4202" s="134"/>
      <c r="O4202" s="134"/>
      <c r="P4202" s="135"/>
      <c r="Q4202" s="135"/>
      <c r="R4202" s="136"/>
      <c r="S4202" s="131"/>
      <c r="T4202" s="49"/>
      <c r="U4202" s="77"/>
      <c r="V4202" s="73"/>
      <c r="W4202" s="78"/>
      <c r="X4202" s="78"/>
      <c r="Y4202" s="73"/>
      <c r="Z4202" s="79"/>
    </row>
    <row r="4203" spans="2:26" x14ac:dyDescent="0.3">
      <c r="B4203" s="40"/>
      <c r="C4203" s="131"/>
      <c r="D4203" s="131"/>
      <c r="E4203" s="132"/>
      <c r="F4203" s="132"/>
      <c r="G4203" s="132"/>
      <c r="H4203" s="132"/>
      <c r="I4203" s="132"/>
      <c r="J4203" s="133"/>
      <c r="K4203" s="132"/>
      <c r="L4203" s="133"/>
      <c r="M4203" s="132"/>
      <c r="N4203" s="134"/>
      <c r="O4203" s="134"/>
      <c r="P4203" s="135"/>
      <c r="Q4203" s="135"/>
      <c r="R4203" s="136"/>
      <c r="S4203" s="131"/>
      <c r="T4203" s="49"/>
      <c r="U4203" s="77"/>
      <c r="V4203" s="73"/>
      <c r="W4203" s="78"/>
      <c r="X4203" s="78"/>
      <c r="Y4203" s="73"/>
      <c r="Z4203" s="79"/>
    </row>
    <row r="4204" spans="2:26" x14ac:dyDescent="0.3">
      <c r="B4204" s="40"/>
      <c r="C4204" s="131"/>
      <c r="D4204" s="131"/>
      <c r="E4204" s="132"/>
      <c r="F4204" s="132"/>
      <c r="G4204" s="132"/>
      <c r="H4204" s="132"/>
      <c r="I4204" s="132"/>
      <c r="J4204" s="133"/>
      <c r="K4204" s="132"/>
      <c r="L4204" s="133"/>
      <c r="M4204" s="132"/>
      <c r="N4204" s="134"/>
      <c r="O4204" s="134"/>
      <c r="P4204" s="135"/>
      <c r="Q4204" s="135"/>
      <c r="R4204" s="136"/>
      <c r="S4204" s="131"/>
      <c r="T4204" s="49"/>
      <c r="U4204" s="77"/>
      <c r="V4204" s="73"/>
      <c r="W4204" s="78"/>
      <c r="X4204" s="78"/>
      <c r="Y4204" s="73"/>
      <c r="Z4204" s="79"/>
    </row>
    <row r="4205" spans="2:26" x14ac:dyDescent="0.3">
      <c r="B4205" s="40"/>
      <c r="C4205" s="131"/>
      <c r="D4205" s="131"/>
      <c r="E4205" s="132"/>
      <c r="F4205" s="132"/>
      <c r="G4205" s="132"/>
      <c r="H4205" s="132"/>
      <c r="I4205" s="132"/>
      <c r="J4205" s="133"/>
      <c r="K4205" s="132"/>
      <c r="L4205" s="133"/>
      <c r="M4205" s="132"/>
      <c r="N4205" s="134"/>
      <c r="O4205" s="134"/>
      <c r="P4205" s="135"/>
      <c r="Q4205" s="135"/>
      <c r="R4205" s="136"/>
      <c r="S4205" s="131"/>
      <c r="T4205" s="49"/>
      <c r="U4205" s="77"/>
      <c r="V4205" s="73"/>
      <c r="W4205" s="78"/>
      <c r="X4205" s="78"/>
      <c r="Y4205" s="73"/>
      <c r="Z4205" s="79"/>
    </row>
    <row r="4206" spans="2:26" x14ac:dyDescent="0.3">
      <c r="B4206" s="40"/>
      <c r="C4206" s="131"/>
      <c r="D4206" s="131"/>
      <c r="E4206" s="132"/>
      <c r="F4206" s="132"/>
      <c r="G4206" s="132"/>
      <c r="H4206" s="132"/>
      <c r="I4206" s="132"/>
      <c r="J4206" s="133"/>
      <c r="K4206" s="132"/>
      <c r="L4206" s="133"/>
      <c r="M4206" s="132"/>
      <c r="N4206" s="134"/>
      <c r="O4206" s="134"/>
      <c r="P4206" s="135"/>
      <c r="Q4206" s="135"/>
      <c r="R4206" s="136"/>
      <c r="S4206" s="131"/>
      <c r="T4206" s="49"/>
      <c r="U4206" s="77"/>
      <c r="V4206" s="73"/>
      <c r="W4206" s="78"/>
      <c r="X4206" s="78"/>
      <c r="Y4206" s="73"/>
      <c r="Z4206" s="79"/>
    </row>
    <row r="4207" spans="2:26" x14ac:dyDescent="0.3">
      <c r="B4207" s="40"/>
      <c r="C4207" s="131"/>
      <c r="D4207" s="131"/>
      <c r="E4207" s="132"/>
      <c r="F4207" s="132"/>
      <c r="G4207" s="132"/>
      <c r="H4207" s="132"/>
      <c r="I4207" s="132"/>
      <c r="J4207" s="133"/>
      <c r="K4207" s="132"/>
      <c r="L4207" s="133"/>
      <c r="M4207" s="132"/>
      <c r="N4207" s="134"/>
      <c r="O4207" s="134"/>
      <c r="P4207" s="135"/>
      <c r="Q4207" s="135"/>
      <c r="R4207" s="136"/>
      <c r="S4207" s="131"/>
      <c r="T4207" s="49"/>
      <c r="U4207" s="77"/>
      <c r="V4207" s="73"/>
      <c r="W4207" s="78"/>
      <c r="X4207" s="78"/>
      <c r="Y4207" s="73"/>
      <c r="Z4207" s="79"/>
    </row>
    <row r="4208" spans="2:26" x14ac:dyDescent="0.3">
      <c r="B4208" s="40"/>
      <c r="C4208" s="131"/>
      <c r="D4208" s="131"/>
      <c r="E4208" s="132"/>
      <c r="F4208" s="132"/>
      <c r="G4208" s="132"/>
      <c r="H4208" s="132"/>
      <c r="I4208" s="132"/>
      <c r="J4208" s="133"/>
      <c r="K4208" s="132"/>
      <c r="L4208" s="133"/>
      <c r="M4208" s="132"/>
      <c r="N4208" s="134"/>
      <c r="O4208" s="134"/>
      <c r="P4208" s="135"/>
      <c r="Q4208" s="135"/>
      <c r="R4208" s="136"/>
      <c r="S4208" s="131"/>
      <c r="T4208" s="49"/>
      <c r="U4208" s="77"/>
      <c r="V4208" s="73"/>
      <c r="W4208" s="78"/>
      <c r="X4208" s="78"/>
      <c r="Y4208" s="73"/>
      <c r="Z4208" s="79"/>
    </row>
    <row r="4209" spans="2:26" x14ac:dyDescent="0.3">
      <c r="B4209" s="40"/>
      <c r="C4209" s="131"/>
      <c r="D4209" s="131"/>
      <c r="E4209" s="132"/>
      <c r="F4209" s="132"/>
      <c r="G4209" s="132"/>
      <c r="H4209" s="132"/>
      <c r="I4209" s="132"/>
      <c r="J4209" s="133"/>
      <c r="K4209" s="132"/>
      <c r="L4209" s="133"/>
      <c r="M4209" s="132"/>
      <c r="N4209" s="134"/>
      <c r="O4209" s="134"/>
      <c r="P4209" s="135"/>
      <c r="Q4209" s="135"/>
      <c r="R4209" s="136"/>
      <c r="S4209" s="131"/>
      <c r="T4209" s="49"/>
      <c r="U4209" s="77"/>
      <c r="V4209" s="73"/>
      <c r="W4209" s="78"/>
      <c r="X4209" s="78"/>
      <c r="Y4209" s="73"/>
      <c r="Z4209" s="79"/>
    </row>
    <row r="4210" spans="2:26" x14ac:dyDescent="0.3">
      <c r="B4210" s="40"/>
      <c r="C4210" s="131"/>
      <c r="D4210" s="131"/>
      <c r="E4210" s="132"/>
      <c r="F4210" s="132"/>
      <c r="G4210" s="132"/>
      <c r="H4210" s="132"/>
      <c r="I4210" s="132"/>
      <c r="J4210" s="133"/>
      <c r="K4210" s="132"/>
      <c r="L4210" s="133"/>
      <c r="M4210" s="132"/>
      <c r="N4210" s="134"/>
      <c r="O4210" s="134"/>
      <c r="P4210" s="135"/>
      <c r="Q4210" s="135"/>
      <c r="R4210" s="136"/>
      <c r="S4210" s="131"/>
      <c r="T4210" s="49"/>
      <c r="U4210" s="77"/>
      <c r="V4210" s="73"/>
      <c r="W4210" s="78"/>
      <c r="X4210" s="78"/>
      <c r="Y4210" s="73"/>
      <c r="Z4210" s="79"/>
    </row>
    <row r="4211" spans="2:26" x14ac:dyDescent="0.3">
      <c r="B4211" s="40"/>
      <c r="C4211" s="131"/>
      <c r="D4211" s="131"/>
      <c r="E4211" s="132"/>
      <c r="F4211" s="132"/>
      <c r="G4211" s="132"/>
      <c r="H4211" s="132"/>
      <c r="I4211" s="132"/>
      <c r="J4211" s="133"/>
      <c r="K4211" s="132"/>
      <c r="L4211" s="133"/>
      <c r="M4211" s="132"/>
      <c r="N4211" s="134"/>
      <c r="O4211" s="134"/>
      <c r="P4211" s="135"/>
      <c r="Q4211" s="135"/>
      <c r="R4211" s="136"/>
      <c r="S4211" s="131"/>
      <c r="T4211" s="49"/>
      <c r="U4211" s="77"/>
      <c r="V4211" s="73"/>
      <c r="W4211" s="78"/>
      <c r="X4211" s="78"/>
      <c r="Y4211" s="73"/>
      <c r="Z4211" s="79"/>
    </row>
    <row r="4212" spans="2:26" x14ac:dyDescent="0.3">
      <c r="B4212" s="40"/>
      <c r="C4212" s="131"/>
      <c r="D4212" s="131"/>
      <c r="E4212" s="132"/>
      <c r="F4212" s="132"/>
      <c r="G4212" s="132"/>
      <c r="H4212" s="132"/>
      <c r="I4212" s="132"/>
      <c r="J4212" s="133"/>
      <c r="K4212" s="132"/>
      <c r="L4212" s="133"/>
      <c r="M4212" s="132"/>
      <c r="N4212" s="134"/>
      <c r="O4212" s="134"/>
      <c r="P4212" s="135"/>
      <c r="Q4212" s="135"/>
      <c r="R4212" s="136"/>
      <c r="S4212" s="131"/>
      <c r="T4212" s="49"/>
      <c r="U4212" s="77"/>
      <c r="V4212" s="73"/>
      <c r="W4212" s="78"/>
      <c r="X4212" s="78"/>
      <c r="Y4212" s="73"/>
      <c r="Z4212" s="79"/>
    </row>
    <row r="4213" spans="2:26" x14ac:dyDescent="0.3">
      <c r="B4213" s="40"/>
      <c r="C4213" s="131"/>
      <c r="D4213" s="131"/>
      <c r="E4213" s="132"/>
      <c r="F4213" s="132"/>
      <c r="G4213" s="132"/>
      <c r="H4213" s="132"/>
      <c r="I4213" s="132"/>
      <c r="J4213" s="133"/>
      <c r="K4213" s="132"/>
      <c r="L4213" s="133"/>
      <c r="M4213" s="132"/>
      <c r="N4213" s="134"/>
      <c r="O4213" s="134"/>
      <c r="P4213" s="135"/>
      <c r="Q4213" s="135"/>
      <c r="R4213" s="136"/>
      <c r="S4213" s="131"/>
      <c r="T4213" s="49"/>
      <c r="U4213" s="77"/>
      <c r="V4213" s="73"/>
      <c r="W4213" s="78"/>
      <c r="X4213" s="78"/>
      <c r="Y4213" s="73"/>
      <c r="Z4213" s="79"/>
    </row>
    <row r="4214" spans="2:26" x14ac:dyDescent="0.3">
      <c r="B4214" s="40"/>
      <c r="C4214" s="131"/>
      <c r="D4214" s="131"/>
      <c r="E4214" s="132"/>
      <c r="F4214" s="132"/>
      <c r="G4214" s="132"/>
      <c r="H4214" s="132"/>
      <c r="I4214" s="132"/>
      <c r="J4214" s="133"/>
      <c r="K4214" s="132"/>
      <c r="L4214" s="133"/>
      <c r="M4214" s="132"/>
      <c r="N4214" s="134"/>
      <c r="O4214" s="134"/>
      <c r="P4214" s="135"/>
      <c r="Q4214" s="135"/>
      <c r="R4214" s="136"/>
      <c r="S4214" s="131"/>
      <c r="T4214" s="49"/>
      <c r="U4214" s="77"/>
      <c r="V4214" s="73"/>
      <c r="W4214" s="78"/>
      <c r="X4214" s="78"/>
      <c r="Y4214" s="73"/>
      <c r="Z4214" s="79"/>
    </row>
    <row r="4215" spans="2:26" x14ac:dyDescent="0.3">
      <c r="B4215" s="40"/>
      <c r="C4215" s="131"/>
      <c r="D4215" s="131"/>
      <c r="E4215" s="132"/>
      <c r="F4215" s="132"/>
      <c r="G4215" s="132"/>
      <c r="H4215" s="132"/>
      <c r="I4215" s="132"/>
      <c r="J4215" s="133"/>
      <c r="K4215" s="132"/>
      <c r="L4215" s="133"/>
      <c r="M4215" s="132"/>
      <c r="N4215" s="134"/>
      <c r="O4215" s="134"/>
      <c r="P4215" s="135"/>
      <c r="Q4215" s="135"/>
      <c r="R4215" s="136"/>
      <c r="S4215" s="131"/>
      <c r="T4215" s="49"/>
      <c r="U4215" s="77"/>
      <c r="V4215" s="73"/>
      <c r="W4215" s="78"/>
      <c r="X4215" s="78"/>
      <c r="Y4215" s="73"/>
      <c r="Z4215" s="79"/>
    </row>
    <row r="4216" spans="2:26" x14ac:dyDescent="0.3">
      <c r="B4216" s="40"/>
      <c r="C4216" s="131"/>
      <c r="D4216" s="131"/>
      <c r="E4216" s="132"/>
      <c r="F4216" s="132"/>
      <c r="G4216" s="132"/>
      <c r="H4216" s="132"/>
      <c r="I4216" s="132"/>
      <c r="J4216" s="133"/>
      <c r="K4216" s="132"/>
      <c r="L4216" s="133"/>
      <c r="M4216" s="132"/>
      <c r="N4216" s="134"/>
      <c r="O4216" s="134"/>
      <c r="P4216" s="135"/>
      <c r="Q4216" s="135"/>
      <c r="R4216" s="136"/>
      <c r="S4216" s="131"/>
      <c r="T4216" s="49"/>
      <c r="U4216" s="77"/>
      <c r="V4216" s="73"/>
      <c r="W4216" s="78"/>
      <c r="X4216" s="78"/>
      <c r="Y4216" s="73"/>
      <c r="Z4216" s="79"/>
    </row>
    <row r="4217" spans="2:26" x14ac:dyDescent="0.3">
      <c r="B4217" s="40"/>
      <c r="C4217" s="131"/>
      <c r="D4217" s="131"/>
      <c r="E4217" s="132"/>
      <c r="F4217" s="132"/>
      <c r="G4217" s="132"/>
      <c r="H4217" s="132"/>
      <c r="I4217" s="132"/>
      <c r="J4217" s="133"/>
      <c r="K4217" s="132"/>
      <c r="L4217" s="133"/>
      <c r="M4217" s="132"/>
      <c r="N4217" s="134"/>
      <c r="O4217" s="134"/>
      <c r="P4217" s="135"/>
      <c r="Q4217" s="135"/>
      <c r="R4217" s="136"/>
      <c r="S4217" s="131"/>
      <c r="T4217" s="49"/>
      <c r="U4217" s="77"/>
      <c r="V4217" s="73"/>
      <c r="W4217" s="78"/>
      <c r="X4217" s="78"/>
      <c r="Y4217" s="73"/>
      <c r="Z4217" s="79"/>
    </row>
    <row r="4218" spans="2:26" x14ac:dyDescent="0.3">
      <c r="B4218" s="40"/>
      <c r="C4218" s="131"/>
      <c r="D4218" s="131"/>
      <c r="E4218" s="132"/>
      <c r="F4218" s="132"/>
      <c r="G4218" s="132"/>
      <c r="H4218" s="132"/>
      <c r="I4218" s="132"/>
      <c r="J4218" s="133"/>
      <c r="K4218" s="132"/>
      <c r="L4218" s="133"/>
      <c r="M4218" s="132"/>
      <c r="N4218" s="134"/>
      <c r="O4218" s="134"/>
      <c r="P4218" s="135"/>
      <c r="Q4218" s="135"/>
      <c r="R4218" s="136"/>
      <c r="S4218" s="131"/>
      <c r="T4218" s="49"/>
      <c r="U4218" s="77"/>
      <c r="V4218" s="73"/>
      <c r="W4218" s="78"/>
      <c r="X4218" s="78"/>
      <c r="Y4218" s="73"/>
      <c r="Z4218" s="79"/>
    </row>
    <row r="4219" spans="2:26" x14ac:dyDescent="0.3">
      <c r="B4219" s="40"/>
      <c r="C4219" s="131"/>
      <c r="D4219" s="131"/>
      <c r="E4219" s="132"/>
      <c r="F4219" s="132"/>
      <c r="G4219" s="132"/>
      <c r="H4219" s="132"/>
      <c r="I4219" s="132"/>
      <c r="J4219" s="133"/>
      <c r="K4219" s="132"/>
      <c r="L4219" s="133"/>
      <c r="M4219" s="132"/>
      <c r="N4219" s="134"/>
      <c r="O4219" s="134"/>
      <c r="P4219" s="135"/>
      <c r="Q4219" s="135"/>
      <c r="R4219" s="136"/>
      <c r="S4219" s="131"/>
      <c r="T4219" s="49"/>
      <c r="U4219" s="77"/>
      <c r="V4219" s="73"/>
      <c r="W4219" s="78"/>
      <c r="X4219" s="78"/>
      <c r="Y4219" s="73"/>
      <c r="Z4219" s="79"/>
    </row>
    <row r="4220" spans="2:26" x14ac:dyDescent="0.3">
      <c r="B4220" s="40"/>
      <c r="C4220" s="131"/>
      <c r="D4220" s="131"/>
      <c r="E4220" s="132"/>
      <c r="F4220" s="132"/>
      <c r="G4220" s="132"/>
      <c r="H4220" s="132"/>
      <c r="I4220" s="132"/>
      <c r="J4220" s="133"/>
      <c r="K4220" s="132"/>
      <c r="L4220" s="133"/>
      <c r="M4220" s="132"/>
      <c r="N4220" s="134"/>
      <c r="O4220" s="134"/>
      <c r="P4220" s="135"/>
      <c r="Q4220" s="135"/>
      <c r="R4220" s="136"/>
      <c r="S4220" s="131"/>
      <c r="T4220" s="49"/>
      <c r="U4220" s="77"/>
      <c r="V4220" s="73"/>
      <c r="W4220" s="78"/>
      <c r="X4220" s="78"/>
      <c r="Y4220" s="73"/>
      <c r="Z4220" s="79"/>
    </row>
    <row r="4221" spans="2:26" x14ac:dyDescent="0.3">
      <c r="B4221" s="40"/>
      <c r="C4221" s="131"/>
      <c r="D4221" s="131"/>
      <c r="E4221" s="132"/>
      <c r="F4221" s="132"/>
      <c r="G4221" s="132"/>
      <c r="H4221" s="132"/>
      <c r="I4221" s="132"/>
      <c r="J4221" s="133"/>
      <c r="K4221" s="132"/>
      <c r="L4221" s="133"/>
      <c r="M4221" s="132"/>
      <c r="N4221" s="134"/>
      <c r="O4221" s="134"/>
      <c r="P4221" s="135"/>
      <c r="Q4221" s="135"/>
      <c r="R4221" s="136"/>
      <c r="S4221" s="131"/>
      <c r="T4221" s="49"/>
      <c r="U4221" s="77"/>
      <c r="V4221" s="73"/>
      <c r="W4221" s="78"/>
      <c r="X4221" s="78"/>
      <c r="Y4221" s="73"/>
      <c r="Z4221" s="79"/>
    </row>
    <row r="4222" spans="2:26" x14ac:dyDescent="0.3">
      <c r="B4222" s="40"/>
      <c r="C4222" s="131"/>
      <c r="D4222" s="131"/>
      <c r="E4222" s="132"/>
      <c r="F4222" s="132"/>
      <c r="G4222" s="132"/>
      <c r="H4222" s="132"/>
      <c r="I4222" s="132"/>
      <c r="J4222" s="133"/>
      <c r="K4222" s="132"/>
      <c r="L4222" s="133"/>
      <c r="M4222" s="132"/>
      <c r="N4222" s="134"/>
      <c r="O4222" s="134"/>
      <c r="P4222" s="135"/>
      <c r="Q4222" s="135"/>
      <c r="R4222" s="136"/>
      <c r="S4222" s="131"/>
      <c r="T4222" s="49"/>
      <c r="U4222" s="77"/>
      <c r="V4222" s="73"/>
      <c r="W4222" s="78"/>
      <c r="X4222" s="78"/>
      <c r="Y4222" s="73"/>
      <c r="Z4222" s="79"/>
    </row>
    <row r="4223" spans="2:26" x14ac:dyDescent="0.3">
      <c r="B4223" s="40"/>
      <c r="C4223" s="131"/>
      <c r="D4223" s="131"/>
      <c r="E4223" s="132"/>
      <c r="F4223" s="132"/>
      <c r="G4223" s="132"/>
      <c r="H4223" s="132"/>
      <c r="I4223" s="132"/>
      <c r="J4223" s="133"/>
      <c r="K4223" s="132"/>
      <c r="L4223" s="133"/>
      <c r="M4223" s="132"/>
      <c r="N4223" s="134"/>
      <c r="O4223" s="134"/>
      <c r="P4223" s="135"/>
      <c r="Q4223" s="135"/>
      <c r="R4223" s="136"/>
      <c r="S4223" s="131"/>
      <c r="T4223" s="49"/>
      <c r="U4223" s="77"/>
      <c r="V4223" s="73"/>
      <c r="W4223" s="78"/>
      <c r="X4223" s="78"/>
      <c r="Y4223" s="73"/>
      <c r="Z4223" s="79"/>
    </row>
    <row r="4224" spans="2:26" x14ac:dyDescent="0.3">
      <c r="B4224" s="40"/>
      <c r="C4224" s="131"/>
      <c r="D4224" s="131"/>
      <c r="E4224" s="132"/>
      <c r="F4224" s="132"/>
      <c r="G4224" s="132"/>
      <c r="H4224" s="132"/>
      <c r="I4224" s="132"/>
      <c r="J4224" s="133"/>
      <c r="K4224" s="132"/>
      <c r="L4224" s="133"/>
      <c r="M4224" s="132"/>
      <c r="N4224" s="134"/>
      <c r="O4224" s="134"/>
      <c r="P4224" s="135"/>
      <c r="Q4224" s="135"/>
      <c r="R4224" s="136"/>
      <c r="S4224" s="131"/>
      <c r="T4224" s="49"/>
      <c r="U4224" s="77"/>
      <c r="V4224" s="73"/>
      <c r="W4224" s="78"/>
      <c r="X4224" s="78"/>
      <c r="Y4224" s="73"/>
      <c r="Z4224" s="79"/>
    </row>
    <row r="4225" spans="2:26" x14ac:dyDescent="0.3">
      <c r="B4225" s="40"/>
      <c r="C4225" s="131"/>
      <c r="D4225" s="131"/>
      <c r="E4225" s="132"/>
      <c r="F4225" s="132"/>
      <c r="G4225" s="132"/>
      <c r="H4225" s="132"/>
      <c r="I4225" s="132"/>
      <c r="J4225" s="133"/>
      <c r="K4225" s="132"/>
      <c r="L4225" s="133"/>
      <c r="M4225" s="132"/>
      <c r="N4225" s="134"/>
      <c r="O4225" s="134"/>
      <c r="P4225" s="135"/>
      <c r="Q4225" s="135"/>
      <c r="R4225" s="136"/>
      <c r="S4225" s="131"/>
      <c r="T4225" s="49"/>
      <c r="U4225" s="77"/>
      <c r="V4225" s="73"/>
      <c r="W4225" s="78"/>
      <c r="X4225" s="78"/>
      <c r="Y4225" s="73"/>
      <c r="Z4225" s="79"/>
    </row>
    <row r="4226" spans="2:26" x14ac:dyDescent="0.3">
      <c r="B4226" s="40"/>
      <c r="C4226" s="131"/>
      <c r="D4226" s="131"/>
      <c r="E4226" s="132"/>
      <c r="F4226" s="132"/>
      <c r="G4226" s="132"/>
      <c r="H4226" s="132"/>
      <c r="I4226" s="132"/>
      <c r="J4226" s="133"/>
      <c r="K4226" s="132"/>
      <c r="L4226" s="133"/>
      <c r="M4226" s="132"/>
      <c r="N4226" s="134"/>
      <c r="O4226" s="134"/>
      <c r="P4226" s="135"/>
      <c r="Q4226" s="135"/>
      <c r="R4226" s="136"/>
      <c r="S4226" s="131"/>
      <c r="T4226" s="49"/>
      <c r="U4226" s="77"/>
      <c r="V4226" s="73"/>
      <c r="W4226" s="78"/>
      <c r="X4226" s="78"/>
      <c r="Y4226" s="73"/>
      <c r="Z4226" s="79"/>
    </row>
    <row r="4227" spans="2:26" x14ac:dyDescent="0.3">
      <c r="B4227" s="40"/>
      <c r="C4227" s="131"/>
      <c r="D4227" s="131"/>
      <c r="E4227" s="132"/>
      <c r="F4227" s="132"/>
      <c r="G4227" s="132"/>
      <c r="H4227" s="132"/>
      <c r="I4227" s="132"/>
      <c r="J4227" s="133"/>
      <c r="K4227" s="132"/>
      <c r="L4227" s="133"/>
      <c r="M4227" s="132"/>
      <c r="N4227" s="134"/>
      <c r="O4227" s="134"/>
      <c r="P4227" s="135"/>
      <c r="Q4227" s="135"/>
      <c r="R4227" s="136"/>
      <c r="S4227" s="131"/>
      <c r="T4227" s="49"/>
      <c r="U4227" s="77"/>
      <c r="V4227" s="73"/>
      <c r="W4227" s="78"/>
      <c r="X4227" s="78"/>
      <c r="Y4227" s="73"/>
      <c r="Z4227" s="79"/>
    </row>
    <row r="4228" spans="2:26" x14ac:dyDescent="0.3">
      <c r="B4228" s="40"/>
      <c r="C4228" s="131"/>
      <c r="D4228" s="131"/>
      <c r="E4228" s="132"/>
      <c r="F4228" s="132"/>
      <c r="G4228" s="132"/>
      <c r="H4228" s="132"/>
      <c r="I4228" s="132"/>
      <c r="J4228" s="133"/>
      <c r="K4228" s="132"/>
      <c r="L4228" s="133"/>
      <c r="M4228" s="132"/>
      <c r="N4228" s="134"/>
      <c r="O4228" s="134"/>
      <c r="P4228" s="135"/>
      <c r="Q4228" s="135"/>
      <c r="R4228" s="136"/>
      <c r="S4228" s="131"/>
      <c r="T4228" s="49"/>
      <c r="U4228" s="77"/>
      <c r="V4228" s="73"/>
      <c r="W4228" s="78"/>
      <c r="X4228" s="78"/>
      <c r="Y4228" s="73"/>
      <c r="Z4228" s="79"/>
    </row>
    <row r="4229" spans="2:26" x14ac:dyDescent="0.3">
      <c r="B4229" s="40"/>
      <c r="C4229" s="131"/>
      <c r="D4229" s="131"/>
      <c r="E4229" s="132"/>
      <c r="F4229" s="132"/>
      <c r="G4229" s="132"/>
      <c r="H4229" s="132"/>
      <c r="I4229" s="132"/>
      <c r="J4229" s="133"/>
      <c r="K4229" s="132"/>
      <c r="L4229" s="133"/>
      <c r="M4229" s="132"/>
      <c r="N4229" s="134"/>
      <c r="O4229" s="134"/>
      <c r="P4229" s="135"/>
      <c r="Q4229" s="135"/>
      <c r="R4229" s="136"/>
      <c r="S4229" s="131"/>
      <c r="T4229" s="49"/>
      <c r="U4229" s="77"/>
      <c r="V4229" s="73"/>
      <c r="W4229" s="78"/>
      <c r="X4229" s="78"/>
      <c r="Y4229" s="73"/>
      <c r="Z4229" s="79"/>
    </row>
    <row r="4230" spans="2:26" x14ac:dyDescent="0.3">
      <c r="B4230" s="40"/>
      <c r="C4230" s="131"/>
      <c r="D4230" s="131"/>
      <c r="E4230" s="132"/>
      <c r="F4230" s="132"/>
      <c r="G4230" s="132"/>
      <c r="H4230" s="132"/>
      <c r="I4230" s="132"/>
      <c r="J4230" s="133"/>
      <c r="K4230" s="132"/>
      <c r="L4230" s="133"/>
      <c r="M4230" s="132"/>
      <c r="N4230" s="134"/>
      <c r="O4230" s="134"/>
      <c r="P4230" s="135"/>
      <c r="Q4230" s="135"/>
      <c r="R4230" s="136"/>
      <c r="S4230" s="131"/>
      <c r="T4230" s="49"/>
      <c r="U4230" s="77"/>
      <c r="V4230" s="73"/>
      <c r="W4230" s="78"/>
      <c r="X4230" s="78"/>
      <c r="Y4230" s="73"/>
      <c r="Z4230" s="79"/>
    </row>
    <row r="4231" spans="2:26" x14ac:dyDescent="0.3">
      <c r="B4231" s="40"/>
      <c r="C4231" s="131"/>
      <c r="D4231" s="131"/>
      <c r="E4231" s="132"/>
      <c r="F4231" s="132"/>
      <c r="G4231" s="132"/>
      <c r="H4231" s="132"/>
      <c r="I4231" s="132"/>
      <c r="J4231" s="133"/>
      <c r="K4231" s="132"/>
      <c r="L4231" s="133"/>
      <c r="M4231" s="132"/>
      <c r="N4231" s="134"/>
      <c r="O4231" s="134"/>
      <c r="P4231" s="135"/>
      <c r="Q4231" s="135"/>
      <c r="R4231" s="136"/>
      <c r="S4231" s="131"/>
      <c r="T4231" s="49"/>
      <c r="U4231" s="77"/>
      <c r="V4231" s="73"/>
      <c r="W4231" s="78"/>
      <c r="X4231" s="78"/>
      <c r="Y4231" s="73"/>
      <c r="Z4231" s="79"/>
    </row>
    <row r="4232" spans="2:26" x14ac:dyDescent="0.3">
      <c r="B4232" s="40"/>
      <c r="C4232" s="131"/>
      <c r="D4232" s="131"/>
      <c r="E4232" s="132"/>
      <c r="F4232" s="132"/>
      <c r="G4232" s="132"/>
      <c r="H4232" s="132"/>
      <c r="I4232" s="132"/>
      <c r="J4232" s="133"/>
      <c r="K4232" s="132"/>
      <c r="L4232" s="133"/>
      <c r="M4232" s="132"/>
      <c r="N4232" s="134"/>
      <c r="O4232" s="134"/>
      <c r="P4232" s="135"/>
      <c r="Q4232" s="135"/>
      <c r="R4232" s="136"/>
      <c r="S4232" s="131"/>
      <c r="T4232" s="49"/>
      <c r="U4232" s="77"/>
      <c r="V4232" s="73"/>
      <c r="W4232" s="78"/>
      <c r="X4232" s="78"/>
      <c r="Y4232" s="73"/>
      <c r="Z4232" s="79"/>
    </row>
    <row r="4233" spans="2:26" x14ac:dyDescent="0.3">
      <c r="B4233" s="40"/>
      <c r="C4233" s="131"/>
      <c r="D4233" s="131"/>
      <c r="E4233" s="132"/>
      <c r="F4233" s="132"/>
      <c r="G4233" s="132"/>
      <c r="H4233" s="132"/>
      <c r="I4233" s="132"/>
      <c r="J4233" s="133"/>
      <c r="K4233" s="132"/>
      <c r="L4233" s="133"/>
      <c r="M4233" s="132"/>
      <c r="N4233" s="134"/>
      <c r="O4233" s="134"/>
      <c r="P4233" s="135"/>
      <c r="Q4233" s="135"/>
      <c r="R4233" s="136"/>
      <c r="S4233" s="131"/>
      <c r="T4233" s="49"/>
      <c r="U4233" s="77"/>
      <c r="V4233" s="73"/>
      <c r="W4233" s="78"/>
      <c r="X4233" s="78"/>
      <c r="Y4233" s="73"/>
      <c r="Z4233" s="79"/>
    </row>
    <row r="4234" spans="2:26" x14ac:dyDescent="0.3">
      <c r="B4234" s="40"/>
      <c r="C4234" s="131"/>
      <c r="D4234" s="131"/>
      <c r="E4234" s="132"/>
      <c r="F4234" s="132"/>
      <c r="G4234" s="132"/>
      <c r="H4234" s="132"/>
      <c r="I4234" s="132"/>
      <c r="J4234" s="133"/>
      <c r="K4234" s="132"/>
      <c r="L4234" s="133"/>
      <c r="M4234" s="132"/>
      <c r="N4234" s="134"/>
      <c r="O4234" s="134"/>
      <c r="P4234" s="135"/>
      <c r="Q4234" s="135"/>
      <c r="R4234" s="136"/>
      <c r="S4234" s="131"/>
      <c r="T4234" s="49"/>
      <c r="U4234" s="77"/>
      <c r="V4234" s="73"/>
      <c r="W4234" s="78"/>
      <c r="X4234" s="78"/>
      <c r="Y4234" s="73"/>
      <c r="Z4234" s="79"/>
    </row>
    <row r="4235" spans="2:26" x14ac:dyDescent="0.3">
      <c r="B4235" s="40"/>
      <c r="C4235" s="131"/>
      <c r="D4235" s="131"/>
      <c r="E4235" s="132"/>
      <c r="F4235" s="132"/>
      <c r="G4235" s="132"/>
      <c r="H4235" s="132"/>
      <c r="I4235" s="132"/>
      <c r="J4235" s="133"/>
      <c r="K4235" s="132"/>
      <c r="L4235" s="133"/>
      <c r="M4235" s="132"/>
      <c r="N4235" s="134"/>
      <c r="O4235" s="134"/>
      <c r="P4235" s="135"/>
      <c r="Q4235" s="135"/>
      <c r="R4235" s="136"/>
      <c r="S4235" s="131"/>
      <c r="T4235" s="49"/>
      <c r="U4235" s="77"/>
      <c r="V4235" s="73"/>
      <c r="W4235" s="78"/>
      <c r="X4235" s="78"/>
      <c r="Y4235" s="73"/>
      <c r="Z4235" s="79"/>
    </row>
    <row r="4236" spans="2:26" x14ac:dyDescent="0.3">
      <c r="B4236" s="40"/>
      <c r="C4236" s="131"/>
      <c r="D4236" s="131"/>
      <c r="E4236" s="132"/>
      <c r="F4236" s="132"/>
      <c r="G4236" s="132"/>
      <c r="H4236" s="132"/>
      <c r="I4236" s="132"/>
      <c r="J4236" s="133"/>
      <c r="K4236" s="132"/>
      <c r="L4236" s="133"/>
      <c r="M4236" s="132"/>
      <c r="N4236" s="134"/>
      <c r="O4236" s="134"/>
      <c r="P4236" s="135"/>
      <c r="Q4236" s="135"/>
      <c r="R4236" s="136"/>
      <c r="S4236" s="131"/>
      <c r="T4236" s="49"/>
      <c r="U4236" s="77"/>
      <c r="V4236" s="73"/>
      <c r="W4236" s="78"/>
      <c r="X4236" s="78"/>
      <c r="Y4236" s="73"/>
      <c r="Z4236" s="79"/>
    </row>
    <row r="4237" spans="2:26" x14ac:dyDescent="0.3">
      <c r="B4237" s="40"/>
      <c r="C4237" s="131"/>
      <c r="D4237" s="131"/>
      <c r="E4237" s="132"/>
      <c r="F4237" s="132"/>
      <c r="G4237" s="132"/>
      <c r="H4237" s="132"/>
      <c r="I4237" s="132"/>
      <c r="J4237" s="133"/>
      <c r="K4237" s="132"/>
      <c r="L4237" s="133"/>
      <c r="M4237" s="132"/>
      <c r="N4237" s="134"/>
      <c r="O4237" s="134"/>
      <c r="P4237" s="135"/>
      <c r="Q4237" s="135"/>
      <c r="R4237" s="136"/>
      <c r="S4237" s="131"/>
      <c r="T4237" s="49"/>
      <c r="U4237" s="77"/>
      <c r="V4237" s="73"/>
      <c r="W4237" s="78"/>
      <c r="X4237" s="78"/>
      <c r="Y4237" s="73"/>
      <c r="Z4237" s="79"/>
    </row>
    <row r="4238" spans="2:26" x14ac:dyDescent="0.3">
      <c r="B4238" s="40"/>
      <c r="C4238" s="131"/>
      <c r="D4238" s="131"/>
      <c r="E4238" s="132"/>
      <c r="F4238" s="132"/>
      <c r="G4238" s="132"/>
      <c r="H4238" s="132"/>
      <c r="I4238" s="132"/>
      <c r="J4238" s="133"/>
      <c r="K4238" s="132"/>
      <c r="L4238" s="133"/>
      <c r="M4238" s="132"/>
      <c r="N4238" s="134"/>
      <c r="O4238" s="134"/>
      <c r="P4238" s="135"/>
      <c r="Q4238" s="135"/>
      <c r="R4238" s="136"/>
      <c r="S4238" s="131"/>
      <c r="T4238" s="49"/>
      <c r="U4238" s="77"/>
      <c r="V4238" s="73"/>
      <c r="W4238" s="78"/>
      <c r="X4238" s="78"/>
      <c r="Y4238" s="73"/>
      <c r="Z4238" s="79"/>
    </row>
    <row r="4239" spans="2:26" x14ac:dyDescent="0.3">
      <c r="B4239" s="40"/>
      <c r="C4239" s="131"/>
      <c r="D4239" s="131"/>
      <c r="E4239" s="132"/>
      <c r="F4239" s="132"/>
      <c r="G4239" s="132"/>
      <c r="H4239" s="132"/>
      <c r="I4239" s="132"/>
      <c r="J4239" s="133"/>
      <c r="K4239" s="132"/>
      <c r="L4239" s="133"/>
      <c r="M4239" s="132"/>
      <c r="N4239" s="134"/>
      <c r="O4239" s="134"/>
      <c r="P4239" s="135"/>
      <c r="Q4239" s="135"/>
      <c r="R4239" s="136"/>
      <c r="S4239" s="131"/>
      <c r="T4239" s="49"/>
      <c r="U4239" s="77"/>
      <c r="V4239" s="73"/>
      <c r="W4239" s="78"/>
      <c r="X4239" s="78"/>
      <c r="Y4239" s="73"/>
      <c r="Z4239" s="79"/>
    </row>
    <row r="4240" spans="2:26" x14ac:dyDescent="0.3">
      <c r="B4240" s="40"/>
      <c r="C4240" s="131"/>
      <c r="D4240" s="131"/>
      <c r="E4240" s="132"/>
      <c r="F4240" s="132"/>
      <c r="G4240" s="132"/>
      <c r="H4240" s="132"/>
      <c r="I4240" s="132"/>
      <c r="J4240" s="133"/>
      <c r="K4240" s="132"/>
      <c r="L4240" s="133"/>
      <c r="M4240" s="132"/>
      <c r="N4240" s="134"/>
      <c r="O4240" s="134"/>
      <c r="P4240" s="135"/>
      <c r="Q4240" s="135"/>
      <c r="R4240" s="136"/>
      <c r="S4240" s="131"/>
      <c r="T4240" s="49"/>
      <c r="U4240" s="77"/>
      <c r="V4240" s="73"/>
      <c r="W4240" s="78"/>
      <c r="X4240" s="78"/>
      <c r="Y4240" s="73"/>
      <c r="Z4240" s="79"/>
    </row>
    <row r="4241" spans="2:26" x14ac:dyDescent="0.3">
      <c r="B4241" s="40"/>
      <c r="C4241" s="131"/>
      <c r="D4241" s="131"/>
      <c r="E4241" s="132"/>
      <c r="F4241" s="132"/>
      <c r="G4241" s="132"/>
      <c r="H4241" s="132"/>
      <c r="I4241" s="132"/>
      <c r="J4241" s="133"/>
      <c r="K4241" s="132"/>
      <c r="L4241" s="133"/>
      <c r="M4241" s="132"/>
      <c r="N4241" s="134"/>
      <c r="O4241" s="134"/>
      <c r="P4241" s="135"/>
      <c r="Q4241" s="135"/>
      <c r="R4241" s="136"/>
      <c r="S4241" s="131"/>
      <c r="T4241" s="49"/>
      <c r="U4241" s="77"/>
      <c r="V4241" s="73"/>
      <c r="W4241" s="78"/>
      <c r="X4241" s="78"/>
      <c r="Y4241" s="73"/>
      <c r="Z4241" s="79"/>
    </row>
    <row r="4242" spans="2:26" x14ac:dyDescent="0.3">
      <c r="B4242" s="40"/>
      <c r="C4242" s="131"/>
      <c r="D4242" s="131"/>
      <c r="E4242" s="132"/>
      <c r="F4242" s="132"/>
      <c r="G4242" s="132"/>
      <c r="H4242" s="132"/>
      <c r="I4242" s="132"/>
      <c r="J4242" s="133"/>
      <c r="K4242" s="132"/>
      <c r="L4242" s="133"/>
      <c r="M4242" s="132"/>
      <c r="N4242" s="134"/>
      <c r="O4242" s="134"/>
      <c r="P4242" s="135"/>
      <c r="Q4242" s="135"/>
      <c r="R4242" s="136"/>
      <c r="S4242" s="131"/>
      <c r="T4242" s="49"/>
      <c r="U4242" s="77"/>
      <c r="V4242" s="73"/>
      <c r="W4242" s="78"/>
      <c r="X4242" s="78"/>
      <c r="Y4242" s="73"/>
      <c r="Z4242" s="79"/>
    </row>
    <row r="4243" spans="2:26" x14ac:dyDescent="0.3">
      <c r="B4243" s="40"/>
      <c r="C4243" s="131"/>
      <c r="D4243" s="131"/>
      <c r="E4243" s="132"/>
      <c r="F4243" s="132"/>
      <c r="G4243" s="132"/>
      <c r="H4243" s="132"/>
      <c r="I4243" s="132"/>
      <c r="J4243" s="133"/>
      <c r="K4243" s="132"/>
      <c r="L4243" s="133"/>
      <c r="M4243" s="132"/>
      <c r="N4243" s="134"/>
      <c r="O4243" s="134"/>
      <c r="P4243" s="135"/>
      <c r="Q4243" s="135"/>
      <c r="R4243" s="136"/>
      <c r="S4243" s="131"/>
      <c r="T4243" s="49"/>
      <c r="U4243" s="77"/>
      <c r="V4243" s="73"/>
      <c r="W4243" s="78"/>
      <c r="X4243" s="78"/>
      <c r="Y4243" s="73"/>
      <c r="Z4243" s="79"/>
    </row>
    <row r="4244" spans="2:26" x14ac:dyDescent="0.3">
      <c r="B4244" s="40"/>
      <c r="C4244" s="131"/>
      <c r="D4244" s="131"/>
      <c r="E4244" s="132"/>
      <c r="F4244" s="132"/>
      <c r="G4244" s="132"/>
      <c r="H4244" s="132"/>
      <c r="I4244" s="132"/>
      <c r="J4244" s="133"/>
      <c r="K4244" s="132"/>
      <c r="L4244" s="133"/>
      <c r="M4244" s="132"/>
      <c r="N4244" s="134"/>
      <c r="O4244" s="134"/>
      <c r="P4244" s="135"/>
      <c r="Q4244" s="135"/>
      <c r="R4244" s="136"/>
      <c r="S4244" s="131"/>
      <c r="T4244" s="49"/>
      <c r="U4244" s="77"/>
      <c r="V4244" s="73"/>
      <c r="W4244" s="78"/>
      <c r="X4244" s="78"/>
      <c r="Y4244" s="73"/>
      <c r="Z4244" s="79"/>
    </row>
    <row r="4245" spans="2:26" x14ac:dyDescent="0.3">
      <c r="B4245" s="40"/>
      <c r="C4245" s="131"/>
      <c r="D4245" s="131"/>
      <c r="E4245" s="132"/>
      <c r="F4245" s="132"/>
      <c r="G4245" s="132"/>
      <c r="H4245" s="132"/>
      <c r="I4245" s="132"/>
      <c r="J4245" s="133"/>
      <c r="K4245" s="132"/>
      <c r="L4245" s="133"/>
      <c r="M4245" s="132"/>
      <c r="N4245" s="134"/>
      <c r="O4245" s="134"/>
      <c r="P4245" s="135"/>
      <c r="Q4245" s="135"/>
      <c r="R4245" s="136"/>
      <c r="S4245" s="131"/>
      <c r="T4245" s="49"/>
      <c r="U4245" s="77"/>
      <c r="V4245" s="73"/>
      <c r="W4245" s="78"/>
      <c r="X4245" s="78"/>
      <c r="Y4245" s="73"/>
      <c r="Z4245" s="79"/>
    </row>
    <row r="4246" spans="2:26" x14ac:dyDescent="0.3">
      <c r="B4246" s="40"/>
      <c r="C4246" s="131"/>
      <c r="D4246" s="131"/>
      <c r="E4246" s="132"/>
      <c r="F4246" s="132"/>
      <c r="G4246" s="132"/>
      <c r="H4246" s="132"/>
      <c r="I4246" s="132"/>
      <c r="J4246" s="133"/>
      <c r="K4246" s="132"/>
      <c r="L4246" s="133"/>
      <c r="M4246" s="132"/>
      <c r="N4246" s="134"/>
      <c r="O4246" s="134"/>
      <c r="P4246" s="135"/>
      <c r="Q4246" s="135"/>
      <c r="R4246" s="136"/>
      <c r="S4246" s="131"/>
      <c r="T4246" s="49"/>
      <c r="U4246" s="77"/>
      <c r="V4246" s="73"/>
      <c r="W4246" s="78"/>
      <c r="X4246" s="78"/>
      <c r="Y4246" s="73"/>
      <c r="Z4246" s="79"/>
    </row>
    <row r="4247" spans="2:26" x14ac:dyDescent="0.3">
      <c r="B4247" s="40"/>
      <c r="C4247" s="131"/>
      <c r="D4247" s="131"/>
      <c r="E4247" s="132"/>
      <c r="F4247" s="132"/>
      <c r="G4247" s="132"/>
      <c r="H4247" s="132"/>
      <c r="I4247" s="132"/>
      <c r="J4247" s="133"/>
      <c r="K4247" s="132"/>
      <c r="L4247" s="133"/>
      <c r="M4247" s="132"/>
      <c r="N4247" s="134"/>
      <c r="O4247" s="134"/>
      <c r="P4247" s="135"/>
      <c r="Q4247" s="135"/>
      <c r="R4247" s="136"/>
      <c r="S4247" s="131"/>
      <c r="T4247" s="49"/>
      <c r="U4247" s="77"/>
      <c r="V4247" s="73"/>
      <c r="W4247" s="78"/>
      <c r="X4247" s="78"/>
      <c r="Y4247" s="73"/>
      <c r="Z4247" s="79"/>
    </row>
    <row r="4248" spans="2:26" x14ac:dyDescent="0.3">
      <c r="B4248" s="40"/>
      <c r="C4248" s="131"/>
      <c r="D4248" s="131"/>
      <c r="E4248" s="132"/>
      <c r="F4248" s="132"/>
      <c r="G4248" s="132"/>
      <c r="H4248" s="132"/>
      <c r="I4248" s="132"/>
      <c r="J4248" s="133"/>
      <c r="K4248" s="132"/>
      <c r="L4248" s="133"/>
      <c r="M4248" s="132"/>
      <c r="N4248" s="134"/>
      <c r="O4248" s="134"/>
      <c r="P4248" s="135"/>
      <c r="Q4248" s="135"/>
      <c r="R4248" s="136"/>
      <c r="S4248" s="131"/>
      <c r="T4248" s="49"/>
      <c r="U4248" s="77"/>
      <c r="V4248" s="73"/>
      <c r="W4248" s="78"/>
      <c r="X4248" s="78"/>
      <c r="Y4248" s="73"/>
      <c r="Z4248" s="79"/>
    </row>
    <row r="4249" spans="2:26" x14ac:dyDescent="0.3">
      <c r="B4249" s="40"/>
      <c r="C4249" s="131"/>
      <c r="D4249" s="131"/>
      <c r="E4249" s="132"/>
      <c r="F4249" s="132"/>
      <c r="G4249" s="132"/>
      <c r="H4249" s="132"/>
      <c r="I4249" s="132"/>
      <c r="J4249" s="133"/>
      <c r="K4249" s="132"/>
      <c r="L4249" s="133"/>
      <c r="M4249" s="132"/>
      <c r="N4249" s="134"/>
      <c r="O4249" s="134"/>
      <c r="P4249" s="135"/>
      <c r="Q4249" s="135"/>
      <c r="R4249" s="136"/>
      <c r="S4249" s="131"/>
      <c r="T4249" s="49"/>
      <c r="U4249" s="77"/>
      <c r="V4249" s="73"/>
      <c r="W4249" s="78"/>
      <c r="X4249" s="78"/>
      <c r="Y4249" s="73"/>
      <c r="Z4249" s="79"/>
    </row>
    <row r="4250" spans="2:26" x14ac:dyDescent="0.3">
      <c r="B4250" s="40"/>
      <c r="C4250" s="131"/>
      <c r="D4250" s="131"/>
      <c r="E4250" s="132"/>
      <c r="F4250" s="132"/>
      <c r="G4250" s="132"/>
      <c r="H4250" s="132"/>
      <c r="I4250" s="132"/>
      <c r="J4250" s="133"/>
      <c r="K4250" s="132"/>
      <c r="L4250" s="133"/>
      <c r="M4250" s="132"/>
      <c r="N4250" s="134"/>
      <c r="O4250" s="134"/>
      <c r="P4250" s="135"/>
      <c r="Q4250" s="135"/>
      <c r="R4250" s="136"/>
      <c r="S4250" s="131"/>
      <c r="T4250" s="49"/>
      <c r="U4250" s="77"/>
      <c r="V4250" s="73"/>
      <c r="W4250" s="78"/>
      <c r="X4250" s="78"/>
      <c r="Y4250" s="73"/>
      <c r="Z4250" s="79"/>
    </row>
    <row r="4251" spans="2:26" x14ac:dyDescent="0.3">
      <c r="B4251" s="40"/>
      <c r="C4251" s="131"/>
      <c r="D4251" s="131"/>
      <c r="E4251" s="132"/>
      <c r="F4251" s="132"/>
      <c r="G4251" s="132"/>
      <c r="H4251" s="132"/>
      <c r="I4251" s="132"/>
      <c r="J4251" s="133"/>
      <c r="K4251" s="132"/>
      <c r="L4251" s="133"/>
      <c r="M4251" s="132"/>
      <c r="N4251" s="134"/>
      <c r="O4251" s="134"/>
      <c r="P4251" s="135"/>
      <c r="Q4251" s="135"/>
      <c r="R4251" s="136"/>
      <c r="S4251" s="131"/>
      <c r="T4251" s="49"/>
      <c r="U4251" s="77"/>
      <c r="V4251" s="73"/>
      <c r="W4251" s="78"/>
      <c r="X4251" s="78"/>
      <c r="Y4251" s="73"/>
      <c r="Z4251" s="79"/>
    </row>
    <row r="4252" spans="2:26" x14ac:dyDescent="0.3">
      <c r="B4252" s="40"/>
      <c r="C4252" s="131"/>
      <c r="D4252" s="131"/>
      <c r="E4252" s="132"/>
      <c r="F4252" s="132"/>
      <c r="G4252" s="132"/>
      <c r="H4252" s="132"/>
      <c r="I4252" s="132"/>
      <c r="J4252" s="133"/>
      <c r="K4252" s="132"/>
      <c r="L4252" s="133"/>
      <c r="M4252" s="132"/>
      <c r="N4252" s="134"/>
      <c r="O4252" s="134"/>
      <c r="P4252" s="135"/>
      <c r="Q4252" s="135"/>
      <c r="R4252" s="136"/>
      <c r="S4252" s="131"/>
      <c r="T4252" s="49"/>
      <c r="U4252" s="77"/>
      <c r="V4252" s="73"/>
      <c r="W4252" s="78"/>
      <c r="X4252" s="78"/>
      <c r="Y4252" s="73"/>
      <c r="Z4252" s="79"/>
    </row>
    <row r="4253" spans="2:26" x14ac:dyDescent="0.3">
      <c r="B4253" s="40"/>
      <c r="C4253" s="131"/>
      <c r="D4253" s="131"/>
      <c r="E4253" s="132"/>
      <c r="F4253" s="132"/>
      <c r="G4253" s="132"/>
      <c r="H4253" s="132"/>
      <c r="I4253" s="132"/>
      <c r="J4253" s="133"/>
      <c r="K4253" s="132"/>
      <c r="L4253" s="133"/>
      <c r="M4253" s="132"/>
      <c r="N4253" s="134"/>
      <c r="O4253" s="134"/>
      <c r="P4253" s="135"/>
      <c r="Q4253" s="135"/>
      <c r="R4253" s="136"/>
      <c r="S4253" s="131"/>
      <c r="T4253" s="49"/>
      <c r="U4253" s="77"/>
      <c r="V4253" s="73"/>
      <c r="W4253" s="78"/>
      <c r="X4253" s="78"/>
      <c r="Y4253" s="73"/>
      <c r="Z4253" s="79"/>
    </row>
    <row r="4254" spans="2:26" x14ac:dyDescent="0.3">
      <c r="B4254" s="40"/>
      <c r="C4254" s="131"/>
      <c r="D4254" s="131"/>
      <c r="E4254" s="132"/>
      <c r="F4254" s="132"/>
      <c r="G4254" s="132"/>
      <c r="H4254" s="132"/>
      <c r="I4254" s="132"/>
      <c r="J4254" s="133"/>
      <c r="K4254" s="132"/>
      <c r="L4254" s="133"/>
      <c r="M4254" s="132"/>
      <c r="N4254" s="134"/>
      <c r="O4254" s="134"/>
      <c r="P4254" s="135"/>
      <c r="Q4254" s="135"/>
      <c r="R4254" s="136"/>
      <c r="S4254" s="131"/>
      <c r="T4254" s="49"/>
      <c r="U4254" s="77"/>
      <c r="V4254" s="73"/>
      <c r="W4254" s="78"/>
      <c r="X4254" s="78"/>
      <c r="Y4254" s="73"/>
      <c r="Z4254" s="79"/>
    </row>
    <row r="4255" spans="2:26" x14ac:dyDescent="0.3">
      <c r="B4255" s="40"/>
      <c r="C4255" s="131"/>
      <c r="D4255" s="131"/>
      <c r="E4255" s="132"/>
      <c r="F4255" s="132"/>
      <c r="G4255" s="132"/>
      <c r="H4255" s="132"/>
      <c r="I4255" s="132"/>
      <c r="J4255" s="133"/>
      <c r="K4255" s="132"/>
      <c r="L4255" s="133"/>
      <c r="M4255" s="132"/>
      <c r="N4255" s="134"/>
      <c r="O4255" s="134"/>
      <c r="P4255" s="135"/>
      <c r="Q4255" s="135"/>
      <c r="R4255" s="136"/>
      <c r="S4255" s="131"/>
      <c r="T4255" s="49"/>
      <c r="U4255" s="77"/>
      <c r="V4255" s="73"/>
      <c r="W4255" s="78"/>
      <c r="X4255" s="78"/>
      <c r="Y4255" s="73"/>
      <c r="Z4255" s="79"/>
    </row>
    <row r="4256" spans="2:26" x14ac:dyDescent="0.3">
      <c r="B4256" s="40"/>
      <c r="C4256" s="131"/>
      <c r="D4256" s="131"/>
      <c r="E4256" s="132"/>
      <c r="F4256" s="132"/>
      <c r="G4256" s="132"/>
      <c r="H4256" s="132"/>
      <c r="I4256" s="132"/>
      <c r="J4256" s="133"/>
      <c r="K4256" s="132"/>
      <c r="L4256" s="133"/>
      <c r="M4256" s="132"/>
      <c r="N4256" s="134"/>
      <c r="O4256" s="134"/>
      <c r="P4256" s="135"/>
      <c r="Q4256" s="135"/>
      <c r="R4256" s="136"/>
      <c r="S4256" s="131"/>
      <c r="T4256" s="49"/>
      <c r="U4256" s="77"/>
      <c r="V4256" s="73"/>
      <c r="W4256" s="78"/>
      <c r="X4256" s="78"/>
      <c r="Y4256" s="73"/>
      <c r="Z4256" s="79"/>
    </row>
    <row r="4257" spans="2:26" x14ac:dyDescent="0.3">
      <c r="B4257" s="40"/>
      <c r="C4257" s="131"/>
      <c r="D4257" s="131"/>
      <c r="E4257" s="132"/>
      <c r="F4257" s="132"/>
      <c r="G4257" s="132"/>
      <c r="H4257" s="132"/>
      <c r="I4257" s="132"/>
      <c r="J4257" s="133"/>
      <c r="K4257" s="132"/>
      <c r="L4257" s="133"/>
      <c r="M4257" s="132"/>
      <c r="N4257" s="134"/>
      <c r="O4257" s="134"/>
      <c r="P4257" s="135"/>
      <c r="Q4257" s="135"/>
      <c r="R4257" s="136"/>
      <c r="S4257" s="131"/>
      <c r="T4257" s="49"/>
      <c r="U4257" s="77"/>
      <c r="V4257" s="73"/>
      <c r="W4257" s="78"/>
      <c r="X4257" s="78"/>
      <c r="Y4257" s="73"/>
      <c r="Z4257" s="79"/>
    </row>
    <row r="4258" spans="2:26" x14ac:dyDescent="0.3">
      <c r="B4258" s="40"/>
      <c r="C4258" s="131"/>
      <c r="D4258" s="131"/>
      <c r="E4258" s="132"/>
      <c r="F4258" s="132"/>
      <c r="G4258" s="132"/>
      <c r="H4258" s="132"/>
      <c r="I4258" s="132"/>
      <c r="J4258" s="133"/>
      <c r="K4258" s="132"/>
      <c r="L4258" s="133"/>
      <c r="M4258" s="132"/>
      <c r="N4258" s="134"/>
      <c r="O4258" s="134"/>
      <c r="P4258" s="135"/>
      <c r="Q4258" s="135"/>
      <c r="R4258" s="136"/>
      <c r="S4258" s="131"/>
      <c r="T4258" s="49"/>
      <c r="U4258" s="77"/>
      <c r="V4258" s="73"/>
      <c r="W4258" s="78"/>
      <c r="X4258" s="78"/>
      <c r="Y4258" s="73"/>
      <c r="Z4258" s="79"/>
    </row>
    <row r="4259" spans="2:26" x14ac:dyDescent="0.3">
      <c r="B4259" s="40"/>
      <c r="C4259" s="131"/>
      <c r="D4259" s="131"/>
      <c r="E4259" s="132"/>
      <c r="F4259" s="132"/>
      <c r="G4259" s="132"/>
      <c r="H4259" s="132"/>
      <c r="I4259" s="132"/>
      <c r="J4259" s="133"/>
      <c r="K4259" s="132"/>
      <c r="L4259" s="133"/>
      <c r="M4259" s="132"/>
      <c r="N4259" s="134"/>
      <c r="O4259" s="134"/>
      <c r="P4259" s="135"/>
      <c r="Q4259" s="135"/>
      <c r="R4259" s="136"/>
      <c r="S4259" s="131"/>
      <c r="T4259" s="49"/>
      <c r="U4259" s="77"/>
      <c r="V4259" s="73"/>
      <c r="W4259" s="78"/>
      <c r="X4259" s="78"/>
      <c r="Y4259" s="73"/>
      <c r="Z4259" s="79"/>
    </row>
    <row r="4260" spans="2:26" x14ac:dyDescent="0.3">
      <c r="B4260" s="40"/>
      <c r="C4260" s="131"/>
      <c r="D4260" s="131"/>
      <c r="E4260" s="132"/>
      <c r="F4260" s="132"/>
      <c r="G4260" s="132"/>
      <c r="H4260" s="132"/>
      <c r="I4260" s="132"/>
      <c r="J4260" s="133"/>
      <c r="K4260" s="132"/>
      <c r="L4260" s="133"/>
      <c r="M4260" s="132"/>
      <c r="N4260" s="134"/>
      <c r="O4260" s="134"/>
      <c r="P4260" s="135"/>
      <c r="Q4260" s="135"/>
      <c r="R4260" s="136"/>
      <c r="S4260" s="131"/>
      <c r="T4260" s="49"/>
      <c r="U4260" s="77"/>
      <c r="V4260" s="73"/>
      <c r="W4260" s="78"/>
      <c r="X4260" s="78"/>
      <c r="Y4260" s="73"/>
      <c r="Z4260" s="79"/>
    </row>
    <row r="4261" spans="2:26" x14ac:dyDescent="0.3">
      <c r="B4261" s="40"/>
      <c r="C4261" s="131"/>
      <c r="D4261" s="131"/>
      <c r="E4261" s="132"/>
      <c r="F4261" s="132"/>
      <c r="G4261" s="132"/>
      <c r="H4261" s="132"/>
      <c r="I4261" s="132"/>
      <c r="J4261" s="133"/>
      <c r="K4261" s="132"/>
      <c r="L4261" s="133"/>
      <c r="M4261" s="132"/>
      <c r="N4261" s="134"/>
      <c r="O4261" s="134"/>
      <c r="P4261" s="135"/>
      <c r="Q4261" s="135"/>
      <c r="R4261" s="136"/>
      <c r="S4261" s="131"/>
      <c r="T4261" s="49"/>
      <c r="U4261" s="77"/>
      <c r="V4261" s="73"/>
      <c r="W4261" s="78"/>
      <c r="X4261" s="78"/>
      <c r="Y4261" s="73"/>
      <c r="Z4261" s="79"/>
    </row>
    <row r="4262" spans="2:26" x14ac:dyDescent="0.3">
      <c r="B4262" s="40"/>
      <c r="C4262" s="131"/>
      <c r="D4262" s="131"/>
      <c r="E4262" s="132"/>
      <c r="F4262" s="132"/>
      <c r="G4262" s="132"/>
      <c r="H4262" s="132"/>
      <c r="I4262" s="132"/>
      <c r="J4262" s="133"/>
      <c r="K4262" s="132"/>
      <c r="L4262" s="133"/>
      <c r="M4262" s="132"/>
      <c r="N4262" s="134"/>
      <c r="O4262" s="134"/>
      <c r="P4262" s="135"/>
      <c r="Q4262" s="135"/>
      <c r="R4262" s="136"/>
      <c r="S4262" s="131"/>
      <c r="T4262" s="49"/>
      <c r="U4262" s="77"/>
      <c r="V4262" s="73"/>
      <c r="W4262" s="78"/>
      <c r="X4262" s="78"/>
      <c r="Y4262" s="73"/>
      <c r="Z4262" s="79"/>
    </row>
    <row r="4263" spans="2:26" x14ac:dyDescent="0.3">
      <c r="B4263" s="40"/>
      <c r="C4263" s="131"/>
      <c r="D4263" s="131"/>
      <c r="E4263" s="132"/>
      <c r="F4263" s="132"/>
      <c r="G4263" s="132"/>
      <c r="H4263" s="132"/>
      <c r="I4263" s="132"/>
      <c r="J4263" s="133"/>
      <c r="K4263" s="132"/>
      <c r="L4263" s="133"/>
      <c r="M4263" s="132"/>
      <c r="N4263" s="134"/>
      <c r="O4263" s="134"/>
      <c r="P4263" s="135"/>
      <c r="Q4263" s="135"/>
      <c r="R4263" s="136"/>
      <c r="S4263" s="131"/>
      <c r="T4263" s="49"/>
      <c r="U4263" s="77"/>
      <c r="V4263" s="73"/>
      <c r="W4263" s="78"/>
      <c r="X4263" s="78"/>
      <c r="Y4263" s="73"/>
      <c r="Z4263" s="79"/>
    </row>
    <row r="4264" spans="2:26" x14ac:dyDescent="0.3">
      <c r="B4264" s="40"/>
      <c r="C4264" s="131"/>
      <c r="D4264" s="131"/>
      <c r="E4264" s="132"/>
      <c r="F4264" s="132"/>
      <c r="G4264" s="132"/>
      <c r="H4264" s="132"/>
      <c r="I4264" s="132"/>
      <c r="J4264" s="133"/>
      <c r="K4264" s="132"/>
      <c r="L4264" s="133"/>
      <c r="M4264" s="132"/>
      <c r="N4264" s="134"/>
      <c r="O4264" s="134"/>
      <c r="P4264" s="135"/>
      <c r="Q4264" s="135"/>
      <c r="R4264" s="136"/>
      <c r="S4264" s="131"/>
      <c r="T4264" s="49"/>
      <c r="U4264" s="77"/>
      <c r="V4264" s="73"/>
      <c r="W4264" s="78"/>
      <c r="X4264" s="78"/>
      <c r="Y4264" s="73"/>
      <c r="Z4264" s="79"/>
    </row>
    <row r="4265" spans="2:26" x14ac:dyDescent="0.3">
      <c r="B4265" s="40"/>
      <c r="C4265" s="131"/>
      <c r="D4265" s="131"/>
      <c r="E4265" s="132"/>
      <c r="F4265" s="132"/>
      <c r="G4265" s="132"/>
      <c r="H4265" s="132"/>
      <c r="I4265" s="132"/>
      <c r="J4265" s="133"/>
      <c r="K4265" s="132"/>
      <c r="L4265" s="133"/>
      <c r="M4265" s="132"/>
      <c r="N4265" s="134"/>
      <c r="O4265" s="134"/>
      <c r="P4265" s="135"/>
      <c r="Q4265" s="135"/>
      <c r="R4265" s="136"/>
      <c r="S4265" s="131"/>
      <c r="T4265" s="49"/>
      <c r="U4265" s="77"/>
      <c r="V4265" s="73"/>
      <c r="W4265" s="78"/>
      <c r="X4265" s="78"/>
      <c r="Y4265" s="73"/>
      <c r="Z4265" s="79"/>
    </row>
    <row r="4266" spans="2:26" x14ac:dyDescent="0.3">
      <c r="B4266" s="40"/>
      <c r="C4266" s="131"/>
      <c r="D4266" s="131"/>
      <c r="E4266" s="132"/>
      <c r="F4266" s="132"/>
      <c r="G4266" s="132"/>
      <c r="H4266" s="132"/>
      <c r="I4266" s="132"/>
      <c r="J4266" s="133"/>
      <c r="K4266" s="132"/>
      <c r="L4266" s="133"/>
      <c r="M4266" s="132"/>
      <c r="N4266" s="134"/>
      <c r="O4266" s="134"/>
      <c r="P4266" s="135"/>
      <c r="Q4266" s="135"/>
      <c r="R4266" s="136"/>
      <c r="S4266" s="131"/>
      <c r="T4266" s="49"/>
      <c r="U4266" s="77"/>
      <c r="V4266" s="73"/>
      <c r="W4266" s="78"/>
      <c r="X4266" s="78"/>
      <c r="Y4266" s="73"/>
      <c r="Z4266" s="79"/>
    </row>
    <row r="4267" spans="2:26" x14ac:dyDescent="0.3">
      <c r="B4267" s="40"/>
      <c r="C4267" s="131"/>
      <c r="D4267" s="131"/>
      <c r="E4267" s="132"/>
      <c r="F4267" s="132"/>
      <c r="G4267" s="132"/>
      <c r="H4267" s="132"/>
      <c r="I4267" s="132"/>
      <c r="J4267" s="133"/>
      <c r="K4267" s="132"/>
      <c r="L4267" s="133"/>
      <c r="M4267" s="132"/>
      <c r="N4267" s="134"/>
      <c r="O4267" s="134"/>
      <c r="P4267" s="135"/>
      <c r="Q4267" s="135"/>
      <c r="R4267" s="136"/>
      <c r="S4267" s="131"/>
      <c r="T4267" s="49"/>
      <c r="U4267" s="77"/>
      <c r="V4267" s="73"/>
      <c r="W4267" s="78"/>
      <c r="X4267" s="78"/>
      <c r="Y4267" s="73"/>
      <c r="Z4267" s="79"/>
    </row>
    <row r="4268" spans="2:26" x14ac:dyDescent="0.3">
      <c r="B4268" s="40"/>
      <c r="C4268" s="131"/>
      <c r="D4268" s="131"/>
      <c r="E4268" s="132"/>
      <c r="F4268" s="132"/>
      <c r="G4268" s="132"/>
      <c r="H4268" s="132"/>
      <c r="I4268" s="132"/>
      <c r="J4268" s="133"/>
      <c r="K4268" s="132"/>
      <c r="L4268" s="133"/>
      <c r="M4268" s="132"/>
      <c r="N4268" s="134"/>
      <c r="O4268" s="134"/>
      <c r="P4268" s="135"/>
      <c r="Q4268" s="135"/>
      <c r="R4268" s="136"/>
      <c r="S4268" s="131"/>
      <c r="T4268" s="49"/>
      <c r="U4268" s="77"/>
      <c r="V4268" s="73"/>
      <c r="W4268" s="78"/>
      <c r="X4268" s="78"/>
      <c r="Y4268" s="73"/>
      <c r="Z4268" s="79"/>
    </row>
    <row r="4269" spans="2:26" x14ac:dyDescent="0.3">
      <c r="B4269" s="40"/>
      <c r="C4269" s="131"/>
      <c r="D4269" s="131"/>
      <c r="E4269" s="132"/>
      <c r="F4269" s="132"/>
      <c r="G4269" s="132"/>
      <c r="H4269" s="132"/>
      <c r="I4269" s="132"/>
      <c r="J4269" s="133"/>
      <c r="K4269" s="132"/>
      <c r="L4269" s="133"/>
      <c r="M4269" s="132"/>
      <c r="N4269" s="134"/>
      <c r="O4269" s="134"/>
      <c r="P4269" s="135"/>
      <c r="Q4269" s="135"/>
      <c r="R4269" s="136"/>
      <c r="S4269" s="131"/>
      <c r="T4269" s="49"/>
      <c r="U4269" s="77"/>
      <c r="V4269" s="73"/>
      <c r="W4269" s="78"/>
      <c r="X4269" s="78"/>
      <c r="Y4269" s="73"/>
      <c r="Z4269" s="79"/>
    </row>
    <row r="4270" spans="2:26" x14ac:dyDescent="0.3">
      <c r="B4270" s="40"/>
      <c r="C4270" s="131"/>
      <c r="D4270" s="131"/>
      <c r="E4270" s="132"/>
      <c r="F4270" s="132"/>
      <c r="G4270" s="132"/>
      <c r="H4270" s="132"/>
      <c r="I4270" s="132"/>
      <c r="J4270" s="133"/>
      <c r="K4270" s="132"/>
      <c r="L4270" s="133"/>
      <c r="M4270" s="132"/>
      <c r="N4270" s="134"/>
      <c r="O4270" s="134"/>
      <c r="P4270" s="135"/>
      <c r="Q4270" s="135"/>
      <c r="R4270" s="136"/>
      <c r="S4270" s="131"/>
      <c r="T4270" s="49"/>
      <c r="U4270" s="77"/>
      <c r="V4270" s="73"/>
      <c r="W4270" s="78"/>
      <c r="X4270" s="78"/>
      <c r="Y4270" s="73"/>
      <c r="Z4270" s="79"/>
    </row>
    <row r="4271" spans="2:26" x14ac:dyDescent="0.3">
      <c r="B4271" s="40"/>
      <c r="C4271" s="131"/>
      <c r="D4271" s="131"/>
      <c r="E4271" s="132"/>
      <c r="F4271" s="132"/>
      <c r="G4271" s="132"/>
      <c r="H4271" s="132"/>
      <c r="I4271" s="132"/>
      <c r="J4271" s="133"/>
      <c r="K4271" s="132"/>
      <c r="L4271" s="133"/>
      <c r="M4271" s="132"/>
      <c r="N4271" s="134"/>
      <c r="O4271" s="134"/>
      <c r="P4271" s="135"/>
      <c r="Q4271" s="135"/>
      <c r="R4271" s="136"/>
      <c r="S4271" s="131"/>
      <c r="T4271" s="49"/>
      <c r="U4271" s="77"/>
      <c r="V4271" s="73"/>
      <c r="W4271" s="78"/>
      <c r="X4271" s="78"/>
      <c r="Y4271" s="73"/>
      <c r="Z4271" s="79"/>
    </row>
    <row r="4272" spans="2:26" x14ac:dyDescent="0.3">
      <c r="B4272" s="40"/>
      <c r="C4272" s="131"/>
      <c r="D4272" s="131"/>
      <c r="E4272" s="132"/>
      <c r="F4272" s="132"/>
      <c r="G4272" s="132"/>
      <c r="H4272" s="132"/>
      <c r="I4272" s="132"/>
      <c r="J4272" s="133"/>
      <c r="K4272" s="132"/>
      <c r="L4272" s="133"/>
      <c r="M4272" s="132"/>
      <c r="N4272" s="134"/>
      <c r="O4272" s="134"/>
      <c r="P4272" s="135"/>
      <c r="Q4272" s="135"/>
      <c r="R4272" s="136"/>
      <c r="S4272" s="131"/>
      <c r="T4272" s="49"/>
      <c r="U4272" s="77"/>
      <c r="V4272" s="73"/>
      <c r="W4272" s="78"/>
      <c r="X4272" s="78"/>
      <c r="Y4272" s="73"/>
      <c r="Z4272" s="79"/>
    </row>
    <row r="4273" spans="2:26" x14ac:dyDescent="0.3">
      <c r="B4273" s="40"/>
      <c r="C4273" s="131"/>
      <c r="D4273" s="131"/>
      <c r="E4273" s="132"/>
      <c r="F4273" s="132"/>
      <c r="G4273" s="132"/>
      <c r="H4273" s="132"/>
      <c r="I4273" s="132"/>
      <c r="J4273" s="133"/>
      <c r="K4273" s="132"/>
      <c r="L4273" s="133"/>
      <c r="M4273" s="132"/>
      <c r="N4273" s="134"/>
      <c r="O4273" s="134"/>
      <c r="P4273" s="135"/>
      <c r="Q4273" s="135"/>
      <c r="R4273" s="136"/>
      <c r="S4273" s="131"/>
      <c r="T4273" s="49"/>
      <c r="U4273" s="77"/>
      <c r="V4273" s="73"/>
      <c r="W4273" s="78"/>
      <c r="X4273" s="78"/>
      <c r="Y4273" s="73"/>
      <c r="Z4273" s="79"/>
    </row>
    <row r="4274" spans="2:26" x14ac:dyDescent="0.3">
      <c r="B4274" s="40"/>
      <c r="C4274" s="131"/>
      <c r="D4274" s="131"/>
      <c r="E4274" s="132"/>
      <c r="F4274" s="132"/>
      <c r="G4274" s="132"/>
      <c r="H4274" s="132"/>
      <c r="I4274" s="132"/>
      <c r="J4274" s="133"/>
      <c r="K4274" s="132"/>
      <c r="L4274" s="133"/>
      <c r="M4274" s="132"/>
      <c r="N4274" s="134"/>
      <c r="O4274" s="134"/>
      <c r="P4274" s="135"/>
      <c r="Q4274" s="135"/>
      <c r="R4274" s="136"/>
      <c r="S4274" s="131"/>
      <c r="T4274" s="49"/>
      <c r="U4274" s="77"/>
      <c r="V4274" s="73"/>
      <c r="W4274" s="78"/>
      <c r="X4274" s="78"/>
      <c r="Y4274" s="73"/>
      <c r="Z4274" s="79"/>
    </row>
    <row r="4275" spans="2:26" x14ac:dyDescent="0.3">
      <c r="B4275" s="40"/>
      <c r="C4275" s="131"/>
      <c r="D4275" s="131"/>
      <c r="E4275" s="132"/>
      <c r="F4275" s="132"/>
      <c r="G4275" s="132"/>
      <c r="H4275" s="132"/>
      <c r="I4275" s="132"/>
      <c r="J4275" s="133"/>
      <c r="K4275" s="132"/>
      <c r="L4275" s="133"/>
      <c r="M4275" s="132"/>
      <c r="N4275" s="134"/>
      <c r="O4275" s="134"/>
      <c r="P4275" s="135"/>
      <c r="Q4275" s="135"/>
      <c r="R4275" s="136"/>
      <c r="S4275" s="131"/>
      <c r="T4275" s="49"/>
      <c r="U4275" s="77"/>
      <c r="V4275" s="73"/>
      <c r="W4275" s="78"/>
      <c r="X4275" s="78"/>
      <c r="Y4275" s="73"/>
      <c r="Z4275" s="79"/>
    </row>
    <row r="4276" spans="2:26" x14ac:dyDescent="0.3">
      <c r="B4276" s="40"/>
      <c r="C4276" s="131"/>
      <c r="D4276" s="131"/>
      <c r="E4276" s="132"/>
      <c r="F4276" s="132"/>
      <c r="G4276" s="132"/>
      <c r="H4276" s="132"/>
      <c r="I4276" s="132"/>
      <c r="J4276" s="133"/>
      <c r="K4276" s="132"/>
      <c r="L4276" s="133"/>
      <c r="M4276" s="132"/>
      <c r="N4276" s="134"/>
      <c r="O4276" s="134"/>
      <c r="P4276" s="135"/>
      <c r="Q4276" s="135"/>
      <c r="R4276" s="136"/>
      <c r="S4276" s="131"/>
      <c r="T4276" s="49"/>
      <c r="U4276" s="77"/>
      <c r="V4276" s="73"/>
      <c r="W4276" s="78"/>
      <c r="X4276" s="78"/>
      <c r="Y4276" s="73"/>
      <c r="Z4276" s="79"/>
    </row>
    <row r="4277" spans="2:26" x14ac:dyDescent="0.3">
      <c r="B4277" s="40"/>
      <c r="C4277" s="131"/>
      <c r="D4277" s="131"/>
      <c r="E4277" s="132"/>
      <c r="F4277" s="132"/>
      <c r="G4277" s="132"/>
      <c r="H4277" s="132"/>
      <c r="I4277" s="132"/>
      <c r="J4277" s="133"/>
      <c r="K4277" s="132"/>
      <c r="L4277" s="133"/>
      <c r="M4277" s="132"/>
      <c r="N4277" s="134"/>
      <c r="O4277" s="134"/>
      <c r="P4277" s="135"/>
      <c r="Q4277" s="135"/>
      <c r="R4277" s="136"/>
      <c r="S4277" s="131"/>
      <c r="T4277" s="49"/>
      <c r="U4277" s="77"/>
      <c r="V4277" s="73"/>
      <c r="W4277" s="78"/>
      <c r="X4277" s="78"/>
      <c r="Y4277" s="73"/>
      <c r="Z4277" s="79"/>
    </row>
    <row r="4278" spans="2:26" x14ac:dyDescent="0.3">
      <c r="B4278" s="40"/>
      <c r="C4278" s="131"/>
      <c r="D4278" s="131"/>
      <c r="E4278" s="132"/>
      <c r="F4278" s="132"/>
      <c r="G4278" s="132"/>
      <c r="H4278" s="132"/>
      <c r="I4278" s="132"/>
      <c r="J4278" s="133"/>
      <c r="K4278" s="132"/>
      <c r="L4278" s="133"/>
      <c r="M4278" s="132"/>
      <c r="N4278" s="134"/>
      <c r="O4278" s="134"/>
      <c r="P4278" s="135"/>
      <c r="Q4278" s="135"/>
      <c r="R4278" s="136"/>
      <c r="S4278" s="131"/>
      <c r="T4278" s="49"/>
      <c r="U4278" s="77"/>
      <c r="V4278" s="73"/>
      <c r="W4278" s="78"/>
      <c r="X4278" s="78"/>
      <c r="Y4278" s="73"/>
      <c r="Z4278" s="79"/>
    </row>
    <row r="4279" spans="2:26" x14ac:dyDescent="0.3">
      <c r="B4279" s="40"/>
      <c r="C4279" s="131"/>
      <c r="D4279" s="131"/>
      <c r="E4279" s="132"/>
      <c r="F4279" s="132"/>
      <c r="G4279" s="132"/>
      <c r="H4279" s="132"/>
      <c r="I4279" s="132"/>
      <c r="J4279" s="133"/>
      <c r="K4279" s="132"/>
      <c r="L4279" s="133"/>
      <c r="M4279" s="132"/>
      <c r="N4279" s="134"/>
      <c r="O4279" s="134"/>
      <c r="P4279" s="135"/>
      <c r="Q4279" s="135"/>
      <c r="R4279" s="136"/>
      <c r="S4279" s="131"/>
      <c r="T4279" s="49"/>
      <c r="U4279" s="77"/>
      <c r="V4279" s="73"/>
      <c r="W4279" s="78"/>
      <c r="X4279" s="78"/>
      <c r="Y4279" s="73"/>
      <c r="Z4279" s="79"/>
    </row>
    <row r="4280" spans="2:26" x14ac:dyDescent="0.3">
      <c r="B4280" s="40"/>
      <c r="C4280" s="131"/>
      <c r="D4280" s="131"/>
      <c r="E4280" s="132"/>
      <c r="F4280" s="132"/>
      <c r="G4280" s="132"/>
      <c r="H4280" s="132"/>
      <c r="I4280" s="132"/>
      <c r="J4280" s="133"/>
      <c r="K4280" s="132"/>
      <c r="L4280" s="133"/>
      <c r="M4280" s="132"/>
      <c r="N4280" s="134"/>
      <c r="O4280" s="134"/>
      <c r="P4280" s="135"/>
      <c r="Q4280" s="135"/>
      <c r="R4280" s="136"/>
      <c r="S4280" s="131"/>
      <c r="T4280" s="49"/>
      <c r="U4280" s="77"/>
      <c r="V4280" s="73"/>
      <c r="W4280" s="78"/>
      <c r="X4280" s="78"/>
      <c r="Y4280" s="73"/>
      <c r="Z4280" s="79"/>
    </row>
    <row r="4281" spans="2:26" x14ac:dyDescent="0.3">
      <c r="B4281" s="40"/>
      <c r="C4281" s="131"/>
      <c r="D4281" s="131"/>
      <c r="E4281" s="132"/>
      <c r="F4281" s="132"/>
      <c r="G4281" s="132"/>
      <c r="H4281" s="132"/>
      <c r="I4281" s="132"/>
      <c r="J4281" s="133"/>
      <c r="K4281" s="132"/>
      <c r="L4281" s="133"/>
      <c r="M4281" s="132"/>
      <c r="N4281" s="134"/>
      <c r="O4281" s="134"/>
      <c r="P4281" s="135"/>
      <c r="Q4281" s="135"/>
      <c r="R4281" s="136"/>
      <c r="S4281" s="131"/>
      <c r="T4281" s="49"/>
      <c r="U4281" s="77"/>
      <c r="V4281" s="73"/>
      <c r="W4281" s="78"/>
      <c r="X4281" s="78"/>
      <c r="Y4281" s="73"/>
      <c r="Z4281" s="79"/>
    </row>
    <row r="4282" spans="2:26" x14ac:dyDescent="0.3">
      <c r="B4282" s="40"/>
      <c r="C4282" s="131"/>
      <c r="D4282" s="131"/>
      <c r="E4282" s="132"/>
      <c r="F4282" s="132"/>
      <c r="G4282" s="132"/>
      <c r="H4282" s="132"/>
      <c r="I4282" s="132"/>
      <c r="J4282" s="133"/>
      <c r="K4282" s="132"/>
      <c r="L4282" s="133"/>
      <c r="M4282" s="132"/>
      <c r="N4282" s="134"/>
      <c r="O4282" s="134"/>
      <c r="P4282" s="135"/>
      <c r="Q4282" s="135"/>
      <c r="R4282" s="136"/>
      <c r="S4282" s="131"/>
      <c r="T4282" s="49"/>
      <c r="U4282" s="77"/>
      <c r="V4282" s="73"/>
      <c r="W4282" s="78"/>
      <c r="X4282" s="78"/>
      <c r="Y4282" s="73"/>
      <c r="Z4282" s="79"/>
    </row>
    <row r="4283" spans="2:26" x14ac:dyDescent="0.3">
      <c r="B4283" s="40"/>
      <c r="C4283" s="131"/>
      <c r="D4283" s="131"/>
      <c r="E4283" s="132"/>
      <c r="F4283" s="132"/>
      <c r="G4283" s="132"/>
      <c r="H4283" s="132"/>
      <c r="I4283" s="132"/>
      <c r="J4283" s="133"/>
      <c r="K4283" s="132"/>
      <c r="L4283" s="133"/>
      <c r="M4283" s="132"/>
      <c r="N4283" s="134"/>
      <c r="O4283" s="134"/>
      <c r="P4283" s="135"/>
      <c r="Q4283" s="135"/>
      <c r="R4283" s="136"/>
      <c r="S4283" s="131"/>
      <c r="T4283" s="49"/>
      <c r="U4283" s="77"/>
      <c r="V4283" s="73"/>
      <c r="W4283" s="78"/>
      <c r="X4283" s="78"/>
      <c r="Y4283" s="73"/>
      <c r="Z4283" s="79"/>
    </row>
    <row r="4284" spans="2:26" x14ac:dyDescent="0.3">
      <c r="B4284" s="40"/>
      <c r="C4284" s="131"/>
      <c r="D4284" s="131"/>
      <c r="E4284" s="132"/>
      <c r="F4284" s="132"/>
      <c r="G4284" s="132"/>
      <c r="H4284" s="132"/>
      <c r="I4284" s="132"/>
      <c r="J4284" s="133"/>
      <c r="K4284" s="132"/>
      <c r="L4284" s="133"/>
      <c r="M4284" s="132"/>
      <c r="N4284" s="134"/>
      <c r="O4284" s="134"/>
      <c r="P4284" s="135"/>
      <c r="Q4284" s="135"/>
      <c r="R4284" s="136"/>
      <c r="S4284" s="131"/>
      <c r="T4284" s="49"/>
      <c r="U4284" s="77"/>
      <c r="V4284" s="73"/>
      <c r="W4284" s="78"/>
      <c r="X4284" s="78"/>
      <c r="Y4284" s="73"/>
      <c r="Z4284" s="79"/>
    </row>
    <row r="4285" spans="2:26" x14ac:dyDescent="0.3">
      <c r="B4285" s="40"/>
      <c r="C4285" s="131"/>
      <c r="D4285" s="131"/>
      <c r="E4285" s="132"/>
      <c r="F4285" s="132"/>
      <c r="G4285" s="132"/>
      <c r="H4285" s="132"/>
      <c r="I4285" s="132"/>
      <c r="J4285" s="133"/>
      <c r="K4285" s="132"/>
      <c r="L4285" s="133"/>
      <c r="M4285" s="132"/>
      <c r="N4285" s="134"/>
      <c r="O4285" s="134"/>
      <c r="P4285" s="135"/>
      <c r="Q4285" s="135"/>
      <c r="R4285" s="136"/>
      <c r="S4285" s="131"/>
      <c r="T4285" s="49"/>
      <c r="U4285" s="77"/>
      <c r="V4285" s="73"/>
      <c r="W4285" s="78"/>
      <c r="X4285" s="78"/>
      <c r="Y4285" s="73"/>
      <c r="Z4285" s="79"/>
    </row>
    <row r="4286" spans="2:26" x14ac:dyDescent="0.3">
      <c r="B4286" s="40"/>
      <c r="C4286" s="131"/>
      <c r="D4286" s="131"/>
      <c r="E4286" s="132"/>
      <c r="F4286" s="132"/>
      <c r="G4286" s="132"/>
      <c r="H4286" s="132"/>
      <c r="I4286" s="132"/>
      <c r="J4286" s="133"/>
      <c r="K4286" s="132"/>
      <c r="L4286" s="133"/>
      <c r="M4286" s="132"/>
      <c r="N4286" s="134"/>
      <c r="O4286" s="134"/>
      <c r="P4286" s="135"/>
      <c r="Q4286" s="135"/>
      <c r="R4286" s="136"/>
      <c r="S4286" s="131"/>
      <c r="T4286" s="49"/>
      <c r="U4286" s="77"/>
      <c r="V4286" s="73"/>
      <c r="W4286" s="78"/>
      <c r="X4286" s="78"/>
      <c r="Y4286" s="73"/>
      <c r="Z4286" s="79"/>
    </row>
    <row r="4287" spans="2:26" x14ac:dyDescent="0.3">
      <c r="B4287" s="40"/>
      <c r="C4287" s="131"/>
      <c r="D4287" s="131"/>
      <c r="E4287" s="132"/>
      <c r="F4287" s="132"/>
      <c r="G4287" s="132"/>
      <c r="H4287" s="132"/>
      <c r="I4287" s="132"/>
      <c r="J4287" s="133"/>
      <c r="K4287" s="132"/>
      <c r="L4287" s="133"/>
      <c r="M4287" s="132"/>
      <c r="N4287" s="134"/>
      <c r="O4287" s="134"/>
      <c r="P4287" s="135"/>
      <c r="Q4287" s="135"/>
      <c r="R4287" s="136"/>
      <c r="S4287" s="131"/>
      <c r="T4287" s="49"/>
      <c r="U4287" s="77"/>
      <c r="V4287" s="73"/>
      <c r="W4287" s="78"/>
      <c r="X4287" s="78"/>
      <c r="Y4287" s="73"/>
      <c r="Z4287" s="79"/>
    </row>
    <row r="4288" spans="2:26" x14ac:dyDescent="0.3">
      <c r="B4288" s="40"/>
      <c r="C4288" s="131"/>
      <c r="D4288" s="131"/>
      <c r="E4288" s="132"/>
      <c r="F4288" s="132"/>
      <c r="G4288" s="132"/>
      <c r="H4288" s="132"/>
      <c r="I4288" s="132"/>
      <c r="J4288" s="133"/>
      <c r="K4288" s="132"/>
      <c r="L4288" s="133"/>
      <c r="M4288" s="132"/>
      <c r="N4288" s="134"/>
      <c r="O4288" s="134"/>
      <c r="P4288" s="135"/>
      <c r="Q4288" s="135"/>
      <c r="R4288" s="136"/>
      <c r="S4288" s="131"/>
      <c r="T4288" s="49"/>
      <c r="U4288" s="77"/>
      <c r="V4288" s="73"/>
      <c r="W4288" s="78"/>
      <c r="X4288" s="78"/>
      <c r="Y4288" s="73"/>
      <c r="Z4288" s="79"/>
    </row>
    <row r="4289" spans="2:26" x14ac:dyDescent="0.3">
      <c r="B4289" s="40"/>
      <c r="C4289" s="131"/>
      <c r="D4289" s="131"/>
      <c r="E4289" s="132"/>
      <c r="F4289" s="132"/>
      <c r="G4289" s="132"/>
      <c r="H4289" s="132"/>
      <c r="I4289" s="132"/>
      <c r="J4289" s="133"/>
      <c r="K4289" s="132"/>
      <c r="L4289" s="133"/>
      <c r="M4289" s="132"/>
      <c r="N4289" s="134"/>
      <c r="O4289" s="134"/>
      <c r="P4289" s="135"/>
      <c r="Q4289" s="135"/>
      <c r="R4289" s="136"/>
      <c r="S4289" s="131"/>
      <c r="T4289" s="49"/>
      <c r="U4289" s="77"/>
      <c r="V4289" s="73"/>
      <c r="W4289" s="78"/>
      <c r="X4289" s="78"/>
      <c r="Y4289" s="73"/>
      <c r="Z4289" s="79"/>
    </row>
    <row r="4290" spans="2:26" x14ac:dyDescent="0.3">
      <c r="B4290" s="40"/>
      <c r="C4290" s="131"/>
      <c r="D4290" s="131"/>
      <c r="E4290" s="132"/>
      <c r="F4290" s="132"/>
      <c r="G4290" s="132"/>
      <c r="H4290" s="132"/>
      <c r="I4290" s="132"/>
      <c r="J4290" s="133"/>
      <c r="K4290" s="132"/>
      <c r="L4290" s="133"/>
      <c r="M4290" s="132"/>
      <c r="N4290" s="134"/>
      <c r="O4290" s="134"/>
      <c r="P4290" s="135"/>
      <c r="Q4290" s="135"/>
      <c r="R4290" s="136"/>
      <c r="S4290" s="131"/>
      <c r="T4290" s="49"/>
      <c r="U4290" s="77"/>
      <c r="V4290" s="73"/>
      <c r="W4290" s="78"/>
      <c r="X4290" s="78"/>
      <c r="Y4290" s="73"/>
      <c r="Z4290" s="79"/>
    </row>
    <row r="4291" spans="2:26" x14ac:dyDescent="0.3">
      <c r="B4291" s="40"/>
      <c r="C4291" s="131"/>
      <c r="D4291" s="131"/>
      <c r="E4291" s="132"/>
      <c r="F4291" s="132"/>
      <c r="G4291" s="132"/>
      <c r="H4291" s="132"/>
      <c r="I4291" s="132"/>
      <c r="J4291" s="133"/>
      <c r="K4291" s="132"/>
      <c r="L4291" s="133"/>
      <c r="M4291" s="132"/>
      <c r="N4291" s="134"/>
      <c r="O4291" s="134"/>
      <c r="P4291" s="135"/>
      <c r="Q4291" s="135"/>
      <c r="R4291" s="136"/>
      <c r="S4291" s="131"/>
      <c r="T4291" s="49"/>
      <c r="U4291" s="77"/>
      <c r="V4291" s="73"/>
      <c r="W4291" s="78"/>
      <c r="X4291" s="78"/>
      <c r="Y4291" s="73"/>
      <c r="Z4291" s="79"/>
    </row>
    <row r="4292" spans="2:26" x14ac:dyDescent="0.3">
      <c r="B4292" s="40"/>
      <c r="C4292" s="131"/>
      <c r="D4292" s="131"/>
      <c r="E4292" s="132"/>
      <c r="F4292" s="132"/>
      <c r="G4292" s="132"/>
      <c r="H4292" s="132"/>
      <c r="I4292" s="132"/>
      <c r="J4292" s="133"/>
      <c r="K4292" s="132"/>
      <c r="L4292" s="133"/>
      <c r="M4292" s="132"/>
      <c r="N4292" s="134"/>
      <c r="O4292" s="134"/>
      <c r="P4292" s="135"/>
      <c r="Q4292" s="135"/>
      <c r="R4292" s="136"/>
      <c r="S4292" s="131"/>
      <c r="T4292" s="49"/>
      <c r="U4292" s="77"/>
      <c r="V4292" s="73"/>
      <c r="W4292" s="78"/>
      <c r="X4292" s="78"/>
      <c r="Y4292" s="73"/>
      <c r="Z4292" s="79"/>
    </row>
    <row r="4293" spans="2:26" x14ac:dyDescent="0.3">
      <c r="B4293" s="40"/>
      <c r="C4293" s="131"/>
      <c r="D4293" s="131"/>
      <c r="E4293" s="132"/>
      <c r="F4293" s="132"/>
      <c r="G4293" s="132"/>
      <c r="H4293" s="132"/>
      <c r="I4293" s="132"/>
      <c r="J4293" s="133"/>
      <c r="K4293" s="132"/>
      <c r="L4293" s="133"/>
      <c r="M4293" s="132"/>
      <c r="N4293" s="134"/>
      <c r="O4293" s="134"/>
      <c r="P4293" s="135"/>
      <c r="Q4293" s="135"/>
      <c r="R4293" s="136"/>
      <c r="S4293" s="131"/>
      <c r="T4293" s="49"/>
      <c r="U4293" s="77"/>
      <c r="V4293" s="73"/>
      <c r="W4293" s="78"/>
      <c r="X4293" s="78"/>
      <c r="Y4293" s="73"/>
      <c r="Z4293" s="79"/>
    </row>
    <row r="4294" spans="2:26" x14ac:dyDescent="0.3">
      <c r="B4294" s="40"/>
      <c r="C4294" s="131"/>
      <c r="D4294" s="131"/>
      <c r="E4294" s="132"/>
      <c r="F4294" s="132"/>
      <c r="G4294" s="132"/>
      <c r="H4294" s="132"/>
      <c r="I4294" s="132"/>
      <c r="J4294" s="133"/>
      <c r="K4294" s="132"/>
      <c r="L4294" s="133"/>
      <c r="M4294" s="132"/>
      <c r="N4294" s="134"/>
      <c r="O4294" s="134"/>
      <c r="P4294" s="135"/>
      <c r="Q4294" s="135"/>
      <c r="R4294" s="136"/>
      <c r="S4294" s="131"/>
      <c r="T4294" s="49"/>
      <c r="U4294" s="77"/>
      <c r="V4294" s="73"/>
      <c r="W4294" s="78"/>
      <c r="X4294" s="78"/>
      <c r="Y4294" s="73"/>
      <c r="Z4294" s="79"/>
    </row>
    <row r="4295" spans="2:26" x14ac:dyDescent="0.3">
      <c r="B4295" s="40"/>
      <c r="C4295" s="131"/>
      <c r="D4295" s="131"/>
      <c r="E4295" s="132"/>
      <c r="F4295" s="132"/>
      <c r="G4295" s="132"/>
      <c r="H4295" s="132"/>
      <c r="I4295" s="132"/>
      <c r="J4295" s="133"/>
      <c r="K4295" s="132"/>
      <c r="L4295" s="133"/>
      <c r="M4295" s="132"/>
      <c r="N4295" s="134"/>
      <c r="O4295" s="134"/>
      <c r="P4295" s="135"/>
      <c r="Q4295" s="135"/>
      <c r="R4295" s="136"/>
      <c r="S4295" s="131"/>
      <c r="T4295" s="49"/>
      <c r="U4295" s="77"/>
      <c r="V4295" s="73"/>
      <c r="W4295" s="78"/>
      <c r="X4295" s="78"/>
      <c r="Y4295" s="73"/>
      <c r="Z4295" s="79"/>
    </row>
    <row r="4296" spans="2:26" x14ac:dyDescent="0.3">
      <c r="B4296" s="40"/>
      <c r="C4296" s="131"/>
      <c r="D4296" s="131"/>
      <c r="E4296" s="132"/>
      <c r="F4296" s="132"/>
      <c r="G4296" s="132"/>
      <c r="H4296" s="132"/>
      <c r="I4296" s="132"/>
      <c r="J4296" s="133"/>
      <c r="K4296" s="132"/>
      <c r="L4296" s="133"/>
      <c r="M4296" s="132"/>
      <c r="N4296" s="134"/>
      <c r="O4296" s="134"/>
      <c r="P4296" s="135"/>
      <c r="Q4296" s="135"/>
      <c r="R4296" s="136"/>
      <c r="S4296" s="131"/>
      <c r="T4296" s="49"/>
      <c r="U4296" s="77"/>
      <c r="V4296" s="73"/>
      <c r="W4296" s="78"/>
      <c r="X4296" s="78"/>
      <c r="Y4296" s="73"/>
      <c r="Z4296" s="79"/>
    </row>
    <row r="4297" spans="2:26" x14ac:dyDescent="0.3">
      <c r="B4297" s="40"/>
      <c r="C4297" s="131"/>
      <c r="D4297" s="131"/>
      <c r="E4297" s="132"/>
      <c r="F4297" s="132"/>
      <c r="G4297" s="132"/>
      <c r="H4297" s="132"/>
      <c r="I4297" s="132"/>
      <c r="J4297" s="133"/>
      <c r="K4297" s="132"/>
      <c r="L4297" s="133"/>
      <c r="M4297" s="132"/>
      <c r="N4297" s="134"/>
      <c r="O4297" s="134"/>
      <c r="P4297" s="135"/>
      <c r="Q4297" s="135"/>
      <c r="R4297" s="136"/>
      <c r="S4297" s="131"/>
      <c r="T4297" s="49"/>
      <c r="U4297" s="77"/>
      <c r="V4297" s="73"/>
      <c r="W4297" s="78"/>
      <c r="X4297" s="78"/>
      <c r="Y4297" s="73"/>
      <c r="Z4297" s="79"/>
    </row>
    <row r="4298" spans="2:26" x14ac:dyDescent="0.3">
      <c r="B4298" s="40"/>
      <c r="C4298" s="131"/>
      <c r="D4298" s="131"/>
      <c r="E4298" s="132"/>
      <c r="F4298" s="132"/>
      <c r="G4298" s="132"/>
      <c r="H4298" s="132"/>
      <c r="I4298" s="132"/>
      <c r="J4298" s="133"/>
      <c r="K4298" s="132"/>
      <c r="L4298" s="133"/>
      <c r="M4298" s="132"/>
      <c r="N4298" s="134"/>
      <c r="O4298" s="134"/>
      <c r="P4298" s="135"/>
      <c r="Q4298" s="135"/>
      <c r="R4298" s="136"/>
      <c r="S4298" s="131"/>
      <c r="T4298" s="49"/>
      <c r="U4298" s="77"/>
      <c r="V4298" s="73"/>
      <c r="W4298" s="78"/>
      <c r="X4298" s="78"/>
      <c r="Y4298" s="73"/>
      <c r="Z4298" s="79"/>
    </row>
    <row r="4299" spans="2:26" x14ac:dyDescent="0.3">
      <c r="B4299" s="40"/>
      <c r="C4299" s="131"/>
      <c r="D4299" s="131"/>
      <c r="E4299" s="132"/>
      <c r="F4299" s="132"/>
      <c r="G4299" s="132"/>
      <c r="H4299" s="132"/>
      <c r="I4299" s="132"/>
      <c r="J4299" s="133"/>
      <c r="K4299" s="132"/>
      <c r="L4299" s="133"/>
      <c r="M4299" s="132"/>
      <c r="N4299" s="134"/>
      <c r="O4299" s="134"/>
      <c r="P4299" s="135"/>
      <c r="Q4299" s="135"/>
      <c r="R4299" s="136"/>
      <c r="S4299" s="131"/>
      <c r="T4299" s="49"/>
      <c r="U4299" s="77"/>
      <c r="V4299" s="73"/>
      <c r="W4299" s="78"/>
      <c r="X4299" s="78"/>
      <c r="Y4299" s="73"/>
      <c r="Z4299" s="79"/>
    </row>
    <row r="4300" spans="2:26" x14ac:dyDescent="0.3">
      <c r="B4300" s="40"/>
      <c r="C4300" s="131"/>
      <c r="D4300" s="131"/>
      <c r="E4300" s="132"/>
      <c r="F4300" s="132"/>
      <c r="G4300" s="132"/>
      <c r="H4300" s="132"/>
      <c r="I4300" s="132"/>
      <c r="J4300" s="133"/>
      <c r="K4300" s="132"/>
      <c r="L4300" s="133"/>
      <c r="M4300" s="132"/>
      <c r="N4300" s="134"/>
      <c r="O4300" s="134"/>
      <c r="P4300" s="135"/>
      <c r="Q4300" s="135"/>
      <c r="R4300" s="136"/>
      <c r="S4300" s="131"/>
      <c r="T4300" s="49"/>
      <c r="U4300" s="77"/>
      <c r="V4300" s="73"/>
      <c r="W4300" s="78"/>
      <c r="X4300" s="78"/>
      <c r="Y4300" s="73"/>
      <c r="Z4300" s="79"/>
    </row>
    <row r="4301" spans="2:26" x14ac:dyDescent="0.3">
      <c r="B4301" s="40"/>
      <c r="C4301" s="131"/>
      <c r="D4301" s="131"/>
      <c r="E4301" s="132"/>
      <c r="F4301" s="132"/>
      <c r="G4301" s="132"/>
      <c r="H4301" s="132"/>
      <c r="I4301" s="132"/>
      <c r="J4301" s="133"/>
      <c r="K4301" s="132"/>
      <c r="L4301" s="133"/>
      <c r="M4301" s="132"/>
      <c r="N4301" s="134"/>
      <c r="O4301" s="134"/>
      <c r="P4301" s="135"/>
      <c r="Q4301" s="135"/>
      <c r="R4301" s="136"/>
      <c r="S4301" s="131"/>
      <c r="T4301" s="49"/>
      <c r="U4301" s="77"/>
      <c r="V4301" s="73"/>
      <c r="W4301" s="78"/>
      <c r="X4301" s="78"/>
      <c r="Y4301" s="73"/>
      <c r="Z4301" s="79"/>
    </row>
    <row r="4302" spans="2:26" x14ac:dyDescent="0.3">
      <c r="B4302" s="40"/>
      <c r="C4302" s="131"/>
      <c r="D4302" s="131"/>
      <c r="E4302" s="132"/>
      <c r="F4302" s="132"/>
      <c r="G4302" s="132"/>
      <c r="H4302" s="132"/>
      <c r="I4302" s="132"/>
      <c r="J4302" s="133"/>
      <c r="K4302" s="132"/>
      <c r="L4302" s="133"/>
      <c r="M4302" s="132"/>
      <c r="N4302" s="134"/>
      <c r="O4302" s="134"/>
      <c r="P4302" s="135"/>
      <c r="Q4302" s="135"/>
      <c r="R4302" s="136"/>
      <c r="S4302" s="131"/>
      <c r="T4302" s="49"/>
      <c r="U4302" s="77"/>
      <c r="V4302" s="73"/>
      <c r="W4302" s="78"/>
      <c r="X4302" s="78"/>
      <c r="Y4302" s="73"/>
      <c r="Z4302" s="79"/>
    </row>
    <row r="4303" spans="2:26" x14ac:dyDescent="0.3">
      <c r="B4303" s="40"/>
      <c r="C4303" s="131"/>
      <c r="D4303" s="131"/>
      <c r="E4303" s="132"/>
      <c r="F4303" s="132"/>
      <c r="G4303" s="132"/>
      <c r="H4303" s="132"/>
      <c r="I4303" s="132"/>
      <c r="J4303" s="133"/>
      <c r="K4303" s="132"/>
      <c r="L4303" s="133"/>
      <c r="M4303" s="132"/>
      <c r="N4303" s="134"/>
      <c r="O4303" s="134"/>
      <c r="P4303" s="135"/>
      <c r="Q4303" s="135"/>
      <c r="R4303" s="136"/>
      <c r="S4303" s="131"/>
      <c r="T4303" s="49"/>
      <c r="U4303" s="77"/>
      <c r="V4303" s="73"/>
      <c r="W4303" s="78"/>
      <c r="X4303" s="78"/>
      <c r="Y4303" s="73"/>
      <c r="Z4303" s="79"/>
    </row>
    <row r="4304" spans="2:26" x14ac:dyDescent="0.3">
      <c r="B4304" s="40"/>
      <c r="C4304" s="131"/>
      <c r="D4304" s="131"/>
      <c r="E4304" s="132"/>
      <c r="F4304" s="132"/>
      <c r="G4304" s="132"/>
      <c r="H4304" s="132"/>
      <c r="I4304" s="132"/>
      <c r="J4304" s="133"/>
      <c r="K4304" s="132"/>
      <c r="L4304" s="133"/>
      <c r="M4304" s="132"/>
      <c r="N4304" s="134"/>
      <c r="O4304" s="134"/>
      <c r="P4304" s="135"/>
      <c r="Q4304" s="135"/>
      <c r="R4304" s="136"/>
      <c r="S4304" s="131"/>
      <c r="T4304" s="49"/>
      <c r="U4304" s="77"/>
      <c r="V4304" s="73"/>
      <c r="W4304" s="78"/>
      <c r="X4304" s="78"/>
      <c r="Y4304" s="73"/>
      <c r="Z4304" s="79"/>
    </row>
    <row r="4305" spans="2:26" x14ac:dyDescent="0.3">
      <c r="B4305" s="40"/>
      <c r="C4305" s="131"/>
      <c r="D4305" s="131"/>
      <c r="E4305" s="132"/>
      <c r="F4305" s="132"/>
      <c r="G4305" s="132"/>
      <c r="H4305" s="132"/>
      <c r="I4305" s="132"/>
      <c r="J4305" s="133"/>
      <c r="K4305" s="132"/>
      <c r="L4305" s="133"/>
      <c r="M4305" s="132"/>
      <c r="N4305" s="134"/>
      <c r="O4305" s="134"/>
      <c r="P4305" s="135"/>
      <c r="Q4305" s="135"/>
      <c r="R4305" s="136"/>
      <c r="S4305" s="131"/>
      <c r="T4305" s="49"/>
      <c r="U4305" s="77"/>
      <c r="V4305" s="73"/>
      <c r="W4305" s="78"/>
      <c r="X4305" s="78"/>
      <c r="Y4305" s="73"/>
      <c r="Z4305" s="79"/>
    </row>
    <row r="4306" spans="2:26" x14ac:dyDescent="0.3">
      <c r="B4306" s="40"/>
      <c r="C4306" s="131"/>
      <c r="D4306" s="131"/>
      <c r="E4306" s="132"/>
      <c r="F4306" s="132"/>
      <c r="G4306" s="132"/>
      <c r="H4306" s="132"/>
      <c r="I4306" s="132"/>
      <c r="J4306" s="133"/>
      <c r="K4306" s="132"/>
      <c r="L4306" s="133"/>
      <c r="M4306" s="132"/>
      <c r="N4306" s="134"/>
      <c r="O4306" s="134"/>
      <c r="P4306" s="135"/>
      <c r="Q4306" s="135"/>
      <c r="R4306" s="136"/>
      <c r="S4306" s="131"/>
      <c r="T4306" s="49"/>
      <c r="U4306" s="77"/>
      <c r="V4306" s="73"/>
      <c r="W4306" s="78"/>
      <c r="X4306" s="78"/>
      <c r="Y4306" s="73"/>
      <c r="Z4306" s="79"/>
    </row>
    <row r="4307" spans="2:26" x14ac:dyDescent="0.3">
      <c r="B4307" s="40"/>
      <c r="C4307" s="131"/>
      <c r="D4307" s="131"/>
      <c r="E4307" s="132"/>
      <c r="F4307" s="132"/>
      <c r="G4307" s="132"/>
      <c r="H4307" s="132"/>
      <c r="I4307" s="132"/>
      <c r="J4307" s="133"/>
      <c r="K4307" s="132"/>
      <c r="L4307" s="133"/>
      <c r="M4307" s="132"/>
      <c r="N4307" s="134"/>
      <c r="O4307" s="134"/>
      <c r="P4307" s="135"/>
      <c r="Q4307" s="135"/>
      <c r="R4307" s="136"/>
      <c r="S4307" s="131"/>
      <c r="T4307" s="49"/>
      <c r="U4307" s="77"/>
      <c r="V4307" s="73"/>
      <c r="W4307" s="78"/>
      <c r="X4307" s="78"/>
      <c r="Y4307" s="73"/>
      <c r="Z4307" s="79"/>
    </row>
    <row r="4308" spans="2:26" x14ac:dyDescent="0.3">
      <c r="B4308" s="40"/>
      <c r="C4308" s="131"/>
      <c r="D4308" s="131"/>
      <c r="E4308" s="132"/>
      <c r="F4308" s="132"/>
      <c r="G4308" s="132"/>
      <c r="H4308" s="132"/>
      <c r="I4308" s="132"/>
      <c r="J4308" s="133"/>
      <c r="K4308" s="132"/>
      <c r="L4308" s="133"/>
      <c r="M4308" s="132"/>
      <c r="N4308" s="134"/>
      <c r="O4308" s="134"/>
      <c r="P4308" s="135"/>
      <c r="Q4308" s="135"/>
      <c r="R4308" s="136"/>
      <c r="S4308" s="131"/>
      <c r="T4308" s="49"/>
      <c r="U4308" s="77"/>
      <c r="V4308" s="73"/>
      <c r="W4308" s="78"/>
      <c r="X4308" s="78"/>
      <c r="Y4308" s="73"/>
      <c r="Z4308" s="79"/>
    </row>
    <row r="4309" spans="2:26" x14ac:dyDescent="0.3">
      <c r="B4309" s="40"/>
      <c r="C4309" s="131"/>
      <c r="D4309" s="131"/>
      <c r="E4309" s="132"/>
      <c r="F4309" s="132"/>
      <c r="G4309" s="132"/>
      <c r="H4309" s="132"/>
      <c r="I4309" s="132"/>
      <c r="J4309" s="133"/>
      <c r="K4309" s="132"/>
      <c r="L4309" s="133"/>
      <c r="M4309" s="132"/>
      <c r="N4309" s="134"/>
      <c r="O4309" s="134"/>
      <c r="P4309" s="135"/>
      <c r="Q4309" s="135"/>
      <c r="R4309" s="136"/>
      <c r="S4309" s="131"/>
      <c r="T4309" s="49"/>
      <c r="U4309" s="77"/>
      <c r="V4309" s="73"/>
      <c r="W4309" s="78"/>
      <c r="X4309" s="78"/>
      <c r="Y4309" s="73"/>
      <c r="Z4309" s="79"/>
    </row>
    <row r="4310" spans="2:26" x14ac:dyDescent="0.3">
      <c r="B4310" s="40"/>
      <c r="C4310" s="131"/>
      <c r="D4310" s="131"/>
      <c r="E4310" s="132"/>
      <c r="F4310" s="132"/>
      <c r="G4310" s="132"/>
      <c r="H4310" s="132"/>
      <c r="I4310" s="132"/>
      <c r="J4310" s="133"/>
      <c r="K4310" s="132"/>
      <c r="L4310" s="133"/>
      <c r="M4310" s="132"/>
      <c r="N4310" s="134"/>
      <c r="O4310" s="134"/>
      <c r="P4310" s="135"/>
      <c r="Q4310" s="135"/>
      <c r="R4310" s="136"/>
      <c r="S4310" s="131"/>
      <c r="T4310" s="49"/>
      <c r="U4310" s="77"/>
      <c r="V4310" s="73"/>
      <c r="W4310" s="78"/>
      <c r="X4310" s="78"/>
      <c r="Y4310" s="73"/>
      <c r="Z4310" s="79"/>
    </row>
    <row r="4311" spans="2:26" x14ac:dyDescent="0.3">
      <c r="B4311" s="40"/>
      <c r="C4311" s="131"/>
      <c r="D4311" s="131"/>
      <c r="E4311" s="132"/>
      <c r="F4311" s="132"/>
      <c r="G4311" s="132"/>
      <c r="H4311" s="132"/>
      <c r="I4311" s="132"/>
      <c r="J4311" s="133"/>
      <c r="K4311" s="132"/>
      <c r="L4311" s="133"/>
      <c r="M4311" s="132"/>
      <c r="N4311" s="134"/>
      <c r="O4311" s="134"/>
      <c r="P4311" s="135"/>
      <c r="Q4311" s="135"/>
      <c r="R4311" s="136"/>
      <c r="S4311" s="131"/>
      <c r="T4311" s="49"/>
      <c r="U4311" s="77"/>
      <c r="V4311" s="73"/>
      <c r="W4311" s="78"/>
      <c r="X4311" s="78"/>
      <c r="Y4311" s="73"/>
      <c r="Z4311" s="79"/>
    </row>
    <row r="4312" spans="2:26" x14ac:dyDescent="0.3">
      <c r="B4312" s="40"/>
      <c r="C4312" s="131"/>
      <c r="D4312" s="131"/>
      <c r="E4312" s="132"/>
      <c r="F4312" s="132"/>
      <c r="G4312" s="132"/>
      <c r="H4312" s="132"/>
      <c r="I4312" s="132"/>
      <c r="J4312" s="133"/>
      <c r="K4312" s="132"/>
      <c r="L4312" s="133"/>
      <c r="M4312" s="132"/>
      <c r="N4312" s="134"/>
      <c r="O4312" s="134"/>
      <c r="P4312" s="135"/>
      <c r="Q4312" s="135"/>
      <c r="R4312" s="136"/>
      <c r="S4312" s="131"/>
      <c r="T4312" s="49"/>
      <c r="U4312" s="77"/>
      <c r="V4312" s="73"/>
      <c r="W4312" s="78"/>
      <c r="X4312" s="78"/>
      <c r="Y4312" s="73"/>
      <c r="Z4312" s="79"/>
    </row>
    <row r="4313" spans="2:26" x14ac:dyDescent="0.3">
      <c r="B4313" s="40"/>
      <c r="C4313" s="131"/>
      <c r="D4313" s="131"/>
      <c r="E4313" s="132"/>
      <c r="F4313" s="132"/>
      <c r="G4313" s="132"/>
      <c r="H4313" s="132"/>
      <c r="I4313" s="132"/>
      <c r="J4313" s="133"/>
      <c r="K4313" s="132"/>
      <c r="L4313" s="133"/>
      <c r="M4313" s="132"/>
      <c r="N4313" s="134"/>
      <c r="O4313" s="134"/>
      <c r="P4313" s="135"/>
      <c r="Q4313" s="135"/>
      <c r="R4313" s="136"/>
      <c r="S4313" s="131"/>
      <c r="T4313" s="49"/>
      <c r="U4313" s="77"/>
      <c r="V4313" s="73"/>
      <c r="W4313" s="78"/>
      <c r="X4313" s="78"/>
      <c r="Y4313" s="73"/>
      <c r="Z4313" s="79"/>
    </row>
    <row r="4314" spans="2:26" x14ac:dyDescent="0.3">
      <c r="B4314" s="40"/>
      <c r="C4314" s="131"/>
      <c r="D4314" s="131"/>
      <c r="E4314" s="132"/>
      <c r="F4314" s="132"/>
      <c r="G4314" s="132"/>
      <c r="H4314" s="132"/>
      <c r="I4314" s="132"/>
      <c r="J4314" s="133"/>
      <c r="K4314" s="132"/>
      <c r="L4314" s="133"/>
      <c r="M4314" s="132"/>
      <c r="N4314" s="134"/>
      <c r="O4314" s="134"/>
      <c r="P4314" s="135"/>
      <c r="Q4314" s="135"/>
      <c r="R4314" s="136"/>
      <c r="S4314" s="131"/>
      <c r="T4314" s="49"/>
      <c r="U4314" s="77"/>
      <c r="V4314" s="73"/>
      <c r="W4314" s="78"/>
      <c r="X4314" s="78"/>
      <c r="Y4314" s="73"/>
      <c r="Z4314" s="79"/>
    </row>
    <row r="4315" spans="2:26" x14ac:dyDescent="0.3">
      <c r="B4315" s="40"/>
      <c r="C4315" s="131"/>
      <c r="D4315" s="131"/>
      <c r="E4315" s="132"/>
      <c r="F4315" s="132"/>
      <c r="G4315" s="132"/>
      <c r="H4315" s="132"/>
      <c r="I4315" s="132"/>
      <c r="J4315" s="133"/>
      <c r="K4315" s="132"/>
      <c r="L4315" s="133"/>
      <c r="M4315" s="132"/>
      <c r="N4315" s="134"/>
      <c r="O4315" s="134"/>
      <c r="P4315" s="135"/>
      <c r="Q4315" s="135"/>
      <c r="R4315" s="136"/>
      <c r="S4315" s="131"/>
      <c r="T4315" s="49"/>
      <c r="U4315" s="77"/>
      <c r="V4315" s="73"/>
      <c r="W4315" s="78"/>
      <c r="X4315" s="78"/>
      <c r="Y4315" s="73"/>
      <c r="Z4315" s="79"/>
    </row>
    <row r="4316" spans="2:26" x14ac:dyDescent="0.3">
      <c r="B4316" s="40"/>
      <c r="C4316" s="131"/>
      <c r="D4316" s="131"/>
      <c r="E4316" s="132"/>
      <c r="F4316" s="132"/>
      <c r="G4316" s="132"/>
      <c r="H4316" s="132"/>
      <c r="I4316" s="132"/>
      <c r="J4316" s="133"/>
      <c r="K4316" s="132"/>
      <c r="L4316" s="133"/>
      <c r="M4316" s="132"/>
      <c r="N4316" s="134"/>
      <c r="O4316" s="134"/>
      <c r="P4316" s="135"/>
      <c r="Q4316" s="135"/>
      <c r="R4316" s="136"/>
      <c r="S4316" s="131"/>
      <c r="T4316" s="49"/>
      <c r="U4316" s="77"/>
      <c r="V4316" s="73"/>
      <c r="W4316" s="78"/>
      <c r="X4316" s="78"/>
      <c r="Y4316" s="73"/>
      <c r="Z4316" s="79"/>
    </row>
    <row r="4317" spans="2:26" x14ac:dyDescent="0.3">
      <c r="B4317" s="40"/>
      <c r="C4317" s="131"/>
      <c r="D4317" s="131"/>
      <c r="E4317" s="132"/>
      <c r="F4317" s="132"/>
      <c r="G4317" s="132"/>
      <c r="H4317" s="132"/>
      <c r="I4317" s="132"/>
      <c r="J4317" s="133"/>
      <c r="K4317" s="132"/>
      <c r="L4317" s="133"/>
      <c r="M4317" s="132"/>
      <c r="N4317" s="134"/>
      <c r="O4317" s="134"/>
      <c r="P4317" s="135"/>
      <c r="Q4317" s="135"/>
      <c r="R4317" s="136"/>
      <c r="S4317" s="131"/>
      <c r="T4317" s="49"/>
      <c r="U4317" s="77"/>
      <c r="V4317" s="73"/>
      <c r="W4317" s="78"/>
      <c r="X4317" s="78"/>
      <c r="Y4317" s="73"/>
      <c r="Z4317" s="79"/>
    </row>
    <row r="4318" spans="2:26" x14ac:dyDescent="0.3">
      <c r="B4318" s="40"/>
      <c r="C4318" s="131"/>
      <c r="D4318" s="131"/>
      <c r="E4318" s="132"/>
      <c r="F4318" s="132"/>
      <c r="G4318" s="132"/>
      <c r="H4318" s="132"/>
      <c r="I4318" s="132"/>
      <c r="J4318" s="133"/>
      <c r="K4318" s="132"/>
      <c r="L4318" s="133"/>
      <c r="M4318" s="132"/>
      <c r="N4318" s="134"/>
      <c r="O4318" s="134"/>
      <c r="P4318" s="135"/>
      <c r="Q4318" s="135"/>
      <c r="R4318" s="136"/>
      <c r="S4318" s="131"/>
      <c r="T4318" s="49"/>
      <c r="U4318" s="77"/>
      <c r="V4318" s="73"/>
      <c r="W4318" s="78"/>
      <c r="X4318" s="78"/>
      <c r="Y4318" s="73"/>
      <c r="Z4318" s="79"/>
    </row>
    <row r="4319" spans="2:26" x14ac:dyDescent="0.3">
      <c r="B4319" s="40"/>
      <c r="C4319" s="131"/>
      <c r="D4319" s="131"/>
      <c r="E4319" s="132"/>
      <c r="F4319" s="132"/>
      <c r="G4319" s="132"/>
      <c r="H4319" s="132"/>
      <c r="I4319" s="132"/>
      <c r="J4319" s="133"/>
      <c r="K4319" s="132"/>
      <c r="L4319" s="133"/>
      <c r="M4319" s="132"/>
      <c r="N4319" s="134"/>
      <c r="O4319" s="134"/>
      <c r="P4319" s="135"/>
      <c r="Q4319" s="135"/>
      <c r="R4319" s="136"/>
      <c r="S4319" s="131"/>
      <c r="T4319" s="49"/>
      <c r="U4319" s="77"/>
      <c r="V4319" s="73"/>
      <c r="W4319" s="78"/>
      <c r="X4319" s="78"/>
      <c r="Y4319" s="73"/>
      <c r="Z4319" s="79"/>
    </row>
    <row r="4320" spans="2:26" x14ac:dyDescent="0.3">
      <c r="B4320" s="40"/>
      <c r="C4320" s="131"/>
      <c r="D4320" s="131"/>
      <c r="E4320" s="132"/>
      <c r="F4320" s="132"/>
      <c r="G4320" s="132"/>
      <c r="H4320" s="132"/>
      <c r="I4320" s="132"/>
      <c r="J4320" s="133"/>
      <c r="K4320" s="132"/>
      <c r="L4320" s="133"/>
      <c r="M4320" s="132"/>
      <c r="N4320" s="134"/>
      <c r="O4320" s="134"/>
      <c r="P4320" s="135"/>
      <c r="Q4320" s="135"/>
      <c r="R4320" s="136"/>
      <c r="S4320" s="131"/>
      <c r="T4320" s="49"/>
      <c r="U4320" s="77"/>
      <c r="V4320" s="73"/>
      <c r="W4320" s="78"/>
      <c r="X4320" s="78"/>
      <c r="Y4320" s="73"/>
      <c r="Z4320" s="79"/>
    </row>
    <row r="4321" spans="2:26" x14ac:dyDescent="0.3">
      <c r="B4321" s="40"/>
      <c r="C4321" s="131"/>
      <c r="D4321" s="131"/>
      <c r="E4321" s="132"/>
      <c r="F4321" s="132"/>
      <c r="G4321" s="132"/>
      <c r="H4321" s="132"/>
      <c r="I4321" s="132"/>
      <c r="J4321" s="133"/>
      <c r="K4321" s="132"/>
      <c r="L4321" s="133"/>
      <c r="M4321" s="132"/>
      <c r="N4321" s="134"/>
      <c r="O4321" s="134"/>
      <c r="P4321" s="135"/>
      <c r="Q4321" s="135"/>
      <c r="R4321" s="136"/>
      <c r="S4321" s="131"/>
      <c r="T4321" s="49"/>
      <c r="U4321" s="77"/>
      <c r="V4321" s="73"/>
      <c r="W4321" s="78"/>
      <c r="X4321" s="78"/>
      <c r="Y4321" s="73"/>
      <c r="Z4321" s="79"/>
    </row>
    <row r="4322" spans="2:26" x14ac:dyDescent="0.3">
      <c r="B4322" s="40"/>
      <c r="C4322" s="131"/>
      <c r="D4322" s="131"/>
      <c r="E4322" s="132"/>
      <c r="F4322" s="132"/>
      <c r="G4322" s="132"/>
      <c r="H4322" s="132"/>
      <c r="I4322" s="132"/>
      <c r="J4322" s="133"/>
      <c r="K4322" s="132"/>
      <c r="L4322" s="133"/>
      <c r="M4322" s="132"/>
      <c r="N4322" s="134"/>
      <c r="O4322" s="134"/>
      <c r="P4322" s="135"/>
      <c r="Q4322" s="135"/>
      <c r="R4322" s="136"/>
      <c r="S4322" s="131"/>
      <c r="T4322" s="49"/>
      <c r="U4322" s="77"/>
      <c r="V4322" s="73"/>
      <c r="W4322" s="78"/>
      <c r="X4322" s="78"/>
      <c r="Y4322" s="73"/>
      <c r="Z4322" s="79"/>
    </row>
    <row r="4323" spans="2:26" x14ac:dyDescent="0.3">
      <c r="B4323" s="40"/>
      <c r="C4323" s="131"/>
      <c r="D4323" s="131"/>
      <c r="E4323" s="132"/>
      <c r="F4323" s="132"/>
      <c r="G4323" s="132"/>
      <c r="H4323" s="132"/>
      <c r="I4323" s="132"/>
      <c r="J4323" s="133"/>
      <c r="K4323" s="132"/>
      <c r="L4323" s="133"/>
      <c r="M4323" s="132"/>
      <c r="N4323" s="134"/>
      <c r="O4323" s="134"/>
      <c r="P4323" s="135"/>
      <c r="Q4323" s="135"/>
      <c r="R4323" s="136"/>
      <c r="S4323" s="131"/>
      <c r="T4323" s="49"/>
      <c r="U4323" s="77"/>
      <c r="V4323" s="73"/>
      <c r="W4323" s="78"/>
      <c r="X4323" s="78"/>
      <c r="Y4323" s="73"/>
      <c r="Z4323" s="79"/>
    </row>
    <row r="4324" spans="2:26" x14ac:dyDescent="0.3">
      <c r="B4324" s="40"/>
      <c r="C4324" s="131"/>
      <c r="D4324" s="131"/>
      <c r="E4324" s="132"/>
      <c r="F4324" s="132"/>
      <c r="G4324" s="132"/>
      <c r="H4324" s="132"/>
      <c r="I4324" s="132"/>
      <c r="J4324" s="133"/>
      <c r="K4324" s="132"/>
      <c r="L4324" s="133"/>
      <c r="M4324" s="132"/>
      <c r="N4324" s="134"/>
      <c r="O4324" s="134"/>
      <c r="P4324" s="135"/>
      <c r="Q4324" s="135"/>
      <c r="R4324" s="136"/>
      <c r="S4324" s="131"/>
      <c r="T4324" s="49"/>
      <c r="U4324" s="77"/>
      <c r="V4324" s="73"/>
      <c r="W4324" s="78"/>
      <c r="X4324" s="78"/>
      <c r="Y4324" s="73"/>
      <c r="Z4324" s="79"/>
    </row>
    <row r="4325" spans="2:26" x14ac:dyDescent="0.3">
      <c r="B4325" s="40"/>
      <c r="C4325" s="131"/>
      <c r="D4325" s="131"/>
      <c r="E4325" s="132"/>
      <c r="F4325" s="132"/>
      <c r="G4325" s="132"/>
      <c r="H4325" s="132"/>
      <c r="I4325" s="132"/>
      <c r="J4325" s="133"/>
      <c r="K4325" s="132"/>
      <c r="L4325" s="133"/>
      <c r="M4325" s="132"/>
      <c r="N4325" s="134"/>
      <c r="O4325" s="134"/>
      <c r="P4325" s="135"/>
      <c r="Q4325" s="135"/>
      <c r="R4325" s="136"/>
      <c r="S4325" s="131"/>
      <c r="T4325" s="49"/>
      <c r="U4325" s="77"/>
      <c r="V4325" s="73"/>
      <c r="W4325" s="78"/>
      <c r="X4325" s="78"/>
      <c r="Y4325" s="73"/>
      <c r="Z4325" s="79"/>
    </row>
    <row r="4326" spans="2:26" x14ac:dyDescent="0.3">
      <c r="B4326" s="40"/>
      <c r="C4326" s="131"/>
      <c r="D4326" s="131"/>
      <c r="E4326" s="132"/>
      <c r="F4326" s="132"/>
      <c r="G4326" s="132"/>
      <c r="H4326" s="132"/>
      <c r="I4326" s="132"/>
      <c r="J4326" s="133"/>
      <c r="K4326" s="132"/>
      <c r="L4326" s="133"/>
      <c r="M4326" s="132"/>
      <c r="N4326" s="134"/>
      <c r="O4326" s="134"/>
      <c r="P4326" s="135"/>
      <c r="Q4326" s="135"/>
      <c r="R4326" s="136"/>
      <c r="S4326" s="131"/>
      <c r="T4326" s="49"/>
      <c r="U4326" s="77"/>
      <c r="V4326" s="73"/>
      <c r="W4326" s="78"/>
      <c r="X4326" s="78"/>
      <c r="Y4326" s="73"/>
      <c r="Z4326" s="79"/>
    </row>
    <row r="4327" spans="2:26" x14ac:dyDescent="0.3">
      <c r="B4327" s="40"/>
      <c r="C4327" s="131"/>
      <c r="D4327" s="131"/>
      <c r="E4327" s="132"/>
      <c r="F4327" s="132"/>
      <c r="G4327" s="132"/>
      <c r="H4327" s="132"/>
      <c r="I4327" s="132"/>
      <c r="J4327" s="133"/>
      <c r="K4327" s="132"/>
      <c r="L4327" s="133"/>
      <c r="M4327" s="132"/>
      <c r="N4327" s="134"/>
      <c r="O4327" s="134"/>
      <c r="P4327" s="135"/>
      <c r="Q4327" s="135"/>
      <c r="R4327" s="136"/>
      <c r="S4327" s="131"/>
      <c r="T4327" s="49"/>
      <c r="U4327" s="77"/>
      <c r="V4327" s="73"/>
      <c r="W4327" s="78"/>
      <c r="X4327" s="78"/>
      <c r="Y4327" s="73"/>
      <c r="Z4327" s="79"/>
    </row>
    <row r="4328" spans="2:26" x14ac:dyDescent="0.3">
      <c r="B4328" s="40"/>
      <c r="C4328" s="131"/>
      <c r="D4328" s="131"/>
      <c r="E4328" s="132"/>
      <c r="F4328" s="132"/>
      <c r="G4328" s="132"/>
      <c r="H4328" s="132"/>
      <c r="I4328" s="132"/>
      <c r="J4328" s="133"/>
      <c r="K4328" s="132"/>
      <c r="L4328" s="133"/>
      <c r="M4328" s="132"/>
      <c r="N4328" s="134"/>
      <c r="O4328" s="134"/>
      <c r="P4328" s="135"/>
      <c r="Q4328" s="135"/>
      <c r="R4328" s="136"/>
      <c r="S4328" s="131"/>
      <c r="T4328" s="49"/>
      <c r="U4328" s="77"/>
      <c r="V4328" s="73"/>
      <c r="W4328" s="78"/>
      <c r="X4328" s="78"/>
      <c r="Y4328" s="73"/>
      <c r="Z4328" s="79"/>
    </row>
    <row r="4329" spans="2:26" x14ac:dyDescent="0.3">
      <c r="B4329" s="40"/>
      <c r="C4329" s="131"/>
      <c r="D4329" s="131"/>
      <c r="E4329" s="132"/>
      <c r="F4329" s="132"/>
      <c r="G4329" s="132"/>
      <c r="H4329" s="132"/>
      <c r="I4329" s="132"/>
      <c r="J4329" s="133"/>
      <c r="K4329" s="132"/>
      <c r="L4329" s="133"/>
      <c r="M4329" s="132"/>
      <c r="N4329" s="134"/>
      <c r="O4329" s="134"/>
      <c r="P4329" s="135"/>
      <c r="Q4329" s="135"/>
      <c r="R4329" s="136"/>
      <c r="S4329" s="131"/>
      <c r="T4329" s="49"/>
      <c r="U4329" s="77"/>
      <c r="V4329" s="73"/>
      <c r="W4329" s="78"/>
      <c r="X4329" s="78"/>
      <c r="Y4329" s="73"/>
      <c r="Z4329" s="79"/>
    </row>
    <row r="4330" spans="2:26" x14ac:dyDescent="0.3">
      <c r="B4330" s="40"/>
      <c r="C4330" s="131"/>
      <c r="D4330" s="131"/>
      <c r="E4330" s="132"/>
      <c r="F4330" s="132"/>
      <c r="G4330" s="132"/>
      <c r="H4330" s="132"/>
      <c r="I4330" s="132"/>
      <c r="J4330" s="133"/>
      <c r="K4330" s="132"/>
      <c r="L4330" s="133"/>
      <c r="M4330" s="132"/>
      <c r="N4330" s="134"/>
      <c r="O4330" s="134"/>
      <c r="P4330" s="135"/>
      <c r="Q4330" s="135"/>
      <c r="R4330" s="136"/>
      <c r="S4330" s="131"/>
      <c r="T4330" s="49"/>
      <c r="U4330" s="77"/>
      <c r="V4330" s="73"/>
      <c r="W4330" s="78"/>
      <c r="X4330" s="78"/>
      <c r="Y4330" s="73"/>
      <c r="Z4330" s="79"/>
    </row>
    <row r="4331" spans="2:26" x14ac:dyDescent="0.3">
      <c r="B4331" s="40"/>
      <c r="C4331" s="131"/>
      <c r="D4331" s="131"/>
      <c r="E4331" s="132"/>
      <c r="F4331" s="132"/>
      <c r="G4331" s="132"/>
      <c r="H4331" s="132"/>
      <c r="I4331" s="132"/>
      <c r="J4331" s="133"/>
      <c r="K4331" s="132"/>
      <c r="L4331" s="133"/>
      <c r="M4331" s="132"/>
      <c r="N4331" s="134"/>
      <c r="O4331" s="134"/>
      <c r="P4331" s="135"/>
      <c r="Q4331" s="135"/>
      <c r="R4331" s="136"/>
      <c r="S4331" s="131"/>
      <c r="T4331" s="49"/>
      <c r="U4331" s="77"/>
      <c r="V4331" s="73"/>
      <c r="W4331" s="78"/>
      <c r="X4331" s="78"/>
      <c r="Y4331" s="73"/>
      <c r="Z4331" s="79"/>
    </row>
    <row r="4332" spans="2:26" x14ac:dyDescent="0.3">
      <c r="B4332" s="40"/>
      <c r="C4332" s="131"/>
      <c r="D4332" s="131"/>
      <c r="E4332" s="132"/>
      <c r="F4332" s="132"/>
      <c r="G4332" s="132"/>
      <c r="H4332" s="132"/>
      <c r="I4332" s="132"/>
      <c r="J4332" s="133"/>
      <c r="K4332" s="132"/>
      <c r="L4332" s="133"/>
      <c r="M4332" s="132"/>
      <c r="N4332" s="134"/>
      <c r="O4332" s="134"/>
      <c r="P4332" s="135"/>
      <c r="Q4332" s="135"/>
      <c r="R4332" s="136"/>
      <c r="S4332" s="131"/>
      <c r="T4332" s="49"/>
      <c r="U4332" s="77"/>
      <c r="V4332" s="73"/>
      <c r="W4332" s="78"/>
      <c r="X4332" s="78"/>
      <c r="Y4332" s="73"/>
      <c r="Z4332" s="79"/>
    </row>
    <row r="4333" spans="2:26" x14ac:dyDescent="0.3">
      <c r="B4333" s="40"/>
      <c r="C4333" s="131"/>
      <c r="D4333" s="131"/>
      <c r="E4333" s="132"/>
      <c r="F4333" s="132"/>
      <c r="G4333" s="132"/>
      <c r="H4333" s="132"/>
      <c r="I4333" s="132"/>
      <c r="J4333" s="133"/>
      <c r="K4333" s="132"/>
      <c r="L4333" s="133"/>
      <c r="M4333" s="132"/>
      <c r="N4333" s="134"/>
      <c r="O4333" s="134"/>
      <c r="P4333" s="135"/>
      <c r="Q4333" s="135"/>
      <c r="R4333" s="136"/>
      <c r="S4333" s="131"/>
      <c r="T4333" s="49"/>
      <c r="U4333" s="77"/>
      <c r="V4333" s="73"/>
      <c r="W4333" s="78"/>
      <c r="X4333" s="78"/>
      <c r="Y4333" s="73"/>
      <c r="Z4333" s="79"/>
    </row>
    <row r="4334" spans="2:26" x14ac:dyDescent="0.3">
      <c r="B4334" s="40"/>
      <c r="C4334" s="131"/>
      <c r="D4334" s="131"/>
      <c r="E4334" s="132"/>
      <c r="F4334" s="132"/>
      <c r="G4334" s="132"/>
      <c r="H4334" s="132"/>
      <c r="I4334" s="132"/>
      <c r="J4334" s="133"/>
      <c r="K4334" s="132"/>
      <c r="L4334" s="133"/>
      <c r="M4334" s="132"/>
      <c r="N4334" s="134"/>
      <c r="O4334" s="134"/>
      <c r="P4334" s="135"/>
      <c r="Q4334" s="135"/>
      <c r="R4334" s="136"/>
      <c r="S4334" s="131"/>
      <c r="T4334" s="49"/>
      <c r="U4334" s="77"/>
      <c r="V4334" s="73"/>
      <c r="W4334" s="78"/>
      <c r="X4334" s="78"/>
      <c r="Y4334" s="73"/>
      <c r="Z4334" s="79"/>
    </row>
    <row r="4335" spans="2:26" x14ac:dyDescent="0.3">
      <c r="B4335" s="40"/>
      <c r="C4335" s="131"/>
      <c r="D4335" s="131"/>
      <c r="E4335" s="132"/>
      <c r="F4335" s="132"/>
      <c r="G4335" s="132"/>
      <c r="H4335" s="132"/>
      <c r="I4335" s="132"/>
      <c r="J4335" s="133"/>
      <c r="K4335" s="132"/>
      <c r="L4335" s="133"/>
      <c r="M4335" s="132"/>
      <c r="N4335" s="134"/>
      <c r="O4335" s="134"/>
      <c r="P4335" s="135"/>
      <c r="Q4335" s="135"/>
      <c r="R4335" s="136"/>
      <c r="S4335" s="131"/>
      <c r="T4335" s="49"/>
      <c r="U4335" s="77"/>
      <c r="V4335" s="73"/>
      <c r="W4335" s="78"/>
      <c r="X4335" s="78"/>
      <c r="Y4335" s="73"/>
      <c r="Z4335" s="79"/>
    </row>
    <row r="4336" spans="2:26" x14ac:dyDescent="0.3">
      <c r="B4336" s="40"/>
      <c r="C4336" s="131"/>
      <c r="D4336" s="131"/>
      <c r="E4336" s="132"/>
      <c r="F4336" s="132"/>
      <c r="G4336" s="132"/>
      <c r="H4336" s="132"/>
      <c r="I4336" s="132"/>
      <c r="J4336" s="133"/>
      <c r="K4336" s="132"/>
      <c r="L4336" s="133"/>
      <c r="M4336" s="132"/>
      <c r="N4336" s="134"/>
      <c r="O4336" s="134"/>
      <c r="P4336" s="135"/>
      <c r="Q4336" s="135"/>
      <c r="R4336" s="136"/>
      <c r="S4336" s="131"/>
      <c r="T4336" s="49"/>
      <c r="U4336" s="77"/>
      <c r="V4336" s="73"/>
      <c r="W4336" s="78"/>
      <c r="X4336" s="78"/>
      <c r="Y4336" s="73"/>
      <c r="Z4336" s="79"/>
    </row>
    <row r="4337" spans="2:26" x14ac:dyDescent="0.3">
      <c r="B4337" s="40"/>
      <c r="C4337" s="131"/>
      <c r="D4337" s="131"/>
      <c r="E4337" s="132"/>
      <c r="F4337" s="132"/>
      <c r="G4337" s="132"/>
      <c r="H4337" s="132"/>
      <c r="I4337" s="132"/>
      <c r="J4337" s="133"/>
      <c r="K4337" s="132"/>
      <c r="L4337" s="133"/>
      <c r="M4337" s="132"/>
      <c r="N4337" s="134"/>
      <c r="O4337" s="134"/>
      <c r="P4337" s="135"/>
      <c r="Q4337" s="135"/>
      <c r="R4337" s="136"/>
      <c r="S4337" s="131"/>
      <c r="T4337" s="49"/>
      <c r="U4337" s="77"/>
      <c r="V4337" s="73"/>
      <c r="W4337" s="78"/>
      <c r="X4337" s="78"/>
      <c r="Y4337" s="73"/>
      <c r="Z4337" s="79"/>
    </row>
    <row r="4338" spans="2:26" x14ac:dyDescent="0.3">
      <c r="B4338" s="40"/>
      <c r="C4338" s="131"/>
      <c r="D4338" s="131"/>
      <c r="E4338" s="132"/>
      <c r="F4338" s="132"/>
      <c r="G4338" s="132"/>
      <c r="H4338" s="132"/>
      <c r="I4338" s="132"/>
      <c r="J4338" s="133"/>
      <c r="K4338" s="132"/>
      <c r="L4338" s="133"/>
      <c r="M4338" s="132"/>
      <c r="N4338" s="134"/>
      <c r="O4338" s="134"/>
      <c r="P4338" s="135"/>
      <c r="Q4338" s="135"/>
      <c r="R4338" s="136"/>
      <c r="S4338" s="131"/>
      <c r="T4338" s="49"/>
      <c r="U4338" s="77"/>
      <c r="V4338" s="73"/>
      <c r="W4338" s="78"/>
      <c r="X4338" s="78"/>
      <c r="Y4338" s="73"/>
      <c r="Z4338" s="79"/>
    </row>
    <row r="4339" spans="2:26" x14ac:dyDescent="0.3">
      <c r="B4339" s="40"/>
      <c r="C4339" s="131"/>
      <c r="D4339" s="131"/>
      <c r="E4339" s="132"/>
      <c r="F4339" s="132"/>
      <c r="G4339" s="132"/>
      <c r="H4339" s="132"/>
      <c r="I4339" s="132"/>
      <c r="J4339" s="133"/>
      <c r="K4339" s="132"/>
      <c r="L4339" s="133"/>
      <c r="M4339" s="132"/>
      <c r="N4339" s="134"/>
      <c r="O4339" s="134"/>
      <c r="P4339" s="135"/>
      <c r="Q4339" s="135"/>
      <c r="R4339" s="136"/>
      <c r="S4339" s="131"/>
      <c r="T4339" s="49"/>
      <c r="U4339" s="77"/>
      <c r="V4339" s="73"/>
      <c r="W4339" s="78"/>
      <c r="X4339" s="78"/>
      <c r="Y4339" s="73"/>
      <c r="Z4339" s="79"/>
    </row>
    <row r="4340" spans="2:26" x14ac:dyDescent="0.3">
      <c r="B4340" s="40"/>
      <c r="C4340" s="131"/>
      <c r="D4340" s="131"/>
      <c r="E4340" s="132"/>
      <c r="F4340" s="132"/>
      <c r="G4340" s="132"/>
      <c r="H4340" s="132"/>
      <c r="I4340" s="132"/>
      <c r="J4340" s="133"/>
      <c r="K4340" s="132"/>
      <c r="L4340" s="133"/>
      <c r="M4340" s="132"/>
      <c r="N4340" s="134"/>
      <c r="O4340" s="134"/>
      <c r="P4340" s="135"/>
      <c r="Q4340" s="135"/>
      <c r="R4340" s="136"/>
      <c r="S4340" s="131"/>
      <c r="T4340" s="49"/>
      <c r="U4340" s="77"/>
      <c r="V4340" s="73"/>
      <c r="W4340" s="78"/>
      <c r="X4340" s="78"/>
      <c r="Y4340" s="73"/>
      <c r="Z4340" s="79"/>
    </row>
    <row r="4341" spans="2:26" x14ac:dyDescent="0.3">
      <c r="B4341" s="40"/>
      <c r="C4341" s="131"/>
      <c r="D4341" s="131"/>
      <c r="E4341" s="132"/>
      <c r="F4341" s="132"/>
      <c r="G4341" s="132"/>
      <c r="H4341" s="132"/>
      <c r="I4341" s="132"/>
      <c r="J4341" s="133"/>
      <c r="K4341" s="132"/>
      <c r="L4341" s="133"/>
      <c r="M4341" s="132"/>
      <c r="N4341" s="134"/>
      <c r="O4341" s="134"/>
      <c r="P4341" s="135"/>
      <c r="Q4341" s="135"/>
      <c r="R4341" s="136"/>
      <c r="S4341" s="131"/>
      <c r="T4341" s="49"/>
      <c r="U4341" s="77"/>
      <c r="V4341" s="73"/>
      <c r="W4341" s="78"/>
      <c r="X4341" s="78"/>
      <c r="Y4341" s="73"/>
      <c r="Z4341" s="79"/>
    </row>
    <row r="4342" spans="2:26" x14ac:dyDescent="0.3">
      <c r="B4342" s="40"/>
      <c r="C4342" s="131"/>
      <c r="D4342" s="131"/>
      <c r="E4342" s="132"/>
      <c r="F4342" s="132"/>
      <c r="G4342" s="132"/>
      <c r="H4342" s="132"/>
      <c r="I4342" s="132"/>
      <c r="J4342" s="133"/>
      <c r="K4342" s="132"/>
      <c r="L4342" s="133"/>
      <c r="M4342" s="132"/>
      <c r="N4342" s="134"/>
      <c r="O4342" s="134"/>
      <c r="P4342" s="135"/>
      <c r="Q4342" s="135"/>
      <c r="R4342" s="136"/>
      <c r="S4342" s="131"/>
      <c r="T4342" s="49"/>
      <c r="U4342" s="77"/>
      <c r="V4342" s="73"/>
      <c r="W4342" s="78"/>
      <c r="X4342" s="78"/>
      <c r="Y4342" s="73"/>
      <c r="Z4342" s="79"/>
    </row>
    <row r="4343" spans="2:26" x14ac:dyDescent="0.3">
      <c r="B4343" s="40"/>
      <c r="C4343" s="131"/>
      <c r="D4343" s="131"/>
      <c r="E4343" s="132"/>
      <c r="F4343" s="132"/>
      <c r="G4343" s="132"/>
      <c r="H4343" s="132"/>
      <c r="I4343" s="132"/>
      <c r="J4343" s="133"/>
      <c r="K4343" s="132"/>
      <c r="L4343" s="133"/>
      <c r="M4343" s="132"/>
      <c r="N4343" s="134"/>
      <c r="O4343" s="134"/>
      <c r="P4343" s="135"/>
      <c r="Q4343" s="135"/>
      <c r="R4343" s="136"/>
      <c r="S4343" s="131"/>
      <c r="T4343" s="49"/>
      <c r="U4343" s="77"/>
      <c r="V4343" s="73"/>
      <c r="W4343" s="78"/>
      <c r="X4343" s="78"/>
      <c r="Y4343" s="73"/>
      <c r="Z4343" s="79"/>
    </row>
    <row r="4344" spans="2:26" x14ac:dyDescent="0.3">
      <c r="B4344" s="40"/>
      <c r="C4344" s="131"/>
      <c r="D4344" s="131"/>
      <c r="E4344" s="132"/>
      <c r="F4344" s="132"/>
      <c r="G4344" s="132"/>
      <c r="H4344" s="132"/>
      <c r="I4344" s="132"/>
      <c r="J4344" s="133"/>
      <c r="K4344" s="132"/>
      <c r="L4344" s="133"/>
      <c r="M4344" s="132"/>
      <c r="N4344" s="134"/>
      <c r="O4344" s="134"/>
      <c r="P4344" s="135"/>
      <c r="Q4344" s="135"/>
      <c r="R4344" s="136"/>
      <c r="S4344" s="131"/>
      <c r="T4344" s="49"/>
      <c r="U4344" s="77"/>
      <c r="V4344" s="73"/>
      <c r="W4344" s="78"/>
      <c r="X4344" s="78"/>
      <c r="Y4344" s="73"/>
      <c r="Z4344" s="79"/>
    </row>
    <row r="4345" spans="2:26" x14ac:dyDescent="0.3">
      <c r="B4345" s="40"/>
      <c r="C4345" s="131"/>
      <c r="D4345" s="131"/>
      <c r="E4345" s="132"/>
      <c r="F4345" s="132"/>
      <c r="G4345" s="132"/>
      <c r="H4345" s="132"/>
      <c r="I4345" s="132"/>
      <c r="J4345" s="133"/>
      <c r="K4345" s="132"/>
      <c r="L4345" s="133"/>
      <c r="M4345" s="132"/>
      <c r="N4345" s="134"/>
      <c r="O4345" s="134"/>
      <c r="P4345" s="135"/>
      <c r="Q4345" s="135"/>
      <c r="R4345" s="136"/>
      <c r="S4345" s="131"/>
      <c r="T4345" s="49"/>
      <c r="U4345" s="77"/>
      <c r="V4345" s="73"/>
      <c r="W4345" s="78"/>
      <c r="X4345" s="78"/>
      <c r="Y4345" s="73"/>
      <c r="Z4345" s="79"/>
    </row>
    <row r="4346" spans="2:26" x14ac:dyDescent="0.3">
      <c r="B4346" s="40"/>
      <c r="C4346" s="131"/>
      <c r="D4346" s="131"/>
      <c r="E4346" s="132"/>
      <c r="F4346" s="132"/>
      <c r="G4346" s="132"/>
      <c r="H4346" s="132"/>
      <c r="I4346" s="132"/>
      <c r="J4346" s="133"/>
      <c r="K4346" s="132"/>
      <c r="L4346" s="133"/>
      <c r="M4346" s="132"/>
      <c r="N4346" s="134"/>
      <c r="O4346" s="134"/>
      <c r="P4346" s="135"/>
      <c r="Q4346" s="135"/>
      <c r="R4346" s="136"/>
      <c r="S4346" s="131"/>
      <c r="T4346" s="49"/>
      <c r="U4346" s="77"/>
      <c r="V4346" s="73"/>
      <c r="W4346" s="78"/>
      <c r="X4346" s="78"/>
      <c r="Y4346" s="73"/>
      <c r="Z4346" s="79"/>
    </row>
    <row r="4347" spans="2:26" x14ac:dyDescent="0.3">
      <c r="B4347" s="40"/>
      <c r="C4347" s="131"/>
      <c r="D4347" s="131"/>
      <c r="E4347" s="132"/>
      <c r="F4347" s="132"/>
      <c r="G4347" s="132"/>
      <c r="H4347" s="132"/>
      <c r="I4347" s="132"/>
      <c r="J4347" s="133"/>
      <c r="K4347" s="132"/>
      <c r="L4347" s="133"/>
      <c r="M4347" s="132"/>
      <c r="N4347" s="134"/>
      <c r="O4347" s="134"/>
      <c r="P4347" s="135"/>
      <c r="Q4347" s="135"/>
      <c r="R4347" s="136"/>
      <c r="S4347" s="131"/>
      <c r="T4347" s="49"/>
      <c r="U4347" s="77"/>
      <c r="V4347" s="73"/>
      <c r="W4347" s="78"/>
      <c r="X4347" s="78"/>
      <c r="Y4347" s="73"/>
      <c r="Z4347" s="79"/>
    </row>
    <row r="4348" spans="2:26" x14ac:dyDescent="0.3">
      <c r="B4348" s="40"/>
      <c r="C4348" s="131"/>
      <c r="D4348" s="131"/>
      <c r="E4348" s="132"/>
      <c r="F4348" s="132"/>
      <c r="G4348" s="132"/>
      <c r="H4348" s="132"/>
      <c r="I4348" s="132"/>
      <c r="J4348" s="133"/>
      <c r="K4348" s="132"/>
      <c r="L4348" s="133"/>
      <c r="M4348" s="132"/>
      <c r="N4348" s="134"/>
      <c r="O4348" s="134"/>
      <c r="P4348" s="135"/>
      <c r="Q4348" s="135"/>
      <c r="R4348" s="136"/>
      <c r="S4348" s="131"/>
      <c r="T4348" s="49"/>
      <c r="U4348" s="77"/>
      <c r="V4348" s="73"/>
      <c r="W4348" s="78"/>
      <c r="X4348" s="78"/>
      <c r="Y4348" s="73"/>
      <c r="Z4348" s="79"/>
    </row>
    <row r="4349" spans="2:26" x14ac:dyDescent="0.3">
      <c r="B4349" s="40"/>
      <c r="C4349" s="131"/>
      <c r="D4349" s="131"/>
      <c r="E4349" s="132"/>
      <c r="F4349" s="132"/>
      <c r="G4349" s="132"/>
      <c r="H4349" s="132"/>
      <c r="I4349" s="132"/>
      <c r="J4349" s="133"/>
      <c r="K4349" s="132"/>
      <c r="L4349" s="133"/>
      <c r="M4349" s="132"/>
      <c r="N4349" s="134"/>
      <c r="O4349" s="134"/>
      <c r="P4349" s="135"/>
      <c r="Q4349" s="135"/>
      <c r="R4349" s="136"/>
      <c r="S4349" s="131"/>
      <c r="T4349" s="49"/>
      <c r="U4349" s="77"/>
      <c r="V4349" s="73"/>
      <c r="W4349" s="78"/>
      <c r="X4349" s="78"/>
      <c r="Y4349" s="73"/>
      <c r="Z4349" s="79"/>
    </row>
    <row r="4350" spans="2:26" x14ac:dyDescent="0.3">
      <c r="B4350" s="40"/>
      <c r="C4350" s="131"/>
      <c r="D4350" s="131"/>
      <c r="E4350" s="132"/>
      <c r="F4350" s="132"/>
      <c r="G4350" s="132"/>
      <c r="H4350" s="132"/>
      <c r="I4350" s="132"/>
      <c r="J4350" s="133"/>
      <c r="K4350" s="132"/>
      <c r="L4350" s="133"/>
      <c r="M4350" s="132"/>
      <c r="N4350" s="134"/>
      <c r="O4350" s="134"/>
      <c r="P4350" s="135"/>
      <c r="Q4350" s="135"/>
      <c r="R4350" s="136"/>
      <c r="S4350" s="131"/>
      <c r="T4350" s="49"/>
      <c r="U4350" s="77"/>
      <c r="V4350" s="73"/>
      <c r="W4350" s="78"/>
      <c r="X4350" s="78"/>
      <c r="Y4350" s="73"/>
      <c r="Z4350" s="79"/>
    </row>
    <row r="4351" spans="2:26" x14ac:dyDescent="0.3">
      <c r="B4351" s="40"/>
      <c r="C4351" s="131"/>
      <c r="D4351" s="131"/>
      <c r="E4351" s="132"/>
      <c r="F4351" s="132"/>
      <c r="G4351" s="132"/>
      <c r="H4351" s="132"/>
      <c r="I4351" s="132"/>
      <c r="J4351" s="133"/>
      <c r="K4351" s="132"/>
      <c r="L4351" s="133"/>
      <c r="M4351" s="132"/>
      <c r="N4351" s="134"/>
      <c r="O4351" s="134"/>
      <c r="P4351" s="135"/>
      <c r="Q4351" s="135"/>
      <c r="R4351" s="136"/>
      <c r="S4351" s="131"/>
      <c r="T4351" s="49"/>
      <c r="U4351" s="77"/>
      <c r="V4351" s="73"/>
      <c r="W4351" s="78"/>
      <c r="X4351" s="78"/>
      <c r="Y4351" s="73"/>
      <c r="Z4351" s="79"/>
    </row>
    <row r="4352" spans="2:26" x14ac:dyDescent="0.3">
      <c r="B4352" s="40"/>
      <c r="C4352" s="131"/>
      <c r="D4352" s="131"/>
      <c r="E4352" s="132"/>
      <c r="F4352" s="132"/>
      <c r="G4352" s="132"/>
      <c r="H4352" s="132"/>
      <c r="I4352" s="132"/>
      <c r="J4352" s="133"/>
      <c r="K4352" s="132"/>
      <c r="L4352" s="133"/>
      <c r="M4352" s="132"/>
      <c r="N4352" s="134"/>
      <c r="O4352" s="134"/>
      <c r="P4352" s="135"/>
      <c r="Q4352" s="135"/>
      <c r="R4352" s="136"/>
      <c r="S4352" s="131"/>
      <c r="T4352" s="49"/>
      <c r="U4352" s="77"/>
      <c r="V4352" s="73"/>
      <c r="W4352" s="78"/>
      <c r="X4352" s="78"/>
      <c r="Y4352" s="73"/>
      <c r="Z4352" s="79"/>
    </row>
    <row r="4353" spans="2:26" x14ac:dyDescent="0.3">
      <c r="B4353" s="40"/>
      <c r="C4353" s="131"/>
      <c r="D4353" s="131"/>
      <c r="E4353" s="132"/>
      <c r="F4353" s="132"/>
      <c r="G4353" s="132"/>
      <c r="H4353" s="132"/>
      <c r="I4353" s="132"/>
      <c r="J4353" s="133"/>
      <c r="K4353" s="132"/>
      <c r="L4353" s="133"/>
      <c r="M4353" s="132"/>
      <c r="N4353" s="134"/>
      <c r="O4353" s="134"/>
      <c r="P4353" s="135"/>
      <c r="Q4353" s="135"/>
      <c r="R4353" s="136"/>
      <c r="S4353" s="131"/>
      <c r="T4353" s="49"/>
      <c r="U4353" s="77"/>
      <c r="V4353" s="73"/>
      <c r="W4353" s="78"/>
      <c r="X4353" s="78"/>
      <c r="Y4353" s="73"/>
      <c r="Z4353" s="79"/>
    </row>
    <row r="4354" spans="2:26" x14ac:dyDescent="0.3">
      <c r="B4354" s="40"/>
      <c r="C4354" s="131"/>
      <c r="D4354" s="131"/>
      <c r="E4354" s="132"/>
      <c r="F4354" s="132"/>
      <c r="G4354" s="132"/>
      <c r="H4354" s="132"/>
      <c r="I4354" s="132"/>
      <c r="J4354" s="133"/>
      <c r="K4354" s="132"/>
      <c r="L4354" s="133"/>
      <c r="M4354" s="132"/>
      <c r="N4354" s="134"/>
      <c r="O4354" s="134"/>
      <c r="P4354" s="135"/>
      <c r="Q4354" s="135"/>
      <c r="R4354" s="136"/>
      <c r="S4354" s="131"/>
      <c r="T4354" s="49"/>
      <c r="U4354" s="77"/>
      <c r="V4354" s="73"/>
      <c r="W4354" s="78"/>
      <c r="X4354" s="78"/>
      <c r="Y4354" s="73"/>
      <c r="Z4354" s="79"/>
    </row>
    <row r="4355" spans="2:26" x14ac:dyDescent="0.3">
      <c r="B4355" s="40"/>
      <c r="C4355" s="131"/>
      <c r="D4355" s="131"/>
      <c r="E4355" s="132"/>
      <c r="F4355" s="132"/>
      <c r="G4355" s="132"/>
      <c r="H4355" s="132"/>
      <c r="I4355" s="132"/>
      <c r="J4355" s="133"/>
      <c r="K4355" s="132"/>
      <c r="L4355" s="133"/>
      <c r="M4355" s="132"/>
      <c r="N4355" s="134"/>
      <c r="O4355" s="134"/>
      <c r="P4355" s="135"/>
      <c r="Q4355" s="135"/>
      <c r="R4355" s="136"/>
      <c r="S4355" s="131"/>
      <c r="T4355" s="49"/>
      <c r="U4355" s="77"/>
      <c r="V4355" s="73"/>
      <c r="W4355" s="78"/>
      <c r="X4355" s="78"/>
      <c r="Y4355" s="73"/>
      <c r="Z4355" s="79"/>
    </row>
    <row r="4356" spans="2:26" x14ac:dyDescent="0.3">
      <c r="B4356" s="40"/>
      <c r="C4356" s="131"/>
      <c r="D4356" s="131"/>
      <c r="E4356" s="132"/>
      <c r="F4356" s="132"/>
      <c r="G4356" s="132"/>
      <c r="H4356" s="132"/>
      <c r="I4356" s="132"/>
      <c r="J4356" s="133"/>
      <c r="K4356" s="132"/>
      <c r="L4356" s="133"/>
      <c r="M4356" s="132"/>
      <c r="N4356" s="134"/>
      <c r="O4356" s="134"/>
      <c r="P4356" s="135"/>
      <c r="Q4356" s="135"/>
      <c r="R4356" s="136"/>
      <c r="S4356" s="131"/>
      <c r="T4356" s="49"/>
      <c r="U4356" s="77"/>
      <c r="V4356" s="73"/>
      <c r="W4356" s="78"/>
      <c r="X4356" s="78"/>
      <c r="Y4356" s="73"/>
      <c r="Z4356" s="79"/>
    </row>
    <row r="4357" spans="2:26" x14ac:dyDescent="0.3">
      <c r="B4357" s="40"/>
      <c r="C4357" s="131"/>
      <c r="D4357" s="131"/>
      <c r="E4357" s="132"/>
      <c r="F4357" s="132"/>
      <c r="G4357" s="132"/>
      <c r="H4357" s="132"/>
      <c r="I4357" s="132"/>
      <c r="J4357" s="133"/>
      <c r="K4357" s="132"/>
      <c r="L4357" s="133"/>
      <c r="M4357" s="132"/>
      <c r="N4357" s="134"/>
      <c r="O4357" s="134"/>
      <c r="P4357" s="135"/>
      <c r="Q4357" s="135"/>
      <c r="R4357" s="136"/>
      <c r="S4357" s="131"/>
      <c r="T4357" s="49"/>
      <c r="U4357" s="77"/>
      <c r="V4357" s="73"/>
      <c r="W4357" s="78"/>
      <c r="X4357" s="78"/>
      <c r="Y4357" s="73"/>
      <c r="Z4357" s="79"/>
    </row>
    <row r="4358" spans="2:26" x14ac:dyDescent="0.3">
      <c r="B4358" s="40"/>
      <c r="C4358" s="131"/>
      <c r="D4358" s="131"/>
      <c r="E4358" s="132"/>
      <c r="F4358" s="132"/>
      <c r="G4358" s="132"/>
      <c r="H4358" s="132"/>
      <c r="I4358" s="132"/>
      <c r="J4358" s="133"/>
      <c r="K4358" s="132"/>
      <c r="L4358" s="133"/>
      <c r="M4358" s="132"/>
      <c r="N4358" s="134"/>
      <c r="O4358" s="134"/>
      <c r="P4358" s="135"/>
      <c r="Q4358" s="135"/>
      <c r="R4358" s="136"/>
      <c r="S4358" s="131"/>
      <c r="T4358" s="49"/>
      <c r="U4358" s="77"/>
      <c r="V4358" s="73"/>
      <c r="W4358" s="78"/>
      <c r="X4358" s="78"/>
      <c r="Y4358" s="73"/>
      <c r="Z4358" s="79"/>
    </row>
    <row r="4359" spans="2:26" x14ac:dyDescent="0.3">
      <c r="B4359" s="40"/>
      <c r="C4359" s="131"/>
      <c r="D4359" s="131"/>
      <c r="E4359" s="132"/>
      <c r="F4359" s="132"/>
      <c r="G4359" s="132"/>
      <c r="H4359" s="132"/>
      <c r="I4359" s="132"/>
      <c r="J4359" s="133"/>
      <c r="K4359" s="132"/>
      <c r="L4359" s="133"/>
      <c r="M4359" s="132"/>
      <c r="N4359" s="134"/>
      <c r="O4359" s="134"/>
      <c r="P4359" s="135"/>
      <c r="Q4359" s="135"/>
      <c r="R4359" s="136"/>
      <c r="S4359" s="131"/>
      <c r="T4359" s="49"/>
      <c r="U4359" s="77"/>
      <c r="V4359" s="73"/>
      <c r="W4359" s="78"/>
      <c r="X4359" s="78"/>
      <c r="Y4359" s="73"/>
      <c r="Z4359" s="79"/>
    </row>
    <row r="4360" spans="2:26" x14ac:dyDescent="0.3">
      <c r="B4360" s="40"/>
      <c r="C4360" s="131"/>
      <c r="D4360" s="131"/>
      <c r="E4360" s="132"/>
      <c r="F4360" s="132"/>
      <c r="G4360" s="132"/>
      <c r="H4360" s="132"/>
      <c r="I4360" s="132"/>
      <c r="J4360" s="133"/>
      <c r="K4360" s="132"/>
      <c r="L4360" s="133"/>
      <c r="M4360" s="132"/>
      <c r="N4360" s="134"/>
      <c r="O4360" s="134"/>
      <c r="P4360" s="135"/>
      <c r="Q4360" s="135"/>
      <c r="R4360" s="136"/>
      <c r="S4360" s="131"/>
      <c r="T4360" s="49"/>
      <c r="U4360" s="77"/>
      <c r="V4360" s="73"/>
      <c r="W4360" s="78"/>
      <c r="X4360" s="78"/>
      <c r="Y4360" s="73"/>
      <c r="Z4360" s="79"/>
    </row>
    <row r="4361" spans="2:26" x14ac:dyDescent="0.3">
      <c r="B4361" s="40"/>
      <c r="C4361" s="131"/>
      <c r="D4361" s="131"/>
      <c r="E4361" s="132"/>
      <c r="F4361" s="132"/>
      <c r="G4361" s="132"/>
      <c r="H4361" s="132"/>
      <c r="I4361" s="132"/>
      <c r="J4361" s="133"/>
      <c r="K4361" s="132"/>
      <c r="L4361" s="133"/>
      <c r="M4361" s="132"/>
      <c r="N4361" s="134"/>
      <c r="O4361" s="134"/>
      <c r="P4361" s="135"/>
      <c r="Q4361" s="135"/>
      <c r="R4361" s="136"/>
      <c r="S4361" s="131"/>
      <c r="T4361" s="49"/>
      <c r="U4361" s="77"/>
      <c r="V4361" s="73"/>
      <c r="W4361" s="78"/>
      <c r="X4361" s="78"/>
      <c r="Y4361" s="73"/>
      <c r="Z4361" s="79"/>
    </row>
    <row r="4362" spans="2:26" x14ac:dyDescent="0.3">
      <c r="B4362" s="40"/>
      <c r="C4362" s="131"/>
      <c r="D4362" s="131"/>
      <c r="E4362" s="132"/>
      <c r="F4362" s="132"/>
      <c r="G4362" s="132"/>
      <c r="H4362" s="132"/>
      <c r="I4362" s="132"/>
      <c r="J4362" s="133"/>
      <c r="K4362" s="132"/>
      <c r="L4362" s="133"/>
      <c r="M4362" s="132"/>
      <c r="N4362" s="134"/>
      <c r="O4362" s="134"/>
      <c r="P4362" s="135"/>
      <c r="Q4362" s="135"/>
      <c r="R4362" s="136"/>
      <c r="S4362" s="131"/>
      <c r="T4362" s="49"/>
      <c r="U4362" s="77"/>
      <c r="V4362" s="73"/>
      <c r="W4362" s="78"/>
      <c r="X4362" s="78"/>
      <c r="Y4362" s="73"/>
      <c r="Z4362" s="79"/>
    </row>
    <row r="4363" spans="2:26" x14ac:dyDescent="0.3">
      <c r="B4363" s="40"/>
      <c r="C4363" s="131"/>
      <c r="D4363" s="131"/>
      <c r="E4363" s="132"/>
      <c r="F4363" s="132"/>
      <c r="G4363" s="132"/>
      <c r="H4363" s="132"/>
      <c r="I4363" s="132"/>
      <c r="J4363" s="133"/>
      <c r="K4363" s="132"/>
      <c r="L4363" s="133"/>
      <c r="M4363" s="132"/>
      <c r="N4363" s="134"/>
      <c r="O4363" s="134"/>
      <c r="P4363" s="135"/>
      <c r="Q4363" s="135"/>
      <c r="R4363" s="136"/>
      <c r="S4363" s="131"/>
      <c r="T4363" s="49"/>
      <c r="U4363" s="77"/>
      <c r="V4363" s="73"/>
      <c r="W4363" s="78"/>
      <c r="X4363" s="78"/>
      <c r="Y4363" s="73"/>
      <c r="Z4363" s="79"/>
    </row>
    <row r="4364" spans="2:26" x14ac:dyDescent="0.3">
      <c r="B4364" s="40"/>
      <c r="C4364" s="131"/>
      <c r="D4364" s="131"/>
      <c r="E4364" s="132"/>
      <c r="F4364" s="132"/>
      <c r="G4364" s="132"/>
      <c r="H4364" s="132"/>
      <c r="I4364" s="132"/>
      <c r="J4364" s="133"/>
      <c r="K4364" s="132"/>
      <c r="L4364" s="133"/>
      <c r="M4364" s="132"/>
      <c r="N4364" s="134"/>
      <c r="O4364" s="134"/>
      <c r="P4364" s="135"/>
      <c r="Q4364" s="135"/>
      <c r="R4364" s="136"/>
      <c r="S4364" s="131"/>
      <c r="T4364" s="49"/>
      <c r="U4364" s="77"/>
      <c r="V4364" s="73"/>
      <c r="W4364" s="78"/>
      <c r="X4364" s="78"/>
      <c r="Y4364" s="73"/>
      <c r="Z4364" s="79"/>
    </row>
    <row r="4365" spans="2:26" x14ac:dyDescent="0.3">
      <c r="B4365" s="40"/>
      <c r="C4365" s="131"/>
      <c r="D4365" s="131"/>
      <c r="E4365" s="132"/>
      <c r="F4365" s="132"/>
      <c r="G4365" s="132"/>
      <c r="H4365" s="132"/>
      <c r="I4365" s="132"/>
      <c r="J4365" s="133"/>
      <c r="K4365" s="132"/>
      <c r="L4365" s="133"/>
      <c r="M4365" s="132"/>
      <c r="N4365" s="134"/>
      <c r="O4365" s="134"/>
      <c r="P4365" s="135"/>
      <c r="Q4365" s="135"/>
      <c r="R4365" s="136"/>
      <c r="S4365" s="131"/>
      <c r="T4365" s="49"/>
      <c r="U4365" s="77"/>
      <c r="V4365" s="73"/>
      <c r="W4365" s="78"/>
      <c r="X4365" s="78"/>
      <c r="Y4365" s="73"/>
      <c r="Z4365" s="79"/>
    </row>
    <row r="4366" spans="2:26" x14ac:dyDescent="0.3">
      <c r="B4366" s="40"/>
      <c r="C4366" s="131"/>
      <c r="D4366" s="131"/>
      <c r="E4366" s="132"/>
      <c r="F4366" s="132"/>
      <c r="G4366" s="132"/>
      <c r="H4366" s="132"/>
      <c r="I4366" s="132"/>
      <c r="J4366" s="133"/>
      <c r="K4366" s="132"/>
      <c r="L4366" s="133"/>
      <c r="M4366" s="132"/>
      <c r="N4366" s="134"/>
      <c r="O4366" s="134"/>
      <c r="P4366" s="135"/>
      <c r="Q4366" s="135"/>
      <c r="R4366" s="136"/>
      <c r="S4366" s="131"/>
      <c r="T4366" s="49"/>
      <c r="U4366" s="77"/>
      <c r="V4366" s="73"/>
      <c r="W4366" s="78"/>
      <c r="X4366" s="78"/>
      <c r="Y4366" s="73"/>
      <c r="Z4366" s="79"/>
    </row>
    <row r="4367" spans="2:26" x14ac:dyDescent="0.3">
      <c r="B4367" s="40"/>
      <c r="C4367" s="131"/>
      <c r="D4367" s="131"/>
      <c r="E4367" s="132"/>
      <c r="F4367" s="132"/>
      <c r="G4367" s="132"/>
      <c r="H4367" s="132"/>
      <c r="I4367" s="132"/>
      <c r="J4367" s="133"/>
      <c r="K4367" s="132"/>
      <c r="L4367" s="133"/>
      <c r="M4367" s="132"/>
      <c r="N4367" s="134"/>
      <c r="O4367" s="134"/>
      <c r="P4367" s="135"/>
      <c r="Q4367" s="135"/>
      <c r="R4367" s="136"/>
      <c r="S4367" s="131"/>
      <c r="T4367" s="49"/>
      <c r="U4367" s="77"/>
      <c r="V4367" s="73"/>
      <c r="W4367" s="78"/>
      <c r="X4367" s="78"/>
      <c r="Y4367" s="73"/>
      <c r="Z4367" s="79"/>
    </row>
    <row r="4368" spans="2:26" x14ac:dyDescent="0.3">
      <c r="B4368" s="40"/>
      <c r="C4368" s="131"/>
      <c r="D4368" s="131"/>
      <c r="E4368" s="132"/>
      <c r="F4368" s="132"/>
      <c r="G4368" s="132"/>
      <c r="H4368" s="132"/>
      <c r="I4368" s="132"/>
      <c r="J4368" s="133"/>
      <c r="K4368" s="132"/>
      <c r="L4368" s="133"/>
      <c r="M4368" s="132"/>
      <c r="N4368" s="134"/>
      <c r="O4368" s="134"/>
      <c r="P4368" s="135"/>
      <c r="Q4368" s="135"/>
      <c r="R4368" s="136"/>
      <c r="S4368" s="131"/>
      <c r="T4368" s="49"/>
      <c r="U4368" s="77"/>
      <c r="V4368" s="73"/>
      <c r="W4368" s="78"/>
      <c r="X4368" s="78"/>
      <c r="Y4368" s="73"/>
      <c r="Z4368" s="79"/>
    </row>
    <row r="4369" spans="2:26" x14ac:dyDescent="0.3">
      <c r="B4369" s="40"/>
      <c r="C4369" s="131"/>
      <c r="D4369" s="131"/>
      <c r="E4369" s="132"/>
      <c r="F4369" s="132"/>
      <c r="G4369" s="132"/>
      <c r="H4369" s="132"/>
      <c r="I4369" s="132"/>
      <c r="J4369" s="133"/>
      <c r="K4369" s="132"/>
      <c r="L4369" s="133"/>
      <c r="M4369" s="132"/>
      <c r="N4369" s="134"/>
      <c r="O4369" s="134"/>
      <c r="P4369" s="135"/>
      <c r="Q4369" s="135"/>
      <c r="R4369" s="136"/>
      <c r="S4369" s="131"/>
      <c r="T4369" s="49"/>
      <c r="U4369" s="77"/>
      <c r="V4369" s="73"/>
      <c r="W4369" s="78"/>
      <c r="X4369" s="78"/>
      <c r="Y4369" s="73"/>
      <c r="Z4369" s="79"/>
    </row>
    <row r="4370" spans="2:26" x14ac:dyDescent="0.3">
      <c r="B4370" s="40"/>
      <c r="C4370" s="131"/>
      <c r="D4370" s="131"/>
      <c r="E4370" s="132"/>
      <c r="F4370" s="132"/>
      <c r="G4370" s="132"/>
      <c r="H4370" s="132"/>
      <c r="I4370" s="132"/>
      <c r="J4370" s="133"/>
      <c r="K4370" s="132"/>
      <c r="L4370" s="133"/>
      <c r="M4370" s="132"/>
      <c r="N4370" s="134"/>
      <c r="O4370" s="134"/>
      <c r="P4370" s="135"/>
      <c r="Q4370" s="135"/>
      <c r="R4370" s="136"/>
      <c r="S4370" s="131"/>
      <c r="T4370" s="49"/>
      <c r="U4370" s="77"/>
      <c r="V4370" s="73"/>
      <c r="W4370" s="78"/>
      <c r="X4370" s="78"/>
      <c r="Y4370" s="73"/>
      <c r="Z4370" s="79"/>
    </row>
    <row r="4371" spans="2:26" x14ac:dyDescent="0.3">
      <c r="B4371" s="40"/>
      <c r="C4371" s="131"/>
      <c r="D4371" s="131"/>
      <c r="E4371" s="132"/>
      <c r="F4371" s="132"/>
      <c r="G4371" s="132"/>
      <c r="H4371" s="132"/>
      <c r="I4371" s="132"/>
      <c r="J4371" s="133"/>
      <c r="K4371" s="132"/>
      <c r="L4371" s="133"/>
      <c r="M4371" s="132"/>
      <c r="N4371" s="134"/>
      <c r="O4371" s="134"/>
      <c r="P4371" s="135"/>
      <c r="Q4371" s="135"/>
      <c r="R4371" s="136"/>
      <c r="S4371" s="131"/>
      <c r="T4371" s="49"/>
      <c r="U4371" s="77"/>
      <c r="V4371" s="73"/>
      <c r="W4371" s="78"/>
      <c r="X4371" s="78"/>
      <c r="Y4371" s="73"/>
      <c r="Z4371" s="79"/>
    </row>
    <row r="4372" spans="2:26" x14ac:dyDescent="0.3">
      <c r="B4372" s="40"/>
      <c r="C4372" s="131"/>
      <c r="D4372" s="131"/>
      <c r="E4372" s="132"/>
      <c r="F4372" s="132"/>
      <c r="G4372" s="132"/>
      <c r="H4372" s="132"/>
      <c r="I4372" s="132"/>
      <c r="J4372" s="133"/>
      <c r="K4372" s="132"/>
      <c r="L4372" s="133"/>
      <c r="M4372" s="132"/>
      <c r="N4372" s="134"/>
      <c r="O4372" s="134"/>
      <c r="P4372" s="135"/>
      <c r="Q4372" s="135"/>
      <c r="R4372" s="136"/>
      <c r="S4372" s="131"/>
      <c r="T4372" s="49"/>
      <c r="U4372" s="77"/>
      <c r="V4372" s="73"/>
      <c r="W4372" s="78"/>
      <c r="X4372" s="78"/>
      <c r="Y4372" s="73"/>
      <c r="Z4372" s="79"/>
    </row>
    <row r="4373" spans="2:26" x14ac:dyDescent="0.3">
      <c r="B4373" s="40"/>
      <c r="C4373" s="131"/>
      <c r="D4373" s="131"/>
      <c r="E4373" s="132"/>
      <c r="F4373" s="132"/>
      <c r="G4373" s="132"/>
      <c r="H4373" s="132"/>
      <c r="I4373" s="132"/>
      <c r="J4373" s="133"/>
      <c r="K4373" s="132"/>
      <c r="L4373" s="133"/>
      <c r="M4373" s="132"/>
      <c r="N4373" s="134"/>
      <c r="O4373" s="134"/>
      <c r="P4373" s="135"/>
      <c r="Q4373" s="135"/>
      <c r="R4373" s="136"/>
      <c r="S4373" s="131"/>
      <c r="T4373" s="49"/>
      <c r="U4373" s="77"/>
      <c r="V4373" s="73"/>
      <c r="W4373" s="78"/>
      <c r="X4373" s="78"/>
      <c r="Y4373" s="73"/>
      <c r="Z4373" s="79"/>
    </row>
    <row r="4374" spans="2:26" x14ac:dyDescent="0.3">
      <c r="B4374" s="40"/>
      <c r="C4374" s="131"/>
      <c r="D4374" s="131"/>
      <c r="E4374" s="132"/>
      <c r="F4374" s="132"/>
      <c r="G4374" s="132"/>
      <c r="H4374" s="132"/>
      <c r="I4374" s="132"/>
      <c r="J4374" s="133"/>
      <c r="K4374" s="132"/>
      <c r="L4374" s="133"/>
      <c r="M4374" s="132"/>
      <c r="N4374" s="134"/>
      <c r="O4374" s="134"/>
      <c r="P4374" s="135"/>
      <c r="Q4374" s="135"/>
      <c r="R4374" s="136"/>
      <c r="S4374" s="131"/>
      <c r="T4374" s="49"/>
      <c r="U4374" s="77"/>
      <c r="V4374" s="73"/>
      <c r="W4374" s="78"/>
      <c r="X4374" s="78"/>
      <c r="Y4374" s="73"/>
      <c r="Z4374" s="79"/>
    </row>
    <row r="4375" spans="2:26" x14ac:dyDescent="0.3">
      <c r="B4375" s="40"/>
      <c r="C4375" s="131"/>
      <c r="D4375" s="131"/>
      <c r="E4375" s="132"/>
      <c r="F4375" s="132"/>
      <c r="G4375" s="132"/>
      <c r="H4375" s="132"/>
      <c r="I4375" s="132"/>
      <c r="J4375" s="133"/>
      <c r="K4375" s="132"/>
      <c r="L4375" s="133"/>
      <c r="M4375" s="132"/>
      <c r="N4375" s="134"/>
      <c r="O4375" s="134"/>
      <c r="P4375" s="135"/>
      <c r="Q4375" s="135"/>
      <c r="R4375" s="136"/>
      <c r="S4375" s="131"/>
      <c r="T4375" s="49"/>
      <c r="U4375" s="77"/>
      <c r="V4375" s="73"/>
      <c r="W4375" s="78"/>
      <c r="X4375" s="78"/>
      <c r="Y4375" s="73"/>
      <c r="Z4375" s="79"/>
    </row>
    <row r="4376" spans="2:26" x14ac:dyDescent="0.3">
      <c r="B4376" s="40"/>
      <c r="C4376" s="131"/>
      <c r="D4376" s="131"/>
      <c r="E4376" s="132"/>
      <c r="F4376" s="132"/>
      <c r="G4376" s="132"/>
      <c r="H4376" s="132"/>
      <c r="I4376" s="132"/>
      <c r="J4376" s="133"/>
      <c r="K4376" s="132"/>
      <c r="L4376" s="133"/>
      <c r="M4376" s="132"/>
      <c r="N4376" s="134"/>
      <c r="O4376" s="134"/>
      <c r="P4376" s="135"/>
      <c r="Q4376" s="135"/>
      <c r="R4376" s="136"/>
      <c r="S4376" s="131"/>
      <c r="T4376" s="49"/>
      <c r="U4376" s="77"/>
      <c r="V4376" s="73"/>
      <c r="W4376" s="78"/>
      <c r="X4376" s="78"/>
      <c r="Y4376" s="73"/>
      <c r="Z4376" s="79"/>
    </row>
    <row r="4377" spans="2:26" x14ac:dyDescent="0.3">
      <c r="B4377" s="40"/>
      <c r="C4377" s="131"/>
      <c r="D4377" s="131"/>
      <c r="E4377" s="132"/>
      <c r="F4377" s="132"/>
      <c r="G4377" s="132"/>
      <c r="H4377" s="132"/>
      <c r="I4377" s="132"/>
      <c r="J4377" s="133"/>
      <c r="K4377" s="132"/>
      <c r="L4377" s="133"/>
      <c r="M4377" s="132"/>
      <c r="N4377" s="134"/>
      <c r="O4377" s="134"/>
      <c r="P4377" s="135"/>
      <c r="Q4377" s="135"/>
      <c r="R4377" s="136"/>
      <c r="S4377" s="131"/>
      <c r="T4377" s="49"/>
      <c r="U4377" s="77"/>
      <c r="V4377" s="73"/>
      <c r="W4377" s="78"/>
      <c r="X4377" s="78"/>
      <c r="Y4377" s="73"/>
      <c r="Z4377" s="79"/>
    </row>
    <row r="4378" spans="2:26" x14ac:dyDescent="0.3">
      <c r="B4378" s="40"/>
      <c r="C4378" s="131"/>
      <c r="D4378" s="131"/>
      <c r="E4378" s="132"/>
      <c r="F4378" s="132"/>
      <c r="G4378" s="132"/>
      <c r="H4378" s="132"/>
      <c r="I4378" s="132"/>
      <c r="J4378" s="133"/>
      <c r="K4378" s="132"/>
      <c r="L4378" s="133"/>
      <c r="M4378" s="132"/>
      <c r="N4378" s="134"/>
      <c r="O4378" s="134"/>
      <c r="P4378" s="135"/>
      <c r="Q4378" s="135"/>
      <c r="R4378" s="136"/>
      <c r="S4378" s="131"/>
      <c r="T4378" s="49"/>
      <c r="U4378" s="77"/>
      <c r="V4378" s="73"/>
      <c r="W4378" s="78"/>
      <c r="X4378" s="78"/>
      <c r="Y4378" s="73"/>
      <c r="Z4378" s="79"/>
    </row>
    <row r="4379" spans="2:26" x14ac:dyDescent="0.3">
      <c r="B4379" s="40"/>
      <c r="C4379" s="131"/>
      <c r="D4379" s="131"/>
      <c r="E4379" s="132"/>
      <c r="F4379" s="132"/>
      <c r="G4379" s="132"/>
      <c r="H4379" s="132"/>
      <c r="I4379" s="132"/>
      <c r="J4379" s="133"/>
      <c r="K4379" s="132"/>
      <c r="L4379" s="133"/>
      <c r="M4379" s="132"/>
      <c r="N4379" s="134"/>
      <c r="O4379" s="134"/>
      <c r="P4379" s="135"/>
      <c r="Q4379" s="135"/>
      <c r="R4379" s="136"/>
      <c r="S4379" s="131"/>
      <c r="T4379" s="49"/>
      <c r="U4379" s="77"/>
      <c r="V4379" s="73"/>
      <c r="W4379" s="78"/>
      <c r="X4379" s="78"/>
      <c r="Y4379" s="73"/>
      <c r="Z4379" s="79"/>
    </row>
    <row r="4380" spans="2:26" x14ac:dyDescent="0.3">
      <c r="B4380" s="40"/>
      <c r="C4380" s="131"/>
      <c r="D4380" s="131"/>
      <c r="E4380" s="132"/>
      <c r="F4380" s="132"/>
      <c r="G4380" s="132"/>
      <c r="H4380" s="132"/>
      <c r="I4380" s="132"/>
      <c r="J4380" s="133"/>
      <c r="K4380" s="132"/>
      <c r="L4380" s="133"/>
      <c r="M4380" s="132"/>
      <c r="N4380" s="134"/>
      <c r="O4380" s="134"/>
      <c r="P4380" s="135"/>
      <c r="Q4380" s="135"/>
      <c r="R4380" s="136"/>
      <c r="S4380" s="131"/>
      <c r="T4380" s="49"/>
      <c r="U4380" s="77"/>
      <c r="V4380" s="73"/>
      <c r="W4380" s="78"/>
      <c r="X4380" s="78"/>
      <c r="Y4380" s="73"/>
      <c r="Z4380" s="79"/>
    </row>
    <row r="4381" spans="2:26" x14ac:dyDescent="0.3">
      <c r="B4381" s="40"/>
      <c r="C4381" s="131"/>
      <c r="D4381" s="131"/>
      <c r="E4381" s="132"/>
      <c r="F4381" s="132"/>
      <c r="G4381" s="132"/>
      <c r="H4381" s="132"/>
      <c r="I4381" s="132"/>
      <c r="J4381" s="133"/>
      <c r="K4381" s="132"/>
      <c r="L4381" s="133"/>
      <c r="M4381" s="132"/>
      <c r="N4381" s="134"/>
      <c r="O4381" s="134"/>
      <c r="P4381" s="135"/>
      <c r="Q4381" s="135"/>
      <c r="R4381" s="136"/>
      <c r="S4381" s="131"/>
      <c r="T4381" s="49"/>
      <c r="U4381" s="77"/>
      <c r="V4381" s="73"/>
      <c r="W4381" s="78"/>
      <c r="X4381" s="78"/>
      <c r="Y4381" s="73"/>
      <c r="Z4381" s="79"/>
    </row>
    <row r="4382" spans="2:26" x14ac:dyDescent="0.3">
      <c r="B4382" s="40"/>
      <c r="C4382" s="131"/>
      <c r="D4382" s="131"/>
      <c r="E4382" s="132"/>
      <c r="F4382" s="132"/>
      <c r="G4382" s="132"/>
      <c r="H4382" s="132"/>
      <c r="I4382" s="132"/>
      <c r="J4382" s="133"/>
      <c r="K4382" s="132"/>
      <c r="L4382" s="133"/>
      <c r="M4382" s="132"/>
      <c r="N4382" s="134"/>
      <c r="O4382" s="134"/>
      <c r="P4382" s="135"/>
      <c r="Q4382" s="135"/>
      <c r="R4382" s="136"/>
      <c r="S4382" s="131"/>
      <c r="T4382" s="49"/>
      <c r="U4382" s="77"/>
      <c r="V4382" s="73"/>
      <c r="W4382" s="78"/>
      <c r="X4382" s="78"/>
      <c r="Y4382" s="73"/>
      <c r="Z4382" s="79"/>
    </row>
    <row r="4383" spans="2:26" x14ac:dyDescent="0.3">
      <c r="B4383" s="40"/>
      <c r="C4383" s="131"/>
      <c r="D4383" s="131"/>
      <c r="E4383" s="132"/>
      <c r="F4383" s="132"/>
      <c r="G4383" s="132"/>
      <c r="H4383" s="132"/>
      <c r="I4383" s="132"/>
      <c r="J4383" s="133"/>
      <c r="K4383" s="132"/>
      <c r="L4383" s="133"/>
      <c r="M4383" s="132"/>
      <c r="N4383" s="134"/>
      <c r="O4383" s="134"/>
      <c r="P4383" s="135"/>
      <c r="Q4383" s="135"/>
      <c r="R4383" s="136"/>
      <c r="S4383" s="131"/>
      <c r="T4383" s="49"/>
      <c r="U4383" s="77"/>
      <c r="V4383" s="73"/>
      <c r="W4383" s="78"/>
      <c r="X4383" s="78"/>
      <c r="Y4383" s="73"/>
      <c r="Z4383" s="79"/>
    </row>
    <row r="4384" spans="2:26" x14ac:dyDescent="0.3">
      <c r="B4384" s="40"/>
      <c r="C4384" s="131"/>
      <c r="D4384" s="131"/>
      <c r="E4384" s="132"/>
      <c r="F4384" s="132"/>
      <c r="G4384" s="132"/>
      <c r="H4384" s="132"/>
      <c r="I4384" s="132"/>
      <c r="J4384" s="133"/>
      <c r="K4384" s="132"/>
      <c r="L4384" s="133"/>
      <c r="M4384" s="132"/>
      <c r="N4384" s="134"/>
      <c r="O4384" s="134"/>
      <c r="P4384" s="135"/>
      <c r="Q4384" s="135"/>
      <c r="R4384" s="136"/>
      <c r="S4384" s="131"/>
      <c r="T4384" s="49"/>
      <c r="U4384" s="77"/>
      <c r="V4384" s="73"/>
      <c r="W4384" s="78"/>
      <c r="X4384" s="78"/>
      <c r="Y4384" s="73"/>
      <c r="Z4384" s="79"/>
    </row>
    <row r="4385" spans="2:26" x14ac:dyDescent="0.3">
      <c r="B4385" s="40"/>
      <c r="C4385" s="131"/>
      <c r="D4385" s="131"/>
      <c r="E4385" s="132"/>
      <c r="F4385" s="132"/>
      <c r="G4385" s="132"/>
      <c r="H4385" s="132"/>
      <c r="I4385" s="132"/>
      <c r="J4385" s="133"/>
      <c r="K4385" s="132"/>
      <c r="L4385" s="133"/>
      <c r="M4385" s="132"/>
      <c r="N4385" s="134"/>
      <c r="O4385" s="134"/>
      <c r="P4385" s="135"/>
      <c r="Q4385" s="135"/>
      <c r="R4385" s="136"/>
      <c r="S4385" s="131"/>
      <c r="T4385" s="49"/>
      <c r="U4385" s="77"/>
      <c r="V4385" s="73"/>
      <c r="W4385" s="78"/>
      <c r="X4385" s="78"/>
      <c r="Y4385" s="73"/>
      <c r="Z4385" s="79"/>
    </row>
    <row r="4386" spans="2:26" x14ac:dyDescent="0.3">
      <c r="B4386" s="40"/>
      <c r="C4386" s="131"/>
      <c r="D4386" s="131"/>
      <c r="E4386" s="132"/>
      <c r="F4386" s="132"/>
      <c r="G4386" s="132"/>
      <c r="H4386" s="132"/>
      <c r="I4386" s="132"/>
      <c r="J4386" s="133"/>
      <c r="K4386" s="132"/>
      <c r="L4386" s="133"/>
      <c r="M4386" s="132"/>
      <c r="N4386" s="134"/>
      <c r="O4386" s="134"/>
      <c r="P4386" s="135"/>
      <c r="Q4386" s="135"/>
      <c r="R4386" s="136"/>
      <c r="S4386" s="131"/>
      <c r="T4386" s="49"/>
      <c r="U4386" s="77"/>
      <c r="V4386" s="73"/>
      <c r="W4386" s="78"/>
      <c r="X4386" s="78"/>
      <c r="Y4386" s="73"/>
      <c r="Z4386" s="79"/>
    </row>
    <row r="4387" spans="2:26" x14ac:dyDescent="0.3">
      <c r="B4387" s="40"/>
      <c r="C4387" s="131"/>
      <c r="D4387" s="131"/>
      <c r="E4387" s="132"/>
      <c r="F4387" s="132"/>
      <c r="G4387" s="132"/>
      <c r="H4387" s="132"/>
      <c r="I4387" s="132"/>
      <c r="J4387" s="133"/>
      <c r="K4387" s="132"/>
      <c r="L4387" s="133"/>
      <c r="M4387" s="132"/>
      <c r="N4387" s="134"/>
      <c r="O4387" s="134"/>
      <c r="P4387" s="135"/>
      <c r="Q4387" s="135"/>
      <c r="R4387" s="136"/>
      <c r="S4387" s="131"/>
      <c r="T4387" s="49"/>
      <c r="U4387" s="77"/>
      <c r="V4387" s="73"/>
      <c r="W4387" s="78"/>
      <c r="X4387" s="78"/>
      <c r="Y4387" s="73"/>
      <c r="Z4387" s="79"/>
    </row>
    <row r="4388" spans="2:26" x14ac:dyDescent="0.3">
      <c r="B4388" s="40"/>
      <c r="C4388" s="131"/>
      <c r="D4388" s="131"/>
      <c r="E4388" s="132"/>
      <c r="F4388" s="132"/>
      <c r="G4388" s="132"/>
      <c r="H4388" s="132"/>
      <c r="I4388" s="132"/>
      <c r="J4388" s="133"/>
      <c r="K4388" s="132"/>
      <c r="L4388" s="133"/>
      <c r="M4388" s="132"/>
      <c r="N4388" s="134"/>
      <c r="O4388" s="134"/>
      <c r="P4388" s="135"/>
      <c r="Q4388" s="135"/>
      <c r="R4388" s="136"/>
      <c r="S4388" s="131"/>
      <c r="T4388" s="49"/>
      <c r="U4388" s="77"/>
      <c r="V4388" s="73"/>
      <c r="W4388" s="78"/>
      <c r="X4388" s="78"/>
      <c r="Y4388" s="73"/>
      <c r="Z4388" s="79"/>
    </row>
    <row r="4389" spans="2:26" x14ac:dyDescent="0.3">
      <c r="B4389" s="40"/>
      <c r="C4389" s="131"/>
      <c r="D4389" s="131"/>
      <c r="E4389" s="132"/>
      <c r="F4389" s="132"/>
      <c r="G4389" s="132"/>
      <c r="H4389" s="132"/>
      <c r="I4389" s="132"/>
      <c r="J4389" s="133"/>
      <c r="K4389" s="132"/>
      <c r="L4389" s="133"/>
      <c r="M4389" s="132"/>
      <c r="N4389" s="134"/>
      <c r="O4389" s="134"/>
      <c r="P4389" s="135"/>
      <c r="Q4389" s="135"/>
      <c r="R4389" s="136"/>
      <c r="S4389" s="131"/>
      <c r="T4389" s="49"/>
      <c r="U4389" s="77"/>
      <c r="V4389" s="73"/>
      <c r="W4389" s="78"/>
      <c r="X4389" s="78"/>
      <c r="Y4389" s="73"/>
      <c r="Z4389" s="79"/>
    </row>
    <row r="4390" spans="2:26" x14ac:dyDescent="0.3">
      <c r="B4390" s="40"/>
      <c r="C4390" s="131"/>
      <c r="D4390" s="131"/>
      <c r="E4390" s="132"/>
      <c r="F4390" s="132"/>
      <c r="G4390" s="132"/>
      <c r="H4390" s="132"/>
      <c r="I4390" s="132"/>
      <c r="J4390" s="133"/>
      <c r="K4390" s="132"/>
      <c r="L4390" s="133"/>
      <c r="M4390" s="132"/>
      <c r="N4390" s="134"/>
      <c r="O4390" s="134"/>
      <c r="P4390" s="135"/>
      <c r="Q4390" s="135"/>
      <c r="R4390" s="136"/>
      <c r="S4390" s="131"/>
      <c r="T4390" s="49"/>
      <c r="U4390" s="77"/>
      <c r="V4390" s="73"/>
      <c r="W4390" s="78"/>
      <c r="X4390" s="78"/>
      <c r="Y4390" s="73"/>
      <c r="Z4390" s="79"/>
    </row>
    <row r="4391" spans="2:26" x14ac:dyDescent="0.3">
      <c r="B4391" s="40"/>
      <c r="C4391" s="131"/>
      <c r="D4391" s="131"/>
      <c r="E4391" s="132"/>
      <c r="F4391" s="132"/>
      <c r="G4391" s="132"/>
      <c r="H4391" s="132"/>
      <c r="I4391" s="132"/>
      <c r="J4391" s="133"/>
      <c r="K4391" s="132"/>
      <c r="L4391" s="133"/>
      <c r="M4391" s="132"/>
      <c r="N4391" s="134"/>
      <c r="O4391" s="134"/>
      <c r="P4391" s="135"/>
      <c r="Q4391" s="135"/>
      <c r="R4391" s="136"/>
      <c r="S4391" s="131"/>
      <c r="T4391" s="49"/>
      <c r="U4391" s="77"/>
      <c r="V4391" s="73"/>
      <c r="W4391" s="78"/>
      <c r="X4391" s="78"/>
      <c r="Y4391" s="73"/>
      <c r="Z4391" s="79"/>
    </row>
    <row r="4392" spans="2:26" x14ac:dyDescent="0.3">
      <c r="B4392" s="40"/>
      <c r="C4392" s="131"/>
      <c r="D4392" s="131"/>
      <c r="E4392" s="132"/>
      <c r="F4392" s="132"/>
      <c r="G4392" s="132"/>
      <c r="H4392" s="132"/>
      <c r="I4392" s="132"/>
      <c r="J4392" s="133"/>
      <c r="K4392" s="132"/>
      <c r="L4392" s="133"/>
      <c r="M4392" s="132"/>
      <c r="N4392" s="134"/>
      <c r="O4392" s="134"/>
      <c r="P4392" s="135"/>
      <c r="Q4392" s="135"/>
      <c r="R4392" s="136"/>
      <c r="S4392" s="131"/>
      <c r="T4392" s="49"/>
      <c r="U4392" s="77"/>
      <c r="V4392" s="73"/>
      <c r="W4392" s="78"/>
      <c r="X4392" s="78"/>
      <c r="Y4392" s="73"/>
      <c r="Z4392" s="79"/>
    </row>
    <row r="4393" spans="2:26" x14ac:dyDescent="0.3">
      <c r="B4393" s="40"/>
      <c r="C4393" s="131"/>
      <c r="D4393" s="131"/>
      <c r="E4393" s="132"/>
      <c r="F4393" s="132"/>
      <c r="G4393" s="132"/>
      <c r="H4393" s="132"/>
      <c r="I4393" s="132"/>
      <c r="J4393" s="133"/>
      <c r="K4393" s="132"/>
      <c r="L4393" s="133"/>
      <c r="M4393" s="132"/>
      <c r="N4393" s="134"/>
      <c r="O4393" s="134"/>
      <c r="P4393" s="135"/>
      <c r="Q4393" s="135"/>
      <c r="R4393" s="136"/>
      <c r="S4393" s="131"/>
      <c r="T4393" s="49"/>
      <c r="U4393" s="77"/>
      <c r="V4393" s="73"/>
      <c r="W4393" s="78"/>
      <c r="X4393" s="78"/>
      <c r="Y4393" s="73"/>
      <c r="Z4393" s="79"/>
    </row>
    <row r="4394" spans="2:26" x14ac:dyDescent="0.3">
      <c r="B4394" s="40"/>
      <c r="C4394" s="131"/>
      <c r="D4394" s="131"/>
      <c r="E4394" s="132"/>
      <c r="F4394" s="132"/>
      <c r="G4394" s="132"/>
      <c r="H4394" s="132"/>
      <c r="I4394" s="132"/>
      <c r="J4394" s="133"/>
      <c r="K4394" s="132"/>
      <c r="L4394" s="133"/>
      <c r="M4394" s="132"/>
      <c r="N4394" s="134"/>
      <c r="O4394" s="134"/>
      <c r="P4394" s="135"/>
      <c r="Q4394" s="135"/>
      <c r="R4394" s="136"/>
      <c r="S4394" s="131"/>
      <c r="T4394" s="49"/>
      <c r="U4394" s="77"/>
      <c r="V4394" s="73"/>
      <c r="W4394" s="78"/>
      <c r="X4394" s="78"/>
      <c r="Y4394" s="73"/>
      <c r="Z4394" s="79"/>
    </row>
    <row r="4395" spans="2:26" x14ac:dyDescent="0.3">
      <c r="B4395" s="40"/>
      <c r="C4395" s="131"/>
      <c r="D4395" s="131"/>
      <c r="E4395" s="132"/>
      <c r="F4395" s="132"/>
      <c r="G4395" s="132"/>
      <c r="H4395" s="132"/>
      <c r="I4395" s="132"/>
      <c r="J4395" s="133"/>
      <c r="K4395" s="132"/>
      <c r="L4395" s="133"/>
      <c r="M4395" s="132"/>
      <c r="N4395" s="134"/>
      <c r="O4395" s="134"/>
      <c r="P4395" s="135"/>
      <c r="Q4395" s="135"/>
      <c r="R4395" s="136"/>
      <c r="S4395" s="131"/>
      <c r="T4395" s="49"/>
      <c r="U4395" s="77"/>
      <c r="V4395" s="73"/>
      <c r="W4395" s="78"/>
      <c r="X4395" s="78"/>
      <c r="Y4395" s="73"/>
      <c r="Z4395" s="79"/>
    </row>
    <row r="4396" spans="2:26" x14ac:dyDescent="0.3">
      <c r="B4396" s="40"/>
      <c r="C4396" s="131"/>
      <c r="D4396" s="131"/>
      <c r="E4396" s="132"/>
      <c r="F4396" s="132"/>
      <c r="G4396" s="132"/>
      <c r="H4396" s="132"/>
      <c r="I4396" s="132"/>
      <c r="J4396" s="133"/>
      <c r="K4396" s="132"/>
      <c r="L4396" s="133"/>
      <c r="M4396" s="132"/>
      <c r="N4396" s="134"/>
      <c r="O4396" s="134"/>
      <c r="P4396" s="135"/>
      <c r="Q4396" s="135"/>
      <c r="R4396" s="136"/>
      <c r="S4396" s="131"/>
      <c r="T4396" s="49"/>
      <c r="U4396" s="77"/>
      <c r="V4396" s="73"/>
      <c r="W4396" s="78"/>
      <c r="X4396" s="78"/>
      <c r="Y4396" s="73"/>
      <c r="Z4396" s="79"/>
    </row>
    <row r="4397" spans="2:26" x14ac:dyDescent="0.3">
      <c r="B4397" s="40"/>
      <c r="C4397" s="131"/>
      <c r="D4397" s="131"/>
      <c r="E4397" s="132"/>
      <c r="F4397" s="132"/>
      <c r="G4397" s="132"/>
      <c r="H4397" s="132"/>
      <c r="I4397" s="132"/>
      <c r="J4397" s="133"/>
      <c r="K4397" s="132"/>
      <c r="L4397" s="133"/>
      <c r="M4397" s="132"/>
      <c r="N4397" s="134"/>
      <c r="O4397" s="134"/>
      <c r="P4397" s="135"/>
      <c r="Q4397" s="135"/>
      <c r="R4397" s="136"/>
      <c r="S4397" s="131"/>
      <c r="T4397" s="49"/>
      <c r="U4397" s="77"/>
      <c r="V4397" s="73"/>
      <c r="W4397" s="78"/>
      <c r="X4397" s="78"/>
      <c r="Y4397" s="73"/>
      <c r="Z4397" s="79"/>
    </row>
    <row r="4398" spans="2:26" x14ac:dyDescent="0.3">
      <c r="B4398" s="40"/>
      <c r="C4398" s="131"/>
      <c r="D4398" s="131"/>
      <c r="E4398" s="132"/>
      <c r="F4398" s="132"/>
      <c r="G4398" s="132"/>
      <c r="H4398" s="132"/>
      <c r="I4398" s="132"/>
      <c r="J4398" s="133"/>
      <c r="K4398" s="132"/>
      <c r="L4398" s="133"/>
      <c r="M4398" s="132"/>
      <c r="N4398" s="134"/>
      <c r="O4398" s="134"/>
      <c r="P4398" s="135"/>
      <c r="Q4398" s="135"/>
      <c r="R4398" s="136"/>
      <c r="S4398" s="131"/>
      <c r="T4398" s="49"/>
      <c r="U4398" s="77"/>
      <c r="V4398" s="73"/>
      <c r="W4398" s="78"/>
      <c r="X4398" s="78"/>
      <c r="Y4398" s="73"/>
      <c r="Z4398" s="79"/>
    </row>
    <row r="4399" spans="2:26" x14ac:dyDescent="0.3">
      <c r="B4399" s="40"/>
      <c r="C4399" s="131"/>
      <c r="D4399" s="131"/>
      <c r="E4399" s="132"/>
      <c r="F4399" s="132"/>
      <c r="G4399" s="132"/>
      <c r="H4399" s="132"/>
      <c r="I4399" s="132"/>
      <c r="J4399" s="133"/>
      <c r="K4399" s="132"/>
      <c r="L4399" s="133"/>
      <c r="M4399" s="132"/>
      <c r="N4399" s="134"/>
      <c r="O4399" s="134"/>
      <c r="P4399" s="135"/>
      <c r="Q4399" s="135"/>
      <c r="R4399" s="136"/>
      <c r="S4399" s="131"/>
      <c r="T4399" s="49"/>
      <c r="U4399" s="77"/>
      <c r="V4399" s="73"/>
      <c r="W4399" s="78"/>
      <c r="X4399" s="78"/>
      <c r="Y4399" s="73"/>
      <c r="Z4399" s="79"/>
    </row>
    <row r="4400" spans="2:26" x14ac:dyDescent="0.3">
      <c r="B4400" s="40"/>
      <c r="C4400" s="131"/>
      <c r="D4400" s="131"/>
      <c r="E4400" s="132"/>
      <c r="F4400" s="132"/>
      <c r="G4400" s="132"/>
      <c r="H4400" s="132"/>
      <c r="I4400" s="132"/>
      <c r="J4400" s="133"/>
      <c r="K4400" s="132"/>
      <c r="L4400" s="133"/>
      <c r="M4400" s="132"/>
      <c r="N4400" s="134"/>
      <c r="O4400" s="134"/>
      <c r="P4400" s="135"/>
      <c r="Q4400" s="135"/>
      <c r="R4400" s="136"/>
      <c r="S4400" s="131"/>
      <c r="T4400" s="49"/>
      <c r="U4400" s="77"/>
      <c r="V4400" s="73"/>
      <c r="W4400" s="78"/>
      <c r="X4400" s="78"/>
      <c r="Y4400" s="73"/>
      <c r="Z4400" s="79"/>
    </row>
    <row r="4401" spans="2:26" x14ac:dyDescent="0.3">
      <c r="B4401" s="40"/>
      <c r="C4401" s="131"/>
      <c r="D4401" s="131"/>
      <c r="E4401" s="132"/>
      <c r="F4401" s="132"/>
      <c r="G4401" s="132"/>
      <c r="H4401" s="132"/>
      <c r="I4401" s="132"/>
      <c r="J4401" s="133"/>
      <c r="K4401" s="132"/>
      <c r="L4401" s="133"/>
      <c r="M4401" s="132"/>
      <c r="N4401" s="134"/>
      <c r="O4401" s="134"/>
      <c r="P4401" s="135"/>
      <c r="Q4401" s="135"/>
      <c r="R4401" s="136"/>
      <c r="S4401" s="131"/>
      <c r="T4401" s="49"/>
      <c r="U4401" s="77"/>
      <c r="V4401" s="73"/>
      <c r="W4401" s="78"/>
      <c r="X4401" s="78"/>
      <c r="Y4401" s="73"/>
      <c r="Z4401" s="79"/>
    </row>
    <row r="4402" spans="2:26" x14ac:dyDescent="0.3">
      <c r="B4402" s="40"/>
      <c r="C4402" s="131"/>
      <c r="D4402" s="131"/>
      <c r="E4402" s="132"/>
      <c r="F4402" s="132"/>
      <c r="G4402" s="132"/>
      <c r="H4402" s="132"/>
      <c r="I4402" s="132"/>
      <c r="J4402" s="133"/>
      <c r="K4402" s="132"/>
      <c r="L4402" s="133"/>
      <c r="M4402" s="132"/>
      <c r="N4402" s="134"/>
      <c r="O4402" s="134"/>
      <c r="P4402" s="135"/>
      <c r="Q4402" s="135"/>
      <c r="R4402" s="136"/>
      <c r="S4402" s="131"/>
      <c r="T4402" s="49"/>
      <c r="U4402" s="77"/>
      <c r="V4402" s="73"/>
      <c r="W4402" s="78"/>
      <c r="X4402" s="78"/>
      <c r="Y4402" s="73"/>
      <c r="Z4402" s="79"/>
    </row>
    <row r="4403" spans="2:26" x14ac:dyDescent="0.3">
      <c r="B4403" s="40"/>
      <c r="C4403" s="131"/>
      <c r="D4403" s="131"/>
      <c r="E4403" s="132"/>
      <c r="F4403" s="132"/>
      <c r="G4403" s="132"/>
      <c r="H4403" s="132"/>
      <c r="I4403" s="132"/>
      <c r="J4403" s="133"/>
      <c r="K4403" s="132"/>
      <c r="L4403" s="133"/>
      <c r="M4403" s="132"/>
      <c r="N4403" s="134"/>
      <c r="O4403" s="134"/>
      <c r="P4403" s="135"/>
      <c r="Q4403" s="135"/>
      <c r="R4403" s="136"/>
      <c r="S4403" s="131"/>
      <c r="T4403" s="49"/>
      <c r="U4403" s="77"/>
      <c r="V4403" s="73"/>
      <c r="W4403" s="78"/>
      <c r="X4403" s="78"/>
      <c r="Y4403" s="73"/>
      <c r="Z4403" s="79"/>
    </row>
    <row r="4404" spans="2:26" x14ac:dyDescent="0.3">
      <c r="B4404" s="40"/>
      <c r="C4404" s="131"/>
      <c r="D4404" s="131"/>
      <c r="E4404" s="132"/>
      <c r="F4404" s="132"/>
      <c r="G4404" s="132"/>
      <c r="H4404" s="132"/>
      <c r="I4404" s="132"/>
      <c r="J4404" s="133"/>
      <c r="K4404" s="132"/>
      <c r="L4404" s="133"/>
      <c r="M4404" s="132"/>
      <c r="N4404" s="134"/>
      <c r="O4404" s="134"/>
      <c r="P4404" s="135"/>
      <c r="Q4404" s="135"/>
      <c r="R4404" s="136"/>
      <c r="S4404" s="131"/>
      <c r="T4404" s="49"/>
      <c r="U4404" s="77"/>
      <c r="V4404" s="73"/>
      <c r="W4404" s="78"/>
      <c r="X4404" s="78"/>
      <c r="Y4404" s="73"/>
      <c r="Z4404" s="79"/>
    </row>
    <row r="4405" spans="2:26" x14ac:dyDescent="0.3">
      <c r="B4405" s="40"/>
      <c r="C4405" s="131"/>
      <c r="D4405" s="131"/>
      <c r="E4405" s="132"/>
      <c r="F4405" s="132"/>
      <c r="G4405" s="132"/>
      <c r="H4405" s="132"/>
      <c r="I4405" s="132"/>
      <c r="J4405" s="133"/>
      <c r="K4405" s="132"/>
      <c r="L4405" s="133"/>
      <c r="M4405" s="132"/>
      <c r="N4405" s="134"/>
      <c r="O4405" s="134"/>
      <c r="P4405" s="135"/>
      <c r="Q4405" s="135"/>
      <c r="R4405" s="136"/>
      <c r="S4405" s="131"/>
      <c r="T4405" s="49"/>
      <c r="U4405" s="77"/>
      <c r="V4405" s="73"/>
      <c r="W4405" s="78"/>
      <c r="X4405" s="78"/>
      <c r="Y4405" s="73"/>
      <c r="Z4405" s="79"/>
    </row>
    <row r="4406" spans="2:26" x14ac:dyDescent="0.3">
      <c r="B4406" s="40"/>
      <c r="C4406" s="131"/>
      <c r="D4406" s="131"/>
      <c r="E4406" s="132"/>
      <c r="F4406" s="132"/>
      <c r="G4406" s="132"/>
      <c r="H4406" s="132"/>
      <c r="I4406" s="132"/>
      <c r="J4406" s="133"/>
      <c r="K4406" s="132"/>
      <c r="L4406" s="133"/>
      <c r="M4406" s="132"/>
      <c r="N4406" s="134"/>
      <c r="O4406" s="134"/>
      <c r="P4406" s="135"/>
      <c r="Q4406" s="135"/>
      <c r="R4406" s="136"/>
      <c r="S4406" s="131"/>
      <c r="T4406" s="49"/>
      <c r="U4406" s="77"/>
      <c r="V4406" s="73"/>
      <c r="W4406" s="78"/>
      <c r="X4406" s="78"/>
      <c r="Y4406" s="73"/>
      <c r="Z4406" s="79"/>
    </row>
    <row r="4407" spans="2:26" x14ac:dyDescent="0.3">
      <c r="B4407" s="40"/>
      <c r="C4407" s="131"/>
      <c r="D4407" s="131"/>
      <c r="E4407" s="132"/>
      <c r="F4407" s="132"/>
      <c r="G4407" s="132"/>
      <c r="H4407" s="132"/>
      <c r="I4407" s="132"/>
      <c r="J4407" s="133"/>
      <c r="K4407" s="132"/>
      <c r="L4407" s="133"/>
      <c r="M4407" s="132"/>
      <c r="N4407" s="134"/>
      <c r="O4407" s="134"/>
      <c r="P4407" s="135"/>
      <c r="Q4407" s="135"/>
      <c r="R4407" s="136"/>
      <c r="S4407" s="131"/>
      <c r="T4407" s="49"/>
      <c r="U4407" s="77"/>
      <c r="V4407" s="73"/>
      <c r="W4407" s="78"/>
      <c r="X4407" s="78"/>
      <c r="Y4407" s="73"/>
      <c r="Z4407" s="79"/>
    </row>
    <row r="4408" spans="2:26" x14ac:dyDescent="0.3">
      <c r="B4408" s="40"/>
      <c r="C4408" s="131"/>
      <c r="D4408" s="131"/>
      <c r="E4408" s="132"/>
      <c r="F4408" s="132"/>
      <c r="G4408" s="132"/>
      <c r="H4408" s="132"/>
      <c r="I4408" s="132"/>
      <c r="J4408" s="133"/>
      <c r="K4408" s="132"/>
      <c r="L4408" s="133"/>
      <c r="M4408" s="132"/>
      <c r="N4408" s="134"/>
      <c r="O4408" s="134"/>
      <c r="P4408" s="135"/>
      <c r="Q4408" s="135"/>
      <c r="R4408" s="136"/>
      <c r="S4408" s="131"/>
      <c r="T4408" s="49"/>
      <c r="U4408" s="77"/>
      <c r="V4408" s="73"/>
      <c r="W4408" s="78"/>
      <c r="X4408" s="78"/>
      <c r="Y4408" s="73"/>
      <c r="Z4408" s="79"/>
    </row>
    <row r="4409" spans="2:26" x14ac:dyDescent="0.3">
      <c r="B4409" s="40"/>
      <c r="C4409" s="131"/>
      <c r="D4409" s="131"/>
      <c r="E4409" s="132"/>
      <c r="F4409" s="132"/>
      <c r="G4409" s="132"/>
      <c r="H4409" s="132"/>
      <c r="I4409" s="132"/>
      <c r="J4409" s="133"/>
      <c r="K4409" s="132"/>
      <c r="L4409" s="133"/>
      <c r="M4409" s="132"/>
      <c r="N4409" s="134"/>
      <c r="O4409" s="134"/>
      <c r="P4409" s="135"/>
      <c r="Q4409" s="135"/>
      <c r="R4409" s="136"/>
      <c r="S4409" s="131"/>
      <c r="T4409" s="49"/>
      <c r="U4409" s="77"/>
      <c r="V4409" s="73"/>
      <c r="W4409" s="78"/>
      <c r="X4409" s="78"/>
      <c r="Y4409" s="73"/>
      <c r="Z4409" s="79"/>
    </row>
    <row r="4410" spans="2:26" x14ac:dyDescent="0.3">
      <c r="B4410" s="40"/>
      <c r="C4410" s="131"/>
      <c r="D4410" s="131"/>
      <c r="E4410" s="132"/>
      <c r="F4410" s="132"/>
      <c r="G4410" s="132"/>
      <c r="H4410" s="132"/>
      <c r="I4410" s="132"/>
      <c r="J4410" s="133"/>
      <c r="K4410" s="132"/>
      <c r="L4410" s="133"/>
      <c r="M4410" s="132"/>
      <c r="N4410" s="134"/>
      <c r="O4410" s="134"/>
      <c r="P4410" s="135"/>
      <c r="Q4410" s="135"/>
      <c r="R4410" s="136"/>
      <c r="S4410" s="131"/>
      <c r="T4410" s="49"/>
      <c r="U4410" s="77"/>
      <c r="V4410" s="73"/>
      <c r="W4410" s="78"/>
      <c r="X4410" s="78"/>
      <c r="Y4410" s="73"/>
      <c r="Z4410" s="79"/>
    </row>
    <row r="4411" spans="2:26" x14ac:dyDescent="0.3">
      <c r="B4411" s="40"/>
      <c r="C4411" s="131"/>
      <c r="D4411" s="131"/>
      <c r="E4411" s="132"/>
      <c r="F4411" s="132"/>
      <c r="G4411" s="132"/>
      <c r="H4411" s="132"/>
      <c r="I4411" s="132"/>
      <c r="J4411" s="133"/>
      <c r="K4411" s="132"/>
      <c r="L4411" s="133"/>
      <c r="M4411" s="132"/>
      <c r="N4411" s="134"/>
      <c r="O4411" s="134"/>
      <c r="P4411" s="135"/>
      <c r="Q4411" s="135"/>
      <c r="R4411" s="136"/>
      <c r="S4411" s="131"/>
      <c r="T4411" s="49"/>
      <c r="U4411" s="77"/>
      <c r="V4411" s="73"/>
      <c r="W4411" s="78"/>
      <c r="X4411" s="78"/>
      <c r="Y4411" s="73"/>
      <c r="Z4411" s="79"/>
    </row>
    <row r="4412" spans="2:26" x14ac:dyDescent="0.3">
      <c r="B4412" s="40"/>
      <c r="C4412" s="131"/>
      <c r="D4412" s="131"/>
      <c r="E4412" s="132"/>
      <c r="F4412" s="132"/>
      <c r="G4412" s="132"/>
      <c r="H4412" s="132"/>
      <c r="I4412" s="132"/>
      <c r="J4412" s="133"/>
      <c r="K4412" s="132"/>
      <c r="L4412" s="133"/>
      <c r="M4412" s="132"/>
      <c r="N4412" s="134"/>
      <c r="O4412" s="134"/>
      <c r="P4412" s="135"/>
      <c r="Q4412" s="135"/>
      <c r="R4412" s="136"/>
      <c r="S4412" s="131"/>
      <c r="T4412" s="49"/>
      <c r="U4412" s="77"/>
      <c r="V4412" s="73"/>
      <c r="W4412" s="78"/>
      <c r="X4412" s="78"/>
      <c r="Y4412" s="73"/>
      <c r="Z4412" s="79"/>
    </row>
    <row r="4413" spans="2:26" x14ac:dyDescent="0.3">
      <c r="B4413" s="40"/>
      <c r="C4413" s="131"/>
      <c r="D4413" s="131"/>
      <c r="E4413" s="132"/>
      <c r="F4413" s="132"/>
      <c r="G4413" s="132"/>
      <c r="H4413" s="132"/>
      <c r="I4413" s="132"/>
      <c r="J4413" s="133"/>
      <c r="K4413" s="132"/>
      <c r="L4413" s="133"/>
      <c r="M4413" s="132"/>
      <c r="N4413" s="134"/>
      <c r="O4413" s="134"/>
      <c r="P4413" s="135"/>
      <c r="Q4413" s="135"/>
      <c r="R4413" s="136"/>
      <c r="S4413" s="131"/>
      <c r="T4413" s="49"/>
      <c r="U4413" s="77"/>
      <c r="V4413" s="73"/>
      <c r="W4413" s="78"/>
      <c r="X4413" s="78"/>
      <c r="Y4413" s="73"/>
      <c r="Z4413" s="79"/>
    </row>
    <row r="4414" spans="2:26" x14ac:dyDescent="0.3">
      <c r="B4414" s="40"/>
      <c r="C4414" s="131"/>
      <c r="D4414" s="131"/>
      <c r="E4414" s="132"/>
      <c r="F4414" s="132"/>
      <c r="G4414" s="132"/>
      <c r="H4414" s="132"/>
      <c r="I4414" s="132"/>
      <c r="J4414" s="133"/>
      <c r="K4414" s="132"/>
      <c r="L4414" s="133"/>
      <c r="M4414" s="132"/>
      <c r="N4414" s="134"/>
      <c r="O4414" s="134"/>
      <c r="P4414" s="135"/>
      <c r="Q4414" s="135"/>
      <c r="R4414" s="136"/>
      <c r="S4414" s="131"/>
      <c r="T4414" s="49"/>
      <c r="U4414" s="77"/>
      <c r="V4414" s="73"/>
      <c r="W4414" s="78"/>
      <c r="X4414" s="78"/>
      <c r="Y4414" s="73"/>
      <c r="Z4414" s="79"/>
    </row>
    <row r="4415" spans="2:26" x14ac:dyDescent="0.3">
      <c r="B4415" s="40"/>
      <c r="C4415" s="131"/>
      <c r="D4415" s="131"/>
      <c r="E4415" s="132"/>
      <c r="F4415" s="132"/>
      <c r="G4415" s="132"/>
      <c r="H4415" s="132"/>
      <c r="I4415" s="132"/>
      <c r="J4415" s="133"/>
      <c r="K4415" s="132"/>
      <c r="L4415" s="133"/>
      <c r="M4415" s="132"/>
      <c r="N4415" s="134"/>
      <c r="O4415" s="134"/>
      <c r="P4415" s="135"/>
      <c r="Q4415" s="135"/>
      <c r="R4415" s="136"/>
      <c r="S4415" s="131"/>
      <c r="T4415" s="49"/>
      <c r="U4415" s="77"/>
      <c r="V4415" s="73"/>
      <c r="W4415" s="78"/>
      <c r="X4415" s="78"/>
      <c r="Y4415" s="73"/>
      <c r="Z4415" s="79"/>
    </row>
    <row r="4416" spans="2:26" x14ac:dyDescent="0.3">
      <c r="B4416" s="40"/>
      <c r="C4416" s="131"/>
      <c r="D4416" s="131"/>
      <c r="E4416" s="132"/>
      <c r="F4416" s="132"/>
      <c r="G4416" s="132"/>
      <c r="H4416" s="132"/>
      <c r="I4416" s="132"/>
      <c r="J4416" s="133"/>
      <c r="K4416" s="132"/>
      <c r="L4416" s="133"/>
      <c r="M4416" s="132"/>
      <c r="N4416" s="134"/>
      <c r="O4416" s="134"/>
      <c r="P4416" s="135"/>
      <c r="Q4416" s="135"/>
      <c r="R4416" s="136"/>
      <c r="S4416" s="131"/>
      <c r="T4416" s="49"/>
      <c r="U4416" s="77"/>
      <c r="V4416" s="73"/>
      <c r="W4416" s="78"/>
      <c r="X4416" s="78"/>
      <c r="Y4416" s="73"/>
      <c r="Z4416" s="79"/>
    </row>
    <row r="4417" spans="2:26" x14ac:dyDescent="0.3">
      <c r="B4417" s="40"/>
      <c r="C4417" s="131"/>
      <c r="D4417" s="131"/>
      <c r="E4417" s="132"/>
      <c r="F4417" s="132"/>
      <c r="G4417" s="132"/>
      <c r="H4417" s="132"/>
      <c r="I4417" s="132"/>
      <c r="J4417" s="133"/>
      <c r="K4417" s="132"/>
      <c r="L4417" s="133"/>
      <c r="M4417" s="132"/>
      <c r="N4417" s="134"/>
      <c r="O4417" s="134"/>
      <c r="P4417" s="135"/>
      <c r="Q4417" s="135"/>
      <c r="R4417" s="136"/>
      <c r="S4417" s="131"/>
      <c r="T4417" s="49"/>
      <c r="U4417" s="77"/>
      <c r="V4417" s="73"/>
      <c r="W4417" s="78"/>
      <c r="X4417" s="78"/>
      <c r="Y4417" s="73"/>
      <c r="Z4417" s="79"/>
    </row>
    <row r="4418" spans="2:26" x14ac:dyDescent="0.3">
      <c r="B4418" s="40"/>
      <c r="C4418" s="131"/>
      <c r="D4418" s="131"/>
      <c r="E4418" s="132"/>
      <c r="F4418" s="132"/>
      <c r="G4418" s="132"/>
      <c r="H4418" s="132"/>
      <c r="I4418" s="132"/>
      <c r="J4418" s="133"/>
      <c r="K4418" s="132"/>
      <c r="L4418" s="133"/>
      <c r="M4418" s="132"/>
      <c r="N4418" s="134"/>
      <c r="O4418" s="134"/>
      <c r="P4418" s="135"/>
      <c r="Q4418" s="135"/>
      <c r="R4418" s="136"/>
      <c r="S4418" s="131"/>
      <c r="T4418" s="49"/>
      <c r="U4418" s="77"/>
      <c r="V4418" s="73"/>
      <c r="W4418" s="78"/>
      <c r="X4418" s="78"/>
      <c r="Y4418" s="73"/>
      <c r="Z4418" s="79"/>
    </row>
    <row r="4419" spans="2:26" x14ac:dyDescent="0.3">
      <c r="B4419" s="40"/>
      <c r="C4419" s="131"/>
      <c r="D4419" s="131"/>
      <c r="E4419" s="132"/>
      <c r="F4419" s="132"/>
      <c r="G4419" s="132"/>
      <c r="H4419" s="132"/>
      <c r="I4419" s="132"/>
      <c r="J4419" s="133"/>
      <c r="K4419" s="132"/>
      <c r="L4419" s="133"/>
      <c r="M4419" s="132"/>
      <c r="N4419" s="134"/>
      <c r="O4419" s="134"/>
      <c r="P4419" s="135"/>
      <c r="Q4419" s="135"/>
      <c r="R4419" s="136"/>
      <c r="S4419" s="131"/>
      <c r="T4419" s="49"/>
      <c r="U4419" s="77"/>
      <c r="V4419" s="73"/>
      <c r="W4419" s="78"/>
      <c r="X4419" s="78"/>
      <c r="Y4419" s="73"/>
      <c r="Z4419" s="79"/>
    </row>
    <row r="4420" spans="2:26" x14ac:dyDescent="0.3">
      <c r="B4420" s="40"/>
      <c r="C4420" s="131"/>
      <c r="D4420" s="131"/>
      <c r="E4420" s="132"/>
      <c r="F4420" s="132"/>
      <c r="G4420" s="132"/>
      <c r="H4420" s="132"/>
      <c r="I4420" s="132"/>
      <c r="J4420" s="133"/>
      <c r="K4420" s="132"/>
      <c r="L4420" s="133"/>
      <c r="M4420" s="132"/>
      <c r="N4420" s="134"/>
      <c r="O4420" s="134"/>
      <c r="P4420" s="135"/>
      <c r="Q4420" s="135"/>
      <c r="R4420" s="136"/>
      <c r="S4420" s="131"/>
      <c r="T4420" s="49"/>
      <c r="U4420" s="77"/>
      <c r="V4420" s="73"/>
      <c r="W4420" s="78"/>
      <c r="X4420" s="78"/>
      <c r="Y4420" s="73"/>
      <c r="Z4420" s="79"/>
    </row>
    <row r="4421" spans="2:26" x14ac:dyDescent="0.3">
      <c r="B4421" s="40"/>
      <c r="C4421" s="131"/>
      <c r="D4421" s="131"/>
      <c r="E4421" s="132"/>
      <c r="F4421" s="132"/>
      <c r="G4421" s="132"/>
      <c r="H4421" s="132"/>
      <c r="I4421" s="132"/>
      <c r="J4421" s="133"/>
      <c r="K4421" s="132"/>
      <c r="L4421" s="133"/>
      <c r="M4421" s="132"/>
      <c r="N4421" s="134"/>
      <c r="O4421" s="134"/>
      <c r="P4421" s="135"/>
      <c r="Q4421" s="135"/>
      <c r="R4421" s="136"/>
      <c r="S4421" s="131"/>
      <c r="T4421" s="49"/>
      <c r="U4421" s="77"/>
      <c r="V4421" s="73"/>
      <c r="W4421" s="78"/>
      <c r="X4421" s="78"/>
      <c r="Y4421" s="73"/>
      <c r="Z4421" s="79"/>
    </row>
    <row r="4422" spans="2:26" x14ac:dyDescent="0.3">
      <c r="B4422" s="40"/>
      <c r="C4422" s="131"/>
      <c r="D4422" s="131"/>
      <c r="E4422" s="132"/>
      <c r="F4422" s="132"/>
      <c r="G4422" s="132"/>
      <c r="H4422" s="132"/>
      <c r="I4422" s="132"/>
      <c r="J4422" s="133"/>
      <c r="K4422" s="132"/>
      <c r="L4422" s="133"/>
      <c r="M4422" s="132"/>
      <c r="N4422" s="134"/>
      <c r="O4422" s="134"/>
      <c r="P4422" s="135"/>
      <c r="Q4422" s="135"/>
      <c r="R4422" s="136"/>
      <c r="S4422" s="131"/>
      <c r="T4422" s="49"/>
      <c r="U4422" s="77"/>
      <c r="V4422" s="73"/>
      <c r="W4422" s="78"/>
      <c r="X4422" s="78"/>
      <c r="Y4422" s="73"/>
      <c r="Z4422" s="79"/>
    </row>
    <row r="4423" spans="2:26" x14ac:dyDescent="0.3">
      <c r="B4423" s="40"/>
      <c r="C4423" s="131"/>
      <c r="D4423" s="131"/>
      <c r="E4423" s="132"/>
      <c r="F4423" s="132"/>
      <c r="G4423" s="132"/>
      <c r="H4423" s="132"/>
      <c r="I4423" s="132"/>
      <c r="J4423" s="133"/>
      <c r="K4423" s="132"/>
      <c r="L4423" s="133"/>
      <c r="M4423" s="132"/>
      <c r="N4423" s="134"/>
      <c r="O4423" s="134"/>
      <c r="P4423" s="135"/>
      <c r="Q4423" s="135"/>
      <c r="R4423" s="136"/>
      <c r="S4423" s="131"/>
      <c r="T4423" s="49"/>
      <c r="U4423" s="77"/>
      <c r="V4423" s="73"/>
      <c r="W4423" s="78"/>
      <c r="X4423" s="78"/>
      <c r="Y4423" s="73"/>
      <c r="Z4423" s="79"/>
    </row>
    <row r="4424" spans="2:26" x14ac:dyDescent="0.3">
      <c r="B4424" s="40"/>
      <c r="C4424" s="131"/>
      <c r="D4424" s="131"/>
      <c r="E4424" s="132"/>
      <c r="F4424" s="132"/>
      <c r="G4424" s="132"/>
      <c r="H4424" s="132"/>
      <c r="I4424" s="132"/>
      <c r="J4424" s="133"/>
      <c r="K4424" s="132"/>
      <c r="L4424" s="133"/>
      <c r="M4424" s="132"/>
      <c r="N4424" s="134"/>
      <c r="O4424" s="134"/>
      <c r="P4424" s="135"/>
      <c r="Q4424" s="135"/>
      <c r="R4424" s="136"/>
      <c r="S4424" s="131"/>
      <c r="T4424" s="49"/>
      <c r="U4424" s="77"/>
      <c r="V4424" s="73"/>
      <c r="W4424" s="78"/>
      <c r="X4424" s="78"/>
      <c r="Y4424" s="73"/>
      <c r="Z4424" s="79"/>
    </row>
    <row r="4425" spans="2:26" x14ac:dyDescent="0.3">
      <c r="B4425" s="40"/>
      <c r="C4425" s="131"/>
      <c r="D4425" s="131"/>
      <c r="E4425" s="132"/>
      <c r="F4425" s="132"/>
      <c r="G4425" s="132"/>
      <c r="H4425" s="132"/>
      <c r="I4425" s="132"/>
      <c r="J4425" s="133"/>
      <c r="K4425" s="132"/>
      <c r="L4425" s="133"/>
      <c r="M4425" s="132"/>
      <c r="N4425" s="134"/>
      <c r="O4425" s="134"/>
      <c r="P4425" s="135"/>
      <c r="Q4425" s="135"/>
      <c r="R4425" s="136"/>
      <c r="S4425" s="131"/>
      <c r="T4425" s="49"/>
      <c r="U4425" s="77"/>
      <c r="V4425" s="73"/>
      <c r="W4425" s="78"/>
      <c r="X4425" s="78"/>
      <c r="Y4425" s="73"/>
      <c r="Z4425" s="79"/>
    </row>
    <row r="4426" spans="2:26" x14ac:dyDescent="0.3">
      <c r="B4426" s="40"/>
      <c r="C4426" s="131"/>
      <c r="D4426" s="131"/>
      <c r="E4426" s="132"/>
      <c r="F4426" s="132"/>
      <c r="G4426" s="132"/>
      <c r="H4426" s="132"/>
      <c r="I4426" s="132"/>
      <c r="J4426" s="133"/>
      <c r="K4426" s="132"/>
      <c r="L4426" s="133"/>
      <c r="M4426" s="132"/>
      <c r="N4426" s="134"/>
      <c r="O4426" s="134"/>
      <c r="P4426" s="135"/>
      <c r="Q4426" s="135"/>
      <c r="R4426" s="136"/>
      <c r="S4426" s="131"/>
      <c r="T4426" s="49"/>
      <c r="U4426" s="77"/>
      <c r="V4426" s="73"/>
      <c r="W4426" s="78"/>
      <c r="X4426" s="78"/>
      <c r="Y4426" s="73"/>
      <c r="Z4426" s="79"/>
    </row>
    <row r="4427" spans="2:26" x14ac:dyDescent="0.3">
      <c r="B4427" s="40"/>
      <c r="C4427" s="131"/>
      <c r="D4427" s="131"/>
      <c r="E4427" s="132"/>
      <c r="F4427" s="132"/>
      <c r="G4427" s="132"/>
      <c r="H4427" s="132"/>
      <c r="I4427" s="132"/>
      <c r="J4427" s="133"/>
      <c r="K4427" s="132"/>
      <c r="L4427" s="133"/>
      <c r="M4427" s="132"/>
      <c r="N4427" s="134"/>
      <c r="O4427" s="134"/>
      <c r="P4427" s="135"/>
      <c r="Q4427" s="135"/>
      <c r="R4427" s="136"/>
      <c r="S4427" s="131"/>
      <c r="T4427" s="49"/>
      <c r="U4427" s="77"/>
      <c r="V4427" s="73"/>
      <c r="W4427" s="78"/>
      <c r="X4427" s="78"/>
      <c r="Y4427" s="73"/>
      <c r="Z4427" s="79"/>
    </row>
    <row r="4428" spans="2:26" x14ac:dyDescent="0.3">
      <c r="B4428" s="40"/>
      <c r="C4428" s="131"/>
      <c r="D4428" s="131"/>
      <c r="E4428" s="132"/>
      <c r="F4428" s="132"/>
      <c r="G4428" s="132"/>
      <c r="H4428" s="132"/>
      <c r="I4428" s="132"/>
      <c r="J4428" s="133"/>
      <c r="K4428" s="132"/>
      <c r="L4428" s="133"/>
      <c r="M4428" s="132"/>
      <c r="N4428" s="134"/>
      <c r="O4428" s="134"/>
      <c r="P4428" s="135"/>
      <c r="Q4428" s="135"/>
      <c r="R4428" s="136"/>
      <c r="S4428" s="131"/>
      <c r="T4428" s="49"/>
      <c r="U4428" s="77"/>
      <c r="V4428" s="73"/>
      <c r="W4428" s="78"/>
      <c r="X4428" s="78"/>
      <c r="Y4428" s="73"/>
      <c r="Z4428" s="79"/>
    </row>
    <row r="4429" spans="2:26" x14ac:dyDescent="0.3">
      <c r="B4429" s="40"/>
      <c r="C4429" s="131"/>
      <c r="D4429" s="131"/>
      <c r="E4429" s="132"/>
      <c r="F4429" s="132"/>
      <c r="G4429" s="132"/>
      <c r="H4429" s="132"/>
      <c r="I4429" s="132"/>
      <c r="J4429" s="133"/>
      <c r="K4429" s="132"/>
      <c r="L4429" s="133"/>
      <c r="M4429" s="132"/>
      <c r="N4429" s="134"/>
      <c r="O4429" s="134"/>
      <c r="P4429" s="135"/>
      <c r="Q4429" s="135"/>
      <c r="R4429" s="136"/>
      <c r="S4429" s="131"/>
      <c r="T4429" s="49"/>
      <c r="U4429" s="77"/>
      <c r="V4429" s="73"/>
      <c r="W4429" s="78"/>
      <c r="X4429" s="78"/>
      <c r="Y4429" s="73"/>
      <c r="Z4429" s="79"/>
    </row>
    <row r="4430" spans="2:26" x14ac:dyDescent="0.3">
      <c r="B4430" s="40"/>
      <c r="C4430" s="131"/>
      <c r="D4430" s="131"/>
      <c r="E4430" s="132"/>
      <c r="F4430" s="132"/>
      <c r="G4430" s="132"/>
      <c r="H4430" s="132"/>
      <c r="I4430" s="132"/>
      <c r="J4430" s="133"/>
      <c r="K4430" s="132"/>
      <c r="L4430" s="133"/>
      <c r="M4430" s="132"/>
      <c r="N4430" s="134"/>
      <c r="O4430" s="134"/>
      <c r="P4430" s="135"/>
      <c r="Q4430" s="135"/>
      <c r="R4430" s="136"/>
      <c r="S4430" s="131"/>
      <c r="T4430" s="49"/>
      <c r="U4430" s="77"/>
      <c r="V4430" s="73"/>
      <c r="W4430" s="78"/>
      <c r="X4430" s="78"/>
      <c r="Y4430" s="73"/>
      <c r="Z4430" s="79"/>
    </row>
    <row r="4431" spans="2:26" x14ac:dyDescent="0.3">
      <c r="B4431" s="40"/>
      <c r="C4431" s="131"/>
      <c r="D4431" s="131"/>
      <c r="E4431" s="132"/>
      <c r="F4431" s="132"/>
      <c r="G4431" s="132"/>
      <c r="H4431" s="132"/>
      <c r="I4431" s="132"/>
      <c r="J4431" s="133"/>
      <c r="K4431" s="132"/>
      <c r="L4431" s="133"/>
      <c r="M4431" s="132"/>
      <c r="N4431" s="134"/>
      <c r="O4431" s="134"/>
      <c r="P4431" s="135"/>
      <c r="Q4431" s="135"/>
      <c r="R4431" s="136"/>
      <c r="S4431" s="131"/>
      <c r="T4431" s="49"/>
      <c r="U4431" s="77"/>
      <c r="V4431" s="73"/>
      <c r="W4431" s="78"/>
      <c r="X4431" s="78"/>
      <c r="Y4431" s="73"/>
      <c r="Z4431" s="79"/>
    </row>
    <row r="4432" spans="2:26" x14ac:dyDescent="0.3">
      <c r="B4432" s="40"/>
      <c r="C4432" s="131"/>
      <c r="D4432" s="131"/>
      <c r="E4432" s="132"/>
      <c r="F4432" s="132"/>
      <c r="G4432" s="132"/>
      <c r="H4432" s="132"/>
      <c r="I4432" s="132"/>
      <c r="J4432" s="133"/>
      <c r="K4432" s="132"/>
      <c r="L4432" s="133"/>
      <c r="M4432" s="132"/>
      <c r="N4432" s="134"/>
      <c r="O4432" s="134"/>
      <c r="P4432" s="135"/>
      <c r="Q4432" s="135"/>
      <c r="R4432" s="136"/>
      <c r="S4432" s="131"/>
      <c r="T4432" s="49"/>
      <c r="U4432" s="77"/>
      <c r="V4432" s="73"/>
      <c r="W4432" s="78"/>
      <c r="X4432" s="78"/>
      <c r="Y4432" s="73"/>
      <c r="Z4432" s="79"/>
    </row>
    <row r="4433" spans="2:26" x14ac:dyDescent="0.3">
      <c r="B4433" s="40"/>
      <c r="C4433" s="131"/>
      <c r="D4433" s="131"/>
      <c r="E4433" s="132"/>
      <c r="F4433" s="132"/>
      <c r="G4433" s="132"/>
      <c r="H4433" s="132"/>
      <c r="I4433" s="132"/>
      <c r="J4433" s="133"/>
      <c r="K4433" s="132"/>
      <c r="L4433" s="133"/>
      <c r="M4433" s="132"/>
      <c r="N4433" s="134"/>
      <c r="O4433" s="134"/>
      <c r="P4433" s="135"/>
      <c r="Q4433" s="135"/>
      <c r="R4433" s="136"/>
      <c r="S4433" s="131"/>
      <c r="T4433" s="49"/>
      <c r="U4433" s="77"/>
      <c r="V4433" s="73"/>
      <c r="W4433" s="78"/>
      <c r="X4433" s="78"/>
      <c r="Y4433" s="73"/>
      <c r="Z4433" s="79"/>
    </row>
    <row r="4434" spans="2:26" x14ac:dyDescent="0.3">
      <c r="B4434" s="40"/>
      <c r="C4434" s="131"/>
      <c r="D4434" s="131"/>
      <c r="E4434" s="132"/>
      <c r="F4434" s="132"/>
      <c r="G4434" s="132"/>
      <c r="H4434" s="132"/>
      <c r="I4434" s="132"/>
      <c r="J4434" s="133"/>
      <c r="K4434" s="132"/>
      <c r="L4434" s="133"/>
      <c r="M4434" s="132"/>
      <c r="N4434" s="134"/>
      <c r="O4434" s="134"/>
      <c r="P4434" s="135"/>
      <c r="Q4434" s="135"/>
      <c r="R4434" s="136"/>
      <c r="S4434" s="131"/>
      <c r="T4434" s="49"/>
      <c r="U4434" s="77"/>
      <c r="V4434" s="73"/>
      <c r="W4434" s="78"/>
      <c r="X4434" s="78"/>
      <c r="Y4434" s="73"/>
      <c r="Z4434" s="79"/>
    </row>
    <row r="4435" spans="2:26" x14ac:dyDescent="0.3">
      <c r="B4435" s="40"/>
      <c r="C4435" s="131"/>
      <c r="D4435" s="131"/>
      <c r="E4435" s="132"/>
      <c r="F4435" s="132"/>
      <c r="G4435" s="132"/>
      <c r="H4435" s="132"/>
      <c r="I4435" s="132"/>
      <c r="J4435" s="133"/>
      <c r="K4435" s="132"/>
      <c r="L4435" s="133"/>
      <c r="M4435" s="132"/>
      <c r="N4435" s="134"/>
      <c r="O4435" s="134"/>
      <c r="P4435" s="135"/>
      <c r="Q4435" s="135"/>
      <c r="R4435" s="136"/>
      <c r="S4435" s="131"/>
      <c r="T4435" s="49"/>
      <c r="U4435" s="77"/>
      <c r="V4435" s="73"/>
      <c r="W4435" s="78"/>
      <c r="X4435" s="78"/>
      <c r="Y4435" s="73"/>
      <c r="Z4435" s="79"/>
    </row>
    <row r="4436" spans="2:26" x14ac:dyDescent="0.3">
      <c r="B4436" s="40"/>
      <c r="C4436" s="131"/>
      <c r="D4436" s="131"/>
      <c r="E4436" s="132"/>
      <c r="F4436" s="132"/>
      <c r="G4436" s="132"/>
      <c r="H4436" s="132"/>
      <c r="I4436" s="132"/>
      <c r="J4436" s="133"/>
      <c r="K4436" s="132"/>
      <c r="L4436" s="133"/>
      <c r="M4436" s="132"/>
      <c r="N4436" s="134"/>
      <c r="O4436" s="134"/>
      <c r="P4436" s="135"/>
      <c r="Q4436" s="135"/>
      <c r="R4436" s="136"/>
      <c r="S4436" s="131"/>
      <c r="T4436" s="49"/>
      <c r="U4436" s="77"/>
      <c r="V4436" s="73"/>
      <c r="W4436" s="78"/>
      <c r="X4436" s="78"/>
      <c r="Y4436" s="73"/>
      <c r="Z4436" s="79"/>
    </row>
    <row r="4437" spans="2:26" x14ac:dyDescent="0.3">
      <c r="B4437" s="40"/>
      <c r="C4437" s="131"/>
      <c r="D4437" s="131"/>
      <c r="E4437" s="132"/>
      <c r="F4437" s="132"/>
      <c r="G4437" s="132"/>
      <c r="H4437" s="132"/>
      <c r="I4437" s="132"/>
      <c r="J4437" s="133"/>
      <c r="K4437" s="132"/>
      <c r="L4437" s="133"/>
      <c r="M4437" s="132"/>
      <c r="N4437" s="134"/>
      <c r="O4437" s="134"/>
      <c r="P4437" s="135"/>
      <c r="Q4437" s="135"/>
      <c r="R4437" s="136"/>
      <c r="S4437" s="131"/>
      <c r="T4437" s="49"/>
      <c r="U4437" s="77"/>
      <c r="V4437" s="73"/>
      <c r="W4437" s="78"/>
      <c r="X4437" s="78"/>
      <c r="Y4437" s="73"/>
      <c r="Z4437" s="79"/>
    </row>
    <row r="4438" spans="2:26" x14ac:dyDescent="0.3">
      <c r="B4438" s="40"/>
      <c r="C4438" s="131"/>
      <c r="D4438" s="131"/>
      <c r="E4438" s="132"/>
      <c r="F4438" s="132"/>
      <c r="G4438" s="132"/>
      <c r="H4438" s="132"/>
      <c r="I4438" s="132"/>
      <c r="J4438" s="133"/>
      <c r="K4438" s="132"/>
      <c r="L4438" s="133"/>
      <c r="M4438" s="132"/>
      <c r="N4438" s="134"/>
      <c r="O4438" s="134"/>
      <c r="P4438" s="135"/>
      <c r="Q4438" s="135"/>
      <c r="R4438" s="136"/>
      <c r="S4438" s="131"/>
      <c r="T4438" s="49"/>
      <c r="U4438" s="77"/>
      <c r="V4438" s="73"/>
      <c r="W4438" s="78"/>
      <c r="X4438" s="78"/>
      <c r="Y4438" s="73"/>
      <c r="Z4438" s="79"/>
    </row>
    <row r="4439" spans="2:26" x14ac:dyDescent="0.3">
      <c r="B4439" s="40"/>
      <c r="C4439" s="131"/>
      <c r="D4439" s="131"/>
      <c r="E4439" s="132"/>
      <c r="F4439" s="132"/>
      <c r="G4439" s="132"/>
      <c r="H4439" s="132"/>
      <c r="I4439" s="132"/>
      <c r="J4439" s="133"/>
      <c r="K4439" s="132"/>
      <c r="L4439" s="133"/>
      <c r="M4439" s="132"/>
      <c r="N4439" s="134"/>
      <c r="O4439" s="134"/>
      <c r="P4439" s="135"/>
      <c r="Q4439" s="135"/>
      <c r="R4439" s="136"/>
      <c r="S4439" s="131"/>
      <c r="T4439" s="49"/>
      <c r="U4439" s="77"/>
      <c r="V4439" s="73"/>
      <c r="W4439" s="78"/>
      <c r="X4439" s="78"/>
      <c r="Y4439" s="73"/>
      <c r="Z4439" s="79"/>
    </row>
    <row r="4440" spans="2:26" x14ac:dyDescent="0.3">
      <c r="B4440" s="40"/>
      <c r="C4440" s="131"/>
      <c r="D4440" s="131"/>
      <c r="E4440" s="132"/>
      <c r="F4440" s="132"/>
      <c r="G4440" s="132"/>
      <c r="H4440" s="132"/>
      <c r="I4440" s="132"/>
      <c r="J4440" s="133"/>
      <c r="K4440" s="132"/>
      <c r="L4440" s="133"/>
      <c r="M4440" s="132"/>
      <c r="N4440" s="134"/>
      <c r="O4440" s="134"/>
      <c r="P4440" s="135"/>
      <c r="Q4440" s="135"/>
      <c r="R4440" s="136"/>
      <c r="S4440" s="131"/>
      <c r="T4440" s="49"/>
      <c r="U4440" s="77"/>
      <c r="V4440" s="73"/>
      <c r="W4440" s="78"/>
      <c r="X4440" s="78"/>
      <c r="Y4440" s="73"/>
      <c r="Z4440" s="79"/>
    </row>
    <row r="4441" spans="2:26" x14ac:dyDescent="0.3">
      <c r="B4441" s="40"/>
      <c r="C4441" s="131"/>
      <c r="D4441" s="131"/>
      <c r="E4441" s="132"/>
      <c r="F4441" s="132"/>
      <c r="G4441" s="132"/>
      <c r="H4441" s="132"/>
      <c r="I4441" s="132"/>
      <c r="J4441" s="133"/>
      <c r="K4441" s="132"/>
      <c r="L4441" s="133"/>
      <c r="M4441" s="132"/>
      <c r="N4441" s="134"/>
      <c r="O4441" s="134"/>
      <c r="P4441" s="135"/>
      <c r="Q4441" s="135"/>
      <c r="R4441" s="136"/>
      <c r="S4441" s="131"/>
      <c r="T4441" s="49"/>
      <c r="U4441" s="77"/>
      <c r="V4441" s="73"/>
      <c r="W4441" s="78"/>
      <c r="X4441" s="78"/>
      <c r="Y4441" s="73"/>
      <c r="Z4441" s="79"/>
    </row>
    <row r="4442" spans="2:26" x14ac:dyDescent="0.3">
      <c r="B4442" s="40"/>
      <c r="C4442" s="131"/>
      <c r="D4442" s="131"/>
      <c r="E4442" s="132"/>
      <c r="F4442" s="132"/>
      <c r="G4442" s="132"/>
      <c r="H4442" s="132"/>
      <c r="I4442" s="132"/>
      <c r="J4442" s="133"/>
      <c r="K4442" s="132"/>
      <c r="L4442" s="133"/>
      <c r="M4442" s="132"/>
      <c r="N4442" s="134"/>
      <c r="O4442" s="134"/>
      <c r="P4442" s="135"/>
      <c r="Q4442" s="135"/>
      <c r="R4442" s="136"/>
      <c r="S4442" s="131"/>
      <c r="T4442" s="49"/>
      <c r="U4442" s="77"/>
      <c r="V4442" s="73"/>
      <c r="W4442" s="78"/>
      <c r="X4442" s="78"/>
      <c r="Y4442" s="73"/>
      <c r="Z4442" s="79"/>
    </row>
    <row r="4443" spans="2:26" x14ac:dyDescent="0.3">
      <c r="B4443" s="40"/>
      <c r="C4443" s="131"/>
      <c r="D4443" s="131"/>
      <c r="E4443" s="132"/>
      <c r="F4443" s="132"/>
      <c r="G4443" s="132"/>
      <c r="H4443" s="132"/>
      <c r="I4443" s="132"/>
      <c r="J4443" s="133"/>
      <c r="K4443" s="132"/>
      <c r="L4443" s="133"/>
      <c r="M4443" s="132"/>
      <c r="N4443" s="134"/>
      <c r="O4443" s="134"/>
      <c r="P4443" s="135"/>
      <c r="Q4443" s="135"/>
      <c r="R4443" s="136"/>
      <c r="S4443" s="131"/>
      <c r="T4443" s="49"/>
      <c r="U4443" s="77"/>
      <c r="V4443" s="73"/>
      <c r="W4443" s="78"/>
      <c r="X4443" s="78"/>
      <c r="Y4443" s="73"/>
      <c r="Z4443" s="79"/>
    </row>
    <row r="4444" spans="2:26" x14ac:dyDescent="0.3">
      <c r="B4444" s="40"/>
      <c r="C4444" s="131"/>
      <c r="D4444" s="131"/>
      <c r="E4444" s="132"/>
      <c r="F4444" s="132"/>
      <c r="G4444" s="132"/>
      <c r="H4444" s="132"/>
      <c r="I4444" s="132"/>
      <c r="J4444" s="133"/>
      <c r="K4444" s="132"/>
      <c r="L4444" s="133"/>
      <c r="M4444" s="132"/>
      <c r="N4444" s="134"/>
      <c r="O4444" s="134"/>
      <c r="P4444" s="135"/>
      <c r="Q4444" s="135"/>
      <c r="R4444" s="136"/>
      <c r="S4444" s="131"/>
      <c r="T4444" s="49"/>
      <c r="U4444" s="77"/>
      <c r="V4444" s="73"/>
      <c r="W4444" s="78"/>
      <c r="X4444" s="78"/>
      <c r="Y4444" s="73"/>
      <c r="Z4444" s="79"/>
    </row>
    <row r="4445" spans="2:26" x14ac:dyDescent="0.3">
      <c r="B4445" s="40"/>
      <c r="C4445" s="131"/>
      <c r="D4445" s="131"/>
      <c r="E4445" s="132"/>
      <c r="F4445" s="132"/>
      <c r="G4445" s="132"/>
      <c r="H4445" s="132"/>
      <c r="I4445" s="132"/>
      <c r="J4445" s="133"/>
      <c r="K4445" s="132"/>
      <c r="L4445" s="133"/>
      <c r="M4445" s="132"/>
      <c r="N4445" s="134"/>
      <c r="O4445" s="134"/>
      <c r="P4445" s="135"/>
      <c r="Q4445" s="135"/>
      <c r="R4445" s="136"/>
      <c r="S4445" s="131"/>
      <c r="T4445" s="49"/>
      <c r="U4445" s="77"/>
      <c r="V4445" s="73"/>
      <c r="W4445" s="78"/>
      <c r="X4445" s="78"/>
      <c r="Y4445" s="73"/>
      <c r="Z4445" s="79"/>
    </row>
    <row r="4446" spans="2:26" x14ac:dyDescent="0.3">
      <c r="B4446" s="40"/>
      <c r="C4446" s="131"/>
      <c r="D4446" s="131"/>
      <c r="E4446" s="132"/>
      <c r="F4446" s="132"/>
      <c r="G4446" s="132"/>
      <c r="H4446" s="132"/>
      <c r="I4446" s="132"/>
      <c r="J4446" s="133"/>
      <c r="K4446" s="132"/>
      <c r="L4446" s="133"/>
      <c r="M4446" s="132"/>
      <c r="N4446" s="134"/>
      <c r="O4446" s="134"/>
      <c r="P4446" s="135"/>
      <c r="Q4446" s="135"/>
      <c r="R4446" s="136"/>
      <c r="S4446" s="131"/>
      <c r="T4446" s="49"/>
      <c r="U4446" s="77"/>
      <c r="V4446" s="73"/>
      <c r="W4446" s="78"/>
      <c r="X4446" s="78"/>
      <c r="Y4446" s="73"/>
      <c r="Z4446" s="79"/>
    </row>
    <row r="4447" spans="2:26" x14ac:dyDescent="0.3">
      <c r="B4447" s="40"/>
      <c r="C4447" s="131"/>
      <c r="D4447" s="131"/>
      <c r="E4447" s="132"/>
      <c r="F4447" s="132"/>
      <c r="G4447" s="132"/>
      <c r="H4447" s="132"/>
      <c r="I4447" s="132"/>
      <c r="J4447" s="133"/>
      <c r="K4447" s="132"/>
      <c r="L4447" s="133"/>
      <c r="M4447" s="132"/>
      <c r="N4447" s="134"/>
      <c r="O4447" s="134"/>
      <c r="P4447" s="135"/>
      <c r="Q4447" s="135"/>
      <c r="R4447" s="136"/>
      <c r="S4447" s="131"/>
      <c r="T4447" s="49"/>
      <c r="U4447" s="77"/>
      <c r="V4447" s="73"/>
      <c r="W4447" s="78"/>
      <c r="X4447" s="78"/>
      <c r="Y4447" s="73"/>
      <c r="Z4447" s="79"/>
    </row>
    <row r="4448" spans="2:26" x14ac:dyDescent="0.3">
      <c r="B4448" s="40"/>
      <c r="C4448" s="131"/>
      <c r="D4448" s="131"/>
      <c r="E4448" s="132"/>
      <c r="F4448" s="132"/>
      <c r="G4448" s="132"/>
      <c r="H4448" s="132"/>
      <c r="I4448" s="132"/>
      <c r="J4448" s="133"/>
      <c r="K4448" s="132"/>
      <c r="L4448" s="133"/>
      <c r="M4448" s="132"/>
      <c r="N4448" s="134"/>
      <c r="O4448" s="134"/>
      <c r="P4448" s="135"/>
      <c r="Q4448" s="135"/>
      <c r="R4448" s="136"/>
      <c r="S4448" s="131"/>
      <c r="T4448" s="49"/>
      <c r="U4448" s="77"/>
      <c r="V4448" s="73"/>
      <c r="W4448" s="78"/>
      <c r="X4448" s="78"/>
      <c r="Y4448" s="73"/>
      <c r="Z4448" s="79"/>
    </row>
    <row r="4449" spans="2:26" x14ac:dyDescent="0.3">
      <c r="B4449" s="40"/>
      <c r="C4449" s="131"/>
      <c r="D4449" s="131"/>
      <c r="E4449" s="132"/>
      <c r="F4449" s="132"/>
      <c r="G4449" s="132"/>
      <c r="H4449" s="132"/>
      <c r="I4449" s="132"/>
      <c r="J4449" s="133"/>
      <c r="K4449" s="132"/>
      <c r="L4449" s="133"/>
      <c r="M4449" s="132"/>
      <c r="N4449" s="134"/>
      <c r="O4449" s="134"/>
      <c r="P4449" s="135"/>
      <c r="Q4449" s="135"/>
      <c r="R4449" s="136"/>
      <c r="S4449" s="131"/>
      <c r="T4449" s="49"/>
      <c r="U4449" s="77"/>
      <c r="V4449" s="73"/>
      <c r="W4449" s="78"/>
      <c r="X4449" s="78"/>
      <c r="Y4449" s="73"/>
      <c r="Z4449" s="79"/>
    </row>
    <row r="4450" spans="2:26" x14ac:dyDescent="0.3">
      <c r="B4450" s="40"/>
      <c r="C4450" s="131"/>
      <c r="D4450" s="131"/>
      <c r="E4450" s="132"/>
      <c r="F4450" s="132"/>
      <c r="G4450" s="132"/>
      <c r="H4450" s="132"/>
      <c r="I4450" s="132"/>
      <c r="J4450" s="133"/>
      <c r="K4450" s="132"/>
      <c r="L4450" s="133"/>
      <c r="M4450" s="132"/>
      <c r="N4450" s="134"/>
      <c r="O4450" s="134"/>
      <c r="P4450" s="135"/>
      <c r="Q4450" s="135"/>
      <c r="R4450" s="136"/>
      <c r="S4450" s="131"/>
      <c r="T4450" s="49"/>
      <c r="U4450" s="77"/>
      <c r="V4450" s="73"/>
      <c r="W4450" s="78"/>
      <c r="X4450" s="78"/>
      <c r="Y4450" s="73"/>
      <c r="Z4450" s="79"/>
    </row>
    <row r="4451" spans="2:26" x14ac:dyDescent="0.3">
      <c r="B4451" s="40"/>
      <c r="C4451" s="131"/>
      <c r="D4451" s="131"/>
      <c r="E4451" s="132"/>
      <c r="F4451" s="132"/>
      <c r="G4451" s="132"/>
      <c r="H4451" s="132"/>
      <c r="I4451" s="132"/>
      <c r="J4451" s="133"/>
      <c r="K4451" s="132"/>
      <c r="L4451" s="133"/>
      <c r="M4451" s="132"/>
      <c r="N4451" s="134"/>
      <c r="O4451" s="134"/>
      <c r="P4451" s="135"/>
      <c r="Q4451" s="135"/>
      <c r="R4451" s="136"/>
      <c r="S4451" s="131"/>
      <c r="T4451" s="49"/>
      <c r="U4451" s="77"/>
      <c r="V4451" s="73"/>
      <c r="W4451" s="78"/>
      <c r="X4451" s="78"/>
      <c r="Y4451" s="73"/>
      <c r="Z4451" s="79"/>
    </row>
    <row r="4452" spans="2:26" x14ac:dyDescent="0.3">
      <c r="B4452" s="40"/>
      <c r="C4452" s="131"/>
      <c r="D4452" s="131"/>
      <c r="E4452" s="132"/>
      <c r="F4452" s="132"/>
      <c r="G4452" s="132"/>
      <c r="H4452" s="132"/>
      <c r="I4452" s="132"/>
      <c r="J4452" s="133"/>
      <c r="K4452" s="132"/>
      <c r="L4452" s="133"/>
      <c r="M4452" s="132"/>
      <c r="N4452" s="134"/>
      <c r="O4452" s="134"/>
      <c r="P4452" s="135"/>
      <c r="Q4452" s="135"/>
      <c r="R4452" s="136"/>
      <c r="S4452" s="131"/>
      <c r="T4452" s="49"/>
      <c r="U4452" s="77"/>
      <c r="V4452" s="73"/>
      <c r="W4452" s="78"/>
      <c r="X4452" s="78"/>
      <c r="Y4452" s="73"/>
      <c r="Z4452" s="79"/>
    </row>
    <row r="4453" spans="2:26" x14ac:dyDescent="0.3">
      <c r="B4453" s="40"/>
      <c r="C4453" s="131"/>
      <c r="D4453" s="131"/>
      <c r="E4453" s="132"/>
      <c r="F4453" s="132"/>
      <c r="G4453" s="132"/>
      <c r="H4453" s="132"/>
      <c r="I4453" s="132"/>
      <c r="J4453" s="133"/>
      <c r="K4453" s="132"/>
      <c r="L4453" s="133"/>
      <c r="M4453" s="132"/>
      <c r="N4453" s="134"/>
      <c r="O4453" s="134"/>
      <c r="P4453" s="135"/>
      <c r="Q4453" s="135"/>
      <c r="R4453" s="136"/>
      <c r="S4453" s="131"/>
      <c r="T4453" s="49"/>
      <c r="U4453" s="77"/>
      <c r="V4453" s="73"/>
      <c r="W4453" s="78"/>
      <c r="X4453" s="78"/>
      <c r="Y4453" s="73"/>
      <c r="Z4453" s="79"/>
    </row>
    <row r="4454" spans="2:26" x14ac:dyDescent="0.3">
      <c r="B4454" s="40"/>
      <c r="C4454" s="131"/>
      <c r="D4454" s="131"/>
      <c r="E4454" s="132"/>
      <c r="F4454" s="132"/>
      <c r="G4454" s="132"/>
      <c r="H4454" s="132"/>
      <c r="I4454" s="132"/>
      <c r="J4454" s="133"/>
      <c r="K4454" s="132"/>
      <c r="L4454" s="133"/>
      <c r="M4454" s="132"/>
      <c r="N4454" s="134"/>
      <c r="O4454" s="134"/>
      <c r="P4454" s="135"/>
      <c r="Q4454" s="135"/>
      <c r="R4454" s="136"/>
      <c r="S4454" s="131"/>
      <c r="T4454" s="49"/>
      <c r="U4454" s="77"/>
      <c r="V4454" s="73"/>
      <c r="W4454" s="78"/>
      <c r="X4454" s="78"/>
      <c r="Y4454" s="73"/>
      <c r="Z4454" s="79"/>
    </row>
    <row r="4455" spans="2:26" x14ac:dyDescent="0.3">
      <c r="B4455" s="40"/>
      <c r="C4455" s="131"/>
      <c r="D4455" s="131"/>
      <c r="E4455" s="132"/>
      <c r="F4455" s="132"/>
      <c r="G4455" s="132"/>
      <c r="H4455" s="132"/>
      <c r="I4455" s="132"/>
      <c r="J4455" s="133"/>
      <c r="K4455" s="132"/>
      <c r="L4455" s="133"/>
      <c r="M4455" s="132"/>
      <c r="N4455" s="134"/>
      <c r="O4455" s="134"/>
      <c r="P4455" s="135"/>
      <c r="Q4455" s="135"/>
      <c r="R4455" s="136"/>
      <c r="S4455" s="131"/>
      <c r="T4455" s="49"/>
      <c r="U4455" s="77"/>
      <c r="V4455" s="73"/>
      <c r="W4455" s="78"/>
      <c r="X4455" s="78"/>
      <c r="Y4455" s="73"/>
      <c r="Z4455" s="79"/>
    </row>
    <row r="4456" spans="2:26" x14ac:dyDescent="0.3">
      <c r="B4456" s="40"/>
      <c r="C4456" s="131"/>
      <c r="D4456" s="131"/>
      <c r="E4456" s="132"/>
      <c r="F4456" s="132"/>
      <c r="G4456" s="132"/>
      <c r="H4456" s="132"/>
      <c r="I4456" s="132"/>
      <c r="J4456" s="133"/>
      <c r="K4456" s="132"/>
      <c r="L4456" s="133"/>
      <c r="M4456" s="132"/>
      <c r="N4456" s="134"/>
      <c r="O4456" s="134"/>
      <c r="P4456" s="135"/>
      <c r="Q4456" s="135"/>
      <c r="R4456" s="136"/>
      <c r="S4456" s="131"/>
      <c r="T4456" s="49"/>
      <c r="U4456" s="77"/>
      <c r="V4456" s="73"/>
      <c r="W4456" s="78"/>
      <c r="X4456" s="78"/>
      <c r="Y4456" s="73"/>
      <c r="Z4456" s="79"/>
    </row>
    <row r="4457" spans="2:26" x14ac:dyDescent="0.3">
      <c r="B4457" s="40"/>
      <c r="C4457" s="131"/>
      <c r="D4457" s="131"/>
      <c r="E4457" s="132"/>
      <c r="F4457" s="132"/>
      <c r="G4457" s="132"/>
      <c r="H4457" s="132"/>
      <c r="I4457" s="132"/>
      <c r="J4457" s="133"/>
      <c r="K4457" s="132"/>
      <c r="L4457" s="133"/>
      <c r="M4457" s="132"/>
      <c r="N4457" s="134"/>
      <c r="O4457" s="134"/>
      <c r="P4457" s="135"/>
      <c r="Q4457" s="135"/>
      <c r="R4457" s="136"/>
      <c r="S4457" s="131"/>
      <c r="T4457" s="49"/>
      <c r="U4457" s="77"/>
      <c r="V4457" s="73"/>
      <c r="W4457" s="78"/>
      <c r="X4457" s="78"/>
      <c r="Y4457" s="73"/>
      <c r="Z4457" s="79"/>
    </row>
    <row r="4458" spans="2:26" x14ac:dyDescent="0.3">
      <c r="B4458" s="40"/>
      <c r="C4458" s="131"/>
      <c r="D4458" s="131"/>
      <c r="E4458" s="132"/>
      <c r="F4458" s="132"/>
      <c r="G4458" s="132"/>
      <c r="H4458" s="132"/>
      <c r="I4458" s="132"/>
      <c r="J4458" s="133"/>
      <c r="K4458" s="132"/>
      <c r="L4458" s="133"/>
      <c r="M4458" s="132"/>
      <c r="N4458" s="134"/>
      <c r="O4458" s="134"/>
      <c r="P4458" s="135"/>
      <c r="Q4458" s="135"/>
      <c r="R4458" s="136"/>
      <c r="S4458" s="131"/>
      <c r="T4458" s="49"/>
      <c r="U4458" s="77"/>
      <c r="V4458" s="73"/>
      <c r="W4458" s="78"/>
      <c r="X4458" s="78"/>
      <c r="Y4458" s="73"/>
      <c r="Z4458" s="79"/>
    </row>
    <row r="4459" spans="2:26" x14ac:dyDescent="0.3">
      <c r="B4459" s="40"/>
      <c r="C4459" s="131"/>
      <c r="D4459" s="131"/>
      <c r="E4459" s="132"/>
      <c r="F4459" s="132"/>
      <c r="G4459" s="132"/>
      <c r="H4459" s="132"/>
      <c r="I4459" s="132"/>
      <c r="J4459" s="133"/>
      <c r="K4459" s="132"/>
      <c r="L4459" s="133"/>
      <c r="M4459" s="132"/>
      <c r="N4459" s="134"/>
      <c r="O4459" s="134"/>
      <c r="P4459" s="135"/>
      <c r="Q4459" s="135"/>
      <c r="R4459" s="136"/>
      <c r="S4459" s="131"/>
      <c r="T4459" s="49"/>
      <c r="U4459" s="77"/>
      <c r="V4459" s="73"/>
      <c r="W4459" s="78"/>
      <c r="X4459" s="78"/>
      <c r="Y4459" s="73"/>
      <c r="Z4459" s="79"/>
    </row>
    <row r="4460" spans="2:26" x14ac:dyDescent="0.3">
      <c r="B4460" s="40"/>
      <c r="C4460" s="131"/>
      <c r="D4460" s="131"/>
      <c r="E4460" s="132"/>
      <c r="F4460" s="132"/>
      <c r="G4460" s="132"/>
      <c r="H4460" s="132"/>
      <c r="I4460" s="132"/>
      <c r="J4460" s="133"/>
      <c r="K4460" s="132"/>
      <c r="L4460" s="133"/>
      <c r="M4460" s="132"/>
      <c r="N4460" s="134"/>
      <c r="O4460" s="134"/>
      <c r="P4460" s="135"/>
      <c r="Q4460" s="135"/>
      <c r="R4460" s="136"/>
      <c r="S4460" s="131"/>
      <c r="T4460" s="49"/>
      <c r="U4460" s="77"/>
      <c r="V4460" s="73"/>
      <c r="W4460" s="78"/>
      <c r="X4460" s="78"/>
      <c r="Y4460" s="73"/>
      <c r="Z4460" s="79"/>
    </row>
    <row r="4461" spans="2:26" x14ac:dyDescent="0.3">
      <c r="B4461" s="40"/>
      <c r="C4461" s="131"/>
      <c r="D4461" s="131"/>
      <c r="E4461" s="132"/>
      <c r="F4461" s="132"/>
      <c r="G4461" s="132"/>
      <c r="H4461" s="132"/>
      <c r="I4461" s="132"/>
      <c r="J4461" s="133"/>
      <c r="K4461" s="132"/>
      <c r="L4461" s="133"/>
      <c r="M4461" s="132"/>
      <c r="N4461" s="134"/>
      <c r="O4461" s="134"/>
      <c r="P4461" s="135"/>
      <c r="Q4461" s="135"/>
      <c r="R4461" s="136"/>
      <c r="S4461" s="131"/>
      <c r="T4461" s="49"/>
      <c r="U4461" s="77"/>
      <c r="V4461" s="73"/>
      <c r="W4461" s="78"/>
      <c r="X4461" s="78"/>
      <c r="Y4461" s="73"/>
      <c r="Z4461" s="79"/>
    </row>
    <row r="4462" spans="2:26" x14ac:dyDescent="0.3">
      <c r="B4462" s="40"/>
      <c r="C4462" s="131"/>
      <c r="D4462" s="131"/>
      <c r="E4462" s="132"/>
      <c r="F4462" s="132"/>
      <c r="G4462" s="132"/>
      <c r="H4462" s="132"/>
      <c r="I4462" s="132"/>
      <c r="J4462" s="133"/>
      <c r="K4462" s="132"/>
      <c r="L4462" s="133"/>
      <c r="M4462" s="132"/>
      <c r="N4462" s="134"/>
      <c r="O4462" s="134"/>
      <c r="P4462" s="135"/>
      <c r="Q4462" s="135"/>
      <c r="R4462" s="136"/>
      <c r="S4462" s="131"/>
      <c r="T4462" s="49"/>
      <c r="U4462" s="77"/>
      <c r="V4462" s="73"/>
      <c r="W4462" s="78"/>
      <c r="X4462" s="78"/>
      <c r="Y4462" s="73"/>
      <c r="Z4462" s="79"/>
    </row>
    <row r="4463" spans="2:26" x14ac:dyDescent="0.3">
      <c r="B4463" s="40"/>
      <c r="C4463" s="131"/>
      <c r="D4463" s="131"/>
      <c r="E4463" s="132"/>
      <c r="F4463" s="132"/>
      <c r="G4463" s="132"/>
      <c r="H4463" s="132"/>
      <c r="I4463" s="132"/>
      <c r="J4463" s="133"/>
      <c r="K4463" s="132"/>
      <c r="L4463" s="133"/>
      <c r="M4463" s="132"/>
      <c r="N4463" s="134"/>
      <c r="O4463" s="134"/>
      <c r="P4463" s="135"/>
      <c r="Q4463" s="135"/>
      <c r="R4463" s="136"/>
      <c r="S4463" s="131"/>
      <c r="T4463" s="49"/>
      <c r="U4463" s="77"/>
      <c r="V4463" s="73"/>
      <c r="W4463" s="78"/>
      <c r="X4463" s="78"/>
      <c r="Y4463" s="73"/>
      <c r="Z4463" s="79"/>
    </row>
    <row r="4464" spans="2:26" x14ac:dyDescent="0.3">
      <c r="B4464" s="40"/>
      <c r="C4464" s="131"/>
      <c r="D4464" s="131"/>
      <c r="E4464" s="132"/>
      <c r="F4464" s="132"/>
      <c r="G4464" s="132"/>
      <c r="H4464" s="132"/>
      <c r="I4464" s="132"/>
      <c r="J4464" s="133"/>
      <c r="K4464" s="132"/>
      <c r="L4464" s="133"/>
      <c r="M4464" s="132"/>
      <c r="N4464" s="134"/>
      <c r="O4464" s="134"/>
      <c r="P4464" s="135"/>
      <c r="Q4464" s="135"/>
      <c r="R4464" s="136"/>
      <c r="S4464" s="131"/>
      <c r="T4464" s="49"/>
      <c r="U4464" s="77"/>
      <c r="V4464" s="73"/>
      <c r="W4464" s="78"/>
      <c r="X4464" s="78"/>
      <c r="Y4464" s="73"/>
      <c r="Z4464" s="79"/>
    </row>
    <row r="4465" spans="2:26" x14ac:dyDescent="0.3">
      <c r="B4465" s="40"/>
      <c r="C4465" s="131"/>
      <c r="D4465" s="131"/>
      <c r="E4465" s="132"/>
      <c r="F4465" s="132"/>
      <c r="G4465" s="132"/>
      <c r="H4465" s="132"/>
      <c r="I4465" s="132"/>
      <c r="J4465" s="133"/>
      <c r="K4465" s="132"/>
      <c r="L4465" s="133"/>
      <c r="M4465" s="132"/>
      <c r="N4465" s="134"/>
      <c r="O4465" s="134"/>
      <c r="P4465" s="135"/>
      <c r="Q4465" s="135"/>
      <c r="R4465" s="136"/>
      <c r="S4465" s="131"/>
      <c r="T4465" s="49"/>
      <c r="U4465" s="77"/>
      <c r="V4465" s="73"/>
      <c r="W4465" s="78"/>
      <c r="X4465" s="78"/>
      <c r="Y4465" s="73"/>
      <c r="Z4465" s="79"/>
    </row>
    <row r="4466" spans="2:26" x14ac:dyDescent="0.3">
      <c r="B4466" s="40"/>
      <c r="C4466" s="131"/>
      <c r="D4466" s="131"/>
      <c r="E4466" s="132"/>
      <c r="F4466" s="132"/>
      <c r="G4466" s="132"/>
      <c r="H4466" s="132"/>
      <c r="I4466" s="132"/>
      <c r="J4466" s="133"/>
      <c r="K4466" s="132"/>
      <c r="L4466" s="133"/>
      <c r="M4466" s="132"/>
      <c r="N4466" s="134"/>
      <c r="O4466" s="134"/>
      <c r="P4466" s="135"/>
      <c r="Q4466" s="135"/>
      <c r="R4466" s="136"/>
      <c r="S4466" s="131"/>
      <c r="T4466" s="49"/>
      <c r="U4466" s="77"/>
      <c r="V4466" s="73"/>
      <c r="W4466" s="78"/>
      <c r="X4466" s="78"/>
      <c r="Y4466" s="73"/>
      <c r="Z4466" s="79"/>
    </row>
    <row r="4467" spans="2:26" x14ac:dyDescent="0.3">
      <c r="B4467" s="40"/>
      <c r="C4467" s="131"/>
      <c r="D4467" s="131"/>
      <c r="E4467" s="132"/>
      <c r="F4467" s="132"/>
      <c r="G4467" s="132"/>
      <c r="H4467" s="132"/>
      <c r="I4467" s="132"/>
      <c r="J4467" s="133"/>
      <c r="K4467" s="132"/>
      <c r="L4467" s="133"/>
      <c r="M4467" s="132"/>
      <c r="N4467" s="134"/>
      <c r="O4467" s="134"/>
      <c r="P4467" s="135"/>
      <c r="Q4467" s="135"/>
      <c r="R4467" s="136"/>
      <c r="S4467" s="131"/>
      <c r="T4467" s="49"/>
      <c r="U4467" s="77"/>
      <c r="V4467" s="73"/>
      <c r="W4467" s="78"/>
      <c r="X4467" s="78"/>
      <c r="Y4467" s="73"/>
      <c r="Z4467" s="79"/>
    </row>
    <row r="4468" spans="2:26" x14ac:dyDescent="0.3">
      <c r="B4468" s="40"/>
      <c r="C4468" s="131"/>
      <c r="D4468" s="131"/>
      <c r="E4468" s="132"/>
      <c r="F4468" s="132"/>
      <c r="G4468" s="132"/>
      <c r="H4468" s="132"/>
      <c r="I4468" s="132"/>
      <c r="J4468" s="133"/>
      <c r="K4468" s="132"/>
      <c r="L4468" s="133"/>
      <c r="M4468" s="132"/>
      <c r="N4468" s="134"/>
      <c r="O4468" s="134"/>
      <c r="P4468" s="135"/>
      <c r="Q4468" s="135"/>
      <c r="R4468" s="136"/>
      <c r="S4468" s="131"/>
      <c r="T4468" s="49"/>
      <c r="U4468" s="77"/>
      <c r="V4468" s="73"/>
      <c r="W4468" s="78"/>
      <c r="X4468" s="78"/>
      <c r="Y4468" s="73"/>
      <c r="Z4468" s="79"/>
    </row>
    <row r="4469" spans="2:26" x14ac:dyDescent="0.3">
      <c r="B4469" s="40"/>
      <c r="C4469" s="131"/>
      <c r="D4469" s="131"/>
      <c r="E4469" s="132"/>
      <c r="F4469" s="132"/>
      <c r="G4469" s="132"/>
      <c r="H4469" s="132"/>
      <c r="I4469" s="132"/>
      <c r="J4469" s="133"/>
      <c r="K4469" s="132"/>
      <c r="L4469" s="133"/>
      <c r="M4469" s="132"/>
      <c r="N4469" s="134"/>
      <c r="O4469" s="134"/>
      <c r="P4469" s="135"/>
      <c r="Q4469" s="135"/>
      <c r="R4469" s="136"/>
      <c r="S4469" s="131"/>
      <c r="T4469" s="49"/>
      <c r="U4469" s="77"/>
      <c r="V4469" s="73"/>
      <c r="W4469" s="78"/>
      <c r="X4469" s="78"/>
      <c r="Y4469" s="73"/>
      <c r="Z4469" s="79"/>
    </row>
    <row r="4470" spans="2:26" x14ac:dyDescent="0.3">
      <c r="B4470" s="40"/>
      <c r="C4470" s="131"/>
      <c r="D4470" s="131"/>
      <c r="E4470" s="132"/>
      <c r="F4470" s="132"/>
      <c r="G4470" s="132"/>
      <c r="H4470" s="132"/>
      <c r="I4470" s="132"/>
      <c r="J4470" s="133"/>
      <c r="K4470" s="132"/>
      <c r="L4470" s="133"/>
      <c r="M4470" s="132"/>
      <c r="N4470" s="134"/>
      <c r="O4470" s="134"/>
      <c r="P4470" s="135"/>
      <c r="Q4470" s="135"/>
      <c r="R4470" s="136"/>
      <c r="S4470" s="131"/>
      <c r="T4470" s="49"/>
      <c r="U4470" s="77"/>
      <c r="V4470" s="73"/>
      <c r="W4470" s="78"/>
      <c r="X4470" s="78"/>
      <c r="Y4470" s="73"/>
      <c r="Z4470" s="79"/>
    </row>
    <row r="4471" spans="2:26" x14ac:dyDescent="0.3">
      <c r="B4471" s="40"/>
      <c r="C4471" s="131"/>
      <c r="D4471" s="131"/>
      <c r="E4471" s="132"/>
      <c r="F4471" s="132"/>
      <c r="G4471" s="132"/>
      <c r="H4471" s="132"/>
      <c r="I4471" s="132"/>
      <c r="J4471" s="133"/>
      <c r="K4471" s="132"/>
      <c r="L4471" s="133"/>
      <c r="M4471" s="132"/>
      <c r="N4471" s="134"/>
      <c r="O4471" s="134"/>
      <c r="P4471" s="135"/>
      <c r="Q4471" s="135"/>
      <c r="R4471" s="136"/>
      <c r="S4471" s="131"/>
      <c r="T4471" s="49"/>
      <c r="U4471" s="77"/>
      <c r="V4471" s="73"/>
      <c r="W4471" s="78"/>
      <c r="X4471" s="78"/>
      <c r="Y4471" s="73"/>
      <c r="Z4471" s="79"/>
    </row>
    <row r="4472" spans="2:26" x14ac:dyDescent="0.3">
      <c r="B4472" s="40"/>
      <c r="C4472" s="131"/>
      <c r="D4472" s="131"/>
      <c r="E4472" s="132"/>
      <c r="F4472" s="132"/>
      <c r="G4472" s="132"/>
      <c r="H4472" s="132"/>
      <c r="I4472" s="132"/>
      <c r="J4472" s="133"/>
      <c r="K4472" s="132"/>
      <c r="L4472" s="133"/>
      <c r="M4472" s="132"/>
      <c r="N4472" s="134"/>
      <c r="O4472" s="134"/>
      <c r="P4472" s="135"/>
      <c r="Q4472" s="135"/>
      <c r="R4472" s="136"/>
      <c r="S4472" s="131"/>
      <c r="T4472" s="49"/>
      <c r="U4472" s="77"/>
      <c r="V4472" s="73"/>
      <c r="W4472" s="78"/>
      <c r="X4472" s="78"/>
      <c r="Y4472" s="73"/>
      <c r="Z4472" s="79"/>
    </row>
    <row r="4473" spans="2:26" x14ac:dyDescent="0.3">
      <c r="B4473" s="40"/>
      <c r="C4473" s="131"/>
      <c r="D4473" s="131"/>
      <c r="E4473" s="132"/>
      <c r="F4473" s="132"/>
      <c r="G4473" s="132"/>
      <c r="H4473" s="132"/>
      <c r="I4473" s="132"/>
      <c r="J4473" s="133"/>
      <c r="K4473" s="132"/>
      <c r="L4473" s="133"/>
      <c r="M4473" s="132"/>
      <c r="N4473" s="134"/>
      <c r="O4473" s="134"/>
      <c r="P4473" s="135"/>
      <c r="Q4473" s="135"/>
      <c r="R4473" s="136"/>
      <c r="S4473" s="131"/>
      <c r="T4473" s="49"/>
      <c r="U4473" s="77"/>
      <c r="V4473" s="73"/>
      <c r="W4473" s="78"/>
      <c r="X4473" s="78"/>
      <c r="Y4473" s="73"/>
      <c r="Z4473" s="79"/>
    </row>
    <row r="4474" spans="2:26" x14ac:dyDescent="0.3">
      <c r="B4474" s="40"/>
      <c r="C4474" s="131"/>
      <c r="D4474" s="131"/>
      <c r="E4474" s="132"/>
      <c r="F4474" s="132"/>
      <c r="G4474" s="132"/>
      <c r="H4474" s="132"/>
      <c r="I4474" s="132"/>
      <c r="J4474" s="133"/>
      <c r="K4474" s="132"/>
      <c r="L4474" s="133"/>
      <c r="M4474" s="132"/>
      <c r="N4474" s="134"/>
      <c r="O4474" s="134"/>
      <c r="P4474" s="135"/>
      <c r="Q4474" s="135"/>
      <c r="R4474" s="136"/>
      <c r="S4474" s="131"/>
      <c r="T4474" s="49"/>
      <c r="U4474" s="77"/>
      <c r="V4474" s="73"/>
      <c r="W4474" s="78"/>
      <c r="X4474" s="78"/>
      <c r="Y4474" s="73"/>
      <c r="Z4474" s="79"/>
    </row>
    <row r="4475" spans="2:26" x14ac:dyDescent="0.3">
      <c r="B4475" s="40"/>
      <c r="C4475" s="131"/>
      <c r="D4475" s="131"/>
      <c r="E4475" s="132"/>
      <c r="F4475" s="132"/>
      <c r="G4475" s="132"/>
      <c r="H4475" s="132"/>
      <c r="I4475" s="132"/>
      <c r="J4475" s="133"/>
      <c r="K4475" s="132"/>
      <c r="L4475" s="133"/>
      <c r="M4475" s="132"/>
      <c r="N4475" s="134"/>
      <c r="O4475" s="134"/>
      <c r="P4475" s="135"/>
      <c r="Q4475" s="135"/>
      <c r="R4475" s="136"/>
      <c r="S4475" s="131"/>
      <c r="T4475" s="49"/>
      <c r="U4475" s="77"/>
      <c r="V4475" s="73"/>
      <c r="W4475" s="78"/>
      <c r="X4475" s="78"/>
      <c r="Y4475" s="73"/>
      <c r="Z4475" s="79"/>
    </row>
    <row r="4476" spans="2:26" x14ac:dyDescent="0.3">
      <c r="B4476" s="40"/>
      <c r="C4476" s="131"/>
      <c r="D4476" s="131"/>
      <c r="E4476" s="132"/>
      <c r="F4476" s="132"/>
      <c r="G4476" s="132"/>
      <c r="H4476" s="132"/>
      <c r="I4476" s="132"/>
      <c r="J4476" s="133"/>
      <c r="K4476" s="132"/>
      <c r="L4476" s="133"/>
      <c r="M4476" s="132"/>
      <c r="N4476" s="134"/>
      <c r="O4476" s="134"/>
      <c r="P4476" s="135"/>
      <c r="Q4476" s="135"/>
      <c r="R4476" s="136"/>
      <c r="S4476" s="131"/>
      <c r="T4476" s="49"/>
      <c r="U4476" s="77"/>
      <c r="V4476" s="73"/>
      <c r="W4476" s="78"/>
      <c r="X4476" s="78"/>
      <c r="Y4476" s="73"/>
      <c r="Z4476" s="79"/>
    </row>
    <row r="4477" spans="2:26" x14ac:dyDescent="0.3">
      <c r="B4477" s="40"/>
      <c r="C4477" s="131"/>
      <c r="D4477" s="131"/>
      <c r="E4477" s="132"/>
      <c r="F4477" s="132"/>
      <c r="G4477" s="132"/>
      <c r="H4477" s="132"/>
      <c r="I4477" s="132"/>
      <c r="J4477" s="133"/>
      <c r="K4477" s="132"/>
      <c r="L4477" s="133"/>
      <c r="M4477" s="132"/>
      <c r="N4477" s="134"/>
      <c r="O4477" s="134"/>
      <c r="P4477" s="135"/>
      <c r="Q4477" s="135"/>
      <c r="R4477" s="136"/>
      <c r="S4477" s="131"/>
      <c r="T4477" s="49"/>
      <c r="U4477" s="77"/>
      <c r="V4477" s="73"/>
      <c r="W4477" s="78"/>
      <c r="X4477" s="78"/>
      <c r="Y4477" s="73"/>
      <c r="Z4477" s="79"/>
    </row>
    <row r="4478" spans="2:26" x14ac:dyDescent="0.3">
      <c r="B4478" s="40"/>
      <c r="C4478" s="131"/>
      <c r="D4478" s="131"/>
      <c r="E4478" s="132"/>
      <c r="F4478" s="132"/>
      <c r="G4478" s="132"/>
      <c r="H4478" s="132"/>
      <c r="I4478" s="132"/>
      <c r="J4478" s="133"/>
      <c r="K4478" s="132"/>
      <c r="L4478" s="133"/>
      <c r="M4478" s="132"/>
      <c r="N4478" s="134"/>
      <c r="O4478" s="134"/>
      <c r="P4478" s="135"/>
      <c r="Q4478" s="135"/>
      <c r="R4478" s="136"/>
      <c r="S4478" s="131"/>
      <c r="T4478" s="49"/>
      <c r="U4478" s="77"/>
      <c r="V4478" s="73"/>
      <c r="W4478" s="78"/>
      <c r="X4478" s="78"/>
      <c r="Y4478" s="73"/>
      <c r="Z4478" s="79"/>
    </row>
    <row r="4479" spans="2:26" x14ac:dyDescent="0.3">
      <c r="B4479" s="40"/>
      <c r="C4479" s="131"/>
      <c r="D4479" s="131"/>
      <c r="E4479" s="132"/>
      <c r="F4479" s="132"/>
      <c r="G4479" s="132"/>
      <c r="H4479" s="132"/>
      <c r="I4479" s="132"/>
      <c r="J4479" s="133"/>
      <c r="K4479" s="132"/>
      <c r="L4479" s="133"/>
      <c r="M4479" s="132"/>
      <c r="N4479" s="134"/>
      <c r="O4479" s="134"/>
      <c r="P4479" s="135"/>
      <c r="Q4479" s="135"/>
      <c r="R4479" s="136"/>
      <c r="S4479" s="131"/>
      <c r="T4479" s="49"/>
      <c r="U4479" s="77"/>
      <c r="V4479" s="73"/>
      <c r="W4479" s="78"/>
      <c r="X4479" s="78"/>
      <c r="Y4479" s="73"/>
      <c r="Z4479" s="79"/>
    </row>
    <row r="4480" spans="2:26" x14ac:dyDescent="0.3">
      <c r="B4480" s="40"/>
      <c r="C4480" s="131"/>
      <c r="D4480" s="131"/>
      <c r="E4480" s="132"/>
      <c r="F4480" s="132"/>
      <c r="G4480" s="132"/>
      <c r="H4480" s="132"/>
      <c r="I4480" s="132"/>
      <c r="J4480" s="133"/>
      <c r="K4480" s="132"/>
      <c r="L4480" s="133"/>
      <c r="M4480" s="132"/>
      <c r="N4480" s="134"/>
      <c r="O4480" s="134"/>
      <c r="P4480" s="135"/>
      <c r="Q4480" s="135"/>
      <c r="R4480" s="136"/>
      <c r="S4480" s="131"/>
      <c r="T4480" s="49"/>
      <c r="U4480" s="77"/>
      <c r="V4480" s="73"/>
      <c r="W4480" s="78"/>
      <c r="X4480" s="78"/>
      <c r="Y4480" s="73"/>
      <c r="Z4480" s="79"/>
    </row>
    <row r="4481" spans="2:26" x14ac:dyDescent="0.3">
      <c r="B4481" s="40"/>
      <c r="C4481" s="131"/>
      <c r="D4481" s="131"/>
      <c r="E4481" s="132"/>
      <c r="F4481" s="132"/>
      <c r="G4481" s="132"/>
      <c r="H4481" s="132"/>
      <c r="I4481" s="132"/>
      <c r="J4481" s="133"/>
      <c r="K4481" s="132"/>
      <c r="L4481" s="133"/>
      <c r="M4481" s="132"/>
      <c r="N4481" s="134"/>
      <c r="O4481" s="134"/>
      <c r="P4481" s="135"/>
      <c r="Q4481" s="135"/>
      <c r="R4481" s="136"/>
      <c r="S4481" s="131"/>
      <c r="T4481" s="49"/>
      <c r="U4481" s="77"/>
      <c r="V4481" s="73"/>
      <c r="W4481" s="78"/>
      <c r="X4481" s="78"/>
      <c r="Y4481" s="73"/>
      <c r="Z4481" s="79"/>
    </row>
    <row r="4482" spans="2:26" x14ac:dyDescent="0.3">
      <c r="B4482" s="40"/>
      <c r="C4482" s="131"/>
      <c r="D4482" s="131"/>
      <c r="E4482" s="132"/>
      <c r="F4482" s="132"/>
      <c r="G4482" s="132"/>
      <c r="H4482" s="132"/>
      <c r="I4482" s="132"/>
      <c r="J4482" s="133"/>
      <c r="K4482" s="132"/>
      <c r="L4482" s="133"/>
      <c r="M4482" s="132"/>
      <c r="N4482" s="134"/>
      <c r="O4482" s="134"/>
      <c r="P4482" s="135"/>
      <c r="Q4482" s="135"/>
      <c r="R4482" s="136"/>
      <c r="S4482" s="131"/>
      <c r="T4482" s="49"/>
      <c r="U4482" s="77"/>
      <c r="V4482" s="73"/>
      <c r="W4482" s="78"/>
      <c r="X4482" s="78"/>
      <c r="Y4482" s="73"/>
      <c r="Z4482" s="79"/>
    </row>
    <row r="4483" spans="2:26" x14ac:dyDescent="0.3">
      <c r="B4483" s="40"/>
      <c r="C4483" s="131"/>
      <c r="D4483" s="131"/>
      <c r="E4483" s="132"/>
      <c r="F4483" s="132"/>
      <c r="G4483" s="132"/>
      <c r="H4483" s="132"/>
      <c r="I4483" s="132"/>
      <c r="J4483" s="133"/>
      <c r="K4483" s="132"/>
      <c r="L4483" s="133"/>
      <c r="M4483" s="132"/>
      <c r="N4483" s="134"/>
      <c r="O4483" s="134"/>
      <c r="P4483" s="135"/>
      <c r="Q4483" s="135"/>
      <c r="R4483" s="136"/>
      <c r="S4483" s="131"/>
      <c r="T4483" s="49"/>
      <c r="U4483" s="77"/>
      <c r="V4483" s="73"/>
      <c r="W4483" s="78"/>
      <c r="X4483" s="78"/>
      <c r="Y4483" s="73"/>
      <c r="Z4483" s="79"/>
    </row>
    <row r="4484" spans="2:26" x14ac:dyDescent="0.3">
      <c r="B4484" s="40"/>
      <c r="C4484" s="131"/>
      <c r="D4484" s="131"/>
      <c r="E4484" s="132"/>
      <c r="F4484" s="132"/>
      <c r="G4484" s="132"/>
      <c r="H4484" s="132"/>
      <c r="I4484" s="132"/>
      <c r="J4484" s="133"/>
      <c r="K4484" s="132"/>
      <c r="L4484" s="133"/>
      <c r="M4484" s="132"/>
      <c r="N4484" s="134"/>
      <c r="O4484" s="134"/>
      <c r="P4484" s="135"/>
      <c r="Q4484" s="135"/>
      <c r="R4484" s="136"/>
      <c r="S4484" s="131"/>
      <c r="T4484" s="49"/>
      <c r="U4484" s="77"/>
      <c r="V4484" s="73"/>
      <c r="W4484" s="78"/>
      <c r="X4484" s="78"/>
      <c r="Y4484" s="73"/>
      <c r="Z4484" s="79"/>
    </row>
    <row r="4485" spans="2:26" x14ac:dyDescent="0.3">
      <c r="B4485" s="40"/>
      <c r="C4485" s="131"/>
      <c r="D4485" s="131"/>
      <c r="E4485" s="132"/>
      <c r="F4485" s="132"/>
      <c r="G4485" s="132"/>
      <c r="H4485" s="132"/>
      <c r="I4485" s="132"/>
      <c r="J4485" s="133"/>
      <c r="K4485" s="132"/>
      <c r="L4485" s="133"/>
      <c r="M4485" s="132"/>
      <c r="N4485" s="134"/>
      <c r="O4485" s="134"/>
      <c r="P4485" s="135"/>
      <c r="Q4485" s="135"/>
      <c r="R4485" s="136"/>
      <c r="S4485" s="131"/>
      <c r="T4485" s="49"/>
      <c r="U4485" s="77"/>
      <c r="V4485" s="73"/>
      <c r="W4485" s="78"/>
      <c r="X4485" s="78"/>
      <c r="Y4485" s="73"/>
      <c r="Z4485" s="79"/>
    </row>
    <row r="4486" spans="2:26" x14ac:dyDescent="0.3">
      <c r="B4486" s="40"/>
      <c r="C4486" s="131"/>
      <c r="D4486" s="131"/>
      <c r="E4486" s="132"/>
      <c r="F4486" s="132"/>
      <c r="G4486" s="132"/>
      <c r="H4486" s="132"/>
      <c r="I4486" s="132"/>
      <c r="J4486" s="133"/>
      <c r="K4486" s="132"/>
      <c r="L4486" s="133"/>
      <c r="M4486" s="132"/>
      <c r="N4486" s="134"/>
      <c r="O4486" s="134"/>
      <c r="P4486" s="135"/>
      <c r="Q4486" s="135"/>
      <c r="R4486" s="136"/>
      <c r="S4486" s="131"/>
      <c r="T4486" s="49"/>
      <c r="U4486" s="77"/>
      <c r="V4486" s="73"/>
      <c r="W4486" s="78"/>
      <c r="X4486" s="78"/>
      <c r="Y4486" s="73"/>
      <c r="Z4486" s="79"/>
    </row>
    <row r="4487" spans="2:26" x14ac:dyDescent="0.3">
      <c r="B4487" s="40"/>
      <c r="C4487" s="131"/>
      <c r="D4487" s="131"/>
      <c r="E4487" s="132"/>
      <c r="F4487" s="132"/>
      <c r="G4487" s="132"/>
      <c r="H4487" s="132"/>
      <c r="I4487" s="132"/>
      <c r="J4487" s="133"/>
      <c r="K4487" s="132"/>
      <c r="L4487" s="133"/>
      <c r="M4487" s="132"/>
      <c r="N4487" s="134"/>
      <c r="O4487" s="134"/>
      <c r="P4487" s="135"/>
      <c r="Q4487" s="135"/>
      <c r="R4487" s="136"/>
      <c r="S4487" s="131"/>
      <c r="T4487" s="49"/>
      <c r="U4487" s="77"/>
      <c r="V4487" s="73"/>
      <c r="W4487" s="78"/>
      <c r="X4487" s="78"/>
      <c r="Y4487" s="73"/>
      <c r="Z4487" s="79"/>
    </row>
    <row r="4488" spans="2:26" x14ac:dyDescent="0.3">
      <c r="B4488" s="40"/>
      <c r="C4488" s="131"/>
      <c r="D4488" s="131"/>
      <c r="E4488" s="132"/>
      <c r="F4488" s="132"/>
      <c r="G4488" s="132"/>
      <c r="H4488" s="132"/>
      <c r="I4488" s="132"/>
      <c r="J4488" s="133"/>
      <c r="K4488" s="132"/>
      <c r="L4488" s="133"/>
      <c r="M4488" s="132"/>
      <c r="N4488" s="134"/>
      <c r="O4488" s="134"/>
      <c r="P4488" s="135"/>
      <c r="Q4488" s="135"/>
      <c r="R4488" s="136"/>
      <c r="S4488" s="131"/>
      <c r="T4488" s="49"/>
      <c r="U4488" s="77"/>
      <c r="V4488" s="73"/>
      <c r="W4488" s="78"/>
      <c r="X4488" s="78"/>
      <c r="Y4488" s="73"/>
      <c r="Z4488" s="79"/>
    </row>
    <row r="4489" spans="2:26" x14ac:dyDescent="0.3">
      <c r="B4489" s="40"/>
      <c r="C4489" s="131"/>
      <c r="D4489" s="131"/>
      <c r="E4489" s="132"/>
      <c r="F4489" s="132"/>
      <c r="G4489" s="132"/>
      <c r="H4489" s="132"/>
      <c r="I4489" s="132"/>
      <c r="J4489" s="133"/>
      <c r="K4489" s="132"/>
      <c r="L4489" s="133"/>
      <c r="M4489" s="132"/>
      <c r="N4489" s="134"/>
      <c r="O4489" s="134"/>
      <c r="P4489" s="135"/>
      <c r="Q4489" s="135"/>
      <c r="R4489" s="136"/>
      <c r="S4489" s="131"/>
      <c r="T4489" s="49"/>
      <c r="U4489" s="77"/>
      <c r="V4489" s="73"/>
      <c r="W4489" s="78"/>
      <c r="X4489" s="78"/>
      <c r="Y4489" s="73"/>
      <c r="Z4489" s="79"/>
    </row>
    <row r="4490" spans="2:26" x14ac:dyDescent="0.3">
      <c r="B4490" s="40"/>
      <c r="C4490" s="131"/>
      <c r="D4490" s="131"/>
      <c r="E4490" s="132"/>
      <c r="F4490" s="132"/>
      <c r="G4490" s="132"/>
      <c r="H4490" s="132"/>
      <c r="I4490" s="132"/>
      <c r="J4490" s="133"/>
      <c r="K4490" s="132"/>
      <c r="L4490" s="133"/>
      <c r="M4490" s="132"/>
      <c r="N4490" s="134"/>
      <c r="O4490" s="134"/>
      <c r="P4490" s="135"/>
      <c r="Q4490" s="135"/>
      <c r="R4490" s="136"/>
      <c r="S4490" s="131"/>
      <c r="T4490" s="49"/>
      <c r="U4490" s="77"/>
      <c r="V4490" s="73"/>
      <c r="W4490" s="78"/>
      <c r="X4490" s="78"/>
      <c r="Y4490" s="73"/>
      <c r="Z4490" s="79"/>
    </row>
    <row r="4491" spans="2:26" x14ac:dyDescent="0.3">
      <c r="B4491" s="40"/>
      <c r="C4491" s="131"/>
      <c r="D4491" s="131"/>
      <c r="E4491" s="132"/>
      <c r="F4491" s="132"/>
      <c r="G4491" s="132"/>
      <c r="H4491" s="132"/>
      <c r="I4491" s="132"/>
      <c r="J4491" s="133"/>
      <c r="K4491" s="132"/>
      <c r="L4491" s="133"/>
      <c r="M4491" s="132"/>
      <c r="N4491" s="134"/>
      <c r="O4491" s="134"/>
      <c r="P4491" s="135"/>
      <c r="Q4491" s="135"/>
      <c r="R4491" s="136"/>
      <c r="S4491" s="131"/>
      <c r="T4491" s="49"/>
      <c r="U4491" s="77"/>
      <c r="V4491" s="73"/>
      <c r="W4491" s="78"/>
      <c r="X4491" s="78"/>
      <c r="Y4491" s="73"/>
      <c r="Z4491" s="79"/>
    </row>
    <row r="4492" spans="2:26" x14ac:dyDescent="0.3">
      <c r="B4492" s="40"/>
      <c r="C4492" s="131"/>
      <c r="D4492" s="131"/>
      <c r="E4492" s="132"/>
      <c r="F4492" s="132"/>
      <c r="G4492" s="132"/>
      <c r="H4492" s="132"/>
      <c r="I4492" s="132"/>
      <c r="J4492" s="133"/>
      <c r="K4492" s="132"/>
      <c r="L4492" s="133"/>
      <c r="M4492" s="132"/>
      <c r="N4492" s="134"/>
      <c r="O4492" s="134"/>
      <c r="P4492" s="135"/>
      <c r="Q4492" s="135"/>
      <c r="R4492" s="136"/>
      <c r="S4492" s="131"/>
      <c r="T4492" s="49"/>
      <c r="U4492" s="77"/>
      <c r="V4492" s="73"/>
      <c r="W4492" s="78"/>
      <c r="X4492" s="78"/>
      <c r="Y4492" s="73"/>
      <c r="Z4492" s="79"/>
    </row>
    <row r="4493" spans="2:26" x14ac:dyDescent="0.3">
      <c r="B4493" s="40"/>
      <c r="C4493" s="131"/>
      <c r="D4493" s="131"/>
      <c r="E4493" s="132"/>
      <c r="F4493" s="132"/>
      <c r="G4493" s="132"/>
      <c r="H4493" s="132"/>
      <c r="I4493" s="132"/>
      <c r="J4493" s="133"/>
      <c r="K4493" s="132"/>
      <c r="L4493" s="133"/>
      <c r="M4493" s="132"/>
      <c r="N4493" s="134"/>
      <c r="O4493" s="134"/>
      <c r="P4493" s="135"/>
      <c r="Q4493" s="135"/>
      <c r="R4493" s="136"/>
      <c r="S4493" s="131"/>
      <c r="T4493" s="49"/>
      <c r="U4493" s="77"/>
      <c r="V4493" s="73"/>
      <c r="W4493" s="78"/>
      <c r="X4493" s="78"/>
      <c r="Y4493" s="73"/>
      <c r="Z4493" s="79"/>
    </row>
    <row r="4494" spans="2:26" x14ac:dyDescent="0.3">
      <c r="B4494" s="40"/>
      <c r="C4494" s="131"/>
      <c r="D4494" s="131"/>
      <c r="E4494" s="132"/>
      <c r="F4494" s="132"/>
      <c r="G4494" s="132"/>
      <c r="H4494" s="132"/>
      <c r="I4494" s="132"/>
      <c r="J4494" s="133"/>
      <c r="K4494" s="132"/>
      <c r="L4494" s="133"/>
      <c r="M4494" s="132"/>
      <c r="N4494" s="134"/>
      <c r="O4494" s="134"/>
      <c r="P4494" s="135"/>
      <c r="Q4494" s="135"/>
      <c r="R4494" s="136"/>
      <c r="S4494" s="131"/>
      <c r="T4494" s="49"/>
      <c r="U4494" s="77"/>
      <c r="V4494" s="73"/>
      <c r="W4494" s="78"/>
      <c r="X4494" s="78"/>
      <c r="Y4494" s="73"/>
      <c r="Z4494" s="79"/>
    </row>
    <row r="4495" spans="2:26" x14ac:dyDescent="0.3">
      <c r="B4495" s="40"/>
      <c r="C4495" s="131"/>
      <c r="D4495" s="131"/>
      <c r="E4495" s="132"/>
      <c r="F4495" s="132"/>
      <c r="G4495" s="132"/>
      <c r="H4495" s="132"/>
      <c r="I4495" s="132"/>
      <c r="J4495" s="133"/>
      <c r="K4495" s="132"/>
      <c r="L4495" s="133"/>
      <c r="M4495" s="132"/>
      <c r="N4495" s="134"/>
      <c r="O4495" s="134"/>
      <c r="P4495" s="135"/>
      <c r="Q4495" s="135"/>
      <c r="R4495" s="136"/>
      <c r="S4495" s="131"/>
      <c r="T4495" s="49"/>
      <c r="U4495" s="77"/>
      <c r="V4495" s="73"/>
      <c r="W4495" s="78"/>
      <c r="X4495" s="78"/>
      <c r="Y4495" s="73"/>
      <c r="Z4495" s="79"/>
    </row>
    <row r="4496" spans="2:26" x14ac:dyDescent="0.3">
      <c r="B4496" s="40"/>
      <c r="C4496" s="131"/>
      <c r="D4496" s="131"/>
      <c r="E4496" s="132"/>
      <c r="F4496" s="132"/>
      <c r="G4496" s="132"/>
      <c r="H4496" s="132"/>
      <c r="I4496" s="132"/>
      <c r="J4496" s="133"/>
      <c r="K4496" s="132"/>
      <c r="L4496" s="133"/>
      <c r="M4496" s="132"/>
      <c r="N4496" s="134"/>
      <c r="O4496" s="134"/>
      <c r="P4496" s="135"/>
      <c r="Q4496" s="135"/>
      <c r="R4496" s="136"/>
      <c r="S4496" s="131"/>
      <c r="T4496" s="49"/>
      <c r="U4496" s="77"/>
      <c r="V4496" s="73"/>
      <c r="W4496" s="78"/>
      <c r="X4496" s="78"/>
      <c r="Y4496" s="73"/>
      <c r="Z4496" s="79"/>
    </row>
    <row r="4497" spans="2:26" x14ac:dyDescent="0.3">
      <c r="B4497" s="40"/>
      <c r="C4497" s="131"/>
      <c r="D4497" s="131"/>
      <c r="E4497" s="132"/>
      <c r="F4497" s="132"/>
      <c r="G4497" s="132"/>
      <c r="H4497" s="132"/>
      <c r="I4497" s="132"/>
      <c r="J4497" s="133"/>
      <c r="K4497" s="132"/>
      <c r="L4497" s="133"/>
      <c r="M4497" s="132"/>
      <c r="N4497" s="134"/>
      <c r="O4497" s="134"/>
      <c r="P4497" s="135"/>
      <c r="Q4497" s="135"/>
      <c r="R4497" s="136"/>
      <c r="S4497" s="131"/>
      <c r="T4497" s="49"/>
      <c r="U4497" s="77"/>
      <c r="V4497" s="73"/>
      <c r="W4497" s="78"/>
      <c r="X4497" s="78"/>
      <c r="Y4497" s="73"/>
      <c r="Z4497" s="79"/>
    </row>
    <row r="4498" spans="2:26" x14ac:dyDescent="0.3">
      <c r="B4498" s="40"/>
      <c r="C4498" s="131"/>
      <c r="D4498" s="131"/>
      <c r="E4498" s="132"/>
      <c r="F4498" s="132"/>
      <c r="G4498" s="132"/>
      <c r="H4498" s="132"/>
      <c r="I4498" s="132"/>
      <c r="J4498" s="133"/>
      <c r="K4498" s="132"/>
      <c r="L4498" s="133"/>
      <c r="M4498" s="132"/>
      <c r="N4498" s="134"/>
      <c r="O4498" s="134"/>
      <c r="P4498" s="135"/>
      <c r="Q4498" s="135"/>
      <c r="R4498" s="136"/>
      <c r="S4498" s="131"/>
      <c r="T4498" s="49"/>
      <c r="U4498" s="77"/>
      <c r="V4498" s="73"/>
      <c r="W4498" s="78"/>
      <c r="X4498" s="78"/>
      <c r="Y4498" s="73"/>
      <c r="Z4498" s="79"/>
    </row>
    <row r="4499" spans="2:26" x14ac:dyDescent="0.3">
      <c r="B4499" s="40"/>
      <c r="C4499" s="131"/>
      <c r="D4499" s="131"/>
      <c r="E4499" s="132"/>
      <c r="F4499" s="132"/>
      <c r="G4499" s="132"/>
      <c r="H4499" s="132"/>
      <c r="I4499" s="132"/>
      <c r="J4499" s="133"/>
      <c r="K4499" s="132"/>
      <c r="L4499" s="133"/>
      <c r="M4499" s="132"/>
      <c r="N4499" s="134"/>
      <c r="O4499" s="134"/>
      <c r="P4499" s="135"/>
      <c r="Q4499" s="135"/>
      <c r="R4499" s="136"/>
      <c r="S4499" s="131"/>
      <c r="T4499" s="49"/>
      <c r="U4499" s="77"/>
      <c r="V4499" s="73"/>
      <c r="W4499" s="78"/>
      <c r="X4499" s="78"/>
      <c r="Y4499" s="73"/>
      <c r="Z4499" s="79"/>
    </row>
    <row r="4500" spans="2:26" x14ac:dyDescent="0.3">
      <c r="B4500" s="40"/>
      <c r="C4500" s="131"/>
      <c r="D4500" s="131"/>
      <c r="E4500" s="132"/>
      <c r="F4500" s="132"/>
      <c r="G4500" s="132"/>
      <c r="H4500" s="132"/>
      <c r="I4500" s="132"/>
      <c r="J4500" s="133"/>
      <c r="K4500" s="132"/>
      <c r="L4500" s="133"/>
      <c r="M4500" s="132"/>
      <c r="N4500" s="134"/>
      <c r="O4500" s="134"/>
      <c r="P4500" s="135"/>
      <c r="Q4500" s="135"/>
      <c r="R4500" s="136"/>
      <c r="S4500" s="131"/>
      <c r="T4500" s="49"/>
      <c r="U4500" s="77"/>
      <c r="V4500" s="73"/>
      <c r="W4500" s="78"/>
      <c r="X4500" s="78"/>
      <c r="Y4500" s="73"/>
      <c r="Z4500" s="79"/>
    </row>
    <row r="4501" spans="2:26" x14ac:dyDescent="0.3">
      <c r="B4501" s="40"/>
      <c r="C4501" s="131"/>
      <c r="D4501" s="131"/>
      <c r="E4501" s="132"/>
      <c r="F4501" s="132"/>
      <c r="G4501" s="132"/>
      <c r="H4501" s="132"/>
      <c r="I4501" s="132"/>
      <c r="J4501" s="133"/>
      <c r="K4501" s="132"/>
      <c r="L4501" s="133"/>
      <c r="M4501" s="132"/>
      <c r="N4501" s="134"/>
      <c r="O4501" s="134"/>
      <c r="P4501" s="135"/>
      <c r="Q4501" s="135"/>
      <c r="R4501" s="136"/>
      <c r="S4501" s="131"/>
      <c r="T4501" s="49"/>
      <c r="U4501" s="77"/>
      <c r="V4501" s="73"/>
      <c r="W4501" s="78"/>
      <c r="X4501" s="78"/>
      <c r="Y4501" s="73"/>
      <c r="Z4501" s="79"/>
    </row>
    <row r="4502" spans="2:26" x14ac:dyDescent="0.3">
      <c r="B4502" s="40"/>
      <c r="C4502" s="131"/>
      <c r="D4502" s="131"/>
      <c r="E4502" s="132"/>
      <c r="F4502" s="132"/>
      <c r="G4502" s="132"/>
      <c r="H4502" s="132"/>
      <c r="I4502" s="132"/>
      <c r="J4502" s="133"/>
      <c r="K4502" s="132"/>
      <c r="L4502" s="133"/>
      <c r="M4502" s="132"/>
      <c r="N4502" s="134"/>
      <c r="O4502" s="134"/>
      <c r="P4502" s="135"/>
      <c r="Q4502" s="135"/>
      <c r="R4502" s="136"/>
      <c r="S4502" s="131"/>
      <c r="T4502" s="49"/>
      <c r="U4502" s="77"/>
      <c r="V4502" s="73"/>
      <c r="W4502" s="78"/>
      <c r="X4502" s="78"/>
      <c r="Y4502" s="73"/>
      <c r="Z4502" s="79"/>
    </row>
    <row r="4503" spans="2:26" x14ac:dyDescent="0.3">
      <c r="B4503" s="40"/>
      <c r="C4503" s="131"/>
      <c r="D4503" s="131"/>
      <c r="E4503" s="132"/>
      <c r="F4503" s="132"/>
      <c r="G4503" s="132"/>
      <c r="H4503" s="132"/>
      <c r="I4503" s="132"/>
      <c r="J4503" s="133"/>
      <c r="K4503" s="132"/>
      <c r="L4503" s="133"/>
      <c r="M4503" s="132"/>
      <c r="N4503" s="134"/>
      <c r="O4503" s="134"/>
      <c r="P4503" s="135"/>
      <c r="Q4503" s="135"/>
      <c r="R4503" s="136"/>
      <c r="S4503" s="131"/>
      <c r="T4503" s="49"/>
      <c r="U4503" s="77"/>
      <c r="V4503" s="73"/>
      <c r="W4503" s="78"/>
      <c r="X4503" s="78"/>
      <c r="Y4503" s="73"/>
      <c r="Z4503" s="79"/>
    </row>
    <row r="4504" spans="2:26" x14ac:dyDescent="0.3">
      <c r="B4504" s="40"/>
      <c r="C4504" s="131"/>
      <c r="D4504" s="131"/>
      <c r="E4504" s="132"/>
      <c r="F4504" s="132"/>
      <c r="G4504" s="132"/>
      <c r="H4504" s="132"/>
      <c r="I4504" s="132"/>
      <c r="J4504" s="133"/>
      <c r="K4504" s="132"/>
      <c r="L4504" s="133"/>
      <c r="M4504" s="132"/>
      <c r="N4504" s="134"/>
      <c r="O4504" s="134"/>
      <c r="P4504" s="135"/>
      <c r="Q4504" s="135"/>
      <c r="R4504" s="136"/>
      <c r="S4504" s="131"/>
      <c r="T4504" s="49"/>
      <c r="U4504" s="77"/>
      <c r="V4504" s="73"/>
      <c r="W4504" s="78"/>
      <c r="X4504" s="78"/>
      <c r="Y4504" s="73"/>
      <c r="Z4504" s="79"/>
    </row>
    <row r="4505" spans="2:26" x14ac:dyDescent="0.3">
      <c r="B4505" s="40"/>
      <c r="C4505" s="131"/>
      <c r="D4505" s="131"/>
      <c r="E4505" s="132"/>
      <c r="F4505" s="132"/>
      <c r="G4505" s="132"/>
      <c r="H4505" s="132"/>
      <c r="I4505" s="132"/>
      <c r="J4505" s="133"/>
      <c r="K4505" s="132"/>
      <c r="L4505" s="133"/>
      <c r="M4505" s="132"/>
      <c r="N4505" s="134"/>
      <c r="O4505" s="134"/>
      <c r="P4505" s="135"/>
      <c r="Q4505" s="135"/>
      <c r="R4505" s="136"/>
      <c r="S4505" s="131"/>
      <c r="T4505" s="49"/>
      <c r="U4505" s="77"/>
      <c r="V4505" s="73"/>
      <c r="W4505" s="78"/>
      <c r="X4505" s="78"/>
      <c r="Y4505" s="73"/>
      <c r="Z4505" s="79"/>
    </row>
    <row r="4506" spans="2:26" x14ac:dyDescent="0.3">
      <c r="B4506" s="40"/>
      <c r="C4506" s="131"/>
      <c r="D4506" s="131"/>
      <c r="E4506" s="132"/>
      <c r="F4506" s="132"/>
      <c r="G4506" s="132"/>
      <c r="H4506" s="132"/>
      <c r="I4506" s="132"/>
      <c r="J4506" s="133"/>
      <c r="K4506" s="132"/>
      <c r="L4506" s="133"/>
      <c r="M4506" s="132"/>
      <c r="N4506" s="134"/>
      <c r="O4506" s="134"/>
      <c r="P4506" s="135"/>
      <c r="Q4506" s="135"/>
      <c r="R4506" s="136"/>
      <c r="S4506" s="131"/>
      <c r="T4506" s="49"/>
      <c r="U4506" s="77"/>
      <c r="V4506" s="73"/>
      <c r="W4506" s="78"/>
      <c r="X4506" s="78"/>
      <c r="Y4506" s="73"/>
      <c r="Z4506" s="79"/>
    </row>
    <row r="4507" spans="2:26" x14ac:dyDescent="0.3">
      <c r="B4507" s="40"/>
      <c r="C4507" s="131"/>
      <c r="D4507" s="131"/>
      <c r="E4507" s="132"/>
      <c r="F4507" s="132"/>
      <c r="G4507" s="132"/>
      <c r="H4507" s="132"/>
      <c r="I4507" s="132"/>
      <c r="J4507" s="133"/>
      <c r="K4507" s="132"/>
      <c r="L4507" s="133"/>
      <c r="M4507" s="132"/>
      <c r="N4507" s="134"/>
      <c r="O4507" s="134"/>
      <c r="P4507" s="135"/>
      <c r="Q4507" s="135"/>
      <c r="R4507" s="136"/>
      <c r="S4507" s="131"/>
      <c r="T4507" s="49"/>
      <c r="U4507" s="77"/>
      <c r="V4507" s="73"/>
      <c r="W4507" s="78"/>
      <c r="X4507" s="78"/>
      <c r="Y4507" s="73"/>
      <c r="Z4507" s="79"/>
    </row>
    <row r="4508" spans="2:26" x14ac:dyDescent="0.3">
      <c r="B4508" s="40"/>
      <c r="C4508" s="131"/>
      <c r="D4508" s="131"/>
      <c r="E4508" s="132"/>
      <c r="F4508" s="132"/>
      <c r="G4508" s="132"/>
      <c r="H4508" s="132"/>
      <c r="I4508" s="132"/>
      <c r="J4508" s="133"/>
      <c r="K4508" s="132"/>
      <c r="L4508" s="133"/>
      <c r="M4508" s="132"/>
      <c r="N4508" s="134"/>
      <c r="O4508" s="134"/>
      <c r="P4508" s="135"/>
      <c r="Q4508" s="135"/>
      <c r="R4508" s="136"/>
      <c r="S4508" s="131"/>
      <c r="T4508" s="49"/>
      <c r="U4508" s="77"/>
      <c r="V4508" s="73"/>
      <c r="W4508" s="78"/>
      <c r="X4508" s="78"/>
      <c r="Y4508" s="73"/>
      <c r="Z4508" s="79"/>
    </row>
    <row r="4509" spans="2:26" x14ac:dyDescent="0.3">
      <c r="B4509" s="40"/>
      <c r="C4509" s="131"/>
      <c r="D4509" s="131"/>
      <c r="E4509" s="132"/>
      <c r="F4509" s="132"/>
      <c r="G4509" s="132"/>
      <c r="H4509" s="132"/>
      <c r="I4509" s="132"/>
      <c r="J4509" s="133"/>
      <c r="K4509" s="132"/>
      <c r="L4509" s="133"/>
      <c r="M4509" s="132"/>
      <c r="N4509" s="134"/>
      <c r="O4509" s="134"/>
      <c r="P4509" s="135"/>
      <c r="Q4509" s="135"/>
      <c r="R4509" s="136"/>
      <c r="S4509" s="131"/>
      <c r="T4509" s="49"/>
      <c r="U4509" s="77"/>
      <c r="V4509" s="73"/>
      <c r="W4509" s="78"/>
      <c r="X4509" s="78"/>
      <c r="Y4509" s="73"/>
      <c r="Z4509" s="79"/>
    </row>
    <row r="4510" spans="2:26" x14ac:dyDescent="0.3">
      <c r="B4510" s="40"/>
      <c r="C4510" s="131"/>
      <c r="D4510" s="131"/>
      <c r="E4510" s="132"/>
      <c r="F4510" s="132"/>
      <c r="G4510" s="132"/>
      <c r="H4510" s="132"/>
      <c r="I4510" s="132"/>
      <c r="J4510" s="133"/>
      <c r="K4510" s="132"/>
      <c r="L4510" s="133"/>
      <c r="M4510" s="132"/>
      <c r="N4510" s="134"/>
      <c r="O4510" s="134"/>
      <c r="P4510" s="135"/>
      <c r="Q4510" s="135"/>
      <c r="R4510" s="136"/>
      <c r="S4510" s="131"/>
      <c r="T4510" s="49"/>
      <c r="U4510" s="77"/>
      <c r="V4510" s="73"/>
      <c r="W4510" s="78"/>
      <c r="X4510" s="78"/>
      <c r="Y4510" s="73"/>
      <c r="Z4510" s="79"/>
    </row>
    <row r="4511" spans="2:26" x14ac:dyDescent="0.3">
      <c r="B4511" s="40"/>
      <c r="C4511" s="131"/>
      <c r="D4511" s="131"/>
      <c r="E4511" s="132"/>
      <c r="F4511" s="132"/>
      <c r="G4511" s="132"/>
      <c r="H4511" s="132"/>
      <c r="I4511" s="132"/>
      <c r="J4511" s="133"/>
      <c r="K4511" s="132"/>
      <c r="L4511" s="133"/>
      <c r="M4511" s="132"/>
      <c r="N4511" s="134"/>
      <c r="O4511" s="134"/>
      <c r="P4511" s="135"/>
      <c r="Q4511" s="135"/>
      <c r="R4511" s="136"/>
      <c r="S4511" s="131"/>
      <c r="T4511" s="49"/>
      <c r="U4511" s="77"/>
      <c r="V4511" s="73"/>
      <c r="W4511" s="78"/>
      <c r="X4511" s="78"/>
      <c r="Y4511" s="73"/>
      <c r="Z4511" s="79"/>
    </row>
    <row r="4512" spans="2:26" x14ac:dyDescent="0.3">
      <c r="B4512" s="40"/>
      <c r="C4512" s="131"/>
      <c r="D4512" s="131"/>
      <c r="E4512" s="132"/>
      <c r="F4512" s="132"/>
      <c r="G4512" s="132"/>
      <c r="H4512" s="132"/>
      <c r="I4512" s="132"/>
      <c r="J4512" s="133"/>
      <c r="K4512" s="132"/>
      <c r="L4512" s="133"/>
      <c r="M4512" s="132"/>
      <c r="N4512" s="134"/>
      <c r="O4512" s="134"/>
      <c r="P4512" s="135"/>
      <c r="Q4512" s="135"/>
      <c r="R4512" s="136"/>
      <c r="S4512" s="131"/>
      <c r="T4512" s="49"/>
      <c r="U4512" s="77"/>
      <c r="V4512" s="73"/>
      <c r="W4512" s="78"/>
      <c r="X4512" s="78"/>
      <c r="Y4512" s="73"/>
      <c r="Z4512" s="79"/>
    </row>
    <row r="4513" spans="2:26" x14ac:dyDescent="0.3">
      <c r="B4513" s="40"/>
      <c r="C4513" s="131"/>
      <c r="D4513" s="131"/>
      <c r="E4513" s="132"/>
      <c r="F4513" s="132"/>
      <c r="G4513" s="132"/>
      <c r="H4513" s="132"/>
      <c r="I4513" s="132"/>
      <c r="J4513" s="133"/>
      <c r="K4513" s="132"/>
      <c r="L4513" s="133"/>
      <c r="M4513" s="132"/>
      <c r="N4513" s="134"/>
      <c r="O4513" s="134"/>
      <c r="P4513" s="135"/>
      <c r="Q4513" s="135"/>
      <c r="R4513" s="136"/>
      <c r="S4513" s="131"/>
      <c r="T4513" s="49"/>
      <c r="U4513" s="77"/>
      <c r="V4513" s="73"/>
      <c r="W4513" s="78"/>
      <c r="X4513" s="78"/>
      <c r="Y4513" s="73"/>
      <c r="Z4513" s="79"/>
    </row>
    <row r="4514" spans="2:26" x14ac:dyDescent="0.3">
      <c r="B4514" s="40"/>
      <c r="C4514" s="131"/>
      <c r="D4514" s="131"/>
      <c r="E4514" s="132"/>
      <c r="F4514" s="132"/>
      <c r="G4514" s="132"/>
      <c r="H4514" s="132"/>
      <c r="I4514" s="132"/>
      <c r="J4514" s="133"/>
      <c r="K4514" s="132"/>
      <c r="L4514" s="133"/>
      <c r="M4514" s="132"/>
      <c r="N4514" s="134"/>
      <c r="O4514" s="134"/>
      <c r="P4514" s="135"/>
      <c r="Q4514" s="135"/>
      <c r="R4514" s="136"/>
      <c r="S4514" s="131"/>
      <c r="T4514" s="49"/>
      <c r="U4514" s="77"/>
      <c r="V4514" s="73"/>
      <c r="W4514" s="78"/>
      <c r="X4514" s="78"/>
      <c r="Y4514" s="73"/>
      <c r="Z4514" s="79"/>
    </row>
    <row r="4515" spans="2:26" x14ac:dyDescent="0.3">
      <c r="B4515" s="40"/>
      <c r="C4515" s="131"/>
      <c r="D4515" s="131"/>
      <c r="E4515" s="132"/>
      <c r="F4515" s="132"/>
      <c r="G4515" s="132"/>
      <c r="H4515" s="132"/>
      <c r="I4515" s="132"/>
      <c r="J4515" s="133"/>
      <c r="K4515" s="132"/>
      <c r="L4515" s="133"/>
      <c r="M4515" s="132"/>
      <c r="N4515" s="134"/>
      <c r="O4515" s="134"/>
      <c r="P4515" s="135"/>
      <c r="Q4515" s="135"/>
      <c r="R4515" s="136"/>
      <c r="S4515" s="131"/>
      <c r="T4515" s="49"/>
      <c r="U4515" s="77"/>
      <c r="V4515" s="73"/>
      <c r="W4515" s="78"/>
      <c r="X4515" s="78"/>
      <c r="Y4515" s="73"/>
      <c r="Z4515" s="79"/>
    </row>
    <row r="4516" spans="2:26" x14ac:dyDescent="0.3">
      <c r="B4516" s="40"/>
      <c r="C4516" s="131"/>
      <c r="D4516" s="131"/>
      <c r="E4516" s="132"/>
      <c r="F4516" s="132"/>
      <c r="G4516" s="132"/>
      <c r="H4516" s="132"/>
      <c r="I4516" s="132"/>
      <c r="J4516" s="133"/>
      <c r="K4516" s="132"/>
      <c r="L4516" s="133"/>
      <c r="M4516" s="132"/>
      <c r="N4516" s="134"/>
      <c r="O4516" s="134"/>
      <c r="P4516" s="135"/>
      <c r="Q4516" s="135"/>
      <c r="R4516" s="136"/>
      <c r="S4516" s="131"/>
      <c r="T4516" s="49"/>
      <c r="U4516" s="77"/>
      <c r="V4516" s="73"/>
      <c r="W4516" s="78"/>
      <c r="X4516" s="78"/>
      <c r="Y4516" s="73"/>
      <c r="Z4516" s="79"/>
    </row>
    <row r="4517" spans="2:26" x14ac:dyDescent="0.3">
      <c r="B4517" s="40"/>
      <c r="C4517" s="131"/>
      <c r="D4517" s="131"/>
      <c r="E4517" s="132"/>
      <c r="F4517" s="132"/>
      <c r="G4517" s="132"/>
      <c r="H4517" s="132"/>
      <c r="I4517" s="132"/>
      <c r="J4517" s="133"/>
      <c r="K4517" s="132"/>
      <c r="L4517" s="133"/>
      <c r="M4517" s="132"/>
      <c r="N4517" s="134"/>
      <c r="O4517" s="134"/>
      <c r="P4517" s="135"/>
      <c r="Q4517" s="135"/>
      <c r="R4517" s="136"/>
      <c r="S4517" s="131"/>
      <c r="T4517" s="49"/>
      <c r="U4517" s="77"/>
      <c r="V4517" s="73"/>
      <c r="W4517" s="78"/>
      <c r="X4517" s="78"/>
      <c r="Y4517" s="73"/>
      <c r="Z4517" s="79"/>
    </row>
    <row r="4518" spans="2:26" x14ac:dyDescent="0.3">
      <c r="B4518" s="40"/>
      <c r="C4518" s="131"/>
      <c r="D4518" s="131"/>
      <c r="E4518" s="132"/>
      <c r="F4518" s="132"/>
      <c r="G4518" s="132"/>
      <c r="H4518" s="132"/>
      <c r="I4518" s="132"/>
      <c r="J4518" s="133"/>
      <c r="K4518" s="132"/>
      <c r="L4518" s="133"/>
      <c r="M4518" s="132"/>
      <c r="N4518" s="134"/>
      <c r="O4518" s="134"/>
      <c r="P4518" s="135"/>
      <c r="Q4518" s="135"/>
      <c r="R4518" s="136"/>
      <c r="S4518" s="131"/>
      <c r="T4518" s="49"/>
      <c r="U4518" s="77"/>
      <c r="V4518" s="73"/>
      <c r="W4518" s="78"/>
      <c r="X4518" s="78"/>
      <c r="Y4518" s="73"/>
      <c r="Z4518" s="79"/>
    </row>
    <row r="4519" spans="2:26" x14ac:dyDescent="0.3">
      <c r="B4519" s="40"/>
      <c r="C4519" s="131"/>
      <c r="D4519" s="131"/>
      <c r="E4519" s="132"/>
      <c r="F4519" s="132"/>
      <c r="G4519" s="132"/>
      <c r="H4519" s="132"/>
      <c r="I4519" s="132"/>
      <c r="J4519" s="133"/>
      <c r="K4519" s="132"/>
      <c r="L4519" s="133"/>
      <c r="M4519" s="132"/>
      <c r="N4519" s="134"/>
      <c r="O4519" s="134"/>
      <c r="P4519" s="135"/>
      <c r="Q4519" s="135"/>
      <c r="R4519" s="136"/>
      <c r="S4519" s="131"/>
      <c r="T4519" s="49"/>
      <c r="U4519" s="77"/>
      <c r="V4519" s="73"/>
      <c r="W4519" s="78"/>
      <c r="X4519" s="78"/>
      <c r="Y4519" s="73"/>
      <c r="Z4519" s="79"/>
    </row>
    <row r="4520" spans="2:26" x14ac:dyDescent="0.3">
      <c r="B4520" s="40"/>
      <c r="C4520" s="131"/>
      <c r="D4520" s="131"/>
      <c r="E4520" s="132"/>
      <c r="F4520" s="132"/>
      <c r="G4520" s="132"/>
      <c r="H4520" s="132"/>
      <c r="I4520" s="132"/>
      <c r="J4520" s="133"/>
      <c r="K4520" s="132"/>
      <c r="L4520" s="133"/>
      <c r="M4520" s="132"/>
      <c r="N4520" s="134"/>
      <c r="O4520" s="134"/>
      <c r="P4520" s="135"/>
      <c r="Q4520" s="135"/>
      <c r="R4520" s="136"/>
      <c r="S4520" s="131"/>
      <c r="T4520" s="49"/>
      <c r="U4520" s="77"/>
      <c r="V4520" s="73"/>
      <c r="W4520" s="78"/>
      <c r="X4520" s="78"/>
      <c r="Y4520" s="73"/>
      <c r="Z4520" s="79"/>
    </row>
    <row r="4521" spans="2:26" x14ac:dyDescent="0.3">
      <c r="B4521" s="40"/>
      <c r="C4521" s="131"/>
      <c r="D4521" s="131"/>
      <c r="E4521" s="132"/>
      <c r="F4521" s="132"/>
      <c r="G4521" s="132"/>
      <c r="H4521" s="132"/>
      <c r="I4521" s="132"/>
      <c r="J4521" s="133"/>
      <c r="K4521" s="132"/>
      <c r="L4521" s="133"/>
      <c r="M4521" s="132"/>
      <c r="N4521" s="134"/>
      <c r="O4521" s="134"/>
      <c r="P4521" s="135"/>
      <c r="Q4521" s="135"/>
      <c r="R4521" s="136"/>
      <c r="S4521" s="131"/>
      <c r="T4521" s="49"/>
      <c r="U4521" s="77"/>
      <c r="V4521" s="73"/>
      <c r="W4521" s="78"/>
      <c r="X4521" s="78"/>
      <c r="Y4521" s="73"/>
      <c r="Z4521" s="79"/>
    </row>
    <row r="4522" spans="2:26" x14ac:dyDescent="0.3">
      <c r="B4522" s="40"/>
      <c r="C4522" s="131"/>
      <c r="D4522" s="131"/>
      <c r="E4522" s="132"/>
      <c r="F4522" s="132"/>
      <c r="G4522" s="132"/>
      <c r="H4522" s="132"/>
      <c r="I4522" s="132"/>
      <c r="J4522" s="133"/>
      <c r="K4522" s="132"/>
      <c r="L4522" s="133"/>
      <c r="M4522" s="132"/>
      <c r="N4522" s="134"/>
      <c r="O4522" s="134"/>
      <c r="P4522" s="135"/>
      <c r="Q4522" s="135"/>
      <c r="R4522" s="136"/>
      <c r="S4522" s="131"/>
      <c r="T4522" s="49"/>
      <c r="U4522" s="77"/>
      <c r="V4522" s="73"/>
      <c r="W4522" s="78"/>
      <c r="X4522" s="78"/>
      <c r="Y4522" s="73"/>
      <c r="Z4522" s="79"/>
    </row>
    <row r="4523" spans="2:26" x14ac:dyDescent="0.3">
      <c r="B4523" s="40"/>
      <c r="C4523" s="131"/>
      <c r="D4523" s="131"/>
      <c r="E4523" s="132"/>
      <c r="F4523" s="132"/>
      <c r="G4523" s="132"/>
      <c r="H4523" s="132"/>
      <c r="I4523" s="132"/>
      <c r="J4523" s="133"/>
      <c r="K4523" s="132"/>
      <c r="L4523" s="133"/>
      <c r="M4523" s="132"/>
      <c r="N4523" s="134"/>
      <c r="O4523" s="134"/>
      <c r="P4523" s="135"/>
      <c r="Q4523" s="135"/>
      <c r="R4523" s="136"/>
      <c r="S4523" s="131"/>
      <c r="T4523" s="49"/>
      <c r="U4523" s="77"/>
      <c r="V4523" s="73"/>
      <c r="W4523" s="78"/>
      <c r="X4523" s="78"/>
      <c r="Y4523" s="73"/>
      <c r="Z4523" s="79"/>
    </row>
    <row r="4524" spans="2:26" x14ac:dyDescent="0.3">
      <c r="B4524" s="40"/>
      <c r="C4524" s="131"/>
      <c r="D4524" s="131"/>
      <c r="E4524" s="132"/>
      <c r="F4524" s="132"/>
      <c r="G4524" s="132"/>
      <c r="H4524" s="132"/>
      <c r="I4524" s="132"/>
      <c r="J4524" s="133"/>
      <c r="K4524" s="132"/>
      <c r="L4524" s="133"/>
      <c r="M4524" s="132"/>
      <c r="N4524" s="134"/>
      <c r="O4524" s="134"/>
      <c r="P4524" s="135"/>
      <c r="Q4524" s="135"/>
      <c r="R4524" s="136"/>
      <c r="S4524" s="131"/>
      <c r="T4524" s="49"/>
      <c r="U4524" s="77"/>
      <c r="V4524" s="73"/>
      <c r="W4524" s="78"/>
      <c r="X4524" s="78"/>
      <c r="Y4524" s="73"/>
      <c r="Z4524" s="79"/>
    </row>
    <row r="4525" spans="2:26" x14ac:dyDescent="0.3">
      <c r="B4525" s="40"/>
      <c r="C4525" s="131"/>
      <c r="D4525" s="131"/>
      <c r="E4525" s="132"/>
      <c r="F4525" s="132"/>
      <c r="G4525" s="132"/>
      <c r="H4525" s="132"/>
      <c r="I4525" s="132"/>
      <c r="J4525" s="133"/>
      <c r="K4525" s="132"/>
      <c r="L4525" s="133"/>
      <c r="M4525" s="132"/>
      <c r="N4525" s="134"/>
      <c r="O4525" s="134"/>
      <c r="P4525" s="135"/>
      <c r="Q4525" s="135"/>
      <c r="R4525" s="136"/>
      <c r="S4525" s="131"/>
      <c r="T4525" s="49"/>
      <c r="U4525" s="77"/>
      <c r="V4525" s="73"/>
      <c r="W4525" s="78"/>
      <c r="X4525" s="78"/>
      <c r="Y4525" s="73"/>
      <c r="Z4525" s="79"/>
    </row>
    <row r="4526" spans="2:26" x14ac:dyDescent="0.3">
      <c r="B4526" s="40"/>
      <c r="C4526" s="131"/>
      <c r="D4526" s="131"/>
      <c r="E4526" s="132"/>
      <c r="F4526" s="132"/>
      <c r="G4526" s="132"/>
      <c r="H4526" s="132"/>
      <c r="I4526" s="132"/>
      <c r="J4526" s="133"/>
      <c r="K4526" s="132"/>
      <c r="L4526" s="133"/>
      <c r="M4526" s="132"/>
      <c r="N4526" s="134"/>
      <c r="O4526" s="134"/>
      <c r="P4526" s="135"/>
      <c r="Q4526" s="135"/>
      <c r="R4526" s="136"/>
      <c r="S4526" s="131"/>
      <c r="T4526" s="49"/>
      <c r="U4526" s="77"/>
      <c r="V4526" s="73"/>
      <c r="W4526" s="78"/>
      <c r="X4526" s="78"/>
      <c r="Y4526" s="73"/>
      <c r="Z4526" s="79"/>
    </row>
    <row r="4527" spans="2:26" x14ac:dyDescent="0.3">
      <c r="B4527" s="40"/>
      <c r="C4527" s="131"/>
      <c r="D4527" s="131"/>
      <c r="E4527" s="132"/>
      <c r="F4527" s="132"/>
      <c r="G4527" s="132"/>
      <c r="H4527" s="132"/>
      <c r="I4527" s="132"/>
      <c r="J4527" s="133"/>
      <c r="K4527" s="132"/>
      <c r="L4527" s="133"/>
      <c r="M4527" s="132"/>
      <c r="N4527" s="134"/>
      <c r="O4527" s="134"/>
      <c r="P4527" s="135"/>
      <c r="Q4527" s="135"/>
      <c r="R4527" s="136"/>
      <c r="S4527" s="131"/>
      <c r="T4527" s="49"/>
      <c r="U4527" s="77"/>
      <c r="V4527" s="73"/>
      <c r="W4527" s="78"/>
      <c r="X4527" s="78"/>
      <c r="Y4527" s="73"/>
      <c r="Z4527" s="79"/>
    </row>
    <row r="4528" spans="2:26" x14ac:dyDescent="0.3">
      <c r="B4528" s="40"/>
      <c r="C4528" s="131"/>
      <c r="D4528" s="131"/>
      <c r="E4528" s="132"/>
      <c r="F4528" s="132"/>
      <c r="G4528" s="132"/>
      <c r="H4528" s="132"/>
      <c r="I4528" s="132"/>
      <c r="J4528" s="133"/>
      <c r="K4528" s="132"/>
      <c r="L4528" s="133"/>
      <c r="M4528" s="132"/>
      <c r="N4528" s="134"/>
      <c r="O4528" s="134"/>
      <c r="P4528" s="135"/>
      <c r="Q4528" s="135"/>
      <c r="R4528" s="136"/>
      <c r="S4528" s="131"/>
      <c r="T4528" s="49"/>
      <c r="U4528" s="77"/>
      <c r="V4528" s="73"/>
      <c r="W4528" s="78"/>
      <c r="X4528" s="78"/>
      <c r="Y4528" s="73"/>
      <c r="Z4528" s="79"/>
    </row>
    <row r="4529" spans="2:26" x14ac:dyDescent="0.3">
      <c r="B4529" s="40"/>
      <c r="C4529" s="131"/>
      <c r="D4529" s="131"/>
      <c r="E4529" s="132"/>
      <c r="F4529" s="132"/>
      <c r="G4529" s="132"/>
      <c r="H4529" s="132"/>
      <c r="I4529" s="132"/>
      <c r="J4529" s="133"/>
      <c r="K4529" s="132"/>
      <c r="L4529" s="133"/>
      <c r="M4529" s="132"/>
      <c r="N4529" s="134"/>
      <c r="O4529" s="134"/>
      <c r="P4529" s="135"/>
      <c r="Q4529" s="135"/>
      <c r="R4529" s="136"/>
      <c r="S4529" s="131"/>
      <c r="T4529" s="49"/>
      <c r="U4529" s="77"/>
      <c r="V4529" s="73"/>
      <c r="W4529" s="78"/>
      <c r="X4529" s="78"/>
      <c r="Y4529" s="73"/>
      <c r="Z4529" s="79"/>
    </row>
    <row r="4530" spans="2:26" x14ac:dyDescent="0.3">
      <c r="B4530" s="40"/>
      <c r="C4530" s="131"/>
      <c r="D4530" s="131"/>
      <c r="E4530" s="132"/>
      <c r="F4530" s="132"/>
      <c r="G4530" s="132"/>
      <c r="H4530" s="132"/>
      <c r="I4530" s="132"/>
      <c r="J4530" s="133"/>
      <c r="K4530" s="132"/>
      <c r="L4530" s="133"/>
      <c r="M4530" s="132"/>
      <c r="N4530" s="134"/>
      <c r="O4530" s="134"/>
      <c r="P4530" s="135"/>
      <c r="Q4530" s="135"/>
      <c r="R4530" s="136"/>
      <c r="S4530" s="131"/>
      <c r="T4530" s="49"/>
      <c r="U4530" s="77"/>
      <c r="V4530" s="73"/>
      <c r="W4530" s="78"/>
      <c r="X4530" s="78"/>
      <c r="Y4530" s="73"/>
      <c r="Z4530" s="79"/>
    </row>
    <row r="4531" spans="2:26" x14ac:dyDescent="0.3">
      <c r="B4531" s="40"/>
      <c r="C4531" s="131"/>
      <c r="D4531" s="131"/>
      <c r="E4531" s="132"/>
      <c r="F4531" s="132"/>
      <c r="G4531" s="132"/>
      <c r="H4531" s="132"/>
      <c r="I4531" s="132"/>
      <c r="J4531" s="133"/>
      <c r="K4531" s="132"/>
      <c r="L4531" s="133"/>
      <c r="M4531" s="132"/>
      <c r="N4531" s="134"/>
      <c r="O4531" s="134"/>
      <c r="P4531" s="135"/>
      <c r="Q4531" s="135"/>
      <c r="R4531" s="136"/>
      <c r="S4531" s="131"/>
      <c r="T4531" s="49"/>
      <c r="U4531" s="77"/>
      <c r="V4531" s="73"/>
      <c r="W4531" s="78"/>
      <c r="X4531" s="78"/>
      <c r="Y4531" s="73"/>
      <c r="Z4531" s="79"/>
    </row>
    <row r="4532" spans="2:26" x14ac:dyDescent="0.3">
      <c r="B4532" s="40"/>
      <c r="C4532" s="131"/>
      <c r="D4532" s="131"/>
      <c r="E4532" s="132"/>
      <c r="F4532" s="132"/>
      <c r="G4532" s="132"/>
      <c r="H4532" s="132"/>
      <c r="I4532" s="132"/>
      <c r="J4532" s="133"/>
      <c r="K4532" s="132"/>
      <c r="L4532" s="133"/>
      <c r="M4532" s="132"/>
      <c r="N4532" s="134"/>
      <c r="O4532" s="134"/>
      <c r="P4532" s="135"/>
      <c r="Q4532" s="135"/>
      <c r="R4532" s="136"/>
      <c r="S4532" s="131"/>
      <c r="T4532" s="49"/>
      <c r="U4532" s="77"/>
      <c r="V4532" s="73"/>
      <c r="W4532" s="78"/>
      <c r="X4532" s="78"/>
      <c r="Y4532" s="73"/>
      <c r="Z4532" s="79"/>
    </row>
    <row r="4533" spans="2:26" x14ac:dyDescent="0.3">
      <c r="B4533" s="40"/>
      <c r="C4533" s="131"/>
      <c r="D4533" s="131"/>
      <c r="E4533" s="132"/>
      <c r="F4533" s="132"/>
      <c r="G4533" s="132"/>
      <c r="H4533" s="132"/>
      <c r="I4533" s="132"/>
      <c r="J4533" s="133"/>
      <c r="K4533" s="132"/>
      <c r="L4533" s="133"/>
      <c r="M4533" s="132"/>
      <c r="N4533" s="134"/>
      <c r="O4533" s="134"/>
      <c r="P4533" s="135"/>
      <c r="Q4533" s="135"/>
      <c r="R4533" s="136"/>
      <c r="S4533" s="131"/>
      <c r="T4533" s="49"/>
      <c r="U4533" s="77"/>
      <c r="V4533" s="73"/>
      <c r="W4533" s="78"/>
      <c r="X4533" s="78"/>
      <c r="Y4533" s="73"/>
      <c r="Z4533" s="79"/>
    </row>
    <row r="4534" spans="2:26" x14ac:dyDescent="0.3">
      <c r="B4534" s="40"/>
      <c r="C4534" s="131"/>
      <c r="D4534" s="131"/>
      <c r="E4534" s="132"/>
      <c r="F4534" s="132"/>
      <c r="G4534" s="132"/>
      <c r="H4534" s="132"/>
      <c r="I4534" s="132"/>
      <c r="J4534" s="133"/>
      <c r="K4534" s="132"/>
      <c r="L4534" s="133"/>
      <c r="M4534" s="132"/>
      <c r="N4534" s="134"/>
      <c r="O4534" s="134"/>
      <c r="P4534" s="135"/>
      <c r="Q4534" s="135"/>
      <c r="R4534" s="136"/>
      <c r="S4534" s="131"/>
      <c r="T4534" s="49"/>
      <c r="U4534" s="77"/>
      <c r="V4534" s="73"/>
      <c r="W4534" s="78"/>
      <c r="X4534" s="78"/>
      <c r="Y4534" s="73"/>
      <c r="Z4534" s="79"/>
    </row>
    <row r="4535" spans="2:26" x14ac:dyDescent="0.3">
      <c r="B4535" s="40"/>
      <c r="C4535" s="131"/>
      <c r="D4535" s="131"/>
      <c r="E4535" s="132"/>
      <c r="F4535" s="132"/>
      <c r="G4535" s="132"/>
      <c r="H4535" s="132"/>
      <c r="I4535" s="132"/>
      <c r="J4535" s="133"/>
      <c r="K4535" s="132"/>
      <c r="L4535" s="133"/>
      <c r="M4535" s="132"/>
      <c r="N4535" s="134"/>
      <c r="O4535" s="134"/>
      <c r="P4535" s="135"/>
      <c r="Q4535" s="135"/>
      <c r="R4535" s="136"/>
      <c r="S4535" s="131"/>
      <c r="T4535" s="49"/>
      <c r="U4535" s="77"/>
      <c r="V4535" s="73"/>
      <c r="W4535" s="78"/>
      <c r="X4535" s="78"/>
      <c r="Y4535" s="73"/>
      <c r="Z4535" s="79"/>
    </row>
    <row r="4536" spans="2:26" x14ac:dyDescent="0.3">
      <c r="B4536" s="40"/>
      <c r="C4536" s="131"/>
      <c r="D4536" s="131"/>
      <c r="E4536" s="132"/>
      <c r="F4536" s="132"/>
      <c r="G4536" s="132"/>
      <c r="H4536" s="132"/>
      <c r="I4536" s="132"/>
      <c r="J4536" s="133"/>
      <c r="K4536" s="132"/>
      <c r="L4536" s="133"/>
      <c r="M4536" s="132"/>
      <c r="N4536" s="134"/>
      <c r="O4536" s="134"/>
      <c r="P4536" s="135"/>
      <c r="Q4536" s="135"/>
      <c r="R4536" s="136"/>
      <c r="S4536" s="131"/>
      <c r="T4536" s="49"/>
      <c r="U4536" s="77"/>
      <c r="V4536" s="73"/>
      <c r="W4536" s="78"/>
      <c r="X4536" s="78"/>
      <c r="Y4536" s="73"/>
      <c r="Z4536" s="79"/>
    </row>
    <row r="4537" spans="2:26" x14ac:dyDescent="0.3">
      <c r="B4537" s="40"/>
      <c r="C4537" s="131"/>
      <c r="D4537" s="131"/>
      <c r="E4537" s="132"/>
      <c r="F4537" s="132"/>
      <c r="G4537" s="132"/>
      <c r="H4537" s="132"/>
      <c r="I4537" s="132"/>
      <c r="J4537" s="133"/>
      <c r="K4537" s="132"/>
      <c r="L4537" s="133"/>
      <c r="M4537" s="132"/>
      <c r="N4537" s="134"/>
      <c r="O4537" s="134"/>
      <c r="P4537" s="135"/>
      <c r="Q4537" s="135"/>
      <c r="R4537" s="136"/>
      <c r="S4537" s="131"/>
      <c r="T4537" s="49"/>
      <c r="U4537" s="77"/>
      <c r="V4537" s="73"/>
      <c r="W4537" s="78"/>
      <c r="X4537" s="78"/>
      <c r="Y4537" s="73"/>
      <c r="Z4537" s="79"/>
    </row>
    <row r="4538" spans="2:26" x14ac:dyDescent="0.3">
      <c r="B4538" s="40"/>
      <c r="C4538" s="131"/>
      <c r="D4538" s="131"/>
      <c r="E4538" s="132"/>
      <c r="F4538" s="132"/>
      <c r="G4538" s="132"/>
      <c r="H4538" s="132"/>
      <c r="I4538" s="132"/>
      <c r="J4538" s="133"/>
      <c r="K4538" s="132"/>
      <c r="L4538" s="133"/>
      <c r="M4538" s="132"/>
      <c r="N4538" s="134"/>
      <c r="O4538" s="134"/>
      <c r="P4538" s="135"/>
      <c r="Q4538" s="135"/>
      <c r="R4538" s="136"/>
      <c r="S4538" s="131"/>
      <c r="T4538" s="49"/>
      <c r="U4538" s="77"/>
      <c r="V4538" s="73"/>
      <c r="W4538" s="78"/>
      <c r="X4538" s="78"/>
      <c r="Y4538" s="73"/>
      <c r="Z4538" s="79"/>
    </row>
    <row r="4539" spans="2:26" x14ac:dyDescent="0.3">
      <c r="B4539" s="40"/>
      <c r="C4539" s="131"/>
      <c r="D4539" s="131"/>
      <c r="E4539" s="132"/>
      <c r="F4539" s="132"/>
      <c r="G4539" s="132"/>
      <c r="H4539" s="132"/>
      <c r="I4539" s="132"/>
      <c r="J4539" s="133"/>
      <c r="K4539" s="132"/>
      <c r="L4539" s="133"/>
      <c r="M4539" s="132"/>
      <c r="N4539" s="134"/>
      <c r="O4539" s="134"/>
      <c r="P4539" s="135"/>
      <c r="Q4539" s="135"/>
      <c r="R4539" s="136"/>
      <c r="S4539" s="131"/>
      <c r="T4539" s="49"/>
      <c r="U4539" s="77"/>
      <c r="V4539" s="73"/>
      <c r="W4539" s="78"/>
      <c r="X4539" s="78"/>
      <c r="Y4539" s="73"/>
      <c r="Z4539" s="79"/>
    </row>
    <row r="4540" spans="2:26" x14ac:dyDescent="0.3">
      <c r="B4540" s="40"/>
      <c r="C4540" s="131"/>
      <c r="D4540" s="131"/>
      <c r="E4540" s="132"/>
      <c r="F4540" s="132"/>
      <c r="G4540" s="132"/>
      <c r="H4540" s="132"/>
      <c r="I4540" s="132"/>
      <c r="J4540" s="133"/>
      <c r="K4540" s="132"/>
      <c r="L4540" s="133"/>
      <c r="M4540" s="132"/>
      <c r="N4540" s="134"/>
      <c r="O4540" s="134"/>
      <c r="P4540" s="135"/>
      <c r="Q4540" s="135"/>
      <c r="R4540" s="136"/>
      <c r="S4540" s="131"/>
      <c r="T4540" s="49"/>
      <c r="U4540" s="77"/>
      <c r="V4540" s="73"/>
      <c r="W4540" s="78"/>
      <c r="X4540" s="78"/>
      <c r="Y4540" s="73"/>
      <c r="Z4540" s="79"/>
    </row>
    <row r="4541" spans="2:26" x14ac:dyDescent="0.3">
      <c r="B4541" s="40"/>
      <c r="C4541" s="131"/>
      <c r="D4541" s="131"/>
      <c r="E4541" s="132"/>
      <c r="F4541" s="132"/>
      <c r="G4541" s="132"/>
      <c r="H4541" s="132"/>
      <c r="I4541" s="132"/>
      <c r="J4541" s="133"/>
      <c r="K4541" s="132"/>
      <c r="L4541" s="133"/>
      <c r="M4541" s="132"/>
      <c r="N4541" s="134"/>
      <c r="O4541" s="134"/>
      <c r="P4541" s="135"/>
      <c r="Q4541" s="135"/>
      <c r="R4541" s="136"/>
      <c r="S4541" s="131"/>
      <c r="T4541" s="49"/>
      <c r="U4541" s="77"/>
      <c r="V4541" s="73"/>
      <c r="W4541" s="78"/>
      <c r="X4541" s="78"/>
      <c r="Y4541" s="73"/>
      <c r="Z4541" s="79"/>
    </row>
    <row r="4542" spans="2:26" x14ac:dyDescent="0.3">
      <c r="B4542" s="40"/>
      <c r="C4542" s="131"/>
      <c r="D4542" s="131"/>
      <c r="E4542" s="132"/>
      <c r="F4542" s="132"/>
      <c r="G4542" s="132"/>
      <c r="H4542" s="132"/>
      <c r="I4542" s="132"/>
      <c r="J4542" s="133"/>
      <c r="K4542" s="132"/>
      <c r="L4542" s="133"/>
      <c r="M4542" s="132"/>
      <c r="N4542" s="134"/>
      <c r="O4542" s="134"/>
      <c r="P4542" s="135"/>
      <c r="Q4542" s="135"/>
      <c r="R4542" s="136"/>
      <c r="S4542" s="131"/>
      <c r="T4542" s="49"/>
      <c r="U4542" s="77"/>
      <c r="V4542" s="73"/>
      <c r="W4542" s="78"/>
      <c r="X4542" s="78"/>
      <c r="Y4542" s="73"/>
      <c r="Z4542" s="79"/>
    </row>
    <row r="4543" spans="2:26" x14ac:dyDescent="0.3">
      <c r="B4543" s="40"/>
      <c r="C4543" s="131"/>
      <c r="D4543" s="131"/>
      <c r="E4543" s="132"/>
      <c r="F4543" s="132"/>
      <c r="G4543" s="132"/>
      <c r="H4543" s="132"/>
      <c r="I4543" s="132"/>
      <c r="J4543" s="133"/>
      <c r="K4543" s="132"/>
      <c r="L4543" s="133"/>
      <c r="M4543" s="132"/>
      <c r="N4543" s="134"/>
      <c r="O4543" s="134"/>
      <c r="P4543" s="135"/>
      <c r="Q4543" s="135"/>
      <c r="R4543" s="136"/>
      <c r="S4543" s="131"/>
      <c r="T4543" s="49"/>
      <c r="U4543" s="77"/>
      <c r="V4543" s="73"/>
      <c r="W4543" s="78"/>
      <c r="X4543" s="78"/>
      <c r="Y4543" s="73"/>
      <c r="Z4543" s="79"/>
    </row>
    <row r="4544" spans="2:26" x14ac:dyDescent="0.3">
      <c r="B4544" s="40"/>
      <c r="C4544" s="131"/>
      <c r="D4544" s="131"/>
      <c r="E4544" s="132"/>
      <c r="F4544" s="132"/>
      <c r="G4544" s="132"/>
      <c r="H4544" s="132"/>
      <c r="I4544" s="132"/>
      <c r="J4544" s="133"/>
      <c r="K4544" s="132"/>
      <c r="L4544" s="133"/>
      <c r="M4544" s="132"/>
      <c r="N4544" s="134"/>
      <c r="O4544" s="134"/>
      <c r="P4544" s="135"/>
      <c r="Q4544" s="135"/>
      <c r="R4544" s="136"/>
      <c r="S4544" s="131"/>
      <c r="T4544" s="49"/>
      <c r="U4544" s="77"/>
      <c r="V4544" s="73"/>
      <c r="W4544" s="78"/>
      <c r="X4544" s="78"/>
      <c r="Y4544" s="73"/>
      <c r="Z4544" s="79"/>
    </row>
    <row r="4545" spans="2:26" x14ac:dyDescent="0.3">
      <c r="B4545" s="40"/>
      <c r="C4545" s="131"/>
      <c r="D4545" s="131"/>
      <c r="E4545" s="132"/>
      <c r="F4545" s="132"/>
      <c r="G4545" s="132"/>
      <c r="H4545" s="132"/>
      <c r="I4545" s="132"/>
      <c r="J4545" s="133"/>
      <c r="K4545" s="132"/>
      <c r="L4545" s="133"/>
      <c r="M4545" s="132"/>
      <c r="N4545" s="134"/>
      <c r="O4545" s="134"/>
      <c r="P4545" s="135"/>
      <c r="Q4545" s="135"/>
      <c r="R4545" s="136"/>
      <c r="S4545" s="131"/>
      <c r="T4545" s="49"/>
      <c r="U4545" s="77"/>
      <c r="V4545" s="73"/>
      <c r="W4545" s="78"/>
      <c r="X4545" s="78"/>
      <c r="Y4545" s="73"/>
      <c r="Z4545" s="79"/>
    </row>
    <row r="4546" spans="2:26" x14ac:dyDescent="0.3">
      <c r="B4546" s="40"/>
      <c r="C4546" s="131"/>
      <c r="D4546" s="131"/>
      <c r="E4546" s="132"/>
      <c r="F4546" s="132"/>
      <c r="G4546" s="132"/>
      <c r="H4546" s="132"/>
      <c r="I4546" s="132"/>
      <c r="J4546" s="133"/>
      <c r="K4546" s="132"/>
      <c r="L4546" s="133"/>
      <c r="M4546" s="132"/>
      <c r="N4546" s="134"/>
      <c r="O4546" s="134"/>
      <c r="P4546" s="135"/>
      <c r="Q4546" s="135"/>
      <c r="R4546" s="136"/>
      <c r="S4546" s="131"/>
      <c r="T4546" s="49"/>
      <c r="U4546" s="77"/>
      <c r="V4546" s="73"/>
      <c r="W4546" s="78"/>
      <c r="X4546" s="78"/>
      <c r="Y4546" s="73"/>
      <c r="Z4546" s="79"/>
    </row>
    <row r="4547" spans="2:26" x14ac:dyDescent="0.3">
      <c r="B4547" s="40"/>
      <c r="C4547" s="131"/>
      <c r="D4547" s="131"/>
      <c r="E4547" s="132"/>
      <c r="F4547" s="132"/>
      <c r="G4547" s="132"/>
      <c r="H4547" s="132"/>
      <c r="I4547" s="132"/>
      <c r="J4547" s="133"/>
      <c r="K4547" s="132"/>
      <c r="L4547" s="133"/>
      <c r="M4547" s="132"/>
      <c r="N4547" s="134"/>
      <c r="O4547" s="134"/>
      <c r="P4547" s="135"/>
      <c r="Q4547" s="135"/>
      <c r="R4547" s="136"/>
      <c r="S4547" s="131"/>
      <c r="T4547" s="49"/>
      <c r="U4547" s="77"/>
      <c r="V4547" s="73"/>
      <c r="W4547" s="78"/>
      <c r="X4547" s="78"/>
      <c r="Y4547" s="73"/>
      <c r="Z4547" s="79"/>
    </row>
    <row r="4548" spans="2:26" x14ac:dyDescent="0.3">
      <c r="B4548" s="40"/>
      <c r="C4548" s="131"/>
      <c r="D4548" s="131"/>
      <c r="E4548" s="132"/>
      <c r="F4548" s="132"/>
      <c r="G4548" s="132"/>
      <c r="H4548" s="132"/>
      <c r="I4548" s="132"/>
      <c r="J4548" s="133"/>
      <c r="K4548" s="132"/>
      <c r="L4548" s="133"/>
      <c r="M4548" s="132"/>
      <c r="N4548" s="134"/>
      <c r="O4548" s="134"/>
      <c r="P4548" s="135"/>
      <c r="Q4548" s="135"/>
      <c r="R4548" s="136"/>
      <c r="S4548" s="131"/>
      <c r="T4548" s="49"/>
      <c r="U4548" s="77"/>
      <c r="V4548" s="73"/>
      <c r="W4548" s="78"/>
      <c r="X4548" s="78"/>
      <c r="Y4548" s="73"/>
      <c r="Z4548" s="79"/>
    </row>
    <row r="4549" spans="2:26" x14ac:dyDescent="0.3">
      <c r="B4549" s="40"/>
      <c r="C4549" s="131"/>
      <c r="D4549" s="131"/>
      <c r="E4549" s="132"/>
      <c r="F4549" s="132"/>
      <c r="G4549" s="132"/>
      <c r="H4549" s="132"/>
      <c r="I4549" s="132"/>
      <c r="J4549" s="133"/>
      <c r="K4549" s="132"/>
      <c r="L4549" s="133"/>
      <c r="M4549" s="132"/>
      <c r="N4549" s="134"/>
      <c r="O4549" s="134"/>
      <c r="P4549" s="135"/>
      <c r="Q4549" s="135"/>
      <c r="R4549" s="136"/>
      <c r="S4549" s="131"/>
      <c r="T4549" s="49"/>
      <c r="U4549" s="77"/>
      <c r="V4549" s="73"/>
      <c r="W4549" s="78"/>
      <c r="X4549" s="78"/>
      <c r="Y4549" s="73"/>
      <c r="Z4549" s="79"/>
    </row>
    <row r="4550" spans="2:26" x14ac:dyDescent="0.3">
      <c r="B4550" s="40"/>
      <c r="C4550" s="131"/>
      <c r="D4550" s="131"/>
      <c r="E4550" s="132"/>
      <c r="F4550" s="132"/>
      <c r="G4550" s="132"/>
      <c r="H4550" s="132"/>
      <c r="I4550" s="132"/>
      <c r="J4550" s="133"/>
      <c r="K4550" s="132"/>
      <c r="L4550" s="133"/>
      <c r="M4550" s="132"/>
      <c r="N4550" s="134"/>
      <c r="O4550" s="134"/>
      <c r="P4550" s="135"/>
      <c r="Q4550" s="135"/>
      <c r="R4550" s="136"/>
      <c r="S4550" s="131"/>
      <c r="T4550" s="49"/>
      <c r="U4550" s="77"/>
      <c r="V4550" s="73"/>
      <c r="W4550" s="78"/>
      <c r="X4550" s="78"/>
      <c r="Y4550" s="73"/>
      <c r="Z4550" s="79"/>
    </row>
    <row r="4551" spans="2:26" x14ac:dyDescent="0.3">
      <c r="B4551" s="40"/>
      <c r="C4551" s="131"/>
      <c r="D4551" s="131"/>
      <c r="E4551" s="132"/>
      <c r="F4551" s="132"/>
      <c r="G4551" s="132"/>
      <c r="H4551" s="132"/>
      <c r="I4551" s="132"/>
      <c r="J4551" s="133"/>
      <c r="K4551" s="132"/>
      <c r="L4551" s="133"/>
      <c r="M4551" s="132"/>
      <c r="N4551" s="134"/>
      <c r="O4551" s="134"/>
      <c r="P4551" s="135"/>
      <c r="Q4551" s="135"/>
      <c r="R4551" s="136"/>
      <c r="S4551" s="131"/>
      <c r="T4551" s="49"/>
      <c r="U4551" s="77"/>
      <c r="V4551" s="73"/>
      <c r="W4551" s="78"/>
      <c r="X4551" s="78"/>
      <c r="Y4551" s="73"/>
      <c r="Z4551" s="79"/>
    </row>
    <row r="4552" spans="2:26" x14ac:dyDescent="0.3">
      <c r="B4552" s="40"/>
      <c r="C4552" s="131"/>
      <c r="D4552" s="131"/>
      <c r="E4552" s="132"/>
      <c r="F4552" s="132"/>
      <c r="G4552" s="132"/>
      <c r="H4552" s="132"/>
      <c r="I4552" s="132"/>
      <c r="J4552" s="133"/>
      <c r="K4552" s="132"/>
      <c r="L4552" s="133"/>
      <c r="M4552" s="132"/>
      <c r="N4552" s="134"/>
      <c r="O4552" s="134"/>
      <c r="P4552" s="135"/>
      <c r="Q4552" s="135"/>
      <c r="R4552" s="136"/>
      <c r="S4552" s="131"/>
      <c r="T4552" s="49"/>
      <c r="U4552" s="77"/>
      <c r="V4552" s="73"/>
      <c r="W4552" s="78"/>
      <c r="X4552" s="78"/>
      <c r="Y4552" s="73"/>
      <c r="Z4552" s="79"/>
    </row>
    <row r="4553" spans="2:26" x14ac:dyDescent="0.3">
      <c r="B4553" s="40"/>
      <c r="C4553" s="131"/>
      <c r="D4553" s="131"/>
      <c r="E4553" s="132"/>
      <c r="F4553" s="132"/>
      <c r="G4553" s="132"/>
      <c r="H4553" s="132"/>
      <c r="I4553" s="132"/>
      <c r="J4553" s="133"/>
      <c r="K4553" s="132"/>
      <c r="L4553" s="133"/>
      <c r="M4553" s="132"/>
      <c r="N4553" s="134"/>
      <c r="O4553" s="134"/>
      <c r="P4553" s="135"/>
      <c r="Q4553" s="135"/>
      <c r="R4553" s="136"/>
      <c r="S4553" s="131"/>
      <c r="T4553" s="49"/>
      <c r="U4553" s="77"/>
      <c r="V4553" s="73"/>
      <c r="W4553" s="78"/>
      <c r="X4553" s="78"/>
      <c r="Y4553" s="73"/>
      <c r="Z4553" s="79"/>
    </row>
    <row r="4554" spans="2:26" x14ac:dyDescent="0.3">
      <c r="B4554" s="40"/>
      <c r="C4554" s="131"/>
      <c r="D4554" s="131"/>
      <c r="E4554" s="132"/>
      <c r="F4554" s="132"/>
      <c r="G4554" s="132"/>
      <c r="H4554" s="132"/>
      <c r="I4554" s="132"/>
      <c r="J4554" s="133"/>
      <c r="K4554" s="132"/>
      <c r="L4554" s="133"/>
      <c r="M4554" s="132"/>
      <c r="N4554" s="134"/>
      <c r="O4554" s="134"/>
      <c r="P4554" s="135"/>
      <c r="Q4554" s="135"/>
      <c r="R4554" s="136"/>
      <c r="S4554" s="131"/>
      <c r="T4554" s="49"/>
      <c r="U4554" s="77"/>
      <c r="V4554" s="73"/>
      <c r="W4554" s="78"/>
      <c r="X4554" s="78"/>
      <c r="Y4554" s="73"/>
      <c r="Z4554" s="79"/>
    </row>
    <row r="4555" spans="2:26" x14ac:dyDescent="0.3">
      <c r="B4555" s="40"/>
      <c r="C4555" s="131"/>
      <c r="D4555" s="131"/>
      <c r="E4555" s="132"/>
      <c r="F4555" s="132"/>
      <c r="G4555" s="132"/>
      <c r="H4555" s="132"/>
      <c r="I4555" s="132"/>
      <c r="J4555" s="133"/>
      <c r="K4555" s="132"/>
      <c r="L4555" s="133"/>
      <c r="M4555" s="132"/>
      <c r="N4555" s="134"/>
      <c r="O4555" s="134"/>
      <c r="P4555" s="135"/>
      <c r="Q4555" s="135"/>
      <c r="R4555" s="136"/>
      <c r="S4555" s="131"/>
      <c r="T4555" s="49"/>
      <c r="U4555" s="77"/>
      <c r="V4555" s="73"/>
      <c r="W4555" s="78"/>
      <c r="X4555" s="78"/>
      <c r="Y4555" s="73"/>
      <c r="Z4555" s="79"/>
    </row>
    <row r="4556" spans="2:26" x14ac:dyDescent="0.3">
      <c r="B4556" s="40"/>
      <c r="C4556" s="131"/>
      <c r="D4556" s="131"/>
      <c r="E4556" s="132"/>
      <c r="F4556" s="132"/>
      <c r="G4556" s="132"/>
      <c r="H4556" s="132"/>
      <c r="I4556" s="132"/>
      <c r="J4556" s="133"/>
      <c r="K4556" s="132"/>
      <c r="L4556" s="133"/>
      <c r="M4556" s="132"/>
      <c r="N4556" s="134"/>
      <c r="O4556" s="134"/>
      <c r="P4556" s="135"/>
      <c r="Q4556" s="135"/>
      <c r="R4556" s="136"/>
      <c r="S4556" s="131"/>
      <c r="T4556" s="49"/>
      <c r="U4556" s="77"/>
      <c r="V4556" s="73"/>
      <c r="W4556" s="78"/>
      <c r="X4556" s="78"/>
      <c r="Y4556" s="73"/>
      <c r="Z4556" s="79"/>
    </row>
    <row r="4557" spans="2:26" x14ac:dyDescent="0.3">
      <c r="B4557" s="40"/>
      <c r="C4557" s="131"/>
      <c r="D4557" s="131"/>
      <c r="E4557" s="132"/>
      <c r="F4557" s="132"/>
      <c r="G4557" s="132"/>
      <c r="H4557" s="132"/>
      <c r="I4557" s="132"/>
      <c r="J4557" s="133"/>
      <c r="K4557" s="132"/>
      <c r="L4557" s="133"/>
      <c r="M4557" s="132"/>
      <c r="N4557" s="134"/>
      <c r="O4557" s="134"/>
      <c r="P4557" s="135"/>
      <c r="Q4557" s="135"/>
      <c r="R4557" s="136"/>
      <c r="S4557" s="131"/>
      <c r="T4557" s="49"/>
      <c r="U4557" s="77"/>
      <c r="V4557" s="73"/>
      <c r="W4557" s="78"/>
      <c r="X4557" s="78"/>
      <c r="Y4557" s="73"/>
      <c r="Z4557" s="79"/>
    </row>
    <row r="4558" spans="2:26" x14ac:dyDescent="0.3">
      <c r="B4558" s="40"/>
      <c r="C4558" s="131"/>
      <c r="D4558" s="131"/>
      <c r="E4558" s="132"/>
      <c r="F4558" s="132"/>
      <c r="G4558" s="132"/>
      <c r="H4558" s="132"/>
      <c r="I4558" s="132"/>
      <c r="J4558" s="133"/>
      <c r="K4558" s="132"/>
      <c r="L4558" s="133"/>
      <c r="M4558" s="132"/>
      <c r="N4558" s="134"/>
      <c r="O4558" s="134"/>
      <c r="P4558" s="135"/>
      <c r="Q4558" s="135"/>
      <c r="R4558" s="136"/>
      <c r="S4558" s="131"/>
      <c r="T4558" s="49"/>
      <c r="U4558" s="77"/>
      <c r="V4558" s="73"/>
      <c r="W4558" s="78"/>
      <c r="X4558" s="78"/>
      <c r="Y4558" s="73"/>
      <c r="Z4558" s="79"/>
    </row>
    <row r="4559" spans="2:26" x14ac:dyDescent="0.3">
      <c r="B4559" s="40"/>
      <c r="C4559" s="131"/>
      <c r="D4559" s="131"/>
      <c r="E4559" s="132"/>
      <c r="F4559" s="132"/>
      <c r="G4559" s="132"/>
      <c r="H4559" s="132"/>
      <c r="I4559" s="132"/>
      <c r="J4559" s="133"/>
      <c r="K4559" s="132"/>
      <c r="L4559" s="133"/>
      <c r="M4559" s="132"/>
      <c r="N4559" s="134"/>
      <c r="O4559" s="134"/>
      <c r="P4559" s="135"/>
      <c r="Q4559" s="135"/>
      <c r="R4559" s="136"/>
      <c r="S4559" s="131"/>
      <c r="T4559" s="49"/>
      <c r="U4559" s="77"/>
      <c r="V4559" s="73"/>
      <c r="W4559" s="78"/>
      <c r="X4559" s="78"/>
      <c r="Y4559" s="73"/>
      <c r="Z4559" s="79"/>
    </row>
    <row r="4560" spans="2:26" x14ac:dyDescent="0.3">
      <c r="B4560" s="40"/>
      <c r="C4560" s="131"/>
      <c r="D4560" s="131"/>
      <c r="E4560" s="132"/>
      <c r="F4560" s="132"/>
      <c r="G4560" s="132"/>
      <c r="H4560" s="132"/>
      <c r="I4560" s="132"/>
      <c r="J4560" s="133"/>
      <c r="K4560" s="132"/>
      <c r="L4560" s="133"/>
      <c r="M4560" s="132"/>
      <c r="N4560" s="134"/>
      <c r="O4560" s="134"/>
      <c r="P4560" s="135"/>
      <c r="Q4560" s="135"/>
      <c r="R4560" s="136"/>
      <c r="S4560" s="131"/>
      <c r="T4560" s="49"/>
      <c r="U4560" s="77"/>
      <c r="V4560" s="73"/>
      <c r="W4560" s="78"/>
      <c r="X4560" s="78"/>
      <c r="Y4560" s="73"/>
      <c r="Z4560" s="79"/>
    </row>
    <row r="4561" spans="2:26" x14ac:dyDescent="0.3">
      <c r="B4561" s="40"/>
      <c r="C4561" s="131"/>
      <c r="D4561" s="131"/>
      <c r="E4561" s="132"/>
      <c r="F4561" s="132"/>
      <c r="G4561" s="132"/>
      <c r="H4561" s="132"/>
      <c r="I4561" s="132"/>
      <c r="J4561" s="133"/>
      <c r="K4561" s="132"/>
      <c r="L4561" s="133"/>
      <c r="M4561" s="132"/>
      <c r="N4561" s="134"/>
      <c r="O4561" s="134"/>
      <c r="P4561" s="135"/>
      <c r="Q4561" s="135"/>
      <c r="R4561" s="136"/>
      <c r="S4561" s="131"/>
      <c r="T4561" s="49"/>
      <c r="U4561" s="77"/>
      <c r="V4561" s="73"/>
      <c r="W4561" s="78"/>
      <c r="X4561" s="78"/>
      <c r="Y4561" s="73"/>
      <c r="Z4561" s="79"/>
    </row>
    <row r="4562" spans="2:26" x14ac:dyDescent="0.3">
      <c r="B4562" s="40"/>
      <c r="C4562" s="131"/>
      <c r="D4562" s="131"/>
      <c r="E4562" s="132"/>
      <c r="F4562" s="132"/>
      <c r="G4562" s="132"/>
      <c r="H4562" s="132"/>
      <c r="I4562" s="132"/>
      <c r="J4562" s="133"/>
      <c r="K4562" s="132"/>
      <c r="L4562" s="133"/>
      <c r="M4562" s="132"/>
      <c r="N4562" s="134"/>
      <c r="O4562" s="134"/>
      <c r="P4562" s="135"/>
      <c r="Q4562" s="135"/>
      <c r="R4562" s="136"/>
      <c r="S4562" s="131"/>
      <c r="T4562" s="49"/>
      <c r="U4562" s="77"/>
      <c r="V4562" s="73"/>
      <c r="W4562" s="78"/>
      <c r="X4562" s="78"/>
      <c r="Y4562" s="73"/>
      <c r="Z4562" s="79"/>
    </row>
    <row r="4563" spans="2:26" x14ac:dyDescent="0.3">
      <c r="B4563" s="40"/>
      <c r="C4563" s="131"/>
      <c r="D4563" s="131"/>
      <c r="E4563" s="132"/>
      <c r="F4563" s="132"/>
      <c r="G4563" s="132"/>
      <c r="H4563" s="132"/>
      <c r="I4563" s="132"/>
      <c r="J4563" s="133"/>
      <c r="K4563" s="132"/>
      <c r="L4563" s="133"/>
      <c r="M4563" s="132"/>
      <c r="N4563" s="134"/>
      <c r="O4563" s="134"/>
      <c r="P4563" s="135"/>
      <c r="Q4563" s="135"/>
      <c r="R4563" s="136"/>
      <c r="S4563" s="131"/>
      <c r="T4563" s="49"/>
      <c r="U4563" s="77"/>
      <c r="V4563" s="73"/>
      <c r="W4563" s="78"/>
      <c r="X4563" s="78"/>
      <c r="Y4563" s="73"/>
      <c r="Z4563" s="79"/>
    </row>
    <row r="4564" spans="2:26" x14ac:dyDescent="0.3">
      <c r="B4564" s="40"/>
      <c r="C4564" s="131"/>
      <c r="D4564" s="131"/>
      <c r="E4564" s="132"/>
      <c r="F4564" s="132"/>
      <c r="G4564" s="132"/>
      <c r="H4564" s="132"/>
      <c r="I4564" s="132"/>
      <c r="J4564" s="133"/>
      <c r="K4564" s="132"/>
      <c r="L4564" s="133"/>
      <c r="M4564" s="132"/>
      <c r="N4564" s="134"/>
      <c r="O4564" s="134"/>
      <c r="P4564" s="135"/>
      <c r="Q4564" s="135"/>
      <c r="R4564" s="136"/>
      <c r="S4564" s="131"/>
      <c r="T4564" s="49"/>
      <c r="U4564" s="77"/>
      <c r="V4564" s="73"/>
      <c r="W4564" s="78"/>
      <c r="X4564" s="78"/>
      <c r="Y4564" s="73"/>
      <c r="Z4564" s="79"/>
    </row>
    <row r="4565" spans="2:26" x14ac:dyDescent="0.3">
      <c r="B4565" s="40"/>
      <c r="C4565" s="131"/>
      <c r="D4565" s="131"/>
      <c r="E4565" s="132"/>
      <c r="F4565" s="132"/>
      <c r="G4565" s="132"/>
      <c r="H4565" s="132"/>
      <c r="I4565" s="132"/>
      <c r="J4565" s="133"/>
      <c r="K4565" s="132"/>
      <c r="L4565" s="133"/>
      <c r="M4565" s="132"/>
      <c r="N4565" s="134"/>
      <c r="O4565" s="134"/>
      <c r="P4565" s="135"/>
      <c r="Q4565" s="135"/>
      <c r="R4565" s="136"/>
      <c r="S4565" s="131"/>
      <c r="T4565" s="49"/>
      <c r="U4565" s="77"/>
      <c r="V4565" s="73"/>
      <c r="W4565" s="78"/>
      <c r="X4565" s="78"/>
      <c r="Y4565" s="73"/>
      <c r="Z4565" s="79"/>
    </row>
    <row r="4566" spans="2:26" x14ac:dyDescent="0.3">
      <c r="B4566" s="40"/>
      <c r="C4566" s="131"/>
      <c r="D4566" s="131"/>
      <c r="E4566" s="132"/>
      <c r="F4566" s="132"/>
      <c r="G4566" s="132"/>
      <c r="H4566" s="132"/>
      <c r="I4566" s="132"/>
      <c r="J4566" s="133"/>
      <c r="K4566" s="132"/>
      <c r="L4566" s="133"/>
      <c r="M4566" s="132"/>
      <c r="N4566" s="134"/>
      <c r="O4566" s="134"/>
      <c r="P4566" s="135"/>
      <c r="Q4566" s="135"/>
      <c r="R4566" s="136"/>
      <c r="S4566" s="131"/>
      <c r="T4566" s="49"/>
      <c r="U4566" s="77"/>
      <c r="V4566" s="73"/>
      <c r="W4566" s="78"/>
      <c r="X4566" s="78"/>
      <c r="Y4566" s="73"/>
      <c r="Z4566" s="79"/>
    </row>
    <row r="4567" spans="2:26" x14ac:dyDescent="0.3">
      <c r="B4567" s="40"/>
      <c r="C4567" s="131"/>
      <c r="D4567" s="131"/>
      <c r="E4567" s="132"/>
      <c r="F4567" s="132"/>
      <c r="G4567" s="132"/>
      <c r="H4567" s="132"/>
      <c r="I4567" s="132"/>
      <c r="J4567" s="133"/>
      <c r="K4567" s="132"/>
      <c r="L4567" s="133"/>
      <c r="M4567" s="132"/>
      <c r="N4567" s="134"/>
      <c r="O4567" s="134"/>
      <c r="P4567" s="135"/>
      <c r="Q4567" s="135"/>
      <c r="R4567" s="136"/>
      <c r="S4567" s="131"/>
      <c r="T4567" s="49"/>
      <c r="U4567" s="77"/>
      <c r="V4567" s="73"/>
      <c r="W4567" s="78"/>
      <c r="X4567" s="78"/>
      <c r="Y4567" s="73"/>
      <c r="Z4567" s="79"/>
    </row>
    <row r="4568" spans="2:26" x14ac:dyDescent="0.3">
      <c r="B4568" s="40"/>
      <c r="C4568" s="131"/>
      <c r="D4568" s="131"/>
      <c r="E4568" s="132"/>
      <c r="F4568" s="132"/>
      <c r="G4568" s="132"/>
      <c r="H4568" s="132"/>
      <c r="I4568" s="132"/>
      <c r="J4568" s="133"/>
      <c r="K4568" s="132"/>
      <c r="L4568" s="133"/>
      <c r="M4568" s="132"/>
      <c r="N4568" s="134"/>
      <c r="O4568" s="134"/>
      <c r="P4568" s="135"/>
      <c r="Q4568" s="135"/>
      <c r="R4568" s="136"/>
      <c r="S4568" s="131"/>
      <c r="T4568" s="49"/>
      <c r="U4568" s="77"/>
      <c r="V4568" s="73"/>
      <c r="W4568" s="78"/>
      <c r="X4568" s="78"/>
      <c r="Y4568" s="73"/>
      <c r="Z4568" s="79"/>
    </row>
    <row r="4569" spans="2:26" x14ac:dyDescent="0.3">
      <c r="B4569" s="40"/>
      <c r="C4569" s="131"/>
      <c r="D4569" s="131"/>
      <c r="E4569" s="132"/>
      <c r="F4569" s="132"/>
      <c r="G4569" s="132"/>
      <c r="H4569" s="132"/>
      <c r="I4569" s="132"/>
      <c r="J4569" s="133"/>
      <c r="K4569" s="132"/>
      <c r="L4569" s="133"/>
      <c r="M4569" s="132"/>
      <c r="N4569" s="134"/>
      <c r="O4569" s="134"/>
      <c r="P4569" s="135"/>
      <c r="Q4569" s="135"/>
      <c r="R4569" s="136"/>
      <c r="S4569" s="131"/>
      <c r="T4569" s="49"/>
      <c r="U4569" s="77"/>
      <c r="V4569" s="73"/>
      <c r="W4569" s="78"/>
      <c r="X4569" s="78"/>
      <c r="Y4569" s="73"/>
      <c r="Z4569" s="79"/>
    </row>
    <row r="4570" spans="2:26" x14ac:dyDescent="0.3">
      <c r="B4570" s="40"/>
      <c r="C4570" s="131"/>
      <c r="D4570" s="131"/>
      <c r="E4570" s="132"/>
      <c r="F4570" s="132"/>
      <c r="G4570" s="132"/>
      <c r="H4570" s="132"/>
      <c r="I4570" s="132"/>
      <c r="J4570" s="133"/>
      <c r="K4570" s="132"/>
      <c r="L4570" s="133"/>
      <c r="M4570" s="132"/>
      <c r="N4570" s="134"/>
      <c r="O4570" s="134"/>
      <c r="P4570" s="135"/>
      <c r="Q4570" s="135"/>
      <c r="R4570" s="136"/>
      <c r="S4570" s="131"/>
      <c r="T4570" s="49"/>
      <c r="U4570" s="77"/>
      <c r="V4570" s="73"/>
      <c r="W4570" s="78"/>
      <c r="X4570" s="78"/>
      <c r="Y4570" s="73"/>
      <c r="Z4570" s="79"/>
    </row>
    <row r="4571" spans="2:26" x14ac:dyDescent="0.3">
      <c r="B4571" s="40"/>
      <c r="C4571" s="131"/>
      <c r="D4571" s="131"/>
      <c r="E4571" s="132"/>
      <c r="F4571" s="132"/>
      <c r="G4571" s="132"/>
      <c r="H4571" s="132"/>
      <c r="I4571" s="132"/>
      <c r="J4571" s="133"/>
      <c r="K4571" s="132"/>
      <c r="L4571" s="133"/>
      <c r="M4571" s="132"/>
      <c r="N4571" s="134"/>
      <c r="O4571" s="134"/>
      <c r="P4571" s="135"/>
      <c r="Q4571" s="135"/>
      <c r="R4571" s="136"/>
      <c r="S4571" s="131"/>
      <c r="T4571" s="49"/>
      <c r="U4571" s="77"/>
      <c r="V4571" s="73"/>
      <c r="W4571" s="78"/>
      <c r="X4571" s="78"/>
      <c r="Y4571" s="73"/>
      <c r="Z4571" s="79"/>
    </row>
    <row r="4572" spans="2:26" x14ac:dyDescent="0.3">
      <c r="B4572" s="40"/>
      <c r="C4572" s="131"/>
      <c r="D4572" s="131"/>
      <c r="E4572" s="132"/>
      <c r="F4572" s="132"/>
      <c r="G4572" s="132"/>
      <c r="H4572" s="132"/>
      <c r="I4572" s="132"/>
      <c r="J4572" s="133"/>
      <c r="K4572" s="132"/>
      <c r="L4572" s="133"/>
      <c r="M4572" s="132"/>
      <c r="N4572" s="134"/>
      <c r="O4572" s="134"/>
      <c r="P4572" s="135"/>
      <c r="Q4572" s="135"/>
      <c r="R4572" s="136"/>
      <c r="S4572" s="131"/>
      <c r="T4572" s="49"/>
      <c r="U4572" s="77"/>
      <c r="V4572" s="73"/>
      <c r="W4572" s="78"/>
      <c r="X4572" s="78"/>
      <c r="Y4572" s="73"/>
      <c r="Z4572" s="79"/>
    </row>
    <row r="4573" spans="2:26" x14ac:dyDescent="0.3">
      <c r="B4573" s="40"/>
      <c r="C4573" s="131"/>
      <c r="D4573" s="131"/>
      <c r="E4573" s="132"/>
      <c r="F4573" s="132"/>
      <c r="G4573" s="132"/>
      <c r="H4573" s="132"/>
      <c r="I4573" s="132"/>
      <c r="J4573" s="133"/>
      <c r="K4573" s="132"/>
      <c r="L4573" s="133"/>
      <c r="M4573" s="132"/>
      <c r="N4573" s="134"/>
      <c r="O4573" s="134"/>
      <c r="P4573" s="135"/>
      <c r="Q4573" s="135"/>
      <c r="R4573" s="136"/>
      <c r="S4573" s="131"/>
      <c r="T4573" s="49"/>
      <c r="U4573" s="77"/>
      <c r="V4573" s="73"/>
      <c r="W4573" s="78"/>
      <c r="X4573" s="78"/>
      <c r="Y4573" s="73"/>
      <c r="Z4573" s="79"/>
    </row>
    <row r="4574" spans="2:26" x14ac:dyDescent="0.3">
      <c r="B4574" s="40"/>
      <c r="C4574" s="131"/>
      <c r="D4574" s="131"/>
      <c r="E4574" s="132"/>
      <c r="F4574" s="132"/>
      <c r="G4574" s="132"/>
      <c r="H4574" s="132"/>
      <c r="I4574" s="132"/>
      <c r="J4574" s="133"/>
      <c r="K4574" s="132"/>
      <c r="L4574" s="133"/>
      <c r="M4574" s="132"/>
      <c r="N4574" s="134"/>
      <c r="O4574" s="134"/>
      <c r="P4574" s="135"/>
      <c r="Q4574" s="135"/>
      <c r="R4574" s="136"/>
      <c r="S4574" s="131"/>
      <c r="T4574" s="49"/>
      <c r="U4574" s="77"/>
      <c r="V4574" s="73"/>
      <c r="W4574" s="78"/>
      <c r="X4574" s="78"/>
      <c r="Y4574" s="73"/>
      <c r="Z4574" s="79"/>
    </row>
    <row r="4575" spans="2:26" x14ac:dyDescent="0.3">
      <c r="B4575" s="40"/>
      <c r="C4575" s="131"/>
      <c r="D4575" s="131"/>
      <c r="E4575" s="132"/>
      <c r="F4575" s="132"/>
      <c r="G4575" s="132"/>
      <c r="H4575" s="132"/>
      <c r="I4575" s="132"/>
      <c r="J4575" s="133"/>
      <c r="K4575" s="132"/>
      <c r="L4575" s="133"/>
      <c r="M4575" s="132"/>
      <c r="N4575" s="134"/>
      <c r="O4575" s="134"/>
      <c r="P4575" s="135"/>
      <c r="Q4575" s="135"/>
      <c r="R4575" s="136"/>
      <c r="S4575" s="131"/>
      <c r="T4575" s="49"/>
      <c r="U4575" s="77"/>
      <c r="V4575" s="73"/>
      <c r="W4575" s="78"/>
      <c r="X4575" s="78"/>
      <c r="Y4575" s="73"/>
      <c r="Z4575" s="79"/>
    </row>
    <row r="4576" spans="2:26" x14ac:dyDescent="0.3">
      <c r="B4576" s="40"/>
      <c r="C4576" s="131"/>
      <c r="D4576" s="131"/>
      <c r="E4576" s="132"/>
      <c r="F4576" s="132"/>
      <c r="G4576" s="132"/>
      <c r="H4576" s="132"/>
      <c r="I4576" s="132"/>
      <c r="J4576" s="133"/>
      <c r="K4576" s="132"/>
      <c r="L4576" s="133"/>
      <c r="M4576" s="132"/>
      <c r="N4576" s="134"/>
      <c r="O4576" s="134"/>
      <c r="P4576" s="135"/>
      <c r="Q4576" s="135"/>
      <c r="R4576" s="136"/>
      <c r="S4576" s="131"/>
      <c r="T4576" s="49"/>
      <c r="U4576" s="77"/>
      <c r="V4576" s="73"/>
      <c r="W4576" s="78"/>
      <c r="X4576" s="78"/>
      <c r="Y4576" s="73"/>
      <c r="Z4576" s="79"/>
    </row>
    <row r="4577" spans="2:26" x14ac:dyDescent="0.3">
      <c r="B4577" s="40"/>
      <c r="C4577" s="131"/>
      <c r="D4577" s="131"/>
      <c r="E4577" s="132"/>
      <c r="F4577" s="132"/>
      <c r="G4577" s="132"/>
      <c r="H4577" s="132"/>
      <c r="I4577" s="132"/>
      <c r="J4577" s="133"/>
      <c r="K4577" s="132"/>
      <c r="L4577" s="133"/>
      <c r="M4577" s="132"/>
      <c r="N4577" s="134"/>
      <c r="O4577" s="134"/>
      <c r="P4577" s="135"/>
      <c r="Q4577" s="135"/>
      <c r="R4577" s="136"/>
      <c r="S4577" s="131"/>
      <c r="T4577" s="49"/>
      <c r="U4577" s="77"/>
      <c r="V4577" s="73"/>
      <c r="W4577" s="78"/>
      <c r="X4577" s="78"/>
      <c r="Y4577" s="73"/>
      <c r="Z4577" s="79"/>
    </row>
    <row r="4578" spans="2:26" x14ac:dyDescent="0.3">
      <c r="B4578" s="40"/>
      <c r="C4578" s="131"/>
      <c r="D4578" s="131"/>
      <c r="E4578" s="132"/>
      <c r="F4578" s="132"/>
      <c r="G4578" s="132"/>
      <c r="H4578" s="132"/>
      <c r="I4578" s="132"/>
      <c r="J4578" s="133"/>
      <c r="K4578" s="132"/>
      <c r="L4578" s="133"/>
      <c r="M4578" s="132"/>
      <c r="N4578" s="134"/>
      <c r="O4578" s="134"/>
      <c r="P4578" s="135"/>
      <c r="Q4578" s="135"/>
      <c r="R4578" s="136"/>
      <c r="S4578" s="131"/>
      <c r="T4578" s="49"/>
      <c r="U4578" s="77"/>
      <c r="V4578" s="73"/>
      <c r="W4578" s="78"/>
      <c r="X4578" s="78"/>
      <c r="Y4578" s="73"/>
      <c r="Z4578" s="79"/>
    </row>
    <row r="4579" spans="2:26" x14ac:dyDescent="0.3">
      <c r="B4579" s="40"/>
      <c r="C4579" s="131"/>
      <c r="D4579" s="131"/>
      <c r="E4579" s="132"/>
      <c r="F4579" s="132"/>
      <c r="G4579" s="132"/>
      <c r="H4579" s="132"/>
      <c r="I4579" s="132"/>
      <c r="J4579" s="133"/>
      <c r="K4579" s="132"/>
      <c r="L4579" s="133"/>
      <c r="M4579" s="132"/>
      <c r="N4579" s="134"/>
      <c r="O4579" s="134"/>
      <c r="P4579" s="135"/>
      <c r="Q4579" s="135"/>
      <c r="R4579" s="136"/>
      <c r="S4579" s="131"/>
      <c r="T4579" s="49"/>
      <c r="U4579" s="77"/>
      <c r="V4579" s="73"/>
      <c r="W4579" s="78"/>
      <c r="X4579" s="78"/>
      <c r="Y4579" s="73"/>
      <c r="Z4579" s="79"/>
    </row>
    <row r="4580" spans="2:26" x14ac:dyDescent="0.3">
      <c r="B4580" s="40"/>
      <c r="C4580" s="131"/>
      <c r="D4580" s="131"/>
      <c r="E4580" s="132"/>
      <c r="F4580" s="132"/>
      <c r="G4580" s="132"/>
      <c r="H4580" s="132"/>
      <c r="I4580" s="132"/>
      <c r="J4580" s="133"/>
      <c r="K4580" s="132"/>
      <c r="L4580" s="133"/>
      <c r="M4580" s="132"/>
      <c r="N4580" s="134"/>
      <c r="O4580" s="134"/>
      <c r="P4580" s="135"/>
      <c r="Q4580" s="135"/>
      <c r="R4580" s="136"/>
      <c r="S4580" s="131"/>
      <c r="T4580" s="49"/>
      <c r="U4580" s="77"/>
      <c r="V4580" s="73"/>
      <c r="W4580" s="78"/>
      <c r="X4580" s="78"/>
      <c r="Y4580" s="73"/>
      <c r="Z4580" s="79"/>
    </row>
    <row r="4581" spans="2:26" x14ac:dyDescent="0.3">
      <c r="B4581" s="40"/>
      <c r="C4581" s="131"/>
      <c r="D4581" s="131"/>
      <c r="E4581" s="132"/>
      <c r="F4581" s="132"/>
      <c r="G4581" s="132"/>
      <c r="H4581" s="132"/>
      <c r="I4581" s="132"/>
      <c r="J4581" s="133"/>
      <c r="K4581" s="132"/>
      <c r="L4581" s="133"/>
      <c r="M4581" s="132"/>
      <c r="N4581" s="134"/>
      <c r="O4581" s="134"/>
      <c r="P4581" s="135"/>
      <c r="Q4581" s="135"/>
      <c r="R4581" s="136"/>
      <c r="S4581" s="131"/>
      <c r="T4581" s="49"/>
      <c r="U4581" s="77"/>
      <c r="V4581" s="73"/>
      <c r="W4581" s="78"/>
      <c r="X4581" s="78"/>
      <c r="Y4581" s="73"/>
      <c r="Z4581" s="79"/>
    </row>
    <row r="4582" spans="2:26" x14ac:dyDescent="0.3">
      <c r="B4582" s="40"/>
      <c r="C4582" s="131"/>
      <c r="D4582" s="131"/>
      <c r="E4582" s="132"/>
      <c r="F4582" s="132"/>
      <c r="G4582" s="132"/>
      <c r="H4582" s="132"/>
      <c r="I4582" s="132"/>
      <c r="J4582" s="133"/>
      <c r="K4582" s="132"/>
      <c r="L4582" s="133"/>
      <c r="M4582" s="132"/>
      <c r="N4582" s="134"/>
      <c r="O4582" s="134"/>
      <c r="P4582" s="135"/>
      <c r="Q4582" s="135"/>
      <c r="R4582" s="136"/>
      <c r="S4582" s="131"/>
      <c r="T4582" s="49"/>
      <c r="U4582" s="77"/>
      <c r="V4582" s="73"/>
      <c r="W4582" s="78"/>
      <c r="X4582" s="78"/>
      <c r="Y4582" s="73"/>
      <c r="Z4582" s="79"/>
    </row>
    <row r="4583" spans="2:26" x14ac:dyDescent="0.3">
      <c r="B4583" s="40"/>
      <c r="C4583" s="131"/>
      <c r="D4583" s="131"/>
      <c r="E4583" s="132"/>
      <c r="F4583" s="132"/>
      <c r="G4583" s="132"/>
      <c r="H4583" s="132"/>
      <c r="I4583" s="132"/>
      <c r="J4583" s="133"/>
      <c r="K4583" s="132"/>
      <c r="L4583" s="133"/>
      <c r="M4583" s="132"/>
      <c r="N4583" s="134"/>
      <c r="O4583" s="134"/>
      <c r="P4583" s="135"/>
      <c r="Q4583" s="135"/>
      <c r="R4583" s="136"/>
      <c r="S4583" s="131"/>
      <c r="T4583" s="49"/>
      <c r="U4583" s="77"/>
      <c r="V4583" s="73"/>
      <c r="W4583" s="78"/>
      <c r="X4583" s="78"/>
      <c r="Y4583" s="73"/>
      <c r="Z4583" s="79"/>
    </row>
    <row r="4584" spans="2:26" x14ac:dyDescent="0.3">
      <c r="B4584" s="40"/>
      <c r="C4584" s="131"/>
      <c r="D4584" s="131"/>
      <c r="E4584" s="132"/>
      <c r="F4584" s="132"/>
      <c r="G4584" s="132"/>
      <c r="H4584" s="132"/>
      <c r="I4584" s="132"/>
      <c r="J4584" s="133"/>
      <c r="K4584" s="132"/>
      <c r="L4584" s="133"/>
      <c r="M4584" s="132"/>
      <c r="N4584" s="134"/>
      <c r="O4584" s="134"/>
      <c r="P4584" s="135"/>
      <c r="Q4584" s="135"/>
      <c r="R4584" s="136"/>
      <c r="S4584" s="131"/>
      <c r="T4584" s="49"/>
      <c r="U4584" s="77"/>
      <c r="V4584" s="73"/>
      <c r="W4584" s="78"/>
      <c r="X4584" s="78"/>
      <c r="Y4584" s="73"/>
      <c r="Z4584" s="79"/>
    </row>
    <row r="4585" spans="2:26" x14ac:dyDescent="0.3">
      <c r="B4585" s="40"/>
      <c r="C4585" s="131"/>
      <c r="D4585" s="131"/>
      <c r="E4585" s="132"/>
      <c r="F4585" s="132"/>
      <c r="G4585" s="132"/>
      <c r="H4585" s="132"/>
      <c r="I4585" s="132"/>
      <c r="J4585" s="133"/>
      <c r="K4585" s="132"/>
      <c r="L4585" s="133"/>
      <c r="M4585" s="132"/>
      <c r="N4585" s="134"/>
      <c r="O4585" s="134"/>
      <c r="P4585" s="135"/>
      <c r="Q4585" s="135"/>
      <c r="R4585" s="136"/>
      <c r="S4585" s="131"/>
      <c r="T4585" s="49"/>
      <c r="U4585" s="77"/>
      <c r="V4585" s="73"/>
      <c r="W4585" s="78"/>
      <c r="X4585" s="78"/>
      <c r="Y4585" s="73"/>
      <c r="Z4585" s="79"/>
    </row>
    <row r="4586" spans="2:26" x14ac:dyDescent="0.3">
      <c r="B4586" s="40"/>
      <c r="C4586" s="131"/>
      <c r="D4586" s="131"/>
      <c r="E4586" s="132"/>
      <c r="F4586" s="132"/>
      <c r="G4586" s="132"/>
      <c r="H4586" s="132"/>
      <c r="I4586" s="132"/>
      <c r="J4586" s="133"/>
      <c r="K4586" s="132"/>
      <c r="L4586" s="133"/>
      <c r="M4586" s="132"/>
      <c r="N4586" s="134"/>
      <c r="O4586" s="134"/>
      <c r="P4586" s="135"/>
      <c r="Q4586" s="135"/>
      <c r="R4586" s="136"/>
      <c r="S4586" s="131"/>
      <c r="T4586" s="49"/>
      <c r="U4586" s="77"/>
      <c r="V4586" s="73"/>
      <c r="W4586" s="78"/>
      <c r="X4586" s="78"/>
      <c r="Y4586" s="73"/>
      <c r="Z4586" s="79"/>
    </row>
    <row r="4587" spans="2:26" x14ac:dyDescent="0.3">
      <c r="B4587" s="40"/>
      <c r="C4587" s="131"/>
      <c r="D4587" s="131"/>
      <c r="E4587" s="132"/>
      <c r="F4587" s="132"/>
      <c r="G4587" s="132"/>
      <c r="H4587" s="132"/>
      <c r="I4587" s="132"/>
      <c r="J4587" s="133"/>
      <c r="K4587" s="132"/>
      <c r="L4587" s="133"/>
      <c r="M4587" s="132"/>
      <c r="N4587" s="134"/>
      <c r="O4587" s="134"/>
      <c r="P4587" s="135"/>
      <c r="Q4587" s="135"/>
      <c r="R4587" s="136"/>
      <c r="S4587" s="131"/>
      <c r="T4587" s="49"/>
      <c r="U4587" s="77"/>
      <c r="V4587" s="73"/>
      <c r="W4587" s="78"/>
      <c r="X4587" s="78"/>
      <c r="Y4587" s="73"/>
      <c r="Z4587" s="79"/>
    </row>
    <row r="4588" spans="2:26" x14ac:dyDescent="0.3">
      <c r="B4588" s="40"/>
      <c r="C4588" s="131"/>
      <c r="D4588" s="131"/>
      <c r="E4588" s="132"/>
      <c r="F4588" s="132"/>
      <c r="G4588" s="132"/>
      <c r="H4588" s="132"/>
      <c r="I4588" s="132"/>
      <c r="J4588" s="133"/>
      <c r="K4588" s="132"/>
      <c r="L4588" s="133"/>
      <c r="M4588" s="132"/>
      <c r="N4588" s="134"/>
      <c r="O4588" s="134"/>
      <c r="P4588" s="135"/>
      <c r="Q4588" s="135"/>
      <c r="R4588" s="136"/>
      <c r="S4588" s="131"/>
      <c r="T4588" s="49"/>
      <c r="U4588" s="77"/>
      <c r="V4588" s="73"/>
      <c r="W4588" s="78"/>
      <c r="X4588" s="78"/>
      <c r="Y4588" s="73"/>
      <c r="Z4588" s="79"/>
    </row>
    <row r="4589" spans="2:26" x14ac:dyDescent="0.3">
      <c r="B4589" s="40"/>
      <c r="C4589" s="131"/>
      <c r="D4589" s="131"/>
      <c r="E4589" s="132"/>
      <c r="F4589" s="132"/>
      <c r="G4589" s="132"/>
      <c r="H4589" s="132"/>
      <c r="I4589" s="132"/>
      <c r="J4589" s="133"/>
      <c r="K4589" s="132"/>
      <c r="L4589" s="133"/>
      <c r="M4589" s="132"/>
      <c r="N4589" s="134"/>
      <c r="O4589" s="134"/>
      <c r="P4589" s="135"/>
      <c r="Q4589" s="135"/>
      <c r="R4589" s="136"/>
      <c r="S4589" s="131"/>
      <c r="T4589" s="49"/>
      <c r="U4589" s="77"/>
      <c r="V4589" s="73"/>
      <c r="W4589" s="78"/>
      <c r="X4589" s="78"/>
      <c r="Y4589" s="73"/>
      <c r="Z4589" s="79"/>
    </row>
    <row r="4590" spans="2:26" x14ac:dyDescent="0.3">
      <c r="B4590" s="40"/>
      <c r="C4590" s="131"/>
      <c r="D4590" s="131"/>
      <c r="E4590" s="132"/>
      <c r="F4590" s="132"/>
      <c r="G4590" s="132"/>
      <c r="H4590" s="132"/>
      <c r="I4590" s="132"/>
      <c r="J4590" s="133"/>
      <c r="K4590" s="132"/>
      <c r="L4590" s="133"/>
      <c r="M4590" s="132"/>
      <c r="N4590" s="134"/>
      <c r="O4590" s="134"/>
      <c r="P4590" s="135"/>
      <c r="Q4590" s="135"/>
      <c r="R4590" s="136"/>
      <c r="S4590" s="131"/>
      <c r="T4590" s="49"/>
      <c r="U4590" s="77"/>
      <c r="V4590" s="73"/>
      <c r="W4590" s="78"/>
      <c r="X4590" s="78"/>
      <c r="Y4590" s="73"/>
      <c r="Z4590" s="79"/>
    </row>
    <row r="4591" spans="2:26" x14ac:dyDescent="0.3">
      <c r="B4591" s="40"/>
      <c r="C4591" s="131"/>
      <c r="D4591" s="131"/>
      <c r="E4591" s="132"/>
      <c r="F4591" s="132"/>
      <c r="G4591" s="132"/>
      <c r="H4591" s="132"/>
      <c r="I4591" s="132"/>
      <c r="J4591" s="133"/>
      <c r="K4591" s="132"/>
      <c r="L4591" s="133"/>
      <c r="M4591" s="132"/>
      <c r="N4591" s="134"/>
      <c r="O4591" s="134"/>
      <c r="P4591" s="135"/>
      <c r="Q4591" s="135"/>
      <c r="R4591" s="136"/>
      <c r="S4591" s="131"/>
      <c r="T4591" s="49"/>
      <c r="U4591" s="77"/>
      <c r="V4591" s="73"/>
      <c r="W4591" s="78"/>
      <c r="X4591" s="78"/>
      <c r="Y4591" s="73"/>
      <c r="Z4591" s="79"/>
    </row>
    <row r="4592" spans="2:26" x14ac:dyDescent="0.3">
      <c r="B4592" s="40"/>
      <c r="C4592" s="131"/>
      <c r="D4592" s="131"/>
      <c r="E4592" s="132"/>
      <c r="F4592" s="132"/>
      <c r="G4592" s="132"/>
      <c r="H4592" s="132"/>
      <c r="I4592" s="132"/>
      <c r="J4592" s="133"/>
      <c r="K4592" s="132"/>
      <c r="L4592" s="133"/>
      <c r="M4592" s="132"/>
      <c r="N4592" s="134"/>
      <c r="O4592" s="134"/>
      <c r="P4592" s="135"/>
      <c r="Q4592" s="135"/>
      <c r="R4592" s="136"/>
      <c r="S4592" s="131"/>
      <c r="T4592" s="49"/>
      <c r="U4592" s="77"/>
      <c r="V4592" s="73"/>
      <c r="W4592" s="78"/>
      <c r="X4592" s="78"/>
      <c r="Y4592" s="73"/>
      <c r="Z4592" s="79"/>
    </row>
    <row r="4593" spans="2:26" x14ac:dyDescent="0.3">
      <c r="B4593" s="40"/>
      <c r="C4593" s="131"/>
      <c r="D4593" s="131"/>
      <c r="E4593" s="132"/>
      <c r="F4593" s="132"/>
      <c r="G4593" s="132"/>
      <c r="H4593" s="132"/>
      <c r="I4593" s="132"/>
      <c r="J4593" s="133"/>
      <c r="K4593" s="132"/>
      <c r="L4593" s="133"/>
      <c r="M4593" s="132"/>
      <c r="N4593" s="134"/>
      <c r="O4593" s="134"/>
      <c r="P4593" s="135"/>
      <c r="Q4593" s="135"/>
      <c r="R4593" s="136"/>
      <c r="S4593" s="131"/>
      <c r="T4593" s="49"/>
      <c r="U4593" s="77"/>
      <c r="V4593" s="73"/>
      <c r="W4593" s="78"/>
      <c r="X4593" s="78"/>
      <c r="Y4593" s="73"/>
      <c r="Z4593" s="79"/>
    </row>
    <row r="4594" spans="2:26" x14ac:dyDescent="0.3">
      <c r="B4594" s="40"/>
      <c r="C4594" s="131"/>
      <c r="D4594" s="131"/>
      <c r="E4594" s="132"/>
      <c r="F4594" s="132"/>
      <c r="G4594" s="132"/>
      <c r="H4594" s="132"/>
      <c r="I4594" s="132"/>
      <c r="J4594" s="133"/>
      <c r="K4594" s="132"/>
      <c r="L4594" s="133"/>
      <c r="M4594" s="132"/>
      <c r="N4594" s="134"/>
      <c r="O4594" s="134"/>
      <c r="P4594" s="135"/>
      <c r="Q4594" s="135"/>
      <c r="R4594" s="136"/>
      <c r="S4594" s="131"/>
      <c r="T4594" s="49"/>
      <c r="U4594" s="77"/>
      <c r="V4594" s="73"/>
      <c r="W4594" s="78"/>
      <c r="X4594" s="78"/>
      <c r="Y4594" s="73"/>
      <c r="Z4594" s="79"/>
    </row>
    <row r="4595" spans="2:26" x14ac:dyDescent="0.3">
      <c r="B4595" s="40"/>
      <c r="C4595" s="131"/>
      <c r="D4595" s="131"/>
      <c r="E4595" s="132"/>
      <c r="F4595" s="132"/>
      <c r="G4595" s="132"/>
      <c r="H4595" s="132"/>
      <c r="I4595" s="132"/>
      <c r="J4595" s="133"/>
      <c r="K4595" s="132"/>
      <c r="L4595" s="133"/>
      <c r="M4595" s="132"/>
      <c r="N4595" s="134"/>
      <c r="O4595" s="134"/>
      <c r="P4595" s="135"/>
      <c r="Q4595" s="135"/>
      <c r="R4595" s="136"/>
      <c r="S4595" s="131"/>
      <c r="T4595" s="49"/>
      <c r="U4595" s="77"/>
      <c r="V4595" s="73"/>
      <c r="W4595" s="78"/>
      <c r="X4595" s="78"/>
      <c r="Y4595" s="73"/>
      <c r="Z4595" s="79"/>
    </row>
    <row r="4596" spans="2:26" x14ac:dyDescent="0.3">
      <c r="B4596" s="40"/>
      <c r="C4596" s="131"/>
      <c r="D4596" s="131"/>
      <c r="E4596" s="132"/>
      <c r="F4596" s="132"/>
      <c r="G4596" s="132"/>
      <c r="H4596" s="132"/>
      <c r="I4596" s="132"/>
      <c r="J4596" s="133"/>
      <c r="K4596" s="132"/>
      <c r="L4596" s="133"/>
      <c r="M4596" s="132"/>
      <c r="N4596" s="134"/>
      <c r="O4596" s="134"/>
      <c r="P4596" s="135"/>
      <c r="Q4596" s="135"/>
      <c r="R4596" s="136"/>
      <c r="S4596" s="131"/>
      <c r="T4596" s="49"/>
      <c r="U4596" s="77"/>
      <c r="V4596" s="73"/>
      <c r="W4596" s="78"/>
      <c r="X4596" s="78"/>
      <c r="Y4596" s="73"/>
      <c r="Z4596" s="79"/>
    </row>
    <row r="4597" spans="2:26" x14ac:dyDescent="0.3">
      <c r="B4597" s="40"/>
      <c r="C4597" s="131"/>
      <c r="D4597" s="131"/>
      <c r="E4597" s="132"/>
      <c r="F4597" s="132"/>
      <c r="G4597" s="132"/>
      <c r="H4597" s="132"/>
      <c r="I4597" s="132"/>
      <c r="J4597" s="133"/>
      <c r="K4597" s="132"/>
      <c r="L4597" s="133"/>
      <c r="M4597" s="132"/>
      <c r="N4597" s="134"/>
      <c r="O4597" s="134"/>
      <c r="P4597" s="135"/>
      <c r="Q4597" s="135"/>
      <c r="R4597" s="136"/>
      <c r="S4597" s="131"/>
      <c r="T4597" s="49"/>
      <c r="U4597" s="77"/>
      <c r="V4597" s="73"/>
      <c r="W4597" s="78"/>
      <c r="X4597" s="78"/>
      <c r="Y4597" s="73"/>
      <c r="Z4597" s="79"/>
    </row>
    <row r="4598" spans="2:26" x14ac:dyDescent="0.3">
      <c r="B4598" s="40"/>
      <c r="C4598" s="131"/>
      <c r="D4598" s="131"/>
      <c r="E4598" s="132"/>
      <c r="F4598" s="132"/>
      <c r="G4598" s="132"/>
      <c r="H4598" s="132"/>
      <c r="I4598" s="132"/>
      <c r="J4598" s="133"/>
      <c r="K4598" s="132"/>
      <c r="L4598" s="133"/>
      <c r="M4598" s="132"/>
      <c r="N4598" s="134"/>
      <c r="O4598" s="134"/>
      <c r="P4598" s="135"/>
      <c r="Q4598" s="135"/>
      <c r="R4598" s="136"/>
      <c r="S4598" s="131"/>
      <c r="T4598" s="49"/>
      <c r="U4598" s="77"/>
      <c r="V4598" s="73"/>
      <c r="W4598" s="78"/>
      <c r="X4598" s="78"/>
      <c r="Y4598" s="73"/>
      <c r="Z4598" s="79"/>
    </row>
    <row r="4599" spans="2:26" x14ac:dyDescent="0.3">
      <c r="B4599" s="40"/>
      <c r="C4599" s="131"/>
      <c r="D4599" s="131"/>
      <c r="E4599" s="132"/>
      <c r="F4599" s="132"/>
      <c r="G4599" s="132"/>
      <c r="H4599" s="132"/>
      <c r="I4599" s="132"/>
      <c r="J4599" s="133"/>
      <c r="K4599" s="132"/>
      <c r="L4599" s="133"/>
      <c r="M4599" s="132"/>
      <c r="N4599" s="134"/>
      <c r="O4599" s="134"/>
      <c r="P4599" s="135"/>
      <c r="Q4599" s="135"/>
      <c r="R4599" s="136"/>
      <c r="S4599" s="131"/>
      <c r="T4599" s="49"/>
      <c r="U4599" s="77"/>
      <c r="V4599" s="73"/>
      <c r="W4599" s="78"/>
      <c r="X4599" s="78"/>
      <c r="Y4599" s="73"/>
      <c r="Z4599" s="79"/>
    </row>
    <row r="4600" spans="2:26" x14ac:dyDescent="0.3">
      <c r="B4600" s="40"/>
      <c r="C4600" s="131"/>
      <c r="D4600" s="131"/>
      <c r="E4600" s="132"/>
      <c r="F4600" s="132"/>
      <c r="G4600" s="132"/>
      <c r="H4600" s="132"/>
      <c r="I4600" s="132"/>
      <c r="J4600" s="133"/>
      <c r="K4600" s="132"/>
      <c r="L4600" s="133"/>
      <c r="M4600" s="132"/>
      <c r="N4600" s="134"/>
      <c r="O4600" s="134"/>
      <c r="P4600" s="135"/>
      <c r="Q4600" s="135"/>
      <c r="R4600" s="136"/>
      <c r="S4600" s="131"/>
      <c r="T4600" s="49"/>
      <c r="U4600" s="77"/>
      <c r="V4600" s="73"/>
      <c r="W4600" s="78"/>
      <c r="X4600" s="78"/>
      <c r="Y4600" s="73"/>
      <c r="Z4600" s="79"/>
    </row>
    <row r="4601" spans="2:26" x14ac:dyDescent="0.3">
      <c r="B4601" s="40"/>
      <c r="C4601" s="131"/>
      <c r="D4601" s="131"/>
      <c r="E4601" s="132"/>
      <c r="F4601" s="132"/>
      <c r="G4601" s="132"/>
      <c r="H4601" s="132"/>
      <c r="I4601" s="132"/>
      <c r="J4601" s="133"/>
      <c r="K4601" s="132"/>
      <c r="L4601" s="133"/>
      <c r="M4601" s="132"/>
      <c r="N4601" s="134"/>
      <c r="O4601" s="134"/>
      <c r="P4601" s="135"/>
      <c r="Q4601" s="135"/>
      <c r="R4601" s="136"/>
      <c r="S4601" s="131"/>
      <c r="T4601" s="49"/>
      <c r="U4601" s="77"/>
      <c r="V4601" s="73"/>
      <c r="W4601" s="78"/>
      <c r="X4601" s="78"/>
      <c r="Y4601" s="73"/>
      <c r="Z4601" s="79"/>
    </row>
    <row r="4602" spans="2:26" x14ac:dyDescent="0.3">
      <c r="B4602" s="40"/>
      <c r="C4602" s="131"/>
      <c r="D4602" s="131"/>
      <c r="E4602" s="132"/>
      <c r="F4602" s="132"/>
      <c r="G4602" s="132"/>
      <c r="H4602" s="132"/>
      <c r="I4602" s="132"/>
      <c r="J4602" s="133"/>
      <c r="K4602" s="132"/>
      <c r="L4602" s="133"/>
      <c r="M4602" s="132"/>
      <c r="N4602" s="134"/>
      <c r="O4602" s="134"/>
      <c r="P4602" s="135"/>
      <c r="Q4602" s="135"/>
      <c r="R4602" s="136"/>
      <c r="S4602" s="131"/>
      <c r="T4602" s="49"/>
      <c r="U4602" s="77"/>
      <c r="V4602" s="73"/>
      <c r="W4602" s="78"/>
      <c r="X4602" s="78"/>
      <c r="Y4602" s="73"/>
      <c r="Z4602" s="79"/>
    </row>
    <row r="4603" spans="2:26" x14ac:dyDescent="0.3">
      <c r="B4603" s="40"/>
      <c r="C4603" s="131"/>
      <c r="D4603" s="131"/>
      <c r="E4603" s="132"/>
      <c r="F4603" s="132"/>
      <c r="G4603" s="132"/>
      <c r="H4603" s="132"/>
      <c r="I4603" s="132"/>
      <c r="J4603" s="133"/>
      <c r="K4603" s="132"/>
      <c r="L4603" s="133"/>
      <c r="M4603" s="132"/>
      <c r="N4603" s="134"/>
      <c r="O4603" s="134"/>
      <c r="P4603" s="135"/>
      <c r="Q4603" s="135"/>
      <c r="R4603" s="136"/>
      <c r="S4603" s="131"/>
      <c r="T4603" s="49"/>
      <c r="U4603" s="77"/>
      <c r="V4603" s="73"/>
      <c r="W4603" s="78"/>
      <c r="X4603" s="78"/>
      <c r="Y4603" s="73"/>
      <c r="Z4603" s="79"/>
    </row>
    <row r="4604" spans="2:26" x14ac:dyDescent="0.3">
      <c r="B4604" s="40"/>
      <c r="C4604" s="131"/>
      <c r="D4604" s="131"/>
      <c r="E4604" s="132"/>
      <c r="F4604" s="132"/>
      <c r="G4604" s="132"/>
      <c r="H4604" s="132"/>
      <c r="I4604" s="132"/>
      <c r="J4604" s="133"/>
      <c r="K4604" s="132"/>
      <c r="L4604" s="133"/>
      <c r="M4604" s="132"/>
      <c r="N4604" s="134"/>
      <c r="O4604" s="134"/>
      <c r="P4604" s="135"/>
      <c r="Q4604" s="135"/>
      <c r="R4604" s="136"/>
      <c r="S4604" s="131"/>
      <c r="T4604" s="49"/>
      <c r="U4604" s="77"/>
      <c r="V4604" s="73"/>
      <c r="W4604" s="78"/>
      <c r="X4604" s="78"/>
      <c r="Y4604" s="73"/>
      <c r="Z4604" s="79"/>
    </row>
    <row r="4605" spans="2:26" x14ac:dyDescent="0.3">
      <c r="B4605" s="40"/>
      <c r="C4605" s="131"/>
      <c r="D4605" s="131"/>
      <c r="E4605" s="132"/>
      <c r="F4605" s="132"/>
      <c r="G4605" s="132"/>
      <c r="H4605" s="132"/>
      <c r="I4605" s="132"/>
      <c r="J4605" s="133"/>
      <c r="K4605" s="132"/>
      <c r="L4605" s="133"/>
      <c r="M4605" s="132"/>
      <c r="N4605" s="134"/>
      <c r="O4605" s="134"/>
      <c r="P4605" s="135"/>
      <c r="Q4605" s="135"/>
      <c r="R4605" s="136"/>
      <c r="S4605" s="131"/>
      <c r="T4605" s="49"/>
      <c r="U4605" s="77"/>
      <c r="V4605" s="73"/>
      <c r="W4605" s="78"/>
      <c r="X4605" s="78"/>
      <c r="Y4605" s="73"/>
      <c r="Z4605" s="79"/>
    </row>
    <row r="4606" spans="2:26" x14ac:dyDescent="0.3">
      <c r="B4606" s="40"/>
      <c r="C4606" s="131"/>
      <c r="D4606" s="131"/>
      <c r="E4606" s="132"/>
      <c r="F4606" s="132"/>
      <c r="G4606" s="132"/>
      <c r="H4606" s="132"/>
      <c r="I4606" s="132"/>
      <c r="J4606" s="133"/>
      <c r="K4606" s="132"/>
      <c r="L4606" s="133"/>
      <c r="M4606" s="132"/>
      <c r="N4606" s="134"/>
      <c r="O4606" s="134"/>
      <c r="P4606" s="135"/>
      <c r="Q4606" s="135"/>
      <c r="R4606" s="136"/>
      <c r="S4606" s="131"/>
      <c r="T4606" s="49"/>
      <c r="U4606" s="77"/>
      <c r="V4606" s="73"/>
      <c r="W4606" s="78"/>
      <c r="X4606" s="78"/>
      <c r="Y4606" s="73"/>
      <c r="Z4606" s="79"/>
    </row>
    <row r="4607" spans="2:26" x14ac:dyDescent="0.3">
      <c r="B4607" s="40"/>
      <c r="C4607" s="131"/>
      <c r="D4607" s="131"/>
      <c r="E4607" s="132"/>
      <c r="F4607" s="132"/>
      <c r="G4607" s="132"/>
      <c r="H4607" s="132"/>
      <c r="I4607" s="132"/>
      <c r="J4607" s="133"/>
      <c r="K4607" s="132"/>
      <c r="L4607" s="133"/>
      <c r="M4607" s="132"/>
      <c r="N4607" s="134"/>
      <c r="O4607" s="134"/>
      <c r="P4607" s="135"/>
      <c r="Q4607" s="135"/>
      <c r="R4607" s="136"/>
      <c r="S4607" s="131"/>
      <c r="T4607" s="49"/>
      <c r="U4607" s="77"/>
      <c r="V4607" s="73"/>
      <c r="W4607" s="78"/>
      <c r="X4607" s="78"/>
      <c r="Y4607" s="73"/>
      <c r="Z4607" s="79"/>
    </row>
    <row r="4608" spans="2:26" x14ac:dyDescent="0.3">
      <c r="B4608" s="40"/>
      <c r="C4608" s="131"/>
      <c r="D4608" s="131"/>
      <c r="E4608" s="132"/>
      <c r="F4608" s="132"/>
      <c r="G4608" s="132"/>
      <c r="H4608" s="132"/>
      <c r="I4608" s="132"/>
      <c r="J4608" s="133"/>
      <c r="K4608" s="132"/>
      <c r="L4608" s="133"/>
      <c r="M4608" s="132"/>
      <c r="N4608" s="134"/>
      <c r="O4608" s="134"/>
      <c r="P4608" s="135"/>
      <c r="Q4608" s="135"/>
      <c r="R4608" s="136"/>
      <c r="S4608" s="131"/>
      <c r="T4608" s="49"/>
      <c r="U4608" s="77"/>
      <c r="V4608" s="73"/>
      <c r="W4608" s="78"/>
      <c r="X4608" s="78"/>
      <c r="Y4608" s="73"/>
      <c r="Z4608" s="79"/>
    </row>
    <row r="4609" spans="2:26" x14ac:dyDescent="0.3">
      <c r="B4609" s="40"/>
      <c r="C4609" s="131"/>
      <c r="D4609" s="131"/>
      <c r="E4609" s="132"/>
      <c r="F4609" s="132"/>
      <c r="G4609" s="132"/>
      <c r="H4609" s="132"/>
      <c r="I4609" s="132"/>
      <c r="J4609" s="133"/>
      <c r="K4609" s="132"/>
      <c r="L4609" s="133"/>
      <c r="M4609" s="132"/>
      <c r="N4609" s="134"/>
      <c r="O4609" s="134"/>
      <c r="P4609" s="135"/>
      <c r="Q4609" s="135"/>
      <c r="R4609" s="136"/>
      <c r="S4609" s="131"/>
      <c r="T4609" s="49"/>
      <c r="U4609" s="77"/>
      <c r="V4609" s="73"/>
      <c r="W4609" s="78"/>
      <c r="X4609" s="78"/>
      <c r="Y4609" s="73"/>
      <c r="Z4609" s="79"/>
    </row>
    <row r="4610" spans="2:26" x14ac:dyDescent="0.3">
      <c r="B4610" s="40"/>
      <c r="C4610" s="131"/>
      <c r="D4610" s="131"/>
      <c r="E4610" s="132"/>
      <c r="F4610" s="132"/>
      <c r="G4610" s="132"/>
      <c r="H4610" s="132"/>
      <c r="I4610" s="132"/>
      <c r="J4610" s="133"/>
      <c r="K4610" s="132"/>
      <c r="L4610" s="133"/>
      <c r="M4610" s="132"/>
      <c r="N4610" s="134"/>
      <c r="O4610" s="134"/>
      <c r="P4610" s="135"/>
      <c r="Q4610" s="135"/>
      <c r="R4610" s="136"/>
      <c r="S4610" s="131"/>
      <c r="T4610" s="49"/>
      <c r="U4610" s="77"/>
      <c r="V4610" s="73"/>
      <c r="W4610" s="78"/>
      <c r="X4610" s="78"/>
      <c r="Y4610" s="73"/>
      <c r="Z4610" s="79"/>
    </row>
    <row r="4611" spans="2:26" x14ac:dyDescent="0.3">
      <c r="B4611" s="40"/>
      <c r="C4611" s="131"/>
      <c r="D4611" s="131"/>
      <c r="E4611" s="132"/>
      <c r="F4611" s="132"/>
      <c r="G4611" s="132"/>
      <c r="H4611" s="132"/>
      <c r="I4611" s="132"/>
      <c r="J4611" s="133"/>
      <c r="K4611" s="132"/>
      <c r="L4611" s="133"/>
      <c r="M4611" s="132"/>
      <c r="N4611" s="134"/>
      <c r="O4611" s="134"/>
      <c r="P4611" s="135"/>
      <c r="Q4611" s="135"/>
      <c r="R4611" s="136"/>
      <c r="S4611" s="131"/>
      <c r="T4611" s="49"/>
      <c r="U4611" s="77"/>
      <c r="V4611" s="73"/>
      <c r="W4611" s="78"/>
      <c r="X4611" s="78"/>
      <c r="Y4611" s="73"/>
      <c r="Z4611" s="79"/>
    </row>
    <row r="4612" spans="2:26" x14ac:dyDescent="0.3">
      <c r="B4612" s="40"/>
      <c r="C4612" s="131"/>
      <c r="D4612" s="131"/>
      <c r="E4612" s="132"/>
      <c r="F4612" s="132"/>
      <c r="G4612" s="132"/>
      <c r="H4612" s="132"/>
      <c r="I4612" s="132"/>
      <c r="J4612" s="133"/>
      <c r="K4612" s="132"/>
      <c r="L4612" s="133"/>
      <c r="M4612" s="132"/>
      <c r="N4612" s="134"/>
      <c r="O4612" s="134"/>
      <c r="P4612" s="135"/>
      <c r="Q4612" s="135"/>
      <c r="R4612" s="136"/>
      <c r="S4612" s="131"/>
      <c r="T4612" s="49"/>
      <c r="U4612" s="77"/>
      <c r="V4612" s="73"/>
      <c r="W4612" s="78"/>
      <c r="X4612" s="78"/>
      <c r="Y4612" s="73"/>
      <c r="Z4612" s="79"/>
    </row>
    <row r="4613" spans="2:26" x14ac:dyDescent="0.3">
      <c r="B4613" s="40"/>
      <c r="C4613" s="131"/>
      <c r="D4613" s="131"/>
      <c r="E4613" s="132"/>
      <c r="F4613" s="132"/>
      <c r="G4613" s="132"/>
      <c r="H4613" s="132"/>
      <c r="I4613" s="132"/>
      <c r="J4613" s="133"/>
      <c r="K4613" s="132"/>
      <c r="L4613" s="133"/>
      <c r="M4613" s="132"/>
      <c r="N4613" s="134"/>
      <c r="O4613" s="134"/>
      <c r="P4613" s="135"/>
      <c r="Q4613" s="135"/>
      <c r="R4613" s="136"/>
      <c r="S4613" s="131"/>
      <c r="T4613" s="49"/>
      <c r="U4613" s="77"/>
      <c r="V4613" s="73"/>
      <c r="W4613" s="78"/>
      <c r="X4613" s="78"/>
      <c r="Y4613" s="73"/>
      <c r="Z4613" s="79"/>
    </row>
    <row r="4614" spans="2:26" x14ac:dyDescent="0.3">
      <c r="B4614" s="40"/>
      <c r="C4614" s="131"/>
      <c r="D4614" s="131"/>
      <c r="E4614" s="132"/>
      <c r="F4614" s="132"/>
      <c r="G4614" s="132"/>
      <c r="H4614" s="132"/>
      <c r="I4614" s="132"/>
      <c r="J4614" s="133"/>
      <c r="K4614" s="132"/>
      <c r="L4614" s="133"/>
      <c r="M4614" s="132"/>
      <c r="N4614" s="134"/>
      <c r="O4614" s="134"/>
      <c r="P4614" s="135"/>
      <c r="Q4614" s="135"/>
      <c r="R4614" s="136"/>
      <c r="S4614" s="131"/>
      <c r="T4614" s="49"/>
      <c r="U4614" s="77"/>
      <c r="V4614" s="73"/>
      <c r="W4614" s="78"/>
      <c r="X4614" s="78"/>
      <c r="Y4614" s="73"/>
      <c r="Z4614" s="79"/>
    </row>
    <row r="4615" spans="2:26" x14ac:dyDescent="0.3">
      <c r="B4615" s="40"/>
      <c r="C4615" s="131"/>
      <c r="D4615" s="131"/>
      <c r="E4615" s="132"/>
      <c r="F4615" s="132"/>
      <c r="G4615" s="132"/>
      <c r="H4615" s="132"/>
      <c r="I4615" s="132"/>
      <c r="J4615" s="133"/>
      <c r="K4615" s="132"/>
      <c r="L4615" s="133"/>
      <c r="M4615" s="132"/>
      <c r="N4615" s="134"/>
      <c r="O4615" s="134"/>
      <c r="P4615" s="135"/>
      <c r="Q4615" s="135"/>
      <c r="R4615" s="136"/>
      <c r="S4615" s="131"/>
      <c r="T4615" s="49"/>
      <c r="U4615" s="77"/>
      <c r="V4615" s="73"/>
      <c r="W4615" s="78"/>
      <c r="X4615" s="78"/>
      <c r="Y4615" s="73"/>
      <c r="Z4615" s="79"/>
    </row>
    <row r="4616" spans="2:26" x14ac:dyDescent="0.3">
      <c r="B4616" s="40"/>
      <c r="C4616" s="131"/>
      <c r="D4616" s="131"/>
      <c r="E4616" s="132"/>
      <c r="F4616" s="132"/>
      <c r="G4616" s="132"/>
      <c r="H4616" s="132"/>
      <c r="I4616" s="132"/>
      <c r="J4616" s="133"/>
      <c r="K4616" s="132"/>
      <c r="L4616" s="133"/>
      <c r="M4616" s="132"/>
      <c r="N4616" s="134"/>
      <c r="O4616" s="134"/>
      <c r="P4616" s="135"/>
      <c r="Q4616" s="135"/>
      <c r="R4616" s="136"/>
      <c r="S4616" s="131"/>
      <c r="T4616" s="49"/>
      <c r="U4616" s="77"/>
      <c r="V4616" s="73"/>
      <c r="W4616" s="78"/>
      <c r="X4616" s="78"/>
      <c r="Y4616" s="73"/>
      <c r="Z4616" s="79"/>
    </row>
    <row r="4617" spans="2:26" x14ac:dyDescent="0.3">
      <c r="B4617" s="40"/>
      <c r="C4617" s="131"/>
      <c r="D4617" s="131"/>
      <c r="E4617" s="132"/>
      <c r="F4617" s="132"/>
      <c r="G4617" s="132"/>
      <c r="H4617" s="132"/>
      <c r="I4617" s="132"/>
      <c r="J4617" s="133"/>
      <c r="K4617" s="132"/>
      <c r="L4617" s="133"/>
      <c r="M4617" s="132"/>
      <c r="N4617" s="134"/>
      <c r="O4617" s="134"/>
      <c r="P4617" s="135"/>
      <c r="Q4617" s="135"/>
      <c r="R4617" s="136"/>
      <c r="S4617" s="131"/>
      <c r="T4617" s="49"/>
      <c r="U4617" s="77"/>
      <c r="V4617" s="73"/>
      <c r="W4617" s="78"/>
      <c r="X4617" s="78"/>
      <c r="Y4617" s="73"/>
      <c r="Z4617" s="79"/>
    </row>
    <row r="4618" spans="2:26" x14ac:dyDescent="0.3">
      <c r="B4618" s="40"/>
      <c r="C4618" s="131"/>
      <c r="D4618" s="131"/>
      <c r="E4618" s="132"/>
      <c r="F4618" s="132"/>
      <c r="G4618" s="132"/>
      <c r="H4618" s="132"/>
      <c r="I4618" s="132"/>
      <c r="J4618" s="133"/>
      <c r="K4618" s="132"/>
      <c r="L4618" s="133"/>
      <c r="M4618" s="132"/>
      <c r="N4618" s="134"/>
      <c r="O4618" s="134"/>
      <c r="P4618" s="135"/>
      <c r="Q4618" s="135"/>
      <c r="R4618" s="136"/>
      <c r="S4618" s="131"/>
      <c r="T4618" s="49"/>
      <c r="U4618" s="77"/>
      <c r="V4618" s="73"/>
      <c r="W4618" s="78"/>
      <c r="X4618" s="78"/>
      <c r="Y4618" s="73"/>
      <c r="Z4618" s="79"/>
    </row>
    <row r="4619" spans="2:26" x14ac:dyDescent="0.3">
      <c r="B4619" s="40"/>
      <c r="C4619" s="131"/>
      <c r="D4619" s="131"/>
      <c r="E4619" s="132"/>
      <c r="F4619" s="132"/>
      <c r="G4619" s="132"/>
      <c r="H4619" s="132"/>
      <c r="I4619" s="132"/>
      <c r="J4619" s="133"/>
      <c r="K4619" s="132"/>
      <c r="L4619" s="133"/>
      <c r="M4619" s="132"/>
      <c r="N4619" s="134"/>
      <c r="O4619" s="134"/>
      <c r="P4619" s="135"/>
      <c r="Q4619" s="135"/>
      <c r="R4619" s="136"/>
      <c r="S4619" s="131"/>
      <c r="T4619" s="49"/>
      <c r="U4619" s="77"/>
      <c r="V4619" s="73"/>
      <c r="W4619" s="78"/>
      <c r="X4619" s="78"/>
      <c r="Y4619" s="73"/>
      <c r="Z4619" s="79"/>
    </row>
    <row r="4620" spans="2:26" x14ac:dyDescent="0.3">
      <c r="B4620" s="40"/>
      <c r="C4620" s="131"/>
      <c r="D4620" s="131"/>
      <c r="E4620" s="132"/>
      <c r="F4620" s="132"/>
      <c r="G4620" s="132"/>
      <c r="H4620" s="132"/>
      <c r="I4620" s="132"/>
      <c r="J4620" s="133"/>
      <c r="K4620" s="132"/>
      <c r="L4620" s="133"/>
      <c r="M4620" s="132"/>
      <c r="N4620" s="134"/>
      <c r="O4620" s="134"/>
      <c r="P4620" s="135"/>
      <c r="Q4620" s="135"/>
      <c r="R4620" s="136"/>
      <c r="S4620" s="131"/>
      <c r="T4620" s="49"/>
      <c r="U4620" s="77"/>
      <c r="V4620" s="73"/>
      <c r="W4620" s="78"/>
      <c r="X4620" s="78"/>
      <c r="Y4620" s="73"/>
      <c r="Z4620" s="79"/>
    </row>
    <row r="4621" spans="2:26" x14ac:dyDescent="0.3">
      <c r="B4621" s="40"/>
      <c r="C4621" s="131"/>
      <c r="D4621" s="131"/>
      <c r="E4621" s="132"/>
      <c r="F4621" s="132"/>
      <c r="G4621" s="132"/>
      <c r="H4621" s="132"/>
      <c r="I4621" s="132"/>
      <c r="J4621" s="133"/>
      <c r="K4621" s="132"/>
      <c r="L4621" s="133"/>
      <c r="M4621" s="132"/>
      <c r="N4621" s="134"/>
      <c r="O4621" s="134"/>
      <c r="P4621" s="135"/>
      <c r="Q4621" s="135"/>
      <c r="R4621" s="136"/>
      <c r="S4621" s="131"/>
      <c r="T4621" s="49"/>
      <c r="U4621" s="77"/>
      <c r="V4621" s="73"/>
      <c r="W4621" s="78"/>
      <c r="X4621" s="78"/>
      <c r="Y4621" s="73"/>
      <c r="Z4621" s="79"/>
    </row>
    <row r="4622" spans="2:26" x14ac:dyDescent="0.3">
      <c r="B4622" s="40"/>
      <c r="C4622" s="131"/>
      <c r="D4622" s="131"/>
      <c r="E4622" s="132"/>
      <c r="F4622" s="132"/>
      <c r="G4622" s="132"/>
      <c r="H4622" s="132"/>
      <c r="I4622" s="132"/>
      <c r="J4622" s="133"/>
      <c r="K4622" s="132"/>
      <c r="L4622" s="133"/>
      <c r="M4622" s="132"/>
      <c r="N4622" s="134"/>
      <c r="O4622" s="134"/>
      <c r="P4622" s="135"/>
      <c r="Q4622" s="135"/>
      <c r="R4622" s="136"/>
      <c r="S4622" s="131"/>
      <c r="T4622" s="49"/>
      <c r="U4622" s="77"/>
      <c r="V4622" s="73"/>
      <c r="W4622" s="78"/>
      <c r="X4622" s="78"/>
      <c r="Y4622" s="73"/>
      <c r="Z4622" s="79"/>
    </row>
    <row r="4623" spans="2:26" x14ac:dyDescent="0.3">
      <c r="B4623" s="40"/>
      <c r="C4623" s="131"/>
      <c r="D4623" s="131"/>
      <c r="E4623" s="132"/>
      <c r="F4623" s="132"/>
      <c r="G4623" s="132"/>
      <c r="H4623" s="132"/>
      <c r="I4623" s="132"/>
      <c r="J4623" s="133"/>
      <c r="K4623" s="132"/>
      <c r="L4623" s="133"/>
      <c r="M4623" s="132"/>
      <c r="N4623" s="134"/>
      <c r="O4623" s="134"/>
      <c r="P4623" s="135"/>
      <c r="Q4623" s="135"/>
      <c r="R4623" s="136"/>
      <c r="S4623" s="131"/>
      <c r="T4623" s="49"/>
      <c r="U4623" s="77"/>
      <c r="V4623" s="73"/>
      <c r="W4623" s="78"/>
      <c r="X4623" s="78"/>
      <c r="Y4623" s="73"/>
      <c r="Z4623" s="79"/>
    </row>
    <row r="4624" spans="2:26" x14ac:dyDescent="0.3">
      <c r="B4624" s="40"/>
      <c r="C4624" s="131"/>
      <c r="D4624" s="131"/>
      <c r="E4624" s="132"/>
      <c r="F4624" s="132"/>
      <c r="G4624" s="132"/>
      <c r="H4624" s="132"/>
      <c r="I4624" s="132"/>
      <c r="J4624" s="133"/>
      <c r="K4624" s="132"/>
      <c r="L4624" s="133"/>
      <c r="M4624" s="132"/>
      <c r="N4624" s="134"/>
      <c r="O4624" s="134"/>
      <c r="P4624" s="135"/>
      <c r="Q4624" s="135"/>
      <c r="R4624" s="136"/>
      <c r="S4624" s="131"/>
      <c r="T4624" s="49"/>
      <c r="U4624" s="77"/>
      <c r="V4624" s="73"/>
      <c r="W4624" s="78"/>
      <c r="X4624" s="78"/>
      <c r="Y4624" s="73"/>
      <c r="Z4624" s="79"/>
    </row>
    <row r="4625" spans="2:26" x14ac:dyDescent="0.3">
      <c r="B4625" s="40"/>
      <c r="C4625" s="131"/>
      <c r="D4625" s="131"/>
      <c r="E4625" s="132"/>
      <c r="F4625" s="132"/>
      <c r="G4625" s="132"/>
      <c r="H4625" s="132"/>
      <c r="I4625" s="132"/>
      <c r="J4625" s="133"/>
      <c r="K4625" s="132"/>
      <c r="L4625" s="133"/>
      <c r="M4625" s="132"/>
      <c r="N4625" s="134"/>
      <c r="O4625" s="134"/>
      <c r="P4625" s="135"/>
      <c r="Q4625" s="135"/>
      <c r="R4625" s="136"/>
      <c r="S4625" s="131"/>
      <c r="T4625" s="49"/>
      <c r="U4625" s="77"/>
      <c r="V4625" s="73"/>
      <c r="W4625" s="78"/>
      <c r="X4625" s="78"/>
      <c r="Y4625" s="73"/>
      <c r="Z4625" s="79"/>
    </row>
    <row r="4626" spans="2:26" x14ac:dyDescent="0.3">
      <c r="B4626" s="40"/>
      <c r="C4626" s="131"/>
      <c r="D4626" s="131"/>
      <c r="E4626" s="132"/>
      <c r="F4626" s="132"/>
      <c r="G4626" s="132"/>
      <c r="H4626" s="132"/>
      <c r="I4626" s="132"/>
      <c r="J4626" s="133"/>
      <c r="K4626" s="132"/>
      <c r="L4626" s="133"/>
      <c r="M4626" s="132"/>
      <c r="N4626" s="134"/>
      <c r="O4626" s="134"/>
      <c r="P4626" s="135"/>
      <c r="Q4626" s="135"/>
      <c r="R4626" s="136"/>
      <c r="S4626" s="131"/>
      <c r="T4626" s="49"/>
      <c r="U4626" s="77"/>
      <c r="V4626" s="73"/>
      <c r="W4626" s="78"/>
      <c r="X4626" s="78"/>
      <c r="Y4626" s="73"/>
      <c r="Z4626" s="79"/>
    </row>
    <row r="4627" spans="2:26" x14ac:dyDescent="0.3">
      <c r="B4627" s="40"/>
      <c r="C4627" s="131"/>
      <c r="D4627" s="131"/>
      <c r="E4627" s="132"/>
      <c r="F4627" s="132"/>
      <c r="G4627" s="132"/>
      <c r="H4627" s="132"/>
      <c r="I4627" s="132"/>
      <c r="J4627" s="133"/>
      <c r="K4627" s="132"/>
      <c r="L4627" s="133"/>
      <c r="M4627" s="132"/>
      <c r="N4627" s="134"/>
      <c r="O4627" s="134"/>
      <c r="P4627" s="135"/>
      <c r="Q4627" s="135"/>
      <c r="R4627" s="136"/>
      <c r="S4627" s="131"/>
      <c r="T4627" s="49"/>
      <c r="U4627" s="77"/>
      <c r="V4627" s="73"/>
      <c r="W4627" s="78"/>
      <c r="X4627" s="78"/>
      <c r="Y4627" s="73"/>
      <c r="Z4627" s="79"/>
    </row>
    <row r="4628" spans="2:26" x14ac:dyDescent="0.3">
      <c r="B4628" s="40"/>
      <c r="C4628" s="131"/>
      <c r="D4628" s="131"/>
      <c r="E4628" s="132"/>
      <c r="F4628" s="132"/>
      <c r="G4628" s="132"/>
      <c r="H4628" s="132"/>
      <c r="I4628" s="132"/>
      <c r="J4628" s="133"/>
      <c r="K4628" s="132"/>
      <c r="L4628" s="133"/>
      <c r="M4628" s="132"/>
      <c r="N4628" s="134"/>
      <c r="O4628" s="134"/>
      <c r="P4628" s="135"/>
      <c r="Q4628" s="135"/>
      <c r="R4628" s="136"/>
      <c r="S4628" s="131"/>
      <c r="T4628" s="49"/>
      <c r="U4628" s="77"/>
      <c r="V4628" s="73"/>
      <c r="W4628" s="78"/>
      <c r="X4628" s="78"/>
      <c r="Y4628" s="73"/>
      <c r="Z4628" s="79"/>
    </row>
    <row r="4629" spans="2:26" x14ac:dyDescent="0.3">
      <c r="B4629" s="40"/>
      <c r="C4629" s="131"/>
      <c r="D4629" s="131"/>
      <c r="E4629" s="132"/>
      <c r="F4629" s="132"/>
      <c r="G4629" s="132"/>
      <c r="H4629" s="132"/>
      <c r="I4629" s="132"/>
      <c r="J4629" s="133"/>
      <c r="K4629" s="132"/>
      <c r="L4629" s="133"/>
      <c r="M4629" s="132"/>
      <c r="N4629" s="134"/>
      <c r="O4629" s="134"/>
      <c r="P4629" s="135"/>
      <c r="Q4629" s="135"/>
      <c r="R4629" s="136"/>
      <c r="S4629" s="131"/>
      <c r="T4629" s="49"/>
      <c r="U4629" s="77"/>
      <c r="V4629" s="73"/>
      <c r="W4629" s="78"/>
      <c r="X4629" s="78"/>
      <c r="Y4629" s="73"/>
      <c r="Z4629" s="79"/>
    </row>
    <row r="4630" spans="2:26" x14ac:dyDescent="0.3">
      <c r="B4630" s="40"/>
      <c r="C4630" s="131"/>
      <c r="D4630" s="131"/>
      <c r="E4630" s="132"/>
      <c r="F4630" s="132"/>
      <c r="G4630" s="132"/>
      <c r="H4630" s="132"/>
      <c r="I4630" s="132"/>
      <c r="J4630" s="133"/>
      <c r="K4630" s="132"/>
      <c r="L4630" s="133"/>
      <c r="M4630" s="132"/>
      <c r="N4630" s="134"/>
      <c r="O4630" s="134"/>
      <c r="P4630" s="135"/>
      <c r="Q4630" s="135"/>
      <c r="R4630" s="136"/>
      <c r="S4630" s="131"/>
      <c r="T4630" s="49"/>
      <c r="U4630" s="77"/>
      <c r="V4630" s="73"/>
      <c r="W4630" s="78"/>
      <c r="X4630" s="78"/>
      <c r="Y4630" s="73"/>
      <c r="Z4630" s="79"/>
    </row>
    <row r="4631" spans="2:26" x14ac:dyDescent="0.3">
      <c r="B4631" s="40"/>
      <c r="C4631" s="131"/>
      <c r="D4631" s="131"/>
      <c r="E4631" s="132"/>
      <c r="F4631" s="132"/>
      <c r="G4631" s="132"/>
      <c r="H4631" s="132"/>
      <c r="I4631" s="132"/>
      <c r="J4631" s="133"/>
      <c r="K4631" s="132"/>
      <c r="L4631" s="133"/>
      <c r="M4631" s="132"/>
      <c r="N4631" s="134"/>
      <c r="O4631" s="134"/>
      <c r="P4631" s="135"/>
      <c r="Q4631" s="135"/>
      <c r="R4631" s="136"/>
      <c r="S4631" s="131"/>
      <c r="T4631" s="49"/>
      <c r="U4631" s="77"/>
      <c r="V4631" s="73"/>
      <c r="W4631" s="78"/>
      <c r="X4631" s="78"/>
      <c r="Y4631" s="73"/>
      <c r="Z4631" s="79"/>
    </row>
    <row r="4632" spans="2:26" x14ac:dyDescent="0.3">
      <c r="B4632" s="40"/>
      <c r="C4632" s="131"/>
      <c r="D4632" s="131"/>
      <c r="E4632" s="132"/>
      <c r="F4632" s="132"/>
      <c r="G4632" s="132"/>
      <c r="H4632" s="132"/>
      <c r="I4632" s="132"/>
      <c r="J4632" s="133"/>
      <c r="K4632" s="132"/>
      <c r="L4632" s="133"/>
      <c r="M4632" s="132"/>
      <c r="N4632" s="134"/>
      <c r="O4632" s="134"/>
      <c r="P4632" s="135"/>
      <c r="Q4632" s="135"/>
      <c r="R4632" s="136"/>
      <c r="S4632" s="131"/>
      <c r="T4632" s="49"/>
      <c r="U4632" s="77"/>
      <c r="V4632" s="73"/>
      <c r="W4632" s="78"/>
      <c r="X4632" s="78"/>
      <c r="Y4632" s="73"/>
      <c r="Z4632" s="79"/>
    </row>
    <row r="4633" spans="2:26" x14ac:dyDescent="0.3">
      <c r="B4633" s="40"/>
      <c r="C4633" s="131"/>
      <c r="D4633" s="131"/>
      <c r="E4633" s="132"/>
      <c r="F4633" s="132"/>
      <c r="G4633" s="132"/>
      <c r="H4633" s="132"/>
      <c r="I4633" s="132"/>
      <c r="J4633" s="133"/>
      <c r="K4633" s="132"/>
      <c r="L4633" s="133"/>
      <c r="M4633" s="132"/>
      <c r="N4633" s="134"/>
      <c r="O4633" s="134"/>
      <c r="P4633" s="135"/>
      <c r="Q4633" s="135"/>
      <c r="R4633" s="136"/>
      <c r="S4633" s="131"/>
      <c r="T4633" s="49"/>
      <c r="U4633" s="77"/>
      <c r="V4633" s="73"/>
      <c r="W4633" s="78"/>
      <c r="X4633" s="78"/>
      <c r="Y4633" s="73"/>
      <c r="Z4633" s="79"/>
    </row>
    <row r="4634" spans="2:26" x14ac:dyDescent="0.3">
      <c r="B4634" s="40"/>
      <c r="C4634" s="131"/>
      <c r="D4634" s="131"/>
      <c r="E4634" s="132"/>
      <c r="F4634" s="132"/>
      <c r="G4634" s="132"/>
      <c r="H4634" s="132"/>
      <c r="I4634" s="132"/>
      <c r="J4634" s="133"/>
      <c r="K4634" s="132"/>
      <c r="L4634" s="133"/>
      <c r="M4634" s="132"/>
      <c r="N4634" s="134"/>
      <c r="O4634" s="134"/>
      <c r="P4634" s="135"/>
      <c r="Q4634" s="135"/>
      <c r="R4634" s="136"/>
      <c r="S4634" s="131"/>
      <c r="T4634" s="49"/>
      <c r="U4634" s="77"/>
      <c r="V4634" s="73"/>
      <c r="W4634" s="78"/>
      <c r="X4634" s="78"/>
      <c r="Y4634" s="73"/>
      <c r="Z4634" s="79"/>
    </row>
    <row r="4635" spans="2:26" x14ac:dyDescent="0.3">
      <c r="B4635" s="40"/>
      <c r="C4635" s="131"/>
      <c r="D4635" s="131"/>
      <c r="E4635" s="132"/>
      <c r="F4635" s="132"/>
      <c r="G4635" s="132"/>
      <c r="H4635" s="132"/>
      <c r="I4635" s="132"/>
      <c r="J4635" s="133"/>
      <c r="K4635" s="132"/>
      <c r="L4635" s="133"/>
      <c r="M4635" s="132"/>
      <c r="N4635" s="134"/>
      <c r="O4635" s="134"/>
      <c r="P4635" s="135"/>
      <c r="Q4635" s="135"/>
      <c r="R4635" s="136"/>
      <c r="S4635" s="131"/>
      <c r="T4635" s="49"/>
      <c r="U4635" s="77"/>
      <c r="V4635" s="73"/>
      <c r="W4635" s="78"/>
      <c r="X4635" s="78"/>
      <c r="Y4635" s="73"/>
      <c r="Z4635" s="79"/>
    </row>
    <row r="4636" spans="2:26" x14ac:dyDescent="0.3">
      <c r="B4636" s="40"/>
      <c r="C4636" s="131"/>
      <c r="D4636" s="131"/>
      <c r="E4636" s="132"/>
      <c r="F4636" s="132"/>
      <c r="G4636" s="132"/>
      <c r="H4636" s="132"/>
      <c r="I4636" s="132"/>
      <c r="J4636" s="133"/>
      <c r="K4636" s="132"/>
      <c r="L4636" s="133"/>
      <c r="M4636" s="132"/>
      <c r="N4636" s="134"/>
      <c r="O4636" s="134"/>
      <c r="P4636" s="135"/>
      <c r="Q4636" s="135"/>
      <c r="R4636" s="136"/>
      <c r="S4636" s="131"/>
      <c r="T4636" s="49"/>
      <c r="U4636" s="77"/>
      <c r="V4636" s="73"/>
      <c r="W4636" s="78"/>
      <c r="X4636" s="78"/>
      <c r="Y4636" s="73"/>
      <c r="Z4636" s="79"/>
    </row>
    <row r="4637" spans="2:26" x14ac:dyDescent="0.3">
      <c r="B4637" s="40"/>
      <c r="C4637" s="131"/>
      <c r="D4637" s="131"/>
      <c r="E4637" s="132"/>
      <c r="F4637" s="132"/>
      <c r="G4637" s="132"/>
      <c r="H4637" s="132"/>
      <c r="I4637" s="132"/>
      <c r="J4637" s="133"/>
      <c r="K4637" s="132"/>
      <c r="L4637" s="133"/>
      <c r="M4637" s="132"/>
      <c r="N4637" s="134"/>
      <c r="O4637" s="134"/>
      <c r="P4637" s="135"/>
      <c r="Q4637" s="135"/>
      <c r="R4637" s="136"/>
      <c r="S4637" s="131"/>
      <c r="T4637" s="49"/>
      <c r="U4637" s="77"/>
      <c r="V4637" s="73"/>
      <c r="W4637" s="78"/>
      <c r="X4637" s="78"/>
      <c r="Y4637" s="73"/>
      <c r="Z4637" s="79"/>
    </row>
    <row r="4638" spans="2:26" x14ac:dyDescent="0.3">
      <c r="B4638" s="40"/>
      <c r="C4638" s="131"/>
      <c r="D4638" s="131"/>
      <c r="E4638" s="132"/>
      <c r="F4638" s="132"/>
      <c r="G4638" s="132"/>
      <c r="H4638" s="132"/>
      <c r="I4638" s="132"/>
      <c r="J4638" s="133"/>
      <c r="K4638" s="132"/>
      <c r="L4638" s="133"/>
      <c r="M4638" s="132"/>
      <c r="N4638" s="134"/>
      <c r="O4638" s="134"/>
      <c r="P4638" s="135"/>
      <c r="Q4638" s="135"/>
      <c r="R4638" s="136"/>
      <c r="S4638" s="131"/>
      <c r="T4638" s="49"/>
      <c r="U4638" s="77"/>
      <c r="V4638" s="73"/>
      <c r="W4638" s="78"/>
      <c r="X4638" s="78"/>
      <c r="Y4638" s="73"/>
      <c r="Z4638" s="79"/>
    </row>
    <row r="4639" spans="2:26" x14ac:dyDescent="0.3">
      <c r="B4639" s="40"/>
      <c r="C4639" s="131"/>
      <c r="D4639" s="131"/>
      <c r="E4639" s="132"/>
      <c r="F4639" s="132"/>
      <c r="G4639" s="132"/>
      <c r="H4639" s="132"/>
      <c r="I4639" s="132"/>
      <c r="J4639" s="133"/>
      <c r="K4639" s="132"/>
      <c r="L4639" s="133"/>
      <c r="M4639" s="132"/>
      <c r="N4639" s="134"/>
      <c r="O4639" s="134"/>
      <c r="P4639" s="135"/>
      <c r="Q4639" s="135"/>
      <c r="R4639" s="136"/>
      <c r="S4639" s="131"/>
      <c r="T4639" s="49"/>
      <c r="U4639" s="77"/>
      <c r="V4639" s="73"/>
      <c r="W4639" s="78"/>
      <c r="X4639" s="78"/>
      <c r="Y4639" s="73"/>
      <c r="Z4639" s="79"/>
    </row>
    <row r="4640" spans="2:26" x14ac:dyDescent="0.3">
      <c r="B4640" s="40"/>
      <c r="C4640" s="131"/>
      <c r="D4640" s="131"/>
      <c r="E4640" s="132"/>
      <c r="F4640" s="132"/>
      <c r="G4640" s="132"/>
      <c r="H4640" s="132"/>
      <c r="I4640" s="132"/>
      <c r="J4640" s="133"/>
      <c r="K4640" s="132"/>
      <c r="L4640" s="133"/>
      <c r="M4640" s="132"/>
      <c r="N4640" s="134"/>
      <c r="O4640" s="134"/>
      <c r="P4640" s="135"/>
      <c r="Q4640" s="135"/>
      <c r="R4640" s="136"/>
      <c r="S4640" s="131"/>
      <c r="T4640" s="49"/>
      <c r="U4640" s="77"/>
      <c r="V4640" s="73"/>
      <c r="W4640" s="78"/>
      <c r="X4640" s="78"/>
      <c r="Y4640" s="73"/>
      <c r="Z4640" s="79"/>
    </row>
    <row r="4641" spans="2:26" x14ac:dyDescent="0.3">
      <c r="B4641" s="40"/>
      <c r="C4641" s="131"/>
      <c r="D4641" s="131"/>
      <c r="E4641" s="132"/>
      <c r="F4641" s="132"/>
      <c r="G4641" s="132"/>
      <c r="H4641" s="132"/>
      <c r="I4641" s="132"/>
      <c r="J4641" s="133"/>
      <c r="K4641" s="132"/>
      <c r="L4641" s="133"/>
      <c r="M4641" s="132"/>
      <c r="N4641" s="134"/>
      <c r="O4641" s="134"/>
      <c r="P4641" s="135"/>
      <c r="Q4641" s="135"/>
      <c r="R4641" s="136"/>
      <c r="S4641" s="131"/>
      <c r="T4641" s="49"/>
      <c r="U4641" s="77"/>
      <c r="V4641" s="73"/>
      <c r="W4641" s="78"/>
      <c r="X4641" s="78"/>
      <c r="Y4641" s="73"/>
      <c r="Z4641" s="79"/>
    </row>
    <row r="4642" spans="2:26" x14ac:dyDescent="0.3">
      <c r="B4642" s="40"/>
      <c r="C4642" s="131"/>
      <c r="D4642" s="131"/>
      <c r="E4642" s="132"/>
      <c r="F4642" s="132"/>
      <c r="G4642" s="132"/>
      <c r="H4642" s="132"/>
      <c r="I4642" s="132"/>
      <c r="J4642" s="133"/>
      <c r="K4642" s="132"/>
      <c r="L4642" s="133"/>
      <c r="M4642" s="132"/>
      <c r="N4642" s="134"/>
      <c r="O4642" s="134"/>
      <c r="P4642" s="135"/>
      <c r="Q4642" s="135"/>
      <c r="R4642" s="136"/>
      <c r="S4642" s="131"/>
      <c r="T4642" s="49"/>
      <c r="U4642" s="77"/>
      <c r="V4642" s="73"/>
      <c r="W4642" s="78"/>
      <c r="X4642" s="78"/>
      <c r="Y4642" s="73"/>
      <c r="Z4642" s="79"/>
    </row>
    <row r="4643" spans="2:26" x14ac:dyDescent="0.3">
      <c r="B4643" s="40"/>
      <c r="C4643" s="131"/>
      <c r="D4643" s="131"/>
      <c r="E4643" s="132"/>
      <c r="F4643" s="132"/>
      <c r="G4643" s="132"/>
      <c r="H4643" s="132"/>
      <c r="I4643" s="132"/>
      <c r="J4643" s="133"/>
      <c r="K4643" s="132"/>
      <c r="L4643" s="133"/>
      <c r="M4643" s="132"/>
      <c r="N4643" s="134"/>
      <c r="O4643" s="134"/>
      <c r="P4643" s="135"/>
      <c r="Q4643" s="135"/>
      <c r="R4643" s="136"/>
      <c r="S4643" s="131"/>
      <c r="T4643" s="49"/>
      <c r="U4643" s="77"/>
      <c r="V4643" s="73"/>
      <c r="W4643" s="78"/>
      <c r="X4643" s="78"/>
      <c r="Y4643" s="73"/>
      <c r="Z4643" s="79"/>
    </row>
    <row r="4644" spans="2:26" x14ac:dyDescent="0.3">
      <c r="B4644" s="40"/>
      <c r="C4644" s="131"/>
      <c r="D4644" s="131"/>
      <c r="E4644" s="132"/>
      <c r="F4644" s="132"/>
      <c r="G4644" s="132"/>
      <c r="H4644" s="132"/>
      <c r="I4644" s="132"/>
      <c r="J4644" s="133"/>
      <c r="K4644" s="132"/>
      <c r="L4644" s="133"/>
      <c r="M4644" s="132"/>
      <c r="N4644" s="134"/>
      <c r="O4644" s="134"/>
      <c r="P4644" s="135"/>
      <c r="Q4644" s="135"/>
      <c r="R4644" s="136"/>
      <c r="S4644" s="131"/>
      <c r="T4644" s="49"/>
      <c r="U4644" s="77"/>
      <c r="V4644" s="73"/>
      <c r="W4644" s="78"/>
      <c r="X4644" s="78"/>
      <c r="Y4644" s="73"/>
      <c r="Z4644" s="79"/>
    </row>
    <row r="4645" spans="2:26" x14ac:dyDescent="0.3">
      <c r="B4645" s="40"/>
      <c r="C4645" s="131"/>
      <c r="D4645" s="131"/>
      <c r="E4645" s="132"/>
      <c r="F4645" s="132"/>
      <c r="G4645" s="132"/>
      <c r="H4645" s="132"/>
      <c r="I4645" s="132"/>
      <c r="J4645" s="133"/>
      <c r="K4645" s="132"/>
      <c r="L4645" s="133"/>
      <c r="M4645" s="132"/>
      <c r="N4645" s="134"/>
      <c r="O4645" s="134"/>
      <c r="P4645" s="135"/>
      <c r="Q4645" s="135"/>
      <c r="R4645" s="136"/>
      <c r="S4645" s="131"/>
      <c r="T4645" s="49"/>
      <c r="U4645" s="77"/>
      <c r="V4645" s="73"/>
      <c r="W4645" s="78"/>
      <c r="X4645" s="78"/>
      <c r="Y4645" s="73"/>
      <c r="Z4645" s="79"/>
    </row>
    <row r="4646" spans="2:26" x14ac:dyDescent="0.3">
      <c r="B4646" s="40"/>
      <c r="C4646" s="131"/>
      <c r="D4646" s="131"/>
      <c r="E4646" s="132"/>
      <c r="F4646" s="132"/>
      <c r="G4646" s="132"/>
      <c r="H4646" s="132"/>
      <c r="I4646" s="132"/>
      <c r="J4646" s="133"/>
      <c r="K4646" s="132"/>
      <c r="L4646" s="133"/>
      <c r="M4646" s="132"/>
      <c r="N4646" s="134"/>
      <c r="O4646" s="134"/>
      <c r="P4646" s="135"/>
      <c r="Q4646" s="135"/>
      <c r="R4646" s="136"/>
      <c r="S4646" s="131"/>
      <c r="T4646" s="49"/>
      <c r="U4646" s="77"/>
      <c r="V4646" s="73"/>
      <c r="W4646" s="78"/>
      <c r="X4646" s="78"/>
      <c r="Y4646" s="73"/>
      <c r="Z4646" s="79"/>
    </row>
    <row r="4647" spans="2:26" x14ac:dyDescent="0.3">
      <c r="B4647" s="40"/>
      <c r="C4647" s="131"/>
      <c r="D4647" s="131"/>
      <c r="E4647" s="132"/>
      <c r="F4647" s="132"/>
      <c r="G4647" s="132"/>
      <c r="H4647" s="132"/>
      <c r="I4647" s="132"/>
      <c r="J4647" s="133"/>
      <c r="K4647" s="132"/>
      <c r="L4647" s="133"/>
      <c r="M4647" s="132"/>
      <c r="N4647" s="134"/>
      <c r="O4647" s="134"/>
      <c r="P4647" s="135"/>
      <c r="Q4647" s="135"/>
      <c r="R4647" s="136"/>
      <c r="S4647" s="131"/>
      <c r="T4647" s="49"/>
      <c r="U4647" s="77"/>
      <c r="V4647" s="73"/>
      <c r="W4647" s="78"/>
      <c r="X4647" s="78"/>
      <c r="Y4647" s="73"/>
      <c r="Z4647" s="79"/>
    </row>
    <row r="4648" spans="2:26" x14ac:dyDescent="0.3">
      <c r="B4648" s="40"/>
      <c r="C4648" s="131"/>
      <c r="D4648" s="131"/>
      <c r="E4648" s="132"/>
      <c r="F4648" s="132"/>
      <c r="G4648" s="132"/>
      <c r="H4648" s="132"/>
      <c r="I4648" s="132"/>
      <c r="J4648" s="133"/>
      <c r="K4648" s="132"/>
      <c r="L4648" s="133"/>
      <c r="M4648" s="132"/>
      <c r="N4648" s="134"/>
      <c r="O4648" s="134"/>
      <c r="P4648" s="135"/>
      <c r="Q4648" s="135"/>
      <c r="R4648" s="136"/>
      <c r="S4648" s="131"/>
      <c r="T4648" s="49"/>
      <c r="U4648" s="77"/>
      <c r="V4648" s="73"/>
      <c r="W4648" s="78"/>
      <c r="X4648" s="78"/>
      <c r="Y4648" s="73"/>
      <c r="Z4648" s="79"/>
    </row>
    <row r="4649" spans="2:26" x14ac:dyDescent="0.3">
      <c r="B4649" s="40"/>
      <c r="C4649" s="131"/>
      <c r="D4649" s="131"/>
      <c r="E4649" s="132"/>
      <c r="F4649" s="132"/>
      <c r="G4649" s="132"/>
      <c r="H4649" s="132"/>
      <c r="I4649" s="132"/>
      <c r="J4649" s="133"/>
      <c r="K4649" s="132"/>
      <c r="L4649" s="133"/>
      <c r="M4649" s="132"/>
      <c r="N4649" s="134"/>
      <c r="O4649" s="134"/>
      <c r="P4649" s="135"/>
      <c r="Q4649" s="135"/>
      <c r="R4649" s="136"/>
      <c r="S4649" s="131"/>
      <c r="T4649" s="49"/>
      <c r="U4649" s="77"/>
      <c r="V4649" s="73"/>
      <c r="W4649" s="78"/>
      <c r="X4649" s="78"/>
      <c r="Y4649" s="73"/>
      <c r="Z4649" s="79"/>
    </row>
    <row r="4650" spans="2:26" x14ac:dyDescent="0.3">
      <c r="B4650" s="40"/>
      <c r="C4650" s="131"/>
      <c r="D4650" s="131"/>
      <c r="E4650" s="132"/>
      <c r="F4650" s="132"/>
      <c r="G4650" s="132"/>
      <c r="H4650" s="132"/>
      <c r="I4650" s="132"/>
      <c r="J4650" s="133"/>
      <c r="K4650" s="132"/>
      <c r="L4650" s="133"/>
      <c r="M4650" s="132"/>
      <c r="N4650" s="134"/>
      <c r="O4650" s="134"/>
      <c r="P4650" s="135"/>
      <c r="Q4650" s="135"/>
      <c r="R4650" s="136"/>
      <c r="S4650" s="131"/>
      <c r="T4650" s="49"/>
      <c r="U4650" s="77"/>
      <c r="V4650" s="73"/>
      <c r="W4650" s="78"/>
      <c r="X4650" s="78"/>
      <c r="Y4650" s="73"/>
      <c r="Z4650" s="79"/>
    </row>
    <row r="4651" spans="2:26" x14ac:dyDescent="0.3">
      <c r="B4651" s="40"/>
      <c r="C4651" s="131"/>
      <c r="D4651" s="131"/>
      <c r="E4651" s="132"/>
      <c r="F4651" s="132"/>
      <c r="G4651" s="132"/>
      <c r="H4651" s="132"/>
      <c r="I4651" s="132"/>
      <c r="J4651" s="133"/>
      <c r="K4651" s="132"/>
      <c r="L4651" s="133"/>
      <c r="M4651" s="132"/>
      <c r="N4651" s="134"/>
      <c r="O4651" s="134"/>
      <c r="P4651" s="135"/>
      <c r="Q4651" s="135"/>
      <c r="R4651" s="136"/>
      <c r="S4651" s="131"/>
      <c r="T4651" s="49"/>
      <c r="U4651" s="77"/>
      <c r="V4651" s="73"/>
      <c r="W4651" s="78"/>
      <c r="X4651" s="78"/>
      <c r="Y4651" s="73"/>
      <c r="Z4651" s="79"/>
    </row>
    <row r="4652" spans="2:26" x14ac:dyDescent="0.3">
      <c r="B4652" s="40"/>
      <c r="C4652" s="131"/>
      <c r="D4652" s="131"/>
      <c r="E4652" s="132"/>
      <c r="F4652" s="132"/>
      <c r="G4652" s="132"/>
      <c r="H4652" s="132"/>
      <c r="I4652" s="132"/>
      <c r="J4652" s="133"/>
      <c r="K4652" s="132"/>
      <c r="L4652" s="133"/>
      <c r="M4652" s="132"/>
      <c r="N4652" s="134"/>
      <c r="O4652" s="134"/>
      <c r="P4652" s="135"/>
      <c r="Q4652" s="135"/>
      <c r="R4652" s="136"/>
      <c r="S4652" s="131"/>
      <c r="T4652" s="49"/>
      <c r="U4652" s="77"/>
      <c r="V4652" s="73"/>
      <c r="W4652" s="78"/>
      <c r="X4652" s="78"/>
      <c r="Y4652" s="73"/>
      <c r="Z4652" s="79"/>
    </row>
    <row r="4653" spans="2:26" x14ac:dyDescent="0.3">
      <c r="B4653" s="40"/>
      <c r="C4653" s="131"/>
      <c r="D4653" s="131"/>
      <c r="E4653" s="132"/>
      <c r="F4653" s="132"/>
      <c r="G4653" s="132"/>
      <c r="H4653" s="132"/>
      <c r="I4653" s="132"/>
      <c r="J4653" s="133"/>
      <c r="K4653" s="132"/>
      <c r="L4653" s="133"/>
      <c r="M4653" s="132"/>
      <c r="N4653" s="134"/>
      <c r="O4653" s="134"/>
      <c r="P4653" s="135"/>
      <c r="Q4653" s="135"/>
      <c r="R4653" s="136"/>
      <c r="S4653" s="131"/>
      <c r="T4653" s="49"/>
      <c r="U4653" s="77"/>
      <c r="V4653" s="73"/>
      <c r="W4653" s="78"/>
      <c r="X4653" s="78"/>
      <c r="Y4653" s="73"/>
      <c r="Z4653" s="79"/>
    </row>
    <row r="4654" spans="2:26" x14ac:dyDescent="0.3">
      <c r="B4654" s="40"/>
      <c r="C4654" s="131"/>
      <c r="D4654" s="131"/>
      <c r="E4654" s="132"/>
      <c r="F4654" s="132"/>
      <c r="G4654" s="132"/>
      <c r="H4654" s="132"/>
      <c r="I4654" s="132"/>
      <c r="J4654" s="133"/>
      <c r="K4654" s="132"/>
      <c r="L4654" s="133"/>
      <c r="M4654" s="132"/>
      <c r="N4654" s="134"/>
      <c r="O4654" s="134"/>
      <c r="P4654" s="135"/>
      <c r="Q4654" s="135"/>
      <c r="R4654" s="136"/>
      <c r="S4654" s="131"/>
      <c r="T4654" s="49"/>
      <c r="U4654" s="77"/>
      <c r="V4654" s="73"/>
      <c r="W4654" s="78"/>
      <c r="X4654" s="78"/>
      <c r="Y4654" s="73"/>
      <c r="Z4654" s="79"/>
    </row>
    <row r="4655" spans="2:26" x14ac:dyDescent="0.3">
      <c r="B4655" s="40"/>
      <c r="C4655" s="131"/>
      <c r="D4655" s="131"/>
      <c r="E4655" s="132"/>
      <c r="F4655" s="132"/>
      <c r="G4655" s="132"/>
      <c r="H4655" s="132"/>
      <c r="I4655" s="132"/>
      <c r="J4655" s="133"/>
      <c r="K4655" s="132"/>
      <c r="L4655" s="133"/>
      <c r="M4655" s="132"/>
      <c r="N4655" s="134"/>
      <c r="O4655" s="134"/>
      <c r="P4655" s="135"/>
      <c r="Q4655" s="135"/>
      <c r="R4655" s="136"/>
      <c r="S4655" s="131"/>
      <c r="T4655" s="49"/>
      <c r="U4655" s="77"/>
      <c r="V4655" s="73"/>
      <c r="W4655" s="78"/>
      <c r="X4655" s="78"/>
      <c r="Y4655" s="73"/>
      <c r="Z4655" s="79"/>
    </row>
    <row r="4656" spans="2:26" x14ac:dyDescent="0.3">
      <c r="B4656" s="40"/>
      <c r="C4656" s="131"/>
      <c r="D4656" s="131"/>
      <c r="E4656" s="132"/>
      <c r="F4656" s="132"/>
      <c r="G4656" s="132"/>
      <c r="H4656" s="132"/>
      <c r="I4656" s="132"/>
      <c r="J4656" s="133"/>
      <c r="K4656" s="132"/>
      <c r="L4656" s="133"/>
      <c r="M4656" s="132"/>
      <c r="N4656" s="134"/>
      <c r="O4656" s="134"/>
      <c r="P4656" s="135"/>
      <c r="Q4656" s="135"/>
      <c r="R4656" s="136"/>
      <c r="S4656" s="131"/>
      <c r="T4656" s="49"/>
      <c r="U4656" s="77"/>
      <c r="V4656" s="73"/>
      <c r="W4656" s="78"/>
      <c r="X4656" s="78"/>
      <c r="Y4656" s="73"/>
      <c r="Z4656" s="79"/>
    </row>
    <row r="4657" spans="2:26" x14ac:dyDescent="0.3">
      <c r="B4657" s="40"/>
      <c r="C4657" s="131"/>
      <c r="D4657" s="131"/>
      <c r="E4657" s="132"/>
      <c r="F4657" s="132"/>
      <c r="G4657" s="132"/>
      <c r="H4657" s="132"/>
      <c r="I4657" s="132"/>
      <c r="J4657" s="133"/>
      <c r="K4657" s="132"/>
      <c r="L4657" s="133"/>
      <c r="M4657" s="132"/>
      <c r="N4657" s="134"/>
      <c r="O4657" s="134"/>
      <c r="P4657" s="135"/>
      <c r="Q4657" s="135"/>
      <c r="R4657" s="136"/>
      <c r="S4657" s="131"/>
      <c r="T4657" s="49"/>
      <c r="U4657" s="77"/>
      <c r="V4657" s="73"/>
      <c r="W4657" s="78"/>
      <c r="X4657" s="78"/>
      <c r="Y4657" s="73"/>
      <c r="Z4657" s="79"/>
    </row>
    <row r="4658" spans="2:26" x14ac:dyDescent="0.3">
      <c r="B4658" s="40"/>
      <c r="C4658" s="131"/>
      <c r="D4658" s="131"/>
      <c r="E4658" s="132"/>
      <c r="F4658" s="132"/>
      <c r="G4658" s="132"/>
      <c r="H4658" s="132"/>
      <c r="I4658" s="132"/>
      <c r="J4658" s="133"/>
      <c r="K4658" s="132"/>
      <c r="L4658" s="133"/>
      <c r="M4658" s="132"/>
      <c r="N4658" s="134"/>
      <c r="O4658" s="134"/>
      <c r="P4658" s="135"/>
      <c r="Q4658" s="135"/>
      <c r="R4658" s="136"/>
      <c r="S4658" s="131"/>
      <c r="T4658" s="49"/>
      <c r="U4658" s="77"/>
      <c r="V4658" s="73"/>
      <c r="W4658" s="78"/>
      <c r="X4658" s="78"/>
      <c r="Y4658" s="73"/>
      <c r="Z4658" s="79"/>
    </row>
    <row r="4659" spans="2:26" x14ac:dyDescent="0.3">
      <c r="B4659" s="40"/>
      <c r="C4659" s="131"/>
      <c r="D4659" s="131"/>
      <c r="E4659" s="132"/>
      <c r="F4659" s="132"/>
      <c r="G4659" s="132"/>
      <c r="H4659" s="132"/>
      <c r="I4659" s="132"/>
      <c r="J4659" s="133"/>
      <c r="K4659" s="132"/>
      <c r="L4659" s="133"/>
      <c r="M4659" s="132"/>
      <c r="N4659" s="134"/>
      <c r="O4659" s="134"/>
      <c r="P4659" s="135"/>
      <c r="Q4659" s="135"/>
      <c r="R4659" s="136"/>
      <c r="S4659" s="131"/>
      <c r="T4659" s="49"/>
      <c r="U4659" s="77"/>
      <c r="V4659" s="73"/>
      <c r="W4659" s="78"/>
      <c r="X4659" s="78"/>
      <c r="Y4659" s="73"/>
      <c r="Z4659" s="79"/>
    </row>
    <row r="4660" spans="2:26" x14ac:dyDescent="0.3">
      <c r="B4660" s="40"/>
      <c r="C4660" s="131"/>
      <c r="D4660" s="131"/>
      <c r="E4660" s="132"/>
      <c r="F4660" s="132"/>
      <c r="G4660" s="132"/>
      <c r="H4660" s="132"/>
      <c r="I4660" s="132"/>
      <c r="J4660" s="133"/>
      <c r="K4660" s="132"/>
      <c r="L4660" s="133"/>
      <c r="M4660" s="132"/>
      <c r="N4660" s="134"/>
      <c r="O4660" s="134"/>
      <c r="P4660" s="135"/>
      <c r="Q4660" s="135"/>
      <c r="R4660" s="136"/>
      <c r="S4660" s="131"/>
      <c r="T4660" s="49"/>
      <c r="U4660" s="77"/>
      <c r="V4660" s="73"/>
      <c r="W4660" s="78"/>
      <c r="X4660" s="78"/>
      <c r="Y4660" s="73"/>
      <c r="Z4660" s="79"/>
    </row>
    <row r="4661" spans="2:26" x14ac:dyDescent="0.3">
      <c r="B4661" s="40"/>
      <c r="C4661" s="131"/>
      <c r="D4661" s="131"/>
      <c r="E4661" s="132"/>
      <c r="F4661" s="132"/>
      <c r="G4661" s="132"/>
      <c r="H4661" s="132"/>
      <c r="I4661" s="132"/>
      <c r="J4661" s="133"/>
      <c r="K4661" s="132"/>
      <c r="L4661" s="133"/>
      <c r="M4661" s="132"/>
      <c r="N4661" s="134"/>
      <c r="O4661" s="134"/>
      <c r="P4661" s="135"/>
      <c r="Q4661" s="135"/>
      <c r="R4661" s="136"/>
      <c r="S4661" s="131"/>
      <c r="T4661" s="49"/>
      <c r="U4661" s="77"/>
      <c r="V4661" s="73"/>
      <c r="W4661" s="78"/>
      <c r="X4661" s="78"/>
      <c r="Y4661" s="73"/>
      <c r="Z4661" s="79"/>
    </row>
    <row r="4662" spans="2:26" x14ac:dyDescent="0.3">
      <c r="B4662" s="40"/>
      <c r="C4662" s="131"/>
      <c r="D4662" s="131"/>
      <c r="E4662" s="132"/>
      <c r="F4662" s="132"/>
      <c r="G4662" s="132"/>
      <c r="H4662" s="132"/>
      <c r="I4662" s="132"/>
      <c r="J4662" s="133"/>
      <c r="K4662" s="132"/>
      <c r="L4662" s="133"/>
      <c r="M4662" s="132"/>
      <c r="N4662" s="134"/>
      <c r="O4662" s="134"/>
      <c r="P4662" s="135"/>
      <c r="Q4662" s="135"/>
      <c r="R4662" s="136"/>
      <c r="S4662" s="131"/>
      <c r="T4662" s="49"/>
      <c r="U4662" s="77"/>
      <c r="V4662" s="73"/>
      <c r="W4662" s="78"/>
      <c r="X4662" s="78"/>
      <c r="Y4662" s="73"/>
      <c r="Z4662" s="79"/>
    </row>
    <row r="4663" spans="2:26" x14ac:dyDescent="0.3">
      <c r="B4663" s="40"/>
      <c r="C4663" s="131"/>
      <c r="D4663" s="131"/>
      <c r="E4663" s="132"/>
      <c r="F4663" s="132"/>
      <c r="G4663" s="132"/>
      <c r="H4663" s="132"/>
      <c r="I4663" s="132"/>
      <c r="J4663" s="133"/>
      <c r="K4663" s="132"/>
      <c r="L4663" s="133"/>
      <c r="M4663" s="132"/>
      <c r="N4663" s="134"/>
      <c r="O4663" s="134"/>
      <c r="P4663" s="135"/>
      <c r="Q4663" s="135"/>
      <c r="R4663" s="136"/>
      <c r="S4663" s="131"/>
      <c r="T4663" s="49"/>
      <c r="U4663" s="77"/>
      <c r="V4663" s="73"/>
      <c r="W4663" s="78"/>
      <c r="X4663" s="78"/>
      <c r="Y4663" s="73"/>
      <c r="Z4663" s="79"/>
    </row>
    <row r="4664" spans="2:26" x14ac:dyDescent="0.3">
      <c r="B4664" s="40"/>
      <c r="C4664" s="131"/>
      <c r="D4664" s="131"/>
      <c r="E4664" s="132"/>
      <c r="F4664" s="132"/>
      <c r="G4664" s="132"/>
      <c r="H4664" s="132"/>
      <c r="I4664" s="132"/>
      <c r="J4664" s="133"/>
      <c r="K4664" s="132"/>
      <c r="L4664" s="133"/>
      <c r="M4664" s="132"/>
      <c r="N4664" s="134"/>
      <c r="O4664" s="134"/>
      <c r="P4664" s="135"/>
      <c r="Q4664" s="135"/>
      <c r="R4664" s="136"/>
      <c r="S4664" s="131"/>
      <c r="T4664" s="49"/>
      <c r="U4664" s="77"/>
      <c r="V4664" s="73"/>
      <c r="W4664" s="78"/>
      <c r="X4664" s="78"/>
      <c r="Y4664" s="73"/>
      <c r="Z4664" s="79"/>
    </row>
    <row r="4665" spans="2:26" x14ac:dyDescent="0.3">
      <c r="B4665" s="40"/>
      <c r="C4665" s="131"/>
      <c r="D4665" s="131"/>
      <c r="E4665" s="132"/>
      <c r="F4665" s="132"/>
      <c r="G4665" s="132"/>
      <c r="H4665" s="132"/>
      <c r="I4665" s="132"/>
      <c r="J4665" s="133"/>
      <c r="K4665" s="132"/>
      <c r="L4665" s="133"/>
      <c r="M4665" s="132"/>
      <c r="N4665" s="134"/>
      <c r="O4665" s="134"/>
      <c r="P4665" s="135"/>
      <c r="Q4665" s="135"/>
      <c r="R4665" s="136"/>
      <c r="S4665" s="131"/>
      <c r="T4665" s="49"/>
      <c r="U4665" s="77"/>
      <c r="V4665" s="73"/>
      <c r="W4665" s="78"/>
      <c r="X4665" s="78"/>
      <c r="Y4665" s="73"/>
      <c r="Z4665" s="79"/>
    </row>
    <row r="4666" spans="2:26" x14ac:dyDescent="0.3">
      <c r="B4666" s="40"/>
      <c r="C4666" s="131"/>
      <c r="D4666" s="131"/>
      <c r="E4666" s="132"/>
      <c r="F4666" s="132"/>
      <c r="G4666" s="132"/>
      <c r="H4666" s="132"/>
      <c r="I4666" s="132"/>
      <c r="J4666" s="133"/>
      <c r="K4666" s="132"/>
      <c r="L4666" s="133"/>
      <c r="M4666" s="132"/>
      <c r="N4666" s="134"/>
      <c r="O4666" s="134"/>
      <c r="P4666" s="135"/>
      <c r="Q4666" s="135"/>
      <c r="R4666" s="136"/>
      <c r="S4666" s="131"/>
      <c r="T4666" s="49"/>
      <c r="U4666" s="77"/>
      <c r="V4666" s="73"/>
      <c r="W4666" s="78"/>
      <c r="X4666" s="78"/>
      <c r="Y4666" s="73"/>
      <c r="Z4666" s="79"/>
    </row>
    <row r="4667" spans="2:26" x14ac:dyDescent="0.3">
      <c r="B4667" s="40"/>
      <c r="C4667" s="131"/>
      <c r="D4667" s="131"/>
      <c r="E4667" s="132"/>
      <c r="F4667" s="132"/>
      <c r="G4667" s="132"/>
      <c r="H4667" s="132"/>
      <c r="I4667" s="132"/>
      <c r="J4667" s="133"/>
      <c r="K4667" s="132"/>
      <c r="L4667" s="133"/>
      <c r="M4667" s="132"/>
      <c r="N4667" s="134"/>
      <c r="O4667" s="134"/>
      <c r="P4667" s="135"/>
      <c r="Q4667" s="135"/>
      <c r="R4667" s="136"/>
      <c r="S4667" s="131"/>
      <c r="T4667" s="49"/>
      <c r="U4667" s="77"/>
      <c r="V4667" s="73"/>
      <c r="W4667" s="78"/>
      <c r="X4667" s="78"/>
      <c r="Y4667" s="73"/>
      <c r="Z4667" s="79"/>
    </row>
    <row r="4668" spans="2:26" x14ac:dyDescent="0.3">
      <c r="B4668" s="40"/>
      <c r="C4668" s="131"/>
      <c r="D4668" s="131"/>
      <c r="E4668" s="132"/>
      <c r="F4668" s="132"/>
      <c r="G4668" s="132"/>
      <c r="H4668" s="132"/>
      <c r="I4668" s="132"/>
      <c r="J4668" s="133"/>
      <c r="K4668" s="132"/>
      <c r="L4668" s="133"/>
      <c r="M4668" s="132"/>
      <c r="N4668" s="134"/>
      <c r="O4668" s="134"/>
      <c r="P4668" s="135"/>
      <c r="Q4668" s="135"/>
      <c r="R4668" s="136"/>
      <c r="S4668" s="131"/>
      <c r="T4668" s="49"/>
      <c r="U4668" s="77"/>
      <c r="V4668" s="73"/>
      <c r="W4668" s="78"/>
      <c r="X4668" s="78"/>
      <c r="Y4668" s="73"/>
      <c r="Z4668" s="79"/>
    </row>
    <row r="4669" spans="2:26" x14ac:dyDescent="0.3">
      <c r="B4669" s="40"/>
      <c r="C4669" s="131"/>
      <c r="D4669" s="131"/>
      <c r="E4669" s="132"/>
      <c r="F4669" s="132"/>
      <c r="G4669" s="132"/>
      <c r="H4669" s="132"/>
      <c r="I4669" s="132"/>
      <c r="J4669" s="133"/>
      <c r="K4669" s="132"/>
      <c r="L4669" s="133"/>
      <c r="M4669" s="132"/>
      <c r="N4669" s="134"/>
      <c r="O4669" s="134"/>
      <c r="P4669" s="135"/>
      <c r="Q4669" s="135"/>
      <c r="R4669" s="136"/>
      <c r="S4669" s="131"/>
      <c r="T4669" s="49"/>
      <c r="U4669" s="77"/>
      <c r="V4669" s="73"/>
      <c r="W4669" s="78"/>
      <c r="X4669" s="78"/>
      <c r="Y4669" s="73"/>
      <c r="Z4669" s="79"/>
    </row>
    <row r="4670" spans="2:26" x14ac:dyDescent="0.3">
      <c r="B4670" s="40"/>
      <c r="C4670" s="131"/>
      <c r="D4670" s="131"/>
      <c r="E4670" s="132"/>
      <c r="F4670" s="132"/>
      <c r="G4670" s="132"/>
      <c r="H4670" s="132"/>
      <c r="I4670" s="132"/>
      <c r="J4670" s="133"/>
      <c r="K4670" s="132"/>
      <c r="L4670" s="133"/>
      <c r="M4670" s="132"/>
      <c r="N4670" s="134"/>
      <c r="O4670" s="134"/>
      <c r="P4670" s="135"/>
      <c r="Q4670" s="135"/>
      <c r="R4670" s="136"/>
      <c r="S4670" s="131"/>
      <c r="T4670" s="49"/>
      <c r="U4670" s="77"/>
      <c r="V4670" s="73"/>
      <c r="W4670" s="78"/>
      <c r="X4670" s="78"/>
      <c r="Y4670" s="73"/>
      <c r="Z4670" s="79"/>
    </row>
    <row r="4671" spans="2:26" x14ac:dyDescent="0.3">
      <c r="B4671" s="40"/>
      <c r="C4671" s="131"/>
      <c r="D4671" s="131"/>
      <c r="E4671" s="132"/>
      <c r="F4671" s="132"/>
      <c r="G4671" s="132"/>
      <c r="H4671" s="132"/>
      <c r="I4671" s="132"/>
      <c r="J4671" s="133"/>
      <c r="K4671" s="132"/>
      <c r="L4671" s="133"/>
      <c r="M4671" s="132"/>
      <c r="N4671" s="134"/>
      <c r="O4671" s="134"/>
      <c r="P4671" s="135"/>
      <c r="Q4671" s="135"/>
      <c r="R4671" s="136"/>
      <c r="S4671" s="131"/>
      <c r="T4671" s="49"/>
      <c r="U4671" s="77"/>
      <c r="V4671" s="73"/>
      <c r="W4671" s="78"/>
      <c r="X4671" s="78"/>
      <c r="Y4671" s="73"/>
      <c r="Z4671" s="79"/>
    </row>
    <row r="4672" spans="2:26" x14ac:dyDescent="0.3">
      <c r="B4672" s="40"/>
      <c r="C4672" s="131"/>
      <c r="D4672" s="131"/>
      <c r="E4672" s="132"/>
      <c r="F4672" s="132"/>
      <c r="G4672" s="132"/>
      <c r="H4672" s="132"/>
      <c r="I4672" s="132"/>
      <c r="J4672" s="133"/>
      <c r="K4672" s="132"/>
      <c r="L4672" s="133"/>
      <c r="M4672" s="132"/>
      <c r="N4672" s="134"/>
      <c r="O4672" s="134"/>
      <c r="P4672" s="135"/>
      <c r="Q4672" s="135"/>
      <c r="R4672" s="136"/>
      <c r="S4672" s="131"/>
      <c r="T4672" s="49"/>
      <c r="U4672" s="77"/>
      <c r="V4672" s="73"/>
      <c r="W4672" s="78"/>
      <c r="X4672" s="78"/>
      <c r="Y4672" s="73"/>
      <c r="Z4672" s="79"/>
    </row>
    <row r="4673" spans="2:26" x14ac:dyDescent="0.3">
      <c r="B4673" s="40"/>
      <c r="C4673" s="131"/>
      <c r="D4673" s="131"/>
      <c r="E4673" s="132"/>
      <c r="F4673" s="132"/>
      <c r="G4673" s="132"/>
      <c r="H4673" s="132"/>
      <c r="I4673" s="132"/>
      <c r="J4673" s="133"/>
      <c r="K4673" s="132"/>
      <c r="L4673" s="133"/>
      <c r="M4673" s="132"/>
      <c r="N4673" s="134"/>
      <c r="O4673" s="134"/>
      <c r="P4673" s="135"/>
      <c r="Q4673" s="135"/>
      <c r="R4673" s="136"/>
      <c r="S4673" s="131"/>
      <c r="T4673" s="49"/>
      <c r="U4673" s="77"/>
      <c r="V4673" s="73"/>
      <c r="W4673" s="78"/>
      <c r="X4673" s="78"/>
      <c r="Y4673" s="73"/>
      <c r="Z4673" s="79"/>
    </row>
    <row r="4674" spans="2:26" x14ac:dyDescent="0.3">
      <c r="B4674" s="40"/>
      <c r="C4674" s="131"/>
      <c r="D4674" s="131"/>
      <c r="E4674" s="132"/>
      <c r="F4674" s="132"/>
      <c r="G4674" s="132"/>
      <c r="H4674" s="132"/>
      <c r="I4674" s="132"/>
      <c r="J4674" s="133"/>
      <c r="K4674" s="132"/>
      <c r="L4674" s="133"/>
      <c r="M4674" s="132"/>
      <c r="N4674" s="134"/>
      <c r="O4674" s="134"/>
      <c r="P4674" s="135"/>
      <c r="Q4674" s="135"/>
      <c r="R4674" s="136"/>
      <c r="S4674" s="131"/>
      <c r="T4674" s="49"/>
      <c r="U4674" s="77"/>
      <c r="V4674" s="73"/>
      <c r="W4674" s="78"/>
      <c r="X4674" s="78"/>
      <c r="Y4674" s="73"/>
      <c r="Z4674" s="79"/>
    </row>
    <row r="4675" spans="2:26" x14ac:dyDescent="0.3">
      <c r="B4675" s="40"/>
      <c r="C4675" s="131"/>
      <c r="D4675" s="131"/>
      <c r="E4675" s="132"/>
      <c r="F4675" s="132"/>
      <c r="G4675" s="132"/>
      <c r="H4675" s="132"/>
      <c r="I4675" s="132"/>
      <c r="J4675" s="133"/>
      <c r="K4675" s="132"/>
      <c r="L4675" s="133"/>
      <c r="M4675" s="132"/>
      <c r="N4675" s="134"/>
      <c r="O4675" s="134"/>
      <c r="P4675" s="135"/>
      <c r="Q4675" s="135"/>
      <c r="R4675" s="136"/>
      <c r="S4675" s="131"/>
      <c r="T4675" s="49"/>
      <c r="U4675" s="77"/>
      <c r="V4675" s="73"/>
      <c r="W4675" s="78"/>
      <c r="X4675" s="78"/>
      <c r="Y4675" s="73"/>
      <c r="Z4675" s="79"/>
    </row>
    <row r="4676" spans="2:26" x14ac:dyDescent="0.3">
      <c r="B4676" s="40"/>
      <c r="C4676" s="131"/>
      <c r="D4676" s="131"/>
      <c r="E4676" s="132"/>
      <c r="F4676" s="132"/>
      <c r="G4676" s="132"/>
      <c r="H4676" s="132"/>
      <c r="I4676" s="132"/>
      <c r="J4676" s="133"/>
      <c r="K4676" s="132"/>
      <c r="L4676" s="133"/>
      <c r="M4676" s="132"/>
      <c r="N4676" s="134"/>
      <c r="O4676" s="134"/>
      <c r="P4676" s="135"/>
      <c r="Q4676" s="135"/>
      <c r="R4676" s="136"/>
      <c r="S4676" s="131"/>
      <c r="T4676" s="49"/>
      <c r="U4676" s="77"/>
      <c r="V4676" s="73"/>
      <c r="W4676" s="78"/>
      <c r="X4676" s="78"/>
      <c r="Y4676" s="73"/>
      <c r="Z4676" s="79"/>
    </row>
    <row r="4677" spans="2:26" x14ac:dyDescent="0.3">
      <c r="B4677" s="40"/>
      <c r="C4677" s="131"/>
      <c r="D4677" s="131"/>
      <c r="E4677" s="132"/>
      <c r="F4677" s="132"/>
      <c r="G4677" s="132"/>
      <c r="H4677" s="132"/>
      <c r="I4677" s="132"/>
      <c r="J4677" s="133"/>
      <c r="K4677" s="132"/>
      <c r="L4677" s="133"/>
      <c r="M4677" s="132"/>
      <c r="N4677" s="134"/>
      <c r="O4677" s="134"/>
      <c r="P4677" s="135"/>
      <c r="Q4677" s="135"/>
      <c r="R4677" s="136"/>
      <c r="S4677" s="131"/>
      <c r="T4677" s="49"/>
      <c r="U4677" s="77"/>
      <c r="V4677" s="73"/>
      <c r="W4677" s="78"/>
      <c r="X4677" s="78"/>
      <c r="Y4677" s="73"/>
      <c r="Z4677" s="79"/>
    </row>
    <row r="4678" spans="2:26" x14ac:dyDescent="0.3">
      <c r="B4678" s="40"/>
      <c r="C4678" s="131"/>
      <c r="D4678" s="131"/>
      <c r="E4678" s="132"/>
      <c r="F4678" s="132"/>
      <c r="G4678" s="132"/>
      <c r="H4678" s="132"/>
      <c r="I4678" s="132"/>
      <c r="J4678" s="133"/>
      <c r="K4678" s="132"/>
      <c r="L4678" s="133"/>
      <c r="M4678" s="132"/>
      <c r="N4678" s="134"/>
      <c r="O4678" s="134"/>
      <c r="P4678" s="135"/>
      <c r="Q4678" s="135"/>
      <c r="R4678" s="136"/>
      <c r="S4678" s="131"/>
      <c r="T4678" s="49"/>
      <c r="U4678" s="77"/>
      <c r="V4678" s="73"/>
      <c r="W4678" s="78"/>
      <c r="X4678" s="78"/>
      <c r="Y4678" s="73"/>
      <c r="Z4678" s="79"/>
    </row>
    <row r="4679" spans="2:26" x14ac:dyDescent="0.3">
      <c r="B4679" s="40"/>
      <c r="C4679" s="131"/>
      <c r="D4679" s="131"/>
      <c r="E4679" s="132"/>
      <c r="F4679" s="132"/>
      <c r="G4679" s="132"/>
      <c r="H4679" s="132"/>
      <c r="I4679" s="132"/>
      <c r="J4679" s="133"/>
      <c r="K4679" s="132"/>
      <c r="L4679" s="133"/>
      <c r="M4679" s="132"/>
      <c r="N4679" s="134"/>
      <c r="O4679" s="134"/>
      <c r="P4679" s="135"/>
      <c r="Q4679" s="135"/>
      <c r="R4679" s="136"/>
      <c r="S4679" s="131"/>
      <c r="T4679" s="49"/>
      <c r="U4679" s="77"/>
      <c r="V4679" s="73"/>
      <c r="W4679" s="78"/>
      <c r="X4679" s="78"/>
      <c r="Y4679" s="73"/>
      <c r="Z4679" s="79"/>
    </row>
    <row r="4680" spans="2:26" x14ac:dyDescent="0.3">
      <c r="B4680" s="40"/>
      <c r="C4680" s="131"/>
      <c r="D4680" s="131"/>
      <c r="E4680" s="132"/>
      <c r="F4680" s="132"/>
      <c r="G4680" s="132"/>
      <c r="H4680" s="132"/>
      <c r="I4680" s="132"/>
      <c r="J4680" s="133"/>
      <c r="K4680" s="132"/>
      <c r="L4680" s="133"/>
      <c r="M4680" s="132"/>
      <c r="N4680" s="134"/>
      <c r="O4680" s="134"/>
      <c r="P4680" s="135"/>
      <c r="Q4680" s="135"/>
      <c r="R4680" s="136"/>
      <c r="S4680" s="131"/>
      <c r="T4680" s="49"/>
      <c r="U4680" s="77"/>
      <c r="V4680" s="73"/>
      <c r="W4680" s="78"/>
      <c r="X4680" s="78"/>
      <c r="Y4680" s="73"/>
      <c r="Z4680" s="79"/>
    </row>
    <row r="4681" spans="2:26" x14ac:dyDescent="0.3">
      <c r="B4681" s="40"/>
      <c r="C4681" s="131"/>
      <c r="D4681" s="131"/>
      <c r="E4681" s="132"/>
      <c r="F4681" s="132"/>
      <c r="G4681" s="132"/>
      <c r="H4681" s="132"/>
      <c r="I4681" s="132"/>
      <c r="J4681" s="133"/>
      <c r="K4681" s="132"/>
      <c r="L4681" s="133"/>
      <c r="M4681" s="132"/>
      <c r="N4681" s="134"/>
      <c r="O4681" s="134"/>
      <c r="P4681" s="135"/>
      <c r="Q4681" s="135"/>
      <c r="R4681" s="136"/>
      <c r="S4681" s="131"/>
      <c r="T4681" s="49"/>
      <c r="U4681" s="77"/>
      <c r="V4681" s="73"/>
      <c r="W4681" s="78"/>
      <c r="X4681" s="78"/>
      <c r="Y4681" s="73"/>
      <c r="Z4681" s="79"/>
    </row>
    <row r="4682" spans="2:26" x14ac:dyDescent="0.3">
      <c r="B4682" s="40"/>
      <c r="C4682" s="131"/>
      <c r="D4682" s="131"/>
      <c r="E4682" s="132"/>
      <c r="F4682" s="132"/>
      <c r="G4682" s="132"/>
      <c r="H4682" s="132"/>
      <c r="I4682" s="132"/>
      <c r="J4682" s="133"/>
      <c r="K4682" s="132"/>
      <c r="L4682" s="133"/>
      <c r="M4682" s="132"/>
      <c r="N4682" s="134"/>
      <c r="O4682" s="134"/>
      <c r="P4682" s="135"/>
      <c r="Q4682" s="135"/>
      <c r="R4682" s="136"/>
      <c r="S4682" s="131"/>
      <c r="T4682" s="49"/>
      <c r="U4682" s="77"/>
      <c r="V4682" s="73"/>
      <c r="W4682" s="78"/>
      <c r="X4682" s="78"/>
      <c r="Y4682" s="73"/>
      <c r="Z4682" s="79"/>
    </row>
    <row r="4683" spans="2:26" x14ac:dyDescent="0.3">
      <c r="B4683" s="40"/>
      <c r="C4683" s="131"/>
      <c r="D4683" s="131"/>
      <c r="E4683" s="132"/>
      <c r="F4683" s="132"/>
      <c r="G4683" s="132"/>
      <c r="H4683" s="132"/>
      <c r="I4683" s="132"/>
      <c r="J4683" s="133"/>
      <c r="K4683" s="132"/>
      <c r="L4683" s="133"/>
      <c r="M4683" s="132"/>
      <c r="N4683" s="134"/>
      <c r="O4683" s="134"/>
      <c r="P4683" s="135"/>
      <c r="Q4683" s="135"/>
      <c r="R4683" s="136"/>
      <c r="S4683" s="131"/>
      <c r="T4683" s="49"/>
      <c r="U4683" s="77"/>
      <c r="V4683" s="73"/>
      <c r="W4683" s="78"/>
      <c r="X4683" s="78"/>
      <c r="Y4683" s="73"/>
      <c r="Z4683" s="79"/>
    </row>
    <row r="4684" spans="2:26" x14ac:dyDescent="0.3">
      <c r="B4684" s="40"/>
      <c r="C4684" s="131"/>
      <c r="D4684" s="131"/>
      <c r="E4684" s="132"/>
      <c r="F4684" s="132"/>
      <c r="G4684" s="132"/>
      <c r="H4684" s="132"/>
      <c r="I4684" s="132"/>
      <c r="J4684" s="133"/>
      <c r="K4684" s="132"/>
      <c r="L4684" s="133"/>
      <c r="M4684" s="132"/>
      <c r="N4684" s="134"/>
      <c r="O4684" s="134"/>
      <c r="P4684" s="135"/>
      <c r="Q4684" s="135"/>
      <c r="R4684" s="136"/>
      <c r="S4684" s="131"/>
      <c r="T4684" s="49"/>
      <c r="U4684" s="77"/>
      <c r="V4684" s="73"/>
      <c r="W4684" s="78"/>
      <c r="X4684" s="78"/>
      <c r="Y4684" s="73"/>
      <c r="Z4684" s="79"/>
    </row>
    <row r="4685" spans="2:26" x14ac:dyDescent="0.3">
      <c r="B4685" s="40"/>
      <c r="C4685" s="131"/>
      <c r="D4685" s="131"/>
      <c r="E4685" s="132"/>
      <c r="F4685" s="132"/>
      <c r="G4685" s="132"/>
      <c r="H4685" s="132"/>
      <c r="I4685" s="132"/>
      <c r="J4685" s="133"/>
      <c r="K4685" s="132"/>
      <c r="L4685" s="133"/>
      <c r="M4685" s="132"/>
      <c r="N4685" s="134"/>
      <c r="O4685" s="134"/>
      <c r="P4685" s="135"/>
      <c r="Q4685" s="135"/>
      <c r="R4685" s="136"/>
      <c r="S4685" s="131"/>
      <c r="T4685" s="49"/>
      <c r="U4685" s="77"/>
      <c r="V4685" s="73"/>
      <c r="W4685" s="78"/>
      <c r="X4685" s="78"/>
      <c r="Y4685" s="73"/>
      <c r="Z4685" s="79"/>
    </row>
    <row r="4686" spans="2:26" x14ac:dyDescent="0.3">
      <c r="B4686" s="40"/>
      <c r="C4686" s="131"/>
      <c r="D4686" s="131"/>
      <c r="E4686" s="132"/>
      <c r="F4686" s="132"/>
      <c r="G4686" s="132"/>
      <c r="H4686" s="132"/>
      <c r="I4686" s="132"/>
      <c r="J4686" s="133"/>
      <c r="K4686" s="132"/>
      <c r="L4686" s="133"/>
      <c r="M4686" s="132"/>
      <c r="N4686" s="134"/>
      <c r="O4686" s="134"/>
      <c r="P4686" s="135"/>
      <c r="Q4686" s="135"/>
      <c r="R4686" s="136"/>
      <c r="S4686" s="131"/>
      <c r="T4686" s="49"/>
      <c r="U4686" s="77"/>
      <c r="V4686" s="73"/>
      <c r="W4686" s="78"/>
      <c r="X4686" s="78"/>
      <c r="Y4686" s="73"/>
      <c r="Z4686" s="79"/>
    </row>
    <row r="4687" spans="2:26" x14ac:dyDescent="0.3">
      <c r="B4687" s="40"/>
      <c r="C4687" s="131"/>
      <c r="D4687" s="131"/>
      <c r="E4687" s="132"/>
      <c r="F4687" s="132"/>
      <c r="G4687" s="132"/>
      <c r="H4687" s="132"/>
      <c r="I4687" s="132"/>
      <c r="J4687" s="133"/>
      <c r="K4687" s="132"/>
      <c r="L4687" s="133"/>
      <c r="M4687" s="132"/>
      <c r="N4687" s="134"/>
      <c r="O4687" s="134"/>
      <c r="P4687" s="135"/>
      <c r="Q4687" s="135"/>
      <c r="R4687" s="136"/>
      <c r="S4687" s="131"/>
      <c r="T4687" s="49"/>
      <c r="U4687" s="77"/>
      <c r="V4687" s="73"/>
      <c r="W4687" s="78"/>
      <c r="X4687" s="78"/>
      <c r="Y4687" s="73"/>
      <c r="Z4687" s="79"/>
    </row>
    <row r="4688" spans="2:26" x14ac:dyDescent="0.3">
      <c r="B4688" s="40"/>
      <c r="C4688" s="131"/>
      <c r="D4688" s="131"/>
      <c r="E4688" s="132"/>
      <c r="F4688" s="132"/>
      <c r="G4688" s="132"/>
      <c r="H4688" s="132"/>
      <c r="I4688" s="132"/>
      <c r="J4688" s="133"/>
      <c r="K4688" s="132"/>
      <c r="L4688" s="133"/>
      <c r="M4688" s="132"/>
      <c r="N4688" s="134"/>
      <c r="O4688" s="134"/>
      <c r="P4688" s="135"/>
      <c r="Q4688" s="135"/>
      <c r="R4688" s="136"/>
      <c r="S4688" s="131"/>
      <c r="T4688" s="49"/>
      <c r="U4688" s="77"/>
      <c r="V4688" s="73"/>
      <c r="W4688" s="78"/>
      <c r="X4688" s="78"/>
      <c r="Y4688" s="73"/>
      <c r="Z4688" s="79"/>
    </row>
    <row r="4689" spans="2:26" x14ac:dyDescent="0.3">
      <c r="B4689" s="40"/>
      <c r="C4689" s="131"/>
      <c r="D4689" s="131"/>
      <c r="E4689" s="132"/>
      <c r="F4689" s="132"/>
      <c r="G4689" s="132"/>
      <c r="H4689" s="132"/>
      <c r="I4689" s="132"/>
      <c r="J4689" s="133"/>
      <c r="K4689" s="132"/>
      <c r="L4689" s="133"/>
      <c r="M4689" s="132"/>
      <c r="N4689" s="134"/>
      <c r="O4689" s="134"/>
      <c r="P4689" s="135"/>
      <c r="Q4689" s="135"/>
      <c r="R4689" s="136"/>
      <c r="S4689" s="131"/>
      <c r="T4689" s="49"/>
      <c r="U4689" s="77"/>
      <c r="V4689" s="73"/>
      <c r="W4689" s="78"/>
      <c r="X4689" s="78"/>
      <c r="Y4689" s="73"/>
      <c r="Z4689" s="79"/>
    </row>
    <row r="4690" spans="2:26" x14ac:dyDescent="0.3">
      <c r="B4690" s="40"/>
      <c r="C4690" s="131"/>
      <c r="D4690" s="131"/>
      <c r="E4690" s="132"/>
      <c r="F4690" s="132"/>
      <c r="G4690" s="132"/>
      <c r="H4690" s="132"/>
      <c r="I4690" s="132"/>
      <c r="J4690" s="133"/>
      <c r="K4690" s="132"/>
      <c r="L4690" s="133"/>
      <c r="M4690" s="132"/>
      <c r="N4690" s="134"/>
      <c r="O4690" s="134"/>
      <c r="P4690" s="135"/>
      <c r="Q4690" s="135"/>
      <c r="R4690" s="136"/>
      <c r="S4690" s="131"/>
      <c r="T4690" s="49"/>
      <c r="U4690" s="77"/>
      <c r="V4690" s="73"/>
      <c r="W4690" s="78"/>
      <c r="X4690" s="78"/>
      <c r="Y4690" s="73"/>
      <c r="Z4690" s="79"/>
    </row>
    <row r="4691" spans="2:26" x14ac:dyDescent="0.3">
      <c r="B4691" s="40"/>
      <c r="C4691" s="131"/>
      <c r="D4691" s="131"/>
      <c r="E4691" s="132"/>
      <c r="F4691" s="132"/>
      <c r="G4691" s="132"/>
      <c r="H4691" s="132"/>
      <c r="I4691" s="132"/>
      <c r="J4691" s="133"/>
      <c r="K4691" s="132"/>
      <c r="L4691" s="133"/>
      <c r="M4691" s="132"/>
      <c r="N4691" s="134"/>
      <c r="O4691" s="134"/>
      <c r="P4691" s="135"/>
      <c r="Q4691" s="135"/>
      <c r="R4691" s="136"/>
      <c r="S4691" s="131"/>
      <c r="T4691" s="49"/>
      <c r="U4691" s="77"/>
      <c r="V4691" s="73"/>
      <c r="W4691" s="78"/>
      <c r="X4691" s="78"/>
      <c r="Y4691" s="73"/>
      <c r="Z4691" s="79"/>
    </row>
    <row r="4692" spans="2:26" x14ac:dyDescent="0.3">
      <c r="B4692" s="40"/>
      <c r="C4692" s="131"/>
      <c r="D4692" s="131"/>
      <c r="E4692" s="132"/>
      <c r="F4692" s="132"/>
      <c r="G4692" s="132"/>
      <c r="H4692" s="132"/>
      <c r="I4692" s="132"/>
      <c r="J4692" s="133"/>
      <c r="K4692" s="132"/>
      <c r="L4692" s="133"/>
      <c r="M4692" s="132"/>
      <c r="N4692" s="134"/>
      <c r="O4692" s="134"/>
      <c r="P4692" s="135"/>
      <c r="Q4692" s="135"/>
      <c r="R4692" s="136"/>
      <c r="S4692" s="131"/>
      <c r="T4692" s="49"/>
      <c r="U4692" s="77"/>
      <c r="V4692" s="73"/>
      <c r="W4692" s="78"/>
      <c r="X4692" s="78"/>
      <c r="Y4692" s="73"/>
      <c r="Z4692" s="79"/>
    </row>
    <row r="4693" spans="2:26" x14ac:dyDescent="0.3">
      <c r="B4693" s="40"/>
      <c r="C4693" s="131"/>
      <c r="D4693" s="131"/>
      <c r="E4693" s="132"/>
      <c r="F4693" s="132"/>
      <c r="G4693" s="132"/>
      <c r="H4693" s="132"/>
      <c r="I4693" s="132"/>
      <c r="J4693" s="133"/>
      <c r="K4693" s="132"/>
      <c r="L4693" s="133"/>
      <c r="M4693" s="132"/>
      <c r="N4693" s="134"/>
      <c r="O4693" s="134"/>
      <c r="P4693" s="135"/>
      <c r="Q4693" s="135"/>
      <c r="R4693" s="136"/>
      <c r="S4693" s="131"/>
      <c r="T4693" s="49"/>
      <c r="U4693" s="77"/>
      <c r="V4693" s="73"/>
      <c r="W4693" s="78"/>
      <c r="X4693" s="78"/>
      <c r="Y4693" s="73"/>
      <c r="Z4693" s="79"/>
    </row>
    <row r="4694" spans="2:26" x14ac:dyDescent="0.3">
      <c r="B4694" s="40"/>
      <c r="C4694" s="131"/>
      <c r="D4694" s="131"/>
      <c r="E4694" s="132"/>
      <c r="F4694" s="132"/>
      <c r="G4694" s="132"/>
      <c r="H4694" s="132"/>
      <c r="I4694" s="132"/>
      <c r="J4694" s="133"/>
      <c r="K4694" s="132"/>
      <c r="L4694" s="133"/>
      <c r="M4694" s="132"/>
      <c r="N4694" s="134"/>
      <c r="O4694" s="134"/>
      <c r="P4694" s="135"/>
      <c r="Q4694" s="135"/>
      <c r="R4694" s="136"/>
      <c r="S4694" s="131"/>
      <c r="T4694" s="49"/>
      <c r="U4694" s="77"/>
      <c r="V4694" s="73"/>
      <c r="W4694" s="78"/>
      <c r="X4694" s="78"/>
      <c r="Y4694" s="73"/>
      <c r="Z4694" s="79"/>
    </row>
    <row r="4695" spans="2:26" x14ac:dyDescent="0.3">
      <c r="B4695" s="40"/>
      <c r="C4695" s="131"/>
      <c r="D4695" s="131"/>
      <c r="E4695" s="132"/>
      <c r="F4695" s="132"/>
      <c r="G4695" s="132"/>
      <c r="H4695" s="132"/>
      <c r="I4695" s="132"/>
      <c r="J4695" s="133"/>
      <c r="K4695" s="132"/>
      <c r="L4695" s="133"/>
      <c r="M4695" s="132"/>
      <c r="N4695" s="134"/>
      <c r="O4695" s="134"/>
      <c r="P4695" s="135"/>
      <c r="Q4695" s="135"/>
      <c r="R4695" s="136"/>
      <c r="S4695" s="131"/>
      <c r="T4695" s="49"/>
      <c r="U4695" s="77"/>
      <c r="V4695" s="73"/>
      <c r="W4695" s="78"/>
      <c r="X4695" s="78"/>
      <c r="Y4695" s="73"/>
      <c r="Z4695" s="79"/>
    </row>
    <row r="4696" spans="2:26" x14ac:dyDescent="0.3">
      <c r="B4696" s="40"/>
      <c r="C4696" s="131"/>
      <c r="D4696" s="131"/>
      <c r="E4696" s="132"/>
      <c r="F4696" s="132"/>
      <c r="G4696" s="132"/>
      <c r="H4696" s="132"/>
      <c r="I4696" s="132"/>
      <c r="J4696" s="133"/>
      <c r="K4696" s="132"/>
      <c r="L4696" s="133"/>
      <c r="M4696" s="132"/>
      <c r="N4696" s="134"/>
      <c r="O4696" s="134"/>
      <c r="P4696" s="135"/>
      <c r="Q4696" s="135"/>
      <c r="R4696" s="136"/>
      <c r="S4696" s="131"/>
      <c r="T4696" s="49"/>
      <c r="U4696" s="77"/>
      <c r="V4696" s="73"/>
      <c r="W4696" s="78"/>
      <c r="X4696" s="78"/>
      <c r="Y4696" s="73"/>
      <c r="Z4696" s="79"/>
    </row>
    <row r="4697" spans="2:26" x14ac:dyDescent="0.3">
      <c r="B4697" s="40"/>
      <c r="C4697" s="131"/>
      <c r="D4697" s="131"/>
      <c r="E4697" s="132"/>
      <c r="F4697" s="132"/>
      <c r="G4697" s="132"/>
      <c r="H4697" s="132"/>
      <c r="I4697" s="132"/>
      <c r="J4697" s="133"/>
      <c r="K4697" s="132"/>
      <c r="L4697" s="133"/>
      <c r="M4697" s="132"/>
      <c r="N4697" s="134"/>
      <c r="O4697" s="134"/>
      <c r="P4697" s="135"/>
      <c r="Q4697" s="135"/>
      <c r="R4697" s="136"/>
      <c r="S4697" s="131"/>
      <c r="T4697" s="49"/>
      <c r="U4697" s="77"/>
      <c r="V4697" s="73"/>
      <c r="W4697" s="78"/>
      <c r="X4697" s="78"/>
      <c r="Y4697" s="73"/>
      <c r="Z4697" s="79"/>
    </row>
    <row r="4698" spans="2:26" x14ac:dyDescent="0.3">
      <c r="B4698" s="40"/>
      <c r="C4698" s="131"/>
      <c r="D4698" s="131"/>
      <c r="E4698" s="132"/>
      <c r="F4698" s="132"/>
      <c r="G4698" s="132"/>
      <c r="H4698" s="132"/>
      <c r="I4698" s="132"/>
      <c r="J4698" s="133"/>
      <c r="K4698" s="132"/>
      <c r="L4698" s="133"/>
      <c r="M4698" s="132"/>
      <c r="N4698" s="134"/>
      <c r="O4698" s="134"/>
      <c r="P4698" s="135"/>
      <c r="Q4698" s="135"/>
      <c r="R4698" s="136"/>
      <c r="S4698" s="131"/>
      <c r="T4698" s="49"/>
      <c r="U4698" s="77"/>
      <c r="V4698" s="73"/>
      <c r="W4698" s="78"/>
      <c r="X4698" s="78"/>
      <c r="Y4698" s="73"/>
      <c r="Z4698" s="79"/>
    </row>
    <row r="4699" spans="2:26" x14ac:dyDescent="0.3">
      <c r="B4699" s="40"/>
      <c r="C4699" s="131"/>
      <c r="D4699" s="131"/>
      <c r="E4699" s="132"/>
      <c r="F4699" s="132"/>
      <c r="G4699" s="132"/>
      <c r="H4699" s="132"/>
      <c r="I4699" s="132"/>
      <c r="J4699" s="133"/>
      <c r="K4699" s="132"/>
      <c r="L4699" s="133"/>
      <c r="M4699" s="132"/>
      <c r="N4699" s="134"/>
      <c r="O4699" s="134"/>
      <c r="P4699" s="135"/>
      <c r="Q4699" s="135"/>
      <c r="R4699" s="136"/>
      <c r="S4699" s="131"/>
      <c r="T4699" s="49"/>
      <c r="U4699" s="77"/>
      <c r="V4699" s="73"/>
      <c r="W4699" s="78"/>
      <c r="X4699" s="78"/>
      <c r="Y4699" s="73"/>
      <c r="Z4699" s="79"/>
    </row>
    <row r="4700" spans="2:26" x14ac:dyDescent="0.3">
      <c r="B4700" s="40"/>
      <c r="C4700" s="131"/>
      <c r="D4700" s="131"/>
      <c r="E4700" s="132"/>
      <c r="F4700" s="132"/>
      <c r="G4700" s="132"/>
      <c r="H4700" s="132"/>
      <c r="I4700" s="132"/>
      <c r="J4700" s="133"/>
      <c r="K4700" s="132"/>
      <c r="L4700" s="133"/>
      <c r="M4700" s="132"/>
      <c r="N4700" s="134"/>
      <c r="O4700" s="134"/>
      <c r="P4700" s="135"/>
      <c r="Q4700" s="135"/>
      <c r="R4700" s="136"/>
      <c r="S4700" s="131"/>
      <c r="T4700" s="49"/>
      <c r="U4700" s="77"/>
      <c r="V4700" s="73"/>
      <c r="W4700" s="78"/>
      <c r="X4700" s="78"/>
      <c r="Y4700" s="73"/>
      <c r="Z4700" s="79"/>
    </row>
    <row r="4701" spans="2:26" x14ac:dyDescent="0.3">
      <c r="B4701" s="40"/>
      <c r="C4701" s="131"/>
      <c r="D4701" s="131"/>
      <c r="E4701" s="132"/>
      <c r="F4701" s="132"/>
      <c r="G4701" s="132"/>
      <c r="H4701" s="132"/>
      <c r="I4701" s="132"/>
      <c r="J4701" s="133"/>
      <c r="K4701" s="132"/>
      <c r="L4701" s="133"/>
      <c r="M4701" s="132"/>
      <c r="N4701" s="134"/>
      <c r="O4701" s="134"/>
      <c r="P4701" s="135"/>
      <c r="Q4701" s="135"/>
      <c r="R4701" s="136"/>
      <c r="S4701" s="131"/>
      <c r="T4701" s="49"/>
      <c r="U4701" s="77"/>
      <c r="V4701" s="73"/>
      <c r="W4701" s="78"/>
      <c r="X4701" s="78"/>
      <c r="Y4701" s="73"/>
      <c r="Z4701" s="79"/>
    </row>
    <row r="4702" spans="2:26" x14ac:dyDescent="0.3">
      <c r="B4702" s="40"/>
      <c r="C4702" s="131"/>
      <c r="D4702" s="131"/>
      <c r="E4702" s="132"/>
      <c r="F4702" s="132"/>
      <c r="G4702" s="132"/>
      <c r="H4702" s="132"/>
      <c r="I4702" s="132"/>
      <c r="J4702" s="133"/>
      <c r="K4702" s="132"/>
      <c r="L4702" s="133"/>
      <c r="M4702" s="132"/>
      <c r="N4702" s="134"/>
      <c r="O4702" s="134"/>
      <c r="P4702" s="135"/>
      <c r="Q4702" s="135"/>
      <c r="R4702" s="136"/>
      <c r="S4702" s="131"/>
      <c r="T4702" s="49"/>
      <c r="U4702" s="77"/>
      <c r="V4702" s="73"/>
      <c r="W4702" s="78"/>
      <c r="X4702" s="78"/>
      <c r="Y4702" s="73"/>
      <c r="Z4702" s="79"/>
    </row>
    <row r="4703" spans="2:26" x14ac:dyDescent="0.3">
      <c r="B4703" s="40"/>
      <c r="C4703" s="131"/>
      <c r="D4703" s="131"/>
      <c r="E4703" s="132"/>
      <c r="F4703" s="132"/>
      <c r="G4703" s="132"/>
      <c r="H4703" s="132"/>
      <c r="I4703" s="132"/>
      <c r="J4703" s="133"/>
      <c r="K4703" s="132"/>
      <c r="L4703" s="133"/>
      <c r="M4703" s="132"/>
      <c r="N4703" s="134"/>
      <c r="O4703" s="134"/>
      <c r="P4703" s="135"/>
      <c r="Q4703" s="135"/>
      <c r="R4703" s="136"/>
      <c r="S4703" s="131"/>
      <c r="T4703" s="49"/>
      <c r="U4703" s="77"/>
      <c r="V4703" s="73"/>
      <c r="W4703" s="78"/>
      <c r="X4703" s="78"/>
      <c r="Y4703" s="73"/>
      <c r="Z4703" s="79"/>
    </row>
    <row r="4704" spans="2:26" x14ac:dyDescent="0.3">
      <c r="B4704" s="40"/>
      <c r="C4704" s="131"/>
      <c r="D4704" s="131"/>
      <c r="E4704" s="132"/>
      <c r="F4704" s="132"/>
      <c r="G4704" s="132"/>
      <c r="H4704" s="132"/>
      <c r="I4704" s="132"/>
      <c r="J4704" s="133"/>
      <c r="K4704" s="132"/>
      <c r="L4704" s="133"/>
      <c r="M4704" s="132"/>
      <c r="N4704" s="134"/>
      <c r="O4704" s="134"/>
      <c r="P4704" s="135"/>
      <c r="Q4704" s="135"/>
      <c r="R4704" s="136"/>
      <c r="S4704" s="131"/>
      <c r="T4704" s="49"/>
      <c r="U4704" s="77"/>
      <c r="V4704" s="73"/>
      <c r="W4704" s="78"/>
      <c r="X4704" s="78"/>
      <c r="Y4704" s="73"/>
      <c r="Z4704" s="79"/>
    </row>
    <row r="4705" spans="2:26" x14ac:dyDescent="0.3">
      <c r="B4705" s="40"/>
      <c r="C4705" s="131"/>
      <c r="D4705" s="131"/>
      <c r="E4705" s="132"/>
      <c r="F4705" s="132"/>
      <c r="G4705" s="132"/>
      <c r="H4705" s="132"/>
      <c r="I4705" s="132"/>
      <c r="J4705" s="133"/>
      <c r="K4705" s="132"/>
      <c r="L4705" s="133"/>
      <c r="M4705" s="132"/>
      <c r="N4705" s="134"/>
      <c r="O4705" s="134"/>
      <c r="P4705" s="135"/>
      <c r="Q4705" s="135"/>
      <c r="R4705" s="136"/>
      <c r="S4705" s="131"/>
      <c r="T4705" s="49"/>
      <c r="U4705" s="77"/>
      <c r="V4705" s="73"/>
      <c r="W4705" s="78"/>
      <c r="X4705" s="78"/>
      <c r="Y4705" s="73"/>
      <c r="Z4705" s="79"/>
    </row>
    <row r="4706" spans="2:26" x14ac:dyDescent="0.3">
      <c r="B4706" s="40"/>
      <c r="C4706" s="131"/>
      <c r="D4706" s="131"/>
      <c r="E4706" s="132"/>
      <c r="F4706" s="132"/>
      <c r="G4706" s="132"/>
      <c r="H4706" s="132"/>
      <c r="I4706" s="132"/>
      <c r="J4706" s="133"/>
      <c r="K4706" s="132"/>
      <c r="L4706" s="133"/>
      <c r="M4706" s="132"/>
      <c r="N4706" s="134"/>
      <c r="O4706" s="134"/>
      <c r="P4706" s="135"/>
      <c r="Q4706" s="135"/>
      <c r="R4706" s="136"/>
      <c r="S4706" s="131"/>
      <c r="T4706" s="49"/>
      <c r="U4706" s="77"/>
      <c r="V4706" s="73"/>
      <c r="W4706" s="78"/>
      <c r="X4706" s="78"/>
      <c r="Y4706" s="73"/>
      <c r="Z4706" s="79"/>
    </row>
    <row r="4707" spans="2:26" x14ac:dyDescent="0.3">
      <c r="B4707" s="40"/>
      <c r="C4707" s="131"/>
      <c r="D4707" s="131"/>
      <c r="E4707" s="132"/>
      <c r="F4707" s="132"/>
      <c r="G4707" s="132"/>
      <c r="H4707" s="132"/>
      <c r="I4707" s="132"/>
      <c r="J4707" s="133"/>
      <c r="K4707" s="132"/>
      <c r="L4707" s="133"/>
      <c r="M4707" s="132"/>
      <c r="N4707" s="134"/>
      <c r="O4707" s="134"/>
      <c r="P4707" s="135"/>
      <c r="Q4707" s="135"/>
      <c r="R4707" s="136"/>
      <c r="S4707" s="131"/>
      <c r="T4707" s="49"/>
      <c r="U4707" s="77"/>
      <c r="V4707" s="73"/>
      <c r="W4707" s="78"/>
      <c r="X4707" s="78"/>
      <c r="Y4707" s="73"/>
      <c r="Z4707" s="79"/>
    </row>
    <row r="4708" spans="2:26" x14ac:dyDescent="0.3">
      <c r="B4708" s="40"/>
      <c r="C4708" s="131"/>
      <c r="D4708" s="131"/>
      <c r="E4708" s="132"/>
      <c r="F4708" s="132"/>
      <c r="G4708" s="132"/>
      <c r="H4708" s="132"/>
      <c r="I4708" s="132"/>
      <c r="J4708" s="133"/>
      <c r="K4708" s="132"/>
      <c r="L4708" s="133"/>
      <c r="M4708" s="132"/>
      <c r="N4708" s="134"/>
      <c r="O4708" s="134"/>
      <c r="P4708" s="135"/>
      <c r="Q4708" s="135"/>
      <c r="R4708" s="136"/>
      <c r="S4708" s="131"/>
      <c r="T4708" s="49"/>
      <c r="U4708" s="77"/>
      <c r="V4708" s="73"/>
      <c r="W4708" s="78"/>
      <c r="X4708" s="78"/>
      <c r="Y4708" s="73"/>
      <c r="Z4708" s="79"/>
    </row>
    <row r="4709" spans="2:26" x14ac:dyDescent="0.3">
      <c r="B4709" s="40"/>
      <c r="C4709" s="131"/>
      <c r="D4709" s="131"/>
      <c r="E4709" s="132"/>
      <c r="F4709" s="132"/>
      <c r="G4709" s="132"/>
      <c r="H4709" s="132"/>
      <c r="I4709" s="132"/>
      <c r="J4709" s="133"/>
      <c r="K4709" s="132"/>
      <c r="L4709" s="133"/>
      <c r="M4709" s="132"/>
      <c r="N4709" s="134"/>
      <c r="O4709" s="134"/>
      <c r="P4709" s="135"/>
      <c r="Q4709" s="135"/>
      <c r="R4709" s="136"/>
      <c r="S4709" s="131"/>
      <c r="T4709" s="49"/>
      <c r="U4709" s="77"/>
      <c r="V4709" s="73"/>
      <c r="W4709" s="78"/>
      <c r="X4709" s="78"/>
      <c r="Y4709" s="73"/>
      <c r="Z4709" s="79"/>
    </row>
    <row r="4710" spans="2:26" x14ac:dyDescent="0.3">
      <c r="B4710" s="40"/>
      <c r="C4710" s="131"/>
      <c r="D4710" s="131"/>
      <c r="E4710" s="132"/>
      <c r="F4710" s="132"/>
      <c r="G4710" s="132"/>
      <c r="H4710" s="132"/>
      <c r="I4710" s="132"/>
      <c r="J4710" s="133"/>
      <c r="K4710" s="132"/>
      <c r="L4710" s="133"/>
      <c r="M4710" s="132"/>
      <c r="N4710" s="134"/>
      <c r="O4710" s="134"/>
      <c r="P4710" s="135"/>
      <c r="Q4710" s="135"/>
      <c r="R4710" s="136"/>
      <c r="S4710" s="131"/>
      <c r="T4710" s="49"/>
      <c r="U4710" s="77"/>
      <c r="V4710" s="73"/>
      <c r="W4710" s="78"/>
      <c r="X4710" s="78"/>
      <c r="Y4710" s="73"/>
      <c r="Z4710" s="79"/>
    </row>
    <row r="4711" spans="2:26" x14ac:dyDescent="0.3">
      <c r="B4711" s="40"/>
      <c r="C4711" s="131"/>
      <c r="D4711" s="131"/>
      <c r="E4711" s="132"/>
      <c r="F4711" s="132"/>
      <c r="G4711" s="132"/>
      <c r="H4711" s="132"/>
      <c r="I4711" s="132"/>
      <c r="J4711" s="133"/>
      <c r="K4711" s="132"/>
      <c r="L4711" s="133"/>
      <c r="M4711" s="132"/>
      <c r="N4711" s="134"/>
      <c r="O4711" s="134"/>
      <c r="P4711" s="135"/>
      <c r="Q4711" s="135"/>
      <c r="R4711" s="136"/>
      <c r="S4711" s="131"/>
      <c r="T4711" s="49"/>
      <c r="U4711" s="77"/>
      <c r="V4711" s="73"/>
      <c r="W4711" s="78"/>
      <c r="X4711" s="78"/>
      <c r="Y4711" s="73"/>
      <c r="Z4711" s="79"/>
    </row>
    <row r="4712" spans="2:26" x14ac:dyDescent="0.3">
      <c r="B4712" s="40"/>
      <c r="C4712" s="131"/>
      <c r="D4712" s="131"/>
      <c r="E4712" s="132"/>
      <c r="F4712" s="132"/>
      <c r="G4712" s="132"/>
      <c r="H4712" s="132"/>
      <c r="I4712" s="132"/>
      <c r="J4712" s="133"/>
      <c r="K4712" s="132"/>
      <c r="L4712" s="133"/>
      <c r="M4712" s="132"/>
      <c r="N4712" s="134"/>
      <c r="O4712" s="134"/>
      <c r="P4712" s="135"/>
      <c r="Q4712" s="135"/>
      <c r="R4712" s="136"/>
      <c r="S4712" s="131"/>
      <c r="T4712" s="49"/>
      <c r="U4712" s="77"/>
      <c r="V4712" s="73"/>
      <c r="W4712" s="78"/>
      <c r="X4712" s="78"/>
      <c r="Y4712" s="73"/>
      <c r="Z4712" s="79"/>
    </row>
    <row r="4713" spans="2:26" x14ac:dyDescent="0.3">
      <c r="B4713" s="40"/>
      <c r="C4713" s="131"/>
      <c r="D4713" s="131"/>
      <c r="E4713" s="132"/>
      <c r="F4713" s="132"/>
      <c r="G4713" s="132"/>
      <c r="H4713" s="132"/>
      <c r="I4713" s="132"/>
      <c r="J4713" s="133"/>
      <c r="K4713" s="132"/>
      <c r="L4713" s="133"/>
      <c r="M4713" s="132"/>
      <c r="N4713" s="134"/>
      <c r="O4713" s="134"/>
      <c r="P4713" s="135"/>
      <c r="Q4713" s="135"/>
      <c r="R4713" s="136"/>
      <c r="S4713" s="131"/>
      <c r="T4713" s="49"/>
      <c r="U4713" s="77"/>
      <c r="V4713" s="73"/>
      <c r="W4713" s="78"/>
      <c r="X4713" s="78"/>
      <c r="Y4713" s="73"/>
      <c r="Z4713" s="79"/>
    </row>
    <row r="4714" spans="2:26" x14ac:dyDescent="0.3">
      <c r="B4714" s="40"/>
      <c r="C4714" s="131"/>
      <c r="D4714" s="131"/>
      <c r="E4714" s="132"/>
      <c r="F4714" s="132"/>
      <c r="G4714" s="132"/>
      <c r="H4714" s="132"/>
      <c r="I4714" s="132"/>
      <c r="J4714" s="133"/>
      <c r="K4714" s="132"/>
      <c r="L4714" s="133"/>
      <c r="M4714" s="132"/>
      <c r="N4714" s="134"/>
      <c r="O4714" s="134"/>
      <c r="P4714" s="135"/>
      <c r="Q4714" s="135"/>
      <c r="R4714" s="136"/>
      <c r="S4714" s="131"/>
      <c r="T4714" s="49"/>
      <c r="U4714" s="77"/>
      <c r="V4714" s="73"/>
      <c r="W4714" s="78"/>
      <c r="X4714" s="78"/>
      <c r="Y4714" s="73"/>
      <c r="Z4714" s="79"/>
    </row>
    <row r="4715" spans="2:26" x14ac:dyDescent="0.3">
      <c r="B4715" s="40"/>
      <c r="C4715" s="131"/>
      <c r="D4715" s="131"/>
      <c r="E4715" s="132"/>
      <c r="F4715" s="132"/>
      <c r="G4715" s="132"/>
      <c r="H4715" s="132"/>
      <c r="I4715" s="132"/>
      <c r="J4715" s="133"/>
      <c r="K4715" s="132"/>
      <c r="L4715" s="133"/>
      <c r="M4715" s="132"/>
      <c r="N4715" s="134"/>
      <c r="O4715" s="134"/>
      <c r="P4715" s="135"/>
      <c r="Q4715" s="135"/>
      <c r="R4715" s="136"/>
      <c r="S4715" s="131"/>
      <c r="T4715" s="49"/>
      <c r="U4715" s="77"/>
      <c r="V4715" s="73"/>
      <c r="W4715" s="78"/>
      <c r="X4715" s="78"/>
      <c r="Y4715" s="73"/>
      <c r="Z4715" s="79"/>
    </row>
    <row r="4716" spans="2:26" x14ac:dyDescent="0.3">
      <c r="B4716" s="40"/>
      <c r="C4716" s="131"/>
      <c r="D4716" s="131"/>
      <c r="E4716" s="132"/>
      <c r="F4716" s="132"/>
      <c r="G4716" s="132"/>
      <c r="H4716" s="132"/>
      <c r="I4716" s="132"/>
      <c r="J4716" s="133"/>
      <c r="K4716" s="132"/>
      <c r="L4716" s="133"/>
      <c r="M4716" s="132"/>
      <c r="N4716" s="134"/>
      <c r="O4716" s="134"/>
      <c r="P4716" s="135"/>
      <c r="Q4716" s="135"/>
      <c r="R4716" s="136"/>
      <c r="S4716" s="131"/>
      <c r="T4716" s="49"/>
      <c r="U4716" s="77"/>
      <c r="V4716" s="73"/>
      <c r="W4716" s="78"/>
      <c r="X4716" s="78"/>
      <c r="Y4716" s="73"/>
      <c r="Z4716" s="79"/>
    </row>
    <row r="4717" spans="2:26" x14ac:dyDescent="0.3">
      <c r="B4717" s="40"/>
      <c r="C4717" s="131"/>
      <c r="D4717" s="131"/>
      <c r="E4717" s="132"/>
      <c r="F4717" s="132"/>
      <c r="G4717" s="132"/>
      <c r="H4717" s="132"/>
      <c r="I4717" s="132"/>
      <c r="J4717" s="133"/>
      <c r="K4717" s="132"/>
      <c r="L4717" s="133"/>
      <c r="M4717" s="132"/>
      <c r="N4717" s="134"/>
      <c r="O4717" s="134"/>
      <c r="P4717" s="135"/>
      <c r="Q4717" s="135"/>
      <c r="R4717" s="136"/>
      <c r="S4717" s="131"/>
      <c r="T4717" s="49"/>
      <c r="U4717" s="77"/>
      <c r="V4717" s="73"/>
      <c r="W4717" s="78"/>
      <c r="X4717" s="78"/>
      <c r="Y4717" s="73"/>
      <c r="Z4717" s="79"/>
    </row>
    <row r="4718" spans="2:26" x14ac:dyDescent="0.3">
      <c r="B4718" s="40"/>
      <c r="C4718" s="131"/>
      <c r="D4718" s="131"/>
      <c r="E4718" s="132"/>
      <c r="F4718" s="132"/>
      <c r="G4718" s="132"/>
      <c r="H4718" s="132"/>
      <c r="I4718" s="132"/>
      <c r="J4718" s="133"/>
      <c r="K4718" s="132"/>
      <c r="L4718" s="133"/>
      <c r="M4718" s="132"/>
      <c r="N4718" s="134"/>
      <c r="O4718" s="134"/>
      <c r="P4718" s="135"/>
      <c r="Q4718" s="135"/>
      <c r="R4718" s="136"/>
      <c r="S4718" s="131"/>
      <c r="T4718" s="49"/>
      <c r="U4718" s="77"/>
      <c r="V4718" s="73"/>
      <c r="W4718" s="78"/>
      <c r="X4718" s="78"/>
      <c r="Y4718" s="73"/>
      <c r="Z4718" s="79"/>
    </row>
    <row r="4719" spans="2:26" x14ac:dyDescent="0.3">
      <c r="B4719" s="40"/>
      <c r="C4719" s="131"/>
      <c r="D4719" s="131"/>
      <c r="E4719" s="132"/>
      <c r="F4719" s="132"/>
      <c r="G4719" s="132"/>
      <c r="H4719" s="132"/>
      <c r="I4719" s="132"/>
      <c r="J4719" s="133"/>
      <c r="K4719" s="132"/>
      <c r="L4719" s="133"/>
      <c r="M4719" s="132"/>
      <c r="N4719" s="134"/>
      <c r="O4719" s="134"/>
      <c r="P4719" s="135"/>
      <c r="Q4719" s="135"/>
      <c r="R4719" s="136"/>
      <c r="S4719" s="131"/>
      <c r="T4719" s="49"/>
      <c r="U4719" s="77"/>
      <c r="V4719" s="73"/>
      <c r="W4719" s="78"/>
      <c r="X4719" s="78"/>
      <c r="Y4719" s="73"/>
      <c r="Z4719" s="79"/>
    </row>
    <row r="4720" spans="2:26" x14ac:dyDescent="0.3">
      <c r="B4720" s="40"/>
      <c r="C4720" s="131"/>
      <c r="D4720" s="131"/>
      <c r="E4720" s="132"/>
      <c r="F4720" s="132"/>
      <c r="G4720" s="132"/>
      <c r="H4720" s="132"/>
      <c r="I4720" s="132"/>
      <c r="J4720" s="133"/>
      <c r="K4720" s="132"/>
      <c r="L4720" s="133"/>
      <c r="M4720" s="132"/>
      <c r="N4720" s="134"/>
      <c r="O4720" s="134"/>
      <c r="P4720" s="135"/>
      <c r="Q4720" s="135"/>
      <c r="R4720" s="136"/>
      <c r="S4720" s="131"/>
      <c r="T4720" s="49"/>
      <c r="U4720" s="77"/>
      <c r="V4720" s="73"/>
      <c r="W4720" s="78"/>
      <c r="X4720" s="78"/>
      <c r="Y4720" s="73"/>
      <c r="Z4720" s="79"/>
    </row>
    <row r="4721" spans="2:26" x14ac:dyDescent="0.3">
      <c r="B4721" s="40"/>
      <c r="C4721" s="131"/>
      <c r="D4721" s="131"/>
      <c r="E4721" s="132"/>
      <c r="F4721" s="132"/>
      <c r="G4721" s="132"/>
      <c r="H4721" s="132"/>
      <c r="I4721" s="132"/>
      <c r="J4721" s="133"/>
      <c r="K4721" s="132"/>
      <c r="L4721" s="133"/>
      <c r="M4721" s="132"/>
      <c r="N4721" s="134"/>
      <c r="O4721" s="134"/>
      <c r="P4721" s="135"/>
      <c r="Q4721" s="135"/>
      <c r="R4721" s="136"/>
      <c r="S4721" s="131"/>
      <c r="T4721" s="49"/>
      <c r="U4721" s="77"/>
      <c r="V4721" s="73"/>
      <c r="W4721" s="78"/>
      <c r="X4721" s="78"/>
      <c r="Y4721" s="73"/>
      <c r="Z4721" s="79"/>
    </row>
    <row r="4722" spans="2:26" x14ac:dyDescent="0.3">
      <c r="B4722" s="40"/>
      <c r="C4722" s="131"/>
      <c r="D4722" s="131"/>
      <c r="E4722" s="132"/>
      <c r="F4722" s="132"/>
      <c r="G4722" s="132"/>
      <c r="H4722" s="132"/>
      <c r="I4722" s="132"/>
      <c r="J4722" s="133"/>
      <c r="K4722" s="132"/>
      <c r="L4722" s="133"/>
      <c r="M4722" s="132"/>
      <c r="N4722" s="134"/>
      <c r="O4722" s="134"/>
      <c r="P4722" s="135"/>
      <c r="Q4722" s="135"/>
      <c r="R4722" s="136"/>
      <c r="S4722" s="131"/>
      <c r="T4722" s="49"/>
      <c r="U4722" s="77"/>
      <c r="V4722" s="73"/>
      <c r="W4722" s="78"/>
      <c r="X4722" s="78"/>
      <c r="Y4722" s="73"/>
      <c r="Z4722" s="79"/>
    </row>
    <row r="4723" spans="2:26" x14ac:dyDescent="0.3">
      <c r="B4723" s="40"/>
      <c r="C4723" s="131"/>
      <c r="D4723" s="131"/>
      <c r="E4723" s="132"/>
      <c r="F4723" s="132"/>
      <c r="G4723" s="132"/>
      <c r="H4723" s="132"/>
      <c r="I4723" s="132"/>
      <c r="J4723" s="133"/>
      <c r="K4723" s="132"/>
      <c r="L4723" s="133"/>
      <c r="M4723" s="132"/>
      <c r="N4723" s="134"/>
      <c r="O4723" s="134"/>
      <c r="P4723" s="135"/>
      <c r="Q4723" s="135"/>
      <c r="R4723" s="136"/>
      <c r="S4723" s="131"/>
      <c r="T4723" s="49"/>
      <c r="U4723" s="77"/>
      <c r="V4723" s="73"/>
      <c r="W4723" s="78"/>
      <c r="X4723" s="78"/>
      <c r="Y4723" s="73"/>
      <c r="Z4723" s="79"/>
    </row>
    <row r="4724" spans="2:26" x14ac:dyDescent="0.3">
      <c r="B4724" s="40"/>
      <c r="C4724" s="131"/>
      <c r="D4724" s="131"/>
      <c r="E4724" s="132"/>
      <c r="F4724" s="132"/>
      <c r="G4724" s="132"/>
      <c r="H4724" s="132"/>
      <c r="I4724" s="132"/>
      <c r="J4724" s="133"/>
      <c r="K4724" s="132"/>
      <c r="L4724" s="133"/>
      <c r="M4724" s="132"/>
      <c r="N4724" s="134"/>
      <c r="O4724" s="134"/>
      <c r="P4724" s="135"/>
      <c r="Q4724" s="135"/>
      <c r="R4724" s="136"/>
      <c r="S4724" s="131"/>
      <c r="T4724" s="49"/>
      <c r="U4724" s="77"/>
      <c r="V4724" s="73"/>
      <c r="W4724" s="78"/>
      <c r="X4724" s="78"/>
      <c r="Y4724" s="73"/>
      <c r="Z4724" s="79"/>
    </row>
    <row r="4725" spans="2:26" x14ac:dyDescent="0.3">
      <c r="B4725" s="40"/>
      <c r="C4725" s="131"/>
      <c r="D4725" s="131"/>
      <c r="E4725" s="132"/>
      <c r="F4725" s="132"/>
      <c r="G4725" s="132"/>
      <c r="H4725" s="132"/>
      <c r="I4725" s="132"/>
      <c r="J4725" s="133"/>
      <c r="K4725" s="132"/>
      <c r="L4725" s="133"/>
      <c r="M4725" s="132"/>
      <c r="N4725" s="134"/>
      <c r="O4725" s="134"/>
      <c r="P4725" s="135"/>
      <c r="Q4725" s="135"/>
      <c r="R4725" s="136"/>
      <c r="S4725" s="131"/>
      <c r="T4725" s="49"/>
      <c r="U4725" s="77"/>
      <c r="V4725" s="73"/>
      <c r="W4725" s="78"/>
      <c r="X4725" s="78"/>
      <c r="Y4725" s="73"/>
      <c r="Z4725" s="79"/>
    </row>
    <row r="4726" spans="2:26" x14ac:dyDescent="0.3">
      <c r="B4726" s="40"/>
      <c r="C4726" s="131"/>
      <c r="D4726" s="131"/>
      <c r="E4726" s="132"/>
      <c r="F4726" s="132"/>
      <c r="G4726" s="132"/>
      <c r="H4726" s="132"/>
      <c r="I4726" s="132"/>
      <c r="J4726" s="133"/>
      <c r="K4726" s="132"/>
      <c r="L4726" s="133"/>
      <c r="M4726" s="132"/>
      <c r="N4726" s="134"/>
      <c r="O4726" s="134"/>
      <c r="P4726" s="135"/>
      <c r="Q4726" s="135"/>
      <c r="R4726" s="136"/>
      <c r="S4726" s="131"/>
      <c r="T4726" s="49"/>
      <c r="U4726" s="77"/>
      <c r="V4726" s="73"/>
      <c r="W4726" s="78"/>
      <c r="X4726" s="78"/>
      <c r="Y4726" s="73"/>
      <c r="Z4726" s="79"/>
    </row>
    <row r="4727" spans="2:26" x14ac:dyDescent="0.3">
      <c r="B4727" s="40"/>
      <c r="C4727" s="131"/>
      <c r="D4727" s="131"/>
      <c r="E4727" s="132"/>
      <c r="F4727" s="132"/>
      <c r="G4727" s="132"/>
      <c r="H4727" s="132"/>
      <c r="I4727" s="132"/>
      <c r="J4727" s="133"/>
      <c r="K4727" s="132"/>
      <c r="L4727" s="133"/>
      <c r="M4727" s="132"/>
      <c r="N4727" s="134"/>
      <c r="O4727" s="134"/>
      <c r="P4727" s="135"/>
      <c r="Q4727" s="135"/>
      <c r="R4727" s="136"/>
      <c r="S4727" s="131"/>
      <c r="T4727" s="49"/>
      <c r="U4727" s="77"/>
      <c r="V4727" s="73"/>
      <c r="W4727" s="78"/>
      <c r="X4727" s="78"/>
      <c r="Y4727" s="73"/>
      <c r="Z4727" s="79"/>
    </row>
    <row r="4728" spans="2:26" x14ac:dyDescent="0.3">
      <c r="B4728" s="40"/>
      <c r="C4728" s="131"/>
      <c r="D4728" s="131"/>
      <c r="E4728" s="132"/>
      <c r="F4728" s="132"/>
      <c r="G4728" s="132"/>
      <c r="H4728" s="132"/>
      <c r="I4728" s="132"/>
      <c r="J4728" s="133"/>
      <c r="K4728" s="132"/>
      <c r="L4728" s="133"/>
      <c r="M4728" s="132"/>
      <c r="N4728" s="134"/>
      <c r="O4728" s="134"/>
      <c r="P4728" s="135"/>
      <c r="Q4728" s="135"/>
      <c r="R4728" s="136"/>
      <c r="S4728" s="131"/>
      <c r="T4728" s="49"/>
      <c r="U4728" s="77"/>
      <c r="V4728" s="73"/>
      <c r="W4728" s="78"/>
      <c r="X4728" s="78"/>
      <c r="Y4728" s="73"/>
      <c r="Z4728" s="79"/>
    </row>
    <row r="4729" spans="2:26" x14ac:dyDescent="0.3">
      <c r="B4729" s="40"/>
      <c r="C4729" s="131"/>
      <c r="D4729" s="131"/>
      <c r="E4729" s="132"/>
      <c r="F4729" s="132"/>
      <c r="G4729" s="132"/>
      <c r="H4729" s="132"/>
      <c r="I4729" s="132"/>
      <c r="J4729" s="133"/>
      <c r="K4729" s="132"/>
      <c r="L4729" s="133"/>
      <c r="M4729" s="132"/>
      <c r="N4729" s="134"/>
      <c r="O4729" s="134"/>
      <c r="P4729" s="135"/>
      <c r="Q4729" s="135"/>
      <c r="R4729" s="136"/>
      <c r="S4729" s="131"/>
      <c r="T4729" s="49"/>
      <c r="U4729" s="77"/>
      <c r="V4729" s="73"/>
      <c r="W4729" s="78"/>
      <c r="X4729" s="78"/>
      <c r="Y4729" s="73"/>
      <c r="Z4729" s="79"/>
    </row>
    <row r="4730" spans="2:26" x14ac:dyDescent="0.3">
      <c r="B4730" s="40"/>
      <c r="C4730" s="131"/>
      <c r="D4730" s="131"/>
      <c r="E4730" s="132"/>
      <c r="F4730" s="132"/>
      <c r="G4730" s="132"/>
      <c r="H4730" s="132"/>
      <c r="I4730" s="132"/>
      <c r="J4730" s="133"/>
      <c r="K4730" s="132"/>
      <c r="L4730" s="133"/>
      <c r="M4730" s="132"/>
      <c r="N4730" s="134"/>
      <c r="O4730" s="134"/>
      <c r="P4730" s="135"/>
      <c r="Q4730" s="135"/>
      <c r="R4730" s="136"/>
      <c r="S4730" s="131"/>
      <c r="T4730" s="49"/>
      <c r="U4730" s="77"/>
      <c r="V4730" s="73"/>
      <c r="W4730" s="78"/>
      <c r="X4730" s="78"/>
      <c r="Y4730" s="73"/>
      <c r="Z4730" s="79"/>
    </row>
    <row r="4731" spans="2:26" x14ac:dyDescent="0.3">
      <c r="B4731" s="40"/>
      <c r="C4731" s="131"/>
      <c r="D4731" s="131"/>
      <c r="E4731" s="132"/>
      <c r="F4731" s="132"/>
      <c r="G4731" s="132"/>
      <c r="H4731" s="132"/>
      <c r="I4731" s="132"/>
      <c r="J4731" s="133"/>
      <c r="K4731" s="132"/>
      <c r="L4731" s="133"/>
      <c r="M4731" s="132"/>
      <c r="N4731" s="134"/>
      <c r="O4731" s="134"/>
      <c r="P4731" s="135"/>
      <c r="Q4731" s="135"/>
      <c r="R4731" s="136"/>
      <c r="S4731" s="131"/>
      <c r="T4731" s="49"/>
      <c r="U4731" s="77"/>
      <c r="V4731" s="73"/>
      <c r="W4731" s="78"/>
      <c r="X4731" s="78"/>
      <c r="Y4731" s="73"/>
      <c r="Z4731" s="79"/>
    </row>
    <row r="4732" spans="2:26" x14ac:dyDescent="0.3">
      <c r="B4732" s="40"/>
      <c r="C4732" s="131"/>
      <c r="D4732" s="131"/>
      <c r="E4732" s="132"/>
      <c r="F4732" s="132"/>
      <c r="G4732" s="132"/>
      <c r="H4732" s="132"/>
      <c r="I4732" s="132"/>
      <c r="J4732" s="133"/>
      <c r="K4732" s="132"/>
      <c r="L4732" s="133"/>
      <c r="M4732" s="132"/>
      <c r="N4732" s="134"/>
      <c r="O4732" s="134"/>
      <c r="P4732" s="135"/>
      <c r="Q4732" s="135"/>
      <c r="R4732" s="136"/>
      <c r="S4732" s="131"/>
      <c r="T4732" s="49"/>
      <c r="U4732" s="77"/>
      <c r="V4732" s="73"/>
      <c r="W4732" s="78"/>
      <c r="X4732" s="78"/>
      <c r="Y4732" s="73"/>
      <c r="Z4732" s="79"/>
    </row>
    <row r="4733" spans="2:26" x14ac:dyDescent="0.3">
      <c r="B4733" s="40"/>
      <c r="C4733" s="131"/>
      <c r="D4733" s="131"/>
      <c r="E4733" s="132"/>
      <c r="F4733" s="132"/>
      <c r="G4733" s="132"/>
      <c r="H4733" s="132"/>
      <c r="I4733" s="132"/>
      <c r="J4733" s="133"/>
      <c r="K4733" s="132"/>
      <c r="L4733" s="133"/>
      <c r="M4733" s="132"/>
      <c r="N4733" s="134"/>
      <c r="O4733" s="134"/>
      <c r="P4733" s="135"/>
      <c r="Q4733" s="135"/>
      <c r="R4733" s="136"/>
      <c r="S4733" s="131"/>
      <c r="T4733" s="49"/>
      <c r="U4733" s="77"/>
      <c r="V4733" s="73"/>
      <c r="W4733" s="78"/>
      <c r="X4733" s="78"/>
      <c r="Y4733" s="73"/>
      <c r="Z4733" s="79"/>
    </row>
    <row r="4734" spans="2:26" x14ac:dyDescent="0.3">
      <c r="B4734" s="40"/>
      <c r="C4734" s="131"/>
      <c r="D4734" s="131"/>
      <c r="E4734" s="132"/>
      <c r="F4734" s="132"/>
      <c r="G4734" s="132"/>
      <c r="H4734" s="132"/>
      <c r="I4734" s="132"/>
      <c r="J4734" s="133"/>
      <c r="K4734" s="132"/>
      <c r="L4734" s="133"/>
      <c r="M4734" s="132"/>
      <c r="N4734" s="134"/>
      <c r="O4734" s="134"/>
      <c r="P4734" s="135"/>
      <c r="Q4734" s="135"/>
      <c r="R4734" s="136"/>
      <c r="S4734" s="131"/>
      <c r="T4734" s="49"/>
      <c r="U4734" s="77"/>
      <c r="V4734" s="73"/>
      <c r="W4734" s="78"/>
      <c r="X4734" s="78"/>
      <c r="Y4734" s="73"/>
      <c r="Z4734" s="79"/>
    </row>
    <row r="4735" spans="2:26" x14ac:dyDescent="0.3">
      <c r="B4735" s="40"/>
      <c r="C4735" s="131"/>
      <c r="D4735" s="131"/>
      <c r="E4735" s="132"/>
      <c r="F4735" s="132"/>
      <c r="G4735" s="132"/>
      <c r="H4735" s="132"/>
      <c r="I4735" s="132"/>
      <c r="J4735" s="133"/>
      <c r="K4735" s="132"/>
      <c r="L4735" s="133"/>
      <c r="M4735" s="132"/>
      <c r="N4735" s="134"/>
      <c r="O4735" s="134"/>
      <c r="P4735" s="135"/>
      <c r="Q4735" s="135"/>
      <c r="R4735" s="136"/>
      <c r="S4735" s="131"/>
      <c r="T4735" s="49"/>
      <c r="U4735" s="77"/>
      <c r="V4735" s="73"/>
      <c r="W4735" s="78"/>
      <c r="X4735" s="78"/>
      <c r="Y4735" s="73"/>
      <c r="Z4735" s="79"/>
    </row>
    <row r="4736" spans="2:26" x14ac:dyDescent="0.3">
      <c r="B4736" s="40"/>
      <c r="C4736" s="131"/>
      <c r="D4736" s="131"/>
      <c r="E4736" s="132"/>
      <c r="F4736" s="132"/>
      <c r="G4736" s="132"/>
      <c r="H4736" s="132"/>
      <c r="I4736" s="132"/>
      <c r="J4736" s="133"/>
      <c r="K4736" s="132"/>
      <c r="L4736" s="133"/>
      <c r="M4736" s="132"/>
      <c r="N4736" s="134"/>
      <c r="O4736" s="134"/>
      <c r="P4736" s="135"/>
      <c r="Q4736" s="135"/>
      <c r="R4736" s="136"/>
      <c r="S4736" s="131"/>
      <c r="T4736" s="49"/>
      <c r="U4736" s="77"/>
      <c r="V4736" s="73"/>
      <c r="W4736" s="78"/>
      <c r="X4736" s="78"/>
      <c r="Y4736" s="73"/>
      <c r="Z4736" s="79"/>
    </row>
    <row r="4737" spans="2:26" x14ac:dyDescent="0.3">
      <c r="B4737" s="40"/>
      <c r="C4737" s="131"/>
      <c r="D4737" s="131"/>
      <c r="E4737" s="132"/>
      <c r="F4737" s="132"/>
      <c r="G4737" s="132"/>
      <c r="H4737" s="132"/>
      <c r="I4737" s="132"/>
      <c r="J4737" s="133"/>
      <c r="K4737" s="132"/>
      <c r="L4737" s="133"/>
      <c r="M4737" s="132"/>
      <c r="N4737" s="134"/>
      <c r="O4737" s="134"/>
      <c r="P4737" s="135"/>
      <c r="Q4737" s="135"/>
      <c r="R4737" s="136"/>
      <c r="S4737" s="131"/>
      <c r="T4737" s="49"/>
      <c r="U4737" s="77"/>
      <c r="V4737" s="73"/>
      <c r="W4737" s="78"/>
      <c r="X4737" s="78"/>
      <c r="Y4737" s="73"/>
      <c r="Z4737" s="79"/>
    </row>
    <row r="4738" spans="2:26" x14ac:dyDescent="0.3">
      <c r="B4738" s="40"/>
      <c r="C4738" s="131"/>
      <c r="D4738" s="131"/>
      <c r="E4738" s="132"/>
      <c r="F4738" s="132"/>
      <c r="G4738" s="132"/>
      <c r="H4738" s="132"/>
      <c r="I4738" s="132"/>
      <c r="J4738" s="133"/>
      <c r="K4738" s="132"/>
      <c r="L4738" s="133"/>
      <c r="M4738" s="132"/>
      <c r="N4738" s="134"/>
      <c r="O4738" s="134"/>
      <c r="P4738" s="135"/>
      <c r="Q4738" s="135"/>
      <c r="R4738" s="136"/>
      <c r="S4738" s="131"/>
      <c r="T4738" s="49"/>
      <c r="U4738" s="77"/>
      <c r="V4738" s="73"/>
      <c r="W4738" s="78"/>
      <c r="X4738" s="78"/>
      <c r="Y4738" s="73"/>
      <c r="Z4738" s="79"/>
    </row>
    <row r="4739" spans="2:26" x14ac:dyDescent="0.3">
      <c r="B4739" s="40"/>
      <c r="C4739" s="131"/>
      <c r="D4739" s="131"/>
      <c r="E4739" s="132"/>
      <c r="F4739" s="132"/>
      <c r="G4739" s="132"/>
      <c r="H4739" s="132"/>
      <c r="I4739" s="132"/>
      <c r="J4739" s="133"/>
      <c r="K4739" s="132"/>
      <c r="L4739" s="133"/>
      <c r="M4739" s="132"/>
      <c r="N4739" s="134"/>
      <c r="O4739" s="134"/>
      <c r="P4739" s="135"/>
      <c r="Q4739" s="135"/>
      <c r="R4739" s="136"/>
      <c r="S4739" s="131"/>
      <c r="T4739" s="49"/>
      <c r="U4739" s="77"/>
      <c r="V4739" s="73"/>
      <c r="W4739" s="78"/>
      <c r="X4739" s="78"/>
      <c r="Y4739" s="73"/>
      <c r="Z4739" s="79"/>
    </row>
    <row r="4740" spans="2:26" x14ac:dyDescent="0.3">
      <c r="B4740" s="40"/>
      <c r="C4740" s="131"/>
      <c r="D4740" s="131"/>
      <c r="E4740" s="132"/>
      <c r="F4740" s="132"/>
      <c r="G4740" s="132"/>
      <c r="H4740" s="132"/>
      <c r="I4740" s="132"/>
      <c r="J4740" s="133"/>
      <c r="K4740" s="132"/>
      <c r="L4740" s="133"/>
      <c r="M4740" s="132"/>
      <c r="N4740" s="134"/>
      <c r="O4740" s="134"/>
      <c r="P4740" s="135"/>
      <c r="Q4740" s="135"/>
      <c r="R4740" s="136"/>
      <c r="S4740" s="131"/>
      <c r="T4740" s="49"/>
      <c r="U4740" s="77"/>
      <c r="V4740" s="73"/>
      <c r="W4740" s="78"/>
      <c r="X4740" s="78"/>
      <c r="Y4740" s="73"/>
      <c r="Z4740" s="79"/>
    </row>
    <row r="4741" spans="2:26" x14ac:dyDescent="0.3">
      <c r="B4741" s="40"/>
      <c r="C4741" s="131"/>
      <c r="D4741" s="131"/>
      <c r="E4741" s="132"/>
      <c r="F4741" s="132"/>
      <c r="G4741" s="132"/>
      <c r="H4741" s="132"/>
      <c r="I4741" s="132"/>
      <c r="J4741" s="133"/>
      <c r="K4741" s="132"/>
      <c r="L4741" s="133"/>
      <c r="M4741" s="132"/>
      <c r="N4741" s="134"/>
      <c r="O4741" s="134"/>
      <c r="P4741" s="135"/>
      <c r="Q4741" s="135"/>
      <c r="R4741" s="136"/>
      <c r="S4741" s="131"/>
      <c r="T4741" s="49"/>
      <c r="U4741" s="77"/>
      <c r="V4741" s="73"/>
      <c r="W4741" s="78"/>
      <c r="X4741" s="78"/>
      <c r="Y4741" s="73"/>
      <c r="Z4741" s="79"/>
    </row>
    <row r="4742" spans="2:26" x14ac:dyDescent="0.3">
      <c r="B4742" s="40"/>
      <c r="C4742" s="131"/>
      <c r="D4742" s="131"/>
      <c r="E4742" s="132"/>
      <c r="F4742" s="132"/>
      <c r="G4742" s="132"/>
      <c r="H4742" s="132"/>
      <c r="I4742" s="132"/>
      <c r="J4742" s="133"/>
      <c r="K4742" s="132"/>
      <c r="L4742" s="133"/>
      <c r="M4742" s="132"/>
      <c r="N4742" s="134"/>
      <c r="O4742" s="134"/>
      <c r="P4742" s="135"/>
      <c r="Q4742" s="135"/>
      <c r="R4742" s="136"/>
      <c r="S4742" s="131"/>
      <c r="T4742" s="49"/>
      <c r="U4742" s="77"/>
      <c r="V4742" s="73"/>
      <c r="W4742" s="78"/>
      <c r="X4742" s="78"/>
      <c r="Y4742" s="73"/>
      <c r="Z4742" s="79"/>
    </row>
    <row r="4743" spans="2:26" x14ac:dyDescent="0.3">
      <c r="B4743" s="40"/>
      <c r="C4743" s="131"/>
      <c r="D4743" s="131"/>
      <c r="E4743" s="132"/>
      <c r="F4743" s="132"/>
      <c r="G4743" s="132"/>
      <c r="H4743" s="132"/>
      <c r="I4743" s="132"/>
      <c r="J4743" s="133"/>
      <c r="K4743" s="132"/>
      <c r="L4743" s="133"/>
      <c r="M4743" s="132"/>
      <c r="N4743" s="134"/>
      <c r="O4743" s="134"/>
      <c r="P4743" s="135"/>
      <c r="Q4743" s="135"/>
      <c r="R4743" s="136"/>
      <c r="S4743" s="131"/>
      <c r="T4743" s="49"/>
      <c r="U4743" s="77"/>
      <c r="V4743" s="73"/>
      <c r="W4743" s="78"/>
      <c r="X4743" s="78"/>
      <c r="Y4743" s="73"/>
      <c r="Z4743" s="79"/>
    </row>
    <row r="4744" spans="2:26" x14ac:dyDescent="0.3">
      <c r="B4744" s="40"/>
      <c r="C4744" s="131"/>
      <c r="D4744" s="131"/>
      <c r="E4744" s="132"/>
      <c r="F4744" s="132"/>
      <c r="G4744" s="132"/>
      <c r="H4744" s="132"/>
      <c r="I4744" s="132"/>
      <c r="J4744" s="133"/>
      <c r="K4744" s="132"/>
      <c r="L4744" s="133"/>
      <c r="M4744" s="132"/>
      <c r="N4744" s="134"/>
      <c r="O4744" s="134"/>
      <c r="P4744" s="135"/>
      <c r="Q4744" s="135"/>
      <c r="R4744" s="136"/>
      <c r="S4744" s="131"/>
      <c r="T4744" s="49"/>
      <c r="U4744" s="77"/>
      <c r="V4744" s="73"/>
      <c r="W4744" s="78"/>
      <c r="X4744" s="78"/>
      <c r="Y4744" s="73"/>
      <c r="Z4744" s="79"/>
    </row>
    <row r="4745" spans="2:26" x14ac:dyDescent="0.3">
      <c r="B4745" s="40"/>
      <c r="C4745" s="131"/>
      <c r="D4745" s="131"/>
      <c r="E4745" s="132"/>
      <c r="F4745" s="132"/>
      <c r="G4745" s="132"/>
      <c r="H4745" s="132"/>
      <c r="I4745" s="132"/>
      <c r="J4745" s="133"/>
      <c r="K4745" s="132"/>
      <c r="L4745" s="133"/>
      <c r="M4745" s="132"/>
      <c r="N4745" s="134"/>
      <c r="O4745" s="134"/>
      <c r="P4745" s="135"/>
      <c r="Q4745" s="135"/>
      <c r="R4745" s="136"/>
      <c r="S4745" s="131"/>
      <c r="T4745" s="49"/>
      <c r="U4745" s="77"/>
      <c r="V4745" s="73"/>
      <c r="W4745" s="78"/>
      <c r="X4745" s="78"/>
      <c r="Y4745" s="73"/>
      <c r="Z4745" s="79"/>
    </row>
    <row r="4746" spans="2:26" x14ac:dyDescent="0.3">
      <c r="B4746" s="40"/>
      <c r="C4746" s="131"/>
      <c r="D4746" s="131"/>
      <c r="E4746" s="132"/>
      <c r="F4746" s="132"/>
      <c r="G4746" s="132"/>
      <c r="H4746" s="132"/>
      <c r="I4746" s="132"/>
      <c r="J4746" s="133"/>
      <c r="K4746" s="132"/>
      <c r="L4746" s="133"/>
      <c r="M4746" s="132"/>
      <c r="N4746" s="134"/>
      <c r="O4746" s="134"/>
      <c r="P4746" s="135"/>
      <c r="Q4746" s="135"/>
      <c r="R4746" s="136"/>
      <c r="S4746" s="131"/>
      <c r="T4746" s="49"/>
      <c r="U4746" s="77"/>
      <c r="V4746" s="73"/>
      <c r="W4746" s="78"/>
      <c r="X4746" s="78"/>
      <c r="Y4746" s="73"/>
      <c r="Z4746" s="79"/>
    </row>
    <row r="4747" spans="2:26" x14ac:dyDescent="0.3">
      <c r="B4747" s="40"/>
      <c r="C4747" s="131"/>
      <c r="D4747" s="131"/>
      <c r="E4747" s="132"/>
      <c r="F4747" s="132"/>
      <c r="G4747" s="132"/>
      <c r="H4747" s="132"/>
      <c r="I4747" s="132"/>
      <c r="J4747" s="133"/>
      <c r="K4747" s="132"/>
      <c r="L4747" s="133"/>
      <c r="M4747" s="132"/>
      <c r="N4747" s="134"/>
      <c r="O4747" s="134"/>
      <c r="P4747" s="135"/>
      <c r="Q4747" s="135"/>
      <c r="R4747" s="136"/>
      <c r="S4747" s="131"/>
      <c r="T4747" s="49"/>
      <c r="U4747" s="77"/>
      <c r="V4747" s="73"/>
      <c r="W4747" s="78"/>
      <c r="X4747" s="78"/>
      <c r="Y4747" s="73"/>
      <c r="Z4747" s="79"/>
    </row>
    <row r="4748" spans="2:26" x14ac:dyDescent="0.3">
      <c r="B4748" s="40"/>
      <c r="C4748" s="131"/>
      <c r="D4748" s="131"/>
      <c r="E4748" s="132"/>
      <c r="F4748" s="132"/>
      <c r="G4748" s="132"/>
      <c r="H4748" s="132"/>
      <c r="I4748" s="132"/>
      <c r="J4748" s="133"/>
      <c r="K4748" s="132"/>
      <c r="L4748" s="133"/>
      <c r="M4748" s="132"/>
      <c r="N4748" s="134"/>
      <c r="O4748" s="134"/>
      <c r="P4748" s="135"/>
      <c r="Q4748" s="135"/>
      <c r="R4748" s="136"/>
      <c r="S4748" s="131"/>
      <c r="T4748" s="49"/>
      <c r="U4748" s="77"/>
      <c r="V4748" s="73"/>
      <c r="W4748" s="78"/>
      <c r="X4748" s="78"/>
      <c r="Y4748" s="73"/>
      <c r="Z4748" s="79"/>
    </row>
    <row r="4749" spans="2:26" x14ac:dyDescent="0.3">
      <c r="B4749" s="40"/>
      <c r="C4749" s="131"/>
      <c r="D4749" s="131"/>
      <c r="E4749" s="132"/>
      <c r="F4749" s="132"/>
      <c r="G4749" s="132"/>
      <c r="H4749" s="132"/>
      <c r="I4749" s="132"/>
      <c r="J4749" s="133"/>
      <c r="K4749" s="132"/>
      <c r="L4749" s="133"/>
      <c r="M4749" s="132"/>
      <c r="N4749" s="134"/>
      <c r="O4749" s="134"/>
      <c r="P4749" s="135"/>
      <c r="Q4749" s="135"/>
      <c r="R4749" s="136"/>
      <c r="S4749" s="131"/>
      <c r="T4749" s="49"/>
      <c r="U4749" s="77"/>
      <c r="V4749" s="73"/>
      <c r="W4749" s="78"/>
      <c r="X4749" s="78"/>
      <c r="Y4749" s="73"/>
      <c r="Z4749" s="79"/>
    </row>
    <row r="4750" spans="2:26" x14ac:dyDescent="0.3">
      <c r="B4750" s="40"/>
      <c r="C4750" s="131"/>
      <c r="D4750" s="131"/>
      <c r="E4750" s="132"/>
      <c r="F4750" s="132"/>
      <c r="G4750" s="132"/>
      <c r="H4750" s="132"/>
      <c r="I4750" s="132"/>
      <c r="J4750" s="133"/>
      <c r="K4750" s="132"/>
      <c r="L4750" s="133"/>
      <c r="M4750" s="132"/>
      <c r="N4750" s="134"/>
      <c r="O4750" s="134"/>
      <c r="P4750" s="135"/>
      <c r="Q4750" s="135"/>
      <c r="R4750" s="136"/>
      <c r="S4750" s="131"/>
      <c r="T4750" s="49"/>
      <c r="U4750" s="77"/>
      <c r="V4750" s="73"/>
      <c r="W4750" s="78"/>
      <c r="X4750" s="78"/>
      <c r="Y4750" s="73"/>
      <c r="Z4750" s="79"/>
    </row>
    <row r="4751" spans="2:26" x14ac:dyDescent="0.3">
      <c r="B4751" s="40"/>
      <c r="C4751" s="131"/>
      <c r="D4751" s="131"/>
      <c r="E4751" s="132"/>
      <c r="F4751" s="132"/>
      <c r="G4751" s="132"/>
      <c r="H4751" s="132"/>
      <c r="I4751" s="132"/>
      <c r="J4751" s="133"/>
      <c r="K4751" s="132"/>
      <c r="L4751" s="133"/>
      <c r="M4751" s="132"/>
      <c r="N4751" s="134"/>
      <c r="O4751" s="134"/>
      <c r="P4751" s="135"/>
      <c r="Q4751" s="135"/>
      <c r="R4751" s="136"/>
      <c r="S4751" s="131"/>
      <c r="T4751" s="49"/>
      <c r="U4751" s="77"/>
      <c r="V4751" s="73"/>
      <c r="W4751" s="78"/>
      <c r="X4751" s="78"/>
      <c r="Y4751" s="73"/>
      <c r="Z4751" s="79"/>
    </row>
    <row r="4752" spans="2:26" x14ac:dyDescent="0.3">
      <c r="B4752" s="40"/>
      <c r="C4752" s="131"/>
      <c r="D4752" s="131"/>
      <c r="E4752" s="132"/>
      <c r="F4752" s="132"/>
      <c r="G4752" s="132"/>
      <c r="H4752" s="132"/>
      <c r="I4752" s="132"/>
      <c r="J4752" s="133"/>
      <c r="K4752" s="132"/>
      <c r="L4752" s="133"/>
      <c r="M4752" s="132"/>
      <c r="N4752" s="134"/>
      <c r="O4752" s="134"/>
      <c r="P4752" s="135"/>
      <c r="Q4752" s="135"/>
      <c r="R4752" s="136"/>
      <c r="S4752" s="131"/>
      <c r="T4752" s="49"/>
      <c r="U4752" s="77"/>
      <c r="V4752" s="73"/>
      <c r="W4752" s="78"/>
      <c r="X4752" s="78"/>
      <c r="Y4752" s="73"/>
      <c r="Z4752" s="79"/>
    </row>
    <row r="4753" spans="2:26" x14ac:dyDescent="0.3">
      <c r="B4753" s="40"/>
      <c r="C4753" s="131"/>
      <c r="D4753" s="131"/>
      <c r="E4753" s="132"/>
      <c r="F4753" s="132"/>
      <c r="G4753" s="132"/>
      <c r="H4753" s="132"/>
      <c r="I4753" s="132"/>
      <c r="J4753" s="133"/>
      <c r="K4753" s="132"/>
      <c r="L4753" s="133"/>
      <c r="M4753" s="132"/>
      <c r="N4753" s="134"/>
      <c r="O4753" s="134"/>
      <c r="P4753" s="135"/>
      <c r="Q4753" s="135"/>
      <c r="R4753" s="136"/>
      <c r="S4753" s="131"/>
      <c r="T4753" s="49"/>
      <c r="U4753" s="77"/>
      <c r="V4753" s="73"/>
      <c r="W4753" s="78"/>
      <c r="X4753" s="78"/>
      <c r="Y4753" s="73"/>
      <c r="Z4753" s="79"/>
    </row>
    <row r="4754" spans="2:26" x14ac:dyDescent="0.3">
      <c r="B4754" s="40"/>
      <c r="C4754" s="131"/>
      <c r="D4754" s="131"/>
      <c r="E4754" s="132"/>
      <c r="F4754" s="132"/>
      <c r="G4754" s="132"/>
      <c r="H4754" s="132"/>
      <c r="I4754" s="132"/>
      <c r="J4754" s="133"/>
      <c r="K4754" s="132"/>
      <c r="L4754" s="133"/>
      <c r="M4754" s="132"/>
      <c r="N4754" s="134"/>
      <c r="O4754" s="134"/>
      <c r="P4754" s="135"/>
      <c r="Q4754" s="135"/>
      <c r="R4754" s="136"/>
      <c r="S4754" s="131"/>
      <c r="T4754" s="49"/>
      <c r="U4754" s="77"/>
      <c r="V4754" s="73"/>
      <c r="W4754" s="78"/>
      <c r="X4754" s="78"/>
      <c r="Y4754" s="73"/>
      <c r="Z4754" s="79"/>
    </row>
    <row r="4755" spans="2:26" x14ac:dyDescent="0.3">
      <c r="B4755" s="40"/>
      <c r="C4755" s="131"/>
      <c r="D4755" s="131"/>
      <c r="E4755" s="132"/>
      <c r="F4755" s="132"/>
      <c r="G4755" s="132"/>
      <c r="H4755" s="132"/>
      <c r="I4755" s="132"/>
      <c r="J4755" s="133"/>
      <c r="K4755" s="132"/>
      <c r="L4755" s="133"/>
      <c r="M4755" s="132"/>
      <c r="N4755" s="134"/>
      <c r="O4755" s="134"/>
      <c r="P4755" s="135"/>
      <c r="Q4755" s="135"/>
      <c r="R4755" s="136"/>
      <c r="S4755" s="131"/>
      <c r="T4755" s="49"/>
      <c r="U4755" s="77"/>
      <c r="V4755" s="73"/>
      <c r="W4755" s="78"/>
      <c r="X4755" s="78"/>
      <c r="Y4755" s="73"/>
      <c r="Z4755" s="79"/>
    </row>
    <row r="4756" spans="2:26" x14ac:dyDescent="0.3">
      <c r="B4756" s="40"/>
      <c r="C4756" s="131"/>
      <c r="D4756" s="131"/>
      <c r="E4756" s="132"/>
      <c r="F4756" s="132"/>
      <c r="G4756" s="132"/>
      <c r="H4756" s="132"/>
      <c r="I4756" s="132"/>
      <c r="J4756" s="133"/>
      <c r="K4756" s="132"/>
      <c r="L4756" s="133"/>
      <c r="M4756" s="132"/>
      <c r="N4756" s="134"/>
      <c r="O4756" s="134"/>
      <c r="P4756" s="135"/>
      <c r="Q4756" s="135"/>
      <c r="R4756" s="136"/>
      <c r="S4756" s="131"/>
      <c r="T4756" s="49"/>
      <c r="U4756" s="77"/>
      <c r="V4756" s="73"/>
      <c r="W4756" s="78"/>
      <c r="X4756" s="78"/>
      <c r="Y4756" s="73"/>
      <c r="Z4756" s="79"/>
    </row>
    <row r="4757" spans="2:26" x14ac:dyDescent="0.3">
      <c r="B4757" s="40"/>
      <c r="C4757" s="131"/>
      <c r="D4757" s="131"/>
      <c r="E4757" s="132"/>
      <c r="F4757" s="132"/>
      <c r="G4757" s="132"/>
      <c r="H4757" s="132"/>
      <c r="I4757" s="132"/>
      <c r="J4757" s="133"/>
      <c r="K4757" s="132"/>
      <c r="L4757" s="133"/>
      <c r="M4757" s="132"/>
      <c r="N4757" s="134"/>
      <c r="O4757" s="134"/>
      <c r="P4757" s="135"/>
      <c r="Q4757" s="135"/>
      <c r="R4757" s="136"/>
      <c r="S4757" s="131"/>
      <c r="T4757" s="49"/>
      <c r="U4757" s="77"/>
      <c r="V4757" s="73"/>
      <c r="W4757" s="78"/>
      <c r="X4757" s="78"/>
      <c r="Y4757" s="73"/>
      <c r="Z4757" s="79"/>
    </row>
    <row r="4758" spans="2:26" x14ac:dyDescent="0.3">
      <c r="B4758" s="40"/>
      <c r="C4758" s="131"/>
      <c r="D4758" s="131"/>
      <c r="E4758" s="132"/>
      <c r="F4758" s="132"/>
      <c r="G4758" s="132"/>
      <c r="H4758" s="132"/>
      <c r="I4758" s="132"/>
      <c r="J4758" s="133"/>
      <c r="K4758" s="132"/>
      <c r="L4758" s="133"/>
      <c r="M4758" s="132"/>
      <c r="N4758" s="134"/>
      <c r="O4758" s="134"/>
      <c r="P4758" s="135"/>
      <c r="Q4758" s="135"/>
      <c r="R4758" s="136"/>
      <c r="S4758" s="131"/>
      <c r="T4758" s="49"/>
      <c r="U4758" s="77"/>
      <c r="V4758" s="73"/>
      <c r="W4758" s="78"/>
      <c r="X4758" s="78"/>
      <c r="Y4758" s="73"/>
      <c r="Z4758" s="79"/>
    </row>
    <row r="4759" spans="2:26" x14ac:dyDescent="0.3">
      <c r="B4759" s="40"/>
      <c r="C4759" s="131"/>
      <c r="D4759" s="131"/>
      <c r="E4759" s="132"/>
      <c r="F4759" s="132"/>
      <c r="G4759" s="132"/>
      <c r="H4759" s="132"/>
      <c r="I4759" s="132"/>
      <c r="J4759" s="133"/>
      <c r="K4759" s="132"/>
      <c r="L4759" s="133"/>
      <c r="M4759" s="132"/>
      <c r="N4759" s="134"/>
      <c r="O4759" s="134"/>
      <c r="P4759" s="135"/>
      <c r="Q4759" s="135"/>
      <c r="R4759" s="136"/>
      <c r="S4759" s="131"/>
      <c r="T4759" s="49"/>
      <c r="U4759" s="77"/>
      <c r="V4759" s="73"/>
      <c r="W4759" s="78"/>
      <c r="X4759" s="78"/>
      <c r="Y4759" s="73"/>
      <c r="Z4759" s="79"/>
    </row>
    <row r="4760" spans="2:26" x14ac:dyDescent="0.3">
      <c r="B4760" s="40"/>
      <c r="C4760" s="131"/>
      <c r="D4760" s="131"/>
      <c r="E4760" s="132"/>
      <c r="F4760" s="132"/>
      <c r="G4760" s="132"/>
      <c r="H4760" s="132"/>
      <c r="I4760" s="132"/>
      <c r="J4760" s="133"/>
      <c r="K4760" s="132"/>
      <c r="L4760" s="133"/>
      <c r="M4760" s="132"/>
      <c r="N4760" s="134"/>
      <c r="O4760" s="134"/>
      <c r="P4760" s="135"/>
      <c r="Q4760" s="135"/>
      <c r="R4760" s="136"/>
      <c r="S4760" s="131"/>
      <c r="T4760" s="49"/>
      <c r="U4760" s="77"/>
      <c r="V4760" s="73"/>
      <c r="W4760" s="78"/>
      <c r="X4760" s="78"/>
      <c r="Y4760" s="73"/>
      <c r="Z4760" s="79"/>
    </row>
    <row r="4761" spans="2:26" x14ac:dyDescent="0.3">
      <c r="B4761" s="40"/>
      <c r="C4761" s="131"/>
      <c r="D4761" s="131"/>
      <c r="E4761" s="132"/>
      <c r="F4761" s="132"/>
      <c r="G4761" s="132"/>
      <c r="H4761" s="132"/>
      <c r="I4761" s="132"/>
      <c r="J4761" s="133"/>
      <c r="K4761" s="132"/>
      <c r="L4761" s="133"/>
      <c r="M4761" s="132"/>
      <c r="N4761" s="134"/>
      <c r="O4761" s="134"/>
      <c r="P4761" s="135"/>
      <c r="Q4761" s="135"/>
      <c r="R4761" s="136"/>
      <c r="S4761" s="131"/>
      <c r="T4761" s="49"/>
      <c r="U4761" s="77"/>
      <c r="V4761" s="73"/>
      <c r="W4761" s="78"/>
      <c r="X4761" s="78"/>
      <c r="Y4761" s="73"/>
      <c r="Z4761" s="79"/>
    </row>
    <row r="4762" spans="2:26" x14ac:dyDescent="0.3">
      <c r="B4762" s="40"/>
      <c r="C4762" s="131"/>
      <c r="D4762" s="131"/>
      <c r="E4762" s="132"/>
      <c r="F4762" s="132"/>
      <c r="G4762" s="132"/>
      <c r="H4762" s="132"/>
      <c r="I4762" s="132"/>
      <c r="J4762" s="133"/>
      <c r="K4762" s="132"/>
      <c r="L4762" s="133"/>
      <c r="M4762" s="132"/>
      <c r="N4762" s="134"/>
      <c r="O4762" s="134"/>
      <c r="P4762" s="135"/>
      <c r="Q4762" s="135"/>
      <c r="R4762" s="136"/>
      <c r="S4762" s="131"/>
      <c r="T4762" s="49"/>
      <c r="U4762" s="77"/>
      <c r="V4762" s="73"/>
      <c r="W4762" s="78"/>
      <c r="X4762" s="78"/>
      <c r="Y4762" s="73"/>
      <c r="Z4762" s="79"/>
    </row>
    <row r="4763" spans="2:26" x14ac:dyDescent="0.3">
      <c r="B4763" s="40"/>
      <c r="C4763" s="131"/>
      <c r="D4763" s="131"/>
      <c r="E4763" s="132"/>
      <c r="F4763" s="132"/>
      <c r="G4763" s="132"/>
      <c r="H4763" s="132"/>
      <c r="I4763" s="132"/>
      <c r="J4763" s="133"/>
      <c r="K4763" s="132"/>
      <c r="L4763" s="133"/>
      <c r="M4763" s="132"/>
      <c r="N4763" s="134"/>
      <c r="O4763" s="134"/>
      <c r="P4763" s="135"/>
      <c r="Q4763" s="135"/>
      <c r="R4763" s="136"/>
      <c r="S4763" s="131"/>
      <c r="T4763" s="49"/>
      <c r="U4763" s="77"/>
      <c r="V4763" s="73"/>
      <c r="W4763" s="78"/>
      <c r="X4763" s="78"/>
      <c r="Y4763" s="73"/>
      <c r="Z4763" s="79"/>
    </row>
    <row r="4764" spans="2:26" x14ac:dyDescent="0.3">
      <c r="B4764" s="40"/>
      <c r="C4764" s="131"/>
      <c r="D4764" s="131"/>
      <c r="E4764" s="132"/>
      <c r="F4764" s="132"/>
      <c r="G4764" s="132"/>
      <c r="H4764" s="132"/>
      <c r="I4764" s="132"/>
      <c r="J4764" s="133"/>
      <c r="K4764" s="132"/>
      <c r="L4764" s="133"/>
      <c r="M4764" s="132"/>
      <c r="N4764" s="134"/>
      <c r="O4764" s="134"/>
      <c r="P4764" s="135"/>
      <c r="Q4764" s="135"/>
      <c r="R4764" s="136"/>
      <c r="S4764" s="131"/>
      <c r="T4764" s="49"/>
      <c r="U4764" s="77"/>
      <c r="V4764" s="73"/>
      <c r="W4764" s="78"/>
      <c r="X4764" s="78"/>
      <c r="Y4764" s="73"/>
      <c r="Z4764" s="79"/>
    </row>
    <row r="4765" spans="2:26" x14ac:dyDescent="0.3">
      <c r="B4765" s="40"/>
      <c r="C4765" s="131"/>
      <c r="D4765" s="131"/>
      <c r="E4765" s="132"/>
      <c r="F4765" s="132"/>
      <c r="G4765" s="132"/>
      <c r="H4765" s="132"/>
      <c r="I4765" s="132"/>
      <c r="J4765" s="133"/>
      <c r="K4765" s="132"/>
      <c r="L4765" s="133"/>
      <c r="M4765" s="132"/>
      <c r="N4765" s="134"/>
      <c r="O4765" s="134"/>
      <c r="P4765" s="135"/>
      <c r="Q4765" s="135"/>
      <c r="R4765" s="136"/>
      <c r="S4765" s="131"/>
      <c r="T4765" s="49"/>
      <c r="U4765" s="77"/>
      <c r="V4765" s="73"/>
      <c r="W4765" s="78"/>
      <c r="X4765" s="78"/>
      <c r="Y4765" s="73"/>
      <c r="Z4765" s="79"/>
    </row>
    <row r="4766" spans="2:26" x14ac:dyDescent="0.3">
      <c r="B4766" s="40"/>
      <c r="C4766" s="131"/>
      <c r="D4766" s="131"/>
      <c r="E4766" s="132"/>
      <c r="F4766" s="132"/>
      <c r="G4766" s="132"/>
      <c r="H4766" s="132"/>
      <c r="I4766" s="132"/>
      <c r="J4766" s="133"/>
      <c r="K4766" s="132"/>
      <c r="L4766" s="133"/>
      <c r="M4766" s="132"/>
      <c r="N4766" s="134"/>
      <c r="O4766" s="134"/>
      <c r="P4766" s="135"/>
      <c r="Q4766" s="135"/>
      <c r="R4766" s="136"/>
      <c r="S4766" s="131"/>
      <c r="T4766" s="49"/>
      <c r="U4766" s="77"/>
      <c r="V4766" s="73"/>
      <c r="W4766" s="78"/>
      <c r="X4766" s="78"/>
      <c r="Y4766" s="73"/>
      <c r="Z4766" s="79"/>
    </row>
    <row r="4767" spans="2:26" x14ac:dyDescent="0.3">
      <c r="B4767" s="40"/>
      <c r="C4767" s="131"/>
      <c r="D4767" s="131"/>
      <c r="E4767" s="132"/>
      <c r="F4767" s="132"/>
      <c r="G4767" s="132"/>
      <c r="H4767" s="132"/>
      <c r="I4767" s="132"/>
      <c r="J4767" s="133"/>
      <c r="K4767" s="132"/>
      <c r="L4767" s="133"/>
      <c r="M4767" s="132"/>
      <c r="N4767" s="134"/>
      <c r="O4767" s="134"/>
      <c r="P4767" s="135"/>
      <c r="Q4767" s="135"/>
      <c r="R4767" s="136"/>
      <c r="S4767" s="131"/>
      <c r="T4767" s="49"/>
      <c r="U4767" s="77"/>
      <c r="V4767" s="73"/>
      <c r="W4767" s="78"/>
      <c r="X4767" s="78"/>
      <c r="Y4767" s="73"/>
      <c r="Z4767" s="79"/>
    </row>
    <row r="4768" spans="2:26" x14ac:dyDescent="0.3">
      <c r="B4768" s="40"/>
      <c r="C4768" s="131"/>
      <c r="D4768" s="131"/>
      <c r="E4768" s="132"/>
      <c r="F4768" s="132"/>
      <c r="G4768" s="132"/>
      <c r="H4768" s="132"/>
      <c r="I4768" s="132"/>
      <c r="J4768" s="133"/>
      <c r="K4768" s="132"/>
      <c r="L4768" s="133"/>
      <c r="M4768" s="132"/>
      <c r="N4768" s="134"/>
      <c r="O4768" s="134"/>
      <c r="P4768" s="135"/>
      <c r="Q4768" s="135"/>
      <c r="R4768" s="136"/>
      <c r="S4768" s="131"/>
      <c r="T4768" s="49"/>
      <c r="U4768" s="77"/>
      <c r="V4768" s="73"/>
      <c r="W4768" s="78"/>
      <c r="X4768" s="78"/>
      <c r="Y4768" s="73"/>
      <c r="Z4768" s="79"/>
    </row>
    <row r="4769" spans="2:26" x14ac:dyDescent="0.3">
      <c r="B4769" s="40"/>
      <c r="C4769" s="131"/>
      <c r="D4769" s="131"/>
      <c r="E4769" s="132"/>
      <c r="F4769" s="132"/>
      <c r="G4769" s="132"/>
      <c r="H4769" s="132"/>
      <c r="I4769" s="132"/>
      <c r="J4769" s="133"/>
      <c r="K4769" s="132"/>
      <c r="L4769" s="133"/>
      <c r="M4769" s="132"/>
      <c r="N4769" s="134"/>
      <c r="O4769" s="134"/>
      <c r="P4769" s="135"/>
      <c r="Q4769" s="135"/>
      <c r="R4769" s="136"/>
      <c r="S4769" s="131"/>
      <c r="T4769" s="49"/>
      <c r="U4769" s="77"/>
      <c r="V4769" s="73"/>
      <c r="W4769" s="78"/>
      <c r="X4769" s="78"/>
      <c r="Y4769" s="73"/>
      <c r="Z4769" s="79"/>
    </row>
    <row r="4770" spans="2:26" x14ac:dyDescent="0.3">
      <c r="B4770" s="40"/>
      <c r="C4770" s="131"/>
      <c r="D4770" s="131"/>
      <c r="E4770" s="132"/>
      <c r="F4770" s="132"/>
      <c r="G4770" s="132"/>
      <c r="H4770" s="132"/>
      <c r="I4770" s="132"/>
      <c r="J4770" s="133"/>
      <c r="K4770" s="132"/>
      <c r="L4770" s="133"/>
      <c r="M4770" s="132"/>
      <c r="N4770" s="134"/>
      <c r="O4770" s="134"/>
      <c r="P4770" s="135"/>
      <c r="Q4770" s="135"/>
      <c r="R4770" s="136"/>
      <c r="S4770" s="131"/>
      <c r="T4770" s="49"/>
      <c r="U4770" s="77"/>
      <c r="V4770" s="73"/>
      <c r="W4770" s="78"/>
      <c r="X4770" s="78"/>
      <c r="Y4770" s="73"/>
      <c r="Z4770" s="79"/>
    </row>
    <row r="4771" spans="2:26" x14ac:dyDescent="0.3">
      <c r="B4771" s="40"/>
      <c r="C4771" s="131"/>
      <c r="D4771" s="131"/>
      <c r="E4771" s="132"/>
      <c r="F4771" s="132"/>
      <c r="G4771" s="132"/>
      <c r="H4771" s="132"/>
      <c r="I4771" s="132"/>
      <c r="J4771" s="133"/>
      <c r="K4771" s="132"/>
      <c r="L4771" s="133"/>
      <c r="M4771" s="132"/>
      <c r="N4771" s="134"/>
      <c r="O4771" s="134"/>
      <c r="P4771" s="135"/>
      <c r="Q4771" s="135"/>
      <c r="R4771" s="136"/>
      <c r="S4771" s="131"/>
      <c r="T4771" s="49"/>
      <c r="U4771" s="77"/>
      <c r="V4771" s="73"/>
      <c r="W4771" s="78"/>
      <c r="X4771" s="78"/>
      <c r="Y4771" s="73"/>
      <c r="Z4771" s="79"/>
    </row>
    <row r="4772" spans="2:26" x14ac:dyDescent="0.3">
      <c r="B4772" s="40"/>
      <c r="C4772" s="131"/>
      <c r="D4772" s="131"/>
      <c r="E4772" s="132"/>
      <c r="F4772" s="132"/>
      <c r="G4772" s="132"/>
      <c r="H4772" s="132"/>
      <c r="I4772" s="132"/>
      <c r="J4772" s="133"/>
      <c r="K4772" s="132"/>
      <c r="L4772" s="133"/>
      <c r="M4772" s="132"/>
      <c r="N4772" s="134"/>
      <c r="O4772" s="134"/>
      <c r="P4772" s="135"/>
      <c r="Q4772" s="135"/>
      <c r="R4772" s="136"/>
      <c r="S4772" s="131"/>
      <c r="T4772" s="49"/>
      <c r="U4772" s="77"/>
      <c r="V4772" s="73"/>
      <c r="W4772" s="78"/>
      <c r="X4772" s="78"/>
      <c r="Y4772" s="73"/>
      <c r="Z4772" s="79"/>
    </row>
    <row r="4773" spans="2:26" x14ac:dyDescent="0.3">
      <c r="B4773" s="40"/>
      <c r="C4773" s="131"/>
      <c r="D4773" s="131"/>
      <c r="E4773" s="132"/>
      <c r="F4773" s="132"/>
      <c r="G4773" s="132"/>
      <c r="H4773" s="132"/>
      <c r="I4773" s="132"/>
      <c r="J4773" s="133"/>
      <c r="K4773" s="132"/>
      <c r="L4773" s="133"/>
      <c r="M4773" s="132"/>
      <c r="N4773" s="134"/>
      <c r="O4773" s="134"/>
      <c r="P4773" s="135"/>
      <c r="Q4773" s="135"/>
      <c r="R4773" s="136"/>
      <c r="S4773" s="131"/>
      <c r="T4773" s="49"/>
      <c r="U4773" s="77"/>
      <c r="V4773" s="73"/>
      <c r="W4773" s="78"/>
      <c r="X4773" s="78"/>
      <c r="Y4773" s="73"/>
      <c r="Z4773" s="79"/>
    </row>
    <row r="4774" spans="2:26" x14ac:dyDescent="0.3">
      <c r="B4774" s="40"/>
      <c r="C4774" s="131"/>
      <c r="D4774" s="131"/>
      <c r="E4774" s="132"/>
      <c r="F4774" s="132"/>
      <c r="G4774" s="132"/>
      <c r="H4774" s="132"/>
      <c r="I4774" s="132"/>
      <c r="J4774" s="133"/>
      <c r="K4774" s="132"/>
      <c r="L4774" s="133"/>
      <c r="M4774" s="132"/>
      <c r="N4774" s="134"/>
      <c r="O4774" s="134"/>
      <c r="P4774" s="135"/>
      <c r="Q4774" s="135"/>
      <c r="R4774" s="136"/>
      <c r="S4774" s="131"/>
      <c r="T4774" s="49"/>
      <c r="U4774" s="77"/>
      <c r="V4774" s="73"/>
      <c r="W4774" s="78"/>
      <c r="X4774" s="78"/>
      <c r="Y4774" s="73"/>
      <c r="Z4774" s="79"/>
    </row>
    <row r="4775" spans="2:26" x14ac:dyDescent="0.3">
      <c r="B4775" s="40"/>
      <c r="C4775" s="131"/>
      <c r="D4775" s="131"/>
      <c r="E4775" s="132"/>
      <c r="F4775" s="132"/>
      <c r="G4775" s="132"/>
      <c r="H4775" s="132"/>
      <c r="I4775" s="132"/>
      <c r="J4775" s="133"/>
      <c r="K4775" s="132"/>
      <c r="L4775" s="133"/>
      <c r="M4775" s="132"/>
      <c r="N4775" s="134"/>
      <c r="O4775" s="134"/>
      <c r="P4775" s="135"/>
      <c r="Q4775" s="135"/>
      <c r="R4775" s="136"/>
      <c r="S4775" s="131"/>
      <c r="T4775" s="49"/>
      <c r="U4775" s="77"/>
      <c r="V4775" s="73"/>
      <c r="W4775" s="78"/>
      <c r="X4775" s="78"/>
      <c r="Y4775" s="73"/>
      <c r="Z4775" s="79"/>
    </row>
    <row r="4776" spans="2:26" x14ac:dyDescent="0.3">
      <c r="B4776" s="40"/>
      <c r="C4776" s="131"/>
      <c r="D4776" s="131"/>
      <c r="E4776" s="132"/>
      <c r="F4776" s="132"/>
      <c r="G4776" s="132"/>
      <c r="H4776" s="132"/>
      <c r="I4776" s="132"/>
      <c r="J4776" s="133"/>
      <c r="K4776" s="132"/>
      <c r="L4776" s="133"/>
      <c r="M4776" s="132"/>
      <c r="N4776" s="134"/>
      <c r="O4776" s="134"/>
      <c r="P4776" s="135"/>
      <c r="Q4776" s="135"/>
      <c r="R4776" s="136"/>
      <c r="S4776" s="131"/>
      <c r="T4776" s="49"/>
      <c r="U4776" s="77"/>
      <c r="V4776" s="73"/>
      <c r="W4776" s="78"/>
      <c r="X4776" s="78"/>
      <c r="Y4776" s="73"/>
      <c r="Z4776" s="79"/>
    </row>
    <row r="4777" spans="2:26" x14ac:dyDescent="0.3">
      <c r="B4777" s="40"/>
      <c r="C4777" s="131"/>
      <c r="D4777" s="131"/>
      <c r="E4777" s="132"/>
      <c r="F4777" s="132"/>
      <c r="G4777" s="132"/>
      <c r="H4777" s="132"/>
      <c r="I4777" s="132"/>
      <c r="J4777" s="133"/>
      <c r="K4777" s="132"/>
      <c r="L4777" s="133"/>
      <c r="M4777" s="132"/>
      <c r="N4777" s="134"/>
      <c r="O4777" s="134"/>
      <c r="P4777" s="135"/>
      <c r="Q4777" s="135"/>
      <c r="R4777" s="136"/>
      <c r="S4777" s="131"/>
      <c r="T4777" s="49"/>
      <c r="U4777" s="77"/>
      <c r="V4777" s="73"/>
      <c r="W4777" s="78"/>
      <c r="X4777" s="78"/>
      <c r="Y4777" s="73"/>
      <c r="Z4777" s="79"/>
    </row>
    <row r="4778" spans="2:26" x14ac:dyDescent="0.3">
      <c r="B4778" s="40"/>
      <c r="C4778" s="131"/>
      <c r="D4778" s="131"/>
      <c r="E4778" s="132"/>
      <c r="F4778" s="132"/>
      <c r="G4778" s="132"/>
      <c r="H4778" s="132"/>
      <c r="I4778" s="132"/>
      <c r="J4778" s="133"/>
      <c r="K4778" s="132"/>
      <c r="L4778" s="133"/>
      <c r="M4778" s="132"/>
      <c r="N4778" s="134"/>
      <c r="O4778" s="134"/>
      <c r="P4778" s="135"/>
      <c r="Q4778" s="135"/>
      <c r="R4778" s="136"/>
      <c r="S4778" s="131"/>
      <c r="T4778" s="49"/>
      <c r="U4778" s="77"/>
      <c r="V4778" s="73"/>
      <c r="W4778" s="78"/>
      <c r="X4778" s="78"/>
      <c r="Y4778" s="73"/>
      <c r="Z4778" s="79"/>
    </row>
    <row r="4779" spans="2:26" x14ac:dyDescent="0.3">
      <c r="B4779" s="40"/>
      <c r="C4779" s="131"/>
      <c r="D4779" s="131"/>
      <c r="E4779" s="132"/>
      <c r="F4779" s="132"/>
      <c r="G4779" s="132"/>
      <c r="H4779" s="132"/>
      <c r="I4779" s="132"/>
      <c r="J4779" s="133"/>
      <c r="K4779" s="132"/>
      <c r="L4779" s="133"/>
      <c r="M4779" s="132"/>
      <c r="N4779" s="134"/>
      <c r="O4779" s="134"/>
      <c r="P4779" s="135"/>
      <c r="Q4779" s="135"/>
      <c r="R4779" s="136"/>
      <c r="S4779" s="131"/>
      <c r="T4779" s="49"/>
      <c r="U4779" s="77"/>
      <c r="V4779" s="73"/>
      <c r="W4779" s="78"/>
      <c r="X4779" s="78"/>
      <c r="Y4779" s="73"/>
      <c r="Z4779" s="79"/>
    </row>
    <row r="4780" spans="2:26" x14ac:dyDescent="0.3">
      <c r="B4780" s="40"/>
      <c r="C4780" s="131"/>
      <c r="D4780" s="131"/>
      <c r="E4780" s="132"/>
      <c r="F4780" s="132"/>
      <c r="G4780" s="132"/>
      <c r="H4780" s="132"/>
      <c r="I4780" s="132"/>
      <c r="J4780" s="133"/>
      <c r="K4780" s="132"/>
      <c r="L4780" s="133"/>
      <c r="M4780" s="132"/>
      <c r="N4780" s="134"/>
      <c r="O4780" s="134"/>
      <c r="P4780" s="135"/>
      <c r="Q4780" s="135"/>
      <c r="R4780" s="136"/>
      <c r="S4780" s="131"/>
      <c r="T4780" s="49"/>
      <c r="U4780" s="77"/>
      <c r="V4780" s="73"/>
      <c r="W4780" s="78"/>
      <c r="X4780" s="78"/>
      <c r="Y4780" s="73"/>
      <c r="Z4780" s="79"/>
    </row>
    <row r="4781" spans="2:26" x14ac:dyDescent="0.3">
      <c r="B4781" s="40"/>
      <c r="C4781" s="131"/>
      <c r="D4781" s="131"/>
      <c r="E4781" s="132"/>
      <c r="F4781" s="132"/>
      <c r="G4781" s="132"/>
      <c r="H4781" s="132"/>
      <c r="I4781" s="132"/>
      <c r="J4781" s="133"/>
      <c r="K4781" s="132"/>
      <c r="L4781" s="133"/>
      <c r="M4781" s="132"/>
      <c r="N4781" s="134"/>
      <c r="O4781" s="134"/>
      <c r="P4781" s="135"/>
      <c r="Q4781" s="135"/>
      <c r="R4781" s="136"/>
      <c r="S4781" s="131"/>
      <c r="T4781" s="49"/>
      <c r="U4781" s="77"/>
      <c r="V4781" s="73"/>
      <c r="W4781" s="78"/>
      <c r="X4781" s="78"/>
      <c r="Y4781" s="73"/>
      <c r="Z4781" s="79"/>
    </row>
    <row r="4782" spans="2:26" x14ac:dyDescent="0.3">
      <c r="B4782" s="40"/>
      <c r="C4782" s="131"/>
      <c r="D4782" s="131"/>
      <c r="E4782" s="132"/>
      <c r="F4782" s="132"/>
      <c r="G4782" s="132"/>
      <c r="H4782" s="132"/>
      <c r="I4782" s="132"/>
      <c r="J4782" s="133"/>
      <c r="K4782" s="132"/>
      <c r="L4782" s="133"/>
      <c r="M4782" s="132"/>
      <c r="N4782" s="134"/>
      <c r="O4782" s="134"/>
      <c r="P4782" s="135"/>
      <c r="Q4782" s="135"/>
      <c r="R4782" s="136"/>
      <c r="S4782" s="131"/>
      <c r="T4782" s="49"/>
      <c r="U4782" s="77"/>
      <c r="V4782" s="73"/>
      <c r="W4782" s="78"/>
      <c r="X4782" s="78"/>
      <c r="Y4782" s="73"/>
      <c r="Z4782" s="79"/>
    </row>
    <row r="4783" spans="2:26" x14ac:dyDescent="0.3">
      <c r="B4783" s="40"/>
      <c r="C4783" s="131"/>
      <c r="D4783" s="131"/>
      <c r="E4783" s="132"/>
      <c r="F4783" s="132"/>
      <c r="G4783" s="132"/>
      <c r="H4783" s="132"/>
      <c r="I4783" s="132"/>
      <c r="J4783" s="133"/>
      <c r="K4783" s="132"/>
      <c r="L4783" s="133"/>
      <c r="M4783" s="132"/>
      <c r="N4783" s="134"/>
      <c r="O4783" s="134"/>
      <c r="P4783" s="135"/>
      <c r="Q4783" s="135"/>
      <c r="R4783" s="136"/>
      <c r="S4783" s="131"/>
      <c r="T4783" s="49"/>
      <c r="U4783" s="77"/>
      <c r="V4783" s="73"/>
      <c r="W4783" s="78"/>
      <c r="X4783" s="78"/>
      <c r="Y4783" s="73"/>
      <c r="Z4783" s="79"/>
    </row>
    <row r="4784" spans="2:26" x14ac:dyDescent="0.3">
      <c r="B4784" s="40"/>
      <c r="C4784" s="131"/>
      <c r="D4784" s="131"/>
      <c r="E4784" s="132"/>
      <c r="F4784" s="132"/>
      <c r="G4784" s="132"/>
      <c r="H4784" s="132"/>
      <c r="I4784" s="132"/>
      <c r="J4784" s="133"/>
      <c r="K4784" s="132"/>
      <c r="L4784" s="133"/>
      <c r="M4784" s="132"/>
      <c r="N4784" s="134"/>
      <c r="O4784" s="134"/>
      <c r="P4784" s="135"/>
      <c r="Q4784" s="135"/>
      <c r="R4784" s="136"/>
      <c r="S4784" s="131"/>
      <c r="T4784" s="49"/>
      <c r="U4784" s="77"/>
      <c r="V4784" s="73"/>
      <c r="W4784" s="78"/>
      <c r="X4784" s="78"/>
      <c r="Y4784" s="73"/>
      <c r="Z4784" s="79"/>
    </row>
    <row r="4785" spans="2:26" x14ac:dyDescent="0.3">
      <c r="B4785" s="40"/>
      <c r="C4785" s="131"/>
      <c r="D4785" s="131"/>
      <c r="E4785" s="132"/>
      <c r="F4785" s="132"/>
      <c r="G4785" s="132"/>
      <c r="H4785" s="132"/>
      <c r="I4785" s="132"/>
      <c r="J4785" s="133"/>
      <c r="K4785" s="132"/>
      <c r="L4785" s="133"/>
      <c r="M4785" s="132"/>
      <c r="N4785" s="134"/>
      <c r="O4785" s="134"/>
      <c r="P4785" s="135"/>
      <c r="Q4785" s="135"/>
      <c r="R4785" s="136"/>
      <c r="S4785" s="131"/>
      <c r="T4785" s="49"/>
      <c r="U4785" s="77"/>
      <c r="V4785" s="73"/>
      <c r="W4785" s="78"/>
      <c r="X4785" s="78"/>
      <c r="Y4785" s="73"/>
      <c r="Z4785" s="79"/>
    </row>
    <row r="4786" spans="2:26" x14ac:dyDescent="0.3">
      <c r="B4786" s="40"/>
      <c r="C4786" s="131"/>
      <c r="D4786" s="131"/>
      <c r="E4786" s="132"/>
      <c r="F4786" s="132"/>
      <c r="G4786" s="132"/>
      <c r="H4786" s="132"/>
      <c r="I4786" s="132"/>
      <c r="J4786" s="133"/>
      <c r="K4786" s="132"/>
      <c r="L4786" s="133"/>
      <c r="M4786" s="132"/>
      <c r="N4786" s="134"/>
      <c r="O4786" s="134"/>
      <c r="P4786" s="135"/>
      <c r="Q4786" s="135"/>
      <c r="R4786" s="136"/>
      <c r="S4786" s="131"/>
      <c r="T4786" s="49"/>
      <c r="U4786" s="77"/>
      <c r="V4786" s="73"/>
      <c r="W4786" s="78"/>
      <c r="X4786" s="78"/>
      <c r="Y4786" s="73"/>
      <c r="Z4786" s="79"/>
    </row>
    <row r="4787" spans="2:26" x14ac:dyDescent="0.3">
      <c r="B4787" s="40"/>
      <c r="C4787" s="131"/>
      <c r="D4787" s="131"/>
      <c r="E4787" s="132"/>
      <c r="F4787" s="132"/>
      <c r="G4787" s="132"/>
      <c r="H4787" s="132"/>
      <c r="I4787" s="132"/>
      <c r="J4787" s="133"/>
      <c r="K4787" s="132"/>
      <c r="L4787" s="133"/>
      <c r="M4787" s="132"/>
      <c r="N4787" s="134"/>
      <c r="O4787" s="134"/>
      <c r="P4787" s="135"/>
      <c r="Q4787" s="135"/>
      <c r="R4787" s="136"/>
      <c r="S4787" s="131"/>
      <c r="T4787" s="49"/>
      <c r="U4787" s="77"/>
      <c r="V4787" s="73"/>
      <c r="W4787" s="78"/>
      <c r="X4787" s="78"/>
      <c r="Y4787" s="73"/>
      <c r="Z4787" s="79"/>
    </row>
    <row r="4788" spans="2:26" x14ac:dyDescent="0.3">
      <c r="B4788" s="40"/>
      <c r="C4788" s="131"/>
      <c r="D4788" s="131"/>
      <c r="E4788" s="132"/>
      <c r="F4788" s="132"/>
      <c r="G4788" s="132"/>
      <c r="H4788" s="132"/>
      <c r="I4788" s="132"/>
      <c r="J4788" s="133"/>
      <c r="K4788" s="132"/>
      <c r="L4788" s="133"/>
      <c r="M4788" s="132"/>
      <c r="N4788" s="134"/>
      <c r="O4788" s="134"/>
      <c r="P4788" s="135"/>
      <c r="Q4788" s="135"/>
      <c r="R4788" s="136"/>
      <c r="S4788" s="131"/>
      <c r="T4788" s="49"/>
      <c r="U4788" s="77"/>
      <c r="V4788" s="73"/>
      <c r="W4788" s="78"/>
      <c r="X4788" s="78"/>
      <c r="Y4788" s="73"/>
      <c r="Z4788" s="79"/>
    </row>
    <row r="4789" spans="2:26" x14ac:dyDescent="0.3">
      <c r="B4789" s="40"/>
      <c r="C4789" s="131"/>
      <c r="D4789" s="131"/>
      <c r="E4789" s="132"/>
      <c r="F4789" s="132"/>
      <c r="G4789" s="132"/>
      <c r="H4789" s="132"/>
      <c r="I4789" s="132"/>
      <c r="J4789" s="133"/>
      <c r="K4789" s="132"/>
      <c r="L4789" s="133"/>
      <c r="M4789" s="132"/>
      <c r="N4789" s="134"/>
      <c r="O4789" s="134"/>
      <c r="P4789" s="135"/>
      <c r="Q4789" s="135"/>
      <c r="R4789" s="136"/>
      <c r="S4789" s="131"/>
      <c r="T4789" s="49"/>
      <c r="U4789" s="77"/>
      <c r="V4789" s="73"/>
      <c r="W4789" s="78"/>
      <c r="X4789" s="78"/>
      <c r="Y4789" s="73"/>
      <c r="Z4789" s="79"/>
    </row>
    <row r="4790" spans="2:26" x14ac:dyDescent="0.3">
      <c r="B4790" s="40"/>
      <c r="C4790" s="131"/>
      <c r="D4790" s="131"/>
      <c r="E4790" s="132"/>
      <c r="F4790" s="132"/>
      <c r="G4790" s="132"/>
      <c r="H4790" s="132"/>
      <c r="I4790" s="132"/>
      <c r="J4790" s="133"/>
      <c r="K4790" s="132"/>
      <c r="L4790" s="133"/>
      <c r="M4790" s="132"/>
      <c r="N4790" s="134"/>
      <c r="O4790" s="134"/>
      <c r="P4790" s="135"/>
      <c r="Q4790" s="135"/>
      <c r="R4790" s="136"/>
      <c r="S4790" s="131"/>
      <c r="T4790" s="49"/>
      <c r="U4790" s="77"/>
      <c r="V4790" s="73"/>
      <c r="W4790" s="78"/>
      <c r="X4790" s="78"/>
      <c r="Y4790" s="73"/>
      <c r="Z4790" s="79"/>
    </row>
    <row r="4791" spans="2:26" x14ac:dyDescent="0.3">
      <c r="B4791" s="40"/>
      <c r="C4791" s="131"/>
      <c r="D4791" s="131"/>
      <c r="E4791" s="132"/>
      <c r="F4791" s="132"/>
      <c r="G4791" s="132"/>
      <c r="H4791" s="132"/>
      <c r="I4791" s="132"/>
      <c r="J4791" s="133"/>
      <c r="K4791" s="132"/>
      <c r="L4791" s="133"/>
      <c r="M4791" s="132"/>
      <c r="N4791" s="134"/>
      <c r="O4791" s="134"/>
      <c r="P4791" s="135"/>
      <c r="Q4791" s="135"/>
      <c r="R4791" s="136"/>
      <c r="S4791" s="131"/>
      <c r="T4791" s="49"/>
      <c r="U4791" s="77"/>
      <c r="V4791" s="73"/>
      <c r="W4791" s="78"/>
      <c r="X4791" s="78"/>
      <c r="Y4791" s="73"/>
      <c r="Z4791" s="79"/>
    </row>
    <row r="4792" spans="2:26" x14ac:dyDescent="0.3">
      <c r="B4792" s="40"/>
      <c r="C4792" s="131"/>
      <c r="D4792" s="131"/>
      <c r="E4792" s="132"/>
      <c r="F4792" s="132"/>
      <c r="G4792" s="132"/>
      <c r="H4792" s="132"/>
      <c r="I4792" s="132"/>
      <c r="J4792" s="133"/>
      <c r="K4792" s="132"/>
      <c r="L4792" s="133"/>
      <c r="M4792" s="132"/>
      <c r="N4792" s="134"/>
      <c r="O4792" s="134"/>
      <c r="P4792" s="135"/>
      <c r="Q4792" s="135"/>
      <c r="R4792" s="136"/>
      <c r="S4792" s="131"/>
      <c r="T4792" s="49"/>
      <c r="U4792" s="77"/>
      <c r="V4792" s="73"/>
      <c r="W4792" s="78"/>
      <c r="X4792" s="78"/>
      <c r="Y4792" s="73"/>
      <c r="Z4792" s="79"/>
    </row>
    <row r="4793" spans="2:26" x14ac:dyDescent="0.3">
      <c r="B4793" s="40"/>
      <c r="C4793" s="131"/>
      <c r="D4793" s="131"/>
      <c r="E4793" s="132"/>
      <c r="F4793" s="132"/>
      <c r="G4793" s="132"/>
      <c r="H4793" s="132"/>
      <c r="I4793" s="132"/>
      <c r="J4793" s="133"/>
      <c r="K4793" s="132"/>
      <c r="L4793" s="133"/>
      <c r="M4793" s="132"/>
      <c r="N4793" s="134"/>
      <c r="O4793" s="134"/>
      <c r="P4793" s="135"/>
      <c r="Q4793" s="135"/>
      <c r="R4793" s="136"/>
      <c r="S4793" s="131"/>
      <c r="T4793" s="49"/>
      <c r="U4793" s="77"/>
      <c r="V4793" s="73"/>
      <c r="W4793" s="78"/>
      <c r="X4793" s="78"/>
      <c r="Y4793" s="73"/>
      <c r="Z4793" s="79"/>
    </row>
    <row r="4794" spans="2:26" x14ac:dyDescent="0.3">
      <c r="B4794" s="40"/>
      <c r="C4794" s="131"/>
      <c r="D4794" s="131"/>
      <c r="E4794" s="132"/>
      <c r="F4794" s="132"/>
      <c r="G4794" s="132"/>
      <c r="H4794" s="132"/>
      <c r="I4794" s="132"/>
      <c r="J4794" s="133"/>
      <c r="K4794" s="132"/>
      <c r="L4794" s="133"/>
      <c r="M4794" s="132"/>
      <c r="N4794" s="134"/>
      <c r="O4794" s="134"/>
      <c r="P4794" s="135"/>
      <c r="Q4794" s="135"/>
      <c r="R4794" s="136"/>
      <c r="S4794" s="131"/>
      <c r="T4794" s="49"/>
      <c r="U4794" s="77"/>
      <c r="V4794" s="73"/>
      <c r="W4794" s="78"/>
      <c r="X4794" s="78"/>
      <c r="Y4794" s="73"/>
      <c r="Z4794" s="79"/>
    </row>
    <row r="4795" spans="2:26" x14ac:dyDescent="0.3">
      <c r="B4795" s="40"/>
      <c r="C4795" s="131"/>
      <c r="D4795" s="131"/>
      <c r="E4795" s="132"/>
      <c r="F4795" s="132"/>
      <c r="G4795" s="132"/>
      <c r="H4795" s="132"/>
      <c r="I4795" s="132"/>
      <c r="J4795" s="133"/>
      <c r="K4795" s="132"/>
      <c r="L4795" s="133"/>
      <c r="M4795" s="132"/>
      <c r="N4795" s="134"/>
      <c r="O4795" s="134"/>
      <c r="P4795" s="135"/>
      <c r="Q4795" s="135"/>
      <c r="R4795" s="136"/>
      <c r="S4795" s="131"/>
      <c r="T4795" s="49"/>
      <c r="U4795" s="77"/>
      <c r="V4795" s="73"/>
      <c r="W4795" s="78"/>
      <c r="X4795" s="78"/>
      <c r="Y4795" s="73"/>
      <c r="Z4795" s="79"/>
    </row>
    <row r="4796" spans="2:26" x14ac:dyDescent="0.3">
      <c r="B4796" s="40"/>
      <c r="C4796" s="131"/>
      <c r="D4796" s="131"/>
      <c r="E4796" s="132"/>
      <c r="F4796" s="132"/>
      <c r="G4796" s="132"/>
      <c r="H4796" s="132"/>
      <c r="I4796" s="132"/>
      <c r="J4796" s="133"/>
      <c r="K4796" s="132"/>
      <c r="L4796" s="133"/>
      <c r="M4796" s="132"/>
      <c r="N4796" s="134"/>
      <c r="O4796" s="134"/>
      <c r="P4796" s="135"/>
      <c r="Q4796" s="135"/>
      <c r="R4796" s="136"/>
      <c r="S4796" s="131"/>
      <c r="T4796" s="49"/>
      <c r="U4796" s="77"/>
      <c r="V4796" s="73"/>
      <c r="W4796" s="78"/>
      <c r="X4796" s="78"/>
      <c r="Y4796" s="73"/>
      <c r="Z4796" s="79"/>
    </row>
    <row r="4797" spans="2:26" x14ac:dyDescent="0.3">
      <c r="B4797" s="40"/>
      <c r="C4797" s="131"/>
      <c r="D4797" s="131"/>
      <c r="E4797" s="132"/>
      <c r="F4797" s="132"/>
      <c r="G4797" s="132"/>
      <c r="H4797" s="132"/>
      <c r="I4797" s="132"/>
      <c r="J4797" s="133"/>
      <c r="K4797" s="132"/>
      <c r="L4797" s="133"/>
      <c r="M4797" s="132"/>
      <c r="N4797" s="134"/>
      <c r="O4797" s="134"/>
      <c r="P4797" s="135"/>
      <c r="Q4797" s="135"/>
      <c r="R4797" s="136"/>
      <c r="S4797" s="131"/>
      <c r="T4797" s="49"/>
      <c r="U4797" s="77"/>
      <c r="V4797" s="73"/>
      <c r="W4797" s="78"/>
      <c r="X4797" s="78"/>
      <c r="Y4797" s="73"/>
      <c r="Z4797" s="79"/>
    </row>
    <row r="4798" spans="2:26" x14ac:dyDescent="0.3">
      <c r="B4798" s="40"/>
      <c r="C4798" s="131"/>
      <c r="D4798" s="131"/>
      <c r="E4798" s="132"/>
      <c r="F4798" s="132"/>
      <c r="G4798" s="132"/>
      <c r="H4798" s="132"/>
      <c r="I4798" s="132"/>
      <c r="J4798" s="133"/>
      <c r="K4798" s="132"/>
      <c r="L4798" s="133"/>
      <c r="M4798" s="132"/>
      <c r="N4798" s="134"/>
      <c r="O4798" s="134"/>
      <c r="P4798" s="135"/>
      <c r="Q4798" s="135"/>
      <c r="R4798" s="136"/>
      <c r="S4798" s="131"/>
      <c r="T4798" s="49"/>
      <c r="U4798" s="77"/>
      <c r="V4798" s="73"/>
      <c r="W4798" s="78"/>
      <c r="X4798" s="78"/>
      <c r="Y4798" s="73"/>
      <c r="Z4798" s="79"/>
    </row>
    <row r="4799" spans="2:26" x14ac:dyDescent="0.3">
      <c r="B4799" s="40"/>
      <c r="C4799" s="131"/>
      <c r="D4799" s="131"/>
      <c r="E4799" s="132"/>
      <c r="F4799" s="132"/>
      <c r="G4799" s="132"/>
      <c r="H4799" s="132"/>
      <c r="I4799" s="132"/>
      <c r="J4799" s="133"/>
      <c r="K4799" s="132"/>
      <c r="L4799" s="133"/>
      <c r="M4799" s="132"/>
      <c r="N4799" s="134"/>
      <c r="O4799" s="134"/>
      <c r="P4799" s="135"/>
      <c r="Q4799" s="135"/>
      <c r="R4799" s="136"/>
      <c r="S4799" s="131"/>
      <c r="T4799" s="49"/>
      <c r="U4799" s="77"/>
      <c r="V4799" s="73"/>
      <c r="W4799" s="78"/>
      <c r="X4799" s="78"/>
      <c r="Y4799" s="73"/>
      <c r="Z4799" s="79"/>
    </row>
    <row r="4800" spans="2:26" x14ac:dyDescent="0.3">
      <c r="B4800" s="40"/>
      <c r="C4800" s="131"/>
      <c r="D4800" s="131"/>
      <c r="E4800" s="132"/>
      <c r="F4800" s="132"/>
      <c r="G4800" s="132"/>
      <c r="H4800" s="132"/>
      <c r="I4800" s="132"/>
      <c r="J4800" s="133"/>
      <c r="K4800" s="132"/>
      <c r="L4800" s="133"/>
      <c r="M4800" s="132"/>
      <c r="N4800" s="134"/>
      <c r="O4800" s="134"/>
      <c r="P4800" s="135"/>
      <c r="Q4800" s="135"/>
      <c r="R4800" s="136"/>
      <c r="S4800" s="131"/>
      <c r="T4800" s="49"/>
      <c r="U4800" s="77"/>
      <c r="V4800" s="73"/>
      <c r="W4800" s="78"/>
      <c r="X4800" s="78"/>
      <c r="Y4800" s="73"/>
      <c r="Z4800" s="79"/>
    </row>
    <row r="4801" spans="2:26" x14ac:dyDescent="0.3">
      <c r="B4801" s="40"/>
      <c r="C4801" s="131"/>
      <c r="D4801" s="131"/>
      <c r="E4801" s="132"/>
      <c r="F4801" s="132"/>
      <c r="G4801" s="132"/>
      <c r="H4801" s="132"/>
      <c r="I4801" s="132"/>
      <c r="J4801" s="133"/>
      <c r="K4801" s="132"/>
      <c r="L4801" s="133"/>
      <c r="M4801" s="132"/>
      <c r="N4801" s="134"/>
      <c r="O4801" s="134"/>
      <c r="P4801" s="135"/>
      <c r="Q4801" s="135"/>
      <c r="R4801" s="136"/>
      <c r="S4801" s="131"/>
      <c r="T4801" s="49"/>
      <c r="U4801" s="77"/>
      <c r="V4801" s="73"/>
      <c r="W4801" s="78"/>
      <c r="X4801" s="78"/>
      <c r="Y4801" s="73"/>
      <c r="Z4801" s="79"/>
    </row>
    <row r="4802" spans="2:26" x14ac:dyDescent="0.3">
      <c r="B4802" s="40"/>
      <c r="C4802" s="131"/>
      <c r="D4802" s="131"/>
      <c r="E4802" s="132"/>
      <c r="F4802" s="132"/>
      <c r="G4802" s="132"/>
      <c r="H4802" s="132"/>
      <c r="I4802" s="132"/>
      <c r="J4802" s="133"/>
      <c r="K4802" s="132"/>
      <c r="L4802" s="133"/>
      <c r="M4802" s="132"/>
      <c r="N4802" s="134"/>
      <c r="O4802" s="134"/>
      <c r="P4802" s="135"/>
      <c r="Q4802" s="135"/>
      <c r="R4802" s="136"/>
      <c r="S4802" s="131"/>
      <c r="T4802" s="49"/>
      <c r="U4802" s="77"/>
      <c r="V4802" s="73"/>
      <c r="W4802" s="78"/>
      <c r="X4802" s="78"/>
      <c r="Y4802" s="73"/>
      <c r="Z4802" s="79"/>
    </row>
    <row r="4803" spans="2:26" x14ac:dyDescent="0.3">
      <c r="B4803" s="40"/>
      <c r="C4803" s="131"/>
      <c r="D4803" s="131"/>
      <c r="E4803" s="132"/>
      <c r="F4803" s="132"/>
      <c r="G4803" s="132"/>
      <c r="H4803" s="132"/>
      <c r="I4803" s="132"/>
      <c r="J4803" s="133"/>
      <c r="K4803" s="132"/>
      <c r="L4803" s="133"/>
      <c r="M4803" s="132"/>
      <c r="N4803" s="134"/>
      <c r="O4803" s="134"/>
      <c r="P4803" s="135"/>
      <c r="Q4803" s="135"/>
      <c r="R4803" s="136"/>
      <c r="S4803" s="131"/>
      <c r="T4803" s="49"/>
      <c r="U4803" s="77"/>
      <c r="V4803" s="73"/>
      <c r="W4803" s="78"/>
      <c r="X4803" s="78"/>
      <c r="Y4803" s="73"/>
      <c r="Z4803" s="79"/>
    </row>
    <row r="4804" spans="2:26" x14ac:dyDescent="0.3">
      <c r="B4804" s="40"/>
      <c r="C4804" s="131"/>
      <c r="D4804" s="131"/>
      <c r="E4804" s="132"/>
      <c r="F4804" s="132"/>
      <c r="G4804" s="132"/>
      <c r="H4804" s="132"/>
      <c r="I4804" s="132"/>
      <c r="J4804" s="133"/>
      <c r="K4804" s="132"/>
      <c r="L4804" s="133"/>
      <c r="M4804" s="132"/>
      <c r="N4804" s="134"/>
      <c r="O4804" s="134"/>
      <c r="P4804" s="135"/>
      <c r="Q4804" s="135"/>
      <c r="R4804" s="136"/>
      <c r="S4804" s="131"/>
      <c r="T4804" s="49"/>
      <c r="U4804" s="77"/>
      <c r="V4804" s="73"/>
      <c r="W4804" s="78"/>
      <c r="X4804" s="78"/>
      <c r="Y4804" s="73"/>
      <c r="Z4804" s="79"/>
    </row>
    <row r="4805" spans="2:26" x14ac:dyDescent="0.3">
      <c r="B4805" s="40"/>
      <c r="C4805" s="131"/>
      <c r="D4805" s="131"/>
      <c r="E4805" s="132"/>
      <c r="F4805" s="132"/>
      <c r="G4805" s="132"/>
      <c r="H4805" s="132"/>
      <c r="I4805" s="132"/>
      <c r="J4805" s="133"/>
      <c r="K4805" s="132"/>
      <c r="L4805" s="133"/>
      <c r="M4805" s="132"/>
      <c r="N4805" s="134"/>
      <c r="O4805" s="134"/>
      <c r="P4805" s="135"/>
      <c r="Q4805" s="135"/>
      <c r="R4805" s="136"/>
      <c r="S4805" s="131"/>
      <c r="T4805" s="49"/>
      <c r="U4805" s="77"/>
      <c r="V4805" s="73"/>
      <c r="W4805" s="78"/>
      <c r="X4805" s="78"/>
      <c r="Y4805" s="73"/>
      <c r="Z4805" s="79"/>
    </row>
    <row r="4806" spans="2:26" x14ac:dyDescent="0.3">
      <c r="B4806" s="40"/>
      <c r="C4806" s="131"/>
      <c r="D4806" s="131"/>
      <c r="E4806" s="132"/>
      <c r="F4806" s="132"/>
      <c r="G4806" s="132"/>
      <c r="H4806" s="132"/>
      <c r="I4806" s="132"/>
      <c r="J4806" s="133"/>
      <c r="K4806" s="132"/>
      <c r="L4806" s="133"/>
      <c r="M4806" s="132"/>
      <c r="N4806" s="134"/>
      <c r="O4806" s="134"/>
      <c r="P4806" s="135"/>
      <c r="Q4806" s="135"/>
      <c r="R4806" s="136"/>
      <c r="S4806" s="131"/>
      <c r="T4806" s="49"/>
      <c r="U4806" s="77"/>
      <c r="V4806" s="73"/>
      <c r="W4806" s="78"/>
      <c r="X4806" s="78"/>
      <c r="Y4806" s="73"/>
      <c r="Z4806" s="79"/>
    </row>
    <row r="4807" spans="2:26" x14ac:dyDescent="0.3">
      <c r="B4807" s="40"/>
      <c r="C4807" s="131"/>
      <c r="D4807" s="131"/>
      <c r="E4807" s="132"/>
      <c r="F4807" s="132"/>
      <c r="G4807" s="132"/>
      <c r="H4807" s="132"/>
      <c r="I4807" s="132"/>
      <c r="J4807" s="133"/>
      <c r="K4807" s="132"/>
      <c r="L4807" s="133"/>
      <c r="M4807" s="132"/>
      <c r="N4807" s="134"/>
      <c r="O4807" s="134"/>
      <c r="P4807" s="135"/>
      <c r="Q4807" s="135"/>
      <c r="R4807" s="136"/>
      <c r="S4807" s="131"/>
      <c r="T4807" s="49"/>
      <c r="U4807" s="77"/>
      <c r="V4807" s="73"/>
      <c r="W4807" s="78"/>
      <c r="X4807" s="78"/>
      <c r="Y4807" s="73"/>
      <c r="Z4807" s="79"/>
    </row>
    <row r="4808" spans="2:26" x14ac:dyDescent="0.3">
      <c r="B4808" s="40"/>
      <c r="C4808" s="131"/>
      <c r="D4808" s="131"/>
      <c r="E4808" s="132"/>
      <c r="F4808" s="132"/>
      <c r="G4808" s="132"/>
      <c r="H4808" s="132"/>
      <c r="I4808" s="132"/>
      <c r="J4808" s="133"/>
      <c r="K4808" s="132"/>
      <c r="L4808" s="133"/>
      <c r="M4808" s="132"/>
      <c r="N4808" s="134"/>
      <c r="O4808" s="134"/>
      <c r="P4808" s="135"/>
      <c r="Q4808" s="135"/>
      <c r="R4808" s="136"/>
      <c r="S4808" s="131"/>
      <c r="T4808" s="49"/>
      <c r="U4808" s="77"/>
      <c r="V4808" s="73"/>
      <c r="W4808" s="78"/>
      <c r="X4808" s="78"/>
      <c r="Y4808" s="73"/>
      <c r="Z4808" s="79"/>
    </row>
    <row r="4809" spans="2:26" x14ac:dyDescent="0.3">
      <c r="B4809" s="40"/>
      <c r="C4809" s="131"/>
      <c r="D4809" s="131"/>
      <c r="E4809" s="132"/>
      <c r="F4809" s="132"/>
      <c r="G4809" s="132"/>
      <c r="H4809" s="132"/>
      <c r="I4809" s="132"/>
      <c r="J4809" s="133"/>
      <c r="K4809" s="132"/>
      <c r="L4809" s="133"/>
      <c r="M4809" s="132"/>
      <c r="N4809" s="134"/>
      <c r="O4809" s="134"/>
      <c r="P4809" s="135"/>
      <c r="Q4809" s="135"/>
      <c r="R4809" s="136"/>
      <c r="S4809" s="131"/>
      <c r="T4809" s="49"/>
      <c r="U4809" s="77"/>
      <c r="V4809" s="73"/>
      <c r="W4809" s="78"/>
      <c r="X4809" s="78"/>
      <c r="Y4809" s="73"/>
      <c r="Z4809" s="79"/>
    </row>
    <row r="4810" spans="2:26" x14ac:dyDescent="0.3">
      <c r="B4810" s="40"/>
      <c r="C4810" s="131"/>
      <c r="D4810" s="131"/>
      <c r="E4810" s="132"/>
      <c r="F4810" s="132"/>
      <c r="G4810" s="132"/>
      <c r="H4810" s="132"/>
      <c r="I4810" s="132"/>
      <c r="J4810" s="133"/>
      <c r="K4810" s="132"/>
      <c r="L4810" s="133"/>
      <c r="M4810" s="132"/>
      <c r="N4810" s="134"/>
      <c r="O4810" s="134"/>
      <c r="P4810" s="135"/>
      <c r="Q4810" s="135"/>
      <c r="R4810" s="136"/>
      <c r="S4810" s="131"/>
      <c r="T4810" s="49"/>
      <c r="U4810" s="77"/>
      <c r="V4810" s="73"/>
      <c r="W4810" s="78"/>
      <c r="X4810" s="78"/>
      <c r="Y4810" s="73"/>
      <c r="Z4810" s="79"/>
    </row>
    <row r="4811" spans="2:26" x14ac:dyDescent="0.3">
      <c r="B4811" s="40"/>
      <c r="C4811" s="131"/>
      <c r="D4811" s="131"/>
      <c r="E4811" s="132"/>
      <c r="F4811" s="132"/>
      <c r="G4811" s="132"/>
      <c r="H4811" s="132"/>
      <c r="I4811" s="132"/>
      <c r="J4811" s="133"/>
      <c r="K4811" s="132"/>
      <c r="L4811" s="133"/>
      <c r="M4811" s="132"/>
      <c r="N4811" s="134"/>
      <c r="O4811" s="134"/>
      <c r="P4811" s="135"/>
      <c r="Q4811" s="135"/>
      <c r="R4811" s="136"/>
      <c r="S4811" s="131"/>
      <c r="T4811" s="49"/>
      <c r="U4811" s="77"/>
      <c r="V4811" s="73"/>
      <c r="W4811" s="78"/>
      <c r="X4811" s="78"/>
      <c r="Y4811" s="73"/>
      <c r="Z4811" s="79"/>
    </row>
    <row r="4812" spans="2:26" x14ac:dyDescent="0.3">
      <c r="B4812" s="40"/>
      <c r="C4812" s="131"/>
      <c r="D4812" s="131"/>
      <c r="E4812" s="132"/>
      <c r="F4812" s="132"/>
      <c r="G4812" s="132"/>
      <c r="H4812" s="132"/>
      <c r="I4812" s="132"/>
      <c r="J4812" s="133"/>
      <c r="K4812" s="132"/>
      <c r="L4812" s="133"/>
      <c r="M4812" s="132"/>
      <c r="N4812" s="134"/>
      <c r="O4812" s="134"/>
      <c r="P4812" s="135"/>
      <c r="Q4812" s="135"/>
      <c r="R4812" s="136"/>
      <c r="S4812" s="131"/>
      <c r="T4812" s="49"/>
      <c r="U4812" s="77"/>
      <c r="V4812" s="73"/>
      <c r="W4812" s="78"/>
      <c r="X4812" s="78"/>
      <c r="Y4812" s="73"/>
      <c r="Z4812" s="79"/>
    </row>
    <row r="4813" spans="2:26" x14ac:dyDescent="0.3">
      <c r="B4813" s="40"/>
      <c r="C4813" s="131"/>
      <c r="D4813" s="131"/>
      <c r="E4813" s="132"/>
      <c r="F4813" s="132"/>
      <c r="G4813" s="132"/>
      <c r="H4813" s="132"/>
      <c r="I4813" s="132"/>
      <c r="J4813" s="133"/>
      <c r="K4813" s="132"/>
      <c r="L4813" s="133"/>
      <c r="M4813" s="132"/>
      <c r="N4813" s="134"/>
      <c r="O4813" s="134"/>
      <c r="P4813" s="135"/>
      <c r="Q4813" s="135"/>
      <c r="R4813" s="136"/>
      <c r="S4813" s="131"/>
      <c r="T4813" s="49"/>
      <c r="U4813" s="77"/>
      <c r="V4813" s="73"/>
      <c r="W4813" s="78"/>
      <c r="X4813" s="78"/>
      <c r="Y4813" s="73"/>
      <c r="Z4813" s="79"/>
    </row>
    <row r="4814" spans="2:26" x14ac:dyDescent="0.3">
      <c r="B4814" s="40"/>
      <c r="C4814" s="131"/>
      <c r="D4814" s="131"/>
      <c r="E4814" s="132"/>
      <c r="F4814" s="132"/>
      <c r="G4814" s="132"/>
      <c r="H4814" s="132"/>
      <c r="I4814" s="132"/>
      <c r="J4814" s="133"/>
      <c r="K4814" s="132"/>
      <c r="L4814" s="133"/>
      <c r="M4814" s="132"/>
      <c r="N4814" s="134"/>
      <c r="O4814" s="134"/>
      <c r="P4814" s="135"/>
      <c r="Q4814" s="135"/>
      <c r="R4814" s="136"/>
      <c r="S4814" s="131"/>
      <c r="T4814" s="49"/>
      <c r="U4814" s="77"/>
      <c r="V4814" s="73"/>
      <c r="W4814" s="78"/>
      <c r="X4814" s="78"/>
      <c r="Y4814" s="73"/>
      <c r="Z4814" s="79"/>
    </row>
    <row r="4815" spans="2:26" x14ac:dyDescent="0.3">
      <c r="B4815" s="40"/>
      <c r="C4815" s="131"/>
      <c r="D4815" s="131"/>
      <c r="E4815" s="132"/>
      <c r="F4815" s="132"/>
      <c r="G4815" s="132"/>
      <c r="H4815" s="132"/>
      <c r="I4815" s="132"/>
      <c r="J4815" s="133"/>
      <c r="K4815" s="132"/>
      <c r="L4815" s="133"/>
      <c r="M4815" s="132"/>
      <c r="N4815" s="134"/>
      <c r="O4815" s="134"/>
      <c r="P4815" s="135"/>
      <c r="Q4815" s="135"/>
      <c r="R4815" s="136"/>
      <c r="S4815" s="131"/>
      <c r="T4815" s="49"/>
      <c r="U4815" s="77"/>
      <c r="V4815" s="73"/>
      <c r="W4815" s="78"/>
      <c r="X4815" s="78"/>
      <c r="Y4815" s="73"/>
      <c r="Z4815" s="79"/>
    </row>
    <row r="4816" spans="2:26" x14ac:dyDescent="0.3">
      <c r="B4816" s="40"/>
      <c r="C4816" s="131"/>
      <c r="D4816" s="131"/>
      <c r="E4816" s="132"/>
      <c r="F4816" s="132"/>
      <c r="G4816" s="132"/>
      <c r="H4816" s="132"/>
      <c r="I4816" s="132"/>
      <c r="J4816" s="133"/>
      <c r="K4816" s="132"/>
      <c r="L4816" s="133"/>
      <c r="M4816" s="132"/>
      <c r="N4816" s="134"/>
      <c r="O4816" s="134"/>
      <c r="P4816" s="135"/>
      <c r="Q4816" s="135"/>
      <c r="R4816" s="136"/>
      <c r="S4816" s="131"/>
      <c r="T4816" s="49"/>
      <c r="U4816" s="77"/>
      <c r="V4816" s="73"/>
      <c r="W4816" s="78"/>
      <c r="X4816" s="78"/>
      <c r="Y4816" s="73"/>
      <c r="Z4816" s="79"/>
    </row>
    <row r="4817" spans="2:26" x14ac:dyDescent="0.3">
      <c r="B4817" s="40"/>
      <c r="C4817" s="131"/>
      <c r="D4817" s="131"/>
      <c r="E4817" s="132"/>
      <c r="F4817" s="132"/>
      <c r="G4817" s="132"/>
      <c r="H4817" s="132"/>
      <c r="I4817" s="132"/>
      <c r="J4817" s="133"/>
      <c r="K4817" s="132"/>
      <c r="L4817" s="133"/>
      <c r="M4817" s="132"/>
      <c r="N4817" s="134"/>
      <c r="O4817" s="134"/>
      <c r="P4817" s="135"/>
      <c r="Q4817" s="135"/>
      <c r="R4817" s="136"/>
      <c r="S4817" s="131"/>
      <c r="T4817" s="49"/>
      <c r="U4817" s="77"/>
      <c r="V4817" s="73"/>
      <c r="W4817" s="78"/>
      <c r="X4817" s="78"/>
      <c r="Y4817" s="73"/>
      <c r="Z4817" s="79"/>
    </row>
    <row r="4818" spans="2:26" x14ac:dyDescent="0.3">
      <c r="B4818" s="40"/>
      <c r="C4818" s="131"/>
      <c r="D4818" s="131"/>
      <c r="E4818" s="132"/>
      <c r="F4818" s="132"/>
      <c r="G4818" s="132"/>
      <c r="H4818" s="132"/>
      <c r="I4818" s="132"/>
      <c r="J4818" s="133"/>
      <c r="K4818" s="132"/>
      <c r="L4818" s="133"/>
      <c r="M4818" s="132"/>
      <c r="N4818" s="134"/>
      <c r="O4818" s="134"/>
      <c r="P4818" s="135"/>
      <c r="Q4818" s="135"/>
      <c r="R4818" s="136"/>
      <c r="S4818" s="131"/>
      <c r="T4818" s="49"/>
      <c r="U4818" s="77"/>
      <c r="V4818" s="73"/>
      <c r="W4818" s="78"/>
      <c r="X4818" s="78"/>
      <c r="Y4818" s="73"/>
      <c r="Z4818" s="79"/>
    </row>
    <row r="4819" spans="2:26" x14ac:dyDescent="0.3">
      <c r="B4819" s="40"/>
      <c r="C4819" s="131"/>
      <c r="D4819" s="131"/>
      <c r="E4819" s="132"/>
      <c r="F4819" s="132"/>
      <c r="G4819" s="132"/>
      <c r="H4819" s="132"/>
      <c r="I4819" s="132"/>
      <c r="J4819" s="133"/>
      <c r="K4819" s="132"/>
      <c r="L4819" s="133"/>
      <c r="M4819" s="132"/>
      <c r="N4819" s="134"/>
      <c r="O4819" s="134"/>
      <c r="P4819" s="135"/>
      <c r="Q4819" s="135"/>
      <c r="R4819" s="136"/>
      <c r="S4819" s="131"/>
      <c r="T4819" s="49"/>
      <c r="U4819" s="77"/>
      <c r="V4819" s="73"/>
      <c r="W4819" s="78"/>
      <c r="X4819" s="78"/>
      <c r="Y4819" s="73"/>
      <c r="Z4819" s="79"/>
    </row>
    <row r="4820" spans="2:26" x14ac:dyDescent="0.3">
      <c r="B4820" s="40"/>
      <c r="C4820" s="131"/>
      <c r="D4820" s="131"/>
      <c r="E4820" s="132"/>
      <c r="F4820" s="132"/>
      <c r="G4820" s="132"/>
      <c r="H4820" s="132"/>
      <c r="I4820" s="132"/>
      <c r="J4820" s="133"/>
      <c r="K4820" s="132"/>
      <c r="L4820" s="133"/>
      <c r="M4820" s="132"/>
      <c r="N4820" s="134"/>
      <c r="O4820" s="134"/>
      <c r="P4820" s="135"/>
      <c r="Q4820" s="135"/>
      <c r="R4820" s="136"/>
      <c r="S4820" s="131"/>
      <c r="T4820" s="49"/>
      <c r="U4820" s="77"/>
      <c r="V4820" s="73"/>
      <c r="W4820" s="78"/>
      <c r="X4820" s="78"/>
      <c r="Y4820" s="73"/>
      <c r="Z4820" s="79"/>
    </row>
    <row r="4821" spans="2:26" x14ac:dyDescent="0.3">
      <c r="B4821" s="40"/>
      <c r="C4821" s="131"/>
      <c r="D4821" s="131"/>
      <c r="E4821" s="132"/>
      <c r="F4821" s="132"/>
      <c r="G4821" s="132"/>
      <c r="H4821" s="132"/>
      <c r="I4821" s="132"/>
      <c r="J4821" s="133"/>
      <c r="K4821" s="132"/>
      <c r="L4821" s="133"/>
      <c r="M4821" s="132"/>
      <c r="N4821" s="134"/>
      <c r="O4821" s="134"/>
      <c r="P4821" s="135"/>
      <c r="Q4821" s="135"/>
      <c r="R4821" s="136"/>
      <c r="S4821" s="131"/>
      <c r="T4821" s="49"/>
      <c r="U4821" s="77"/>
      <c r="V4821" s="73"/>
      <c r="W4821" s="78"/>
      <c r="X4821" s="78"/>
      <c r="Y4821" s="73"/>
      <c r="Z4821" s="79"/>
    </row>
    <row r="4822" spans="2:26" x14ac:dyDescent="0.3">
      <c r="B4822" s="40"/>
      <c r="C4822" s="131"/>
      <c r="D4822" s="131"/>
      <c r="E4822" s="132"/>
      <c r="F4822" s="132"/>
      <c r="G4822" s="132"/>
      <c r="H4822" s="132"/>
      <c r="I4822" s="132"/>
      <c r="J4822" s="133"/>
      <c r="K4822" s="132"/>
      <c r="L4822" s="133"/>
      <c r="M4822" s="132"/>
      <c r="N4822" s="134"/>
      <c r="O4822" s="134"/>
      <c r="P4822" s="135"/>
      <c r="Q4822" s="135"/>
      <c r="R4822" s="136"/>
      <c r="S4822" s="131"/>
      <c r="T4822" s="49"/>
      <c r="U4822" s="77"/>
      <c r="V4822" s="73"/>
      <c r="W4822" s="78"/>
      <c r="X4822" s="78"/>
      <c r="Y4822" s="73"/>
      <c r="Z4822" s="79"/>
    </row>
    <row r="4823" spans="2:26" x14ac:dyDescent="0.3">
      <c r="B4823" s="40"/>
      <c r="C4823" s="131"/>
      <c r="D4823" s="131"/>
      <c r="E4823" s="132"/>
      <c r="F4823" s="132"/>
      <c r="G4823" s="132"/>
      <c r="H4823" s="132"/>
      <c r="I4823" s="132"/>
      <c r="J4823" s="133"/>
      <c r="K4823" s="132"/>
      <c r="L4823" s="133"/>
      <c r="M4823" s="132"/>
      <c r="N4823" s="134"/>
      <c r="O4823" s="134"/>
      <c r="P4823" s="135"/>
      <c r="Q4823" s="135"/>
      <c r="R4823" s="136"/>
      <c r="S4823" s="131"/>
      <c r="T4823" s="49"/>
      <c r="U4823" s="77"/>
      <c r="V4823" s="73"/>
      <c r="W4823" s="78"/>
      <c r="X4823" s="78"/>
      <c r="Y4823" s="73"/>
      <c r="Z4823" s="79"/>
    </row>
    <row r="4824" spans="2:26" x14ac:dyDescent="0.3">
      <c r="B4824" s="40"/>
      <c r="C4824" s="131"/>
      <c r="D4824" s="131"/>
      <c r="E4824" s="132"/>
      <c r="F4824" s="132"/>
      <c r="G4824" s="132"/>
      <c r="H4824" s="132"/>
      <c r="I4824" s="132"/>
      <c r="J4824" s="133"/>
      <c r="K4824" s="132"/>
      <c r="L4824" s="133"/>
      <c r="M4824" s="132"/>
      <c r="N4824" s="134"/>
      <c r="O4824" s="134"/>
      <c r="P4824" s="135"/>
      <c r="Q4824" s="135"/>
      <c r="R4824" s="136"/>
      <c r="S4824" s="131"/>
      <c r="T4824" s="49"/>
      <c r="U4824" s="77"/>
      <c r="V4824" s="73"/>
      <c r="W4824" s="78"/>
      <c r="X4824" s="78"/>
      <c r="Y4824" s="73"/>
      <c r="Z4824" s="79"/>
    </row>
    <row r="4825" spans="2:26" x14ac:dyDescent="0.3">
      <c r="B4825" s="40"/>
      <c r="C4825" s="131"/>
      <c r="D4825" s="131"/>
      <c r="E4825" s="132"/>
      <c r="F4825" s="132"/>
      <c r="G4825" s="132"/>
      <c r="H4825" s="132"/>
      <c r="I4825" s="132"/>
      <c r="J4825" s="133"/>
      <c r="K4825" s="132"/>
      <c r="L4825" s="133"/>
      <c r="M4825" s="132"/>
      <c r="N4825" s="134"/>
      <c r="O4825" s="134"/>
      <c r="P4825" s="135"/>
      <c r="Q4825" s="135"/>
      <c r="R4825" s="136"/>
      <c r="S4825" s="131"/>
      <c r="T4825" s="49"/>
      <c r="U4825" s="77"/>
      <c r="V4825" s="73"/>
      <c r="W4825" s="78"/>
      <c r="X4825" s="78"/>
      <c r="Y4825" s="73"/>
      <c r="Z4825" s="79"/>
    </row>
    <row r="4826" spans="2:26" x14ac:dyDescent="0.3">
      <c r="B4826" s="40"/>
      <c r="C4826" s="131"/>
      <c r="D4826" s="131"/>
      <c r="E4826" s="132"/>
      <c r="F4826" s="132"/>
      <c r="G4826" s="132"/>
      <c r="H4826" s="132"/>
      <c r="I4826" s="132"/>
      <c r="J4826" s="133"/>
      <c r="K4826" s="132"/>
      <c r="L4826" s="133"/>
      <c r="M4826" s="132"/>
      <c r="N4826" s="134"/>
      <c r="O4826" s="134"/>
      <c r="P4826" s="135"/>
      <c r="Q4826" s="135"/>
      <c r="R4826" s="136"/>
      <c r="S4826" s="131"/>
      <c r="T4826" s="49"/>
      <c r="U4826" s="77"/>
      <c r="V4826" s="73"/>
      <c r="W4826" s="78"/>
      <c r="X4826" s="78"/>
      <c r="Y4826" s="73"/>
      <c r="Z4826" s="79"/>
    </row>
    <row r="4827" spans="2:26" x14ac:dyDescent="0.3">
      <c r="B4827" s="40"/>
      <c r="C4827" s="131"/>
      <c r="D4827" s="131"/>
      <c r="E4827" s="132"/>
      <c r="F4827" s="132"/>
      <c r="G4827" s="132"/>
      <c r="H4827" s="132"/>
      <c r="I4827" s="132"/>
      <c r="J4827" s="133"/>
      <c r="K4827" s="132"/>
      <c r="L4827" s="133"/>
      <c r="M4827" s="132"/>
      <c r="N4827" s="134"/>
      <c r="O4827" s="134"/>
      <c r="P4827" s="135"/>
      <c r="Q4827" s="135"/>
      <c r="R4827" s="136"/>
      <c r="S4827" s="131"/>
      <c r="T4827" s="49"/>
      <c r="U4827" s="77"/>
      <c r="V4827" s="73"/>
      <c r="W4827" s="78"/>
      <c r="X4827" s="78"/>
      <c r="Y4827" s="73"/>
      <c r="Z4827" s="79"/>
    </row>
    <row r="4828" spans="2:26" x14ac:dyDescent="0.3">
      <c r="B4828" s="40"/>
      <c r="C4828" s="131"/>
      <c r="D4828" s="131"/>
      <c r="E4828" s="132"/>
      <c r="F4828" s="132"/>
      <c r="G4828" s="132"/>
      <c r="H4828" s="132"/>
      <c r="I4828" s="132"/>
      <c r="J4828" s="133"/>
      <c r="K4828" s="132"/>
      <c r="L4828" s="133"/>
      <c r="M4828" s="132"/>
      <c r="N4828" s="134"/>
      <c r="O4828" s="134"/>
      <c r="P4828" s="135"/>
      <c r="Q4828" s="135"/>
      <c r="R4828" s="136"/>
      <c r="S4828" s="131"/>
      <c r="T4828" s="49"/>
      <c r="U4828" s="77"/>
      <c r="V4828" s="73"/>
      <c r="W4828" s="78"/>
      <c r="X4828" s="78"/>
      <c r="Y4828" s="73"/>
      <c r="Z4828" s="79"/>
    </row>
    <row r="4829" spans="2:26" x14ac:dyDescent="0.3">
      <c r="B4829" s="40"/>
      <c r="C4829" s="131"/>
      <c r="D4829" s="131"/>
      <c r="E4829" s="132"/>
      <c r="F4829" s="132"/>
      <c r="G4829" s="132"/>
      <c r="H4829" s="132"/>
      <c r="I4829" s="132"/>
      <c r="J4829" s="133"/>
      <c r="K4829" s="132"/>
      <c r="L4829" s="133"/>
      <c r="M4829" s="132"/>
      <c r="N4829" s="134"/>
      <c r="O4829" s="134"/>
      <c r="P4829" s="135"/>
      <c r="Q4829" s="135"/>
      <c r="R4829" s="136"/>
      <c r="S4829" s="131"/>
      <c r="T4829" s="49"/>
      <c r="U4829" s="77"/>
      <c r="V4829" s="73"/>
      <c r="W4829" s="78"/>
      <c r="X4829" s="78"/>
      <c r="Y4829" s="73"/>
      <c r="Z4829" s="79"/>
    </row>
    <row r="4830" spans="2:26" x14ac:dyDescent="0.3">
      <c r="B4830" s="40"/>
      <c r="C4830" s="131"/>
      <c r="D4830" s="131"/>
      <c r="E4830" s="132"/>
      <c r="F4830" s="132"/>
      <c r="G4830" s="132"/>
      <c r="H4830" s="132"/>
      <c r="I4830" s="132"/>
      <c r="J4830" s="133"/>
      <c r="K4830" s="132"/>
      <c r="L4830" s="133"/>
      <c r="M4830" s="132"/>
      <c r="N4830" s="134"/>
      <c r="O4830" s="134"/>
      <c r="P4830" s="135"/>
      <c r="Q4830" s="135"/>
      <c r="R4830" s="136"/>
      <c r="S4830" s="131"/>
      <c r="T4830" s="49"/>
      <c r="U4830" s="77"/>
      <c r="V4830" s="73"/>
      <c r="W4830" s="78"/>
      <c r="X4830" s="78"/>
      <c r="Y4830" s="73"/>
      <c r="Z4830" s="79"/>
    </row>
    <row r="4831" spans="2:26" x14ac:dyDescent="0.3">
      <c r="B4831" s="40"/>
      <c r="C4831" s="131"/>
      <c r="D4831" s="131"/>
      <c r="E4831" s="132"/>
      <c r="F4831" s="132"/>
      <c r="G4831" s="132"/>
      <c r="H4831" s="132"/>
      <c r="I4831" s="132"/>
      <c r="J4831" s="133"/>
      <c r="K4831" s="132"/>
      <c r="L4831" s="133"/>
      <c r="M4831" s="132"/>
      <c r="N4831" s="134"/>
      <c r="O4831" s="134"/>
      <c r="P4831" s="135"/>
      <c r="Q4831" s="135"/>
      <c r="R4831" s="136"/>
      <c r="S4831" s="131"/>
      <c r="T4831" s="49"/>
      <c r="U4831" s="77"/>
      <c r="V4831" s="73"/>
      <c r="W4831" s="78"/>
      <c r="X4831" s="78"/>
      <c r="Y4831" s="73"/>
      <c r="Z4831" s="79"/>
    </row>
    <row r="4832" spans="2:26" x14ac:dyDescent="0.3">
      <c r="B4832" s="40"/>
      <c r="C4832" s="131"/>
      <c r="D4832" s="131"/>
      <c r="E4832" s="132"/>
      <c r="F4832" s="132"/>
      <c r="G4832" s="132"/>
      <c r="H4832" s="132"/>
      <c r="I4832" s="132"/>
      <c r="J4832" s="133"/>
      <c r="K4832" s="132"/>
      <c r="L4832" s="133"/>
      <c r="M4832" s="132"/>
      <c r="N4832" s="134"/>
      <c r="O4832" s="134"/>
      <c r="P4832" s="135"/>
      <c r="Q4832" s="135"/>
      <c r="R4832" s="136"/>
      <c r="S4832" s="131"/>
      <c r="T4832" s="49"/>
      <c r="U4832" s="77"/>
      <c r="V4832" s="73"/>
      <c r="W4832" s="78"/>
      <c r="X4832" s="78"/>
      <c r="Y4832" s="73"/>
      <c r="Z4832" s="79"/>
    </row>
    <row r="4833" spans="2:26" x14ac:dyDescent="0.3">
      <c r="B4833" s="40"/>
      <c r="C4833" s="131"/>
      <c r="D4833" s="131"/>
      <c r="E4833" s="132"/>
      <c r="F4833" s="132"/>
      <c r="G4833" s="132"/>
      <c r="H4833" s="132"/>
      <c r="I4833" s="132"/>
      <c r="J4833" s="133"/>
      <c r="K4833" s="132"/>
      <c r="L4833" s="133"/>
      <c r="M4833" s="132"/>
      <c r="N4833" s="134"/>
      <c r="O4833" s="134"/>
      <c r="P4833" s="135"/>
      <c r="Q4833" s="135"/>
      <c r="R4833" s="136"/>
      <c r="S4833" s="131"/>
      <c r="T4833" s="49"/>
      <c r="U4833" s="77"/>
      <c r="V4833" s="73"/>
      <c r="W4833" s="78"/>
      <c r="X4833" s="78"/>
      <c r="Y4833" s="73"/>
      <c r="Z4833" s="79"/>
    </row>
    <row r="4834" spans="2:26" x14ac:dyDescent="0.3">
      <c r="B4834" s="40"/>
      <c r="C4834" s="131"/>
      <c r="D4834" s="131"/>
      <c r="E4834" s="132"/>
      <c r="F4834" s="132"/>
      <c r="G4834" s="132"/>
      <c r="H4834" s="132"/>
      <c r="I4834" s="132"/>
      <c r="J4834" s="133"/>
      <c r="K4834" s="132"/>
      <c r="L4834" s="133"/>
      <c r="M4834" s="132"/>
      <c r="N4834" s="134"/>
      <c r="O4834" s="134"/>
      <c r="P4834" s="135"/>
      <c r="Q4834" s="135"/>
      <c r="R4834" s="136"/>
      <c r="S4834" s="131"/>
      <c r="T4834" s="49"/>
      <c r="U4834" s="77"/>
      <c r="V4834" s="73"/>
      <c r="W4834" s="78"/>
      <c r="X4834" s="78"/>
      <c r="Y4834" s="73"/>
      <c r="Z4834" s="79"/>
    </row>
    <row r="4835" spans="2:26" x14ac:dyDescent="0.3">
      <c r="B4835" s="40"/>
      <c r="C4835" s="131"/>
      <c r="D4835" s="131"/>
      <c r="E4835" s="132"/>
      <c r="F4835" s="132"/>
      <c r="G4835" s="132"/>
      <c r="H4835" s="132"/>
      <c r="I4835" s="132"/>
      <c r="J4835" s="133"/>
      <c r="K4835" s="132"/>
      <c r="L4835" s="133"/>
      <c r="M4835" s="132"/>
      <c r="N4835" s="134"/>
      <c r="O4835" s="134"/>
      <c r="P4835" s="135"/>
      <c r="Q4835" s="135"/>
      <c r="R4835" s="136"/>
      <c r="S4835" s="131"/>
      <c r="T4835" s="49"/>
      <c r="U4835" s="77"/>
      <c r="V4835" s="73"/>
      <c r="W4835" s="78"/>
      <c r="X4835" s="78"/>
      <c r="Y4835" s="73"/>
      <c r="Z4835" s="79"/>
    </row>
    <row r="4836" spans="2:26" x14ac:dyDescent="0.3">
      <c r="B4836" s="40"/>
      <c r="C4836" s="131"/>
      <c r="D4836" s="131"/>
      <c r="E4836" s="132"/>
      <c r="F4836" s="132"/>
      <c r="G4836" s="132"/>
      <c r="H4836" s="132"/>
      <c r="I4836" s="132"/>
      <c r="J4836" s="133"/>
      <c r="K4836" s="132"/>
      <c r="L4836" s="133"/>
      <c r="M4836" s="132"/>
      <c r="N4836" s="134"/>
      <c r="O4836" s="134"/>
      <c r="P4836" s="135"/>
      <c r="Q4836" s="135"/>
      <c r="R4836" s="136"/>
      <c r="S4836" s="131"/>
      <c r="T4836" s="49"/>
      <c r="U4836" s="77"/>
      <c r="V4836" s="73"/>
      <c r="W4836" s="78"/>
      <c r="X4836" s="78"/>
      <c r="Y4836" s="73"/>
      <c r="Z4836" s="79"/>
    </row>
    <row r="4837" spans="2:26" x14ac:dyDescent="0.3">
      <c r="B4837" s="40"/>
      <c r="C4837" s="131"/>
      <c r="D4837" s="131"/>
      <c r="E4837" s="132"/>
      <c r="F4837" s="132"/>
      <c r="G4837" s="132"/>
      <c r="H4837" s="132"/>
      <c r="I4837" s="132"/>
      <c r="J4837" s="133"/>
      <c r="K4837" s="132"/>
      <c r="L4837" s="133"/>
      <c r="M4837" s="132"/>
      <c r="N4837" s="134"/>
      <c r="O4837" s="134"/>
      <c r="P4837" s="135"/>
      <c r="Q4837" s="135"/>
      <c r="R4837" s="136"/>
      <c r="S4837" s="131"/>
      <c r="T4837" s="49"/>
      <c r="U4837" s="77"/>
      <c r="V4837" s="73"/>
      <c r="W4837" s="78"/>
      <c r="X4837" s="78"/>
      <c r="Y4837" s="73"/>
      <c r="Z4837" s="79"/>
    </row>
    <row r="4838" spans="2:26" x14ac:dyDescent="0.3">
      <c r="B4838" s="40"/>
      <c r="C4838" s="131"/>
      <c r="D4838" s="131"/>
      <c r="E4838" s="132"/>
      <c r="F4838" s="132"/>
      <c r="G4838" s="132"/>
      <c r="H4838" s="132"/>
      <c r="I4838" s="132"/>
      <c r="J4838" s="133"/>
      <c r="K4838" s="132"/>
      <c r="L4838" s="133"/>
      <c r="M4838" s="132"/>
      <c r="N4838" s="134"/>
      <c r="O4838" s="134"/>
      <c r="P4838" s="135"/>
      <c r="Q4838" s="135"/>
      <c r="R4838" s="136"/>
      <c r="S4838" s="131"/>
      <c r="T4838" s="49"/>
      <c r="U4838" s="77"/>
      <c r="V4838" s="73"/>
      <c r="W4838" s="78"/>
      <c r="X4838" s="78"/>
      <c r="Y4838" s="73"/>
      <c r="Z4838" s="79"/>
    </row>
    <row r="4839" spans="2:26" x14ac:dyDescent="0.3">
      <c r="B4839" s="40"/>
      <c r="C4839" s="131"/>
      <c r="D4839" s="131"/>
      <c r="E4839" s="132"/>
      <c r="F4839" s="132"/>
      <c r="G4839" s="132"/>
      <c r="H4839" s="132"/>
      <c r="I4839" s="132"/>
      <c r="J4839" s="133"/>
      <c r="K4839" s="132"/>
      <c r="L4839" s="133"/>
      <c r="M4839" s="132"/>
      <c r="N4839" s="134"/>
      <c r="O4839" s="134"/>
      <c r="P4839" s="135"/>
      <c r="Q4839" s="135"/>
      <c r="R4839" s="136"/>
      <c r="S4839" s="131"/>
      <c r="T4839" s="49"/>
      <c r="U4839" s="77"/>
      <c r="V4839" s="73"/>
      <c r="W4839" s="78"/>
      <c r="X4839" s="78"/>
      <c r="Y4839" s="73"/>
      <c r="Z4839" s="79"/>
    </row>
    <row r="4840" spans="2:26" x14ac:dyDescent="0.3">
      <c r="B4840" s="40"/>
      <c r="C4840" s="131"/>
      <c r="D4840" s="131"/>
      <c r="E4840" s="132"/>
      <c r="F4840" s="132"/>
      <c r="G4840" s="132"/>
      <c r="H4840" s="132"/>
      <c r="I4840" s="132"/>
      <c r="J4840" s="133"/>
      <c r="K4840" s="132"/>
      <c r="L4840" s="133"/>
      <c r="M4840" s="132"/>
      <c r="N4840" s="134"/>
      <c r="O4840" s="134"/>
      <c r="P4840" s="135"/>
      <c r="Q4840" s="135"/>
      <c r="R4840" s="136"/>
      <c r="S4840" s="131"/>
      <c r="T4840" s="49"/>
      <c r="U4840" s="77"/>
      <c r="V4840" s="73"/>
      <c r="W4840" s="78"/>
      <c r="X4840" s="78"/>
      <c r="Y4840" s="73"/>
      <c r="Z4840" s="79"/>
    </row>
    <row r="4841" spans="2:26" x14ac:dyDescent="0.3">
      <c r="B4841" s="40"/>
      <c r="C4841" s="131"/>
      <c r="D4841" s="131"/>
      <c r="E4841" s="132"/>
      <c r="F4841" s="132"/>
      <c r="G4841" s="132"/>
      <c r="H4841" s="132"/>
      <c r="I4841" s="132"/>
      <c r="J4841" s="133"/>
      <c r="K4841" s="132"/>
      <c r="L4841" s="133"/>
      <c r="M4841" s="132"/>
      <c r="N4841" s="134"/>
      <c r="O4841" s="134"/>
      <c r="P4841" s="135"/>
      <c r="Q4841" s="135"/>
      <c r="R4841" s="136"/>
      <c r="S4841" s="131"/>
      <c r="T4841" s="49"/>
      <c r="U4841" s="77"/>
      <c r="V4841" s="73"/>
      <c r="W4841" s="78"/>
      <c r="X4841" s="78"/>
      <c r="Y4841" s="73"/>
      <c r="Z4841" s="79"/>
    </row>
    <row r="4842" spans="2:26" x14ac:dyDescent="0.3">
      <c r="B4842" s="40"/>
      <c r="C4842" s="131"/>
      <c r="D4842" s="131"/>
      <c r="E4842" s="132"/>
      <c r="F4842" s="132"/>
      <c r="G4842" s="132"/>
      <c r="H4842" s="132"/>
      <c r="I4842" s="132"/>
      <c r="J4842" s="133"/>
      <c r="K4842" s="132"/>
      <c r="L4842" s="133"/>
      <c r="M4842" s="132"/>
      <c r="N4842" s="134"/>
      <c r="O4842" s="134"/>
      <c r="P4842" s="135"/>
      <c r="Q4842" s="135"/>
      <c r="R4842" s="136"/>
      <c r="S4842" s="131"/>
      <c r="T4842" s="49"/>
      <c r="U4842" s="77"/>
      <c r="V4842" s="73"/>
      <c r="W4842" s="78"/>
      <c r="X4842" s="78"/>
      <c r="Y4842" s="73"/>
      <c r="Z4842" s="79"/>
    </row>
    <row r="4843" spans="2:26" x14ac:dyDescent="0.3">
      <c r="B4843" s="40"/>
      <c r="C4843" s="131"/>
      <c r="D4843" s="131"/>
      <c r="E4843" s="132"/>
      <c r="F4843" s="132"/>
      <c r="G4843" s="132"/>
      <c r="H4843" s="132"/>
      <c r="I4843" s="132"/>
      <c r="J4843" s="133"/>
      <c r="K4843" s="132"/>
      <c r="L4843" s="133"/>
      <c r="M4843" s="132"/>
      <c r="N4843" s="134"/>
      <c r="O4843" s="134"/>
      <c r="P4843" s="135"/>
      <c r="Q4843" s="135"/>
      <c r="R4843" s="136"/>
      <c r="S4843" s="131"/>
      <c r="T4843" s="49"/>
      <c r="U4843" s="77"/>
      <c r="V4843" s="73"/>
      <c r="W4843" s="78"/>
      <c r="X4843" s="78"/>
      <c r="Y4843" s="73"/>
      <c r="Z4843" s="79"/>
    </row>
    <row r="4844" spans="2:26" x14ac:dyDescent="0.3">
      <c r="B4844" s="40"/>
      <c r="C4844" s="131"/>
      <c r="D4844" s="131"/>
      <c r="E4844" s="132"/>
      <c r="F4844" s="132"/>
      <c r="G4844" s="132"/>
      <c r="H4844" s="132"/>
      <c r="I4844" s="132"/>
      <c r="J4844" s="133"/>
      <c r="K4844" s="132"/>
      <c r="L4844" s="133"/>
      <c r="M4844" s="132"/>
      <c r="N4844" s="134"/>
      <c r="O4844" s="134"/>
      <c r="P4844" s="135"/>
      <c r="Q4844" s="135"/>
      <c r="R4844" s="136"/>
      <c r="S4844" s="131"/>
      <c r="T4844" s="49"/>
      <c r="U4844" s="77"/>
      <c r="V4844" s="73"/>
      <c r="W4844" s="78"/>
      <c r="X4844" s="78"/>
      <c r="Y4844" s="73"/>
      <c r="Z4844" s="79"/>
    </row>
    <row r="4845" spans="2:26" x14ac:dyDescent="0.3">
      <c r="B4845" s="40"/>
      <c r="C4845" s="131"/>
      <c r="D4845" s="131"/>
      <c r="E4845" s="132"/>
      <c r="F4845" s="132"/>
      <c r="G4845" s="132"/>
      <c r="H4845" s="132"/>
      <c r="I4845" s="132"/>
      <c r="J4845" s="133"/>
      <c r="K4845" s="132"/>
      <c r="L4845" s="133"/>
      <c r="M4845" s="132"/>
      <c r="N4845" s="134"/>
      <c r="O4845" s="134"/>
      <c r="P4845" s="135"/>
      <c r="Q4845" s="135"/>
      <c r="R4845" s="136"/>
      <c r="S4845" s="131"/>
      <c r="T4845" s="49"/>
      <c r="U4845" s="77"/>
      <c r="V4845" s="73"/>
      <c r="W4845" s="78"/>
      <c r="X4845" s="78"/>
      <c r="Y4845" s="73"/>
      <c r="Z4845" s="79"/>
    </row>
    <row r="4846" spans="2:26" x14ac:dyDescent="0.3">
      <c r="B4846" s="40"/>
      <c r="C4846" s="131"/>
      <c r="D4846" s="131"/>
      <c r="E4846" s="132"/>
      <c r="F4846" s="132"/>
      <c r="G4846" s="132"/>
      <c r="H4846" s="132"/>
      <c r="I4846" s="132"/>
      <c r="J4846" s="133"/>
      <c r="K4846" s="132"/>
      <c r="L4846" s="133"/>
      <c r="M4846" s="132"/>
      <c r="N4846" s="134"/>
      <c r="O4846" s="134"/>
      <c r="P4846" s="135"/>
      <c r="Q4846" s="135"/>
      <c r="R4846" s="136"/>
      <c r="S4846" s="131"/>
      <c r="T4846" s="49"/>
      <c r="U4846" s="77"/>
      <c r="V4846" s="73"/>
      <c r="W4846" s="78"/>
      <c r="X4846" s="78"/>
      <c r="Y4846" s="73"/>
      <c r="Z4846" s="79"/>
    </row>
    <row r="4847" spans="2:26" x14ac:dyDescent="0.3">
      <c r="B4847" s="40"/>
      <c r="C4847" s="131"/>
      <c r="D4847" s="131"/>
      <c r="E4847" s="132"/>
      <c r="F4847" s="132"/>
      <c r="G4847" s="132"/>
      <c r="H4847" s="132"/>
      <c r="I4847" s="132"/>
      <c r="J4847" s="133"/>
      <c r="K4847" s="132"/>
      <c r="L4847" s="133"/>
      <c r="M4847" s="132"/>
      <c r="N4847" s="134"/>
      <c r="O4847" s="134"/>
      <c r="P4847" s="135"/>
      <c r="Q4847" s="135"/>
      <c r="R4847" s="136"/>
      <c r="S4847" s="131"/>
      <c r="T4847" s="49"/>
      <c r="U4847" s="77"/>
      <c r="V4847" s="73"/>
      <c r="W4847" s="78"/>
      <c r="X4847" s="78"/>
      <c r="Y4847" s="73"/>
      <c r="Z4847" s="79"/>
    </row>
    <row r="4848" spans="2:26" x14ac:dyDescent="0.3">
      <c r="B4848" s="40"/>
      <c r="C4848" s="131"/>
      <c r="D4848" s="131"/>
      <c r="E4848" s="132"/>
      <c r="F4848" s="132"/>
      <c r="G4848" s="132"/>
      <c r="H4848" s="132"/>
      <c r="I4848" s="132"/>
      <c r="J4848" s="133"/>
      <c r="K4848" s="132"/>
      <c r="L4848" s="133"/>
      <c r="M4848" s="132"/>
      <c r="N4848" s="134"/>
      <c r="O4848" s="134"/>
      <c r="P4848" s="135"/>
      <c r="Q4848" s="135"/>
      <c r="R4848" s="136"/>
      <c r="S4848" s="131"/>
      <c r="T4848" s="49"/>
      <c r="U4848" s="77"/>
      <c r="V4848" s="73"/>
      <c r="W4848" s="78"/>
      <c r="X4848" s="78"/>
      <c r="Y4848" s="73"/>
      <c r="Z4848" s="79"/>
    </row>
    <row r="4849" spans="2:26" x14ac:dyDescent="0.3">
      <c r="B4849" s="40"/>
      <c r="C4849" s="131"/>
      <c r="D4849" s="131"/>
      <c r="E4849" s="132"/>
      <c r="F4849" s="132"/>
      <c r="G4849" s="132"/>
      <c r="H4849" s="132"/>
      <c r="I4849" s="132"/>
      <c r="J4849" s="133"/>
      <c r="K4849" s="132"/>
      <c r="L4849" s="133"/>
      <c r="M4849" s="132"/>
      <c r="N4849" s="134"/>
      <c r="O4849" s="134"/>
      <c r="P4849" s="135"/>
      <c r="Q4849" s="135"/>
      <c r="R4849" s="136"/>
      <c r="S4849" s="131"/>
      <c r="T4849" s="49"/>
      <c r="U4849" s="77"/>
      <c r="V4849" s="73"/>
      <c r="W4849" s="78"/>
      <c r="X4849" s="78"/>
      <c r="Y4849" s="73"/>
      <c r="Z4849" s="79"/>
    </row>
    <row r="4850" spans="2:26" x14ac:dyDescent="0.3">
      <c r="B4850" s="40"/>
      <c r="C4850" s="131"/>
      <c r="D4850" s="131"/>
      <c r="E4850" s="132"/>
      <c r="F4850" s="132"/>
      <c r="G4850" s="132"/>
      <c r="H4850" s="132"/>
      <c r="I4850" s="132"/>
      <c r="J4850" s="133"/>
      <c r="K4850" s="132"/>
      <c r="L4850" s="133"/>
      <c r="M4850" s="132"/>
      <c r="N4850" s="134"/>
      <c r="O4850" s="134"/>
      <c r="P4850" s="135"/>
      <c r="Q4850" s="135"/>
      <c r="R4850" s="136"/>
      <c r="S4850" s="131"/>
      <c r="T4850" s="49"/>
      <c r="U4850" s="77"/>
      <c r="V4850" s="73"/>
      <c r="W4850" s="78"/>
      <c r="X4850" s="78"/>
      <c r="Y4850" s="73"/>
      <c r="Z4850" s="79"/>
    </row>
    <row r="4851" spans="2:26" x14ac:dyDescent="0.3">
      <c r="B4851" s="40"/>
      <c r="C4851" s="131"/>
      <c r="D4851" s="131"/>
      <c r="E4851" s="132"/>
      <c r="F4851" s="132"/>
      <c r="G4851" s="132"/>
      <c r="H4851" s="132"/>
      <c r="I4851" s="132"/>
      <c r="J4851" s="133"/>
      <c r="K4851" s="132"/>
      <c r="L4851" s="133"/>
      <c r="M4851" s="132"/>
      <c r="N4851" s="134"/>
      <c r="O4851" s="134"/>
      <c r="P4851" s="135"/>
      <c r="Q4851" s="135"/>
      <c r="R4851" s="136"/>
      <c r="S4851" s="131"/>
      <c r="T4851" s="49"/>
      <c r="U4851" s="77"/>
      <c r="V4851" s="73"/>
      <c r="W4851" s="78"/>
      <c r="X4851" s="78"/>
      <c r="Y4851" s="73"/>
      <c r="Z4851" s="79"/>
    </row>
    <row r="4852" spans="2:26" x14ac:dyDescent="0.3">
      <c r="B4852" s="40"/>
      <c r="C4852" s="131"/>
      <c r="D4852" s="131"/>
      <c r="E4852" s="132"/>
      <c r="F4852" s="132"/>
      <c r="G4852" s="132"/>
      <c r="H4852" s="132"/>
      <c r="I4852" s="132"/>
      <c r="J4852" s="133"/>
      <c r="K4852" s="132"/>
      <c r="L4852" s="133"/>
      <c r="M4852" s="132"/>
      <c r="N4852" s="134"/>
      <c r="O4852" s="134"/>
      <c r="P4852" s="135"/>
      <c r="Q4852" s="135"/>
      <c r="R4852" s="136"/>
      <c r="S4852" s="131"/>
      <c r="T4852" s="49"/>
      <c r="U4852" s="77"/>
      <c r="V4852" s="73"/>
      <c r="W4852" s="78"/>
      <c r="X4852" s="78"/>
      <c r="Y4852" s="73"/>
      <c r="Z4852" s="79"/>
    </row>
    <row r="4853" spans="2:26" x14ac:dyDescent="0.3">
      <c r="B4853" s="40"/>
      <c r="C4853" s="131"/>
      <c r="D4853" s="131"/>
      <c r="E4853" s="132"/>
      <c r="F4853" s="132"/>
      <c r="G4853" s="132"/>
      <c r="H4853" s="132"/>
      <c r="I4853" s="132"/>
      <c r="J4853" s="133"/>
      <c r="K4853" s="132"/>
      <c r="L4853" s="133"/>
      <c r="M4853" s="132"/>
      <c r="N4853" s="134"/>
      <c r="O4853" s="134"/>
      <c r="P4853" s="135"/>
      <c r="Q4853" s="135"/>
      <c r="R4853" s="136"/>
      <c r="S4853" s="131"/>
      <c r="T4853" s="49"/>
      <c r="U4853" s="77"/>
      <c r="V4853" s="73"/>
      <c r="W4853" s="78"/>
      <c r="X4853" s="78"/>
      <c r="Y4853" s="73"/>
      <c r="Z4853" s="79"/>
    </row>
    <row r="4854" spans="2:26" x14ac:dyDescent="0.3">
      <c r="B4854" s="40"/>
      <c r="C4854" s="131"/>
      <c r="D4854" s="131"/>
      <c r="E4854" s="132"/>
      <c r="F4854" s="132"/>
      <c r="G4854" s="132"/>
      <c r="H4854" s="132"/>
      <c r="I4854" s="132"/>
      <c r="J4854" s="133"/>
      <c r="K4854" s="132"/>
      <c r="L4854" s="133"/>
      <c r="M4854" s="132"/>
      <c r="N4854" s="134"/>
      <c r="O4854" s="134"/>
      <c r="P4854" s="135"/>
      <c r="Q4854" s="135"/>
      <c r="R4854" s="136"/>
      <c r="S4854" s="131"/>
      <c r="T4854" s="49"/>
      <c r="U4854" s="77"/>
      <c r="V4854" s="73"/>
      <c r="W4854" s="78"/>
      <c r="X4854" s="78"/>
      <c r="Y4854" s="73"/>
      <c r="Z4854" s="79"/>
    </row>
    <row r="4855" spans="2:26" x14ac:dyDescent="0.3">
      <c r="B4855" s="40"/>
      <c r="C4855" s="131"/>
      <c r="D4855" s="131"/>
      <c r="E4855" s="132"/>
      <c r="F4855" s="132"/>
      <c r="G4855" s="132"/>
      <c r="H4855" s="132"/>
      <c r="I4855" s="132"/>
      <c r="J4855" s="133"/>
      <c r="K4855" s="132"/>
      <c r="L4855" s="133"/>
      <c r="M4855" s="132"/>
      <c r="N4855" s="134"/>
      <c r="O4855" s="134"/>
      <c r="P4855" s="135"/>
      <c r="Q4855" s="135"/>
      <c r="R4855" s="136"/>
      <c r="S4855" s="131"/>
      <c r="T4855" s="49"/>
      <c r="U4855" s="77"/>
      <c r="V4855" s="73"/>
      <c r="W4855" s="78"/>
      <c r="X4855" s="78"/>
      <c r="Y4855" s="73"/>
      <c r="Z4855" s="79"/>
    </row>
    <row r="4856" spans="2:26" x14ac:dyDescent="0.3">
      <c r="B4856" s="40"/>
      <c r="C4856" s="131"/>
      <c r="D4856" s="131"/>
      <c r="E4856" s="132"/>
      <c r="F4856" s="132"/>
      <c r="G4856" s="132"/>
      <c r="H4856" s="132"/>
      <c r="I4856" s="132"/>
      <c r="J4856" s="133"/>
      <c r="K4856" s="132"/>
      <c r="L4856" s="133"/>
      <c r="M4856" s="132"/>
      <c r="N4856" s="134"/>
      <c r="O4856" s="134"/>
      <c r="P4856" s="135"/>
      <c r="Q4856" s="135"/>
      <c r="R4856" s="136"/>
      <c r="S4856" s="131"/>
      <c r="T4856" s="49"/>
      <c r="U4856" s="77"/>
      <c r="V4856" s="73"/>
      <c r="W4856" s="78"/>
      <c r="X4856" s="78"/>
      <c r="Y4856" s="73"/>
      <c r="Z4856" s="79"/>
    </row>
    <row r="4857" spans="2:26" x14ac:dyDescent="0.3">
      <c r="B4857" s="40"/>
      <c r="C4857" s="131"/>
      <c r="D4857" s="131"/>
      <c r="E4857" s="132"/>
      <c r="F4857" s="132"/>
      <c r="G4857" s="132"/>
      <c r="H4857" s="132"/>
      <c r="I4857" s="132"/>
      <c r="J4857" s="133"/>
      <c r="K4857" s="132"/>
      <c r="L4857" s="133"/>
      <c r="M4857" s="132"/>
      <c r="N4857" s="134"/>
      <c r="O4857" s="134"/>
      <c r="P4857" s="135"/>
      <c r="Q4857" s="135"/>
      <c r="R4857" s="136"/>
      <c r="S4857" s="131"/>
      <c r="T4857" s="49"/>
      <c r="U4857" s="77"/>
      <c r="V4857" s="73"/>
      <c r="W4857" s="78"/>
      <c r="X4857" s="78"/>
      <c r="Y4857" s="73"/>
      <c r="Z4857" s="79"/>
    </row>
    <row r="4858" spans="2:26" x14ac:dyDescent="0.3">
      <c r="B4858" s="40"/>
      <c r="C4858" s="131"/>
      <c r="D4858" s="131"/>
      <c r="E4858" s="132"/>
      <c r="F4858" s="132"/>
      <c r="G4858" s="132"/>
      <c r="H4858" s="132"/>
      <c r="I4858" s="132"/>
      <c r="J4858" s="133"/>
      <c r="K4858" s="132"/>
      <c r="L4858" s="133"/>
      <c r="M4858" s="132"/>
      <c r="N4858" s="134"/>
      <c r="O4858" s="134"/>
      <c r="P4858" s="135"/>
      <c r="Q4858" s="135"/>
      <c r="R4858" s="136"/>
      <c r="S4858" s="131"/>
      <c r="T4858" s="49"/>
      <c r="U4858" s="77"/>
      <c r="V4858" s="73"/>
      <c r="W4858" s="78"/>
      <c r="X4858" s="78"/>
      <c r="Y4858" s="73"/>
      <c r="Z4858" s="79"/>
    </row>
    <row r="4859" spans="2:26" x14ac:dyDescent="0.3">
      <c r="B4859" s="40"/>
      <c r="C4859" s="131"/>
      <c r="D4859" s="131"/>
      <c r="E4859" s="132"/>
      <c r="F4859" s="132"/>
      <c r="G4859" s="132"/>
      <c r="H4859" s="132"/>
      <c r="I4859" s="132"/>
      <c r="J4859" s="133"/>
      <c r="K4859" s="132"/>
      <c r="L4859" s="133"/>
      <c r="M4859" s="132"/>
      <c r="N4859" s="134"/>
      <c r="O4859" s="134"/>
      <c r="P4859" s="135"/>
      <c r="Q4859" s="135"/>
      <c r="R4859" s="136"/>
      <c r="S4859" s="131"/>
      <c r="T4859" s="49"/>
      <c r="U4859" s="77"/>
      <c r="V4859" s="73"/>
      <c r="W4859" s="78"/>
      <c r="X4859" s="78"/>
      <c r="Y4859" s="73"/>
      <c r="Z4859" s="79"/>
    </row>
    <row r="4860" spans="2:26" x14ac:dyDescent="0.3">
      <c r="B4860" s="40"/>
      <c r="C4860" s="131"/>
      <c r="D4860" s="131"/>
      <c r="E4860" s="132"/>
      <c r="F4860" s="132"/>
      <c r="G4860" s="132"/>
      <c r="H4860" s="132"/>
      <c r="I4860" s="132"/>
      <c r="J4860" s="133"/>
      <c r="K4860" s="132"/>
      <c r="L4860" s="133"/>
      <c r="M4860" s="132"/>
      <c r="N4860" s="134"/>
      <c r="O4860" s="134"/>
      <c r="P4860" s="135"/>
      <c r="Q4860" s="135"/>
      <c r="R4860" s="136"/>
      <c r="S4860" s="131"/>
      <c r="T4860" s="49"/>
      <c r="U4860" s="77"/>
      <c r="V4860" s="73"/>
      <c r="W4860" s="78"/>
      <c r="X4860" s="78"/>
      <c r="Y4860" s="73"/>
      <c r="Z4860" s="79"/>
    </row>
    <row r="4861" spans="2:26" x14ac:dyDescent="0.3">
      <c r="B4861" s="40"/>
      <c r="C4861" s="131"/>
      <c r="D4861" s="131"/>
      <c r="E4861" s="132"/>
      <c r="F4861" s="132"/>
      <c r="G4861" s="132"/>
      <c r="H4861" s="132"/>
      <c r="I4861" s="132"/>
      <c r="J4861" s="133"/>
      <c r="K4861" s="132"/>
      <c r="L4861" s="133"/>
      <c r="M4861" s="132"/>
      <c r="N4861" s="134"/>
      <c r="O4861" s="134"/>
      <c r="P4861" s="135"/>
      <c r="Q4861" s="135"/>
      <c r="R4861" s="136"/>
      <c r="S4861" s="131"/>
      <c r="T4861" s="49"/>
      <c r="U4861" s="77"/>
      <c r="V4861" s="73"/>
      <c r="W4861" s="78"/>
      <c r="X4861" s="78"/>
      <c r="Y4861" s="73"/>
      <c r="Z4861" s="79"/>
    </row>
    <row r="4862" spans="2:26" x14ac:dyDescent="0.3">
      <c r="B4862" s="40"/>
      <c r="C4862" s="131"/>
      <c r="D4862" s="131"/>
      <c r="E4862" s="132"/>
      <c r="F4862" s="132"/>
      <c r="G4862" s="132"/>
      <c r="H4862" s="132"/>
      <c r="I4862" s="132"/>
      <c r="J4862" s="133"/>
      <c r="K4862" s="132"/>
      <c r="L4862" s="133"/>
      <c r="M4862" s="132"/>
      <c r="N4862" s="134"/>
      <c r="O4862" s="134"/>
      <c r="P4862" s="135"/>
      <c r="Q4862" s="135"/>
      <c r="R4862" s="136"/>
      <c r="S4862" s="131"/>
      <c r="T4862" s="49"/>
      <c r="U4862" s="77"/>
      <c r="V4862" s="73"/>
      <c r="W4862" s="78"/>
      <c r="X4862" s="78"/>
      <c r="Y4862" s="73"/>
      <c r="Z4862" s="79"/>
    </row>
    <row r="4863" spans="2:26" x14ac:dyDescent="0.3">
      <c r="B4863" s="40"/>
      <c r="C4863" s="131"/>
      <c r="D4863" s="131"/>
      <c r="E4863" s="132"/>
      <c r="F4863" s="132"/>
      <c r="G4863" s="132"/>
      <c r="H4863" s="132"/>
      <c r="I4863" s="132"/>
      <c r="J4863" s="133"/>
      <c r="K4863" s="132"/>
      <c r="L4863" s="133"/>
      <c r="M4863" s="132"/>
      <c r="N4863" s="134"/>
      <c r="O4863" s="134"/>
      <c r="P4863" s="135"/>
      <c r="Q4863" s="135"/>
      <c r="R4863" s="136"/>
      <c r="S4863" s="131"/>
      <c r="T4863" s="49"/>
      <c r="U4863" s="77"/>
      <c r="V4863" s="73"/>
      <c r="W4863" s="78"/>
      <c r="X4863" s="78"/>
      <c r="Y4863" s="73"/>
      <c r="Z4863" s="79"/>
    </row>
    <row r="4864" spans="2:26" x14ac:dyDescent="0.3">
      <c r="B4864" s="40"/>
      <c r="C4864" s="131"/>
      <c r="D4864" s="131"/>
      <c r="E4864" s="132"/>
      <c r="F4864" s="132"/>
      <c r="G4864" s="132"/>
      <c r="H4864" s="132"/>
      <c r="I4864" s="132"/>
      <c r="J4864" s="133"/>
      <c r="K4864" s="132"/>
      <c r="L4864" s="133"/>
      <c r="M4864" s="132"/>
      <c r="N4864" s="134"/>
      <c r="O4864" s="134"/>
      <c r="P4864" s="135"/>
      <c r="Q4864" s="135"/>
      <c r="R4864" s="136"/>
      <c r="S4864" s="131"/>
      <c r="T4864" s="49"/>
      <c r="U4864" s="77"/>
      <c r="V4864" s="73"/>
      <c r="W4864" s="78"/>
      <c r="X4864" s="78"/>
      <c r="Y4864" s="73"/>
      <c r="Z4864" s="79"/>
    </row>
    <row r="4865" spans="2:26" x14ac:dyDescent="0.3">
      <c r="B4865" s="40"/>
      <c r="C4865" s="131"/>
      <c r="D4865" s="131"/>
      <c r="E4865" s="132"/>
      <c r="F4865" s="132"/>
      <c r="G4865" s="132"/>
      <c r="H4865" s="132"/>
      <c r="I4865" s="132"/>
      <c r="J4865" s="133"/>
      <c r="K4865" s="132"/>
      <c r="L4865" s="133"/>
      <c r="M4865" s="132"/>
      <c r="N4865" s="134"/>
      <c r="O4865" s="134"/>
      <c r="P4865" s="135"/>
      <c r="Q4865" s="135"/>
      <c r="R4865" s="136"/>
      <c r="S4865" s="131"/>
      <c r="T4865" s="49"/>
      <c r="U4865" s="77"/>
      <c r="V4865" s="73"/>
      <c r="W4865" s="78"/>
      <c r="X4865" s="78"/>
      <c r="Y4865" s="73"/>
      <c r="Z4865" s="79"/>
    </row>
    <row r="4866" spans="2:26" x14ac:dyDescent="0.3">
      <c r="B4866" s="40"/>
      <c r="C4866" s="131"/>
      <c r="D4866" s="131"/>
      <c r="E4866" s="132"/>
      <c r="F4866" s="132"/>
      <c r="G4866" s="132"/>
      <c r="H4866" s="132"/>
      <c r="I4866" s="132"/>
      <c r="J4866" s="133"/>
      <c r="K4866" s="132"/>
      <c r="L4866" s="133"/>
      <c r="M4866" s="132"/>
      <c r="N4866" s="134"/>
      <c r="O4866" s="134"/>
      <c r="P4866" s="135"/>
      <c r="Q4866" s="135"/>
      <c r="R4866" s="136"/>
      <c r="S4866" s="131"/>
      <c r="T4866" s="49"/>
      <c r="U4866" s="77"/>
      <c r="V4866" s="73"/>
      <c r="W4866" s="78"/>
      <c r="X4866" s="78"/>
      <c r="Y4866" s="73"/>
      <c r="Z4866" s="79"/>
    </row>
    <row r="4867" spans="2:26" x14ac:dyDescent="0.3">
      <c r="B4867" s="40"/>
      <c r="C4867" s="131"/>
      <c r="D4867" s="131"/>
      <c r="E4867" s="132"/>
      <c r="F4867" s="132"/>
      <c r="G4867" s="132"/>
      <c r="H4867" s="132"/>
      <c r="I4867" s="132"/>
      <c r="J4867" s="133"/>
      <c r="K4867" s="132"/>
      <c r="L4867" s="133"/>
      <c r="M4867" s="132"/>
      <c r="N4867" s="134"/>
      <c r="O4867" s="134"/>
      <c r="P4867" s="135"/>
      <c r="Q4867" s="135"/>
      <c r="R4867" s="136"/>
      <c r="S4867" s="131"/>
      <c r="T4867" s="49"/>
      <c r="U4867" s="77"/>
      <c r="V4867" s="73"/>
      <c r="W4867" s="78"/>
      <c r="X4867" s="78"/>
      <c r="Y4867" s="73"/>
      <c r="Z4867" s="79"/>
    </row>
    <row r="4868" spans="2:26" x14ac:dyDescent="0.3">
      <c r="B4868" s="40"/>
      <c r="C4868" s="131"/>
      <c r="D4868" s="131"/>
      <c r="E4868" s="132"/>
      <c r="F4868" s="132"/>
      <c r="G4868" s="132"/>
      <c r="H4868" s="132"/>
      <c r="I4868" s="132"/>
      <c r="J4868" s="133"/>
      <c r="K4868" s="132"/>
      <c r="L4868" s="133"/>
      <c r="M4868" s="132"/>
      <c r="N4868" s="134"/>
      <c r="O4868" s="134"/>
      <c r="P4868" s="135"/>
      <c r="Q4868" s="135"/>
      <c r="R4868" s="136"/>
      <c r="S4868" s="131"/>
      <c r="T4868" s="49"/>
      <c r="U4868" s="77"/>
      <c r="V4868" s="73"/>
      <c r="W4868" s="78"/>
      <c r="X4868" s="78"/>
      <c r="Y4868" s="73"/>
      <c r="Z4868" s="79"/>
    </row>
    <row r="4869" spans="2:26" x14ac:dyDescent="0.3">
      <c r="B4869" s="40"/>
      <c r="C4869" s="131"/>
      <c r="D4869" s="131"/>
      <c r="E4869" s="132"/>
      <c r="F4869" s="132"/>
      <c r="G4869" s="132"/>
      <c r="H4869" s="132"/>
      <c r="I4869" s="132"/>
      <c r="J4869" s="133"/>
      <c r="K4869" s="132"/>
      <c r="L4869" s="133"/>
      <c r="M4869" s="132"/>
      <c r="N4869" s="134"/>
      <c r="O4869" s="134"/>
      <c r="P4869" s="135"/>
      <c r="Q4869" s="135"/>
      <c r="R4869" s="136"/>
      <c r="S4869" s="131"/>
      <c r="T4869" s="49"/>
      <c r="U4869" s="77"/>
      <c r="V4869" s="73"/>
      <c r="W4869" s="78"/>
      <c r="X4869" s="78"/>
      <c r="Y4869" s="73"/>
      <c r="Z4869" s="79"/>
    </row>
    <row r="4870" spans="2:26" x14ac:dyDescent="0.3">
      <c r="B4870" s="40"/>
      <c r="C4870" s="131"/>
      <c r="D4870" s="131"/>
      <c r="E4870" s="132"/>
      <c r="F4870" s="132"/>
      <c r="G4870" s="132"/>
      <c r="H4870" s="132"/>
      <c r="I4870" s="132"/>
      <c r="J4870" s="133"/>
      <c r="K4870" s="132"/>
      <c r="L4870" s="133"/>
      <c r="M4870" s="132"/>
      <c r="N4870" s="134"/>
      <c r="O4870" s="134"/>
      <c r="P4870" s="135"/>
      <c r="Q4870" s="135"/>
      <c r="R4870" s="136"/>
      <c r="S4870" s="131"/>
      <c r="T4870" s="49"/>
      <c r="U4870" s="77"/>
      <c r="V4870" s="73"/>
      <c r="W4870" s="78"/>
      <c r="X4870" s="78"/>
      <c r="Y4870" s="73"/>
      <c r="Z4870" s="79"/>
    </row>
    <row r="4871" spans="2:26" x14ac:dyDescent="0.3">
      <c r="B4871" s="40"/>
      <c r="C4871" s="131"/>
      <c r="D4871" s="131"/>
      <c r="E4871" s="132"/>
      <c r="F4871" s="132"/>
      <c r="G4871" s="132"/>
      <c r="H4871" s="132"/>
      <c r="I4871" s="132"/>
      <c r="J4871" s="133"/>
      <c r="K4871" s="132"/>
      <c r="L4871" s="133"/>
      <c r="M4871" s="132"/>
      <c r="N4871" s="134"/>
      <c r="O4871" s="134"/>
      <c r="P4871" s="135"/>
      <c r="Q4871" s="135"/>
      <c r="R4871" s="136"/>
      <c r="S4871" s="131"/>
      <c r="T4871" s="49"/>
      <c r="U4871" s="77"/>
      <c r="V4871" s="73"/>
      <c r="W4871" s="78"/>
      <c r="X4871" s="78"/>
      <c r="Y4871" s="73"/>
      <c r="Z4871" s="79"/>
    </row>
    <row r="4872" spans="2:26" x14ac:dyDescent="0.3">
      <c r="B4872" s="40"/>
      <c r="C4872" s="131"/>
      <c r="D4872" s="131"/>
      <c r="E4872" s="132"/>
      <c r="F4872" s="132"/>
      <c r="G4872" s="132"/>
      <c r="H4872" s="132"/>
      <c r="I4872" s="132"/>
      <c r="J4872" s="133"/>
      <c r="K4872" s="132"/>
      <c r="L4872" s="133"/>
      <c r="M4872" s="132"/>
      <c r="N4872" s="134"/>
      <c r="O4872" s="134"/>
      <c r="P4872" s="135"/>
      <c r="Q4872" s="135"/>
      <c r="R4872" s="136"/>
      <c r="S4872" s="131"/>
      <c r="T4872" s="49"/>
      <c r="U4872" s="77"/>
      <c r="V4872" s="73"/>
      <c r="W4872" s="78"/>
      <c r="X4872" s="78"/>
      <c r="Y4872" s="73"/>
      <c r="Z4872" s="79"/>
    </row>
    <row r="4873" spans="2:26" x14ac:dyDescent="0.3">
      <c r="B4873" s="40"/>
      <c r="C4873" s="131"/>
      <c r="D4873" s="131"/>
      <c r="E4873" s="132"/>
      <c r="F4873" s="132"/>
      <c r="G4873" s="132"/>
      <c r="H4873" s="132"/>
      <c r="I4873" s="132"/>
      <c r="J4873" s="133"/>
      <c r="K4873" s="132"/>
      <c r="L4873" s="133"/>
      <c r="M4873" s="132"/>
      <c r="N4873" s="134"/>
      <c r="O4873" s="134"/>
      <c r="P4873" s="135"/>
      <c r="Q4873" s="135"/>
      <c r="R4873" s="136"/>
      <c r="S4873" s="131"/>
      <c r="T4873" s="49"/>
      <c r="U4873" s="77"/>
      <c r="V4873" s="73"/>
      <c r="W4873" s="78"/>
      <c r="X4873" s="78"/>
      <c r="Y4873" s="73"/>
      <c r="Z4873" s="79"/>
    </row>
    <row r="4874" spans="2:26" x14ac:dyDescent="0.3">
      <c r="B4874" s="40"/>
      <c r="C4874" s="131"/>
      <c r="D4874" s="131"/>
      <c r="E4874" s="132"/>
      <c r="F4874" s="132"/>
      <c r="G4874" s="132"/>
      <c r="H4874" s="132"/>
      <c r="I4874" s="132"/>
      <c r="J4874" s="133"/>
      <c r="K4874" s="132"/>
      <c r="L4874" s="133"/>
      <c r="M4874" s="132"/>
      <c r="N4874" s="134"/>
      <c r="O4874" s="134"/>
      <c r="P4874" s="135"/>
      <c r="Q4874" s="135"/>
      <c r="R4874" s="136"/>
      <c r="S4874" s="131"/>
      <c r="T4874" s="49"/>
      <c r="U4874" s="77"/>
      <c r="V4874" s="73"/>
      <c r="W4874" s="78"/>
      <c r="X4874" s="78"/>
      <c r="Y4874" s="73"/>
      <c r="Z4874" s="79"/>
    </row>
    <row r="4875" spans="2:26" x14ac:dyDescent="0.3">
      <c r="B4875" s="40"/>
      <c r="C4875" s="131"/>
      <c r="D4875" s="131"/>
      <c r="E4875" s="132"/>
      <c r="F4875" s="132"/>
      <c r="G4875" s="132"/>
      <c r="H4875" s="132"/>
      <c r="I4875" s="132"/>
      <c r="J4875" s="133"/>
      <c r="K4875" s="132"/>
      <c r="L4875" s="133"/>
      <c r="M4875" s="132"/>
      <c r="N4875" s="134"/>
      <c r="O4875" s="134"/>
      <c r="P4875" s="135"/>
      <c r="Q4875" s="135"/>
      <c r="R4875" s="136"/>
      <c r="S4875" s="131"/>
      <c r="T4875" s="49"/>
      <c r="U4875" s="77"/>
      <c r="V4875" s="73"/>
      <c r="W4875" s="78"/>
      <c r="X4875" s="78"/>
      <c r="Y4875" s="73"/>
      <c r="Z4875" s="79"/>
    </row>
    <row r="4876" spans="2:26" x14ac:dyDescent="0.3">
      <c r="B4876" s="40"/>
      <c r="C4876" s="131"/>
      <c r="D4876" s="131"/>
      <c r="E4876" s="132"/>
      <c r="F4876" s="132"/>
      <c r="G4876" s="132"/>
      <c r="H4876" s="132"/>
      <c r="I4876" s="132"/>
      <c r="J4876" s="133"/>
      <c r="K4876" s="132"/>
      <c r="L4876" s="133"/>
      <c r="M4876" s="132"/>
      <c r="N4876" s="134"/>
      <c r="O4876" s="134"/>
      <c r="P4876" s="135"/>
      <c r="Q4876" s="135"/>
      <c r="R4876" s="136"/>
      <c r="S4876" s="131"/>
      <c r="T4876" s="49"/>
      <c r="U4876" s="77"/>
      <c r="V4876" s="73"/>
      <c r="W4876" s="78"/>
      <c r="X4876" s="78"/>
      <c r="Y4876" s="73"/>
      <c r="Z4876" s="79"/>
    </row>
    <row r="4877" spans="2:26" x14ac:dyDescent="0.3">
      <c r="B4877" s="40"/>
      <c r="C4877" s="131"/>
      <c r="D4877" s="131"/>
      <c r="E4877" s="132"/>
      <c r="F4877" s="132"/>
      <c r="G4877" s="132"/>
      <c r="H4877" s="132"/>
      <c r="I4877" s="132"/>
      <c r="J4877" s="133"/>
      <c r="K4877" s="132"/>
      <c r="L4877" s="133"/>
      <c r="M4877" s="132"/>
      <c r="N4877" s="134"/>
      <c r="O4877" s="134"/>
      <c r="P4877" s="135"/>
      <c r="Q4877" s="135"/>
      <c r="R4877" s="136"/>
      <c r="S4877" s="131"/>
      <c r="T4877" s="49"/>
      <c r="U4877" s="77"/>
      <c r="V4877" s="73"/>
      <c r="W4877" s="78"/>
      <c r="X4877" s="78"/>
      <c r="Y4877" s="73"/>
      <c r="Z4877" s="79"/>
    </row>
    <row r="4878" spans="2:26" x14ac:dyDescent="0.3">
      <c r="B4878" s="40"/>
      <c r="C4878" s="131"/>
      <c r="D4878" s="131"/>
      <c r="E4878" s="132"/>
      <c r="F4878" s="132"/>
      <c r="G4878" s="132"/>
      <c r="H4878" s="132"/>
      <c r="I4878" s="132"/>
      <c r="J4878" s="133"/>
      <c r="K4878" s="132"/>
      <c r="L4878" s="133"/>
      <c r="M4878" s="132"/>
      <c r="N4878" s="134"/>
      <c r="O4878" s="134"/>
      <c r="P4878" s="135"/>
      <c r="Q4878" s="135"/>
      <c r="R4878" s="136"/>
      <c r="S4878" s="131"/>
      <c r="T4878" s="49"/>
      <c r="U4878" s="77"/>
      <c r="V4878" s="73"/>
      <c r="W4878" s="78"/>
      <c r="X4878" s="78"/>
      <c r="Y4878" s="73"/>
      <c r="Z4878" s="79"/>
    </row>
    <row r="4879" spans="2:26" x14ac:dyDescent="0.3">
      <c r="B4879" s="40"/>
      <c r="C4879" s="131"/>
      <c r="D4879" s="131"/>
      <c r="E4879" s="132"/>
      <c r="F4879" s="132"/>
      <c r="G4879" s="132"/>
      <c r="H4879" s="132"/>
      <c r="I4879" s="132"/>
      <c r="J4879" s="133"/>
      <c r="K4879" s="132"/>
      <c r="L4879" s="133"/>
      <c r="M4879" s="132"/>
      <c r="N4879" s="134"/>
      <c r="O4879" s="134"/>
      <c r="P4879" s="135"/>
      <c r="Q4879" s="135"/>
      <c r="R4879" s="136"/>
      <c r="S4879" s="131"/>
      <c r="T4879" s="49"/>
      <c r="U4879" s="77"/>
      <c r="V4879" s="73"/>
      <c r="W4879" s="78"/>
      <c r="X4879" s="78"/>
      <c r="Y4879" s="73"/>
      <c r="Z4879" s="79"/>
    </row>
    <row r="4880" spans="2:26" x14ac:dyDescent="0.3">
      <c r="B4880" s="40"/>
      <c r="C4880" s="131"/>
      <c r="D4880" s="131"/>
      <c r="E4880" s="132"/>
      <c r="F4880" s="132"/>
      <c r="G4880" s="132"/>
      <c r="H4880" s="132"/>
      <c r="I4880" s="132"/>
      <c r="J4880" s="133"/>
      <c r="K4880" s="132"/>
      <c r="L4880" s="133"/>
      <c r="M4880" s="132"/>
      <c r="N4880" s="134"/>
      <c r="O4880" s="134"/>
      <c r="P4880" s="135"/>
      <c r="Q4880" s="135"/>
      <c r="R4880" s="136"/>
      <c r="S4880" s="131"/>
      <c r="T4880" s="49"/>
      <c r="U4880" s="77"/>
      <c r="V4880" s="73"/>
      <c r="W4880" s="78"/>
      <c r="X4880" s="78"/>
      <c r="Y4880" s="73"/>
      <c r="Z4880" s="79"/>
    </row>
    <row r="4881" spans="2:26" x14ac:dyDescent="0.3">
      <c r="B4881" s="40"/>
      <c r="C4881" s="131"/>
      <c r="D4881" s="131"/>
      <c r="E4881" s="132"/>
      <c r="F4881" s="132"/>
      <c r="G4881" s="132"/>
      <c r="H4881" s="132"/>
      <c r="I4881" s="132"/>
      <c r="J4881" s="133"/>
      <c r="K4881" s="132"/>
      <c r="L4881" s="133"/>
      <c r="M4881" s="132"/>
      <c r="N4881" s="134"/>
      <c r="O4881" s="134"/>
      <c r="P4881" s="135"/>
      <c r="Q4881" s="135"/>
      <c r="R4881" s="136"/>
      <c r="S4881" s="131"/>
      <c r="T4881" s="49"/>
      <c r="U4881" s="77"/>
      <c r="V4881" s="73"/>
      <c r="W4881" s="78"/>
      <c r="X4881" s="78"/>
      <c r="Y4881" s="73"/>
      <c r="Z4881" s="79"/>
    </row>
    <row r="4882" spans="2:26" x14ac:dyDescent="0.3">
      <c r="B4882" s="40"/>
      <c r="C4882" s="131"/>
      <c r="D4882" s="131"/>
      <c r="E4882" s="132"/>
      <c r="F4882" s="132"/>
      <c r="G4882" s="132"/>
      <c r="H4882" s="132"/>
      <c r="I4882" s="132"/>
      <c r="J4882" s="133"/>
      <c r="K4882" s="132"/>
      <c r="L4882" s="133"/>
      <c r="M4882" s="132"/>
      <c r="N4882" s="134"/>
      <c r="O4882" s="134"/>
      <c r="P4882" s="135"/>
      <c r="Q4882" s="135"/>
      <c r="R4882" s="136"/>
      <c r="S4882" s="131"/>
      <c r="T4882" s="49"/>
      <c r="U4882" s="77"/>
      <c r="V4882" s="73"/>
      <c r="W4882" s="78"/>
      <c r="X4882" s="78"/>
      <c r="Y4882" s="73"/>
      <c r="Z4882" s="79"/>
    </row>
    <row r="4883" spans="2:26" x14ac:dyDescent="0.3">
      <c r="B4883" s="40"/>
      <c r="C4883" s="131"/>
      <c r="D4883" s="131"/>
      <c r="E4883" s="132"/>
      <c r="F4883" s="132"/>
      <c r="G4883" s="132"/>
      <c r="H4883" s="132"/>
      <c r="I4883" s="132"/>
      <c r="J4883" s="133"/>
      <c r="K4883" s="132"/>
      <c r="L4883" s="133"/>
      <c r="M4883" s="132"/>
      <c r="N4883" s="134"/>
      <c r="O4883" s="134"/>
      <c r="P4883" s="135"/>
      <c r="Q4883" s="135"/>
      <c r="R4883" s="136"/>
      <c r="S4883" s="131"/>
      <c r="T4883" s="49"/>
      <c r="U4883" s="77"/>
      <c r="V4883" s="73"/>
      <c r="W4883" s="78"/>
      <c r="X4883" s="78"/>
      <c r="Y4883" s="73"/>
      <c r="Z4883" s="79"/>
    </row>
    <row r="4884" spans="2:26" x14ac:dyDescent="0.3">
      <c r="B4884" s="40"/>
      <c r="C4884" s="131"/>
      <c r="D4884" s="131"/>
      <c r="E4884" s="132"/>
      <c r="F4884" s="132"/>
      <c r="G4884" s="132"/>
      <c r="H4884" s="132"/>
      <c r="I4884" s="132"/>
      <c r="J4884" s="133"/>
      <c r="K4884" s="132"/>
      <c r="L4884" s="133"/>
      <c r="M4884" s="132"/>
      <c r="N4884" s="134"/>
      <c r="O4884" s="134"/>
      <c r="P4884" s="135"/>
      <c r="Q4884" s="135"/>
      <c r="R4884" s="136"/>
      <c r="S4884" s="131"/>
      <c r="T4884" s="49"/>
      <c r="U4884" s="77"/>
      <c r="V4884" s="73"/>
      <c r="W4884" s="78"/>
      <c r="X4884" s="78"/>
      <c r="Y4884" s="73"/>
      <c r="Z4884" s="79"/>
    </row>
    <row r="4885" spans="2:26" x14ac:dyDescent="0.3">
      <c r="B4885" s="40"/>
      <c r="C4885" s="131"/>
      <c r="D4885" s="131"/>
      <c r="E4885" s="132"/>
      <c r="F4885" s="132"/>
      <c r="G4885" s="132"/>
      <c r="H4885" s="132"/>
      <c r="I4885" s="132"/>
      <c r="J4885" s="133"/>
      <c r="K4885" s="132"/>
      <c r="L4885" s="133"/>
      <c r="M4885" s="132"/>
      <c r="N4885" s="134"/>
      <c r="O4885" s="134"/>
      <c r="P4885" s="135"/>
      <c r="Q4885" s="135"/>
      <c r="R4885" s="136"/>
      <c r="S4885" s="131"/>
      <c r="T4885" s="49"/>
      <c r="U4885" s="77"/>
      <c r="V4885" s="73"/>
      <c r="W4885" s="78"/>
      <c r="X4885" s="78"/>
      <c r="Y4885" s="73"/>
      <c r="Z4885" s="79"/>
    </row>
    <row r="4886" spans="2:26" x14ac:dyDescent="0.3">
      <c r="B4886" s="40"/>
      <c r="C4886" s="131"/>
      <c r="D4886" s="131"/>
      <c r="E4886" s="132"/>
      <c r="F4886" s="132"/>
      <c r="G4886" s="132"/>
      <c r="H4886" s="132"/>
      <c r="I4886" s="132"/>
      <c r="J4886" s="133"/>
      <c r="K4886" s="132"/>
      <c r="L4886" s="133"/>
      <c r="M4886" s="132"/>
      <c r="N4886" s="134"/>
      <c r="O4886" s="134"/>
      <c r="P4886" s="135"/>
      <c r="Q4886" s="135"/>
      <c r="R4886" s="136"/>
      <c r="S4886" s="131"/>
      <c r="T4886" s="49"/>
      <c r="U4886" s="77"/>
      <c r="V4886" s="73"/>
      <c r="W4886" s="78"/>
      <c r="X4886" s="78"/>
      <c r="Y4886" s="73"/>
      <c r="Z4886" s="79"/>
    </row>
    <row r="4887" spans="2:26" x14ac:dyDescent="0.3">
      <c r="B4887" s="40"/>
      <c r="C4887" s="131"/>
      <c r="D4887" s="131"/>
      <c r="E4887" s="132"/>
      <c r="F4887" s="132"/>
      <c r="G4887" s="132"/>
      <c r="H4887" s="132"/>
      <c r="I4887" s="132"/>
      <c r="J4887" s="133"/>
      <c r="K4887" s="132"/>
      <c r="L4887" s="133"/>
      <c r="M4887" s="132"/>
      <c r="N4887" s="134"/>
      <c r="O4887" s="134"/>
      <c r="P4887" s="135"/>
      <c r="Q4887" s="135"/>
      <c r="R4887" s="136"/>
      <c r="S4887" s="131"/>
      <c r="T4887" s="49"/>
      <c r="U4887" s="77"/>
      <c r="V4887" s="73"/>
      <c r="W4887" s="78"/>
      <c r="X4887" s="78"/>
      <c r="Y4887" s="73"/>
      <c r="Z4887" s="79"/>
    </row>
    <row r="4888" spans="2:26" x14ac:dyDescent="0.3">
      <c r="B4888" s="40"/>
      <c r="C4888" s="131"/>
      <c r="D4888" s="131"/>
      <c r="E4888" s="132"/>
      <c r="F4888" s="132"/>
      <c r="G4888" s="132"/>
      <c r="H4888" s="132"/>
      <c r="I4888" s="132"/>
      <c r="J4888" s="133"/>
      <c r="K4888" s="132"/>
      <c r="L4888" s="133"/>
      <c r="M4888" s="132"/>
      <c r="N4888" s="134"/>
      <c r="O4888" s="134"/>
      <c r="P4888" s="135"/>
      <c r="Q4888" s="135"/>
      <c r="R4888" s="136"/>
      <c r="S4888" s="131"/>
      <c r="T4888" s="49"/>
      <c r="U4888" s="77"/>
      <c r="V4888" s="73"/>
      <c r="W4888" s="78"/>
      <c r="X4888" s="78"/>
      <c r="Y4888" s="73"/>
      <c r="Z4888" s="79"/>
    </row>
    <row r="4889" spans="2:26" x14ac:dyDescent="0.3">
      <c r="B4889" s="40"/>
      <c r="C4889" s="131"/>
      <c r="D4889" s="131"/>
      <c r="E4889" s="132"/>
      <c r="F4889" s="132"/>
      <c r="G4889" s="132"/>
      <c r="H4889" s="132"/>
      <c r="I4889" s="132"/>
      <c r="J4889" s="133"/>
      <c r="K4889" s="132"/>
      <c r="L4889" s="133"/>
      <c r="M4889" s="132"/>
      <c r="N4889" s="134"/>
      <c r="O4889" s="134"/>
      <c r="P4889" s="135"/>
      <c r="Q4889" s="135"/>
      <c r="R4889" s="136"/>
      <c r="S4889" s="131"/>
      <c r="T4889" s="49"/>
      <c r="U4889" s="77"/>
      <c r="V4889" s="73"/>
      <c r="W4889" s="78"/>
      <c r="X4889" s="78"/>
      <c r="Y4889" s="73"/>
      <c r="Z4889" s="79"/>
    </row>
    <row r="4890" spans="2:26" x14ac:dyDescent="0.3">
      <c r="B4890" s="40"/>
      <c r="C4890" s="131"/>
      <c r="D4890" s="131"/>
      <c r="E4890" s="132"/>
      <c r="F4890" s="132"/>
      <c r="G4890" s="132"/>
      <c r="H4890" s="132"/>
      <c r="I4890" s="132"/>
      <c r="J4890" s="133"/>
      <c r="K4890" s="132"/>
      <c r="L4890" s="133"/>
      <c r="M4890" s="132"/>
      <c r="N4890" s="134"/>
      <c r="O4890" s="134"/>
      <c r="P4890" s="135"/>
      <c r="Q4890" s="135"/>
      <c r="R4890" s="136"/>
      <c r="S4890" s="131"/>
      <c r="T4890" s="49"/>
      <c r="U4890" s="77"/>
      <c r="V4890" s="73"/>
      <c r="W4890" s="78"/>
      <c r="X4890" s="78"/>
      <c r="Y4890" s="73"/>
      <c r="Z4890" s="79"/>
    </row>
    <row r="4891" spans="2:26" x14ac:dyDescent="0.3">
      <c r="B4891" s="40"/>
      <c r="C4891" s="131"/>
      <c r="D4891" s="131"/>
      <c r="E4891" s="132"/>
      <c r="F4891" s="132"/>
      <c r="G4891" s="132"/>
      <c r="H4891" s="132"/>
      <c r="I4891" s="132"/>
      <c r="J4891" s="133"/>
      <c r="K4891" s="132"/>
      <c r="L4891" s="133"/>
      <c r="M4891" s="132"/>
      <c r="N4891" s="134"/>
      <c r="O4891" s="134"/>
      <c r="P4891" s="135"/>
      <c r="Q4891" s="135"/>
      <c r="R4891" s="136"/>
      <c r="S4891" s="131"/>
      <c r="T4891" s="49"/>
      <c r="U4891" s="77"/>
      <c r="V4891" s="73"/>
      <c r="W4891" s="78"/>
      <c r="X4891" s="78"/>
      <c r="Y4891" s="73"/>
      <c r="Z4891" s="79"/>
    </row>
    <row r="4892" spans="2:26" x14ac:dyDescent="0.3">
      <c r="B4892" s="40"/>
      <c r="C4892" s="131"/>
      <c r="D4892" s="131"/>
      <c r="E4892" s="132"/>
      <c r="F4892" s="132"/>
      <c r="G4892" s="132"/>
      <c r="H4892" s="132"/>
      <c r="I4892" s="132"/>
      <c r="J4892" s="133"/>
      <c r="K4892" s="132"/>
      <c r="L4892" s="133"/>
      <c r="M4892" s="132"/>
      <c r="N4892" s="134"/>
      <c r="O4892" s="134"/>
      <c r="P4892" s="135"/>
      <c r="Q4892" s="135"/>
      <c r="R4892" s="136"/>
      <c r="S4892" s="131"/>
      <c r="T4892" s="49"/>
      <c r="U4892" s="77"/>
      <c r="V4892" s="73"/>
      <c r="W4892" s="78"/>
      <c r="X4892" s="78"/>
      <c r="Y4892" s="73"/>
      <c r="Z4892" s="79"/>
    </row>
    <row r="4893" spans="2:26" x14ac:dyDescent="0.3">
      <c r="B4893" s="40"/>
      <c r="C4893" s="131"/>
      <c r="D4893" s="131"/>
      <c r="E4893" s="132"/>
      <c r="F4893" s="132"/>
      <c r="G4893" s="132"/>
      <c r="H4893" s="132"/>
      <c r="I4893" s="132"/>
      <c r="J4893" s="133"/>
      <c r="K4893" s="132"/>
      <c r="L4893" s="133"/>
      <c r="M4893" s="132"/>
      <c r="N4893" s="134"/>
      <c r="O4893" s="134"/>
      <c r="P4893" s="135"/>
      <c r="Q4893" s="135"/>
      <c r="R4893" s="136"/>
      <c r="S4893" s="131"/>
      <c r="T4893" s="49"/>
      <c r="U4893" s="77"/>
      <c r="V4893" s="73"/>
      <c r="W4893" s="78"/>
      <c r="X4893" s="78"/>
      <c r="Y4893" s="73"/>
      <c r="Z4893" s="79"/>
    </row>
    <row r="4894" spans="2:26" x14ac:dyDescent="0.3">
      <c r="B4894" s="40"/>
      <c r="C4894" s="131"/>
      <c r="D4894" s="131"/>
      <c r="E4894" s="132"/>
      <c r="F4894" s="132"/>
      <c r="G4894" s="132"/>
      <c r="H4894" s="132"/>
      <c r="I4894" s="132"/>
      <c r="J4894" s="133"/>
      <c r="K4894" s="132"/>
      <c r="L4894" s="133"/>
      <c r="M4894" s="132"/>
      <c r="N4894" s="134"/>
      <c r="O4894" s="134"/>
      <c r="P4894" s="135"/>
      <c r="Q4894" s="135"/>
      <c r="R4894" s="136"/>
      <c r="S4894" s="131"/>
      <c r="T4894" s="49"/>
      <c r="U4894" s="77"/>
      <c r="V4894" s="73"/>
      <c r="W4894" s="78"/>
      <c r="X4894" s="78"/>
      <c r="Y4894" s="73"/>
      <c r="Z4894" s="79"/>
    </row>
    <row r="4895" spans="2:26" x14ac:dyDescent="0.3">
      <c r="B4895" s="40"/>
      <c r="C4895" s="131"/>
      <c r="D4895" s="131"/>
      <c r="E4895" s="132"/>
      <c r="F4895" s="132"/>
      <c r="G4895" s="132"/>
      <c r="H4895" s="132"/>
      <c r="I4895" s="132"/>
      <c r="J4895" s="133"/>
      <c r="K4895" s="132"/>
      <c r="L4895" s="133"/>
      <c r="M4895" s="132"/>
      <c r="N4895" s="134"/>
      <c r="O4895" s="134"/>
      <c r="P4895" s="135"/>
      <c r="Q4895" s="135"/>
      <c r="R4895" s="136"/>
      <c r="S4895" s="131"/>
      <c r="T4895" s="49"/>
      <c r="U4895" s="77"/>
      <c r="V4895" s="73"/>
      <c r="W4895" s="78"/>
      <c r="X4895" s="78"/>
      <c r="Y4895" s="73"/>
      <c r="Z4895" s="79"/>
    </row>
    <row r="4896" spans="2:26" x14ac:dyDescent="0.3">
      <c r="B4896" s="40"/>
      <c r="C4896" s="131"/>
      <c r="D4896" s="131"/>
      <c r="E4896" s="132"/>
      <c r="F4896" s="132"/>
      <c r="G4896" s="132"/>
      <c r="H4896" s="132"/>
      <c r="I4896" s="132"/>
      <c r="J4896" s="133"/>
      <c r="K4896" s="132"/>
      <c r="L4896" s="133"/>
      <c r="M4896" s="132"/>
      <c r="N4896" s="134"/>
      <c r="O4896" s="134"/>
      <c r="P4896" s="135"/>
      <c r="Q4896" s="135"/>
      <c r="R4896" s="136"/>
      <c r="S4896" s="131"/>
      <c r="T4896" s="49"/>
      <c r="U4896" s="77"/>
      <c r="V4896" s="73"/>
      <c r="W4896" s="78"/>
      <c r="X4896" s="78"/>
      <c r="Y4896" s="73"/>
      <c r="Z4896" s="79"/>
    </row>
    <row r="4897" spans="2:26" x14ac:dyDescent="0.3">
      <c r="B4897" s="40"/>
      <c r="C4897" s="131"/>
      <c r="D4897" s="131"/>
      <c r="E4897" s="132"/>
      <c r="F4897" s="132"/>
      <c r="G4897" s="132"/>
      <c r="H4897" s="132"/>
      <c r="I4897" s="132"/>
      <c r="J4897" s="133"/>
      <c r="K4897" s="132"/>
      <c r="L4897" s="133"/>
      <c r="M4897" s="132"/>
      <c r="N4897" s="134"/>
      <c r="O4897" s="134"/>
      <c r="P4897" s="135"/>
      <c r="Q4897" s="135"/>
      <c r="R4897" s="136"/>
      <c r="S4897" s="131"/>
      <c r="T4897" s="49"/>
      <c r="U4897" s="77"/>
      <c r="V4897" s="73"/>
      <c r="W4897" s="78"/>
      <c r="X4897" s="78"/>
      <c r="Y4897" s="73"/>
      <c r="Z4897" s="79"/>
    </row>
    <row r="4898" spans="2:26" x14ac:dyDescent="0.3">
      <c r="B4898" s="40"/>
      <c r="C4898" s="131"/>
      <c r="D4898" s="131"/>
      <c r="E4898" s="132"/>
      <c r="F4898" s="132"/>
      <c r="G4898" s="132"/>
      <c r="H4898" s="132"/>
      <c r="I4898" s="132"/>
      <c r="J4898" s="133"/>
      <c r="K4898" s="132"/>
      <c r="L4898" s="133"/>
      <c r="M4898" s="132"/>
      <c r="N4898" s="134"/>
      <c r="O4898" s="134"/>
      <c r="P4898" s="135"/>
      <c r="Q4898" s="135"/>
      <c r="R4898" s="136"/>
      <c r="S4898" s="131"/>
      <c r="T4898" s="49"/>
      <c r="U4898" s="77"/>
      <c r="V4898" s="73"/>
      <c r="W4898" s="78"/>
      <c r="X4898" s="78"/>
      <c r="Y4898" s="73"/>
      <c r="Z4898" s="79"/>
    </row>
    <row r="4899" spans="2:26" x14ac:dyDescent="0.3">
      <c r="B4899" s="40"/>
      <c r="C4899" s="131"/>
      <c r="D4899" s="131"/>
      <c r="E4899" s="132"/>
      <c r="F4899" s="132"/>
      <c r="G4899" s="132"/>
      <c r="H4899" s="132"/>
      <c r="I4899" s="132"/>
      <c r="J4899" s="133"/>
      <c r="K4899" s="132"/>
      <c r="L4899" s="133"/>
      <c r="M4899" s="132"/>
      <c r="N4899" s="134"/>
      <c r="O4899" s="134"/>
      <c r="P4899" s="135"/>
      <c r="Q4899" s="135"/>
      <c r="R4899" s="136"/>
      <c r="S4899" s="131"/>
      <c r="T4899" s="49"/>
      <c r="U4899" s="77"/>
      <c r="V4899" s="73"/>
      <c r="W4899" s="78"/>
      <c r="X4899" s="78"/>
      <c r="Y4899" s="73"/>
      <c r="Z4899" s="79"/>
    </row>
    <row r="4900" spans="2:26" x14ac:dyDescent="0.3">
      <c r="B4900" s="40"/>
      <c r="C4900" s="131"/>
      <c r="D4900" s="131"/>
      <c r="E4900" s="132"/>
      <c r="F4900" s="132"/>
      <c r="G4900" s="132"/>
      <c r="H4900" s="132"/>
      <c r="I4900" s="132"/>
      <c r="J4900" s="133"/>
      <c r="K4900" s="132"/>
      <c r="L4900" s="133"/>
      <c r="M4900" s="132"/>
      <c r="N4900" s="134"/>
      <c r="O4900" s="134"/>
      <c r="P4900" s="135"/>
      <c r="Q4900" s="135"/>
      <c r="R4900" s="136"/>
      <c r="S4900" s="131"/>
      <c r="T4900" s="49"/>
      <c r="U4900" s="77"/>
      <c r="V4900" s="73"/>
      <c r="W4900" s="78"/>
      <c r="X4900" s="78"/>
      <c r="Y4900" s="73"/>
      <c r="Z4900" s="79"/>
    </row>
    <row r="4901" spans="2:26" x14ac:dyDescent="0.3">
      <c r="B4901" s="40"/>
      <c r="C4901" s="131"/>
      <c r="D4901" s="131"/>
      <c r="E4901" s="132"/>
      <c r="F4901" s="132"/>
      <c r="G4901" s="132"/>
      <c r="H4901" s="132"/>
      <c r="I4901" s="132"/>
      <c r="J4901" s="133"/>
      <c r="K4901" s="132"/>
      <c r="L4901" s="133"/>
      <c r="M4901" s="132"/>
      <c r="N4901" s="134"/>
      <c r="O4901" s="134"/>
      <c r="P4901" s="135"/>
      <c r="Q4901" s="135"/>
      <c r="R4901" s="136"/>
      <c r="S4901" s="131"/>
      <c r="T4901" s="49"/>
      <c r="U4901" s="77"/>
      <c r="V4901" s="73"/>
      <c r="W4901" s="78"/>
      <c r="X4901" s="78"/>
      <c r="Y4901" s="73"/>
      <c r="Z4901" s="79"/>
    </row>
    <row r="4902" spans="2:26" x14ac:dyDescent="0.3">
      <c r="B4902" s="40"/>
      <c r="C4902" s="131"/>
      <c r="D4902" s="131"/>
      <c r="E4902" s="132"/>
      <c r="F4902" s="132"/>
      <c r="G4902" s="132"/>
      <c r="H4902" s="132"/>
      <c r="I4902" s="132"/>
      <c r="J4902" s="133"/>
      <c r="K4902" s="132"/>
      <c r="L4902" s="133"/>
      <c r="M4902" s="132"/>
      <c r="N4902" s="134"/>
      <c r="O4902" s="134"/>
      <c r="P4902" s="135"/>
      <c r="Q4902" s="135"/>
      <c r="R4902" s="136"/>
      <c r="S4902" s="131"/>
      <c r="T4902" s="49"/>
      <c r="U4902" s="77"/>
      <c r="V4902" s="73"/>
      <c r="W4902" s="78"/>
      <c r="X4902" s="78"/>
      <c r="Y4902" s="73"/>
      <c r="Z4902" s="79"/>
    </row>
    <row r="4903" spans="2:26" x14ac:dyDescent="0.3">
      <c r="B4903" s="40"/>
      <c r="C4903" s="131"/>
      <c r="D4903" s="131"/>
      <c r="E4903" s="132"/>
      <c r="F4903" s="132"/>
      <c r="G4903" s="132"/>
      <c r="H4903" s="132"/>
      <c r="I4903" s="132"/>
      <c r="J4903" s="133"/>
      <c r="K4903" s="132"/>
      <c r="L4903" s="133"/>
      <c r="M4903" s="132"/>
      <c r="N4903" s="134"/>
      <c r="O4903" s="134"/>
      <c r="P4903" s="135"/>
      <c r="Q4903" s="135"/>
      <c r="R4903" s="136"/>
      <c r="S4903" s="131"/>
      <c r="T4903" s="49"/>
      <c r="U4903" s="77"/>
      <c r="V4903" s="73"/>
      <c r="W4903" s="78"/>
      <c r="X4903" s="78"/>
      <c r="Y4903" s="73"/>
      <c r="Z4903" s="79"/>
    </row>
    <row r="4904" spans="2:26" x14ac:dyDescent="0.3">
      <c r="B4904" s="40"/>
      <c r="C4904" s="131"/>
      <c r="D4904" s="131"/>
      <c r="E4904" s="132"/>
      <c r="F4904" s="132"/>
      <c r="G4904" s="132"/>
      <c r="H4904" s="132"/>
      <c r="I4904" s="132"/>
      <c r="J4904" s="133"/>
      <c r="K4904" s="132"/>
      <c r="L4904" s="133"/>
      <c r="M4904" s="132"/>
      <c r="N4904" s="134"/>
      <c r="O4904" s="134"/>
      <c r="P4904" s="135"/>
      <c r="Q4904" s="135"/>
      <c r="R4904" s="136"/>
      <c r="S4904" s="131"/>
      <c r="T4904" s="49"/>
      <c r="U4904" s="77"/>
      <c r="V4904" s="73"/>
      <c r="W4904" s="78"/>
      <c r="X4904" s="78"/>
      <c r="Y4904" s="73"/>
      <c r="Z4904" s="79"/>
    </row>
    <row r="4905" spans="2:26" x14ac:dyDescent="0.3">
      <c r="B4905" s="40"/>
      <c r="C4905" s="131"/>
      <c r="D4905" s="131"/>
      <c r="E4905" s="132"/>
      <c r="F4905" s="132"/>
      <c r="G4905" s="132"/>
      <c r="H4905" s="132"/>
      <c r="I4905" s="132"/>
      <c r="J4905" s="133"/>
      <c r="K4905" s="132"/>
      <c r="L4905" s="133"/>
      <c r="M4905" s="132"/>
      <c r="N4905" s="134"/>
      <c r="O4905" s="134"/>
      <c r="P4905" s="135"/>
      <c r="Q4905" s="135"/>
      <c r="R4905" s="136"/>
      <c r="S4905" s="131"/>
      <c r="T4905" s="49"/>
      <c r="U4905" s="77"/>
      <c r="V4905" s="73"/>
      <c r="W4905" s="78"/>
      <c r="X4905" s="78"/>
      <c r="Y4905" s="73"/>
      <c r="Z4905" s="79"/>
    </row>
    <row r="4906" spans="2:26" x14ac:dyDescent="0.3">
      <c r="B4906" s="40"/>
      <c r="C4906" s="131"/>
      <c r="D4906" s="131"/>
      <c r="E4906" s="132"/>
      <c r="F4906" s="132"/>
      <c r="G4906" s="132"/>
      <c r="H4906" s="132"/>
      <c r="I4906" s="132"/>
      <c r="J4906" s="133"/>
      <c r="K4906" s="132"/>
      <c r="L4906" s="133"/>
      <c r="M4906" s="132"/>
      <c r="N4906" s="134"/>
      <c r="O4906" s="134"/>
      <c r="P4906" s="135"/>
      <c r="Q4906" s="135"/>
      <c r="R4906" s="136"/>
      <c r="S4906" s="131"/>
      <c r="T4906" s="49"/>
      <c r="U4906" s="77"/>
      <c r="V4906" s="73"/>
      <c r="W4906" s="78"/>
      <c r="X4906" s="78"/>
      <c r="Y4906" s="73"/>
      <c r="Z4906" s="79"/>
    </row>
    <row r="4907" spans="2:26" x14ac:dyDescent="0.3">
      <c r="B4907" s="40"/>
      <c r="C4907" s="131"/>
      <c r="D4907" s="131"/>
      <c r="E4907" s="132"/>
      <c r="F4907" s="132"/>
      <c r="G4907" s="132"/>
      <c r="H4907" s="132"/>
      <c r="I4907" s="132"/>
      <c r="J4907" s="133"/>
      <c r="K4907" s="132"/>
      <c r="L4907" s="133"/>
      <c r="M4907" s="132"/>
      <c r="N4907" s="134"/>
      <c r="O4907" s="134"/>
      <c r="P4907" s="135"/>
      <c r="Q4907" s="135"/>
      <c r="R4907" s="136"/>
      <c r="S4907" s="131"/>
      <c r="T4907" s="49"/>
      <c r="U4907" s="77"/>
      <c r="V4907" s="73"/>
      <c r="W4907" s="78"/>
      <c r="X4907" s="78"/>
      <c r="Y4907" s="73"/>
      <c r="Z4907" s="79"/>
    </row>
    <row r="4908" spans="2:26" x14ac:dyDescent="0.3">
      <c r="B4908" s="40"/>
      <c r="C4908" s="131"/>
      <c r="D4908" s="131"/>
      <c r="E4908" s="132"/>
      <c r="F4908" s="132"/>
      <c r="G4908" s="132"/>
      <c r="H4908" s="132"/>
      <c r="I4908" s="132"/>
      <c r="J4908" s="133"/>
      <c r="K4908" s="132"/>
      <c r="L4908" s="133"/>
      <c r="M4908" s="132"/>
      <c r="N4908" s="134"/>
      <c r="O4908" s="134"/>
      <c r="P4908" s="135"/>
      <c r="Q4908" s="135"/>
      <c r="R4908" s="136"/>
      <c r="S4908" s="131"/>
      <c r="T4908" s="49"/>
      <c r="U4908" s="77"/>
      <c r="V4908" s="73"/>
      <c r="W4908" s="78"/>
      <c r="X4908" s="78"/>
      <c r="Y4908" s="73"/>
      <c r="Z4908" s="79"/>
    </row>
    <row r="4909" spans="2:26" x14ac:dyDescent="0.3">
      <c r="B4909" s="40"/>
      <c r="C4909" s="131"/>
      <c r="D4909" s="131"/>
      <c r="E4909" s="132"/>
      <c r="F4909" s="132"/>
      <c r="G4909" s="132"/>
      <c r="H4909" s="132"/>
      <c r="I4909" s="132"/>
      <c r="J4909" s="133"/>
      <c r="K4909" s="132"/>
      <c r="L4909" s="133"/>
      <c r="M4909" s="132"/>
      <c r="N4909" s="134"/>
      <c r="O4909" s="134"/>
      <c r="P4909" s="135"/>
      <c r="Q4909" s="135"/>
      <c r="R4909" s="136"/>
      <c r="S4909" s="131"/>
      <c r="T4909" s="49"/>
      <c r="U4909" s="77"/>
      <c r="V4909" s="73"/>
      <c r="W4909" s="78"/>
      <c r="X4909" s="78"/>
      <c r="Y4909" s="73"/>
      <c r="Z4909" s="79"/>
    </row>
    <row r="4910" spans="2:26" x14ac:dyDescent="0.3">
      <c r="B4910" s="40"/>
      <c r="C4910" s="131"/>
      <c r="D4910" s="131"/>
      <c r="E4910" s="132"/>
      <c r="F4910" s="132"/>
      <c r="G4910" s="132"/>
      <c r="H4910" s="132"/>
      <c r="I4910" s="132"/>
      <c r="J4910" s="133"/>
      <c r="K4910" s="132"/>
      <c r="L4910" s="133"/>
      <c r="M4910" s="132"/>
      <c r="N4910" s="134"/>
      <c r="O4910" s="134"/>
      <c r="P4910" s="135"/>
      <c r="Q4910" s="135"/>
      <c r="R4910" s="136"/>
      <c r="S4910" s="131"/>
      <c r="T4910" s="49"/>
      <c r="U4910" s="77"/>
      <c r="V4910" s="73"/>
      <c r="W4910" s="78"/>
      <c r="X4910" s="78"/>
      <c r="Y4910" s="73"/>
      <c r="Z4910" s="79"/>
    </row>
    <row r="4911" spans="2:26" x14ac:dyDescent="0.3">
      <c r="B4911" s="40"/>
      <c r="C4911" s="131"/>
      <c r="D4911" s="131"/>
      <c r="E4911" s="132"/>
      <c r="F4911" s="132"/>
      <c r="G4911" s="132"/>
      <c r="H4911" s="132"/>
      <c r="I4911" s="132"/>
      <c r="J4911" s="133"/>
      <c r="K4911" s="132"/>
      <c r="L4911" s="133"/>
      <c r="M4911" s="132"/>
      <c r="N4911" s="134"/>
      <c r="O4911" s="134"/>
      <c r="P4911" s="135"/>
      <c r="Q4911" s="135"/>
      <c r="R4911" s="136"/>
      <c r="S4911" s="131"/>
      <c r="T4911" s="49"/>
      <c r="U4911" s="77"/>
      <c r="V4911" s="73"/>
      <c r="W4911" s="78"/>
      <c r="X4911" s="78"/>
      <c r="Y4911" s="73"/>
      <c r="Z4911" s="79"/>
    </row>
    <row r="4912" spans="2:26" x14ac:dyDescent="0.3">
      <c r="B4912" s="40"/>
      <c r="C4912" s="131"/>
      <c r="D4912" s="131"/>
      <c r="E4912" s="132"/>
      <c r="F4912" s="132"/>
      <c r="G4912" s="132"/>
      <c r="H4912" s="132"/>
      <c r="I4912" s="132"/>
      <c r="J4912" s="133"/>
      <c r="K4912" s="132"/>
      <c r="L4912" s="133"/>
      <c r="M4912" s="132"/>
      <c r="N4912" s="134"/>
      <c r="O4912" s="134"/>
      <c r="P4912" s="135"/>
      <c r="Q4912" s="135"/>
      <c r="R4912" s="136"/>
      <c r="S4912" s="131"/>
      <c r="T4912" s="49"/>
      <c r="U4912" s="77"/>
      <c r="V4912" s="73"/>
      <c r="W4912" s="78"/>
      <c r="X4912" s="78"/>
      <c r="Y4912" s="73"/>
      <c r="Z4912" s="79"/>
    </row>
    <row r="4913" spans="2:26" x14ac:dyDescent="0.3">
      <c r="B4913" s="40"/>
      <c r="C4913" s="131"/>
      <c r="D4913" s="131"/>
      <c r="E4913" s="132"/>
      <c r="F4913" s="132"/>
      <c r="G4913" s="132"/>
      <c r="H4913" s="132"/>
      <c r="I4913" s="132"/>
      <c r="J4913" s="133"/>
      <c r="K4913" s="132"/>
      <c r="L4913" s="133"/>
      <c r="M4913" s="132"/>
      <c r="N4913" s="134"/>
      <c r="O4913" s="134"/>
      <c r="P4913" s="135"/>
      <c r="Q4913" s="135"/>
      <c r="R4913" s="136"/>
      <c r="S4913" s="131"/>
      <c r="T4913" s="49"/>
      <c r="U4913" s="77"/>
      <c r="V4913" s="73"/>
      <c r="W4913" s="78"/>
      <c r="X4913" s="78"/>
      <c r="Y4913" s="73"/>
      <c r="Z4913" s="79"/>
    </row>
    <row r="4914" spans="2:26" x14ac:dyDescent="0.3">
      <c r="B4914" s="40"/>
      <c r="C4914" s="131"/>
      <c r="D4914" s="131"/>
      <c r="E4914" s="132"/>
      <c r="F4914" s="132"/>
      <c r="G4914" s="132"/>
      <c r="H4914" s="132"/>
      <c r="I4914" s="132"/>
      <c r="J4914" s="133"/>
      <c r="K4914" s="132"/>
      <c r="L4914" s="133"/>
      <c r="M4914" s="132"/>
      <c r="N4914" s="134"/>
      <c r="O4914" s="134"/>
      <c r="P4914" s="135"/>
      <c r="Q4914" s="135"/>
      <c r="R4914" s="136"/>
      <c r="S4914" s="131"/>
      <c r="T4914" s="49"/>
      <c r="U4914" s="77"/>
      <c r="V4914" s="73"/>
      <c r="W4914" s="78"/>
      <c r="X4914" s="78"/>
      <c r="Y4914" s="73"/>
      <c r="Z4914" s="79"/>
    </row>
    <row r="4915" spans="2:26" x14ac:dyDescent="0.3">
      <c r="B4915" s="40"/>
      <c r="C4915" s="131"/>
      <c r="D4915" s="131"/>
      <c r="E4915" s="132"/>
      <c r="F4915" s="132"/>
      <c r="G4915" s="132"/>
      <c r="H4915" s="132"/>
      <c r="I4915" s="132"/>
      <c r="J4915" s="133"/>
      <c r="K4915" s="132"/>
      <c r="L4915" s="133"/>
      <c r="M4915" s="132"/>
      <c r="N4915" s="134"/>
      <c r="O4915" s="134"/>
      <c r="P4915" s="135"/>
      <c r="Q4915" s="135"/>
      <c r="R4915" s="136"/>
      <c r="S4915" s="131"/>
      <c r="T4915" s="49"/>
      <c r="U4915" s="77"/>
      <c r="V4915" s="73"/>
      <c r="W4915" s="78"/>
      <c r="X4915" s="78"/>
      <c r="Y4915" s="73"/>
      <c r="Z4915" s="79"/>
    </row>
    <row r="4916" spans="2:26" x14ac:dyDescent="0.3">
      <c r="B4916" s="40"/>
      <c r="C4916" s="131"/>
      <c r="D4916" s="131"/>
      <c r="E4916" s="132"/>
      <c r="F4916" s="132"/>
      <c r="G4916" s="132"/>
      <c r="H4916" s="132"/>
      <c r="I4916" s="132"/>
      <c r="J4916" s="133"/>
      <c r="K4916" s="132"/>
      <c r="L4916" s="133"/>
      <c r="M4916" s="132"/>
      <c r="N4916" s="134"/>
      <c r="O4916" s="134"/>
      <c r="P4916" s="135"/>
      <c r="Q4916" s="135"/>
      <c r="R4916" s="136"/>
      <c r="S4916" s="131"/>
      <c r="T4916" s="49"/>
      <c r="U4916" s="77"/>
      <c r="V4916" s="73"/>
      <c r="W4916" s="78"/>
      <c r="X4916" s="78"/>
      <c r="Y4916" s="73"/>
      <c r="Z4916" s="79"/>
    </row>
    <row r="4917" spans="2:26" x14ac:dyDescent="0.3">
      <c r="B4917" s="40"/>
      <c r="C4917" s="131"/>
      <c r="D4917" s="131"/>
      <c r="E4917" s="132"/>
      <c r="F4917" s="132"/>
      <c r="G4917" s="132"/>
      <c r="H4917" s="132"/>
      <c r="I4917" s="132"/>
      <c r="J4917" s="133"/>
      <c r="K4917" s="132"/>
      <c r="L4917" s="133"/>
      <c r="M4917" s="132"/>
      <c r="N4917" s="134"/>
      <c r="O4917" s="134"/>
      <c r="P4917" s="135"/>
      <c r="Q4917" s="135"/>
      <c r="R4917" s="136"/>
      <c r="S4917" s="131"/>
      <c r="T4917" s="49"/>
      <c r="U4917" s="77"/>
      <c r="V4917" s="73"/>
      <c r="W4917" s="78"/>
      <c r="X4917" s="78"/>
      <c r="Y4917" s="73"/>
      <c r="Z4917" s="79"/>
    </row>
    <row r="4918" spans="2:26" x14ac:dyDescent="0.3">
      <c r="B4918" s="40"/>
      <c r="C4918" s="131"/>
      <c r="D4918" s="131"/>
      <c r="E4918" s="132"/>
      <c r="F4918" s="132"/>
      <c r="G4918" s="132"/>
      <c r="H4918" s="132"/>
      <c r="I4918" s="132"/>
      <c r="J4918" s="133"/>
      <c r="K4918" s="132"/>
      <c r="L4918" s="133"/>
      <c r="M4918" s="132"/>
      <c r="N4918" s="134"/>
      <c r="O4918" s="134"/>
      <c r="P4918" s="135"/>
      <c r="Q4918" s="135"/>
      <c r="R4918" s="136"/>
      <c r="S4918" s="131"/>
      <c r="T4918" s="49"/>
      <c r="U4918" s="77"/>
      <c r="V4918" s="73"/>
      <c r="W4918" s="78"/>
      <c r="X4918" s="78"/>
      <c r="Y4918" s="73"/>
      <c r="Z4918" s="79"/>
    </row>
    <row r="4919" spans="2:26" x14ac:dyDescent="0.3">
      <c r="B4919" s="40"/>
      <c r="C4919" s="131"/>
      <c r="D4919" s="131"/>
      <c r="E4919" s="132"/>
      <c r="F4919" s="132"/>
      <c r="G4919" s="132"/>
      <c r="H4919" s="132"/>
      <c r="I4919" s="132"/>
      <c r="J4919" s="133"/>
      <c r="K4919" s="132"/>
      <c r="L4919" s="133"/>
      <c r="M4919" s="132"/>
      <c r="N4919" s="134"/>
      <c r="O4919" s="134"/>
      <c r="P4919" s="135"/>
      <c r="Q4919" s="135"/>
      <c r="R4919" s="136"/>
      <c r="S4919" s="131"/>
      <c r="T4919" s="49"/>
      <c r="U4919" s="77"/>
      <c r="V4919" s="73"/>
      <c r="W4919" s="78"/>
      <c r="X4919" s="78"/>
      <c r="Y4919" s="73"/>
      <c r="Z4919" s="79"/>
    </row>
    <row r="4920" spans="2:26" x14ac:dyDescent="0.3">
      <c r="B4920" s="40"/>
      <c r="C4920" s="131"/>
      <c r="D4920" s="131"/>
      <c r="E4920" s="132"/>
      <c r="F4920" s="132"/>
      <c r="G4920" s="132"/>
      <c r="H4920" s="132"/>
      <c r="I4920" s="132"/>
      <c r="J4920" s="133"/>
      <c r="K4920" s="132"/>
      <c r="L4920" s="133"/>
      <c r="M4920" s="132"/>
      <c r="N4920" s="134"/>
      <c r="O4920" s="134"/>
      <c r="P4920" s="135"/>
      <c r="Q4920" s="135"/>
      <c r="R4920" s="136"/>
      <c r="S4920" s="131"/>
      <c r="T4920" s="49"/>
      <c r="U4920" s="77"/>
      <c r="V4920" s="73"/>
      <c r="W4920" s="78"/>
      <c r="X4920" s="78"/>
      <c r="Y4920" s="73"/>
      <c r="Z4920" s="79"/>
    </row>
    <row r="4921" spans="2:26" x14ac:dyDescent="0.3">
      <c r="B4921" s="40"/>
      <c r="C4921" s="131"/>
      <c r="D4921" s="131"/>
      <c r="E4921" s="132"/>
      <c r="F4921" s="132"/>
      <c r="G4921" s="132"/>
      <c r="H4921" s="132"/>
      <c r="I4921" s="132"/>
      <c r="J4921" s="133"/>
      <c r="K4921" s="132"/>
      <c r="L4921" s="133"/>
      <c r="M4921" s="132"/>
      <c r="N4921" s="134"/>
      <c r="O4921" s="134"/>
      <c r="P4921" s="135"/>
      <c r="Q4921" s="135"/>
      <c r="R4921" s="136"/>
      <c r="S4921" s="131"/>
      <c r="T4921" s="49"/>
      <c r="U4921" s="77"/>
      <c r="V4921" s="73"/>
      <c r="W4921" s="78"/>
      <c r="X4921" s="78"/>
      <c r="Y4921" s="73"/>
      <c r="Z4921" s="79"/>
    </row>
    <row r="4922" spans="2:26" x14ac:dyDescent="0.3">
      <c r="B4922" s="40"/>
      <c r="C4922" s="131"/>
      <c r="D4922" s="131"/>
      <c r="E4922" s="132"/>
      <c r="F4922" s="132"/>
      <c r="G4922" s="132"/>
      <c r="H4922" s="132"/>
      <c r="I4922" s="132"/>
      <c r="J4922" s="133"/>
      <c r="K4922" s="132"/>
      <c r="L4922" s="133"/>
      <c r="M4922" s="132"/>
      <c r="N4922" s="134"/>
      <c r="O4922" s="134"/>
      <c r="P4922" s="135"/>
      <c r="Q4922" s="135"/>
      <c r="R4922" s="136"/>
      <c r="S4922" s="131"/>
      <c r="T4922" s="49"/>
      <c r="U4922" s="77"/>
      <c r="V4922" s="73"/>
      <c r="W4922" s="78"/>
      <c r="X4922" s="78"/>
      <c r="Y4922" s="73"/>
      <c r="Z4922" s="79"/>
    </row>
    <row r="4923" spans="2:26" x14ac:dyDescent="0.3">
      <c r="B4923" s="40"/>
      <c r="C4923" s="131"/>
      <c r="D4923" s="131"/>
      <c r="E4923" s="132"/>
      <c r="F4923" s="132"/>
      <c r="G4923" s="132"/>
      <c r="H4923" s="132"/>
      <c r="I4923" s="132"/>
      <c r="J4923" s="133"/>
      <c r="K4923" s="132"/>
      <c r="L4923" s="133"/>
      <c r="M4923" s="132"/>
      <c r="N4923" s="134"/>
      <c r="O4923" s="134"/>
      <c r="P4923" s="135"/>
      <c r="Q4923" s="135"/>
      <c r="R4923" s="136"/>
      <c r="S4923" s="131"/>
      <c r="T4923" s="49"/>
      <c r="U4923" s="77"/>
      <c r="V4923" s="73"/>
      <c r="W4923" s="78"/>
      <c r="X4923" s="78"/>
      <c r="Y4923" s="73"/>
      <c r="Z4923" s="79"/>
    </row>
    <row r="4924" spans="2:26" x14ac:dyDescent="0.3">
      <c r="B4924" s="40"/>
      <c r="C4924" s="131"/>
      <c r="D4924" s="131"/>
      <c r="E4924" s="132"/>
      <c r="F4924" s="132"/>
      <c r="G4924" s="132"/>
      <c r="H4924" s="132"/>
      <c r="I4924" s="132"/>
      <c r="J4924" s="133"/>
      <c r="K4924" s="132"/>
      <c r="L4924" s="133"/>
      <c r="M4924" s="132"/>
      <c r="N4924" s="134"/>
      <c r="O4924" s="134"/>
      <c r="P4924" s="135"/>
      <c r="Q4924" s="135"/>
      <c r="R4924" s="136"/>
      <c r="S4924" s="131"/>
      <c r="T4924" s="49"/>
      <c r="U4924" s="77"/>
      <c r="V4924" s="73"/>
      <c r="W4924" s="78"/>
      <c r="X4924" s="78"/>
      <c r="Y4924" s="73"/>
      <c r="Z4924" s="79"/>
    </row>
    <row r="4925" spans="2:26" x14ac:dyDescent="0.3">
      <c r="B4925" s="40"/>
      <c r="C4925" s="131"/>
      <c r="D4925" s="131"/>
      <c r="E4925" s="132"/>
      <c r="F4925" s="132"/>
      <c r="G4925" s="132"/>
      <c r="H4925" s="132"/>
      <c r="I4925" s="132"/>
      <c r="J4925" s="133"/>
      <c r="K4925" s="132"/>
      <c r="L4925" s="133"/>
      <c r="M4925" s="132"/>
      <c r="N4925" s="134"/>
      <c r="O4925" s="134"/>
      <c r="P4925" s="135"/>
      <c r="Q4925" s="135"/>
      <c r="R4925" s="136"/>
      <c r="S4925" s="131"/>
      <c r="T4925" s="49"/>
      <c r="U4925" s="77"/>
      <c r="V4925" s="73"/>
      <c r="W4925" s="78"/>
      <c r="X4925" s="78"/>
      <c r="Y4925" s="73"/>
      <c r="Z4925" s="79"/>
    </row>
    <row r="4926" spans="2:26" x14ac:dyDescent="0.3">
      <c r="B4926" s="40"/>
      <c r="C4926" s="131"/>
      <c r="D4926" s="131"/>
      <c r="E4926" s="132"/>
      <c r="F4926" s="132"/>
      <c r="G4926" s="132"/>
      <c r="H4926" s="132"/>
      <c r="I4926" s="132"/>
      <c r="J4926" s="133"/>
      <c r="K4926" s="132"/>
      <c r="L4926" s="133"/>
      <c r="M4926" s="132"/>
      <c r="N4926" s="134"/>
      <c r="O4926" s="134"/>
      <c r="P4926" s="135"/>
      <c r="Q4926" s="135"/>
      <c r="R4926" s="136"/>
      <c r="S4926" s="131"/>
      <c r="T4926" s="49"/>
      <c r="U4926" s="77"/>
      <c r="V4926" s="73"/>
      <c r="W4926" s="78"/>
      <c r="X4926" s="78"/>
      <c r="Y4926" s="73"/>
      <c r="Z4926" s="79"/>
    </row>
    <row r="4927" spans="2:26" x14ac:dyDescent="0.3">
      <c r="B4927" s="40"/>
      <c r="C4927" s="131"/>
      <c r="D4927" s="131"/>
      <c r="E4927" s="132"/>
      <c r="F4927" s="132"/>
      <c r="G4927" s="132"/>
      <c r="H4927" s="132"/>
      <c r="I4927" s="132"/>
      <c r="J4927" s="133"/>
      <c r="K4927" s="132"/>
      <c r="L4927" s="133"/>
      <c r="M4927" s="132"/>
      <c r="N4927" s="134"/>
      <c r="O4927" s="134"/>
      <c r="P4927" s="135"/>
      <c r="Q4927" s="135"/>
      <c r="R4927" s="136"/>
      <c r="S4927" s="131"/>
      <c r="T4927" s="49"/>
      <c r="U4927" s="77"/>
      <c r="V4927" s="73"/>
      <c r="W4927" s="78"/>
      <c r="X4927" s="78"/>
      <c r="Y4927" s="73"/>
      <c r="Z4927" s="79"/>
    </row>
    <row r="4928" spans="2:26" x14ac:dyDescent="0.3">
      <c r="B4928" s="40"/>
      <c r="C4928" s="131"/>
      <c r="D4928" s="131"/>
      <c r="E4928" s="132"/>
      <c r="F4928" s="132"/>
      <c r="G4928" s="132"/>
      <c r="H4928" s="132"/>
      <c r="I4928" s="132"/>
      <c r="J4928" s="133"/>
      <c r="K4928" s="132"/>
      <c r="L4928" s="133"/>
      <c r="M4928" s="132"/>
      <c r="N4928" s="134"/>
      <c r="O4928" s="134"/>
      <c r="P4928" s="135"/>
      <c r="Q4928" s="135"/>
      <c r="R4928" s="136"/>
      <c r="S4928" s="131"/>
      <c r="T4928" s="49"/>
      <c r="U4928" s="77"/>
      <c r="V4928" s="73"/>
      <c r="W4928" s="78"/>
      <c r="X4928" s="78"/>
      <c r="Y4928" s="73"/>
      <c r="Z4928" s="79"/>
    </row>
    <row r="4929" spans="2:26" x14ac:dyDescent="0.3">
      <c r="B4929" s="40"/>
      <c r="C4929" s="131"/>
      <c r="D4929" s="131"/>
      <c r="E4929" s="132"/>
      <c r="F4929" s="132"/>
      <c r="G4929" s="132"/>
      <c r="H4929" s="132"/>
      <c r="I4929" s="132"/>
      <c r="J4929" s="133"/>
      <c r="K4929" s="132"/>
      <c r="L4929" s="133"/>
      <c r="M4929" s="132"/>
      <c r="N4929" s="134"/>
      <c r="O4929" s="134"/>
      <c r="P4929" s="135"/>
      <c r="Q4929" s="135"/>
      <c r="R4929" s="136"/>
      <c r="S4929" s="131"/>
      <c r="T4929" s="49"/>
      <c r="U4929" s="77"/>
      <c r="V4929" s="73"/>
      <c r="W4929" s="78"/>
      <c r="X4929" s="78"/>
      <c r="Y4929" s="73"/>
      <c r="Z4929" s="79"/>
    </row>
    <row r="4930" spans="2:26" x14ac:dyDescent="0.3">
      <c r="B4930" s="40"/>
      <c r="C4930" s="131"/>
      <c r="D4930" s="131"/>
      <c r="E4930" s="132"/>
      <c r="F4930" s="132"/>
      <c r="G4930" s="132"/>
      <c r="H4930" s="132"/>
      <c r="I4930" s="132"/>
      <c r="J4930" s="133"/>
      <c r="K4930" s="132"/>
      <c r="L4930" s="133"/>
      <c r="M4930" s="132"/>
      <c r="N4930" s="134"/>
      <c r="O4930" s="134"/>
      <c r="P4930" s="135"/>
      <c r="Q4930" s="135"/>
      <c r="R4930" s="136"/>
      <c r="S4930" s="131"/>
      <c r="T4930" s="49"/>
      <c r="U4930" s="77"/>
      <c r="V4930" s="73"/>
      <c r="W4930" s="78"/>
      <c r="X4930" s="78"/>
      <c r="Y4930" s="73"/>
      <c r="Z4930" s="79"/>
    </row>
    <row r="4931" spans="2:26" x14ac:dyDescent="0.3">
      <c r="B4931" s="40"/>
      <c r="C4931" s="131"/>
      <c r="D4931" s="131"/>
      <c r="E4931" s="132"/>
      <c r="F4931" s="132"/>
      <c r="G4931" s="132"/>
      <c r="H4931" s="132"/>
      <c r="I4931" s="132"/>
      <c r="J4931" s="133"/>
      <c r="K4931" s="132"/>
      <c r="L4931" s="133"/>
      <c r="M4931" s="132"/>
      <c r="N4931" s="134"/>
      <c r="O4931" s="134"/>
      <c r="P4931" s="135"/>
      <c r="Q4931" s="135"/>
      <c r="R4931" s="136"/>
      <c r="S4931" s="131"/>
      <c r="T4931" s="49"/>
      <c r="U4931" s="77"/>
      <c r="V4931" s="73"/>
      <c r="W4931" s="78"/>
      <c r="X4931" s="78"/>
      <c r="Y4931" s="73"/>
      <c r="Z4931" s="79"/>
    </row>
    <row r="4932" spans="2:26" x14ac:dyDescent="0.3">
      <c r="B4932" s="40"/>
      <c r="C4932" s="131"/>
      <c r="D4932" s="131"/>
      <c r="E4932" s="132"/>
      <c r="F4932" s="132"/>
      <c r="G4932" s="132"/>
      <c r="H4932" s="132"/>
      <c r="I4932" s="132"/>
      <c r="J4932" s="133"/>
      <c r="K4932" s="132"/>
      <c r="L4932" s="133"/>
      <c r="M4932" s="132"/>
      <c r="N4932" s="134"/>
      <c r="O4932" s="134"/>
      <c r="P4932" s="135"/>
      <c r="Q4932" s="135"/>
      <c r="R4932" s="136"/>
      <c r="S4932" s="131"/>
      <c r="T4932" s="49"/>
      <c r="U4932" s="77"/>
      <c r="V4932" s="73"/>
      <c r="W4932" s="78"/>
      <c r="X4932" s="78"/>
      <c r="Y4932" s="73"/>
      <c r="Z4932" s="79"/>
    </row>
    <row r="4933" spans="2:26" x14ac:dyDescent="0.3">
      <c r="B4933" s="40"/>
      <c r="C4933" s="131"/>
      <c r="D4933" s="131"/>
      <c r="E4933" s="132"/>
      <c r="F4933" s="132"/>
      <c r="G4933" s="132"/>
      <c r="H4933" s="132"/>
      <c r="I4933" s="132"/>
      <c r="J4933" s="133"/>
      <c r="K4933" s="132"/>
      <c r="L4933" s="133"/>
      <c r="M4933" s="132"/>
      <c r="N4933" s="134"/>
      <c r="O4933" s="134"/>
      <c r="P4933" s="135"/>
      <c r="Q4933" s="135"/>
      <c r="R4933" s="136"/>
      <c r="S4933" s="131"/>
      <c r="T4933" s="49"/>
      <c r="U4933" s="77"/>
      <c r="V4933" s="73"/>
      <c r="W4933" s="78"/>
      <c r="X4933" s="78"/>
      <c r="Y4933" s="73"/>
      <c r="Z4933" s="79"/>
    </row>
    <row r="4934" spans="2:26" x14ac:dyDescent="0.3">
      <c r="B4934" s="40"/>
      <c r="C4934" s="131"/>
      <c r="D4934" s="131"/>
      <c r="E4934" s="132"/>
      <c r="F4934" s="132"/>
      <c r="G4934" s="132"/>
      <c r="H4934" s="132"/>
      <c r="I4934" s="132"/>
      <c r="J4934" s="133"/>
      <c r="K4934" s="132"/>
      <c r="L4934" s="133"/>
      <c r="M4934" s="132"/>
      <c r="N4934" s="134"/>
      <c r="O4934" s="134"/>
      <c r="P4934" s="135"/>
      <c r="Q4934" s="135"/>
      <c r="R4934" s="136"/>
      <c r="S4934" s="131"/>
      <c r="T4934" s="49"/>
      <c r="U4934" s="77"/>
      <c r="V4934" s="73"/>
      <c r="W4934" s="78"/>
      <c r="X4934" s="78"/>
      <c r="Y4934" s="73"/>
      <c r="Z4934" s="79"/>
    </row>
    <row r="4935" spans="2:26" x14ac:dyDescent="0.3">
      <c r="B4935" s="40"/>
      <c r="C4935" s="131"/>
      <c r="D4935" s="131"/>
      <c r="E4935" s="132"/>
      <c r="F4935" s="132"/>
      <c r="G4935" s="132"/>
      <c r="H4935" s="132"/>
      <c r="I4935" s="132"/>
      <c r="J4935" s="133"/>
      <c r="K4935" s="132"/>
      <c r="L4935" s="133"/>
      <c r="M4935" s="132"/>
      <c r="N4935" s="134"/>
      <c r="O4935" s="134"/>
      <c r="P4935" s="135"/>
      <c r="Q4935" s="135"/>
      <c r="R4935" s="136"/>
      <c r="S4935" s="131"/>
      <c r="T4935" s="49"/>
      <c r="U4935" s="77"/>
      <c r="V4935" s="73"/>
      <c r="W4935" s="78"/>
      <c r="X4935" s="78"/>
      <c r="Y4935" s="73"/>
      <c r="Z4935" s="79"/>
    </row>
    <row r="4936" spans="2:26" x14ac:dyDescent="0.3">
      <c r="B4936" s="40"/>
      <c r="C4936" s="131"/>
      <c r="D4936" s="131"/>
      <c r="E4936" s="132"/>
      <c r="F4936" s="132"/>
      <c r="G4936" s="132"/>
      <c r="H4936" s="132"/>
      <c r="I4936" s="132"/>
      <c r="J4936" s="133"/>
      <c r="K4936" s="132"/>
      <c r="L4936" s="133"/>
      <c r="M4936" s="132"/>
      <c r="N4936" s="134"/>
      <c r="O4936" s="134"/>
      <c r="P4936" s="135"/>
      <c r="Q4936" s="135"/>
      <c r="R4936" s="136"/>
      <c r="S4936" s="131"/>
      <c r="T4936" s="49"/>
      <c r="U4936" s="77"/>
      <c r="V4936" s="73"/>
      <c r="W4936" s="78"/>
      <c r="X4936" s="78"/>
      <c r="Y4936" s="73"/>
      <c r="Z4936" s="79"/>
    </row>
    <row r="4937" spans="2:26" x14ac:dyDescent="0.3">
      <c r="B4937" s="40"/>
      <c r="C4937" s="131"/>
      <c r="D4937" s="131"/>
      <c r="E4937" s="132"/>
      <c r="F4937" s="132"/>
      <c r="G4937" s="132"/>
      <c r="H4937" s="132"/>
      <c r="I4937" s="132"/>
      <c r="J4937" s="133"/>
      <c r="K4937" s="132"/>
      <c r="L4937" s="133"/>
      <c r="M4937" s="132"/>
      <c r="N4937" s="134"/>
      <c r="O4937" s="134"/>
      <c r="P4937" s="135"/>
      <c r="Q4937" s="135"/>
      <c r="R4937" s="136"/>
      <c r="S4937" s="131"/>
      <c r="T4937" s="49"/>
      <c r="U4937" s="77"/>
      <c r="V4937" s="73"/>
      <c r="W4937" s="78"/>
      <c r="X4937" s="78"/>
      <c r="Y4937" s="73"/>
      <c r="Z4937" s="79"/>
    </row>
    <row r="4938" spans="2:26" x14ac:dyDescent="0.3">
      <c r="B4938" s="40"/>
      <c r="C4938" s="131"/>
      <c r="D4938" s="131"/>
      <c r="E4938" s="132"/>
      <c r="F4938" s="132"/>
      <c r="G4938" s="132"/>
      <c r="H4938" s="132"/>
      <c r="I4938" s="132"/>
      <c r="J4938" s="133"/>
      <c r="K4938" s="132"/>
      <c r="L4938" s="133"/>
      <c r="M4938" s="132"/>
      <c r="N4938" s="134"/>
      <c r="O4938" s="134"/>
      <c r="P4938" s="135"/>
      <c r="Q4938" s="135"/>
      <c r="R4938" s="136"/>
      <c r="S4938" s="131"/>
      <c r="T4938" s="49"/>
      <c r="U4938" s="77"/>
      <c r="V4938" s="73"/>
      <c r="W4938" s="78"/>
      <c r="X4938" s="78"/>
      <c r="Y4938" s="73"/>
      <c r="Z4938" s="79"/>
    </row>
    <row r="4939" spans="2:26" x14ac:dyDescent="0.3">
      <c r="B4939" s="40"/>
      <c r="C4939" s="131"/>
      <c r="D4939" s="131"/>
      <c r="E4939" s="132"/>
      <c r="F4939" s="132"/>
      <c r="G4939" s="132"/>
      <c r="H4939" s="132"/>
      <c r="I4939" s="132"/>
      <c r="J4939" s="133"/>
      <c r="K4939" s="132"/>
      <c r="L4939" s="133"/>
      <c r="M4939" s="132"/>
      <c r="N4939" s="134"/>
      <c r="O4939" s="134"/>
      <c r="P4939" s="135"/>
      <c r="Q4939" s="135"/>
      <c r="R4939" s="136"/>
      <c r="S4939" s="131"/>
      <c r="T4939" s="49"/>
      <c r="U4939" s="77"/>
      <c r="V4939" s="73"/>
      <c r="W4939" s="78"/>
      <c r="X4939" s="78"/>
      <c r="Y4939" s="73"/>
      <c r="Z4939" s="79"/>
    </row>
    <row r="4940" spans="2:26" x14ac:dyDescent="0.3">
      <c r="B4940" s="40"/>
      <c r="C4940" s="131"/>
      <c r="D4940" s="131"/>
      <c r="E4940" s="132"/>
      <c r="F4940" s="132"/>
      <c r="G4940" s="132"/>
      <c r="H4940" s="132"/>
      <c r="I4940" s="132"/>
      <c r="J4940" s="133"/>
      <c r="K4940" s="132"/>
      <c r="L4940" s="133"/>
      <c r="M4940" s="132"/>
      <c r="N4940" s="134"/>
      <c r="O4940" s="134"/>
      <c r="P4940" s="135"/>
      <c r="Q4940" s="135"/>
      <c r="R4940" s="136"/>
      <c r="S4940" s="131"/>
      <c r="T4940" s="49"/>
      <c r="U4940" s="77"/>
      <c r="V4940" s="73"/>
      <c r="W4940" s="78"/>
      <c r="X4940" s="78"/>
      <c r="Y4940" s="73"/>
      <c r="Z4940" s="79"/>
    </row>
    <row r="4941" spans="2:26" x14ac:dyDescent="0.3">
      <c r="B4941" s="40"/>
      <c r="C4941" s="131"/>
      <c r="D4941" s="131"/>
      <c r="E4941" s="132"/>
      <c r="F4941" s="132"/>
      <c r="G4941" s="132"/>
      <c r="H4941" s="132"/>
      <c r="I4941" s="132"/>
      <c r="J4941" s="133"/>
      <c r="K4941" s="132"/>
      <c r="L4941" s="133"/>
      <c r="M4941" s="132"/>
      <c r="N4941" s="134"/>
      <c r="O4941" s="134"/>
      <c r="P4941" s="135"/>
      <c r="Q4941" s="135"/>
      <c r="R4941" s="136"/>
      <c r="S4941" s="131"/>
      <c r="T4941" s="49"/>
      <c r="U4941" s="77"/>
      <c r="V4941" s="73"/>
      <c r="W4941" s="78"/>
      <c r="X4941" s="78"/>
      <c r="Y4941" s="73"/>
      <c r="Z4941" s="79"/>
    </row>
    <row r="4942" spans="2:26" x14ac:dyDescent="0.3">
      <c r="B4942" s="40"/>
      <c r="C4942" s="131"/>
      <c r="D4942" s="131"/>
      <c r="E4942" s="132"/>
      <c r="F4942" s="132"/>
      <c r="G4942" s="132"/>
      <c r="H4942" s="132"/>
      <c r="I4942" s="132"/>
      <c r="J4942" s="133"/>
      <c r="K4942" s="132"/>
      <c r="L4942" s="133"/>
      <c r="M4942" s="132"/>
      <c r="N4942" s="134"/>
      <c r="O4942" s="134"/>
      <c r="P4942" s="135"/>
      <c r="Q4942" s="135"/>
      <c r="R4942" s="136"/>
      <c r="S4942" s="131"/>
      <c r="T4942" s="49"/>
      <c r="U4942" s="77"/>
      <c r="V4942" s="73"/>
      <c r="W4942" s="78"/>
      <c r="X4942" s="78"/>
      <c r="Y4942" s="73"/>
      <c r="Z4942" s="79"/>
    </row>
    <row r="4943" spans="2:26" x14ac:dyDescent="0.3">
      <c r="B4943" s="40"/>
      <c r="C4943" s="131"/>
      <c r="D4943" s="131"/>
      <c r="E4943" s="132"/>
      <c r="F4943" s="132"/>
      <c r="G4943" s="132"/>
      <c r="H4943" s="132"/>
      <c r="I4943" s="132"/>
      <c r="J4943" s="133"/>
      <c r="K4943" s="132"/>
      <c r="L4943" s="133"/>
      <c r="M4943" s="132"/>
      <c r="N4943" s="134"/>
      <c r="O4943" s="134"/>
      <c r="P4943" s="135"/>
      <c r="Q4943" s="135"/>
      <c r="R4943" s="136"/>
      <c r="S4943" s="131"/>
      <c r="T4943" s="49"/>
      <c r="U4943" s="77"/>
      <c r="V4943" s="73"/>
      <c r="W4943" s="78"/>
      <c r="X4943" s="78"/>
      <c r="Y4943" s="73"/>
      <c r="Z4943" s="79"/>
    </row>
    <row r="4944" spans="2:26" x14ac:dyDescent="0.3">
      <c r="B4944" s="40"/>
      <c r="C4944" s="131"/>
      <c r="D4944" s="131"/>
      <c r="E4944" s="132"/>
      <c r="F4944" s="132"/>
      <c r="G4944" s="132"/>
      <c r="H4944" s="132"/>
      <c r="I4944" s="132"/>
      <c r="J4944" s="133"/>
      <c r="K4944" s="132"/>
      <c r="L4944" s="133"/>
      <c r="M4944" s="132"/>
      <c r="N4944" s="134"/>
      <c r="O4944" s="134"/>
      <c r="P4944" s="135"/>
      <c r="Q4944" s="135"/>
      <c r="R4944" s="136"/>
      <c r="S4944" s="131"/>
      <c r="T4944" s="49"/>
      <c r="U4944" s="77"/>
      <c r="V4944" s="73"/>
      <c r="W4944" s="78"/>
      <c r="X4944" s="78"/>
      <c r="Y4944" s="73"/>
      <c r="Z4944" s="79"/>
    </row>
    <row r="4945" spans="2:26" x14ac:dyDescent="0.3">
      <c r="B4945" s="40"/>
      <c r="C4945" s="131"/>
      <c r="D4945" s="131"/>
      <c r="E4945" s="132"/>
      <c r="F4945" s="132"/>
      <c r="G4945" s="132"/>
      <c r="H4945" s="132"/>
      <c r="I4945" s="132"/>
      <c r="J4945" s="133"/>
      <c r="K4945" s="132"/>
      <c r="L4945" s="133"/>
      <c r="M4945" s="132"/>
      <c r="N4945" s="134"/>
      <c r="O4945" s="134"/>
      <c r="P4945" s="135"/>
      <c r="Q4945" s="135"/>
      <c r="R4945" s="136"/>
      <c r="S4945" s="131"/>
      <c r="T4945" s="49"/>
      <c r="U4945" s="77"/>
      <c r="V4945" s="73"/>
      <c r="W4945" s="78"/>
      <c r="X4945" s="78"/>
      <c r="Y4945" s="73"/>
      <c r="Z4945" s="79"/>
    </row>
    <row r="4946" spans="2:26" x14ac:dyDescent="0.3">
      <c r="B4946" s="40"/>
      <c r="C4946" s="131"/>
      <c r="D4946" s="131"/>
      <c r="E4946" s="132"/>
      <c r="F4946" s="132"/>
      <c r="G4946" s="132"/>
      <c r="H4946" s="132"/>
      <c r="I4946" s="132"/>
      <c r="J4946" s="133"/>
      <c r="K4946" s="132"/>
      <c r="L4946" s="133"/>
      <c r="M4946" s="132"/>
      <c r="N4946" s="134"/>
      <c r="O4946" s="134"/>
      <c r="P4946" s="135"/>
      <c r="Q4946" s="135"/>
      <c r="R4946" s="136"/>
      <c r="S4946" s="131"/>
      <c r="T4946" s="49"/>
      <c r="U4946" s="77"/>
      <c r="V4946" s="73"/>
      <c r="W4946" s="78"/>
      <c r="X4946" s="78"/>
      <c r="Y4946" s="73"/>
      <c r="Z4946" s="79"/>
    </row>
    <row r="4947" spans="2:26" x14ac:dyDescent="0.3">
      <c r="B4947" s="40"/>
      <c r="C4947" s="131"/>
      <c r="D4947" s="131"/>
      <c r="E4947" s="132"/>
      <c r="F4947" s="132"/>
      <c r="G4947" s="132"/>
      <c r="H4947" s="132"/>
      <c r="I4947" s="132"/>
      <c r="J4947" s="133"/>
      <c r="K4947" s="132"/>
      <c r="L4947" s="133"/>
      <c r="M4947" s="132"/>
      <c r="N4947" s="134"/>
      <c r="O4947" s="134"/>
      <c r="P4947" s="135"/>
      <c r="Q4947" s="135"/>
      <c r="R4947" s="136"/>
      <c r="S4947" s="131"/>
      <c r="T4947" s="49"/>
      <c r="U4947" s="77"/>
      <c r="V4947" s="73"/>
      <c r="W4947" s="78"/>
      <c r="X4947" s="78"/>
      <c r="Y4947" s="73"/>
      <c r="Z4947" s="79"/>
    </row>
    <row r="4948" spans="2:26" x14ac:dyDescent="0.3">
      <c r="B4948" s="40"/>
      <c r="C4948" s="131"/>
      <c r="D4948" s="131"/>
      <c r="E4948" s="132"/>
      <c r="F4948" s="132"/>
      <c r="G4948" s="132"/>
      <c r="H4948" s="132"/>
      <c r="I4948" s="132"/>
      <c r="J4948" s="133"/>
      <c r="K4948" s="132"/>
      <c r="L4948" s="133"/>
      <c r="M4948" s="132"/>
      <c r="N4948" s="134"/>
      <c r="O4948" s="134"/>
      <c r="P4948" s="135"/>
      <c r="Q4948" s="135"/>
      <c r="R4948" s="136"/>
      <c r="S4948" s="131"/>
      <c r="T4948" s="49"/>
      <c r="U4948" s="77"/>
      <c r="V4948" s="73"/>
      <c r="W4948" s="78"/>
      <c r="X4948" s="78"/>
      <c r="Y4948" s="73"/>
      <c r="Z4948" s="79"/>
    </row>
    <row r="4949" spans="2:26" x14ac:dyDescent="0.3">
      <c r="B4949" s="40"/>
      <c r="C4949" s="131"/>
      <c r="D4949" s="131"/>
      <c r="E4949" s="132"/>
      <c r="F4949" s="132"/>
      <c r="G4949" s="132"/>
      <c r="H4949" s="132"/>
      <c r="I4949" s="132"/>
      <c r="J4949" s="133"/>
      <c r="K4949" s="132"/>
      <c r="L4949" s="133"/>
      <c r="M4949" s="132"/>
      <c r="N4949" s="134"/>
      <c r="O4949" s="134"/>
      <c r="P4949" s="135"/>
      <c r="Q4949" s="135"/>
      <c r="R4949" s="136"/>
      <c r="S4949" s="131"/>
      <c r="T4949" s="49"/>
      <c r="U4949" s="77"/>
      <c r="V4949" s="73"/>
      <c r="W4949" s="78"/>
      <c r="X4949" s="78"/>
      <c r="Y4949" s="73"/>
      <c r="Z4949" s="79"/>
    </row>
    <row r="4950" spans="2:26" x14ac:dyDescent="0.3">
      <c r="B4950" s="40"/>
      <c r="C4950" s="131"/>
      <c r="D4950" s="131"/>
      <c r="E4950" s="132"/>
      <c r="F4950" s="132"/>
      <c r="G4950" s="132"/>
      <c r="H4950" s="132"/>
      <c r="I4950" s="132"/>
      <c r="J4950" s="133"/>
      <c r="K4950" s="132"/>
      <c r="L4950" s="133"/>
      <c r="M4950" s="132"/>
      <c r="N4950" s="134"/>
      <c r="O4950" s="134"/>
      <c r="P4950" s="135"/>
      <c r="Q4950" s="135"/>
      <c r="R4950" s="136"/>
      <c r="S4950" s="131"/>
      <c r="T4950" s="49"/>
      <c r="U4950" s="77"/>
      <c r="V4950" s="73"/>
      <c r="W4950" s="78"/>
      <c r="X4950" s="78"/>
      <c r="Y4950" s="73"/>
      <c r="Z4950" s="79"/>
    </row>
    <row r="4951" spans="2:26" x14ac:dyDescent="0.3">
      <c r="B4951" s="40"/>
      <c r="C4951" s="131"/>
      <c r="D4951" s="131"/>
      <c r="E4951" s="132"/>
      <c r="F4951" s="132"/>
      <c r="G4951" s="132"/>
      <c r="H4951" s="132"/>
      <c r="I4951" s="132"/>
      <c r="J4951" s="133"/>
      <c r="K4951" s="132"/>
      <c r="L4951" s="133"/>
      <c r="M4951" s="132"/>
      <c r="N4951" s="134"/>
      <c r="O4951" s="134"/>
      <c r="P4951" s="135"/>
      <c r="Q4951" s="135"/>
      <c r="R4951" s="136"/>
      <c r="S4951" s="131"/>
      <c r="T4951" s="49"/>
      <c r="U4951" s="77"/>
      <c r="V4951" s="73"/>
      <c r="W4951" s="78"/>
      <c r="X4951" s="78"/>
      <c r="Y4951" s="73"/>
      <c r="Z4951" s="79"/>
    </row>
    <row r="4952" spans="2:26" x14ac:dyDescent="0.3">
      <c r="B4952" s="40"/>
      <c r="C4952" s="131"/>
      <c r="D4952" s="131"/>
      <c r="E4952" s="132"/>
      <c r="F4952" s="132"/>
      <c r="G4952" s="132"/>
      <c r="H4952" s="132"/>
      <c r="I4952" s="132"/>
      <c r="J4952" s="133"/>
      <c r="K4952" s="132"/>
      <c r="L4952" s="133"/>
      <c r="M4952" s="132"/>
      <c r="N4952" s="134"/>
      <c r="O4952" s="134"/>
      <c r="P4952" s="135"/>
      <c r="Q4952" s="135"/>
      <c r="R4952" s="136"/>
      <c r="S4952" s="131"/>
      <c r="T4952" s="49"/>
      <c r="U4952" s="77"/>
      <c r="V4952" s="73"/>
      <c r="W4952" s="78"/>
      <c r="X4952" s="78"/>
      <c r="Y4952" s="73"/>
      <c r="Z4952" s="79"/>
    </row>
    <row r="4953" spans="2:26" x14ac:dyDescent="0.3">
      <c r="B4953" s="40"/>
      <c r="C4953" s="131"/>
      <c r="D4953" s="131"/>
      <c r="E4953" s="132"/>
      <c r="F4953" s="132"/>
      <c r="G4953" s="132"/>
      <c r="H4953" s="132"/>
      <c r="I4953" s="132"/>
      <c r="J4953" s="133"/>
      <c r="K4953" s="132"/>
      <c r="L4953" s="133"/>
      <c r="M4953" s="132"/>
      <c r="N4953" s="134"/>
      <c r="O4953" s="134"/>
      <c r="P4953" s="135"/>
      <c r="Q4953" s="135"/>
      <c r="R4953" s="136"/>
      <c r="S4953" s="131"/>
      <c r="T4953" s="49"/>
      <c r="U4953" s="77"/>
      <c r="V4953" s="73"/>
      <c r="W4953" s="78"/>
      <c r="X4953" s="78"/>
      <c r="Y4953" s="73"/>
      <c r="Z4953" s="79"/>
    </row>
    <row r="4954" spans="2:26" x14ac:dyDescent="0.3">
      <c r="B4954" s="40"/>
      <c r="C4954" s="131"/>
      <c r="D4954" s="131"/>
      <c r="E4954" s="132"/>
      <c r="F4954" s="132"/>
      <c r="G4954" s="132"/>
      <c r="H4954" s="132"/>
      <c r="I4954" s="132"/>
      <c r="J4954" s="133"/>
      <c r="K4954" s="132"/>
      <c r="L4954" s="133"/>
      <c r="M4954" s="132"/>
      <c r="N4954" s="134"/>
      <c r="O4954" s="134"/>
      <c r="P4954" s="135"/>
      <c r="Q4954" s="135"/>
      <c r="R4954" s="136"/>
      <c r="S4954" s="131"/>
      <c r="T4954" s="49"/>
      <c r="U4954" s="77"/>
      <c r="V4954" s="73"/>
      <c r="W4954" s="78"/>
      <c r="X4954" s="78"/>
      <c r="Y4954" s="73"/>
      <c r="Z4954" s="79"/>
    </row>
    <row r="4955" spans="2:26" x14ac:dyDescent="0.3">
      <c r="B4955" s="40"/>
      <c r="C4955" s="131"/>
      <c r="D4955" s="131"/>
      <c r="E4955" s="132"/>
      <c r="F4955" s="132"/>
      <c r="G4955" s="132"/>
      <c r="H4955" s="132"/>
      <c r="I4955" s="132"/>
      <c r="J4955" s="133"/>
      <c r="K4955" s="132"/>
      <c r="L4955" s="133"/>
      <c r="M4955" s="132"/>
      <c r="N4955" s="134"/>
      <c r="O4955" s="134"/>
      <c r="P4955" s="135"/>
      <c r="Q4955" s="135"/>
      <c r="R4955" s="136"/>
      <c r="S4955" s="131"/>
      <c r="T4955" s="49"/>
      <c r="U4955" s="77"/>
      <c r="V4955" s="73"/>
      <c r="W4955" s="78"/>
      <c r="X4955" s="78"/>
      <c r="Y4955" s="73"/>
      <c r="Z4955" s="79"/>
    </row>
    <row r="4956" spans="2:26" x14ac:dyDescent="0.3">
      <c r="B4956" s="40"/>
      <c r="C4956" s="131"/>
      <c r="D4956" s="131"/>
      <c r="E4956" s="132"/>
      <c r="F4956" s="132"/>
      <c r="G4956" s="132"/>
      <c r="H4956" s="132"/>
      <c r="I4956" s="132"/>
      <c r="J4956" s="133"/>
      <c r="K4956" s="132"/>
      <c r="L4956" s="133"/>
      <c r="M4956" s="132"/>
      <c r="N4956" s="134"/>
      <c r="O4956" s="134"/>
      <c r="P4956" s="135"/>
      <c r="Q4956" s="135"/>
      <c r="R4956" s="136"/>
      <c r="S4956" s="131"/>
      <c r="T4956" s="49"/>
      <c r="U4956" s="77"/>
      <c r="V4956" s="73"/>
      <c r="W4956" s="78"/>
      <c r="X4956" s="78"/>
      <c r="Y4956" s="73"/>
      <c r="Z4956" s="79"/>
    </row>
    <row r="4957" spans="2:26" x14ac:dyDescent="0.3">
      <c r="B4957" s="40"/>
      <c r="C4957" s="131"/>
      <c r="D4957" s="131"/>
      <c r="E4957" s="132"/>
      <c r="F4957" s="132"/>
      <c r="G4957" s="132"/>
      <c r="H4957" s="132"/>
      <c r="I4957" s="132"/>
      <c r="J4957" s="133"/>
      <c r="K4957" s="132"/>
      <c r="L4957" s="133"/>
      <c r="M4957" s="132"/>
      <c r="N4957" s="134"/>
      <c r="O4957" s="134"/>
      <c r="P4957" s="135"/>
      <c r="Q4957" s="135"/>
      <c r="R4957" s="136"/>
      <c r="S4957" s="131"/>
      <c r="T4957" s="49"/>
      <c r="U4957" s="77"/>
      <c r="V4957" s="73"/>
      <c r="W4957" s="78"/>
      <c r="X4957" s="78"/>
      <c r="Y4957" s="73"/>
      <c r="Z4957" s="79"/>
    </row>
    <row r="4958" spans="2:26" x14ac:dyDescent="0.3">
      <c r="B4958" s="40"/>
      <c r="C4958" s="131"/>
      <c r="D4958" s="131"/>
      <c r="E4958" s="132"/>
      <c r="F4958" s="132"/>
      <c r="G4958" s="132"/>
      <c r="H4958" s="132"/>
      <c r="I4958" s="132"/>
      <c r="J4958" s="133"/>
      <c r="K4958" s="132"/>
      <c r="L4958" s="133"/>
      <c r="M4958" s="132"/>
      <c r="N4958" s="134"/>
      <c r="O4958" s="134"/>
      <c r="P4958" s="135"/>
      <c r="Q4958" s="135"/>
      <c r="R4958" s="136"/>
      <c r="S4958" s="131"/>
      <c r="T4958" s="49"/>
      <c r="U4958" s="77"/>
      <c r="V4958" s="73"/>
      <c r="W4958" s="78"/>
      <c r="X4958" s="78"/>
      <c r="Y4958" s="73"/>
      <c r="Z4958" s="79"/>
    </row>
    <row r="4959" spans="2:26" x14ac:dyDescent="0.3">
      <c r="B4959" s="40"/>
      <c r="C4959" s="131"/>
      <c r="D4959" s="131"/>
      <c r="E4959" s="132"/>
      <c r="F4959" s="132"/>
      <c r="G4959" s="132"/>
      <c r="H4959" s="132"/>
      <c r="I4959" s="132"/>
      <c r="J4959" s="133"/>
      <c r="K4959" s="132"/>
      <c r="L4959" s="133"/>
      <c r="M4959" s="132"/>
      <c r="N4959" s="134"/>
      <c r="O4959" s="134"/>
      <c r="P4959" s="135"/>
      <c r="Q4959" s="135"/>
      <c r="R4959" s="136"/>
      <c r="S4959" s="131"/>
      <c r="T4959" s="49"/>
      <c r="U4959" s="77"/>
      <c r="V4959" s="73"/>
      <c r="W4959" s="78"/>
      <c r="X4959" s="78"/>
      <c r="Y4959" s="73"/>
      <c r="Z4959" s="79"/>
    </row>
    <row r="4960" spans="2:26" x14ac:dyDescent="0.3">
      <c r="B4960" s="40"/>
      <c r="C4960" s="131"/>
      <c r="D4960" s="131"/>
      <c r="E4960" s="132"/>
      <c r="F4960" s="132"/>
      <c r="G4960" s="132"/>
      <c r="H4960" s="132"/>
      <c r="I4960" s="132"/>
      <c r="J4960" s="133"/>
      <c r="K4960" s="132"/>
      <c r="L4960" s="133"/>
      <c r="M4960" s="132"/>
      <c r="N4960" s="134"/>
      <c r="O4960" s="134"/>
      <c r="P4960" s="135"/>
      <c r="Q4960" s="135"/>
      <c r="R4960" s="136"/>
      <c r="S4960" s="131"/>
      <c r="T4960" s="49"/>
      <c r="U4960" s="77"/>
      <c r="V4960" s="73"/>
      <c r="W4960" s="78"/>
      <c r="X4960" s="78"/>
      <c r="Y4960" s="73"/>
      <c r="Z4960" s="79"/>
    </row>
    <row r="4961" spans="2:26" x14ac:dyDescent="0.3">
      <c r="B4961" s="40"/>
      <c r="C4961" s="131"/>
      <c r="D4961" s="131"/>
      <c r="E4961" s="132"/>
      <c r="F4961" s="132"/>
      <c r="G4961" s="132"/>
      <c r="H4961" s="132"/>
      <c r="I4961" s="132"/>
      <c r="J4961" s="133"/>
      <c r="K4961" s="132"/>
      <c r="L4961" s="133"/>
      <c r="M4961" s="132"/>
      <c r="N4961" s="134"/>
      <c r="O4961" s="134"/>
      <c r="P4961" s="135"/>
      <c r="Q4961" s="135"/>
      <c r="R4961" s="136"/>
      <c r="S4961" s="131"/>
      <c r="T4961" s="49"/>
      <c r="U4961" s="77"/>
      <c r="V4961" s="73"/>
      <c r="W4961" s="78"/>
      <c r="X4961" s="78"/>
      <c r="Y4961" s="73"/>
      <c r="Z4961" s="79"/>
    </row>
    <row r="4962" spans="2:26" x14ac:dyDescent="0.3">
      <c r="B4962" s="40"/>
      <c r="C4962" s="131"/>
      <c r="D4962" s="131"/>
      <c r="E4962" s="132"/>
      <c r="F4962" s="132"/>
      <c r="G4962" s="132"/>
      <c r="H4962" s="132"/>
      <c r="I4962" s="132"/>
      <c r="J4962" s="133"/>
      <c r="K4962" s="132"/>
      <c r="L4962" s="133"/>
      <c r="M4962" s="132"/>
      <c r="N4962" s="134"/>
      <c r="O4962" s="134"/>
      <c r="P4962" s="135"/>
      <c r="Q4962" s="135"/>
      <c r="R4962" s="136"/>
      <c r="S4962" s="131"/>
      <c r="T4962" s="49"/>
      <c r="U4962" s="77"/>
      <c r="V4962" s="73"/>
      <c r="W4962" s="78"/>
      <c r="X4962" s="78"/>
      <c r="Y4962" s="73"/>
      <c r="Z4962" s="79"/>
    </row>
    <row r="4963" spans="2:26" x14ac:dyDescent="0.3">
      <c r="B4963" s="40"/>
      <c r="C4963" s="131"/>
      <c r="D4963" s="131"/>
      <c r="E4963" s="132"/>
      <c r="F4963" s="132"/>
      <c r="G4963" s="132"/>
      <c r="H4963" s="132"/>
      <c r="I4963" s="132"/>
      <c r="J4963" s="133"/>
      <c r="K4963" s="132"/>
      <c r="L4963" s="133"/>
      <c r="M4963" s="132"/>
      <c r="N4963" s="134"/>
      <c r="O4963" s="134"/>
      <c r="P4963" s="135"/>
      <c r="Q4963" s="135"/>
      <c r="R4963" s="136"/>
      <c r="S4963" s="131"/>
      <c r="T4963" s="49"/>
      <c r="U4963" s="77"/>
      <c r="V4963" s="73"/>
      <c r="W4963" s="78"/>
      <c r="X4963" s="78"/>
      <c r="Y4963" s="73"/>
      <c r="Z4963" s="79"/>
    </row>
    <row r="4964" spans="2:26" x14ac:dyDescent="0.3">
      <c r="B4964" s="40"/>
      <c r="C4964" s="131"/>
      <c r="D4964" s="131"/>
      <c r="E4964" s="132"/>
      <c r="F4964" s="132"/>
      <c r="G4964" s="132"/>
      <c r="H4964" s="132"/>
      <c r="I4964" s="132"/>
      <c r="J4964" s="133"/>
      <c r="K4964" s="132"/>
      <c r="L4964" s="133"/>
      <c r="M4964" s="132"/>
      <c r="N4964" s="134"/>
      <c r="O4964" s="134"/>
      <c r="P4964" s="135"/>
      <c r="Q4964" s="135"/>
      <c r="R4964" s="136"/>
      <c r="S4964" s="131"/>
      <c r="T4964" s="49"/>
      <c r="U4964" s="77"/>
      <c r="V4964" s="73"/>
      <c r="W4964" s="78"/>
      <c r="X4964" s="78"/>
      <c r="Y4964" s="73"/>
      <c r="Z4964" s="79"/>
    </row>
    <row r="4965" spans="2:26" x14ac:dyDescent="0.3">
      <c r="B4965" s="40"/>
      <c r="C4965" s="131"/>
      <c r="D4965" s="131"/>
      <c r="E4965" s="132"/>
      <c r="F4965" s="132"/>
      <c r="G4965" s="132"/>
      <c r="H4965" s="132"/>
      <c r="I4965" s="132"/>
      <c r="J4965" s="133"/>
      <c r="K4965" s="132"/>
      <c r="L4965" s="133"/>
      <c r="M4965" s="132"/>
      <c r="N4965" s="134"/>
      <c r="O4965" s="134"/>
      <c r="P4965" s="135"/>
      <c r="Q4965" s="135"/>
      <c r="R4965" s="136"/>
      <c r="S4965" s="131"/>
      <c r="T4965" s="49"/>
      <c r="U4965" s="77"/>
      <c r="V4965" s="73"/>
      <c r="W4965" s="78"/>
      <c r="X4965" s="78"/>
      <c r="Y4965" s="73"/>
      <c r="Z4965" s="79"/>
    </row>
    <row r="4966" spans="2:26" x14ac:dyDescent="0.3">
      <c r="B4966" s="40"/>
      <c r="C4966" s="131"/>
      <c r="D4966" s="131"/>
      <c r="E4966" s="132"/>
      <c r="F4966" s="132"/>
      <c r="G4966" s="132"/>
      <c r="H4966" s="132"/>
      <c r="I4966" s="132"/>
      <c r="J4966" s="133"/>
      <c r="K4966" s="132"/>
      <c r="L4966" s="133"/>
      <c r="M4966" s="132"/>
      <c r="N4966" s="134"/>
      <c r="O4966" s="134"/>
      <c r="P4966" s="135"/>
      <c r="Q4966" s="135"/>
      <c r="R4966" s="136"/>
      <c r="S4966" s="131"/>
      <c r="T4966" s="49"/>
      <c r="U4966" s="77"/>
      <c r="V4966" s="73"/>
      <c r="W4966" s="78"/>
      <c r="X4966" s="78"/>
      <c r="Y4966" s="73"/>
      <c r="Z4966" s="79"/>
    </row>
    <row r="4967" spans="2:26" x14ac:dyDescent="0.3">
      <c r="B4967" s="40"/>
      <c r="C4967" s="131"/>
      <c r="D4967" s="131"/>
      <c r="E4967" s="132"/>
      <c r="F4967" s="132"/>
      <c r="G4967" s="132"/>
      <c r="H4967" s="132"/>
      <c r="I4967" s="132"/>
      <c r="J4967" s="133"/>
      <c r="K4967" s="132"/>
      <c r="L4967" s="133"/>
      <c r="M4967" s="132"/>
      <c r="N4967" s="134"/>
      <c r="O4967" s="134"/>
      <c r="P4967" s="135"/>
      <c r="Q4967" s="135"/>
      <c r="R4967" s="136"/>
      <c r="S4967" s="131"/>
      <c r="T4967" s="49"/>
      <c r="U4967" s="77"/>
      <c r="V4967" s="73"/>
      <c r="W4967" s="78"/>
      <c r="X4967" s="78"/>
      <c r="Y4967" s="73"/>
      <c r="Z4967" s="79"/>
    </row>
    <row r="4968" spans="2:26" x14ac:dyDescent="0.3">
      <c r="B4968" s="40"/>
      <c r="C4968" s="131"/>
      <c r="D4968" s="131"/>
      <c r="E4968" s="132"/>
      <c r="F4968" s="132"/>
      <c r="G4968" s="132"/>
      <c r="H4968" s="132"/>
      <c r="I4968" s="132"/>
      <c r="J4968" s="133"/>
      <c r="K4968" s="132"/>
      <c r="L4968" s="133"/>
      <c r="M4968" s="132"/>
      <c r="N4968" s="134"/>
      <c r="O4968" s="134"/>
      <c r="P4968" s="135"/>
      <c r="Q4968" s="135"/>
      <c r="R4968" s="136"/>
      <c r="S4968" s="131"/>
      <c r="T4968" s="49"/>
      <c r="U4968" s="77"/>
      <c r="V4968" s="73"/>
      <c r="W4968" s="78"/>
      <c r="X4968" s="78"/>
      <c r="Y4968" s="73"/>
      <c r="Z4968" s="79"/>
    </row>
    <row r="4969" spans="2:26" x14ac:dyDescent="0.3">
      <c r="B4969" s="40"/>
      <c r="C4969" s="131"/>
      <c r="D4969" s="131"/>
      <c r="E4969" s="132"/>
      <c r="F4969" s="132"/>
      <c r="G4969" s="132"/>
      <c r="H4969" s="132"/>
      <c r="I4969" s="132"/>
      <c r="J4969" s="133"/>
      <c r="K4969" s="132"/>
      <c r="L4969" s="133"/>
      <c r="M4969" s="132"/>
      <c r="N4969" s="134"/>
      <c r="O4969" s="134"/>
      <c r="P4969" s="135"/>
      <c r="Q4969" s="135"/>
      <c r="R4969" s="136"/>
      <c r="S4969" s="131"/>
      <c r="T4969" s="49"/>
      <c r="U4969" s="77"/>
      <c r="V4969" s="73"/>
      <c r="W4969" s="78"/>
      <c r="X4969" s="78"/>
      <c r="Y4969" s="73"/>
      <c r="Z4969" s="79"/>
    </row>
    <row r="4970" spans="2:26" x14ac:dyDescent="0.3">
      <c r="B4970" s="40"/>
      <c r="C4970" s="131"/>
      <c r="D4970" s="131"/>
      <c r="E4970" s="132"/>
      <c r="F4970" s="132"/>
      <c r="G4970" s="132"/>
      <c r="H4970" s="132"/>
      <c r="I4970" s="132"/>
      <c r="J4970" s="133"/>
      <c r="K4970" s="132"/>
      <c r="L4970" s="133"/>
      <c r="M4970" s="132"/>
      <c r="N4970" s="134"/>
      <c r="O4970" s="134"/>
      <c r="P4970" s="135"/>
      <c r="Q4970" s="135"/>
      <c r="R4970" s="136"/>
      <c r="S4970" s="131"/>
      <c r="T4970" s="49"/>
      <c r="U4970" s="77"/>
      <c r="V4970" s="73"/>
      <c r="W4970" s="78"/>
      <c r="X4970" s="78"/>
      <c r="Y4970" s="73"/>
      <c r="Z4970" s="79"/>
    </row>
    <row r="4971" spans="2:26" x14ac:dyDescent="0.3">
      <c r="B4971" s="40"/>
      <c r="C4971" s="131"/>
      <c r="D4971" s="131"/>
      <c r="E4971" s="132"/>
      <c r="F4971" s="132"/>
      <c r="G4971" s="132"/>
      <c r="H4971" s="132"/>
      <c r="I4971" s="132"/>
      <c r="J4971" s="133"/>
      <c r="K4971" s="132"/>
      <c r="L4971" s="133"/>
      <c r="M4971" s="132"/>
      <c r="N4971" s="134"/>
      <c r="O4971" s="134"/>
      <c r="P4971" s="135"/>
      <c r="Q4971" s="135"/>
      <c r="R4971" s="136"/>
      <c r="S4971" s="131"/>
      <c r="T4971" s="49"/>
      <c r="U4971" s="77"/>
      <c r="V4971" s="73"/>
      <c r="W4971" s="78"/>
      <c r="X4971" s="78"/>
      <c r="Y4971" s="73"/>
      <c r="Z4971" s="79"/>
    </row>
    <row r="4972" spans="2:26" x14ac:dyDescent="0.3">
      <c r="B4972" s="40"/>
      <c r="C4972" s="131"/>
      <c r="D4972" s="131"/>
      <c r="E4972" s="132"/>
      <c r="F4972" s="132"/>
      <c r="G4972" s="132"/>
      <c r="H4972" s="132"/>
      <c r="I4972" s="132"/>
      <c r="J4972" s="133"/>
      <c r="K4972" s="132"/>
      <c r="L4972" s="133"/>
      <c r="M4972" s="132"/>
      <c r="N4972" s="134"/>
      <c r="O4972" s="134"/>
      <c r="P4972" s="135"/>
      <c r="Q4972" s="135"/>
      <c r="R4972" s="136"/>
      <c r="S4972" s="131"/>
      <c r="T4972" s="49"/>
      <c r="U4972" s="77"/>
      <c r="V4972" s="73"/>
      <c r="W4972" s="78"/>
      <c r="X4972" s="78"/>
      <c r="Y4972" s="73"/>
      <c r="Z4972" s="79"/>
    </row>
    <row r="4973" spans="2:26" x14ac:dyDescent="0.3">
      <c r="B4973" s="40"/>
      <c r="C4973" s="131"/>
      <c r="D4973" s="131"/>
      <c r="E4973" s="132"/>
      <c r="F4973" s="132"/>
      <c r="G4973" s="132"/>
      <c r="H4973" s="132"/>
      <c r="I4973" s="132"/>
      <c r="J4973" s="133"/>
      <c r="K4973" s="132"/>
      <c r="L4973" s="133"/>
      <c r="M4973" s="132"/>
      <c r="N4973" s="134"/>
      <c r="O4973" s="134"/>
      <c r="P4973" s="135"/>
      <c r="Q4973" s="135"/>
      <c r="R4973" s="136"/>
      <c r="S4973" s="131"/>
      <c r="T4973" s="49"/>
      <c r="U4973" s="77"/>
      <c r="V4973" s="73"/>
      <c r="W4973" s="78"/>
      <c r="X4973" s="78"/>
      <c r="Y4973" s="73"/>
      <c r="Z4973" s="79"/>
    </row>
    <row r="4974" spans="2:26" x14ac:dyDescent="0.3">
      <c r="B4974" s="40"/>
      <c r="C4974" s="131"/>
      <c r="D4974" s="131"/>
      <c r="E4974" s="132"/>
      <c r="F4974" s="132"/>
      <c r="G4974" s="132"/>
      <c r="H4974" s="132"/>
      <c r="I4974" s="132"/>
      <c r="J4974" s="133"/>
      <c r="K4974" s="132"/>
      <c r="L4974" s="133"/>
      <c r="M4974" s="132"/>
      <c r="N4974" s="134"/>
      <c r="O4974" s="134"/>
      <c r="P4974" s="135"/>
      <c r="Q4974" s="135"/>
      <c r="R4974" s="136"/>
      <c r="S4974" s="131"/>
      <c r="T4974" s="49"/>
      <c r="U4974" s="77"/>
      <c r="V4974" s="73"/>
      <c r="W4974" s="78"/>
      <c r="X4974" s="78"/>
      <c r="Y4974" s="73"/>
      <c r="Z4974" s="79"/>
    </row>
    <row r="4975" spans="2:26" x14ac:dyDescent="0.3">
      <c r="B4975" s="40"/>
      <c r="C4975" s="131"/>
      <c r="D4975" s="131"/>
      <c r="E4975" s="132"/>
      <c r="F4975" s="132"/>
      <c r="G4975" s="132"/>
      <c r="H4975" s="132"/>
      <c r="I4975" s="132"/>
      <c r="J4975" s="133"/>
      <c r="K4975" s="132"/>
      <c r="L4975" s="133"/>
      <c r="M4975" s="132"/>
      <c r="N4975" s="134"/>
      <c r="O4975" s="134"/>
      <c r="P4975" s="135"/>
      <c r="Q4975" s="135"/>
      <c r="R4975" s="136"/>
      <c r="S4975" s="131"/>
      <c r="T4975" s="49"/>
      <c r="U4975" s="77"/>
      <c r="V4975" s="73"/>
      <c r="W4975" s="78"/>
      <c r="X4975" s="78"/>
      <c r="Y4975" s="73"/>
      <c r="Z4975" s="79"/>
    </row>
    <row r="4976" spans="2:26" x14ac:dyDescent="0.3">
      <c r="B4976" s="40"/>
      <c r="C4976" s="131"/>
      <c r="D4976" s="131"/>
      <c r="E4976" s="132"/>
      <c r="F4976" s="132"/>
      <c r="G4976" s="132"/>
      <c r="H4976" s="132"/>
      <c r="I4976" s="132"/>
      <c r="J4976" s="133"/>
      <c r="K4976" s="132"/>
      <c r="L4976" s="133"/>
      <c r="M4976" s="132"/>
      <c r="N4976" s="134"/>
      <c r="O4976" s="134"/>
      <c r="P4976" s="135"/>
      <c r="Q4976" s="135"/>
      <c r="R4976" s="136"/>
      <c r="S4976" s="131"/>
      <c r="T4976" s="49"/>
      <c r="U4976" s="77"/>
      <c r="V4976" s="73"/>
      <c r="W4976" s="78"/>
      <c r="X4976" s="78"/>
      <c r="Y4976" s="73"/>
      <c r="Z4976" s="79"/>
    </row>
    <row r="4977" spans="2:26" x14ac:dyDescent="0.3">
      <c r="B4977" s="40"/>
      <c r="C4977" s="131"/>
      <c r="D4977" s="131"/>
      <c r="E4977" s="132"/>
      <c r="F4977" s="132"/>
      <c r="G4977" s="132"/>
      <c r="H4977" s="132"/>
      <c r="I4977" s="132"/>
      <c r="J4977" s="133"/>
      <c r="K4977" s="132"/>
      <c r="L4977" s="133"/>
      <c r="M4977" s="132"/>
      <c r="N4977" s="134"/>
      <c r="O4977" s="134"/>
      <c r="P4977" s="135"/>
      <c r="Q4977" s="135"/>
      <c r="R4977" s="136"/>
      <c r="S4977" s="131"/>
      <c r="T4977" s="49"/>
      <c r="U4977" s="77"/>
      <c r="V4977" s="73"/>
      <c r="W4977" s="78"/>
      <c r="X4977" s="78"/>
      <c r="Y4977" s="73"/>
      <c r="Z4977" s="79"/>
    </row>
    <row r="4978" spans="2:26" x14ac:dyDescent="0.3">
      <c r="B4978" s="40"/>
      <c r="C4978" s="131"/>
      <c r="D4978" s="131"/>
      <c r="E4978" s="132"/>
      <c r="F4978" s="132"/>
      <c r="G4978" s="132"/>
      <c r="H4978" s="132"/>
      <c r="I4978" s="132"/>
      <c r="J4978" s="133"/>
      <c r="K4978" s="132"/>
      <c r="L4978" s="133"/>
      <c r="M4978" s="132"/>
      <c r="N4978" s="134"/>
      <c r="O4978" s="134"/>
      <c r="P4978" s="135"/>
      <c r="Q4978" s="135"/>
      <c r="R4978" s="136"/>
      <c r="S4978" s="131"/>
      <c r="T4978" s="49"/>
      <c r="U4978" s="77"/>
      <c r="V4978" s="73"/>
      <c r="W4978" s="78"/>
      <c r="X4978" s="78"/>
      <c r="Y4978" s="73"/>
      <c r="Z4978" s="79"/>
    </row>
    <row r="4979" spans="2:26" x14ac:dyDescent="0.3">
      <c r="B4979" s="40"/>
      <c r="C4979" s="131"/>
      <c r="D4979" s="131"/>
      <c r="E4979" s="132"/>
      <c r="F4979" s="132"/>
      <c r="G4979" s="132"/>
      <c r="H4979" s="132"/>
      <c r="I4979" s="132"/>
      <c r="J4979" s="133"/>
      <c r="K4979" s="132"/>
      <c r="L4979" s="133"/>
      <c r="M4979" s="132"/>
      <c r="N4979" s="134"/>
      <c r="O4979" s="134"/>
      <c r="P4979" s="135"/>
      <c r="Q4979" s="135"/>
      <c r="R4979" s="136"/>
      <c r="S4979" s="131"/>
      <c r="T4979" s="49"/>
      <c r="U4979" s="77"/>
      <c r="V4979" s="73"/>
      <c r="W4979" s="78"/>
      <c r="X4979" s="78"/>
      <c r="Y4979" s="73"/>
      <c r="Z4979" s="79"/>
    </row>
    <row r="4980" spans="2:26" x14ac:dyDescent="0.3">
      <c r="B4980" s="40"/>
      <c r="C4980" s="131"/>
      <c r="D4980" s="131"/>
      <c r="E4980" s="132"/>
      <c r="F4980" s="132"/>
      <c r="G4980" s="132"/>
      <c r="H4980" s="132"/>
      <c r="I4980" s="132"/>
      <c r="J4980" s="133"/>
      <c r="K4980" s="132"/>
      <c r="L4980" s="133"/>
      <c r="M4980" s="132"/>
      <c r="N4980" s="134"/>
      <c r="O4980" s="134"/>
      <c r="P4980" s="135"/>
      <c r="Q4980" s="135"/>
      <c r="R4980" s="136"/>
      <c r="S4980" s="131"/>
      <c r="T4980" s="49"/>
      <c r="U4980" s="77"/>
      <c r="V4980" s="73"/>
      <c r="W4980" s="78"/>
      <c r="X4980" s="78"/>
      <c r="Y4980" s="73"/>
      <c r="Z4980" s="79"/>
    </row>
    <row r="4981" spans="2:26" x14ac:dyDescent="0.3">
      <c r="B4981" s="40"/>
      <c r="C4981" s="131"/>
      <c r="D4981" s="131"/>
      <c r="E4981" s="132"/>
      <c r="F4981" s="132"/>
      <c r="G4981" s="132"/>
      <c r="H4981" s="132"/>
      <c r="I4981" s="132"/>
      <c r="J4981" s="133"/>
      <c r="K4981" s="132"/>
      <c r="L4981" s="133"/>
      <c r="M4981" s="132"/>
      <c r="N4981" s="134"/>
      <c r="O4981" s="134"/>
      <c r="P4981" s="135"/>
      <c r="Q4981" s="135"/>
      <c r="R4981" s="136"/>
      <c r="S4981" s="131"/>
      <c r="T4981" s="49"/>
      <c r="U4981" s="77"/>
      <c r="V4981" s="73"/>
      <c r="W4981" s="78"/>
      <c r="X4981" s="78"/>
      <c r="Y4981" s="73"/>
      <c r="Z4981" s="79"/>
    </row>
    <row r="4982" spans="2:26" x14ac:dyDescent="0.3">
      <c r="B4982" s="40"/>
      <c r="C4982" s="131"/>
      <c r="D4982" s="131"/>
      <c r="E4982" s="132"/>
      <c r="F4982" s="132"/>
      <c r="G4982" s="132"/>
      <c r="H4982" s="132"/>
      <c r="I4982" s="132"/>
      <c r="J4982" s="133"/>
      <c r="K4982" s="132"/>
      <c r="L4982" s="133"/>
      <c r="M4982" s="132"/>
      <c r="N4982" s="134"/>
      <c r="O4982" s="134"/>
      <c r="P4982" s="135"/>
      <c r="Q4982" s="135"/>
      <c r="R4982" s="136"/>
      <c r="S4982" s="131"/>
      <c r="T4982" s="49"/>
      <c r="U4982" s="77"/>
      <c r="V4982" s="73"/>
      <c r="W4982" s="78"/>
      <c r="X4982" s="78"/>
      <c r="Y4982" s="73"/>
      <c r="Z4982" s="79"/>
    </row>
    <row r="4983" spans="2:26" x14ac:dyDescent="0.3">
      <c r="B4983" s="40"/>
      <c r="C4983" s="131"/>
      <c r="D4983" s="131"/>
      <c r="E4983" s="132"/>
      <c r="F4983" s="132"/>
      <c r="G4983" s="132"/>
      <c r="H4983" s="132"/>
      <c r="I4983" s="132"/>
      <c r="J4983" s="133"/>
      <c r="K4983" s="132"/>
      <c r="L4983" s="133"/>
      <c r="M4983" s="132"/>
      <c r="N4983" s="134"/>
      <c r="O4983" s="134"/>
      <c r="P4983" s="135"/>
      <c r="Q4983" s="135"/>
      <c r="R4983" s="136"/>
      <c r="S4983" s="131"/>
      <c r="T4983" s="49"/>
      <c r="U4983" s="77"/>
      <c r="V4983" s="73"/>
      <c r="W4983" s="78"/>
      <c r="X4983" s="78"/>
      <c r="Y4983" s="73"/>
      <c r="Z4983" s="79"/>
    </row>
    <row r="4984" spans="2:26" x14ac:dyDescent="0.3">
      <c r="B4984" s="40"/>
      <c r="C4984" s="131"/>
      <c r="D4984" s="131"/>
      <c r="E4984" s="132"/>
      <c r="F4984" s="132"/>
      <c r="G4984" s="132"/>
      <c r="H4984" s="132"/>
      <c r="I4984" s="132"/>
      <c r="J4984" s="133"/>
      <c r="K4984" s="132"/>
      <c r="L4984" s="133"/>
      <c r="M4984" s="132"/>
      <c r="N4984" s="134"/>
      <c r="O4984" s="134"/>
      <c r="P4984" s="135"/>
      <c r="Q4984" s="135"/>
      <c r="R4984" s="136"/>
      <c r="S4984" s="131"/>
      <c r="T4984" s="49"/>
      <c r="U4984" s="77"/>
      <c r="V4984" s="73"/>
      <c r="W4984" s="78"/>
      <c r="X4984" s="78"/>
      <c r="Y4984" s="73"/>
      <c r="Z4984" s="79"/>
    </row>
    <row r="4985" spans="2:26" x14ac:dyDescent="0.3">
      <c r="B4985" s="40"/>
      <c r="C4985" s="131"/>
      <c r="D4985" s="131"/>
      <c r="E4985" s="132"/>
      <c r="F4985" s="132"/>
      <c r="G4985" s="132"/>
      <c r="H4985" s="132"/>
      <c r="I4985" s="132"/>
      <c r="J4985" s="133"/>
      <c r="K4985" s="132"/>
      <c r="L4985" s="133"/>
      <c r="M4985" s="132"/>
      <c r="N4985" s="134"/>
      <c r="O4985" s="134"/>
      <c r="P4985" s="135"/>
      <c r="Q4985" s="135"/>
      <c r="R4985" s="136"/>
      <c r="S4985" s="131"/>
      <c r="T4985" s="49"/>
      <c r="U4985" s="77"/>
      <c r="V4985" s="73"/>
      <c r="W4985" s="78"/>
      <c r="X4985" s="78"/>
      <c r="Y4985" s="73"/>
      <c r="Z4985" s="79"/>
    </row>
    <row r="4986" spans="2:26" x14ac:dyDescent="0.3">
      <c r="B4986" s="40"/>
      <c r="C4986" s="131"/>
      <c r="D4986" s="131"/>
      <c r="E4986" s="132"/>
      <c r="F4986" s="132"/>
      <c r="G4986" s="132"/>
      <c r="H4986" s="132"/>
      <c r="I4986" s="132"/>
      <c r="J4986" s="133"/>
      <c r="K4986" s="132"/>
      <c r="L4986" s="133"/>
      <c r="M4986" s="132"/>
      <c r="N4986" s="134"/>
      <c r="O4986" s="134"/>
      <c r="P4986" s="135"/>
      <c r="Q4986" s="135"/>
      <c r="R4986" s="136"/>
      <c r="S4986" s="131"/>
      <c r="T4986" s="49"/>
      <c r="U4986" s="77"/>
      <c r="V4986" s="73"/>
      <c r="W4986" s="78"/>
      <c r="X4986" s="78"/>
      <c r="Y4986" s="73"/>
      <c r="Z4986" s="79"/>
    </row>
    <row r="4987" spans="2:26" x14ac:dyDescent="0.3">
      <c r="B4987" s="40"/>
      <c r="C4987" s="131"/>
      <c r="D4987" s="131"/>
      <c r="E4987" s="132"/>
      <c r="F4987" s="132"/>
      <c r="G4987" s="132"/>
      <c r="H4987" s="132"/>
      <c r="I4987" s="132"/>
      <c r="J4987" s="133"/>
      <c r="K4987" s="132"/>
      <c r="L4987" s="133"/>
      <c r="M4987" s="132"/>
      <c r="N4987" s="134"/>
      <c r="O4987" s="134"/>
      <c r="P4987" s="135"/>
      <c r="Q4987" s="135"/>
      <c r="R4987" s="136"/>
      <c r="S4987" s="131"/>
      <c r="T4987" s="49"/>
      <c r="U4987" s="77"/>
      <c r="V4987" s="73"/>
      <c r="W4987" s="78"/>
      <c r="X4987" s="78"/>
      <c r="Y4987" s="73"/>
      <c r="Z4987" s="79"/>
    </row>
    <row r="4988" spans="2:26" x14ac:dyDescent="0.3">
      <c r="B4988" s="40"/>
      <c r="C4988" s="131"/>
      <c r="D4988" s="131"/>
      <c r="E4988" s="132"/>
      <c r="F4988" s="132"/>
      <c r="G4988" s="132"/>
      <c r="H4988" s="132"/>
      <c r="I4988" s="132"/>
      <c r="J4988" s="133"/>
      <c r="K4988" s="132"/>
      <c r="L4988" s="133"/>
      <c r="M4988" s="132"/>
      <c r="N4988" s="134"/>
      <c r="O4988" s="134"/>
      <c r="P4988" s="135"/>
      <c r="Q4988" s="135"/>
      <c r="R4988" s="136"/>
      <c r="S4988" s="131"/>
      <c r="T4988" s="49"/>
      <c r="U4988" s="77"/>
      <c r="V4988" s="73"/>
      <c r="W4988" s="78"/>
      <c r="X4988" s="78"/>
      <c r="Y4988" s="73"/>
      <c r="Z4988" s="79"/>
    </row>
    <row r="4989" spans="2:26" x14ac:dyDescent="0.3">
      <c r="B4989" s="40"/>
      <c r="C4989" s="131"/>
      <c r="D4989" s="131"/>
      <c r="E4989" s="132"/>
      <c r="F4989" s="132"/>
      <c r="G4989" s="132"/>
      <c r="H4989" s="132"/>
      <c r="I4989" s="132"/>
      <c r="J4989" s="133"/>
      <c r="K4989" s="132"/>
      <c r="L4989" s="133"/>
      <c r="M4989" s="132"/>
      <c r="N4989" s="134"/>
      <c r="O4989" s="134"/>
      <c r="P4989" s="135"/>
      <c r="Q4989" s="135"/>
      <c r="R4989" s="136"/>
      <c r="S4989" s="131"/>
      <c r="T4989" s="49"/>
      <c r="U4989" s="77"/>
      <c r="V4989" s="73"/>
      <c r="W4989" s="78"/>
      <c r="X4989" s="78"/>
      <c r="Y4989" s="73"/>
      <c r="Z4989" s="79"/>
    </row>
    <row r="4990" spans="2:26" x14ac:dyDescent="0.3">
      <c r="B4990" s="40"/>
      <c r="C4990" s="131"/>
      <c r="D4990" s="131"/>
      <c r="E4990" s="132"/>
      <c r="F4990" s="132"/>
      <c r="G4990" s="132"/>
      <c r="H4990" s="132"/>
      <c r="I4990" s="132"/>
      <c r="J4990" s="133"/>
      <c r="K4990" s="132"/>
      <c r="L4990" s="133"/>
      <c r="M4990" s="132"/>
      <c r="N4990" s="134"/>
      <c r="O4990" s="134"/>
      <c r="P4990" s="135"/>
      <c r="Q4990" s="135"/>
      <c r="R4990" s="136"/>
      <c r="S4990" s="131"/>
      <c r="T4990" s="49"/>
      <c r="U4990" s="77"/>
      <c r="V4990" s="73"/>
      <c r="W4990" s="78"/>
      <c r="X4990" s="78"/>
      <c r="Y4990" s="73"/>
      <c r="Z4990" s="79"/>
    </row>
    <row r="4991" spans="2:26" x14ac:dyDescent="0.3">
      <c r="B4991" s="40"/>
      <c r="C4991" s="131"/>
      <c r="D4991" s="131"/>
      <c r="E4991" s="132"/>
      <c r="F4991" s="132"/>
      <c r="G4991" s="132"/>
      <c r="H4991" s="132"/>
      <c r="I4991" s="132"/>
      <c r="J4991" s="133"/>
      <c r="K4991" s="132"/>
      <c r="L4991" s="133"/>
      <c r="M4991" s="132"/>
      <c r="N4991" s="134"/>
      <c r="O4991" s="134"/>
      <c r="P4991" s="135"/>
      <c r="Q4991" s="135"/>
      <c r="R4991" s="136"/>
      <c r="S4991" s="131"/>
      <c r="T4991" s="49"/>
      <c r="U4991" s="77"/>
      <c r="V4991" s="73"/>
      <c r="W4991" s="78"/>
      <c r="X4991" s="78"/>
      <c r="Y4991" s="73"/>
      <c r="Z4991" s="79"/>
    </row>
    <row r="4992" spans="2:26" x14ac:dyDescent="0.3">
      <c r="B4992" s="40"/>
      <c r="C4992" s="131"/>
      <c r="D4992" s="131"/>
      <c r="E4992" s="132"/>
      <c r="F4992" s="132"/>
      <c r="G4992" s="132"/>
      <c r="H4992" s="132"/>
      <c r="I4992" s="132"/>
      <c r="J4992" s="133"/>
      <c r="K4992" s="132"/>
      <c r="L4992" s="133"/>
      <c r="M4992" s="132"/>
      <c r="N4992" s="134"/>
      <c r="O4992" s="134"/>
      <c r="P4992" s="135"/>
      <c r="Q4992" s="135"/>
      <c r="R4992" s="136"/>
      <c r="S4992" s="131"/>
      <c r="T4992" s="49"/>
      <c r="U4992" s="77"/>
      <c r="V4992" s="73"/>
      <c r="W4992" s="78"/>
      <c r="X4992" s="78"/>
      <c r="Y4992" s="73"/>
      <c r="Z4992" s="79"/>
    </row>
    <row r="4993" spans="2:26" x14ac:dyDescent="0.3">
      <c r="B4993" s="40"/>
      <c r="C4993" s="131"/>
      <c r="D4993" s="131"/>
      <c r="E4993" s="132"/>
      <c r="F4993" s="132"/>
      <c r="G4993" s="132"/>
      <c r="H4993" s="132"/>
      <c r="I4993" s="132"/>
      <c r="J4993" s="133"/>
      <c r="K4993" s="132"/>
      <c r="L4993" s="133"/>
      <c r="M4993" s="132"/>
      <c r="N4993" s="134"/>
      <c r="O4993" s="134"/>
      <c r="P4993" s="135"/>
      <c r="Q4993" s="135"/>
      <c r="R4993" s="136"/>
      <c r="S4993" s="131"/>
      <c r="T4993" s="49"/>
      <c r="U4993" s="77"/>
      <c r="V4993" s="73"/>
      <c r="W4993" s="78"/>
      <c r="X4993" s="78"/>
      <c r="Y4993" s="73"/>
      <c r="Z4993" s="79"/>
    </row>
    <row r="4994" spans="2:26" x14ac:dyDescent="0.3">
      <c r="B4994" s="40"/>
      <c r="C4994" s="131"/>
      <c r="D4994" s="131"/>
      <c r="E4994" s="132"/>
      <c r="F4994" s="132"/>
      <c r="G4994" s="132"/>
      <c r="H4994" s="132"/>
      <c r="I4994" s="132"/>
      <c r="J4994" s="133"/>
      <c r="K4994" s="132"/>
      <c r="L4994" s="133"/>
      <c r="M4994" s="132"/>
      <c r="N4994" s="134"/>
      <c r="O4994" s="134"/>
      <c r="P4994" s="135"/>
      <c r="Q4994" s="135"/>
      <c r="R4994" s="136"/>
      <c r="S4994" s="131"/>
      <c r="T4994" s="49"/>
      <c r="U4994" s="77"/>
      <c r="V4994" s="73"/>
      <c r="W4994" s="78"/>
      <c r="X4994" s="78"/>
      <c r="Y4994" s="73"/>
      <c r="Z4994" s="79"/>
    </row>
    <row r="4995" spans="2:26" x14ac:dyDescent="0.3">
      <c r="B4995" s="40"/>
      <c r="C4995" s="131"/>
      <c r="D4995" s="131"/>
      <c r="E4995" s="132"/>
      <c r="F4995" s="132"/>
      <c r="G4995" s="132"/>
      <c r="H4995" s="132"/>
      <c r="I4995" s="132"/>
      <c r="J4995" s="133"/>
      <c r="K4995" s="132"/>
      <c r="L4995" s="133"/>
      <c r="M4995" s="132"/>
      <c r="N4995" s="134"/>
      <c r="O4995" s="134"/>
      <c r="P4995" s="135"/>
      <c r="Q4995" s="135"/>
      <c r="R4995" s="136"/>
      <c r="S4995" s="131"/>
      <c r="T4995" s="49"/>
      <c r="U4995" s="77"/>
      <c r="V4995" s="73"/>
      <c r="W4995" s="78"/>
      <c r="X4995" s="78"/>
      <c r="Y4995" s="73"/>
      <c r="Z4995" s="79"/>
    </row>
    <row r="4996" spans="2:26" x14ac:dyDescent="0.3">
      <c r="B4996" s="40"/>
      <c r="C4996" s="131"/>
      <c r="D4996" s="131"/>
      <c r="E4996" s="132"/>
      <c r="F4996" s="132"/>
      <c r="G4996" s="132"/>
      <c r="H4996" s="132"/>
      <c r="I4996" s="132"/>
      <c r="J4996" s="133"/>
      <c r="K4996" s="132"/>
      <c r="L4996" s="133"/>
      <c r="M4996" s="132"/>
      <c r="N4996" s="134"/>
      <c r="O4996" s="134"/>
      <c r="P4996" s="135"/>
      <c r="Q4996" s="135"/>
      <c r="R4996" s="136"/>
      <c r="S4996" s="131"/>
      <c r="T4996" s="49"/>
      <c r="U4996" s="77"/>
      <c r="V4996" s="73"/>
      <c r="W4996" s="78"/>
      <c r="X4996" s="78"/>
      <c r="Y4996" s="73"/>
      <c r="Z4996" s="79"/>
    </row>
    <row r="4997" spans="2:26" x14ac:dyDescent="0.3">
      <c r="B4997" s="40"/>
      <c r="C4997" s="131"/>
      <c r="D4997" s="131"/>
      <c r="E4997" s="132"/>
      <c r="F4997" s="132"/>
      <c r="G4997" s="132"/>
      <c r="H4997" s="132"/>
      <c r="I4997" s="132"/>
      <c r="J4997" s="133"/>
      <c r="K4997" s="132"/>
      <c r="L4997" s="133"/>
      <c r="M4997" s="132"/>
      <c r="N4997" s="134"/>
      <c r="O4997" s="134"/>
      <c r="P4997" s="135"/>
      <c r="Q4997" s="135"/>
      <c r="R4997" s="136"/>
      <c r="S4997" s="131"/>
      <c r="T4997" s="49"/>
      <c r="U4997" s="77"/>
      <c r="V4997" s="73"/>
      <c r="W4997" s="78"/>
      <c r="X4997" s="78"/>
      <c r="Y4997" s="73"/>
      <c r="Z4997" s="79"/>
    </row>
    <row r="4998" spans="2:26" x14ac:dyDescent="0.3">
      <c r="B4998" s="40"/>
      <c r="C4998" s="131"/>
      <c r="D4998" s="131"/>
      <c r="E4998" s="132"/>
      <c r="F4998" s="132"/>
      <c r="G4998" s="132"/>
      <c r="H4998" s="132"/>
      <c r="I4998" s="132"/>
      <c r="J4998" s="133"/>
      <c r="K4998" s="132"/>
      <c r="L4998" s="133"/>
      <c r="M4998" s="132"/>
      <c r="N4998" s="134"/>
      <c r="O4998" s="134"/>
      <c r="P4998" s="135"/>
      <c r="Q4998" s="135"/>
      <c r="R4998" s="136"/>
      <c r="S4998" s="131"/>
      <c r="T4998" s="49"/>
      <c r="U4998" s="77"/>
      <c r="V4998" s="73"/>
      <c r="W4998" s="78"/>
      <c r="X4998" s="78"/>
      <c r="Y4998" s="73"/>
      <c r="Z4998" s="79"/>
    </row>
    <row r="4999" spans="2:26" x14ac:dyDescent="0.3">
      <c r="B4999" s="40"/>
      <c r="C4999" s="131"/>
      <c r="D4999" s="131"/>
      <c r="E4999" s="132"/>
      <c r="F4999" s="132"/>
      <c r="G4999" s="132"/>
      <c r="H4999" s="132"/>
      <c r="I4999" s="132"/>
      <c r="J4999" s="133"/>
      <c r="K4999" s="132"/>
      <c r="L4999" s="133"/>
      <c r="M4999" s="132"/>
      <c r="N4999" s="134"/>
      <c r="O4999" s="134"/>
      <c r="P4999" s="135"/>
      <c r="Q4999" s="135"/>
      <c r="R4999" s="136"/>
      <c r="S4999" s="131"/>
      <c r="T4999" s="49"/>
      <c r="U4999" s="77"/>
      <c r="V4999" s="73"/>
      <c r="W4999" s="78"/>
      <c r="X4999" s="78"/>
      <c r="Y4999" s="73"/>
      <c r="Z4999" s="79"/>
    </row>
    <row r="5000" spans="2:26" x14ac:dyDescent="0.3">
      <c r="B5000" s="40"/>
      <c r="C5000" s="131"/>
      <c r="D5000" s="131"/>
      <c r="E5000" s="132"/>
      <c r="F5000" s="132"/>
      <c r="G5000" s="132"/>
      <c r="H5000" s="132"/>
      <c r="I5000" s="132"/>
      <c r="J5000" s="133"/>
      <c r="K5000" s="132"/>
      <c r="L5000" s="133"/>
      <c r="M5000" s="132"/>
      <c r="N5000" s="134"/>
      <c r="O5000" s="134"/>
      <c r="P5000" s="135"/>
      <c r="Q5000" s="135"/>
      <c r="R5000" s="136"/>
      <c r="S5000" s="131"/>
      <c r="T5000" s="49"/>
      <c r="U5000" s="77"/>
      <c r="V5000" s="73"/>
      <c r="W5000" s="78"/>
      <c r="X5000" s="78"/>
      <c r="Y5000" s="73"/>
      <c r="Z5000" s="79"/>
    </row>
  </sheetData>
  <sheetProtection formatCells="0" formatColumns="0" formatRows="0" sort="0" autoFilter="0"/>
  <protectedRanges>
    <protectedRange sqref="B2:B3" name="karta"/>
  </protectedRanges>
  <autoFilter ref="A1:Z2000" xr:uid="{00000000-0001-0000-0000-000000000000}">
    <sortState xmlns:xlrd2="http://schemas.microsoft.com/office/spreadsheetml/2017/richdata2" ref="A2:Z2000">
      <sortCondition sortBy="cellColor" ref="T1:T2000" dxfId="16"/>
    </sortState>
  </autoFilter>
  <phoneticPr fontId="10" type="noConversion"/>
  <conditionalFormatting sqref="B1">
    <cfRule type="duplicateValues" dxfId="15" priority="1"/>
  </conditionalFormatting>
  <pageMargins left="0.7" right="0.7" top="0.75" bottom="0.75" header="0.3" footer="0.3"/>
  <pageSetup paperSize="9" orientation="portrait" r:id="rId1"/>
  <ignoredErrors>
    <ignoredError sqref="B2001:B1048576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5421E4-C95E-4C06-8CAD-4867281710F8}">
          <x14:formula1>
            <xm:f>DaneListyRozw!$C$2:$C$8</xm:f>
          </x14:formula1>
          <xm:sqref>W2:W2000</xm:sqref>
        </x14:dataValidation>
        <x14:dataValidation type="list" allowBlank="1" showInputMessage="1" showErrorMessage="1" xr:uid="{CEB2924F-3D69-4412-924F-6A26081C68BF}">
          <x14:formula1>
            <xm:f>DaneListyRozw!$C$14:$C$35</xm:f>
          </x14:formula1>
          <xm:sqref>V2:V2000</xm:sqref>
        </x14:dataValidation>
        <x14:dataValidation type="list" allowBlank="1" showInputMessage="1" showErrorMessage="1" xr:uid="{0770BCB7-7A68-47DE-819F-04B792707772}">
          <x14:formula1>
            <xm:f>DaneListyRozw!$C$14:$C$19</xm:f>
          </x14:formula1>
          <xm:sqref>Y2:Y1048576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07595-0879-421C-A056-5ADFB67DCB1F}">
  <sheetPr codeName="Arkusz2">
    <tabColor rgb="FF00B050"/>
  </sheetPr>
  <dimension ref="A1:U2001"/>
  <sheetViews>
    <sheetView zoomScaleNormal="100" workbookViewId="0">
      <pane ySplit="2" topLeftCell="A3" activePane="bottomLeft" state="frozen"/>
      <selection pane="bottomLeft" activeCell="H21" sqref="H21"/>
    </sheetView>
  </sheetViews>
  <sheetFormatPr defaultRowHeight="14.4" x14ac:dyDescent="0.3"/>
  <cols>
    <col min="1" max="1" width="22.5546875" style="112" customWidth="1"/>
    <col min="2" max="2" width="11.5546875" style="113" customWidth="1"/>
    <col min="3" max="3" width="15.109375" style="7" customWidth="1"/>
    <col min="4" max="4" width="27.6640625" style="28" customWidth="1"/>
    <col min="5" max="5" width="11" style="9" customWidth="1"/>
    <col min="6" max="6" width="17.88671875" style="7" customWidth="1"/>
    <col min="7" max="7" width="16" style="25" customWidth="1"/>
    <col min="8" max="8" width="20.77734375" style="119" customWidth="1"/>
    <col min="9" max="9" width="21" style="82" customWidth="1"/>
    <col min="10" max="10" width="13" style="21" customWidth="1"/>
    <col min="11" max="11" width="9.88671875" style="21" customWidth="1"/>
    <col min="12" max="12" width="14.21875" style="18" customWidth="1"/>
    <col min="13" max="13" width="11.44140625" style="4" customWidth="1"/>
    <col min="14" max="14" width="11.44140625" customWidth="1"/>
    <col min="15" max="15" width="11" style="18" customWidth="1"/>
    <col min="16" max="16" width="10.88671875" customWidth="1"/>
    <col min="17" max="17" width="16" style="31" customWidth="1"/>
    <col min="18" max="18" width="9.5546875" style="102" customWidth="1"/>
    <col min="19" max="19" width="9.5546875" style="102" bestFit="1" customWidth="1"/>
    <col min="20" max="21" width="10.33203125" style="102" bestFit="1" customWidth="1"/>
    <col min="22" max="16384" width="8.88671875" style="102"/>
  </cols>
  <sheetData>
    <row r="1" spans="1:21" ht="49.8" customHeight="1" x14ac:dyDescent="0.3">
      <c r="A1" s="92"/>
      <c r="B1" s="93"/>
      <c r="C1" s="94"/>
      <c r="D1" s="95"/>
      <c r="E1" s="96"/>
      <c r="F1" s="94"/>
      <c r="G1" s="97"/>
      <c r="H1" s="98"/>
      <c r="I1" s="94"/>
      <c r="J1" s="99"/>
      <c r="K1" s="99"/>
      <c r="L1" s="100"/>
      <c r="M1" s="101"/>
      <c r="N1" s="102"/>
      <c r="O1" s="100"/>
      <c r="P1" s="102"/>
      <c r="Q1" s="103"/>
    </row>
    <row r="2" spans="1:21" ht="37.200000000000003" customHeight="1" x14ac:dyDescent="0.3">
      <c r="A2" s="85" t="s">
        <v>37</v>
      </c>
      <c r="B2" s="86" t="s">
        <v>36</v>
      </c>
      <c r="C2" s="87" t="s">
        <v>0</v>
      </c>
      <c r="D2" s="87" t="s">
        <v>2</v>
      </c>
      <c r="E2" s="88" t="s">
        <v>3</v>
      </c>
      <c r="F2" s="87" t="s">
        <v>4</v>
      </c>
      <c r="G2" s="89" t="s">
        <v>4208</v>
      </c>
      <c r="H2" s="90" t="s">
        <v>5</v>
      </c>
      <c r="I2" s="87" t="s">
        <v>6</v>
      </c>
      <c r="J2" s="105" t="s">
        <v>25</v>
      </c>
      <c r="K2" s="108" t="s">
        <v>4194</v>
      </c>
      <c r="L2" s="106" t="s">
        <v>4204</v>
      </c>
      <c r="M2" s="106" t="s">
        <v>4196</v>
      </c>
      <c r="N2" s="106" t="s">
        <v>4205</v>
      </c>
      <c r="O2" s="107" t="s">
        <v>4193</v>
      </c>
      <c r="P2" s="107" t="s">
        <v>4206</v>
      </c>
      <c r="Q2" s="91" t="s">
        <v>4207</v>
      </c>
    </row>
    <row r="3" spans="1:21" x14ac:dyDescent="0.3">
      <c r="A3" s="109"/>
      <c r="B3" s="110"/>
      <c r="C3" s="22"/>
      <c r="D3" s="23"/>
      <c r="E3" s="30"/>
      <c r="F3" s="10"/>
      <c r="G3" s="24"/>
      <c r="H3" s="114"/>
      <c r="I3" s="115"/>
      <c r="J3" s="21" t="str">
        <f>IFERROR(IF(Analiza!E2="","",ROUND(Analiza!E2,2)),"")</f>
        <v/>
      </c>
      <c r="K3" s="21" t="str">
        <f>IFERROR(IF(Analiza!H2="","",ROUND(Analiza!H2,2)),"")</f>
        <v/>
      </c>
      <c r="L3" s="19" t="str">
        <f>IFERROR(IF(Analiza!I2=0,"",ROUND(Analiza!I2,2)),"")</f>
        <v/>
      </c>
      <c r="M3" s="4" t="str">
        <f>IFERROR(IF(Analiza!K2=0,"",ROUND(Analiza!K2,2)),"")</f>
        <v/>
      </c>
      <c r="N3" s="17" t="str">
        <f t="shared" ref="N3:N66" si="0">_xlfn.LET(
_xlpm.roznicaAF,(M3-L3)/L3,
IFERROR(_xlpm.roznicaAF,"")
)</f>
        <v/>
      </c>
      <c r="O3" s="19" t="str">
        <f>IFERROR(IF(Analiza!M2=0,"",ROUND(Analiza!M2,2)),"")</f>
        <v/>
      </c>
      <c r="P3" s="16" t="str">
        <f t="shared" ref="P3:P66" si="1">_xlfn.LET(
_xlpm.roznicaPH,(O3-L3)/L3,
IFERROR(_xlpm.roznicaPH,"")
)</f>
        <v/>
      </c>
      <c r="Q3" s="32" t="str">
        <f t="shared" ref="Q3:Q66" si="2">_xlfn.LET(
_xlpm.roznicaKOSZ,(K3-L3)/L3,
IFERROR(_xlpm.roznicaKOSZ,"")
)</f>
        <v/>
      </c>
    </row>
    <row r="4" spans="1:21" x14ac:dyDescent="0.3">
      <c r="A4" s="109"/>
      <c r="B4" s="110"/>
      <c r="C4" s="22"/>
      <c r="D4" s="23"/>
      <c r="E4" s="30"/>
      <c r="F4" s="10"/>
      <c r="G4" s="24"/>
      <c r="H4" s="114"/>
      <c r="I4" s="116"/>
      <c r="J4" s="21" t="str">
        <f>IFERROR(IF(Analiza!E3="","",ROUND(Analiza!E3,2)),"")</f>
        <v/>
      </c>
      <c r="K4" s="21" t="str">
        <f>IFERROR(IF(Analiza!H3="","",ROUND(Analiza!H3,2)),"")</f>
        <v/>
      </c>
      <c r="L4" s="19" t="str">
        <f>IFERROR(IF(Analiza!I3=0,"",ROUND(Analiza!I3,2)),"")</f>
        <v/>
      </c>
      <c r="M4" s="4" t="str">
        <f>IFERROR(IF(Analiza!K3=0,"",ROUND(Analiza!K3,2)),"")</f>
        <v/>
      </c>
      <c r="N4" s="17" t="str">
        <f t="shared" si="0"/>
        <v/>
      </c>
      <c r="O4" s="19" t="str">
        <f>IFERROR(IF(Analiza!M3=0,"",ROUND(Analiza!M3,2)),"")</f>
        <v/>
      </c>
      <c r="P4" s="16" t="str">
        <f t="shared" si="1"/>
        <v/>
      </c>
      <c r="Q4" s="32" t="str">
        <f t="shared" si="2"/>
        <v/>
      </c>
      <c r="T4" s="104"/>
      <c r="U4" s="104"/>
    </row>
    <row r="5" spans="1:21" x14ac:dyDescent="0.3">
      <c r="A5" s="109"/>
      <c r="B5" s="110"/>
      <c r="C5" s="22"/>
      <c r="D5" s="23"/>
      <c r="E5" s="30"/>
      <c r="F5" s="10"/>
      <c r="G5" s="24"/>
      <c r="H5" s="114"/>
      <c r="I5" s="116"/>
      <c r="J5" s="21" t="str">
        <f>IFERROR(IF(Analiza!E4="","",ROUND(Analiza!E4,2)),"")</f>
        <v/>
      </c>
      <c r="K5" s="21" t="str">
        <f>IFERROR(IF(Analiza!H4="","",ROUND(Analiza!H4,2)),"")</f>
        <v/>
      </c>
      <c r="L5" s="19" t="str">
        <f>IFERROR(IF(Analiza!I4=0,"",ROUND(Analiza!I4,2)),"")</f>
        <v/>
      </c>
      <c r="M5" s="4" t="str">
        <f>IFERROR(IF(Analiza!K4=0,"",ROUND(Analiza!K4,2)),"")</f>
        <v/>
      </c>
      <c r="N5" s="17" t="str">
        <f t="shared" si="0"/>
        <v/>
      </c>
      <c r="O5" s="19" t="str">
        <f>IFERROR(IF(Analiza!M4=0,"",ROUND(Analiza!M4,2)),"")</f>
        <v/>
      </c>
      <c r="P5" s="16" t="str">
        <f t="shared" si="1"/>
        <v/>
      </c>
      <c r="Q5" s="32" t="str">
        <f t="shared" si="2"/>
        <v/>
      </c>
    </row>
    <row r="6" spans="1:21" x14ac:dyDescent="0.3">
      <c r="A6" s="109"/>
      <c r="B6" s="110"/>
      <c r="C6" s="22"/>
      <c r="D6" s="23"/>
      <c r="E6" s="30"/>
      <c r="F6" s="10"/>
      <c r="G6" s="24"/>
      <c r="H6" s="114"/>
      <c r="I6" s="116"/>
      <c r="J6" s="21" t="str">
        <f>IFERROR(IF(Analiza!E5="","",ROUND(Analiza!E5,2)),"")</f>
        <v/>
      </c>
      <c r="K6" s="21" t="str">
        <f>IFERROR(IF(Analiza!H5="","",ROUND(Analiza!H5,2)),"")</f>
        <v/>
      </c>
      <c r="L6" s="19" t="str">
        <f>IFERROR(IF(Analiza!I5=0,"",ROUND(Analiza!I5,2)),"")</f>
        <v/>
      </c>
      <c r="M6" s="4" t="str">
        <f>IFERROR(IF(Analiza!K5=0,"",ROUND(Analiza!K5,2)),"")</f>
        <v/>
      </c>
      <c r="N6" s="17" t="str">
        <f t="shared" si="0"/>
        <v/>
      </c>
      <c r="O6" s="19" t="str">
        <f>IFERROR(IF(Analiza!M5=0,"",ROUND(Analiza!M5,2)),"")</f>
        <v/>
      </c>
      <c r="P6" s="16" t="str">
        <f t="shared" si="1"/>
        <v/>
      </c>
      <c r="Q6" s="32" t="str">
        <f t="shared" si="2"/>
        <v/>
      </c>
    </row>
    <row r="7" spans="1:21" x14ac:dyDescent="0.3">
      <c r="A7" s="109"/>
      <c r="B7" s="110"/>
      <c r="C7" s="22"/>
      <c r="D7" s="23"/>
      <c r="E7" s="30"/>
      <c r="F7" s="10"/>
      <c r="G7" s="24"/>
      <c r="H7" s="114"/>
      <c r="I7" s="117"/>
      <c r="J7" s="21" t="str">
        <f>IFERROR(IF(Analiza!E6="","",ROUND(Analiza!E6,2)),"")</f>
        <v/>
      </c>
      <c r="K7" s="21" t="str">
        <f>IFERROR(IF(Analiza!H6="","",ROUND(Analiza!H6,2)),"")</f>
        <v/>
      </c>
      <c r="L7" s="19" t="str">
        <f>IFERROR(IF(Analiza!I6=0,"",ROUND(Analiza!I6,2)),"")</f>
        <v/>
      </c>
      <c r="M7" s="4" t="str">
        <f>IFERROR(IF(Analiza!K6=0,"",ROUND(Analiza!K6,2)),"")</f>
        <v/>
      </c>
      <c r="N7" s="17" t="str">
        <f t="shared" si="0"/>
        <v/>
      </c>
      <c r="O7" s="19" t="str">
        <f>IFERROR(IF(Analiza!M6=0,"",ROUND(Analiza!M6,2)),"")</f>
        <v/>
      </c>
      <c r="P7" s="16" t="str">
        <f t="shared" si="1"/>
        <v/>
      </c>
      <c r="Q7" s="32" t="str">
        <f t="shared" si="2"/>
        <v/>
      </c>
    </row>
    <row r="8" spans="1:21" x14ac:dyDescent="0.3">
      <c r="A8" s="109"/>
      <c r="B8" s="110"/>
      <c r="C8" s="22"/>
      <c r="D8" s="23"/>
      <c r="E8" s="30"/>
      <c r="F8" s="10"/>
      <c r="G8" s="24"/>
      <c r="H8" s="114"/>
      <c r="I8" s="116"/>
      <c r="J8" s="21" t="str">
        <f>IFERROR(IF(Analiza!E7="","",ROUND(Analiza!E7,2)),"")</f>
        <v/>
      </c>
      <c r="K8" s="21" t="str">
        <f>IFERROR(IF(Analiza!H7="","",ROUND(Analiza!H7,2)),"")</f>
        <v/>
      </c>
      <c r="L8" s="19" t="str">
        <f>IFERROR(IF(Analiza!I7=0,"",ROUND(Analiza!I7,2)),"")</f>
        <v/>
      </c>
      <c r="M8" s="4" t="str">
        <f>IFERROR(IF(Analiza!K7=0,"",ROUND(Analiza!K7,2)),"")</f>
        <v/>
      </c>
      <c r="N8" s="17" t="str">
        <f t="shared" si="0"/>
        <v/>
      </c>
      <c r="O8" s="19" t="str">
        <f>IFERROR(IF(Analiza!M7=0,"",ROUND(Analiza!M7,2)),"")</f>
        <v/>
      </c>
      <c r="P8" s="16" t="str">
        <f t="shared" si="1"/>
        <v/>
      </c>
      <c r="Q8" s="32" t="str">
        <f t="shared" si="2"/>
        <v/>
      </c>
    </row>
    <row r="9" spans="1:21" x14ac:dyDescent="0.3">
      <c r="A9" s="109"/>
      <c r="B9" s="110"/>
      <c r="C9" s="22"/>
      <c r="D9" s="23"/>
      <c r="E9" s="30"/>
      <c r="F9" s="10"/>
      <c r="G9" s="24"/>
      <c r="H9" s="114"/>
      <c r="I9" s="116"/>
      <c r="J9" s="21" t="str">
        <f>IFERROR(IF(Analiza!E8="","",ROUND(Analiza!E8,2)),"")</f>
        <v/>
      </c>
      <c r="K9" s="21" t="str">
        <f>IFERROR(IF(Analiza!H8="","",ROUND(Analiza!H8,2)),"")</f>
        <v/>
      </c>
      <c r="L9" s="19" t="str">
        <f>IFERROR(IF(Analiza!I8=0,"",ROUND(Analiza!I8,2)),"")</f>
        <v/>
      </c>
      <c r="M9" s="4" t="str">
        <f>IFERROR(IF(Analiza!K8=0,"",ROUND(Analiza!K8,2)),"")</f>
        <v/>
      </c>
      <c r="N9" s="17" t="str">
        <f t="shared" si="0"/>
        <v/>
      </c>
      <c r="O9" s="19" t="str">
        <f>IFERROR(IF(Analiza!M8=0,"",ROUND(Analiza!M8,2)),"")</f>
        <v/>
      </c>
      <c r="P9" s="16" t="str">
        <f t="shared" si="1"/>
        <v/>
      </c>
      <c r="Q9" s="32" t="str">
        <f t="shared" si="2"/>
        <v/>
      </c>
    </row>
    <row r="10" spans="1:21" x14ac:dyDescent="0.3">
      <c r="A10" s="109"/>
      <c r="B10" s="110"/>
      <c r="C10" s="22"/>
      <c r="D10" s="23"/>
      <c r="E10" s="30"/>
      <c r="F10" s="10"/>
      <c r="G10" s="24"/>
      <c r="H10" s="114"/>
      <c r="I10" s="116"/>
      <c r="J10" s="21" t="str">
        <f>IFERROR(IF(Analiza!E9="","",ROUND(Analiza!E9,2)),"")</f>
        <v/>
      </c>
      <c r="K10" s="21" t="str">
        <f>IFERROR(IF(Analiza!H9="","",ROUND(Analiza!H9,2)),"")</f>
        <v/>
      </c>
      <c r="L10" s="19" t="str">
        <f>IFERROR(IF(Analiza!I9=0,"",ROUND(Analiza!I9,2)),"")</f>
        <v/>
      </c>
      <c r="M10" s="4" t="str">
        <f>IFERROR(IF(Analiza!K9=0,"",ROUND(Analiza!K9,2)),"")</f>
        <v/>
      </c>
      <c r="N10" s="17" t="str">
        <f t="shared" si="0"/>
        <v/>
      </c>
      <c r="O10" s="19" t="str">
        <f>IFERROR(IF(Analiza!M9=0,"",ROUND(Analiza!M9,2)),"")</f>
        <v/>
      </c>
      <c r="P10" s="16" t="str">
        <f t="shared" si="1"/>
        <v/>
      </c>
      <c r="Q10" s="32" t="str">
        <f t="shared" si="2"/>
        <v/>
      </c>
    </row>
    <row r="11" spans="1:21" x14ac:dyDescent="0.3">
      <c r="A11" s="109"/>
      <c r="B11" s="110"/>
      <c r="C11" s="22"/>
      <c r="D11" s="23"/>
      <c r="E11" s="30"/>
      <c r="F11" s="10"/>
      <c r="G11" s="24"/>
      <c r="H11" s="114"/>
      <c r="I11" s="116"/>
      <c r="J11" s="21" t="str">
        <f>IFERROR(IF(Analiza!E10="","",ROUND(Analiza!E10,2)),"")</f>
        <v/>
      </c>
      <c r="K11" s="21" t="str">
        <f>IFERROR(IF(Analiza!H10="","",ROUND(Analiza!H10,2)),"")</f>
        <v/>
      </c>
      <c r="L11" s="19" t="str">
        <f>IFERROR(IF(Analiza!I10=0,"",ROUND(Analiza!I10,2)),"")</f>
        <v/>
      </c>
      <c r="M11" s="4" t="str">
        <f>IFERROR(IF(Analiza!K10=0,"",ROUND(Analiza!K10,2)),"")</f>
        <v/>
      </c>
      <c r="N11" s="17" t="str">
        <f t="shared" si="0"/>
        <v/>
      </c>
      <c r="O11" s="19" t="str">
        <f>IFERROR(IF(Analiza!M10=0,"",ROUND(Analiza!M10,2)),"")</f>
        <v/>
      </c>
      <c r="P11" s="16" t="str">
        <f t="shared" si="1"/>
        <v/>
      </c>
      <c r="Q11" s="32" t="str">
        <f t="shared" si="2"/>
        <v/>
      </c>
    </row>
    <row r="12" spans="1:21" x14ac:dyDescent="0.3">
      <c r="A12" s="109"/>
      <c r="B12" s="110"/>
      <c r="C12" s="22"/>
      <c r="D12" s="23"/>
      <c r="E12" s="30"/>
      <c r="F12" s="10"/>
      <c r="G12" s="24"/>
      <c r="H12" s="114"/>
      <c r="I12" s="116"/>
      <c r="J12" s="21" t="str">
        <f>IFERROR(IF(Analiza!E11="","",ROUND(Analiza!E11,2)),"")</f>
        <v/>
      </c>
      <c r="K12" s="21" t="str">
        <f>IFERROR(IF(Analiza!H11="","",ROUND(Analiza!H11,2)),"")</f>
        <v/>
      </c>
      <c r="L12" s="19" t="str">
        <f>IFERROR(IF(Analiza!I11=0,"",ROUND(Analiza!I11,2)),"")</f>
        <v/>
      </c>
      <c r="M12" s="4" t="str">
        <f>IFERROR(IF(Analiza!K11=0,"",ROUND(Analiza!K11,2)),"")</f>
        <v/>
      </c>
      <c r="N12" s="17" t="str">
        <f t="shared" si="0"/>
        <v/>
      </c>
      <c r="O12" s="19" t="str">
        <f>IFERROR(IF(Analiza!M11=0,"",ROUND(Analiza!M11,2)),"")</f>
        <v/>
      </c>
      <c r="P12" s="16" t="str">
        <f t="shared" si="1"/>
        <v/>
      </c>
      <c r="Q12" s="32" t="str">
        <f t="shared" si="2"/>
        <v/>
      </c>
    </row>
    <row r="13" spans="1:21" x14ac:dyDescent="0.3">
      <c r="A13" s="109"/>
      <c r="B13" s="110"/>
      <c r="C13" s="22"/>
      <c r="D13" s="23"/>
      <c r="E13" s="30"/>
      <c r="F13" s="10"/>
      <c r="G13" s="24"/>
      <c r="H13" s="114"/>
      <c r="I13" s="116"/>
      <c r="J13" s="21" t="str">
        <f>IFERROR(IF(Analiza!E12="","",ROUND(Analiza!E12,2)),"")</f>
        <v/>
      </c>
      <c r="K13" s="21" t="str">
        <f>IFERROR(IF(Analiza!H12="","",ROUND(Analiza!H12,2)),"")</f>
        <v/>
      </c>
      <c r="L13" s="19" t="str">
        <f>IFERROR(IF(Analiza!I12=0,"",ROUND(Analiza!I12,2)),"")</f>
        <v/>
      </c>
      <c r="M13" s="4" t="str">
        <f>IFERROR(IF(Analiza!K12=0,"",ROUND(Analiza!K12,2)),"")</f>
        <v/>
      </c>
      <c r="N13" s="17" t="str">
        <f t="shared" si="0"/>
        <v/>
      </c>
      <c r="O13" s="19" t="str">
        <f>IFERROR(IF(Analiza!M12=0,"",ROUND(Analiza!M12,2)),"")</f>
        <v/>
      </c>
      <c r="P13" s="16" t="str">
        <f t="shared" si="1"/>
        <v/>
      </c>
      <c r="Q13" s="32" t="str">
        <f t="shared" si="2"/>
        <v/>
      </c>
    </row>
    <row r="14" spans="1:21" x14ac:dyDescent="0.3">
      <c r="A14" s="109"/>
      <c r="B14" s="110"/>
      <c r="C14" s="22"/>
      <c r="D14" s="23"/>
      <c r="E14" s="30"/>
      <c r="F14" s="10"/>
      <c r="G14" s="24"/>
      <c r="H14" s="114"/>
      <c r="I14" s="116"/>
      <c r="J14" s="21" t="str">
        <f>IFERROR(IF(Analiza!E13="","",ROUND(Analiza!E13,2)),"")</f>
        <v/>
      </c>
      <c r="K14" s="21" t="str">
        <f>IFERROR(IF(Analiza!H13="","",ROUND(Analiza!H13,2)),"")</f>
        <v/>
      </c>
      <c r="L14" s="19" t="str">
        <f>IFERROR(IF(Analiza!I13=0,"",ROUND(Analiza!I13,2)),"")</f>
        <v/>
      </c>
      <c r="M14" s="4" t="str">
        <f>IFERROR(IF(Analiza!K13=0,"",ROUND(Analiza!K13,2)),"")</f>
        <v/>
      </c>
      <c r="N14" s="17" t="str">
        <f t="shared" si="0"/>
        <v/>
      </c>
      <c r="O14" s="19" t="str">
        <f>IFERROR(IF(Analiza!M13=0,"",ROUND(Analiza!M13,2)),"")</f>
        <v/>
      </c>
      <c r="P14" s="16" t="str">
        <f t="shared" si="1"/>
        <v/>
      </c>
      <c r="Q14" s="32" t="str">
        <f t="shared" si="2"/>
        <v/>
      </c>
    </row>
    <row r="15" spans="1:21" x14ac:dyDescent="0.3">
      <c r="A15" s="109"/>
      <c r="B15" s="110"/>
      <c r="C15" s="22"/>
      <c r="D15" s="23"/>
      <c r="E15" s="30"/>
      <c r="F15" s="10"/>
      <c r="G15" s="24"/>
      <c r="H15" s="114"/>
      <c r="I15" s="116"/>
      <c r="J15" s="21" t="str">
        <f>IFERROR(IF(Analiza!E14="","",ROUND(Analiza!E14,2)),"")</f>
        <v/>
      </c>
      <c r="K15" s="21" t="str">
        <f>IFERROR(IF(Analiza!H14="","",ROUND(Analiza!H14,2)),"")</f>
        <v/>
      </c>
      <c r="L15" s="19" t="str">
        <f>IFERROR(IF(Analiza!I14=0,"",ROUND(Analiza!I14,2)),"")</f>
        <v/>
      </c>
      <c r="M15" s="4" t="str">
        <f>IFERROR(IF(Analiza!K14=0,"",ROUND(Analiza!K14,2)),"")</f>
        <v/>
      </c>
      <c r="N15" s="17" t="str">
        <f t="shared" si="0"/>
        <v/>
      </c>
      <c r="O15" s="19" t="str">
        <f>IFERROR(IF(Analiza!M14=0,"",ROUND(Analiza!M14,2)),"")</f>
        <v/>
      </c>
      <c r="P15" s="16" t="str">
        <f t="shared" si="1"/>
        <v/>
      </c>
      <c r="Q15" s="32" t="str">
        <f t="shared" si="2"/>
        <v/>
      </c>
    </row>
    <row r="16" spans="1:21" x14ac:dyDescent="0.3">
      <c r="A16" s="109"/>
      <c r="B16" s="110"/>
      <c r="C16" s="22"/>
      <c r="D16" s="23"/>
      <c r="E16" s="30"/>
      <c r="F16" s="10"/>
      <c r="G16" s="24"/>
      <c r="H16" s="114"/>
      <c r="I16" s="116"/>
      <c r="J16" s="21" t="str">
        <f>IFERROR(IF(Analiza!E15="","",ROUND(Analiza!E15,2)),"")</f>
        <v/>
      </c>
      <c r="K16" s="21" t="str">
        <f>IFERROR(IF(Analiza!H15="","",ROUND(Analiza!H15,2)),"")</f>
        <v/>
      </c>
      <c r="L16" s="19" t="str">
        <f>IFERROR(IF(Analiza!I15=0,"",ROUND(Analiza!I15,2)),"")</f>
        <v/>
      </c>
      <c r="M16" s="4" t="str">
        <f>IFERROR(IF(Analiza!K15=0,"",ROUND(Analiza!K15,2)),"")</f>
        <v/>
      </c>
      <c r="N16" s="17" t="str">
        <f t="shared" si="0"/>
        <v/>
      </c>
      <c r="O16" s="19" t="str">
        <f>IFERROR(IF(Analiza!M15=0,"",ROUND(Analiza!M15,2)),"")</f>
        <v/>
      </c>
      <c r="P16" s="16" t="str">
        <f t="shared" si="1"/>
        <v/>
      </c>
      <c r="Q16" s="32" t="str">
        <f t="shared" si="2"/>
        <v/>
      </c>
    </row>
    <row r="17" spans="1:17" x14ac:dyDescent="0.3">
      <c r="A17" s="109"/>
      <c r="B17" s="110"/>
      <c r="C17" s="22"/>
      <c r="D17" s="23"/>
      <c r="E17" s="30"/>
      <c r="F17" s="10"/>
      <c r="G17" s="24"/>
      <c r="H17" s="114"/>
      <c r="I17" s="116"/>
      <c r="J17" s="21" t="str">
        <f>IFERROR(IF(Analiza!E16="","",ROUND(Analiza!E16,2)),"")</f>
        <v/>
      </c>
      <c r="K17" s="21" t="str">
        <f>IFERROR(IF(Analiza!H16="","",ROUND(Analiza!H16,2)),"")</f>
        <v/>
      </c>
      <c r="L17" s="19" t="str">
        <f>IFERROR(IF(Analiza!I16=0,"",ROUND(Analiza!I16,2)),"")</f>
        <v/>
      </c>
      <c r="M17" s="4" t="str">
        <f>IFERROR(IF(Analiza!K16=0,"",ROUND(Analiza!K16,2)),"")</f>
        <v/>
      </c>
      <c r="N17" s="17" t="str">
        <f t="shared" si="0"/>
        <v/>
      </c>
      <c r="O17" s="19" t="str">
        <f>IFERROR(IF(Analiza!M16=0,"",ROUND(Analiza!M16,2)),"")</f>
        <v/>
      </c>
      <c r="P17" s="16" t="str">
        <f t="shared" si="1"/>
        <v/>
      </c>
      <c r="Q17" s="32" t="str">
        <f t="shared" si="2"/>
        <v/>
      </c>
    </row>
    <row r="18" spans="1:17" x14ac:dyDescent="0.3">
      <c r="A18" s="109"/>
      <c r="B18" s="110"/>
      <c r="C18" s="22"/>
      <c r="D18" s="23"/>
      <c r="E18" s="30"/>
      <c r="F18" s="10"/>
      <c r="G18" s="24"/>
      <c r="H18" s="114"/>
      <c r="I18" s="116"/>
      <c r="J18" s="21" t="str">
        <f>IFERROR(IF(Analiza!E17="","",ROUND(Analiza!E17,2)),"")</f>
        <v/>
      </c>
      <c r="K18" s="21" t="str">
        <f>IFERROR(IF(Analiza!H17="","",ROUND(Analiza!H17,2)),"")</f>
        <v/>
      </c>
      <c r="L18" s="19" t="str">
        <f>IFERROR(IF(Analiza!I17=0,"",ROUND(Analiza!I17,2)),"")</f>
        <v/>
      </c>
      <c r="M18" s="4" t="str">
        <f>IFERROR(IF(Analiza!K17=0,"",ROUND(Analiza!K17,2)),"")</f>
        <v/>
      </c>
      <c r="N18" s="17" t="str">
        <f t="shared" si="0"/>
        <v/>
      </c>
      <c r="O18" s="19" t="str">
        <f>IFERROR(IF(Analiza!M17=0,"",ROUND(Analiza!M17,2)),"")</f>
        <v/>
      </c>
      <c r="P18" s="16" t="str">
        <f t="shared" si="1"/>
        <v/>
      </c>
      <c r="Q18" s="32" t="str">
        <f t="shared" si="2"/>
        <v/>
      </c>
    </row>
    <row r="19" spans="1:17" x14ac:dyDescent="0.3">
      <c r="A19" s="109"/>
      <c r="B19" s="110"/>
      <c r="C19" s="22"/>
      <c r="D19" s="23"/>
      <c r="E19" s="30"/>
      <c r="F19" s="10"/>
      <c r="G19" s="24"/>
      <c r="H19" s="114"/>
      <c r="I19" s="116"/>
      <c r="J19" s="21" t="str">
        <f>IFERROR(IF(Analiza!E18="","",ROUND(Analiza!E18,2)),"")</f>
        <v/>
      </c>
      <c r="K19" s="21" t="str">
        <f>IFERROR(IF(Analiza!H18="","",ROUND(Analiza!H18,2)),"")</f>
        <v/>
      </c>
      <c r="L19" s="19" t="str">
        <f>IFERROR(IF(Analiza!I18=0,"",ROUND(Analiza!I18,2)),"")</f>
        <v/>
      </c>
      <c r="M19" s="4" t="str">
        <f>IFERROR(IF(Analiza!K18=0,"",ROUND(Analiza!K18,2)),"")</f>
        <v/>
      </c>
      <c r="N19" s="17" t="str">
        <f t="shared" si="0"/>
        <v/>
      </c>
      <c r="O19" s="19" t="str">
        <f>IFERROR(IF(Analiza!M18=0,"",ROUND(Analiza!M18,2)),"")</f>
        <v/>
      </c>
      <c r="P19" s="16" t="str">
        <f t="shared" si="1"/>
        <v/>
      </c>
      <c r="Q19" s="32" t="str">
        <f t="shared" si="2"/>
        <v/>
      </c>
    </row>
    <row r="20" spans="1:17" x14ac:dyDescent="0.3">
      <c r="A20" s="109"/>
      <c r="B20" s="110"/>
      <c r="C20" s="22"/>
      <c r="D20" s="23"/>
      <c r="E20" s="30"/>
      <c r="F20" s="10"/>
      <c r="G20" s="24"/>
      <c r="H20" s="114"/>
      <c r="I20" s="116"/>
      <c r="J20" s="21" t="str">
        <f>IFERROR(IF(Analiza!E19="","",ROUND(Analiza!E19,2)),"")</f>
        <v/>
      </c>
      <c r="K20" s="21" t="str">
        <f>IFERROR(IF(Analiza!H19="","",ROUND(Analiza!H19,2)),"")</f>
        <v/>
      </c>
      <c r="L20" s="19" t="str">
        <f>IFERROR(IF(Analiza!I19=0,"",ROUND(Analiza!I19,2)),"")</f>
        <v/>
      </c>
      <c r="M20" s="4" t="str">
        <f>IFERROR(IF(Analiza!K19=0,"",ROUND(Analiza!K19,2)),"")</f>
        <v/>
      </c>
      <c r="N20" s="17" t="str">
        <f t="shared" si="0"/>
        <v/>
      </c>
      <c r="O20" s="19" t="str">
        <f>IFERROR(IF(Analiza!M19=0,"",ROUND(Analiza!M19,2)),"")</f>
        <v/>
      </c>
      <c r="P20" s="16" t="str">
        <f t="shared" si="1"/>
        <v/>
      </c>
      <c r="Q20" s="32" t="str">
        <f t="shared" si="2"/>
        <v/>
      </c>
    </row>
    <row r="21" spans="1:17" x14ac:dyDescent="0.3">
      <c r="A21" s="109"/>
      <c r="B21" s="110"/>
      <c r="C21" s="22"/>
      <c r="D21" s="23"/>
      <c r="E21" s="30"/>
      <c r="F21" s="10"/>
      <c r="G21" s="24"/>
      <c r="H21" s="114"/>
      <c r="I21" s="116"/>
      <c r="J21" s="21" t="str">
        <f>IFERROR(IF(Analiza!E20="","",ROUND(Analiza!E20,2)),"")</f>
        <v/>
      </c>
      <c r="K21" s="21" t="str">
        <f>IFERROR(IF(Analiza!H20="","",ROUND(Analiza!H20,2)),"")</f>
        <v/>
      </c>
      <c r="L21" s="19" t="str">
        <f>IFERROR(IF(Analiza!I20=0,"",ROUND(Analiza!I20,2)),"")</f>
        <v/>
      </c>
      <c r="M21" s="4" t="str">
        <f>IFERROR(IF(Analiza!K20=0,"",ROUND(Analiza!K20,2)),"")</f>
        <v/>
      </c>
      <c r="N21" s="17" t="str">
        <f t="shared" si="0"/>
        <v/>
      </c>
      <c r="O21" s="19" t="str">
        <f>IFERROR(IF(Analiza!M20=0,"",ROUND(Analiza!M20,2)),"")</f>
        <v/>
      </c>
      <c r="P21" s="16" t="str">
        <f t="shared" si="1"/>
        <v/>
      </c>
      <c r="Q21" s="32" t="str">
        <f t="shared" si="2"/>
        <v/>
      </c>
    </row>
    <row r="22" spans="1:17" x14ac:dyDescent="0.3">
      <c r="A22" s="109"/>
      <c r="B22" s="110"/>
      <c r="C22" s="22"/>
      <c r="D22" s="23"/>
      <c r="E22" s="30"/>
      <c r="F22" s="10"/>
      <c r="G22" s="24"/>
      <c r="H22" s="114"/>
      <c r="I22" s="116"/>
      <c r="J22" s="21" t="str">
        <f>IFERROR(IF(Analiza!E21="","",ROUND(Analiza!E21,2)),"")</f>
        <v/>
      </c>
      <c r="K22" s="21" t="str">
        <f>IFERROR(IF(Analiza!H21="","",ROUND(Analiza!H21,2)),"")</f>
        <v/>
      </c>
      <c r="L22" s="19" t="str">
        <f>IFERROR(IF(Analiza!I21=0,"",ROUND(Analiza!I21,2)),"")</f>
        <v/>
      </c>
      <c r="M22" s="4" t="str">
        <f>IFERROR(IF(Analiza!K21=0,"",ROUND(Analiza!K21,2)),"")</f>
        <v/>
      </c>
      <c r="N22" s="17" t="str">
        <f t="shared" si="0"/>
        <v/>
      </c>
      <c r="O22" s="19" t="str">
        <f>IFERROR(IF(Analiza!M21=0,"",ROUND(Analiza!M21,2)),"")</f>
        <v/>
      </c>
      <c r="P22" s="16" t="str">
        <f t="shared" si="1"/>
        <v/>
      </c>
      <c r="Q22" s="32" t="str">
        <f t="shared" si="2"/>
        <v/>
      </c>
    </row>
    <row r="23" spans="1:17" x14ac:dyDescent="0.3">
      <c r="A23" s="109"/>
      <c r="B23" s="110"/>
      <c r="C23" s="22"/>
      <c r="D23" s="23"/>
      <c r="E23" s="30"/>
      <c r="F23" s="10"/>
      <c r="G23" s="24"/>
      <c r="H23" s="114"/>
      <c r="I23" s="116"/>
      <c r="J23" s="21" t="str">
        <f>IFERROR(IF(Analiza!E22="","",ROUND(Analiza!E22,2)),"")</f>
        <v/>
      </c>
      <c r="K23" s="21" t="str">
        <f>IFERROR(IF(Analiza!H22="","",ROUND(Analiza!H22,2)),"")</f>
        <v/>
      </c>
      <c r="L23" s="19" t="str">
        <f>IFERROR(IF(Analiza!I22=0,"",ROUND(Analiza!I22,2)),"")</f>
        <v/>
      </c>
      <c r="M23" s="4" t="str">
        <f>IFERROR(IF(Analiza!K22=0,"",ROUND(Analiza!K22,2)),"")</f>
        <v/>
      </c>
      <c r="N23" s="17" t="str">
        <f t="shared" si="0"/>
        <v/>
      </c>
      <c r="O23" s="19" t="str">
        <f>IFERROR(IF(Analiza!M22=0,"",ROUND(Analiza!M22,2)),"")</f>
        <v/>
      </c>
      <c r="P23" s="16" t="str">
        <f t="shared" si="1"/>
        <v/>
      </c>
      <c r="Q23" s="32" t="str">
        <f t="shared" si="2"/>
        <v/>
      </c>
    </row>
    <row r="24" spans="1:17" x14ac:dyDescent="0.3">
      <c r="A24" s="109"/>
      <c r="B24" s="110"/>
      <c r="C24" s="22"/>
      <c r="D24" s="23"/>
      <c r="E24" s="30"/>
      <c r="F24" s="10"/>
      <c r="G24" s="24"/>
      <c r="H24" s="114"/>
      <c r="I24" s="116"/>
      <c r="J24" s="21" t="str">
        <f>IFERROR(IF(Analiza!E23="","",ROUND(Analiza!E23,2)),"")</f>
        <v/>
      </c>
      <c r="K24" s="21" t="str">
        <f>IFERROR(IF(Analiza!H23="","",ROUND(Analiza!H23,2)),"")</f>
        <v/>
      </c>
      <c r="L24" s="19" t="str">
        <f>IFERROR(IF(Analiza!I23=0,"",ROUND(Analiza!I23,2)),"")</f>
        <v/>
      </c>
      <c r="M24" s="4" t="str">
        <f>IFERROR(IF(Analiza!K23=0,"",ROUND(Analiza!K23,2)),"")</f>
        <v/>
      </c>
      <c r="N24" s="17" t="str">
        <f t="shared" si="0"/>
        <v/>
      </c>
      <c r="O24" s="19" t="str">
        <f>IFERROR(IF(Analiza!M23=0,"",ROUND(Analiza!M23,2)),"")</f>
        <v/>
      </c>
      <c r="P24" s="16" t="str">
        <f t="shared" si="1"/>
        <v/>
      </c>
      <c r="Q24" s="32" t="str">
        <f t="shared" si="2"/>
        <v/>
      </c>
    </row>
    <row r="25" spans="1:17" x14ac:dyDescent="0.3">
      <c r="A25" s="109"/>
      <c r="B25" s="110"/>
      <c r="C25" s="22"/>
      <c r="D25" s="23"/>
      <c r="E25" s="30"/>
      <c r="F25" s="10"/>
      <c r="G25" s="24"/>
      <c r="H25" s="114"/>
      <c r="I25" s="116"/>
      <c r="J25" s="21" t="str">
        <f>IFERROR(IF(Analiza!E24="","",ROUND(Analiza!E24,2)),"")</f>
        <v/>
      </c>
      <c r="K25" s="21" t="str">
        <f>IFERROR(IF(Analiza!H24="","",ROUND(Analiza!H24,2)),"")</f>
        <v/>
      </c>
      <c r="L25" s="19" t="str">
        <f>IFERROR(IF(Analiza!I24=0,"",ROUND(Analiza!I24,2)),"")</f>
        <v/>
      </c>
      <c r="M25" s="4" t="str">
        <f>IFERROR(IF(Analiza!K24=0,"",ROUND(Analiza!K24,2)),"")</f>
        <v/>
      </c>
      <c r="N25" s="17" t="str">
        <f t="shared" si="0"/>
        <v/>
      </c>
      <c r="O25" s="19" t="str">
        <f>IFERROR(IF(Analiza!M24=0,"",ROUND(Analiza!M24,2)),"")</f>
        <v/>
      </c>
      <c r="P25" s="16" t="str">
        <f t="shared" si="1"/>
        <v/>
      </c>
      <c r="Q25" s="32" t="str">
        <f t="shared" si="2"/>
        <v/>
      </c>
    </row>
    <row r="26" spans="1:17" x14ac:dyDescent="0.3">
      <c r="A26" s="109"/>
      <c r="B26" s="110"/>
      <c r="C26" s="22"/>
      <c r="D26" s="23"/>
      <c r="E26" s="30"/>
      <c r="F26" s="10"/>
      <c r="G26" s="24"/>
      <c r="H26" s="114"/>
      <c r="I26" s="116"/>
      <c r="J26" s="21" t="str">
        <f>IFERROR(IF(Analiza!E25="","",ROUND(Analiza!E25,2)),"")</f>
        <v/>
      </c>
      <c r="K26" s="21" t="str">
        <f>IFERROR(IF(Analiza!H25="","",ROUND(Analiza!H25,2)),"")</f>
        <v/>
      </c>
      <c r="L26" s="19" t="str">
        <f>IFERROR(IF(Analiza!I25=0,"",ROUND(Analiza!I25,2)),"")</f>
        <v/>
      </c>
      <c r="M26" s="4" t="str">
        <f>IFERROR(IF(Analiza!K25=0,"",ROUND(Analiza!K25,2)),"")</f>
        <v/>
      </c>
      <c r="N26" s="17" t="str">
        <f t="shared" si="0"/>
        <v/>
      </c>
      <c r="O26" s="19" t="str">
        <f>IFERROR(IF(Analiza!M25=0,"",ROUND(Analiza!M25,2)),"")</f>
        <v/>
      </c>
      <c r="P26" s="16" t="str">
        <f t="shared" si="1"/>
        <v/>
      </c>
      <c r="Q26" s="32" t="str">
        <f t="shared" si="2"/>
        <v/>
      </c>
    </row>
    <row r="27" spans="1:17" x14ac:dyDescent="0.3">
      <c r="A27" s="109"/>
      <c r="B27" s="110"/>
      <c r="C27" s="22"/>
      <c r="D27" s="23"/>
      <c r="E27" s="30"/>
      <c r="F27" s="10"/>
      <c r="G27" s="24"/>
      <c r="H27" s="114"/>
      <c r="I27" s="116"/>
      <c r="J27" s="21" t="str">
        <f>IFERROR(IF(Analiza!E26="","",ROUND(Analiza!E26,2)),"")</f>
        <v/>
      </c>
      <c r="K27" s="21" t="str">
        <f>IFERROR(IF(Analiza!H26="","",ROUND(Analiza!H26,2)),"")</f>
        <v/>
      </c>
      <c r="L27" s="19" t="str">
        <f>IFERROR(IF(Analiza!I26=0,"",ROUND(Analiza!I26,2)),"")</f>
        <v/>
      </c>
      <c r="M27" s="4" t="str">
        <f>IFERROR(IF(Analiza!K26=0,"",ROUND(Analiza!K26,2)),"")</f>
        <v/>
      </c>
      <c r="N27" s="17" t="str">
        <f t="shared" si="0"/>
        <v/>
      </c>
      <c r="O27" s="19" t="str">
        <f>IFERROR(IF(Analiza!M26=0,"",ROUND(Analiza!M26,2)),"")</f>
        <v/>
      </c>
      <c r="P27" s="16" t="str">
        <f t="shared" si="1"/>
        <v/>
      </c>
      <c r="Q27" s="32" t="str">
        <f t="shared" si="2"/>
        <v/>
      </c>
    </row>
    <row r="28" spans="1:17" x14ac:dyDescent="0.3">
      <c r="A28" s="109"/>
      <c r="B28" s="110"/>
      <c r="C28" s="22"/>
      <c r="D28" s="23"/>
      <c r="E28" s="30"/>
      <c r="F28" s="10"/>
      <c r="G28" s="24"/>
      <c r="H28" s="114"/>
      <c r="I28" s="116"/>
      <c r="J28" s="21" t="str">
        <f>IFERROR(IF(Analiza!E27="","",ROUND(Analiza!E27,2)),"")</f>
        <v/>
      </c>
      <c r="K28" s="21" t="str">
        <f>IFERROR(IF(Analiza!H27="","",ROUND(Analiza!H27,2)),"")</f>
        <v/>
      </c>
      <c r="L28" s="19" t="str">
        <f>IFERROR(IF(Analiza!I27=0,"",ROUND(Analiza!I27,2)),"")</f>
        <v/>
      </c>
      <c r="M28" s="4" t="str">
        <f>IFERROR(IF(Analiza!K27=0,"",ROUND(Analiza!K27,2)),"")</f>
        <v/>
      </c>
      <c r="N28" s="17" t="str">
        <f t="shared" si="0"/>
        <v/>
      </c>
      <c r="O28" s="19" t="str">
        <f>IFERROR(IF(Analiza!M27=0,"",ROUND(Analiza!M27,2)),"")</f>
        <v/>
      </c>
      <c r="P28" s="16" t="str">
        <f t="shared" si="1"/>
        <v/>
      </c>
      <c r="Q28" s="32" t="str">
        <f t="shared" si="2"/>
        <v/>
      </c>
    </row>
    <row r="29" spans="1:17" x14ac:dyDescent="0.3">
      <c r="A29" s="109"/>
      <c r="B29" s="110"/>
      <c r="C29" s="22"/>
      <c r="D29" s="23"/>
      <c r="E29" s="30"/>
      <c r="F29" s="10"/>
      <c r="G29" s="24"/>
      <c r="H29" s="114"/>
      <c r="I29" s="116"/>
      <c r="J29" s="21" t="str">
        <f>IFERROR(IF(Analiza!E28="","",ROUND(Analiza!E28,2)),"")</f>
        <v/>
      </c>
      <c r="K29" s="21" t="str">
        <f>IFERROR(IF(Analiza!H28="","",ROUND(Analiza!H28,2)),"")</f>
        <v/>
      </c>
      <c r="L29" s="19" t="str">
        <f>IFERROR(IF(Analiza!I28=0,"",ROUND(Analiza!I28,2)),"")</f>
        <v/>
      </c>
      <c r="M29" s="4" t="str">
        <f>IFERROR(IF(Analiza!K28=0,"",ROUND(Analiza!K28,2)),"")</f>
        <v/>
      </c>
      <c r="N29" s="17" t="str">
        <f t="shared" si="0"/>
        <v/>
      </c>
      <c r="O29" s="19" t="str">
        <f>IFERROR(IF(Analiza!M28=0,"",ROUND(Analiza!M28,2)),"")</f>
        <v/>
      </c>
      <c r="P29" s="16" t="str">
        <f t="shared" si="1"/>
        <v/>
      </c>
      <c r="Q29" s="32" t="str">
        <f t="shared" si="2"/>
        <v/>
      </c>
    </row>
    <row r="30" spans="1:17" x14ac:dyDescent="0.3">
      <c r="A30" s="109"/>
      <c r="B30" s="110"/>
      <c r="C30" s="22"/>
      <c r="D30" s="23"/>
      <c r="E30" s="30"/>
      <c r="F30" s="10"/>
      <c r="G30" s="24"/>
      <c r="H30" s="114"/>
      <c r="I30" s="116"/>
      <c r="J30" s="21" t="str">
        <f>IFERROR(IF(Analiza!E29="","",ROUND(Analiza!E29,2)),"")</f>
        <v/>
      </c>
      <c r="K30" s="21" t="str">
        <f>IFERROR(IF(Analiza!H29="","",ROUND(Analiza!H29,2)),"")</f>
        <v/>
      </c>
      <c r="L30" s="19" t="str">
        <f>IFERROR(IF(Analiza!I29=0,"",ROUND(Analiza!I29,2)),"")</f>
        <v/>
      </c>
      <c r="M30" s="4" t="str">
        <f>IFERROR(IF(Analiza!K29=0,"",ROUND(Analiza!K29,2)),"")</f>
        <v/>
      </c>
      <c r="N30" s="17" t="str">
        <f t="shared" si="0"/>
        <v/>
      </c>
      <c r="O30" s="19" t="str">
        <f>IFERROR(IF(Analiza!M29=0,"",ROUND(Analiza!M29,2)),"")</f>
        <v/>
      </c>
      <c r="P30" s="16" t="str">
        <f t="shared" si="1"/>
        <v/>
      </c>
      <c r="Q30" s="32" t="str">
        <f t="shared" si="2"/>
        <v/>
      </c>
    </row>
    <row r="31" spans="1:17" x14ac:dyDescent="0.3">
      <c r="A31" s="109"/>
      <c r="B31" s="110"/>
      <c r="C31" s="22"/>
      <c r="D31" s="23"/>
      <c r="E31" s="30"/>
      <c r="F31" s="10"/>
      <c r="G31" s="24"/>
      <c r="H31" s="114"/>
      <c r="I31" s="116"/>
      <c r="J31" s="21" t="str">
        <f>IFERROR(IF(Analiza!E30="","",ROUND(Analiza!E30,2)),"")</f>
        <v/>
      </c>
      <c r="K31" s="21" t="str">
        <f>IFERROR(IF(Analiza!H30="","",ROUND(Analiza!H30,2)),"")</f>
        <v/>
      </c>
      <c r="L31" s="19" t="str">
        <f>IFERROR(IF(Analiza!I30=0,"",ROUND(Analiza!I30,2)),"")</f>
        <v/>
      </c>
      <c r="M31" s="4" t="str">
        <f>IFERROR(IF(Analiza!K30=0,"",ROUND(Analiza!K30,2)),"")</f>
        <v/>
      </c>
      <c r="N31" s="17" t="str">
        <f t="shared" si="0"/>
        <v/>
      </c>
      <c r="O31" s="19" t="str">
        <f>IFERROR(IF(Analiza!M30=0,"",ROUND(Analiza!M30,2)),"")</f>
        <v/>
      </c>
      <c r="P31" s="16" t="str">
        <f t="shared" si="1"/>
        <v/>
      </c>
      <c r="Q31" s="32" t="str">
        <f t="shared" si="2"/>
        <v/>
      </c>
    </row>
    <row r="32" spans="1:17" x14ac:dyDescent="0.3">
      <c r="A32" s="109"/>
      <c r="B32" s="110"/>
      <c r="C32" s="22"/>
      <c r="D32" s="23"/>
      <c r="E32" s="30"/>
      <c r="F32" s="10"/>
      <c r="G32" s="24"/>
      <c r="H32" s="114"/>
      <c r="I32" s="116"/>
      <c r="J32" s="21" t="str">
        <f>IFERROR(IF(Analiza!E31="","",ROUND(Analiza!E31,2)),"")</f>
        <v/>
      </c>
      <c r="K32" s="21" t="str">
        <f>IFERROR(IF(Analiza!H31="","",ROUND(Analiza!H31,2)),"")</f>
        <v/>
      </c>
      <c r="L32" s="19" t="str">
        <f>IFERROR(IF(Analiza!I31=0,"",ROUND(Analiza!I31,2)),"")</f>
        <v/>
      </c>
      <c r="M32" s="4" t="str">
        <f>IFERROR(IF(Analiza!K31=0,"",ROUND(Analiza!K31,2)),"")</f>
        <v/>
      </c>
      <c r="N32" s="17" t="str">
        <f t="shared" si="0"/>
        <v/>
      </c>
      <c r="O32" s="19" t="str">
        <f>IFERROR(IF(Analiza!M31=0,"",ROUND(Analiza!M31,2)),"")</f>
        <v/>
      </c>
      <c r="P32" s="16" t="str">
        <f t="shared" si="1"/>
        <v/>
      </c>
      <c r="Q32" s="32" t="str">
        <f t="shared" si="2"/>
        <v/>
      </c>
    </row>
    <row r="33" spans="1:17" x14ac:dyDescent="0.3">
      <c r="A33" s="109"/>
      <c r="B33" s="110"/>
      <c r="C33" s="22"/>
      <c r="D33" s="23"/>
      <c r="E33" s="30"/>
      <c r="F33" s="10"/>
      <c r="G33" s="24"/>
      <c r="H33" s="114"/>
      <c r="I33" s="116"/>
      <c r="J33" s="21" t="str">
        <f>IFERROR(IF(Analiza!E32="","",ROUND(Analiza!E32,2)),"")</f>
        <v/>
      </c>
      <c r="K33" s="21" t="str">
        <f>IFERROR(IF(Analiza!H32="","",ROUND(Analiza!H32,2)),"")</f>
        <v/>
      </c>
      <c r="L33" s="19" t="str">
        <f>IFERROR(IF(Analiza!I32=0,"",ROUND(Analiza!I32,2)),"")</f>
        <v/>
      </c>
      <c r="M33" s="4" t="str">
        <f>IFERROR(IF(Analiza!K32=0,"",ROUND(Analiza!K32,2)),"")</f>
        <v/>
      </c>
      <c r="N33" s="17" t="str">
        <f t="shared" si="0"/>
        <v/>
      </c>
      <c r="O33" s="19" t="str">
        <f>IFERROR(IF(Analiza!M32=0,"",ROUND(Analiza!M32,2)),"")</f>
        <v/>
      </c>
      <c r="P33" s="16" t="str">
        <f t="shared" si="1"/>
        <v/>
      </c>
      <c r="Q33" s="32" t="str">
        <f t="shared" si="2"/>
        <v/>
      </c>
    </row>
    <row r="34" spans="1:17" x14ac:dyDescent="0.3">
      <c r="A34" s="109"/>
      <c r="B34" s="110"/>
      <c r="C34" s="22"/>
      <c r="D34" s="23"/>
      <c r="E34" s="30"/>
      <c r="F34" s="10"/>
      <c r="G34" s="24"/>
      <c r="H34" s="114"/>
      <c r="I34" s="116"/>
      <c r="J34" s="21" t="str">
        <f>IFERROR(IF(Analiza!E33="","",ROUND(Analiza!E33,2)),"")</f>
        <v/>
      </c>
      <c r="K34" s="21" t="str">
        <f>IFERROR(IF(Analiza!H33="","",ROUND(Analiza!H33,2)),"")</f>
        <v/>
      </c>
      <c r="L34" s="19" t="str">
        <f>IFERROR(IF(Analiza!I33=0,"",ROUND(Analiza!I33,2)),"")</f>
        <v/>
      </c>
      <c r="M34" s="4" t="str">
        <f>IFERROR(IF(Analiza!K33=0,"",ROUND(Analiza!K33,2)),"")</f>
        <v/>
      </c>
      <c r="N34" s="17" t="str">
        <f t="shared" si="0"/>
        <v/>
      </c>
      <c r="O34" s="19" t="str">
        <f>IFERROR(IF(Analiza!M33=0,"",ROUND(Analiza!M33,2)),"")</f>
        <v/>
      </c>
      <c r="P34" s="16" t="str">
        <f t="shared" si="1"/>
        <v/>
      </c>
      <c r="Q34" s="32" t="str">
        <f t="shared" si="2"/>
        <v/>
      </c>
    </row>
    <row r="35" spans="1:17" x14ac:dyDescent="0.3">
      <c r="A35" s="109"/>
      <c r="B35" s="110"/>
      <c r="C35" s="22"/>
      <c r="D35" s="23"/>
      <c r="E35" s="30"/>
      <c r="F35" s="10"/>
      <c r="G35" s="24"/>
      <c r="H35" s="114"/>
      <c r="I35" s="116"/>
      <c r="J35" s="21" t="str">
        <f>IFERROR(IF(Analiza!E34="","",ROUND(Analiza!E34,2)),"")</f>
        <v/>
      </c>
      <c r="K35" s="21" t="str">
        <f>IFERROR(IF(Analiza!H34="","",ROUND(Analiza!H34,2)),"")</f>
        <v/>
      </c>
      <c r="L35" s="19" t="str">
        <f>IFERROR(IF(Analiza!I34=0,"",ROUND(Analiza!I34,2)),"")</f>
        <v/>
      </c>
      <c r="M35" s="4" t="str">
        <f>IFERROR(IF(Analiza!K34=0,"",ROUND(Analiza!K34,2)),"")</f>
        <v/>
      </c>
      <c r="N35" s="17" t="str">
        <f t="shared" si="0"/>
        <v/>
      </c>
      <c r="O35" s="19" t="str">
        <f>IFERROR(IF(Analiza!M34=0,"",ROUND(Analiza!M34,2)),"")</f>
        <v/>
      </c>
      <c r="P35" s="16" t="str">
        <f t="shared" si="1"/>
        <v/>
      </c>
      <c r="Q35" s="32" t="str">
        <f t="shared" si="2"/>
        <v/>
      </c>
    </row>
    <row r="36" spans="1:17" x14ac:dyDescent="0.3">
      <c r="A36" s="109"/>
      <c r="B36" s="110"/>
      <c r="C36" s="22"/>
      <c r="D36" s="23"/>
      <c r="E36" s="30"/>
      <c r="F36" s="10"/>
      <c r="G36" s="24"/>
      <c r="H36" s="114"/>
      <c r="I36" s="116"/>
      <c r="J36" s="21" t="str">
        <f>IFERROR(IF(Analiza!E35="","",ROUND(Analiza!E35,2)),"")</f>
        <v/>
      </c>
      <c r="K36" s="21" t="str">
        <f>IFERROR(IF(Analiza!H35="","",ROUND(Analiza!H35,2)),"")</f>
        <v/>
      </c>
      <c r="L36" s="19" t="str">
        <f>IFERROR(IF(Analiza!I35=0,"",ROUND(Analiza!I35,2)),"")</f>
        <v/>
      </c>
      <c r="M36" s="4" t="str">
        <f>IFERROR(IF(Analiza!K35=0,"",ROUND(Analiza!K35,2)),"")</f>
        <v/>
      </c>
      <c r="N36" s="17" t="str">
        <f t="shared" si="0"/>
        <v/>
      </c>
      <c r="O36" s="19" t="str">
        <f>IFERROR(IF(Analiza!M35=0,"",ROUND(Analiza!M35,2)),"")</f>
        <v/>
      </c>
      <c r="P36" s="16" t="str">
        <f t="shared" si="1"/>
        <v/>
      </c>
      <c r="Q36" s="32" t="str">
        <f t="shared" si="2"/>
        <v/>
      </c>
    </row>
    <row r="37" spans="1:17" x14ac:dyDescent="0.3">
      <c r="A37" s="109"/>
      <c r="B37" s="110"/>
      <c r="C37" s="22"/>
      <c r="D37" s="23"/>
      <c r="E37" s="30"/>
      <c r="F37" s="10"/>
      <c r="G37" s="24"/>
      <c r="H37" s="114"/>
      <c r="I37" s="116"/>
      <c r="J37" s="21" t="str">
        <f>IFERROR(IF(Analiza!E36="","",ROUND(Analiza!E36,2)),"")</f>
        <v/>
      </c>
      <c r="K37" s="21" t="str">
        <f>IFERROR(IF(Analiza!H36="","",ROUND(Analiza!H36,2)),"")</f>
        <v/>
      </c>
      <c r="L37" s="19" t="str">
        <f>IFERROR(IF(Analiza!I36=0,"",ROUND(Analiza!I36,2)),"")</f>
        <v/>
      </c>
      <c r="M37" s="4" t="str">
        <f>IFERROR(IF(Analiza!K36=0,"",ROUND(Analiza!K36,2)),"")</f>
        <v/>
      </c>
      <c r="N37" s="17" t="str">
        <f t="shared" si="0"/>
        <v/>
      </c>
      <c r="O37" s="19" t="str">
        <f>IFERROR(IF(Analiza!M36=0,"",ROUND(Analiza!M36,2)),"")</f>
        <v/>
      </c>
      <c r="P37" s="16" t="str">
        <f t="shared" si="1"/>
        <v/>
      </c>
      <c r="Q37" s="32" t="str">
        <f t="shared" si="2"/>
        <v/>
      </c>
    </row>
    <row r="38" spans="1:17" x14ac:dyDescent="0.3">
      <c r="A38" s="109"/>
      <c r="B38" s="110"/>
      <c r="C38" s="22"/>
      <c r="D38" s="23"/>
      <c r="E38" s="30"/>
      <c r="F38" s="10"/>
      <c r="G38" s="24"/>
      <c r="H38" s="114"/>
      <c r="I38" s="116"/>
      <c r="J38" s="21" t="str">
        <f>IFERROR(IF(Analiza!E37="","",ROUND(Analiza!E37,2)),"")</f>
        <v/>
      </c>
      <c r="K38" s="21" t="str">
        <f>IFERROR(IF(Analiza!H37="","",ROUND(Analiza!H37,2)),"")</f>
        <v/>
      </c>
      <c r="L38" s="19" t="str">
        <f>IFERROR(IF(Analiza!I37=0,"",ROUND(Analiza!I37,2)),"")</f>
        <v/>
      </c>
      <c r="M38" s="4" t="str">
        <f>IFERROR(IF(Analiza!K37=0,"",ROUND(Analiza!K37,2)),"")</f>
        <v/>
      </c>
      <c r="N38" s="17" t="str">
        <f t="shared" si="0"/>
        <v/>
      </c>
      <c r="O38" s="19" t="str">
        <f>IFERROR(IF(Analiza!M37=0,"",ROUND(Analiza!M37,2)),"")</f>
        <v/>
      </c>
      <c r="P38" s="16" t="str">
        <f t="shared" si="1"/>
        <v/>
      </c>
      <c r="Q38" s="32" t="str">
        <f t="shared" si="2"/>
        <v/>
      </c>
    </row>
    <row r="39" spans="1:17" x14ac:dyDescent="0.3">
      <c r="A39" s="109"/>
      <c r="B39" s="110"/>
      <c r="C39" s="22"/>
      <c r="D39" s="23"/>
      <c r="E39" s="30"/>
      <c r="F39" s="10"/>
      <c r="G39" s="24"/>
      <c r="H39" s="114"/>
      <c r="I39" s="116"/>
      <c r="J39" s="21" t="str">
        <f>IFERROR(IF(Analiza!E38="","",ROUND(Analiza!E38,2)),"")</f>
        <v/>
      </c>
      <c r="K39" s="21" t="str">
        <f>IFERROR(IF(Analiza!H38="","",ROUND(Analiza!H38,2)),"")</f>
        <v/>
      </c>
      <c r="L39" s="19" t="str">
        <f>IFERROR(IF(Analiza!I38=0,"",ROUND(Analiza!I38,2)),"")</f>
        <v/>
      </c>
      <c r="M39" s="4" t="str">
        <f>IFERROR(IF(Analiza!K38=0,"",ROUND(Analiza!K38,2)),"")</f>
        <v/>
      </c>
      <c r="N39" s="17" t="str">
        <f t="shared" si="0"/>
        <v/>
      </c>
      <c r="O39" s="19" t="str">
        <f>IFERROR(IF(Analiza!M38=0,"",ROUND(Analiza!M38,2)),"")</f>
        <v/>
      </c>
      <c r="P39" s="16" t="str">
        <f t="shared" si="1"/>
        <v/>
      </c>
      <c r="Q39" s="32" t="str">
        <f t="shared" si="2"/>
        <v/>
      </c>
    </row>
    <row r="40" spans="1:17" x14ac:dyDescent="0.3">
      <c r="A40" s="109"/>
      <c r="B40" s="110"/>
      <c r="C40" s="22"/>
      <c r="D40" s="23"/>
      <c r="E40" s="30"/>
      <c r="F40" s="10"/>
      <c r="G40" s="24"/>
      <c r="H40" s="114"/>
      <c r="I40" s="116"/>
      <c r="J40" s="21" t="str">
        <f>IFERROR(IF(Analiza!E39="","",ROUND(Analiza!E39,2)),"")</f>
        <v/>
      </c>
      <c r="K40" s="21" t="str">
        <f>IFERROR(IF(Analiza!H39="","",ROUND(Analiza!H39,2)),"")</f>
        <v/>
      </c>
      <c r="L40" s="19" t="str">
        <f>IFERROR(IF(Analiza!I39=0,"",ROUND(Analiza!I39,2)),"")</f>
        <v/>
      </c>
      <c r="M40" s="4" t="str">
        <f>IFERROR(IF(Analiza!K39=0,"",ROUND(Analiza!K39,2)),"")</f>
        <v/>
      </c>
      <c r="N40" s="17" t="str">
        <f t="shared" si="0"/>
        <v/>
      </c>
      <c r="O40" s="19" t="str">
        <f>IFERROR(IF(Analiza!M39=0,"",ROUND(Analiza!M39,2)),"")</f>
        <v/>
      </c>
      <c r="P40" s="16" t="str">
        <f t="shared" si="1"/>
        <v/>
      </c>
      <c r="Q40" s="32" t="str">
        <f t="shared" si="2"/>
        <v/>
      </c>
    </row>
    <row r="41" spans="1:17" x14ac:dyDescent="0.3">
      <c r="A41" s="109"/>
      <c r="B41" s="110"/>
      <c r="C41" s="22"/>
      <c r="D41" s="23"/>
      <c r="E41" s="30"/>
      <c r="F41" s="10"/>
      <c r="G41" s="24"/>
      <c r="H41" s="114"/>
      <c r="I41" s="116"/>
      <c r="J41" s="21" t="str">
        <f>IFERROR(IF(Analiza!E40="","",ROUND(Analiza!E40,2)),"")</f>
        <v/>
      </c>
      <c r="K41" s="21" t="str">
        <f>IFERROR(IF(Analiza!H40="","",ROUND(Analiza!H40,2)),"")</f>
        <v/>
      </c>
      <c r="L41" s="19" t="str">
        <f>IFERROR(IF(Analiza!I40=0,"",ROUND(Analiza!I40,2)),"")</f>
        <v/>
      </c>
      <c r="M41" s="4" t="str">
        <f>IFERROR(IF(Analiza!K40=0,"",ROUND(Analiza!K40,2)),"")</f>
        <v/>
      </c>
      <c r="N41" s="17" t="str">
        <f t="shared" si="0"/>
        <v/>
      </c>
      <c r="O41" s="19" t="str">
        <f>IFERROR(IF(Analiza!M40=0,"",ROUND(Analiza!M40,2)),"")</f>
        <v/>
      </c>
      <c r="P41" s="16" t="str">
        <f t="shared" si="1"/>
        <v/>
      </c>
      <c r="Q41" s="32" t="str">
        <f t="shared" si="2"/>
        <v/>
      </c>
    </row>
    <row r="42" spans="1:17" x14ac:dyDescent="0.3">
      <c r="A42" s="109"/>
      <c r="B42" s="110"/>
      <c r="C42" s="22"/>
      <c r="D42" s="23"/>
      <c r="E42" s="30"/>
      <c r="F42" s="10"/>
      <c r="G42" s="24"/>
      <c r="H42" s="114"/>
      <c r="I42" s="116"/>
      <c r="J42" s="21" t="str">
        <f>IFERROR(IF(Analiza!E41="","",ROUND(Analiza!E41,2)),"")</f>
        <v/>
      </c>
      <c r="K42" s="21" t="str">
        <f>IFERROR(IF(Analiza!H41="","",ROUND(Analiza!H41,2)),"")</f>
        <v/>
      </c>
      <c r="L42" s="19" t="str">
        <f>IFERROR(IF(Analiza!I41=0,"",ROUND(Analiza!I41,2)),"")</f>
        <v/>
      </c>
      <c r="M42" s="4" t="str">
        <f>IFERROR(IF(Analiza!K41=0,"",ROUND(Analiza!K41,2)),"")</f>
        <v/>
      </c>
      <c r="N42" s="17" t="str">
        <f t="shared" si="0"/>
        <v/>
      </c>
      <c r="O42" s="19" t="str">
        <f>IFERROR(IF(Analiza!M41=0,"",ROUND(Analiza!M41,2)),"")</f>
        <v/>
      </c>
      <c r="P42" s="16" t="str">
        <f t="shared" si="1"/>
        <v/>
      </c>
      <c r="Q42" s="32" t="str">
        <f t="shared" si="2"/>
        <v/>
      </c>
    </row>
    <row r="43" spans="1:17" x14ac:dyDescent="0.3">
      <c r="A43" s="109"/>
      <c r="B43" s="110"/>
      <c r="C43" s="22"/>
      <c r="D43" s="23"/>
      <c r="E43" s="30"/>
      <c r="F43" s="10"/>
      <c r="G43" s="24"/>
      <c r="H43" s="114"/>
      <c r="I43" s="116"/>
      <c r="J43" s="21" t="str">
        <f>IFERROR(IF(Analiza!E42="","",ROUND(Analiza!E42,2)),"")</f>
        <v/>
      </c>
      <c r="K43" s="21" t="str">
        <f>IFERROR(IF(Analiza!H42="","",ROUND(Analiza!H42,2)),"")</f>
        <v/>
      </c>
      <c r="L43" s="19" t="str">
        <f>IFERROR(IF(Analiza!I42=0,"",ROUND(Analiza!I42,2)),"")</f>
        <v/>
      </c>
      <c r="M43" s="4" t="str">
        <f>IFERROR(IF(Analiza!K42=0,"",ROUND(Analiza!K42,2)),"")</f>
        <v/>
      </c>
      <c r="N43" s="17" t="str">
        <f t="shared" si="0"/>
        <v/>
      </c>
      <c r="O43" s="19" t="str">
        <f>IFERROR(IF(Analiza!M42=0,"",ROUND(Analiza!M42,2)),"")</f>
        <v/>
      </c>
      <c r="P43" s="16" t="str">
        <f t="shared" si="1"/>
        <v/>
      </c>
      <c r="Q43" s="32" t="str">
        <f t="shared" si="2"/>
        <v/>
      </c>
    </row>
    <row r="44" spans="1:17" x14ac:dyDescent="0.3">
      <c r="A44" s="109"/>
      <c r="B44" s="110"/>
      <c r="C44" s="22"/>
      <c r="D44" s="23"/>
      <c r="E44" s="30"/>
      <c r="F44" s="10"/>
      <c r="G44" s="24"/>
      <c r="H44" s="114"/>
      <c r="I44" s="116"/>
      <c r="J44" s="21" t="str">
        <f>IFERROR(IF(Analiza!E43="","",ROUND(Analiza!E43,2)),"")</f>
        <v/>
      </c>
      <c r="K44" s="21" t="str">
        <f>IFERROR(IF(Analiza!H43="","",ROUND(Analiza!H43,2)),"")</f>
        <v/>
      </c>
      <c r="L44" s="19" t="str">
        <f>IFERROR(IF(Analiza!I43=0,"",ROUND(Analiza!I43,2)),"")</f>
        <v/>
      </c>
      <c r="M44" s="4" t="str">
        <f>IFERROR(IF(Analiza!K43=0,"",ROUND(Analiza!K43,2)),"")</f>
        <v/>
      </c>
      <c r="N44" s="17" t="str">
        <f t="shared" si="0"/>
        <v/>
      </c>
      <c r="O44" s="19" t="str">
        <f>IFERROR(IF(Analiza!M43=0,"",ROUND(Analiza!M43,2)),"")</f>
        <v/>
      </c>
      <c r="P44" s="16" t="str">
        <f t="shared" si="1"/>
        <v/>
      </c>
      <c r="Q44" s="32" t="str">
        <f t="shared" si="2"/>
        <v/>
      </c>
    </row>
    <row r="45" spans="1:17" x14ac:dyDescent="0.3">
      <c r="A45" s="109"/>
      <c r="B45" s="110"/>
      <c r="C45" s="22"/>
      <c r="D45" s="23"/>
      <c r="E45" s="30"/>
      <c r="F45" s="10"/>
      <c r="G45" s="24"/>
      <c r="H45" s="114"/>
      <c r="I45" s="116"/>
      <c r="J45" s="21" t="str">
        <f>IFERROR(IF(Analiza!E44="","",ROUND(Analiza!E44,2)),"")</f>
        <v/>
      </c>
      <c r="K45" s="21" t="str">
        <f>IFERROR(IF(Analiza!H44="","",ROUND(Analiza!H44,2)),"")</f>
        <v/>
      </c>
      <c r="L45" s="19" t="str">
        <f>IFERROR(IF(Analiza!I44=0,"",ROUND(Analiza!I44,2)),"")</f>
        <v/>
      </c>
      <c r="M45" s="4" t="str">
        <f>IFERROR(IF(Analiza!K44=0,"",ROUND(Analiza!K44,2)),"")</f>
        <v/>
      </c>
      <c r="N45" s="17" t="str">
        <f t="shared" si="0"/>
        <v/>
      </c>
      <c r="O45" s="19" t="str">
        <f>IFERROR(IF(Analiza!M44=0,"",ROUND(Analiza!M44,2)),"")</f>
        <v/>
      </c>
      <c r="P45" s="16" t="str">
        <f t="shared" si="1"/>
        <v/>
      </c>
      <c r="Q45" s="32" t="str">
        <f t="shared" si="2"/>
        <v/>
      </c>
    </row>
    <row r="46" spans="1:17" x14ac:dyDescent="0.3">
      <c r="A46" s="109"/>
      <c r="B46" s="110"/>
      <c r="C46" s="22"/>
      <c r="D46" s="23"/>
      <c r="E46" s="30"/>
      <c r="F46" s="10"/>
      <c r="G46" s="24"/>
      <c r="H46" s="114"/>
      <c r="I46" s="116"/>
      <c r="J46" s="21" t="str">
        <f>IFERROR(IF(Analiza!E45="","",ROUND(Analiza!E45,2)),"")</f>
        <v/>
      </c>
      <c r="K46" s="21" t="str">
        <f>IFERROR(IF(Analiza!H45="","",ROUND(Analiza!H45,2)),"")</f>
        <v/>
      </c>
      <c r="L46" s="19" t="str">
        <f>IFERROR(IF(Analiza!I45=0,"",ROUND(Analiza!I45,2)),"")</f>
        <v/>
      </c>
      <c r="M46" s="4" t="str">
        <f>IFERROR(IF(Analiza!K45=0,"",ROUND(Analiza!K45,2)),"")</f>
        <v/>
      </c>
      <c r="N46" s="17" t="str">
        <f t="shared" si="0"/>
        <v/>
      </c>
      <c r="O46" s="19" t="str">
        <f>IFERROR(IF(Analiza!M45=0,"",ROUND(Analiza!M45,2)),"")</f>
        <v/>
      </c>
      <c r="P46" s="16" t="str">
        <f t="shared" si="1"/>
        <v/>
      </c>
      <c r="Q46" s="32" t="str">
        <f t="shared" si="2"/>
        <v/>
      </c>
    </row>
    <row r="47" spans="1:17" x14ac:dyDescent="0.3">
      <c r="A47" s="109"/>
      <c r="B47" s="110"/>
      <c r="C47" s="22"/>
      <c r="D47" s="23"/>
      <c r="E47" s="30"/>
      <c r="F47" s="10"/>
      <c r="G47" s="24"/>
      <c r="H47" s="114"/>
      <c r="I47" s="116"/>
      <c r="J47" s="21" t="str">
        <f>IFERROR(IF(Analiza!E46="","",ROUND(Analiza!E46,2)),"")</f>
        <v/>
      </c>
      <c r="K47" s="21" t="str">
        <f>IFERROR(IF(Analiza!H46="","",ROUND(Analiza!H46,2)),"")</f>
        <v/>
      </c>
      <c r="L47" s="19" t="str">
        <f>IFERROR(IF(Analiza!I46=0,"",ROUND(Analiza!I46,2)),"")</f>
        <v/>
      </c>
      <c r="M47" s="4" t="str">
        <f>IFERROR(IF(Analiza!K46=0,"",ROUND(Analiza!K46,2)),"")</f>
        <v/>
      </c>
      <c r="N47" s="17" t="str">
        <f t="shared" si="0"/>
        <v/>
      </c>
      <c r="O47" s="19" t="str">
        <f>IFERROR(IF(Analiza!M46=0,"",ROUND(Analiza!M46,2)),"")</f>
        <v/>
      </c>
      <c r="P47" s="16" t="str">
        <f t="shared" si="1"/>
        <v/>
      </c>
      <c r="Q47" s="32" t="str">
        <f t="shared" si="2"/>
        <v/>
      </c>
    </row>
    <row r="48" spans="1:17" x14ac:dyDescent="0.3">
      <c r="A48" s="109"/>
      <c r="B48" s="110"/>
      <c r="C48" s="22"/>
      <c r="D48" s="23"/>
      <c r="E48" s="30"/>
      <c r="F48" s="10"/>
      <c r="G48" s="24"/>
      <c r="H48" s="114"/>
      <c r="I48" s="116"/>
      <c r="J48" s="21" t="str">
        <f>IFERROR(IF(Analiza!E47="","",ROUND(Analiza!E47,2)),"")</f>
        <v/>
      </c>
      <c r="K48" s="21" t="str">
        <f>IFERROR(IF(Analiza!H47="","",ROUND(Analiza!H47,2)),"")</f>
        <v/>
      </c>
      <c r="L48" s="19" t="str">
        <f>IFERROR(IF(Analiza!I47=0,"",ROUND(Analiza!I47,2)),"")</f>
        <v/>
      </c>
      <c r="M48" s="4" t="str">
        <f>IFERROR(IF(Analiza!K47=0,"",ROUND(Analiza!K47,2)),"")</f>
        <v/>
      </c>
      <c r="N48" s="17" t="str">
        <f t="shared" si="0"/>
        <v/>
      </c>
      <c r="O48" s="19" t="str">
        <f>IFERROR(IF(Analiza!M47=0,"",ROUND(Analiza!M47,2)),"")</f>
        <v/>
      </c>
      <c r="P48" s="16" t="str">
        <f t="shared" si="1"/>
        <v/>
      </c>
      <c r="Q48" s="32" t="str">
        <f t="shared" si="2"/>
        <v/>
      </c>
    </row>
    <row r="49" spans="1:17" x14ac:dyDescent="0.3">
      <c r="A49" s="109"/>
      <c r="B49" s="110"/>
      <c r="C49" s="22"/>
      <c r="D49" s="23"/>
      <c r="E49" s="30"/>
      <c r="F49" s="10"/>
      <c r="G49" s="24"/>
      <c r="H49" s="114"/>
      <c r="I49" s="116"/>
      <c r="J49" s="21" t="str">
        <f>IFERROR(IF(Analiza!E48="","",ROUND(Analiza!E48,2)),"")</f>
        <v/>
      </c>
      <c r="K49" s="21" t="str">
        <f>IFERROR(IF(Analiza!H48="","",ROUND(Analiza!H48,2)),"")</f>
        <v/>
      </c>
      <c r="L49" s="19" t="str">
        <f>IFERROR(IF(Analiza!I48=0,"",ROUND(Analiza!I48,2)),"")</f>
        <v/>
      </c>
      <c r="M49" s="4" t="str">
        <f>IFERROR(IF(Analiza!K48=0,"",ROUND(Analiza!K48,2)),"")</f>
        <v/>
      </c>
      <c r="N49" s="17" t="str">
        <f t="shared" si="0"/>
        <v/>
      </c>
      <c r="O49" s="19" t="str">
        <f>IFERROR(IF(Analiza!M48=0,"",ROUND(Analiza!M48,2)),"")</f>
        <v/>
      </c>
      <c r="P49" s="16" t="str">
        <f t="shared" si="1"/>
        <v/>
      </c>
      <c r="Q49" s="32" t="str">
        <f t="shared" si="2"/>
        <v/>
      </c>
    </row>
    <row r="50" spans="1:17" x14ac:dyDescent="0.3">
      <c r="A50" s="109"/>
      <c r="B50" s="110"/>
      <c r="C50" s="22"/>
      <c r="D50" s="23"/>
      <c r="E50" s="30"/>
      <c r="F50" s="10"/>
      <c r="G50" s="24"/>
      <c r="H50" s="114"/>
      <c r="I50" s="116"/>
      <c r="J50" s="21" t="str">
        <f>IFERROR(IF(Analiza!E49="","",ROUND(Analiza!E49,2)),"")</f>
        <v/>
      </c>
      <c r="K50" s="21" t="str">
        <f>IFERROR(IF(Analiza!H49="","",ROUND(Analiza!H49,2)),"")</f>
        <v/>
      </c>
      <c r="L50" s="19" t="str">
        <f>IFERROR(IF(Analiza!I49=0,"",ROUND(Analiza!I49,2)),"")</f>
        <v/>
      </c>
      <c r="M50" s="4" t="str">
        <f>IFERROR(IF(Analiza!K49=0,"",ROUND(Analiza!K49,2)),"")</f>
        <v/>
      </c>
      <c r="N50" s="17" t="str">
        <f t="shared" si="0"/>
        <v/>
      </c>
      <c r="O50" s="19" t="str">
        <f>IFERROR(IF(Analiza!M49=0,"",ROUND(Analiza!M49,2)),"")</f>
        <v/>
      </c>
      <c r="P50" s="16" t="str">
        <f t="shared" si="1"/>
        <v/>
      </c>
      <c r="Q50" s="32" t="str">
        <f t="shared" si="2"/>
        <v/>
      </c>
    </row>
    <row r="51" spans="1:17" x14ac:dyDescent="0.3">
      <c r="A51" s="109"/>
      <c r="B51" s="110"/>
      <c r="C51" s="22"/>
      <c r="D51" s="23"/>
      <c r="E51" s="30"/>
      <c r="F51" s="10"/>
      <c r="G51" s="24"/>
      <c r="H51" s="114"/>
      <c r="I51" s="116"/>
      <c r="J51" s="21" t="str">
        <f>IFERROR(IF(Analiza!E50="","",ROUND(Analiza!E50,2)),"")</f>
        <v/>
      </c>
      <c r="K51" s="21" t="str">
        <f>IFERROR(IF(Analiza!H50="","",ROUND(Analiza!H50,2)),"")</f>
        <v/>
      </c>
      <c r="L51" s="19" t="str">
        <f>IFERROR(IF(Analiza!I50=0,"",ROUND(Analiza!I50,2)),"")</f>
        <v/>
      </c>
      <c r="M51" s="4" t="str">
        <f>IFERROR(IF(Analiza!K50=0,"",ROUND(Analiza!K50,2)),"")</f>
        <v/>
      </c>
      <c r="N51" s="17" t="str">
        <f t="shared" si="0"/>
        <v/>
      </c>
      <c r="O51" s="19" t="str">
        <f>IFERROR(IF(Analiza!M50=0,"",ROUND(Analiza!M50,2)),"")</f>
        <v/>
      </c>
      <c r="P51" s="16" t="str">
        <f t="shared" si="1"/>
        <v/>
      </c>
      <c r="Q51" s="32" t="str">
        <f t="shared" si="2"/>
        <v/>
      </c>
    </row>
    <row r="52" spans="1:17" x14ac:dyDescent="0.3">
      <c r="A52" s="109"/>
      <c r="B52" s="110"/>
      <c r="C52" s="22"/>
      <c r="D52" s="23"/>
      <c r="E52" s="30"/>
      <c r="F52" s="10"/>
      <c r="G52" s="24"/>
      <c r="H52" s="114"/>
      <c r="I52" s="116"/>
      <c r="J52" s="21" t="str">
        <f>IFERROR(IF(Analiza!E51="","",ROUND(Analiza!E51,2)),"")</f>
        <v/>
      </c>
      <c r="K52" s="21" t="str">
        <f>IFERROR(IF(Analiza!H51="","",ROUND(Analiza!H51,2)),"")</f>
        <v/>
      </c>
      <c r="L52" s="19" t="str">
        <f>IFERROR(IF(Analiza!I51=0,"",ROUND(Analiza!I51,2)),"")</f>
        <v/>
      </c>
      <c r="M52" s="4" t="str">
        <f>IFERROR(IF(Analiza!K51=0,"",ROUND(Analiza!K51,2)),"")</f>
        <v/>
      </c>
      <c r="N52" s="17" t="str">
        <f t="shared" si="0"/>
        <v/>
      </c>
      <c r="O52" s="19" t="str">
        <f>IFERROR(IF(Analiza!M51=0,"",ROUND(Analiza!M51,2)),"")</f>
        <v/>
      </c>
      <c r="P52" s="16" t="str">
        <f t="shared" si="1"/>
        <v/>
      </c>
      <c r="Q52" s="32" t="str">
        <f t="shared" si="2"/>
        <v/>
      </c>
    </row>
    <row r="53" spans="1:17" x14ac:dyDescent="0.3">
      <c r="A53" s="109"/>
      <c r="B53" s="110"/>
      <c r="C53" s="22"/>
      <c r="D53" s="23"/>
      <c r="E53" s="30"/>
      <c r="F53" s="10"/>
      <c r="G53" s="24"/>
      <c r="H53" s="114"/>
      <c r="I53" s="116"/>
      <c r="J53" s="21" t="str">
        <f>IFERROR(IF(Analiza!E52="","",ROUND(Analiza!E52,2)),"")</f>
        <v/>
      </c>
      <c r="K53" s="21" t="str">
        <f>IFERROR(IF(Analiza!H52="","",ROUND(Analiza!H52,2)),"")</f>
        <v/>
      </c>
      <c r="L53" s="19" t="str">
        <f>IFERROR(IF(Analiza!I52=0,"",ROUND(Analiza!I52,2)),"")</f>
        <v/>
      </c>
      <c r="M53" s="4" t="str">
        <f>IFERROR(IF(Analiza!K52=0,"",ROUND(Analiza!K52,2)),"")</f>
        <v/>
      </c>
      <c r="N53" s="17" t="str">
        <f t="shared" si="0"/>
        <v/>
      </c>
      <c r="O53" s="19" t="str">
        <f>IFERROR(IF(Analiza!M52=0,"",ROUND(Analiza!M52,2)),"")</f>
        <v/>
      </c>
      <c r="P53" s="16" t="str">
        <f t="shared" si="1"/>
        <v/>
      </c>
      <c r="Q53" s="32" t="str">
        <f t="shared" si="2"/>
        <v/>
      </c>
    </row>
    <row r="54" spans="1:17" x14ac:dyDescent="0.3">
      <c r="A54" s="109"/>
      <c r="B54" s="110"/>
      <c r="C54" s="22"/>
      <c r="D54" s="23"/>
      <c r="E54" s="30"/>
      <c r="F54" s="10"/>
      <c r="G54" s="24"/>
      <c r="H54" s="114"/>
      <c r="I54" s="116"/>
      <c r="J54" s="21" t="str">
        <f>IFERROR(IF(Analiza!E53="","",ROUND(Analiza!E53,2)),"")</f>
        <v/>
      </c>
      <c r="K54" s="21" t="str">
        <f>IFERROR(IF(Analiza!H53="","",ROUND(Analiza!H53,2)),"")</f>
        <v/>
      </c>
      <c r="L54" s="19" t="str">
        <f>IFERROR(IF(Analiza!I53=0,"",ROUND(Analiza!I53,2)),"")</f>
        <v/>
      </c>
      <c r="M54" s="4" t="str">
        <f>IFERROR(IF(Analiza!K53=0,"",ROUND(Analiza!K53,2)),"")</f>
        <v/>
      </c>
      <c r="N54" s="17" t="str">
        <f t="shared" si="0"/>
        <v/>
      </c>
      <c r="O54" s="19" t="str">
        <f>IFERROR(IF(Analiza!M53=0,"",ROUND(Analiza!M53,2)),"")</f>
        <v/>
      </c>
      <c r="P54" s="16" t="str">
        <f t="shared" si="1"/>
        <v/>
      </c>
      <c r="Q54" s="32" t="str">
        <f t="shared" si="2"/>
        <v/>
      </c>
    </row>
    <row r="55" spans="1:17" x14ac:dyDescent="0.3">
      <c r="A55" s="109"/>
      <c r="B55" s="110"/>
      <c r="C55" s="22"/>
      <c r="D55" s="23"/>
      <c r="E55" s="30"/>
      <c r="F55" s="10"/>
      <c r="G55" s="24"/>
      <c r="H55" s="114"/>
      <c r="I55" s="116"/>
      <c r="J55" s="21" t="str">
        <f>IFERROR(IF(Analiza!E54="","",ROUND(Analiza!E54,2)),"")</f>
        <v/>
      </c>
      <c r="K55" s="21" t="str">
        <f>IFERROR(IF(Analiza!H54="","",ROUND(Analiza!H54,2)),"")</f>
        <v/>
      </c>
      <c r="L55" s="19" t="str">
        <f>IFERROR(IF(Analiza!I54=0,"",ROUND(Analiza!I54,2)),"")</f>
        <v/>
      </c>
      <c r="M55" s="4" t="str">
        <f>IFERROR(IF(Analiza!K54=0,"",ROUND(Analiza!K54,2)),"")</f>
        <v/>
      </c>
      <c r="N55" s="17" t="str">
        <f t="shared" si="0"/>
        <v/>
      </c>
      <c r="O55" s="19" t="str">
        <f>IFERROR(IF(Analiza!M54=0,"",ROUND(Analiza!M54,2)),"")</f>
        <v/>
      </c>
      <c r="P55" s="16" t="str">
        <f t="shared" si="1"/>
        <v/>
      </c>
      <c r="Q55" s="32" t="str">
        <f t="shared" si="2"/>
        <v/>
      </c>
    </row>
    <row r="56" spans="1:17" x14ac:dyDescent="0.3">
      <c r="A56" s="109"/>
      <c r="B56" s="110"/>
      <c r="C56" s="22"/>
      <c r="D56" s="23"/>
      <c r="E56" s="30"/>
      <c r="F56" s="10"/>
      <c r="G56" s="24"/>
      <c r="H56" s="114"/>
      <c r="I56" s="116"/>
      <c r="J56" s="21" t="str">
        <f>IFERROR(IF(Analiza!E55="","",ROUND(Analiza!E55,2)),"")</f>
        <v/>
      </c>
      <c r="K56" s="21" t="str">
        <f>IFERROR(IF(Analiza!H55="","",ROUND(Analiza!H55,2)),"")</f>
        <v/>
      </c>
      <c r="L56" s="19" t="str">
        <f>IFERROR(IF(Analiza!I55=0,"",ROUND(Analiza!I55,2)),"")</f>
        <v/>
      </c>
      <c r="M56" s="4" t="str">
        <f>IFERROR(IF(Analiza!K55=0,"",ROUND(Analiza!K55,2)),"")</f>
        <v/>
      </c>
      <c r="N56" s="17" t="str">
        <f t="shared" si="0"/>
        <v/>
      </c>
      <c r="O56" s="19" t="str">
        <f>IFERROR(IF(Analiza!M55=0,"",ROUND(Analiza!M55,2)),"")</f>
        <v/>
      </c>
      <c r="P56" s="16" t="str">
        <f t="shared" si="1"/>
        <v/>
      </c>
      <c r="Q56" s="32" t="str">
        <f t="shared" si="2"/>
        <v/>
      </c>
    </row>
    <row r="57" spans="1:17" x14ac:dyDescent="0.3">
      <c r="A57" s="109"/>
      <c r="B57" s="110"/>
      <c r="C57" s="22"/>
      <c r="D57" s="23"/>
      <c r="E57" s="30"/>
      <c r="F57" s="10"/>
      <c r="G57" s="24"/>
      <c r="H57" s="114"/>
      <c r="I57" s="116"/>
      <c r="J57" s="21" t="str">
        <f>IFERROR(IF(Analiza!E56="","",ROUND(Analiza!E56,2)),"")</f>
        <v/>
      </c>
      <c r="K57" s="21" t="str">
        <f>IFERROR(IF(Analiza!H56="","",ROUND(Analiza!H56,2)),"")</f>
        <v/>
      </c>
      <c r="L57" s="19" t="str">
        <f>IFERROR(IF(Analiza!I56=0,"",ROUND(Analiza!I56,2)),"")</f>
        <v/>
      </c>
      <c r="M57" s="4" t="str">
        <f>IFERROR(IF(Analiza!K56=0,"",ROUND(Analiza!K56,2)),"")</f>
        <v/>
      </c>
      <c r="N57" s="17" t="str">
        <f t="shared" si="0"/>
        <v/>
      </c>
      <c r="O57" s="19" t="str">
        <f>IFERROR(IF(Analiza!M56=0,"",ROUND(Analiza!M56,2)),"")</f>
        <v/>
      </c>
      <c r="P57" s="16" t="str">
        <f t="shared" si="1"/>
        <v/>
      </c>
      <c r="Q57" s="32" t="str">
        <f t="shared" si="2"/>
        <v/>
      </c>
    </row>
    <row r="58" spans="1:17" x14ac:dyDescent="0.3">
      <c r="A58" s="109"/>
      <c r="B58" s="110"/>
      <c r="C58" s="22"/>
      <c r="D58" s="23"/>
      <c r="E58" s="30"/>
      <c r="F58" s="10"/>
      <c r="G58" s="24"/>
      <c r="H58" s="114"/>
      <c r="I58" s="116"/>
      <c r="J58" s="21" t="str">
        <f>IFERROR(IF(Analiza!E57="","",ROUND(Analiza!E57,2)),"")</f>
        <v/>
      </c>
      <c r="K58" s="21" t="str">
        <f>IFERROR(IF(Analiza!H57="","",ROUND(Analiza!H57,2)),"")</f>
        <v/>
      </c>
      <c r="L58" s="19" t="str">
        <f>IFERROR(IF(Analiza!I57=0,"",ROUND(Analiza!I57,2)),"")</f>
        <v/>
      </c>
      <c r="M58" s="4" t="str">
        <f>IFERROR(IF(Analiza!K57=0,"",ROUND(Analiza!K57,2)),"")</f>
        <v/>
      </c>
      <c r="N58" s="17" t="str">
        <f t="shared" si="0"/>
        <v/>
      </c>
      <c r="O58" s="19" t="str">
        <f>IFERROR(IF(Analiza!M57=0,"",ROUND(Analiza!M57,2)),"")</f>
        <v/>
      </c>
      <c r="P58" s="16" t="str">
        <f t="shared" si="1"/>
        <v/>
      </c>
      <c r="Q58" s="32" t="str">
        <f t="shared" si="2"/>
        <v/>
      </c>
    </row>
    <row r="59" spans="1:17" x14ac:dyDescent="0.3">
      <c r="A59" s="109"/>
      <c r="B59" s="110"/>
      <c r="C59" s="22"/>
      <c r="D59" s="23"/>
      <c r="E59" s="30"/>
      <c r="F59" s="10"/>
      <c r="G59" s="24"/>
      <c r="H59" s="114"/>
      <c r="I59" s="116"/>
      <c r="J59" s="21" t="str">
        <f>IFERROR(IF(Analiza!E58="","",ROUND(Analiza!E58,2)),"")</f>
        <v/>
      </c>
      <c r="K59" s="21" t="str">
        <f>IFERROR(IF(Analiza!H58="","",ROUND(Analiza!H58,2)),"")</f>
        <v/>
      </c>
      <c r="L59" s="19" t="str">
        <f>IFERROR(IF(Analiza!I58=0,"",ROUND(Analiza!I58,2)),"")</f>
        <v/>
      </c>
      <c r="M59" s="4" t="str">
        <f>IFERROR(IF(Analiza!K58=0,"",ROUND(Analiza!K58,2)),"")</f>
        <v/>
      </c>
      <c r="N59" s="17" t="str">
        <f t="shared" si="0"/>
        <v/>
      </c>
      <c r="O59" s="19" t="str">
        <f>IFERROR(IF(Analiza!M58=0,"",ROUND(Analiza!M58,2)),"")</f>
        <v/>
      </c>
      <c r="P59" s="16" t="str">
        <f t="shared" si="1"/>
        <v/>
      </c>
      <c r="Q59" s="32" t="str">
        <f t="shared" si="2"/>
        <v/>
      </c>
    </row>
    <row r="60" spans="1:17" x14ac:dyDescent="0.3">
      <c r="A60" s="109"/>
      <c r="B60" s="110"/>
      <c r="C60" s="22"/>
      <c r="D60" s="23"/>
      <c r="E60" s="30"/>
      <c r="F60" s="10"/>
      <c r="G60" s="24"/>
      <c r="H60" s="114"/>
      <c r="I60" s="116"/>
      <c r="J60" s="21" t="str">
        <f>IFERROR(IF(Analiza!E59="","",ROUND(Analiza!E59,2)),"")</f>
        <v/>
      </c>
      <c r="K60" s="21" t="str">
        <f>IFERROR(IF(Analiza!H59="","",ROUND(Analiza!H59,2)),"")</f>
        <v/>
      </c>
      <c r="L60" s="19" t="str">
        <f>IFERROR(IF(Analiza!I59=0,"",ROUND(Analiza!I59,2)),"")</f>
        <v/>
      </c>
      <c r="M60" s="4" t="str">
        <f>IFERROR(IF(Analiza!K59=0,"",ROUND(Analiza!K59,2)),"")</f>
        <v/>
      </c>
      <c r="N60" s="17" t="str">
        <f t="shared" si="0"/>
        <v/>
      </c>
      <c r="O60" s="19" t="str">
        <f>IFERROR(IF(Analiza!M59=0,"",ROUND(Analiza!M59,2)),"")</f>
        <v/>
      </c>
      <c r="P60" s="16" t="str">
        <f t="shared" si="1"/>
        <v/>
      </c>
      <c r="Q60" s="32" t="str">
        <f t="shared" si="2"/>
        <v/>
      </c>
    </row>
    <row r="61" spans="1:17" x14ac:dyDescent="0.3">
      <c r="A61" s="109"/>
      <c r="B61" s="110"/>
      <c r="C61" s="22"/>
      <c r="D61" s="23"/>
      <c r="E61" s="30"/>
      <c r="F61" s="10"/>
      <c r="G61" s="24"/>
      <c r="H61" s="114"/>
      <c r="I61" s="116"/>
      <c r="J61" s="21" t="str">
        <f>IFERROR(IF(Analiza!E60="","",ROUND(Analiza!E60,2)),"")</f>
        <v/>
      </c>
      <c r="K61" s="21" t="str">
        <f>IFERROR(IF(Analiza!H60="","",ROUND(Analiza!H60,2)),"")</f>
        <v/>
      </c>
      <c r="L61" s="19" t="str">
        <f>IFERROR(IF(Analiza!I60=0,"",ROUND(Analiza!I60,2)),"")</f>
        <v/>
      </c>
      <c r="M61" s="4" t="str">
        <f>IFERROR(IF(Analiza!K60=0,"",ROUND(Analiza!K60,2)),"")</f>
        <v/>
      </c>
      <c r="N61" s="17" t="str">
        <f t="shared" si="0"/>
        <v/>
      </c>
      <c r="O61" s="19" t="str">
        <f>IFERROR(IF(Analiza!M60=0,"",ROUND(Analiza!M60,2)),"")</f>
        <v/>
      </c>
      <c r="P61" s="16" t="str">
        <f t="shared" si="1"/>
        <v/>
      </c>
      <c r="Q61" s="32" t="str">
        <f t="shared" si="2"/>
        <v/>
      </c>
    </row>
    <row r="62" spans="1:17" x14ac:dyDescent="0.3">
      <c r="A62" s="109"/>
      <c r="B62" s="110"/>
      <c r="C62" s="22"/>
      <c r="D62" s="23"/>
      <c r="E62" s="30"/>
      <c r="F62" s="10"/>
      <c r="G62" s="24"/>
      <c r="H62" s="114"/>
      <c r="I62" s="116"/>
      <c r="J62" s="21" t="str">
        <f>IFERROR(IF(Analiza!E61="","",ROUND(Analiza!E61,2)),"")</f>
        <v/>
      </c>
      <c r="K62" s="21" t="str">
        <f>IFERROR(IF(Analiza!H61="","",ROUND(Analiza!H61,2)),"")</f>
        <v/>
      </c>
      <c r="L62" s="19" t="str">
        <f>IFERROR(IF(Analiza!I61=0,"",ROUND(Analiza!I61,2)),"")</f>
        <v/>
      </c>
      <c r="M62" s="4" t="str">
        <f>IFERROR(IF(Analiza!K61=0,"",ROUND(Analiza!K61,2)),"")</f>
        <v/>
      </c>
      <c r="N62" s="17" t="str">
        <f t="shared" si="0"/>
        <v/>
      </c>
      <c r="O62" s="19" t="str">
        <f>IFERROR(IF(Analiza!M61=0,"",ROUND(Analiza!M61,2)),"")</f>
        <v/>
      </c>
      <c r="P62" s="16" t="str">
        <f t="shared" si="1"/>
        <v/>
      </c>
      <c r="Q62" s="32" t="str">
        <f t="shared" si="2"/>
        <v/>
      </c>
    </row>
    <row r="63" spans="1:17" x14ac:dyDescent="0.3">
      <c r="A63" s="109"/>
      <c r="B63" s="110"/>
      <c r="C63" s="22"/>
      <c r="D63" s="23"/>
      <c r="E63" s="30"/>
      <c r="F63" s="10"/>
      <c r="G63" s="24"/>
      <c r="H63" s="114"/>
      <c r="I63" s="116"/>
      <c r="J63" s="21" t="str">
        <f>IFERROR(IF(Analiza!E62="","",ROUND(Analiza!E62,2)),"")</f>
        <v/>
      </c>
      <c r="K63" s="21" t="str">
        <f>IFERROR(IF(Analiza!H62="","",ROUND(Analiza!H62,2)),"")</f>
        <v/>
      </c>
      <c r="L63" s="19" t="str">
        <f>IFERROR(IF(Analiza!I62=0,"",ROUND(Analiza!I62,2)),"")</f>
        <v/>
      </c>
      <c r="M63" s="4" t="str">
        <f>IFERROR(IF(Analiza!K62=0,"",ROUND(Analiza!K62,2)),"")</f>
        <v/>
      </c>
      <c r="N63" s="17" t="str">
        <f t="shared" si="0"/>
        <v/>
      </c>
      <c r="O63" s="19" t="str">
        <f>IFERROR(IF(Analiza!M62=0,"",ROUND(Analiza!M62,2)),"")</f>
        <v/>
      </c>
      <c r="P63" s="16" t="str">
        <f t="shared" si="1"/>
        <v/>
      </c>
      <c r="Q63" s="32" t="str">
        <f t="shared" si="2"/>
        <v/>
      </c>
    </row>
    <row r="64" spans="1:17" x14ac:dyDescent="0.3">
      <c r="A64" s="109"/>
      <c r="B64" s="110"/>
      <c r="C64" s="22"/>
      <c r="D64" s="23"/>
      <c r="E64" s="30"/>
      <c r="F64" s="10"/>
      <c r="G64" s="24"/>
      <c r="H64" s="114"/>
      <c r="I64" s="116"/>
      <c r="J64" s="21" t="str">
        <f>IFERROR(IF(Analiza!E63="","",ROUND(Analiza!E63,2)),"")</f>
        <v/>
      </c>
      <c r="K64" s="21" t="str">
        <f>IFERROR(IF(Analiza!H63="","",ROUND(Analiza!H63,2)),"")</f>
        <v/>
      </c>
      <c r="L64" s="19" t="str">
        <f>IFERROR(IF(Analiza!I63=0,"",ROUND(Analiza!I63,2)),"")</f>
        <v/>
      </c>
      <c r="M64" s="4" t="str">
        <f>IFERROR(IF(Analiza!K63=0,"",ROUND(Analiza!K63,2)),"")</f>
        <v/>
      </c>
      <c r="N64" s="17" t="str">
        <f t="shared" si="0"/>
        <v/>
      </c>
      <c r="O64" s="19" t="str">
        <f>IFERROR(IF(Analiza!M63=0,"",ROUND(Analiza!M63,2)),"")</f>
        <v/>
      </c>
      <c r="P64" s="16" t="str">
        <f t="shared" si="1"/>
        <v/>
      </c>
      <c r="Q64" s="32" t="str">
        <f t="shared" si="2"/>
        <v/>
      </c>
    </row>
    <row r="65" spans="1:17" x14ac:dyDescent="0.3">
      <c r="A65" s="109"/>
      <c r="B65" s="110"/>
      <c r="C65" s="22"/>
      <c r="D65" s="23"/>
      <c r="E65" s="30"/>
      <c r="F65" s="10"/>
      <c r="G65" s="24"/>
      <c r="H65" s="114"/>
      <c r="I65" s="116"/>
      <c r="J65" s="21" t="str">
        <f>IFERROR(IF(Analiza!E64="","",ROUND(Analiza!E64,2)),"")</f>
        <v/>
      </c>
      <c r="K65" s="21" t="str">
        <f>IFERROR(IF(Analiza!H64="","",ROUND(Analiza!H64,2)),"")</f>
        <v/>
      </c>
      <c r="L65" s="19" t="str">
        <f>IFERROR(IF(Analiza!I64=0,"",ROUND(Analiza!I64,2)),"")</f>
        <v/>
      </c>
      <c r="M65" s="4" t="str">
        <f>IFERROR(IF(Analiza!K64=0,"",ROUND(Analiza!K64,2)),"")</f>
        <v/>
      </c>
      <c r="N65" s="17" t="str">
        <f t="shared" si="0"/>
        <v/>
      </c>
      <c r="O65" s="19" t="str">
        <f>IFERROR(IF(Analiza!M64=0,"",ROUND(Analiza!M64,2)),"")</f>
        <v/>
      </c>
      <c r="P65" s="16" t="str">
        <f t="shared" si="1"/>
        <v/>
      </c>
      <c r="Q65" s="32" t="str">
        <f t="shared" si="2"/>
        <v/>
      </c>
    </row>
    <row r="66" spans="1:17" x14ac:dyDescent="0.3">
      <c r="A66" s="109"/>
      <c r="B66" s="110"/>
      <c r="C66" s="22"/>
      <c r="D66" s="23"/>
      <c r="E66" s="30"/>
      <c r="F66" s="10"/>
      <c r="G66" s="24"/>
      <c r="H66" s="114"/>
      <c r="I66" s="116"/>
      <c r="J66" s="21" t="str">
        <f>IFERROR(IF(Analiza!E65="","",ROUND(Analiza!E65,2)),"")</f>
        <v/>
      </c>
      <c r="K66" s="21" t="str">
        <f>IFERROR(IF(Analiza!H65="","",ROUND(Analiza!H65,2)),"")</f>
        <v/>
      </c>
      <c r="L66" s="19" t="str">
        <f>IFERROR(IF(Analiza!I65=0,"",ROUND(Analiza!I65,2)),"")</f>
        <v/>
      </c>
      <c r="M66" s="4" t="str">
        <f>IFERROR(IF(Analiza!K65=0,"",ROUND(Analiza!K65,2)),"")</f>
        <v/>
      </c>
      <c r="N66" s="17" t="str">
        <f t="shared" si="0"/>
        <v/>
      </c>
      <c r="O66" s="19" t="str">
        <f>IFERROR(IF(Analiza!M65=0,"",ROUND(Analiza!M65,2)),"")</f>
        <v/>
      </c>
      <c r="P66" s="16" t="str">
        <f t="shared" si="1"/>
        <v/>
      </c>
      <c r="Q66" s="32" t="str">
        <f t="shared" si="2"/>
        <v/>
      </c>
    </row>
    <row r="67" spans="1:17" x14ac:dyDescent="0.3">
      <c r="A67" s="109"/>
      <c r="B67" s="110"/>
      <c r="C67" s="22"/>
      <c r="D67" s="23"/>
      <c r="E67" s="30"/>
      <c r="F67" s="10"/>
      <c r="G67" s="24"/>
      <c r="H67" s="114"/>
      <c r="I67" s="116"/>
      <c r="J67" s="21" t="str">
        <f>IFERROR(IF(Analiza!E66="","",ROUND(Analiza!E66,2)),"")</f>
        <v/>
      </c>
      <c r="K67" s="21" t="str">
        <f>IFERROR(IF(Analiza!H66="","",ROUND(Analiza!H66,2)),"")</f>
        <v/>
      </c>
      <c r="L67" s="19" t="str">
        <f>IFERROR(IF(Analiza!I66=0,"",ROUND(Analiza!I66,2)),"")</f>
        <v/>
      </c>
      <c r="M67" s="4" t="str">
        <f>IFERROR(IF(Analiza!K66=0,"",ROUND(Analiza!K66,2)),"")</f>
        <v/>
      </c>
      <c r="N67" s="17" t="str">
        <f t="shared" ref="N67:N130" si="3">_xlfn.LET(
_xlpm.roznicaAF,(M67-L67)/L67,
IFERROR(_xlpm.roznicaAF,"")
)</f>
        <v/>
      </c>
      <c r="O67" s="19" t="str">
        <f>IFERROR(IF(Analiza!M66=0,"",ROUND(Analiza!M66,2)),"")</f>
        <v/>
      </c>
      <c r="P67" s="16" t="str">
        <f t="shared" ref="P67:P130" si="4">_xlfn.LET(
_xlpm.roznicaPH,(O67-L67)/L67,
IFERROR(_xlpm.roznicaPH,"")
)</f>
        <v/>
      </c>
      <c r="Q67" s="32" t="str">
        <f t="shared" ref="Q67:Q130" si="5">_xlfn.LET(
_xlpm.roznicaKOSZ,(K67-L67)/L67,
IFERROR(_xlpm.roznicaKOSZ,"")
)</f>
        <v/>
      </c>
    </row>
    <row r="68" spans="1:17" x14ac:dyDescent="0.3">
      <c r="A68" s="109"/>
      <c r="B68" s="110"/>
      <c r="C68" s="22"/>
      <c r="D68" s="23"/>
      <c r="E68" s="30"/>
      <c r="F68" s="10"/>
      <c r="G68" s="24"/>
      <c r="H68" s="114"/>
      <c r="I68" s="116"/>
      <c r="J68" s="21" t="str">
        <f>IFERROR(IF(Analiza!E67="","",ROUND(Analiza!E67,2)),"")</f>
        <v/>
      </c>
      <c r="K68" s="21" t="str">
        <f>IFERROR(IF(Analiza!H67="","",ROUND(Analiza!H67,2)),"")</f>
        <v/>
      </c>
      <c r="L68" s="19" t="str">
        <f>IFERROR(IF(Analiza!I67=0,"",ROUND(Analiza!I67,2)),"")</f>
        <v/>
      </c>
      <c r="M68" s="4" t="str">
        <f>IFERROR(IF(Analiza!K67=0,"",ROUND(Analiza!K67,2)),"")</f>
        <v/>
      </c>
      <c r="N68" s="17" t="str">
        <f t="shared" si="3"/>
        <v/>
      </c>
      <c r="O68" s="19" t="str">
        <f>IFERROR(IF(Analiza!M67=0,"",ROUND(Analiza!M67,2)),"")</f>
        <v/>
      </c>
      <c r="P68" s="16" t="str">
        <f t="shared" si="4"/>
        <v/>
      </c>
      <c r="Q68" s="32" t="str">
        <f t="shared" si="5"/>
        <v/>
      </c>
    </row>
    <row r="69" spans="1:17" x14ac:dyDescent="0.3">
      <c r="A69" s="109"/>
      <c r="B69" s="110"/>
      <c r="C69" s="22"/>
      <c r="D69" s="23"/>
      <c r="E69" s="30"/>
      <c r="F69" s="10"/>
      <c r="G69" s="24"/>
      <c r="H69" s="114"/>
      <c r="I69" s="116"/>
      <c r="J69" s="21" t="str">
        <f>IFERROR(IF(Analiza!E68="","",ROUND(Analiza!E68,2)),"")</f>
        <v/>
      </c>
      <c r="K69" s="21" t="str">
        <f>IFERROR(IF(Analiza!H68="","",ROUND(Analiza!H68,2)),"")</f>
        <v/>
      </c>
      <c r="L69" s="19" t="str">
        <f>IFERROR(IF(Analiza!I68=0,"",ROUND(Analiza!I68,2)),"")</f>
        <v/>
      </c>
      <c r="M69" s="4" t="str">
        <f>IFERROR(IF(Analiza!K68=0,"",ROUND(Analiza!K68,2)),"")</f>
        <v/>
      </c>
      <c r="N69" s="17" t="str">
        <f t="shared" si="3"/>
        <v/>
      </c>
      <c r="O69" s="19" t="str">
        <f>IFERROR(IF(Analiza!M68=0,"",ROUND(Analiza!M68,2)),"")</f>
        <v/>
      </c>
      <c r="P69" s="16" t="str">
        <f t="shared" si="4"/>
        <v/>
      </c>
      <c r="Q69" s="32" t="str">
        <f t="shared" si="5"/>
        <v/>
      </c>
    </row>
    <row r="70" spans="1:17" x14ac:dyDescent="0.3">
      <c r="A70" s="109"/>
      <c r="B70" s="110"/>
      <c r="C70" s="22"/>
      <c r="D70" s="23"/>
      <c r="E70" s="30"/>
      <c r="F70" s="10"/>
      <c r="G70" s="24"/>
      <c r="H70" s="114"/>
      <c r="I70" s="116"/>
      <c r="J70" s="21" t="str">
        <f>IFERROR(IF(Analiza!E69="","",ROUND(Analiza!E69,2)),"")</f>
        <v/>
      </c>
      <c r="K70" s="21" t="str">
        <f>IFERROR(IF(Analiza!H69="","",ROUND(Analiza!H69,2)),"")</f>
        <v/>
      </c>
      <c r="L70" s="19" t="str">
        <f>IFERROR(IF(Analiza!I69=0,"",ROUND(Analiza!I69,2)),"")</f>
        <v/>
      </c>
      <c r="M70" s="4" t="str">
        <f>IFERROR(IF(Analiza!K69=0,"",ROUND(Analiza!K69,2)),"")</f>
        <v/>
      </c>
      <c r="N70" s="17" t="str">
        <f t="shared" si="3"/>
        <v/>
      </c>
      <c r="O70" s="19" t="str">
        <f>IFERROR(IF(Analiza!M69=0,"",ROUND(Analiza!M69,2)),"")</f>
        <v/>
      </c>
      <c r="P70" s="16" t="str">
        <f t="shared" si="4"/>
        <v/>
      </c>
      <c r="Q70" s="32" t="str">
        <f t="shared" si="5"/>
        <v/>
      </c>
    </row>
    <row r="71" spans="1:17" x14ac:dyDescent="0.3">
      <c r="A71" s="109"/>
      <c r="B71" s="110"/>
      <c r="C71" s="22"/>
      <c r="D71" s="23"/>
      <c r="E71" s="30"/>
      <c r="F71" s="10"/>
      <c r="G71" s="24"/>
      <c r="H71" s="114"/>
      <c r="I71" s="116"/>
      <c r="J71" s="21" t="str">
        <f>IFERROR(IF(Analiza!E70="","",ROUND(Analiza!E70,2)),"")</f>
        <v/>
      </c>
      <c r="K71" s="21" t="str">
        <f>IFERROR(IF(Analiza!H70="","",ROUND(Analiza!H70,2)),"")</f>
        <v/>
      </c>
      <c r="L71" s="19" t="str">
        <f>IFERROR(IF(Analiza!I70=0,"",ROUND(Analiza!I70,2)),"")</f>
        <v/>
      </c>
      <c r="M71" s="4" t="str">
        <f>IFERROR(IF(Analiza!K70=0,"",ROUND(Analiza!K70,2)),"")</f>
        <v/>
      </c>
      <c r="N71" s="17" t="str">
        <f t="shared" si="3"/>
        <v/>
      </c>
      <c r="O71" s="19" t="str">
        <f>IFERROR(IF(Analiza!M70=0,"",ROUND(Analiza!M70,2)),"")</f>
        <v/>
      </c>
      <c r="P71" s="16" t="str">
        <f t="shared" si="4"/>
        <v/>
      </c>
      <c r="Q71" s="32" t="str">
        <f t="shared" si="5"/>
        <v/>
      </c>
    </row>
    <row r="72" spans="1:17" x14ac:dyDescent="0.3">
      <c r="A72" s="109"/>
      <c r="B72" s="110"/>
      <c r="C72" s="22"/>
      <c r="D72" s="23"/>
      <c r="E72" s="30"/>
      <c r="F72" s="10"/>
      <c r="G72" s="24"/>
      <c r="H72" s="114"/>
      <c r="I72" s="116"/>
      <c r="J72" s="21" t="str">
        <f>IFERROR(IF(Analiza!E71="","",ROUND(Analiza!E71,2)),"")</f>
        <v/>
      </c>
      <c r="K72" s="21" t="str">
        <f>IFERROR(IF(Analiza!H71="","",ROUND(Analiza!H71,2)),"")</f>
        <v/>
      </c>
      <c r="L72" s="19" t="str">
        <f>IFERROR(IF(Analiza!I71=0,"",ROUND(Analiza!I71,2)),"")</f>
        <v/>
      </c>
      <c r="M72" s="4" t="str">
        <f>IFERROR(IF(Analiza!K71=0,"",ROUND(Analiza!K71,2)),"")</f>
        <v/>
      </c>
      <c r="N72" s="17" t="str">
        <f t="shared" si="3"/>
        <v/>
      </c>
      <c r="O72" s="19" t="str">
        <f>IFERROR(IF(Analiza!M71=0,"",ROUND(Analiza!M71,2)),"")</f>
        <v/>
      </c>
      <c r="P72" s="16" t="str">
        <f t="shared" si="4"/>
        <v/>
      </c>
      <c r="Q72" s="32" t="str">
        <f t="shared" si="5"/>
        <v/>
      </c>
    </row>
    <row r="73" spans="1:17" x14ac:dyDescent="0.3">
      <c r="A73" s="109"/>
      <c r="B73" s="110"/>
      <c r="C73" s="22"/>
      <c r="D73" s="23"/>
      <c r="E73" s="30"/>
      <c r="F73" s="10"/>
      <c r="G73" s="24"/>
      <c r="H73" s="114"/>
      <c r="I73" s="116"/>
      <c r="J73" s="21" t="str">
        <f>IFERROR(IF(Analiza!E72="","",ROUND(Analiza!E72,2)),"")</f>
        <v/>
      </c>
      <c r="K73" s="21" t="str">
        <f>IFERROR(IF(Analiza!H72="","",ROUND(Analiza!H72,2)),"")</f>
        <v/>
      </c>
      <c r="L73" s="19" t="str">
        <f>IFERROR(IF(Analiza!I72=0,"",ROUND(Analiza!I72,2)),"")</f>
        <v/>
      </c>
      <c r="M73" s="4" t="str">
        <f>IFERROR(IF(Analiza!K72=0,"",ROUND(Analiza!K72,2)),"")</f>
        <v/>
      </c>
      <c r="N73" s="17" t="str">
        <f t="shared" si="3"/>
        <v/>
      </c>
      <c r="O73" s="19" t="str">
        <f>IFERROR(IF(Analiza!M72=0,"",ROUND(Analiza!M72,2)),"")</f>
        <v/>
      </c>
      <c r="P73" s="16" t="str">
        <f t="shared" si="4"/>
        <v/>
      </c>
      <c r="Q73" s="32" t="str">
        <f t="shared" si="5"/>
        <v/>
      </c>
    </row>
    <row r="74" spans="1:17" x14ac:dyDescent="0.3">
      <c r="A74" s="109"/>
      <c r="B74" s="110"/>
      <c r="C74" s="22"/>
      <c r="D74" s="23"/>
      <c r="E74" s="30"/>
      <c r="F74" s="10"/>
      <c r="G74" s="24"/>
      <c r="H74" s="114"/>
      <c r="I74" s="116"/>
      <c r="J74" s="21" t="str">
        <f>IFERROR(IF(Analiza!E73="","",ROUND(Analiza!E73,2)),"")</f>
        <v/>
      </c>
      <c r="K74" s="21" t="str">
        <f>IFERROR(IF(Analiza!H73="","",ROUND(Analiza!H73,2)),"")</f>
        <v/>
      </c>
      <c r="L74" s="19" t="str">
        <f>IFERROR(IF(Analiza!I73=0,"",ROUND(Analiza!I73,2)),"")</f>
        <v/>
      </c>
      <c r="M74" s="4" t="str">
        <f>IFERROR(IF(Analiza!K73=0,"",ROUND(Analiza!K73,2)),"")</f>
        <v/>
      </c>
      <c r="N74" s="17" t="str">
        <f t="shared" si="3"/>
        <v/>
      </c>
      <c r="O74" s="19" t="str">
        <f>IFERROR(IF(Analiza!M73=0,"",ROUND(Analiza!M73,2)),"")</f>
        <v/>
      </c>
      <c r="P74" s="16" t="str">
        <f t="shared" si="4"/>
        <v/>
      </c>
      <c r="Q74" s="32" t="str">
        <f t="shared" si="5"/>
        <v/>
      </c>
    </row>
    <row r="75" spans="1:17" x14ac:dyDescent="0.3">
      <c r="A75" s="109"/>
      <c r="B75" s="110"/>
      <c r="C75" s="22"/>
      <c r="D75" s="23"/>
      <c r="E75" s="30"/>
      <c r="F75" s="10"/>
      <c r="G75" s="24"/>
      <c r="H75" s="114"/>
      <c r="I75" s="116"/>
      <c r="J75" s="21" t="str">
        <f>IFERROR(IF(Analiza!E74="","",ROUND(Analiza!E74,2)),"")</f>
        <v/>
      </c>
      <c r="K75" s="21" t="str">
        <f>IFERROR(IF(Analiza!H74="","",ROUND(Analiza!H74,2)),"")</f>
        <v/>
      </c>
      <c r="L75" s="19" t="str">
        <f>IFERROR(IF(Analiza!I74=0,"",ROUND(Analiza!I74,2)),"")</f>
        <v/>
      </c>
      <c r="M75" s="4" t="str">
        <f>IFERROR(IF(Analiza!K74=0,"",ROUND(Analiza!K74,2)),"")</f>
        <v/>
      </c>
      <c r="N75" s="17" t="str">
        <f t="shared" si="3"/>
        <v/>
      </c>
      <c r="O75" s="19" t="str">
        <f>IFERROR(IF(Analiza!M74=0,"",ROUND(Analiza!M74,2)),"")</f>
        <v/>
      </c>
      <c r="P75" s="16" t="str">
        <f t="shared" si="4"/>
        <v/>
      </c>
      <c r="Q75" s="32" t="str">
        <f t="shared" si="5"/>
        <v/>
      </c>
    </row>
    <row r="76" spans="1:17" x14ac:dyDescent="0.3">
      <c r="A76" s="109"/>
      <c r="B76" s="110"/>
      <c r="C76" s="22"/>
      <c r="D76" s="23"/>
      <c r="E76" s="30"/>
      <c r="F76" s="10"/>
      <c r="G76" s="24"/>
      <c r="H76" s="114"/>
      <c r="I76" s="116"/>
      <c r="J76" s="21" t="str">
        <f>IFERROR(IF(Analiza!E75="","",ROUND(Analiza!E75,2)),"")</f>
        <v/>
      </c>
      <c r="K76" s="21" t="str">
        <f>IFERROR(IF(Analiza!H75="","",ROUND(Analiza!H75,2)),"")</f>
        <v/>
      </c>
      <c r="L76" s="19" t="str">
        <f>IFERROR(IF(Analiza!I75=0,"",ROUND(Analiza!I75,2)),"")</f>
        <v/>
      </c>
      <c r="M76" s="4" t="str">
        <f>IFERROR(IF(Analiza!K75=0,"",ROUND(Analiza!K75,2)),"")</f>
        <v/>
      </c>
      <c r="N76" s="17" t="str">
        <f t="shared" si="3"/>
        <v/>
      </c>
      <c r="O76" s="19" t="str">
        <f>IFERROR(IF(Analiza!M75=0,"",ROUND(Analiza!M75,2)),"")</f>
        <v/>
      </c>
      <c r="P76" s="16" t="str">
        <f t="shared" si="4"/>
        <v/>
      </c>
      <c r="Q76" s="32" t="str">
        <f t="shared" si="5"/>
        <v/>
      </c>
    </row>
    <row r="77" spans="1:17" x14ac:dyDescent="0.3">
      <c r="A77" s="109"/>
      <c r="B77" s="110"/>
      <c r="C77" s="22"/>
      <c r="D77" s="23"/>
      <c r="E77" s="30"/>
      <c r="F77" s="10"/>
      <c r="G77" s="24"/>
      <c r="H77" s="114"/>
      <c r="I77" s="116"/>
      <c r="J77" s="21" t="str">
        <f>IFERROR(IF(Analiza!E76="","",ROUND(Analiza!E76,2)),"")</f>
        <v/>
      </c>
      <c r="K77" s="21" t="str">
        <f>IFERROR(IF(Analiza!H76="","",ROUND(Analiza!H76,2)),"")</f>
        <v/>
      </c>
      <c r="L77" s="19" t="str">
        <f>IFERROR(IF(Analiza!I76=0,"",ROUND(Analiza!I76,2)),"")</f>
        <v/>
      </c>
      <c r="M77" s="4" t="str">
        <f>IFERROR(IF(Analiza!K76=0,"",ROUND(Analiza!K76,2)),"")</f>
        <v/>
      </c>
      <c r="N77" s="17" t="str">
        <f t="shared" si="3"/>
        <v/>
      </c>
      <c r="O77" s="19" t="str">
        <f>IFERROR(IF(Analiza!M76=0,"",ROUND(Analiza!M76,2)),"")</f>
        <v/>
      </c>
      <c r="P77" s="16" t="str">
        <f t="shared" si="4"/>
        <v/>
      </c>
      <c r="Q77" s="32" t="str">
        <f t="shared" si="5"/>
        <v/>
      </c>
    </row>
    <row r="78" spans="1:17" x14ac:dyDescent="0.3">
      <c r="A78" s="109"/>
      <c r="B78" s="110"/>
      <c r="C78" s="22"/>
      <c r="D78" s="23"/>
      <c r="E78" s="30"/>
      <c r="F78" s="10"/>
      <c r="G78" s="24"/>
      <c r="H78" s="114"/>
      <c r="I78" s="116"/>
      <c r="J78" s="21" t="str">
        <f>IFERROR(IF(Analiza!E77="","",ROUND(Analiza!E77,2)),"")</f>
        <v/>
      </c>
      <c r="K78" s="21" t="str">
        <f>IFERROR(IF(Analiza!H77="","",ROUND(Analiza!H77,2)),"")</f>
        <v/>
      </c>
      <c r="L78" s="19" t="str">
        <f>IFERROR(IF(Analiza!I77=0,"",ROUND(Analiza!I77,2)),"")</f>
        <v/>
      </c>
      <c r="M78" s="4" t="str">
        <f>IFERROR(IF(Analiza!K77=0,"",ROUND(Analiza!K77,2)),"")</f>
        <v/>
      </c>
      <c r="N78" s="17" t="str">
        <f t="shared" si="3"/>
        <v/>
      </c>
      <c r="O78" s="19" t="str">
        <f>IFERROR(IF(Analiza!M77=0,"",ROUND(Analiza!M77,2)),"")</f>
        <v/>
      </c>
      <c r="P78" s="16" t="str">
        <f t="shared" si="4"/>
        <v/>
      </c>
      <c r="Q78" s="32" t="str">
        <f t="shared" si="5"/>
        <v/>
      </c>
    </row>
    <row r="79" spans="1:17" x14ac:dyDescent="0.3">
      <c r="A79" s="109"/>
      <c r="B79" s="110"/>
      <c r="C79" s="22"/>
      <c r="D79" s="23"/>
      <c r="E79" s="30"/>
      <c r="F79" s="10"/>
      <c r="G79" s="24"/>
      <c r="H79" s="114"/>
      <c r="I79" s="116"/>
      <c r="J79" s="21" t="str">
        <f>IFERROR(IF(Analiza!E78="","",ROUND(Analiza!E78,2)),"")</f>
        <v/>
      </c>
      <c r="K79" s="21" t="str">
        <f>IFERROR(IF(Analiza!H78="","",ROUND(Analiza!H78,2)),"")</f>
        <v/>
      </c>
      <c r="L79" s="19" t="str">
        <f>IFERROR(IF(Analiza!I78=0,"",ROUND(Analiza!I78,2)),"")</f>
        <v/>
      </c>
      <c r="M79" s="4" t="str">
        <f>IFERROR(IF(Analiza!K78=0,"",ROUND(Analiza!K78,2)),"")</f>
        <v/>
      </c>
      <c r="N79" s="17" t="str">
        <f t="shared" si="3"/>
        <v/>
      </c>
      <c r="O79" s="19" t="str">
        <f>IFERROR(IF(Analiza!M78=0,"",ROUND(Analiza!M78,2)),"")</f>
        <v/>
      </c>
      <c r="P79" s="16" t="str">
        <f t="shared" si="4"/>
        <v/>
      </c>
      <c r="Q79" s="32" t="str">
        <f t="shared" si="5"/>
        <v/>
      </c>
    </row>
    <row r="80" spans="1:17" x14ac:dyDescent="0.3">
      <c r="A80" s="109"/>
      <c r="B80" s="110"/>
      <c r="C80" s="22"/>
      <c r="D80" s="23"/>
      <c r="E80" s="30"/>
      <c r="F80" s="10"/>
      <c r="G80" s="24"/>
      <c r="H80" s="114"/>
      <c r="I80" s="116"/>
      <c r="J80" s="21" t="str">
        <f>IFERROR(IF(Analiza!E79="","",ROUND(Analiza!E79,2)),"")</f>
        <v/>
      </c>
      <c r="K80" s="21" t="str">
        <f>IFERROR(IF(Analiza!H79="","",ROUND(Analiza!H79,2)),"")</f>
        <v/>
      </c>
      <c r="L80" s="19" t="str">
        <f>IFERROR(IF(Analiza!I79=0,"",ROUND(Analiza!I79,2)),"")</f>
        <v/>
      </c>
      <c r="M80" s="4" t="str">
        <f>IFERROR(IF(Analiza!K79=0,"",ROUND(Analiza!K79,2)),"")</f>
        <v/>
      </c>
      <c r="N80" s="17" t="str">
        <f t="shared" si="3"/>
        <v/>
      </c>
      <c r="O80" s="19" t="str">
        <f>IFERROR(IF(Analiza!M79=0,"",ROUND(Analiza!M79,2)),"")</f>
        <v/>
      </c>
      <c r="P80" s="16" t="str">
        <f t="shared" si="4"/>
        <v/>
      </c>
      <c r="Q80" s="32" t="str">
        <f t="shared" si="5"/>
        <v/>
      </c>
    </row>
    <row r="81" spans="1:17" x14ac:dyDescent="0.3">
      <c r="A81" s="109"/>
      <c r="B81" s="110"/>
      <c r="C81" s="22"/>
      <c r="D81" s="23"/>
      <c r="E81" s="30"/>
      <c r="F81" s="10"/>
      <c r="G81" s="24"/>
      <c r="H81" s="114"/>
      <c r="I81" s="116"/>
      <c r="J81" s="21" t="str">
        <f>IFERROR(IF(Analiza!E80="","",ROUND(Analiza!E80,2)),"")</f>
        <v/>
      </c>
      <c r="K81" s="21" t="str">
        <f>IFERROR(IF(Analiza!H80="","",ROUND(Analiza!H80,2)),"")</f>
        <v/>
      </c>
      <c r="L81" s="19" t="str">
        <f>IFERROR(IF(Analiza!I80=0,"",ROUND(Analiza!I80,2)),"")</f>
        <v/>
      </c>
      <c r="M81" s="4" t="str">
        <f>IFERROR(IF(Analiza!K80=0,"",ROUND(Analiza!K80,2)),"")</f>
        <v/>
      </c>
      <c r="N81" s="17" t="str">
        <f t="shared" si="3"/>
        <v/>
      </c>
      <c r="O81" s="19" t="str">
        <f>IFERROR(IF(Analiza!M80=0,"",ROUND(Analiza!M80,2)),"")</f>
        <v/>
      </c>
      <c r="P81" s="16" t="str">
        <f t="shared" si="4"/>
        <v/>
      </c>
      <c r="Q81" s="32" t="str">
        <f t="shared" si="5"/>
        <v/>
      </c>
    </row>
    <row r="82" spans="1:17" x14ac:dyDescent="0.3">
      <c r="A82" s="109"/>
      <c r="B82" s="110"/>
      <c r="C82" s="22"/>
      <c r="D82" s="23"/>
      <c r="E82" s="30"/>
      <c r="F82" s="10"/>
      <c r="G82" s="24"/>
      <c r="H82" s="114"/>
      <c r="I82" s="116"/>
      <c r="J82" s="21" t="str">
        <f>IFERROR(IF(Analiza!E81="","",ROUND(Analiza!E81,2)),"")</f>
        <v/>
      </c>
      <c r="K82" s="21" t="str">
        <f>IFERROR(IF(Analiza!H81="","",ROUND(Analiza!H81,2)),"")</f>
        <v/>
      </c>
      <c r="L82" s="19" t="str">
        <f>IFERROR(IF(Analiza!I81=0,"",ROUND(Analiza!I81,2)),"")</f>
        <v/>
      </c>
      <c r="M82" s="4" t="str">
        <f>IFERROR(IF(Analiza!K81=0,"",ROUND(Analiza!K81,2)),"")</f>
        <v/>
      </c>
      <c r="N82" s="17" t="str">
        <f t="shared" si="3"/>
        <v/>
      </c>
      <c r="O82" s="19" t="str">
        <f>IFERROR(IF(Analiza!M81=0,"",ROUND(Analiza!M81,2)),"")</f>
        <v/>
      </c>
      <c r="P82" s="16" t="str">
        <f t="shared" si="4"/>
        <v/>
      </c>
      <c r="Q82" s="32" t="str">
        <f t="shared" si="5"/>
        <v/>
      </c>
    </row>
    <row r="83" spans="1:17" x14ac:dyDescent="0.3">
      <c r="A83" s="109"/>
      <c r="B83" s="110"/>
      <c r="C83" s="22"/>
      <c r="D83" s="23"/>
      <c r="E83" s="30"/>
      <c r="F83" s="10"/>
      <c r="G83" s="24"/>
      <c r="H83" s="114"/>
      <c r="I83" s="116"/>
      <c r="J83" s="21" t="str">
        <f>IFERROR(IF(Analiza!E82="","",ROUND(Analiza!E82,2)),"")</f>
        <v/>
      </c>
      <c r="K83" s="21" t="str">
        <f>IFERROR(IF(Analiza!H82="","",ROUND(Analiza!H82,2)),"")</f>
        <v/>
      </c>
      <c r="L83" s="19" t="str">
        <f>IFERROR(IF(Analiza!I82=0,"",ROUND(Analiza!I82,2)),"")</f>
        <v/>
      </c>
      <c r="M83" s="4" t="str">
        <f>IFERROR(IF(Analiza!K82=0,"",ROUND(Analiza!K82,2)),"")</f>
        <v/>
      </c>
      <c r="N83" s="17" t="str">
        <f t="shared" si="3"/>
        <v/>
      </c>
      <c r="O83" s="19" t="str">
        <f>IFERROR(IF(Analiza!M82=0,"",ROUND(Analiza!M82,2)),"")</f>
        <v/>
      </c>
      <c r="P83" s="16" t="str">
        <f t="shared" si="4"/>
        <v/>
      </c>
      <c r="Q83" s="32" t="str">
        <f t="shared" si="5"/>
        <v/>
      </c>
    </row>
    <row r="84" spans="1:17" x14ac:dyDescent="0.3">
      <c r="A84" s="109"/>
      <c r="B84" s="110"/>
      <c r="C84" s="22"/>
      <c r="D84" s="23"/>
      <c r="E84" s="30"/>
      <c r="F84" s="10"/>
      <c r="G84" s="24"/>
      <c r="H84" s="114"/>
      <c r="I84" s="116"/>
      <c r="J84" s="21" t="str">
        <f>IFERROR(IF(Analiza!E83="","",ROUND(Analiza!E83,2)),"")</f>
        <v/>
      </c>
      <c r="K84" s="21" t="str">
        <f>IFERROR(IF(Analiza!H83="","",ROUND(Analiza!H83,2)),"")</f>
        <v/>
      </c>
      <c r="L84" s="19" t="str">
        <f>IFERROR(IF(Analiza!I83=0,"",ROUND(Analiza!I83,2)),"")</f>
        <v/>
      </c>
      <c r="M84" s="4" t="str">
        <f>IFERROR(IF(Analiza!K83=0,"",ROUND(Analiza!K83,2)),"")</f>
        <v/>
      </c>
      <c r="N84" s="17" t="str">
        <f t="shared" si="3"/>
        <v/>
      </c>
      <c r="O84" s="19" t="str">
        <f>IFERROR(IF(Analiza!M83=0,"",ROUND(Analiza!M83,2)),"")</f>
        <v/>
      </c>
      <c r="P84" s="16" t="str">
        <f t="shared" si="4"/>
        <v/>
      </c>
      <c r="Q84" s="32" t="str">
        <f t="shared" si="5"/>
        <v/>
      </c>
    </row>
    <row r="85" spans="1:17" x14ac:dyDescent="0.3">
      <c r="A85" s="109"/>
      <c r="B85" s="110"/>
      <c r="C85" s="22"/>
      <c r="D85" s="23"/>
      <c r="E85" s="30"/>
      <c r="F85" s="10"/>
      <c r="G85" s="24"/>
      <c r="H85" s="114"/>
      <c r="I85" s="116"/>
      <c r="J85" s="21" t="str">
        <f>IFERROR(IF(Analiza!E84="","",ROUND(Analiza!E84,2)),"")</f>
        <v/>
      </c>
      <c r="K85" s="21" t="str">
        <f>IFERROR(IF(Analiza!H84="","",ROUND(Analiza!H84,2)),"")</f>
        <v/>
      </c>
      <c r="L85" s="19" t="str">
        <f>IFERROR(IF(Analiza!I84=0,"",ROUND(Analiza!I84,2)),"")</f>
        <v/>
      </c>
      <c r="M85" s="4" t="str">
        <f>IFERROR(IF(Analiza!K84=0,"",ROUND(Analiza!K84,2)),"")</f>
        <v/>
      </c>
      <c r="N85" s="17" t="str">
        <f t="shared" si="3"/>
        <v/>
      </c>
      <c r="O85" s="19" t="str">
        <f>IFERROR(IF(Analiza!M84=0,"",ROUND(Analiza!M84,2)),"")</f>
        <v/>
      </c>
      <c r="P85" s="16" t="str">
        <f t="shared" si="4"/>
        <v/>
      </c>
      <c r="Q85" s="32" t="str">
        <f t="shared" si="5"/>
        <v/>
      </c>
    </row>
    <row r="86" spans="1:17" x14ac:dyDescent="0.3">
      <c r="A86" s="109"/>
      <c r="B86" s="110"/>
      <c r="C86" s="22"/>
      <c r="D86" s="23"/>
      <c r="E86" s="30"/>
      <c r="F86" s="10"/>
      <c r="G86" s="24"/>
      <c r="H86" s="114"/>
      <c r="I86" s="116"/>
      <c r="J86" s="21" t="str">
        <f>IFERROR(IF(Analiza!E85="","",ROUND(Analiza!E85,2)),"")</f>
        <v/>
      </c>
      <c r="K86" s="21" t="str">
        <f>IFERROR(IF(Analiza!H85="","",ROUND(Analiza!H85,2)),"")</f>
        <v/>
      </c>
      <c r="L86" s="19" t="str">
        <f>IFERROR(IF(Analiza!I85=0,"",ROUND(Analiza!I85,2)),"")</f>
        <v/>
      </c>
      <c r="M86" s="4" t="str">
        <f>IFERROR(IF(Analiza!K85=0,"",ROUND(Analiza!K85,2)),"")</f>
        <v/>
      </c>
      <c r="N86" s="17" t="str">
        <f t="shared" si="3"/>
        <v/>
      </c>
      <c r="O86" s="19" t="str">
        <f>IFERROR(IF(Analiza!M85=0,"",ROUND(Analiza!M85,2)),"")</f>
        <v/>
      </c>
      <c r="P86" s="16" t="str">
        <f t="shared" si="4"/>
        <v/>
      </c>
      <c r="Q86" s="32" t="str">
        <f t="shared" si="5"/>
        <v/>
      </c>
    </row>
    <row r="87" spans="1:17" x14ac:dyDescent="0.3">
      <c r="A87" s="109"/>
      <c r="B87" s="110"/>
      <c r="C87" s="22"/>
      <c r="D87" s="23"/>
      <c r="E87" s="30"/>
      <c r="F87" s="10"/>
      <c r="G87" s="24"/>
      <c r="H87" s="114"/>
      <c r="I87" s="116"/>
      <c r="J87" s="21" t="str">
        <f>IFERROR(IF(Analiza!E86="","",ROUND(Analiza!E86,2)),"")</f>
        <v/>
      </c>
      <c r="K87" s="21" t="str">
        <f>IFERROR(IF(Analiza!H86="","",ROUND(Analiza!H86,2)),"")</f>
        <v/>
      </c>
      <c r="L87" s="19" t="str">
        <f>IFERROR(IF(Analiza!I86=0,"",ROUND(Analiza!I86,2)),"")</f>
        <v/>
      </c>
      <c r="M87" s="4" t="str">
        <f>IFERROR(IF(Analiza!K86=0,"",ROUND(Analiza!K86,2)),"")</f>
        <v/>
      </c>
      <c r="N87" s="17" t="str">
        <f t="shared" si="3"/>
        <v/>
      </c>
      <c r="O87" s="19" t="str">
        <f>IFERROR(IF(Analiza!M86=0,"",ROUND(Analiza!M86,2)),"")</f>
        <v/>
      </c>
      <c r="P87" s="16" t="str">
        <f t="shared" si="4"/>
        <v/>
      </c>
      <c r="Q87" s="32" t="str">
        <f t="shared" si="5"/>
        <v/>
      </c>
    </row>
    <row r="88" spans="1:17" x14ac:dyDescent="0.3">
      <c r="A88" s="109"/>
      <c r="B88" s="110"/>
      <c r="C88" s="22"/>
      <c r="D88" s="23"/>
      <c r="E88" s="30"/>
      <c r="F88" s="10"/>
      <c r="G88" s="24"/>
      <c r="H88" s="114"/>
      <c r="I88" s="116"/>
      <c r="J88" s="21" t="str">
        <f>IFERROR(IF(Analiza!E87="","",ROUND(Analiza!E87,2)),"")</f>
        <v/>
      </c>
      <c r="K88" s="21" t="str">
        <f>IFERROR(IF(Analiza!H87="","",ROUND(Analiza!H87,2)),"")</f>
        <v/>
      </c>
      <c r="L88" s="19" t="str">
        <f>IFERROR(IF(Analiza!I87=0,"",ROUND(Analiza!I87,2)),"")</f>
        <v/>
      </c>
      <c r="M88" s="4" t="str">
        <f>IFERROR(IF(Analiza!K87=0,"",ROUND(Analiza!K87,2)),"")</f>
        <v/>
      </c>
      <c r="N88" s="17" t="str">
        <f t="shared" si="3"/>
        <v/>
      </c>
      <c r="O88" s="19" t="str">
        <f>IFERROR(IF(Analiza!M87=0,"",ROUND(Analiza!M87,2)),"")</f>
        <v/>
      </c>
      <c r="P88" s="16" t="str">
        <f t="shared" si="4"/>
        <v/>
      </c>
      <c r="Q88" s="32" t="str">
        <f t="shared" si="5"/>
        <v/>
      </c>
    </row>
    <row r="89" spans="1:17" x14ac:dyDescent="0.3">
      <c r="A89" s="109"/>
      <c r="B89" s="110"/>
      <c r="C89" s="22"/>
      <c r="D89" s="23"/>
      <c r="E89" s="30"/>
      <c r="F89" s="10"/>
      <c r="G89" s="24"/>
      <c r="H89" s="114"/>
      <c r="I89" s="116"/>
      <c r="J89" s="21" t="str">
        <f>IFERROR(IF(Analiza!E88="","",ROUND(Analiza!E88,2)),"")</f>
        <v/>
      </c>
      <c r="K89" s="21" t="str">
        <f>IFERROR(IF(Analiza!H88="","",ROUND(Analiza!H88,2)),"")</f>
        <v/>
      </c>
      <c r="L89" s="19" t="str">
        <f>IFERROR(IF(Analiza!I88=0,"",ROUND(Analiza!I88,2)),"")</f>
        <v/>
      </c>
      <c r="M89" s="4" t="str">
        <f>IFERROR(IF(Analiza!K88=0,"",ROUND(Analiza!K88,2)),"")</f>
        <v/>
      </c>
      <c r="N89" s="17" t="str">
        <f t="shared" si="3"/>
        <v/>
      </c>
      <c r="O89" s="19" t="str">
        <f>IFERROR(IF(Analiza!M88=0,"",ROUND(Analiza!M88,2)),"")</f>
        <v/>
      </c>
      <c r="P89" s="16" t="str">
        <f t="shared" si="4"/>
        <v/>
      </c>
      <c r="Q89" s="32" t="str">
        <f t="shared" si="5"/>
        <v/>
      </c>
    </row>
    <row r="90" spans="1:17" x14ac:dyDescent="0.3">
      <c r="A90" s="109"/>
      <c r="B90" s="110"/>
      <c r="C90" s="22"/>
      <c r="D90" s="23"/>
      <c r="E90" s="30"/>
      <c r="F90" s="10"/>
      <c r="G90" s="24"/>
      <c r="H90" s="114"/>
      <c r="I90" s="116"/>
      <c r="J90" s="21" t="str">
        <f>IFERROR(IF(Analiza!E89="","",ROUND(Analiza!E89,2)),"")</f>
        <v/>
      </c>
      <c r="K90" s="21" t="str">
        <f>IFERROR(IF(Analiza!H89="","",ROUND(Analiza!H89,2)),"")</f>
        <v/>
      </c>
      <c r="L90" s="19" t="str">
        <f>IFERROR(IF(Analiza!I89=0,"",ROUND(Analiza!I89,2)),"")</f>
        <v/>
      </c>
      <c r="M90" s="4" t="str">
        <f>IFERROR(IF(Analiza!K89=0,"",ROUND(Analiza!K89,2)),"")</f>
        <v/>
      </c>
      <c r="N90" s="17" t="str">
        <f t="shared" si="3"/>
        <v/>
      </c>
      <c r="O90" s="19" t="str">
        <f>IFERROR(IF(Analiza!M89=0,"",ROUND(Analiza!M89,2)),"")</f>
        <v/>
      </c>
      <c r="P90" s="16" t="str">
        <f t="shared" si="4"/>
        <v/>
      </c>
      <c r="Q90" s="32" t="str">
        <f t="shared" si="5"/>
        <v/>
      </c>
    </row>
    <row r="91" spans="1:17" x14ac:dyDescent="0.3">
      <c r="A91" s="109"/>
      <c r="B91" s="110"/>
      <c r="C91" s="22"/>
      <c r="D91" s="23"/>
      <c r="E91" s="30"/>
      <c r="F91" s="10"/>
      <c r="G91" s="24"/>
      <c r="H91" s="114"/>
      <c r="I91" s="116"/>
      <c r="J91" s="21" t="str">
        <f>IFERROR(IF(Analiza!E90="","",ROUND(Analiza!E90,2)),"")</f>
        <v/>
      </c>
      <c r="K91" s="21" t="str">
        <f>IFERROR(IF(Analiza!H90="","",ROUND(Analiza!H90,2)),"")</f>
        <v/>
      </c>
      <c r="L91" s="19" t="str">
        <f>IFERROR(IF(Analiza!I90=0,"",ROUND(Analiza!I90,2)),"")</f>
        <v/>
      </c>
      <c r="M91" s="4" t="str">
        <f>IFERROR(IF(Analiza!K90=0,"",ROUND(Analiza!K90,2)),"")</f>
        <v/>
      </c>
      <c r="N91" s="17" t="str">
        <f t="shared" si="3"/>
        <v/>
      </c>
      <c r="O91" s="19" t="str">
        <f>IFERROR(IF(Analiza!M90=0,"",ROUND(Analiza!M90,2)),"")</f>
        <v/>
      </c>
      <c r="P91" s="16" t="str">
        <f t="shared" si="4"/>
        <v/>
      </c>
      <c r="Q91" s="32" t="str">
        <f t="shared" si="5"/>
        <v/>
      </c>
    </row>
    <row r="92" spans="1:17" x14ac:dyDescent="0.3">
      <c r="A92" s="109"/>
      <c r="B92" s="110"/>
      <c r="C92" s="22"/>
      <c r="D92" s="23"/>
      <c r="E92" s="30"/>
      <c r="F92" s="10"/>
      <c r="G92" s="24"/>
      <c r="H92" s="114"/>
      <c r="I92" s="116"/>
      <c r="J92" s="21" t="str">
        <f>IFERROR(IF(Analiza!E91="","",ROUND(Analiza!E91,2)),"")</f>
        <v/>
      </c>
      <c r="K92" s="21" t="str">
        <f>IFERROR(IF(Analiza!H91="","",ROUND(Analiza!H91,2)),"")</f>
        <v/>
      </c>
      <c r="L92" s="19" t="str">
        <f>IFERROR(IF(Analiza!I91=0,"",ROUND(Analiza!I91,2)),"")</f>
        <v/>
      </c>
      <c r="M92" s="4" t="str">
        <f>IFERROR(IF(Analiza!K91=0,"",ROUND(Analiza!K91,2)),"")</f>
        <v/>
      </c>
      <c r="N92" s="17" t="str">
        <f t="shared" si="3"/>
        <v/>
      </c>
      <c r="O92" s="19" t="str">
        <f>IFERROR(IF(Analiza!M91=0,"",ROUND(Analiza!M91,2)),"")</f>
        <v/>
      </c>
      <c r="P92" s="16" t="str">
        <f t="shared" si="4"/>
        <v/>
      </c>
      <c r="Q92" s="32" t="str">
        <f t="shared" si="5"/>
        <v/>
      </c>
    </row>
    <row r="93" spans="1:17" x14ac:dyDescent="0.3">
      <c r="A93" s="109"/>
      <c r="B93" s="110"/>
      <c r="C93" s="22"/>
      <c r="D93" s="23"/>
      <c r="E93" s="30"/>
      <c r="F93" s="10"/>
      <c r="G93" s="24"/>
      <c r="H93" s="114"/>
      <c r="I93" s="116"/>
      <c r="J93" s="21" t="str">
        <f>IFERROR(IF(Analiza!E92="","",ROUND(Analiza!E92,2)),"")</f>
        <v/>
      </c>
      <c r="K93" s="21" t="str">
        <f>IFERROR(IF(Analiza!H92="","",ROUND(Analiza!H92,2)),"")</f>
        <v/>
      </c>
      <c r="L93" s="19" t="str">
        <f>IFERROR(IF(Analiza!I92=0,"",ROUND(Analiza!I92,2)),"")</f>
        <v/>
      </c>
      <c r="M93" s="4" t="str">
        <f>IFERROR(IF(Analiza!K92=0,"",ROUND(Analiza!K92,2)),"")</f>
        <v/>
      </c>
      <c r="N93" s="17" t="str">
        <f t="shared" si="3"/>
        <v/>
      </c>
      <c r="O93" s="19" t="str">
        <f>IFERROR(IF(Analiza!M92=0,"",ROUND(Analiza!M92,2)),"")</f>
        <v/>
      </c>
      <c r="P93" s="16" t="str">
        <f t="shared" si="4"/>
        <v/>
      </c>
      <c r="Q93" s="32" t="str">
        <f t="shared" si="5"/>
        <v/>
      </c>
    </row>
    <row r="94" spans="1:17" x14ac:dyDescent="0.3">
      <c r="A94" s="109"/>
      <c r="B94" s="110"/>
      <c r="C94" s="22"/>
      <c r="D94" s="23"/>
      <c r="E94" s="30"/>
      <c r="F94" s="10"/>
      <c r="G94" s="24"/>
      <c r="H94" s="114"/>
      <c r="I94" s="116"/>
      <c r="J94" s="21" t="str">
        <f>IFERROR(IF(Analiza!E93="","",ROUND(Analiza!E93,2)),"")</f>
        <v/>
      </c>
      <c r="K94" s="21" t="str">
        <f>IFERROR(IF(Analiza!H93="","",ROUND(Analiza!H93,2)),"")</f>
        <v/>
      </c>
      <c r="L94" s="19" t="str">
        <f>IFERROR(IF(Analiza!I93=0,"",ROUND(Analiza!I93,2)),"")</f>
        <v/>
      </c>
      <c r="M94" s="4" t="str">
        <f>IFERROR(IF(Analiza!K93=0,"",ROUND(Analiza!K93,2)),"")</f>
        <v/>
      </c>
      <c r="N94" s="17" t="str">
        <f t="shared" si="3"/>
        <v/>
      </c>
      <c r="O94" s="19" t="str">
        <f>IFERROR(IF(Analiza!M93=0,"",ROUND(Analiza!M93,2)),"")</f>
        <v/>
      </c>
      <c r="P94" s="16" t="str">
        <f t="shared" si="4"/>
        <v/>
      </c>
      <c r="Q94" s="32" t="str">
        <f t="shared" si="5"/>
        <v/>
      </c>
    </row>
    <row r="95" spans="1:17" x14ac:dyDescent="0.3">
      <c r="A95" s="109"/>
      <c r="B95" s="110"/>
      <c r="C95" s="22"/>
      <c r="D95" s="23"/>
      <c r="E95" s="30"/>
      <c r="F95" s="10"/>
      <c r="G95" s="24"/>
      <c r="H95" s="114"/>
      <c r="I95" s="116"/>
      <c r="J95" s="21" t="str">
        <f>IFERROR(IF(Analiza!E94="","",ROUND(Analiza!E94,2)),"")</f>
        <v/>
      </c>
      <c r="K95" s="21" t="str">
        <f>IFERROR(IF(Analiza!H94="","",ROUND(Analiza!H94,2)),"")</f>
        <v/>
      </c>
      <c r="L95" s="19" t="str">
        <f>IFERROR(IF(Analiza!I94=0,"",ROUND(Analiza!I94,2)),"")</f>
        <v/>
      </c>
      <c r="M95" s="4" t="str">
        <f>IFERROR(IF(Analiza!K94=0,"",ROUND(Analiza!K94,2)),"")</f>
        <v/>
      </c>
      <c r="N95" s="17" t="str">
        <f t="shared" si="3"/>
        <v/>
      </c>
      <c r="O95" s="19" t="str">
        <f>IFERROR(IF(Analiza!M94=0,"",ROUND(Analiza!M94,2)),"")</f>
        <v/>
      </c>
      <c r="P95" s="16" t="str">
        <f t="shared" si="4"/>
        <v/>
      </c>
      <c r="Q95" s="32" t="str">
        <f t="shared" si="5"/>
        <v/>
      </c>
    </row>
    <row r="96" spans="1:17" x14ac:dyDescent="0.3">
      <c r="A96" s="109"/>
      <c r="B96" s="110"/>
      <c r="C96" s="22"/>
      <c r="D96" s="23"/>
      <c r="E96" s="30"/>
      <c r="F96" s="10"/>
      <c r="G96" s="24"/>
      <c r="H96" s="114"/>
      <c r="I96" s="116"/>
      <c r="J96" s="21" t="str">
        <f>IFERROR(IF(Analiza!E95="","",ROUND(Analiza!E95,2)),"")</f>
        <v/>
      </c>
      <c r="K96" s="21" t="str">
        <f>IFERROR(IF(Analiza!H95="","",ROUND(Analiza!H95,2)),"")</f>
        <v/>
      </c>
      <c r="L96" s="19" t="str">
        <f>IFERROR(IF(Analiza!I95=0,"",ROUND(Analiza!I95,2)),"")</f>
        <v/>
      </c>
      <c r="M96" s="4" t="str">
        <f>IFERROR(IF(Analiza!K95=0,"",ROUND(Analiza!K95,2)),"")</f>
        <v/>
      </c>
      <c r="N96" s="17" t="str">
        <f t="shared" si="3"/>
        <v/>
      </c>
      <c r="O96" s="19" t="str">
        <f>IFERROR(IF(Analiza!M95=0,"",ROUND(Analiza!M95,2)),"")</f>
        <v/>
      </c>
      <c r="P96" s="16" t="str">
        <f t="shared" si="4"/>
        <v/>
      </c>
      <c r="Q96" s="32" t="str">
        <f t="shared" si="5"/>
        <v/>
      </c>
    </row>
    <row r="97" spans="1:17" x14ac:dyDescent="0.3">
      <c r="A97" s="109"/>
      <c r="B97" s="110"/>
      <c r="C97" s="22"/>
      <c r="D97" s="23"/>
      <c r="E97" s="30"/>
      <c r="F97" s="10"/>
      <c r="G97" s="24"/>
      <c r="H97" s="114"/>
      <c r="I97" s="116"/>
      <c r="J97" s="21" t="str">
        <f>IFERROR(IF(Analiza!E96="","",ROUND(Analiza!E96,2)),"")</f>
        <v/>
      </c>
      <c r="K97" s="21" t="str">
        <f>IFERROR(IF(Analiza!H96="","",ROUND(Analiza!H96,2)),"")</f>
        <v/>
      </c>
      <c r="L97" s="19" t="str">
        <f>IFERROR(IF(Analiza!I96=0,"",ROUND(Analiza!I96,2)),"")</f>
        <v/>
      </c>
      <c r="M97" s="4" t="str">
        <f>IFERROR(IF(Analiza!K96=0,"",ROUND(Analiza!K96,2)),"")</f>
        <v/>
      </c>
      <c r="N97" s="17" t="str">
        <f t="shared" si="3"/>
        <v/>
      </c>
      <c r="O97" s="19" t="str">
        <f>IFERROR(IF(Analiza!M96=0,"",ROUND(Analiza!M96,2)),"")</f>
        <v/>
      </c>
      <c r="P97" s="16" t="str">
        <f t="shared" si="4"/>
        <v/>
      </c>
      <c r="Q97" s="32" t="str">
        <f t="shared" si="5"/>
        <v/>
      </c>
    </row>
    <row r="98" spans="1:17" x14ac:dyDescent="0.3">
      <c r="A98" s="109"/>
      <c r="B98" s="110"/>
      <c r="C98" s="22"/>
      <c r="D98" s="23"/>
      <c r="E98" s="30"/>
      <c r="F98" s="10"/>
      <c r="G98" s="24"/>
      <c r="H98" s="114"/>
      <c r="I98" s="116"/>
      <c r="J98" s="21" t="str">
        <f>IFERROR(IF(Analiza!E97="","",ROUND(Analiza!E97,2)),"")</f>
        <v/>
      </c>
      <c r="K98" s="21" t="str">
        <f>IFERROR(IF(Analiza!H97="","",ROUND(Analiza!H97,2)),"")</f>
        <v/>
      </c>
      <c r="L98" s="19" t="str">
        <f>IFERROR(IF(Analiza!I97=0,"",ROUND(Analiza!I97,2)),"")</f>
        <v/>
      </c>
      <c r="M98" s="4" t="str">
        <f>IFERROR(IF(Analiza!K97=0,"",ROUND(Analiza!K97,2)),"")</f>
        <v/>
      </c>
      <c r="N98" s="17" t="str">
        <f t="shared" si="3"/>
        <v/>
      </c>
      <c r="O98" s="19" t="str">
        <f>IFERROR(IF(Analiza!M97=0,"",ROUND(Analiza!M97,2)),"")</f>
        <v/>
      </c>
      <c r="P98" s="16" t="str">
        <f t="shared" si="4"/>
        <v/>
      </c>
      <c r="Q98" s="32" t="str">
        <f t="shared" si="5"/>
        <v/>
      </c>
    </row>
    <row r="99" spans="1:17" x14ac:dyDescent="0.3">
      <c r="A99" s="109"/>
      <c r="B99" s="110"/>
      <c r="C99" s="22"/>
      <c r="D99" s="23"/>
      <c r="E99" s="30"/>
      <c r="F99" s="10"/>
      <c r="G99" s="24"/>
      <c r="H99" s="114"/>
      <c r="I99" s="116"/>
      <c r="J99" s="21" t="str">
        <f>IFERROR(IF(Analiza!E98="","",ROUND(Analiza!E98,2)),"")</f>
        <v/>
      </c>
      <c r="K99" s="21" t="str">
        <f>IFERROR(IF(Analiza!H98="","",ROUND(Analiza!H98,2)),"")</f>
        <v/>
      </c>
      <c r="L99" s="19" t="str">
        <f>IFERROR(IF(Analiza!I98=0,"",ROUND(Analiza!I98,2)),"")</f>
        <v/>
      </c>
      <c r="M99" s="4" t="str">
        <f>IFERROR(IF(Analiza!K98=0,"",ROUND(Analiza!K98,2)),"")</f>
        <v/>
      </c>
      <c r="N99" s="17" t="str">
        <f t="shared" si="3"/>
        <v/>
      </c>
      <c r="O99" s="19" t="str">
        <f>IFERROR(IF(Analiza!M98=0,"",ROUND(Analiza!M98,2)),"")</f>
        <v/>
      </c>
      <c r="P99" s="16" t="str">
        <f t="shared" si="4"/>
        <v/>
      </c>
      <c r="Q99" s="32" t="str">
        <f t="shared" si="5"/>
        <v/>
      </c>
    </row>
    <row r="100" spans="1:17" x14ac:dyDescent="0.3">
      <c r="A100" s="109"/>
      <c r="B100" s="110"/>
      <c r="C100" s="22"/>
      <c r="D100" s="23"/>
      <c r="E100" s="30"/>
      <c r="F100" s="10"/>
      <c r="G100" s="24"/>
      <c r="H100" s="114"/>
      <c r="I100" s="116"/>
      <c r="J100" s="21" t="str">
        <f>IFERROR(IF(Analiza!E99="","",ROUND(Analiza!E99,2)),"")</f>
        <v/>
      </c>
      <c r="K100" s="21" t="str">
        <f>IFERROR(IF(Analiza!H99="","",ROUND(Analiza!H99,2)),"")</f>
        <v/>
      </c>
      <c r="L100" s="19" t="str">
        <f>IFERROR(IF(Analiza!I99=0,"",ROUND(Analiza!I99,2)),"")</f>
        <v/>
      </c>
      <c r="M100" s="4" t="str">
        <f>IFERROR(IF(Analiza!K99=0,"",ROUND(Analiza!K99,2)),"")</f>
        <v/>
      </c>
      <c r="N100" s="17" t="str">
        <f t="shared" si="3"/>
        <v/>
      </c>
      <c r="O100" s="19" t="str">
        <f>IFERROR(IF(Analiza!M99=0,"",ROUND(Analiza!M99,2)),"")</f>
        <v/>
      </c>
      <c r="P100" s="16" t="str">
        <f t="shared" si="4"/>
        <v/>
      </c>
      <c r="Q100" s="32" t="str">
        <f t="shared" si="5"/>
        <v/>
      </c>
    </row>
    <row r="101" spans="1:17" x14ac:dyDescent="0.3">
      <c r="A101" s="109"/>
      <c r="B101" s="110"/>
      <c r="C101" s="22"/>
      <c r="D101" s="23"/>
      <c r="E101" s="30"/>
      <c r="F101" s="10"/>
      <c r="G101" s="24"/>
      <c r="H101" s="114"/>
      <c r="I101" s="116"/>
      <c r="J101" s="21" t="str">
        <f>IFERROR(IF(Analiza!E100="","",ROUND(Analiza!E100,2)),"")</f>
        <v/>
      </c>
      <c r="K101" s="21" t="str">
        <f>IFERROR(IF(Analiza!H100="","",ROUND(Analiza!H100,2)),"")</f>
        <v/>
      </c>
      <c r="L101" s="19" t="str">
        <f>IFERROR(IF(Analiza!I100=0,"",ROUND(Analiza!I100,2)),"")</f>
        <v/>
      </c>
      <c r="M101" s="4" t="str">
        <f>IFERROR(IF(Analiza!K100=0,"",ROUND(Analiza!K100,2)),"")</f>
        <v/>
      </c>
      <c r="N101" s="17" t="str">
        <f t="shared" si="3"/>
        <v/>
      </c>
      <c r="O101" s="19" t="str">
        <f>IFERROR(IF(Analiza!M100=0,"",ROUND(Analiza!M100,2)),"")</f>
        <v/>
      </c>
      <c r="P101" s="16" t="str">
        <f t="shared" si="4"/>
        <v/>
      </c>
      <c r="Q101" s="32" t="str">
        <f t="shared" si="5"/>
        <v/>
      </c>
    </row>
    <row r="102" spans="1:17" x14ac:dyDescent="0.3">
      <c r="A102" s="109"/>
      <c r="B102" s="110"/>
      <c r="C102" s="22"/>
      <c r="D102" s="23"/>
      <c r="E102" s="30"/>
      <c r="F102" s="10"/>
      <c r="G102" s="24"/>
      <c r="H102" s="114"/>
      <c r="I102" s="116"/>
      <c r="J102" s="21" t="str">
        <f>IFERROR(IF(Analiza!E101="","",ROUND(Analiza!E101,2)),"")</f>
        <v/>
      </c>
      <c r="K102" s="21" t="str">
        <f>IFERROR(IF(Analiza!H101="","",ROUND(Analiza!H101,2)),"")</f>
        <v/>
      </c>
      <c r="L102" s="19" t="str">
        <f>IFERROR(IF(Analiza!I101=0,"",ROUND(Analiza!I101,2)),"")</f>
        <v/>
      </c>
      <c r="M102" s="4" t="str">
        <f>IFERROR(IF(Analiza!K101=0,"",ROUND(Analiza!K101,2)),"")</f>
        <v/>
      </c>
      <c r="N102" s="17" t="str">
        <f t="shared" si="3"/>
        <v/>
      </c>
      <c r="O102" s="19" t="str">
        <f>IFERROR(IF(Analiza!M101=0,"",ROUND(Analiza!M101,2)),"")</f>
        <v/>
      </c>
      <c r="P102" s="16" t="str">
        <f t="shared" si="4"/>
        <v/>
      </c>
      <c r="Q102" s="32" t="str">
        <f t="shared" si="5"/>
        <v/>
      </c>
    </row>
    <row r="103" spans="1:17" x14ac:dyDescent="0.3">
      <c r="A103" s="109"/>
      <c r="B103" s="110"/>
      <c r="C103" s="22"/>
      <c r="D103" s="23"/>
      <c r="E103" s="30"/>
      <c r="F103" s="10"/>
      <c r="G103" s="24"/>
      <c r="H103" s="114"/>
      <c r="I103" s="116"/>
      <c r="J103" s="21" t="str">
        <f>IFERROR(IF(Analiza!E102="","",ROUND(Analiza!E102,2)),"")</f>
        <v/>
      </c>
      <c r="K103" s="21" t="str">
        <f>IFERROR(IF(Analiza!H102="","",ROUND(Analiza!H102,2)),"")</f>
        <v/>
      </c>
      <c r="L103" s="19" t="str">
        <f>IFERROR(IF(Analiza!I102=0,"",ROUND(Analiza!I102,2)),"")</f>
        <v/>
      </c>
      <c r="M103" s="4" t="str">
        <f>IFERROR(IF(Analiza!K102=0,"",ROUND(Analiza!K102,2)),"")</f>
        <v/>
      </c>
      <c r="N103" s="17" t="str">
        <f t="shared" si="3"/>
        <v/>
      </c>
      <c r="O103" s="19" t="str">
        <f>IFERROR(IF(Analiza!M102=0,"",ROUND(Analiza!M102,2)),"")</f>
        <v/>
      </c>
      <c r="P103" s="16" t="str">
        <f t="shared" si="4"/>
        <v/>
      </c>
      <c r="Q103" s="32" t="str">
        <f t="shared" si="5"/>
        <v/>
      </c>
    </row>
    <row r="104" spans="1:17" x14ac:dyDescent="0.3">
      <c r="A104" s="109"/>
      <c r="B104" s="110"/>
      <c r="C104" s="22"/>
      <c r="D104" s="23"/>
      <c r="E104" s="30"/>
      <c r="F104" s="10"/>
      <c r="G104" s="24"/>
      <c r="H104" s="114"/>
      <c r="I104" s="116"/>
      <c r="J104" s="21" t="str">
        <f>IFERROR(IF(Analiza!E103="","",ROUND(Analiza!E103,2)),"")</f>
        <v/>
      </c>
      <c r="K104" s="21" t="str">
        <f>IFERROR(IF(Analiza!H103="","",ROUND(Analiza!H103,2)),"")</f>
        <v/>
      </c>
      <c r="L104" s="19" t="str">
        <f>IFERROR(IF(Analiza!I103=0,"",ROUND(Analiza!I103,2)),"")</f>
        <v/>
      </c>
      <c r="M104" s="4" t="str">
        <f>IFERROR(IF(Analiza!K103=0,"",ROUND(Analiza!K103,2)),"")</f>
        <v/>
      </c>
      <c r="N104" s="17" t="str">
        <f t="shared" si="3"/>
        <v/>
      </c>
      <c r="O104" s="19" t="str">
        <f>IFERROR(IF(Analiza!M103=0,"",ROUND(Analiza!M103,2)),"")</f>
        <v/>
      </c>
      <c r="P104" s="16" t="str">
        <f t="shared" si="4"/>
        <v/>
      </c>
      <c r="Q104" s="32" t="str">
        <f t="shared" si="5"/>
        <v/>
      </c>
    </row>
    <row r="105" spans="1:17" x14ac:dyDescent="0.3">
      <c r="A105" s="109"/>
      <c r="B105" s="110"/>
      <c r="C105" s="22"/>
      <c r="D105" s="23"/>
      <c r="E105" s="30"/>
      <c r="F105" s="10"/>
      <c r="G105" s="24"/>
      <c r="H105" s="114"/>
      <c r="I105" s="116"/>
      <c r="J105" s="21" t="str">
        <f>IFERROR(IF(Analiza!E104="","",ROUND(Analiza!E104,2)),"")</f>
        <v/>
      </c>
      <c r="K105" s="21" t="str">
        <f>IFERROR(IF(Analiza!H104="","",ROUND(Analiza!H104,2)),"")</f>
        <v/>
      </c>
      <c r="L105" s="19" t="str">
        <f>IFERROR(IF(Analiza!I104=0,"",ROUND(Analiza!I104,2)),"")</f>
        <v/>
      </c>
      <c r="M105" s="4" t="str">
        <f>IFERROR(IF(Analiza!K104=0,"",ROUND(Analiza!K104,2)),"")</f>
        <v/>
      </c>
      <c r="N105" s="17" t="str">
        <f t="shared" si="3"/>
        <v/>
      </c>
      <c r="O105" s="19" t="str">
        <f>IFERROR(IF(Analiza!M104=0,"",ROUND(Analiza!M104,2)),"")</f>
        <v/>
      </c>
      <c r="P105" s="16" t="str">
        <f t="shared" si="4"/>
        <v/>
      </c>
      <c r="Q105" s="32" t="str">
        <f t="shared" si="5"/>
        <v/>
      </c>
    </row>
    <row r="106" spans="1:17" x14ac:dyDescent="0.3">
      <c r="A106" s="109"/>
      <c r="B106" s="110"/>
      <c r="C106" s="22"/>
      <c r="D106" s="23"/>
      <c r="E106" s="30"/>
      <c r="F106" s="10"/>
      <c r="G106" s="24"/>
      <c r="H106" s="114"/>
      <c r="I106" s="116"/>
      <c r="J106" s="21" t="str">
        <f>IFERROR(IF(Analiza!E105="","",ROUND(Analiza!E105,2)),"")</f>
        <v/>
      </c>
      <c r="K106" s="21" t="str">
        <f>IFERROR(IF(Analiza!H105="","",ROUND(Analiza!H105,2)),"")</f>
        <v/>
      </c>
      <c r="L106" s="19" t="str">
        <f>IFERROR(IF(Analiza!I105=0,"",ROUND(Analiza!I105,2)),"")</f>
        <v/>
      </c>
      <c r="M106" s="4" t="str">
        <f>IFERROR(IF(Analiza!K105=0,"",ROUND(Analiza!K105,2)),"")</f>
        <v/>
      </c>
      <c r="N106" s="17" t="str">
        <f t="shared" si="3"/>
        <v/>
      </c>
      <c r="O106" s="19" t="str">
        <f>IFERROR(IF(Analiza!M105=0,"",ROUND(Analiza!M105,2)),"")</f>
        <v/>
      </c>
      <c r="P106" s="16" t="str">
        <f t="shared" si="4"/>
        <v/>
      </c>
      <c r="Q106" s="32" t="str">
        <f t="shared" si="5"/>
        <v/>
      </c>
    </row>
    <row r="107" spans="1:17" x14ac:dyDescent="0.3">
      <c r="A107" s="109"/>
      <c r="B107" s="110"/>
      <c r="C107" s="22"/>
      <c r="D107" s="23"/>
      <c r="E107" s="30"/>
      <c r="F107" s="10"/>
      <c r="G107" s="24"/>
      <c r="H107" s="114"/>
      <c r="I107" s="116"/>
      <c r="J107" s="21" t="str">
        <f>IFERROR(IF(Analiza!E106="","",ROUND(Analiza!E106,2)),"")</f>
        <v/>
      </c>
      <c r="K107" s="21" t="str">
        <f>IFERROR(IF(Analiza!H106="","",ROUND(Analiza!H106,2)),"")</f>
        <v/>
      </c>
      <c r="L107" s="19" t="str">
        <f>IFERROR(IF(Analiza!I106=0,"",ROUND(Analiza!I106,2)),"")</f>
        <v/>
      </c>
      <c r="M107" s="4" t="str">
        <f>IFERROR(IF(Analiza!K106=0,"",ROUND(Analiza!K106,2)),"")</f>
        <v/>
      </c>
      <c r="N107" s="17" t="str">
        <f t="shared" si="3"/>
        <v/>
      </c>
      <c r="O107" s="19" t="str">
        <f>IFERROR(IF(Analiza!M106=0,"",ROUND(Analiza!M106,2)),"")</f>
        <v/>
      </c>
      <c r="P107" s="16" t="str">
        <f t="shared" si="4"/>
        <v/>
      </c>
      <c r="Q107" s="32" t="str">
        <f t="shared" si="5"/>
        <v/>
      </c>
    </row>
    <row r="108" spans="1:17" x14ac:dyDescent="0.3">
      <c r="A108" s="109"/>
      <c r="B108" s="110"/>
      <c r="C108" s="22"/>
      <c r="D108" s="23"/>
      <c r="E108" s="30"/>
      <c r="F108" s="10"/>
      <c r="G108" s="24"/>
      <c r="H108" s="114"/>
      <c r="I108" s="116"/>
      <c r="J108" s="21" t="str">
        <f>IFERROR(IF(Analiza!E107="","",ROUND(Analiza!E107,2)),"")</f>
        <v/>
      </c>
      <c r="K108" s="21" t="str">
        <f>IFERROR(IF(Analiza!H107="","",ROUND(Analiza!H107,2)),"")</f>
        <v/>
      </c>
      <c r="L108" s="19" t="str">
        <f>IFERROR(IF(Analiza!I107=0,"",ROUND(Analiza!I107,2)),"")</f>
        <v/>
      </c>
      <c r="M108" s="4" t="str">
        <f>IFERROR(IF(Analiza!K107=0,"",ROUND(Analiza!K107,2)),"")</f>
        <v/>
      </c>
      <c r="N108" s="17" t="str">
        <f t="shared" si="3"/>
        <v/>
      </c>
      <c r="O108" s="19" t="str">
        <f>IFERROR(IF(Analiza!M107=0,"",ROUND(Analiza!M107,2)),"")</f>
        <v/>
      </c>
      <c r="P108" s="16" t="str">
        <f t="shared" si="4"/>
        <v/>
      </c>
      <c r="Q108" s="32" t="str">
        <f t="shared" si="5"/>
        <v/>
      </c>
    </row>
    <row r="109" spans="1:17" x14ac:dyDescent="0.3">
      <c r="A109" s="109"/>
      <c r="B109" s="110"/>
      <c r="C109" s="22"/>
      <c r="D109" s="23"/>
      <c r="E109" s="30"/>
      <c r="F109" s="10"/>
      <c r="G109" s="24"/>
      <c r="H109" s="114"/>
      <c r="I109" s="116"/>
      <c r="J109" s="21" t="str">
        <f>IFERROR(IF(Analiza!E108="","",ROUND(Analiza!E108,2)),"")</f>
        <v/>
      </c>
      <c r="K109" s="21" t="str">
        <f>IFERROR(IF(Analiza!H108="","",ROUND(Analiza!H108,2)),"")</f>
        <v/>
      </c>
      <c r="L109" s="19" t="str">
        <f>IFERROR(IF(Analiza!I108=0,"",ROUND(Analiza!I108,2)),"")</f>
        <v/>
      </c>
      <c r="M109" s="4" t="str">
        <f>IFERROR(IF(Analiza!K108=0,"",ROUND(Analiza!K108,2)),"")</f>
        <v/>
      </c>
      <c r="N109" s="17" t="str">
        <f t="shared" si="3"/>
        <v/>
      </c>
      <c r="O109" s="19" t="str">
        <f>IFERROR(IF(Analiza!M108=0,"",ROUND(Analiza!M108,2)),"")</f>
        <v/>
      </c>
      <c r="P109" s="16" t="str">
        <f t="shared" si="4"/>
        <v/>
      </c>
      <c r="Q109" s="32" t="str">
        <f t="shared" si="5"/>
        <v/>
      </c>
    </row>
    <row r="110" spans="1:17" x14ac:dyDescent="0.3">
      <c r="A110" s="109"/>
      <c r="B110" s="110"/>
      <c r="C110" s="22"/>
      <c r="D110" s="23"/>
      <c r="E110" s="30"/>
      <c r="F110" s="10"/>
      <c r="G110" s="24"/>
      <c r="H110" s="114"/>
      <c r="I110" s="116"/>
      <c r="J110" s="21" t="str">
        <f>IFERROR(IF(Analiza!E109="","",ROUND(Analiza!E109,2)),"")</f>
        <v/>
      </c>
      <c r="K110" s="21" t="str">
        <f>IFERROR(IF(Analiza!H109="","",ROUND(Analiza!H109,2)),"")</f>
        <v/>
      </c>
      <c r="L110" s="19" t="str">
        <f>IFERROR(IF(Analiza!I109=0,"",ROUND(Analiza!I109,2)),"")</f>
        <v/>
      </c>
      <c r="M110" s="4" t="str">
        <f>IFERROR(IF(Analiza!K109=0,"",ROUND(Analiza!K109,2)),"")</f>
        <v/>
      </c>
      <c r="N110" s="17" t="str">
        <f t="shared" si="3"/>
        <v/>
      </c>
      <c r="O110" s="19" t="str">
        <f>IFERROR(IF(Analiza!M109=0,"",ROUND(Analiza!M109,2)),"")</f>
        <v/>
      </c>
      <c r="P110" s="16" t="str">
        <f t="shared" si="4"/>
        <v/>
      </c>
      <c r="Q110" s="32" t="str">
        <f t="shared" si="5"/>
        <v/>
      </c>
    </row>
    <row r="111" spans="1:17" x14ac:dyDescent="0.3">
      <c r="A111" s="109"/>
      <c r="B111" s="110"/>
      <c r="C111" s="22"/>
      <c r="D111" s="23"/>
      <c r="E111" s="30"/>
      <c r="F111" s="10"/>
      <c r="G111" s="24"/>
      <c r="H111" s="114"/>
      <c r="I111" s="116"/>
      <c r="J111" s="21" t="str">
        <f>IFERROR(IF(Analiza!E110="","",ROUND(Analiza!E110,2)),"")</f>
        <v/>
      </c>
      <c r="K111" s="21" t="str">
        <f>IFERROR(IF(Analiza!H110="","",ROUND(Analiza!H110,2)),"")</f>
        <v/>
      </c>
      <c r="L111" s="19" t="str">
        <f>IFERROR(IF(Analiza!I110=0,"",ROUND(Analiza!I110,2)),"")</f>
        <v/>
      </c>
      <c r="M111" s="4" t="str">
        <f>IFERROR(IF(Analiza!K110=0,"",ROUND(Analiza!K110,2)),"")</f>
        <v/>
      </c>
      <c r="N111" s="17" t="str">
        <f t="shared" si="3"/>
        <v/>
      </c>
      <c r="O111" s="19" t="str">
        <f>IFERROR(IF(Analiza!M110=0,"",ROUND(Analiza!M110,2)),"")</f>
        <v/>
      </c>
      <c r="P111" s="16" t="str">
        <f t="shared" si="4"/>
        <v/>
      </c>
      <c r="Q111" s="32" t="str">
        <f t="shared" si="5"/>
        <v/>
      </c>
    </row>
    <row r="112" spans="1:17" x14ac:dyDescent="0.3">
      <c r="A112" s="109"/>
      <c r="B112" s="110"/>
      <c r="C112" s="22"/>
      <c r="D112" s="23"/>
      <c r="E112" s="30"/>
      <c r="F112" s="10"/>
      <c r="G112" s="24"/>
      <c r="H112" s="114"/>
      <c r="I112" s="116"/>
      <c r="J112" s="21" t="str">
        <f>IFERROR(IF(Analiza!E111="","",ROUND(Analiza!E111,2)),"")</f>
        <v/>
      </c>
      <c r="K112" s="21" t="str">
        <f>IFERROR(IF(Analiza!H111="","",ROUND(Analiza!H111,2)),"")</f>
        <v/>
      </c>
      <c r="L112" s="19" t="str">
        <f>IFERROR(IF(Analiza!I111=0,"",ROUND(Analiza!I111,2)),"")</f>
        <v/>
      </c>
      <c r="M112" s="4" t="str">
        <f>IFERROR(IF(Analiza!K111=0,"",ROUND(Analiza!K111,2)),"")</f>
        <v/>
      </c>
      <c r="N112" s="17" t="str">
        <f t="shared" si="3"/>
        <v/>
      </c>
      <c r="O112" s="19" t="str">
        <f>IFERROR(IF(Analiza!M111=0,"",ROUND(Analiza!M111,2)),"")</f>
        <v/>
      </c>
      <c r="P112" s="16" t="str">
        <f t="shared" si="4"/>
        <v/>
      </c>
      <c r="Q112" s="32" t="str">
        <f t="shared" si="5"/>
        <v/>
      </c>
    </row>
    <row r="113" spans="1:17" x14ac:dyDescent="0.3">
      <c r="A113" s="109"/>
      <c r="B113" s="110"/>
      <c r="C113" s="22"/>
      <c r="D113" s="23"/>
      <c r="E113" s="30"/>
      <c r="F113" s="10"/>
      <c r="G113" s="24"/>
      <c r="H113" s="114"/>
      <c r="I113" s="116"/>
      <c r="J113" s="21" t="str">
        <f>IFERROR(IF(Analiza!E112="","",ROUND(Analiza!E112,2)),"")</f>
        <v/>
      </c>
      <c r="K113" s="21" t="str">
        <f>IFERROR(IF(Analiza!H112="","",ROUND(Analiza!H112,2)),"")</f>
        <v/>
      </c>
      <c r="L113" s="19" t="str">
        <f>IFERROR(IF(Analiza!I112=0,"",ROUND(Analiza!I112,2)),"")</f>
        <v/>
      </c>
      <c r="M113" s="4" t="str">
        <f>IFERROR(IF(Analiza!K112=0,"",ROUND(Analiza!K112,2)),"")</f>
        <v/>
      </c>
      <c r="N113" s="17" t="str">
        <f t="shared" si="3"/>
        <v/>
      </c>
      <c r="O113" s="19" t="str">
        <f>IFERROR(IF(Analiza!M112=0,"",ROUND(Analiza!M112,2)),"")</f>
        <v/>
      </c>
      <c r="P113" s="16" t="str">
        <f t="shared" si="4"/>
        <v/>
      </c>
      <c r="Q113" s="32" t="str">
        <f t="shared" si="5"/>
        <v/>
      </c>
    </row>
    <row r="114" spans="1:17" x14ac:dyDescent="0.3">
      <c r="A114" s="109"/>
      <c r="B114" s="110"/>
      <c r="C114" s="22"/>
      <c r="D114" s="23"/>
      <c r="E114" s="30"/>
      <c r="F114" s="10"/>
      <c r="G114" s="24"/>
      <c r="H114" s="114"/>
      <c r="I114" s="116"/>
      <c r="J114" s="21" t="str">
        <f>IFERROR(IF(Analiza!E113="","",ROUND(Analiza!E113,2)),"")</f>
        <v/>
      </c>
      <c r="K114" s="21" t="str">
        <f>IFERROR(IF(Analiza!H113="","",ROUND(Analiza!H113,2)),"")</f>
        <v/>
      </c>
      <c r="L114" s="19" t="str">
        <f>IFERROR(IF(Analiza!I113=0,"",ROUND(Analiza!I113,2)),"")</f>
        <v/>
      </c>
      <c r="M114" s="4" t="str">
        <f>IFERROR(IF(Analiza!K113=0,"",ROUND(Analiza!K113,2)),"")</f>
        <v/>
      </c>
      <c r="N114" s="17" t="str">
        <f t="shared" si="3"/>
        <v/>
      </c>
      <c r="O114" s="19" t="str">
        <f>IFERROR(IF(Analiza!M113=0,"",ROUND(Analiza!M113,2)),"")</f>
        <v/>
      </c>
      <c r="P114" s="16" t="str">
        <f t="shared" si="4"/>
        <v/>
      </c>
      <c r="Q114" s="32" t="str">
        <f t="shared" si="5"/>
        <v/>
      </c>
    </row>
    <row r="115" spans="1:17" x14ac:dyDescent="0.3">
      <c r="A115" s="109"/>
      <c r="B115" s="110"/>
      <c r="C115" s="22"/>
      <c r="D115" s="23"/>
      <c r="E115" s="30"/>
      <c r="F115" s="10"/>
      <c r="G115" s="24"/>
      <c r="H115" s="114"/>
      <c r="I115" s="116"/>
      <c r="J115" s="21" t="str">
        <f>IFERROR(IF(Analiza!E114="","",ROUND(Analiza!E114,2)),"")</f>
        <v/>
      </c>
      <c r="K115" s="21" t="str">
        <f>IFERROR(IF(Analiza!H114="","",ROUND(Analiza!H114,2)),"")</f>
        <v/>
      </c>
      <c r="L115" s="19" t="str">
        <f>IFERROR(IF(Analiza!I114=0,"",ROUND(Analiza!I114,2)),"")</f>
        <v/>
      </c>
      <c r="M115" s="4" t="str">
        <f>IFERROR(IF(Analiza!K114=0,"",ROUND(Analiza!K114,2)),"")</f>
        <v/>
      </c>
      <c r="N115" s="17" t="str">
        <f t="shared" si="3"/>
        <v/>
      </c>
      <c r="O115" s="19" t="str">
        <f>IFERROR(IF(Analiza!M114=0,"",ROUND(Analiza!M114,2)),"")</f>
        <v/>
      </c>
      <c r="P115" s="16" t="str">
        <f t="shared" si="4"/>
        <v/>
      </c>
      <c r="Q115" s="32" t="str">
        <f t="shared" si="5"/>
        <v/>
      </c>
    </row>
    <row r="116" spans="1:17" x14ac:dyDescent="0.3">
      <c r="A116" s="109"/>
      <c r="B116" s="110"/>
      <c r="C116" s="22"/>
      <c r="D116" s="23"/>
      <c r="E116" s="30"/>
      <c r="F116" s="10"/>
      <c r="G116" s="24"/>
      <c r="H116" s="114"/>
      <c r="I116" s="116"/>
      <c r="J116" s="21" t="str">
        <f>IFERROR(IF(Analiza!E115="","",ROUND(Analiza!E115,2)),"")</f>
        <v/>
      </c>
      <c r="K116" s="21" t="str">
        <f>IFERROR(IF(Analiza!H115="","",ROUND(Analiza!H115,2)),"")</f>
        <v/>
      </c>
      <c r="L116" s="19" t="str">
        <f>IFERROR(IF(Analiza!I115=0,"",ROUND(Analiza!I115,2)),"")</f>
        <v/>
      </c>
      <c r="M116" s="4" t="str">
        <f>IFERROR(IF(Analiza!K115=0,"",ROUND(Analiza!K115,2)),"")</f>
        <v/>
      </c>
      <c r="N116" s="17" t="str">
        <f t="shared" si="3"/>
        <v/>
      </c>
      <c r="O116" s="19" t="str">
        <f>IFERROR(IF(Analiza!M115=0,"",ROUND(Analiza!M115,2)),"")</f>
        <v/>
      </c>
      <c r="P116" s="16" t="str">
        <f t="shared" si="4"/>
        <v/>
      </c>
      <c r="Q116" s="32" t="str">
        <f t="shared" si="5"/>
        <v/>
      </c>
    </row>
    <row r="117" spans="1:17" x14ac:dyDescent="0.3">
      <c r="A117" s="109"/>
      <c r="B117" s="110"/>
      <c r="C117" s="22"/>
      <c r="D117" s="23"/>
      <c r="E117" s="30"/>
      <c r="F117" s="10"/>
      <c r="G117" s="24"/>
      <c r="H117" s="114"/>
      <c r="I117" s="116"/>
      <c r="J117" s="21" t="str">
        <f>IFERROR(IF(Analiza!E116="","",ROUND(Analiza!E116,2)),"")</f>
        <v/>
      </c>
      <c r="K117" s="21" t="str">
        <f>IFERROR(IF(Analiza!H116="","",ROUND(Analiza!H116,2)),"")</f>
        <v/>
      </c>
      <c r="L117" s="19" t="str">
        <f>IFERROR(IF(Analiza!I116=0,"",ROUND(Analiza!I116,2)),"")</f>
        <v/>
      </c>
      <c r="M117" s="4" t="str">
        <f>IFERROR(IF(Analiza!K116=0,"",ROUND(Analiza!K116,2)),"")</f>
        <v/>
      </c>
      <c r="N117" s="17" t="str">
        <f t="shared" si="3"/>
        <v/>
      </c>
      <c r="O117" s="19" t="str">
        <f>IFERROR(IF(Analiza!M116=0,"",ROUND(Analiza!M116,2)),"")</f>
        <v/>
      </c>
      <c r="P117" s="16" t="str">
        <f t="shared" si="4"/>
        <v/>
      </c>
      <c r="Q117" s="32" t="str">
        <f t="shared" si="5"/>
        <v/>
      </c>
    </row>
    <row r="118" spans="1:17" x14ac:dyDescent="0.3">
      <c r="A118" s="109"/>
      <c r="B118" s="110"/>
      <c r="C118" s="22"/>
      <c r="D118" s="23"/>
      <c r="E118" s="30"/>
      <c r="F118" s="10"/>
      <c r="G118" s="24"/>
      <c r="H118" s="114"/>
      <c r="I118" s="116"/>
      <c r="J118" s="21" t="str">
        <f>IFERROR(IF(Analiza!E117="","",ROUND(Analiza!E117,2)),"")</f>
        <v/>
      </c>
      <c r="K118" s="21" t="str">
        <f>IFERROR(IF(Analiza!H117="","",ROUND(Analiza!H117,2)),"")</f>
        <v/>
      </c>
      <c r="L118" s="19" t="str">
        <f>IFERROR(IF(Analiza!I117=0,"",ROUND(Analiza!I117,2)),"")</f>
        <v/>
      </c>
      <c r="M118" s="4" t="str">
        <f>IFERROR(IF(Analiza!K117=0,"",ROUND(Analiza!K117,2)),"")</f>
        <v/>
      </c>
      <c r="N118" s="17" t="str">
        <f t="shared" si="3"/>
        <v/>
      </c>
      <c r="O118" s="19" t="str">
        <f>IFERROR(IF(Analiza!M117=0,"",ROUND(Analiza!M117,2)),"")</f>
        <v/>
      </c>
      <c r="P118" s="16" t="str">
        <f t="shared" si="4"/>
        <v/>
      </c>
      <c r="Q118" s="32" t="str">
        <f t="shared" si="5"/>
        <v/>
      </c>
    </row>
    <row r="119" spans="1:17" x14ac:dyDescent="0.3">
      <c r="A119" s="109"/>
      <c r="B119" s="110"/>
      <c r="C119" s="22"/>
      <c r="D119" s="23"/>
      <c r="E119" s="30"/>
      <c r="F119" s="10"/>
      <c r="G119" s="24"/>
      <c r="H119" s="114"/>
      <c r="I119" s="116"/>
      <c r="J119" s="21" t="str">
        <f>IFERROR(IF(Analiza!E118="","",ROUND(Analiza!E118,2)),"")</f>
        <v/>
      </c>
      <c r="K119" s="21" t="str">
        <f>IFERROR(IF(Analiza!H118="","",ROUND(Analiza!H118,2)),"")</f>
        <v/>
      </c>
      <c r="L119" s="19" t="str">
        <f>IFERROR(IF(Analiza!I118=0,"",ROUND(Analiza!I118,2)),"")</f>
        <v/>
      </c>
      <c r="M119" s="4" t="str">
        <f>IFERROR(IF(Analiza!K118=0,"",ROUND(Analiza!K118,2)),"")</f>
        <v/>
      </c>
      <c r="N119" s="17" t="str">
        <f t="shared" si="3"/>
        <v/>
      </c>
      <c r="O119" s="19" t="str">
        <f>IFERROR(IF(Analiza!M118=0,"",ROUND(Analiza!M118,2)),"")</f>
        <v/>
      </c>
      <c r="P119" s="16" t="str">
        <f t="shared" si="4"/>
        <v/>
      </c>
      <c r="Q119" s="32" t="str">
        <f t="shared" si="5"/>
        <v/>
      </c>
    </row>
    <row r="120" spans="1:17" x14ac:dyDescent="0.3">
      <c r="A120" s="109"/>
      <c r="B120" s="110"/>
      <c r="C120" s="22"/>
      <c r="D120" s="23"/>
      <c r="E120" s="30"/>
      <c r="F120" s="10"/>
      <c r="G120" s="24"/>
      <c r="H120" s="114"/>
      <c r="I120" s="116"/>
      <c r="J120" s="21" t="str">
        <f>IFERROR(IF(Analiza!E119="","",ROUND(Analiza!E119,2)),"")</f>
        <v/>
      </c>
      <c r="K120" s="21" t="str">
        <f>IFERROR(IF(Analiza!H119="","",ROUND(Analiza!H119,2)),"")</f>
        <v/>
      </c>
      <c r="L120" s="19" t="str">
        <f>IFERROR(IF(Analiza!I119=0,"",ROUND(Analiza!I119,2)),"")</f>
        <v/>
      </c>
      <c r="M120" s="4" t="str">
        <f>IFERROR(IF(Analiza!K119=0,"",ROUND(Analiza!K119,2)),"")</f>
        <v/>
      </c>
      <c r="N120" s="17" t="str">
        <f t="shared" si="3"/>
        <v/>
      </c>
      <c r="O120" s="19" t="str">
        <f>IFERROR(IF(Analiza!M119=0,"",ROUND(Analiza!M119,2)),"")</f>
        <v/>
      </c>
      <c r="P120" s="16" t="str">
        <f t="shared" si="4"/>
        <v/>
      </c>
      <c r="Q120" s="32" t="str">
        <f t="shared" si="5"/>
        <v/>
      </c>
    </row>
    <row r="121" spans="1:17" x14ac:dyDescent="0.3">
      <c r="A121" s="109"/>
      <c r="B121" s="110"/>
      <c r="C121" s="22"/>
      <c r="D121" s="23"/>
      <c r="E121" s="30"/>
      <c r="F121" s="10"/>
      <c r="G121" s="24"/>
      <c r="H121" s="114"/>
      <c r="I121" s="116"/>
      <c r="J121" s="21" t="str">
        <f>IFERROR(IF(Analiza!E120="","",ROUND(Analiza!E120,2)),"")</f>
        <v/>
      </c>
      <c r="K121" s="21" t="str">
        <f>IFERROR(IF(Analiza!H120="","",ROUND(Analiza!H120,2)),"")</f>
        <v/>
      </c>
      <c r="L121" s="19" t="str">
        <f>IFERROR(IF(Analiza!I120=0,"",ROUND(Analiza!I120,2)),"")</f>
        <v/>
      </c>
      <c r="M121" s="4" t="str">
        <f>IFERROR(IF(Analiza!K120=0,"",ROUND(Analiza!K120,2)),"")</f>
        <v/>
      </c>
      <c r="N121" s="17" t="str">
        <f t="shared" si="3"/>
        <v/>
      </c>
      <c r="O121" s="19" t="str">
        <f>IFERROR(IF(Analiza!M120=0,"",ROUND(Analiza!M120,2)),"")</f>
        <v/>
      </c>
      <c r="P121" s="16" t="str">
        <f t="shared" si="4"/>
        <v/>
      </c>
      <c r="Q121" s="32" t="str">
        <f t="shared" si="5"/>
        <v/>
      </c>
    </row>
    <row r="122" spans="1:17" x14ac:dyDescent="0.3">
      <c r="A122" s="109"/>
      <c r="B122" s="110"/>
      <c r="C122" s="22"/>
      <c r="D122" s="23"/>
      <c r="E122" s="30"/>
      <c r="F122" s="10"/>
      <c r="G122" s="24"/>
      <c r="H122" s="114"/>
      <c r="I122" s="116"/>
      <c r="J122" s="21" t="str">
        <f>IFERROR(IF(Analiza!E121="","",ROUND(Analiza!E121,2)),"")</f>
        <v/>
      </c>
      <c r="K122" s="21" t="str">
        <f>IFERROR(IF(Analiza!H121="","",ROUND(Analiza!H121,2)),"")</f>
        <v/>
      </c>
      <c r="L122" s="19" t="str">
        <f>IFERROR(IF(Analiza!I121=0,"",ROUND(Analiza!I121,2)),"")</f>
        <v/>
      </c>
      <c r="M122" s="4" t="str">
        <f>IFERROR(IF(Analiza!K121=0,"",ROUND(Analiza!K121,2)),"")</f>
        <v/>
      </c>
      <c r="N122" s="17" t="str">
        <f t="shared" si="3"/>
        <v/>
      </c>
      <c r="O122" s="19" t="str">
        <f>IFERROR(IF(Analiza!M121=0,"",ROUND(Analiza!M121,2)),"")</f>
        <v/>
      </c>
      <c r="P122" s="16" t="str">
        <f t="shared" si="4"/>
        <v/>
      </c>
      <c r="Q122" s="32" t="str">
        <f t="shared" si="5"/>
        <v/>
      </c>
    </row>
    <row r="123" spans="1:17" x14ac:dyDescent="0.3">
      <c r="A123" s="109"/>
      <c r="B123" s="110"/>
      <c r="C123" s="22"/>
      <c r="D123" s="23"/>
      <c r="E123" s="30"/>
      <c r="F123" s="10"/>
      <c r="G123" s="24"/>
      <c r="H123" s="114"/>
      <c r="I123" s="116"/>
      <c r="J123" s="21" t="str">
        <f>IFERROR(IF(Analiza!E122="","",ROUND(Analiza!E122,2)),"")</f>
        <v/>
      </c>
      <c r="K123" s="21" t="str">
        <f>IFERROR(IF(Analiza!H122="","",ROUND(Analiza!H122,2)),"")</f>
        <v/>
      </c>
      <c r="L123" s="19" t="str">
        <f>IFERROR(IF(Analiza!I122=0,"",ROUND(Analiza!I122,2)),"")</f>
        <v/>
      </c>
      <c r="M123" s="4" t="str">
        <f>IFERROR(IF(Analiza!K122=0,"",ROUND(Analiza!K122,2)),"")</f>
        <v/>
      </c>
      <c r="N123" s="17" t="str">
        <f t="shared" si="3"/>
        <v/>
      </c>
      <c r="O123" s="19" t="str">
        <f>IFERROR(IF(Analiza!M122=0,"",ROUND(Analiza!M122,2)),"")</f>
        <v/>
      </c>
      <c r="P123" s="16" t="str">
        <f t="shared" si="4"/>
        <v/>
      </c>
      <c r="Q123" s="32" t="str">
        <f t="shared" si="5"/>
        <v/>
      </c>
    </row>
    <row r="124" spans="1:17" x14ac:dyDescent="0.3">
      <c r="A124" s="109"/>
      <c r="B124" s="110"/>
      <c r="C124" s="22"/>
      <c r="D124" s="23"/>
      <c r="E124" s="30"/>
      <c r="F124" s="10"/>
      <c r="G124" s="24"/>
      <c r="H124" s="114"/>
      <c r="I124" s="116"/>
      <c r="J124" s="21" t="str">
        <f>IFERROR(IF(Analiza!E123="","",ROUND(Analiza!E123,2)),"")</f>
        <v/>
      </c>
      <c r="K124" s="21" t="str">
        <f>IFERROR(IF(Analiza!H123="","",ROUND(Analiza!H123,2)),"")</f>
        <v/>
      </c>
      <c r="L124" s="19" t="str">
        <f>IFERROR(IF(Analiza!I123=0,"",ROUND(Analiza!I123,2)),"")</f>
        <v/>
      </c>
      <c r="M124" s="4" t="str">
        <f>IFERROR(IF(Analiza!K123=0,"",ROUND(Analiza!K123,2)),"")</f>
        <v/>
      </c>
      <c r="N124" s="17" t="str">
        <f t="shared" si="3"/>
        <v/>
      </c>
      <c r="O124" s="19" t="str">
        <f>IFERROR(IF(Analiza!M123=0,"",ROUND(Analiza!M123,2)),"")</f>
        <v/>
      </c>
      <c r="P124" s="16" t="str">
        <f t="shared" si="4"/>
        <v/>
      </c>
      <c r="Q124" s="32" t="str">
        <f t="shared" si="5"/>
        <v/>
      </c>
    </row>
    <row r="125" spans="1:17" x14ac:dyDescent="0.3">
      <c r="A125" s="109"/>
      <c r="B125" s="110"/>
      <c r="C125" s="22"/>
      <c r="D125" s="23"/>
      <c r="E125" s="30"/>
      <c r="F125" s="10"/>
      <c r="G125" s="24"/>
      <c r="H125" s="114"/>
      <c r="I125" s="116"/>
      <c r="J125" s="21" t="str">
        <f>IFERROR(IF(Analiza!E124="","",ROUND(Analiza!E124,2)),"")</f>
        <v/>
      </c>
      <c r="K125" s="21" t="str">
        <f>IFERROR(IF(Analiza!H124="","",ROUND(Analiza!H124,2)),"")</f>
        <v/>
      </c>
      <c r="L125" s="19" t="str">
        <f>IFERROR(IF(Analiza!I124=0,"",ROUND(Analiza!I124,2)),"")</f>
        <v/>
      </c>
      <c r="M125" s="4" t="str">
        <f>IFERROR(IF(Analiza!K124=0,"",ROUND(Analiza!K124,2)),"")</f>
        <v/>
      </c>
      <c r="N125" s="17" t="str">
        <f t="shared" si="3"/>
        <v/>
      </c>
      <c r="O125" s="19" t="str">
        <f>IFERROR(IF(Analiza!M124=0,"",ROUND(Analiza!M124,2)),"")</f>
        <v/>
      </c>
      <c r="P125" s="16" t="str">
        <f t="shared" si="4"/>
        <v/>
      </c>
      <c r="Q125" s="32" t="str">
        <f t="shared" si="5"/>
        <v/>
      </c>
    </row>
    <row r="126" spans="1:17" x14ac:dyDescent="0.3">
      <c r="A126" s="109"/>
      <c r="B126" s="110"/>
      <c r="C126" s="22"/>
      <c r="D126" s="23"/>
      <c r="E126" s="30"/>
      <c r="F126" s="10"/>
      <c r="G126" s="24"/>
      <c r="H126" s="114"/>
      <c r="I126" s="116"/>
      <c r="J126" s="21" t="str">
        <f>IFERROR(IF(Analiza!E125="","",ROUND(Analiza!E125,2)),"")</f>
        <v/>
      </c>
      <c r="K126" s="21" t="str">
        <f>IFERROR(IF(Analiza!H125="","",ROUND(Analiza!H125,2)),"")</f>
        <v/>
      </c>
      <c r="L126" s="19" t="str">
        <f>IFERROR(IF(Analiza!I125=0,"",ROUND(Analiza!I125,2)),"")</f>
        <v/>
      </c>
      <c r="M126" s="4" t="str">
        <f>IFERROR(IF(Analiza!K125=0,"",ROUND(Analiza!K125,2)),"")</f>
        <v/>
      </c>
      <c r="N126" s="17" t="str">
        <f t="shared" si="3"/>
        <v/>
      </c>
      <c r="O126" s="19" t="str">
        <f>IFERROR(IF(Analiza!M125=0,"",ROUND(Analiza!M125,2)),"")</f>
        <v/>
      </c>
      <c r="P126" s="16" t="str">
        <f t="shared" si="4"/>
        <v/>
      </c>
      <c r="Q126" s="32" t="str">
        <f t="shared" si="5"/>
        <v/>
      </c>
    </row>
    <row r="127" spans="1:17" x14ac:dyDescent="0.3">
      <c r="A127" s="109"/>
      <c r="B127" s="110"/>
      <c r="C127" s="22"/>
      <c r="D127" s="23"/>
      <c r="E127" s="30"/>
      <c r="F127" s="10"/>
      <c r="G127" s="24"/>
      <c r="H127" s="114"/>
      <c r="I127" s="116"/>
      <c r="J127" s="21" t="str">
        <f>IFERROR(IF(Analiza!E126="","",ROUND(Analiza!E126,2)),"")</f>
        <v/>
      </c>
      <c r="K127" s="21" t="str">
        <f>IFERROR(IF(Analiza!H126="","",ROUND(Analiza!H126,2)),"")</f>
        <v/>
      </c>
      <c r="L127" s="19" t="str">
        <f>IFERROR(IF(Analiza!I126=0,"",ROUND(Analiza!I126,2)),"")</f>
        <v/>
      </c>
      <c r="M127" s="4" t="str">
        <f>IFERROR(IF(Analiza!K126=0,"",ROUND(Analiza!K126,2)),"")</f>
        <v/>
      </c>
      <c r="N127" s="17" t="str">
        <f t="shared" si="3"/>
        <v/>
      </c>
      <c r="O127" s="19" t="str">
        <f>IFERROR(IF(Analiza!M126=0,"",ROUND(Analiza!M126,2)),"")</f>
        <v/>
      </c>
      <c r="P127" s="16" t="str">
        <f t="shared" si="4"/>
        <v/>
      </c>
      <c r="Q127" s="32" t="str">
        <f t="shared" si="5"/>
        <v/>
      </c>
    </row>
    <row r="128" spans="1:17" x14ac:dyDescent="0.3">
      <c r="A128" s="109"/>
      <c r="B128" s="110"/>
      <c r="C128" s="22"/>
      <c r="D128" s="23"/>
      <c r="E128" s="30"/>
      <c r="F128" s="10"/>
      <c r="G128" s="24"/>
      <c r="H128" s="114"/>
      <c r="I128" s="116"/>
      <c r="J128" s="21" t="str">
        <f>IFERROR(IF(Analiza!E127="","",ROUND(Analiza!E127,2)),"")</f>
        <v/>
      </c>
      <c r="K128" s="21" t="str">
        <f>IFERROR(IF(Analiza!H127="","",ROUND(Analiza!H127,2)),"")</f>
        <v/>
      </c>
      <c r="L128" s="19" t="str">
        <f>IFERROR(IF(Analiza!I127=0,"",ROUND(Analiza!I127,2)),"")</f>
        <v/>
      </c>
      <c r="M128" s="4" t="str">
        <f>IFERROR(IF(Analiza!K127=0,"",ROUND(Analiza!K127,2)),"")</f>
        <v/>
      </c>
      <c r="N128" s="17" t="str">
        <f t="shared" si="3"/>
        <v/>
      </c>
      <c r="O128" s="19" t="str">
        <f>IFERROR(IF(Analiza!M127=0,"",ROUND(Analiza!M127,2)),"")</f>
        <v/>
      </c>
      <c r="P128" s="16" t="str">
        <f t="shared" si="4"/>
        <v/>
      </c>
      <c r="Q128" s="32" t="str">
        <f t="shared" si="5"/>
        <v/>
      </c>
    </row>
    <row r="129" spans="1:17" x14ac:dyDescent="0.3">
      <c r="A129" s="109"/>
      <c r="B129" s="110"/>
      <c r="C129" s="22"/>
      <c r="D129" s="23"/>
      <c r="E129" s="30"/>
      <c r="F129" s="10"/>
      <c r="G129" s="24"/>
      <c r="H129" s="114"/>
      <c r="I129" s="116"/>
      <c r="J129" s="21" t="str">
        <f>IFERROR(IF(Analiza!E128="","",ROUND(Analiza!E128,2)),"")</f>
        <v/>
      </c>
      <c r="K129" s="21" t="str">
        <f>IFERROR(IF(Analiza!H128="","",ROUND(Analiza!H128,2)),"")</f>
        <v/>
      </c>
      <c r="L129" s="19" t="str">
        <f>IFERROR(IF(Analiza!I128=0,"",ROUND(Analiza!I128,2)),"")</f>
        <v/>
      </c>
      <c r="M129" s="4" t="str">
        <f>IFERROR(IF(Analiza!K128=0,"",ROUND(Analiza!K128,2)),"")</f>
        <v/>
      </c>
      <c r="N129" s="17" t="str">
        <f t="shared" si="3"/>
        <v/>
      </c>
      <c r="O129" s="19" t="str">
        <f>IFERROR(IF(Analiza!M128=0,"",ROUND(Analiza!M128,2)),"")</f>
        <v/>
      </c>
      <c r="P129" s="16" t="str">
        <f t="shared" si="4"/>
        <v/>
      </c>
      <c r="Q129" s="32" t="str">
        <f t="shared" si="5"/>
        <v/>
      </c>
    </row>
    <row r="130" spans="1:17" x14ac:dyDescent="0.3">
      <c r="A130" s="109"/>
      <c r="B130" s="110"/>
      <c r="C130" s="22"/>
      <c r="D130" s="23"/>
      <c r="E130" s="30"/>
      <c r="F130" s="10"/>
      <c r="G130" s="24"/>
      <c r="H130" s="114"/>
      <c r="I130" s="116"/>
      <c r="J130" s="21" t="str">
        <f>IFERROR(IF(Analiza!E129="","",ROUND(Analiza!E129,2)),"")</f>
        <v/>
      </c>
      <c r="K130" s="21" t="str">
        <f>IFERROR(IF(Analiza!H129="","",ROUND(Analiza!H129,2)),"")</f>
        <v/>
      </c>
      <c r="L130" s="19" t="str">
        <f>IFERROR(IF(Analiza!I129=0,"",ROUND(Analiza!I129,2)),"")</f>
        <v/>
      </c>
      <c r="M130" s="4" t="str">
        <f>IFERROR(IF(Analiza!K129=0,"",ROUND(Analiza!K129,2)),"")</f>
        <v/>
      </c>
      <c r="N130" s="17" t="str">
        <f t="shared" si="3"/>
        <v/>
      </c>
      <c r="O130" s="19" t="str">
        <f>IFERROR(IF(Analiza!M129=0,"",ROUND(Analiza!M129,2)),"")</f>
        <v/>
      </c>
      <c r="P130" s="16" t="str">
        <f t="shared" si="4"/>
        <v/>
      </c>
      <c r="Q130" s="32" t="str">
        <f t="shared" si="5"/>
        <v/>
      </c>
    </row>
    <row r="131" spans="1:17" x14ac:dyDescent="0.3">
      <c r="A131" s="109"/>
      <c r="B131" s="110"/>
      <c r="C131" s="22"/>
      <c r="D131" s="23"/>
      <c r="E131" s="30"/>
      <c r="F131" s="10"/>
      <c r="G131" s="24"/>
      <c r="H131" s="114"/>
      <c r="I131" s="116"/>
      <c r="J131" s="21" t="str">
        <f>IFERROR(IF(Analiza!E130="","",ROUND(Analiza!E130,2)),"")</f>
        <v/>
      </c>
      <c r="K131" s="21" t="str">
        <f>IFERROR(IF(Analiza!H130="","",ROUND(Analiza!H130,2)),"")</f>
        <v/>
      </c>
      <c r="L131" s="19" t="str">
        <f>IFERROR(IF(Analiza!I130=0,"",ROUND(Analiza!I130,2)),"")</f>
        <v/>
      </c>
      <c r="M131" s="4" t="str">
        <f>IFERROR(IF(Analiza!K130=0,"",ROUND(Analiza!K130,2)),"")</f>
        <v/>
      </c>
      <c r="N131" s="17" t="str">
        <f t="shared" ref="N131:N194" si="6">_xlfn.LET(
_xlpm.roznicaAF,(M131-L131)/L131,
IFERROR(_xlpm.roznicaAF,"")
)</f>
        <v/>
      </c>
      <c r="O131" s="19" t="str">
        <f>IFERROR(IF(Analiza!M130=0,"",ROUND(Analiza!M130,2)),"")</f>
        <v/>
      </c>
      <c r="P131" s="16" t="str">
        <f t="shared" ref="P131:P194" si="7">_xlfn.LET(
_xlpm.roznicaPH,(O131-L131)/L131,
IFERROR(_xlpm.roznicaPH,"")
)</f>
        <v/>
      </c>
      <c r="Q131" s="32" t="str">
        <f t="shared" ref="Q131:Q194" si="8">_xlfn.LET(
_xlpm.roznicaKOSZ,(K131-L131)/L131,
IFERROR(_xlpm.roznicaKOSZ,"")
)</f>
        <v/>
      </c>
    </row>
    <row r="132" spans="1:17" x14ac:dyDescent="0.3">
      <c r="A132" s="109"/>
      <c r="B132" s="110"/>
      <c r="C132" s="22"/>
      <c r="D132" s="23"/>
      <c r="E132" s="30"/>
      <c r="F132" s="10"/>
      <c r="G132" s="24"/>
      <c r="H132" s="114"/>
      <c r="I132" s="116"/>
      <c r="J132" s="21" t="str">
        <f>IFERROR(IF(Analiza!E131="","",ROUND(Analiza!E131,2)),"")</f>
        <v/>
      </c>
      <c r="K132" s="21" t="str">
        <f>IFERROR(IF(Analiza!H131="","",ROUND(Analiza!H131,2)),"")</f>
        <v/>
      </c>
      <c r="L132" s="19" t="str">
        <f>IFERROR(IF(Analiza!I131=0,"",ROUND(Analiza!I131,2)),"")</f>
        <v/>
      </c>
      <c r="M132" s="4" t="str">
        <f>IFERROR(IF(Analiza!K131=0,"",ROUND(Analiza!K131,2)),"")</f>
        <v/>
      </c>
      <c r="N132" s="17" t="str">
        <f t="shared" si="6"/>
        <v/>
      </c>
      <c r="O132" s="19" t="str">
        <f>IFERROR(IF(Analiza!M131=0,"",ROUND(Analiza!M131,2)),"")</f>
        <v/>
      </c>
      <c r="P132" s="16" t="str">
        <f t="shared" si="7"/>
        <v/>
      </c>
      <c r="Q132" s="32" t="str">
        <f t="shared" si="8"/>
        <v/>
      </c>
    </row>
    <row r="133" spans="1:17" x14ac:dyDescent="0.3">
      <c r="A133" s="109"/>
      <c r="B133" s="110"/>
      <c r="C133" s="22"/>
      <c r="D133" s="23"/>
      <c r="E133" s="30"/>
      <c r="F133" s="10"/>
      <c r="G133" s="24"/>
      <c r="H133" s="114"/>
      <c r="I133" s="116"/>
      <c r="J133" s="21" t="str">
        <f>IFERROR(IF(Analiza!E132="","",ROUND(Analiza!E132,2)),"")</f>
        <v/>
      </c>
      <c r="K133" s="21" t="str">
        <f>IFERROR(IF(Analiza!H132="","",ROUND(Analiza!H132,2)),"")</f>
        <v/>
      </c>
      <c r="L133" s="19" t="str">
        <f>IFERROR(IF(Analiza!I132=0,"",ROUND(Analiza!I132,2)),"")</f>
        <v/>
      </c>
      <c r="M133" s="4" t="str">
        <f>IFERROR(IF(Analiza!K132=0,"",ROUND(Analiza!K132,2)),"")</f>
        <v/>
      </c>
      <c r="N133" s="17" t="str">
        <f t="shared" si="6"/>
        <v/>
      </c>
      <c r="O133" s="19" t="str">
        <f>IFERROR(IF(Analiza!M132=0,"",ROUND(Analiza!M132,2)),"")</f>
        <v/>
      </c>
      <c r="P133" s="16" t="str">
        <f t="shared" si="7"/>
        <v/>
      </c>
      <c r="Q133" s="32" t="str">
        <f t="shared" si="8"/>
        <v/>
      </c>
    </row>
    <row r="134" spans="1:17" x14ac:dyDescent="0.3">
      <c r="A134" s="109"/>
      <c r="B134" s="110"/>
      <c r="C134" s="22"/>
      <c r="D134" s="23"/>
      <c r="E134" s="30"/>
      <c r="F134" s="10"/>
      <c r="G134" s="24"/>
      <c r="H134" s="114"/>
      <c r="I134" s="116"/>
      <c r="J134" s="21" t="str">
        <f>IFERROR(IF(Analiza!E133="","",ROUND(Analiza!E133,2)),"")</f>
        <v/>
      </c>
      <c r="K134" s="21" t="str">
        <f>IFERROR(IF(Analiza!H133="","",ROUND(Analiza!H133,2)),"")</f>
        <v/>
      </c>
      <c r="L134" s="19" t="str">
        <f>IFERROR(IF(Analiza!I133=0,"",ROUND(Analiza!I133,2)),"")</f>
        <v/>
      </c>
      <c r="M134" s="4" t="str">
        <f>IFERROR(IF(Analiza!K133=0,"",ROUND(Analiza!K133,2)),"")</f>
        <v/>
      </c>
      <c r="N134" s="17" t="str">
        <f t="shared" si="6"/>
        <v/>
      </c>
      <c r="O134" s="19" t="str">
        <f>IFERROR(IF(Analiza!M133=0,"",ROUND(Analiza!M133,2)),"")</f>
        <v/>
      </c>
      <c r="P134" s="16" t="str">
        <f t="shared" si="7"/>
        <v/>
      </c>
      <c r="Q134" s="32" t="str">
        <f t="shared" si="8"/>
        <v/>
      </c>
    </row>
    <row r="135" spans="1:17" x14ac:dyDescent="0.3">
      <c r="A135" s="109"/>
      <c r="B135" s="110"/>
      <c r="C135" s="22"/>
      <c r="D135" s="23"/>
      <c r="E135" s="30"/>
      <c r="F135" s="10"/>
      <c r="G135" s="24"/>
      <c r="H135" s="114"/>
      <c r="I135" s="116"/>
      <c r="J135" s="21" t="str">
        <f>IFERROR(IF(Analiza!E134="","",ROUND(Analiza!E134,2)),"")</f>
        <v/>
      </c>
      <c r="K135" s="21" t="str">
        <f>IFERROR(IF(Analiza!H134="","",ROUND(Analiza!H134,2)),"")</f>
        <v/>
      </c>
      <c r="L135" s="19" t="str">
        <f>IFERROR(IF(Analiza!I134=0,"",ROUND(Analiza!I134,2)),"")</f>
        <v/>
      </c>
      <c r="M135" s="4" t="str">
        <f>IFERROR(IF(Analiza!K134=0,"",ROUND(Analiza!K134,2)),"")</f>
        <v/>
      </c>
      <c r="N135" s="17" t="str">
        <f t="shared" si="6"/>
        <v/>
      </c>
      <c r="O135" s="19" t="str">
        <f>IFERROR(IF(Analiza!M134=0,"",ROUND(Analiza!M134,2)),"")</f>
        <v/>
      </c>
      <c r="P135" s="16" t="str">
        <f t="shared" si="7"/>
        <v/>
      </c>
      <c r="Q135" s="32" t="str">
        <f t="shared" si="8"/>
        <v/>
      </c>
    </row>
    <row r="136" spans="1:17" x14ac:dyDescent="0.3">
      <c r="A136" s="109"/>
      <c r="B136" s="110"/>
      <c r="C136" s="22"/>
      <c r="D136" s="23"/>
      <c r="E136" s="30"/>
      <c r="F136" s="10"/>
      <c r="G136" s="24"/>
      <c r="H136" s="114"/>
      <c r="I136" s="116"/>
      <c r="J136" s="21" t="str">
        <f>IFERROR(IF(Analiza!E135="","",ROUND(Analiza!E135,2)),"")</f>
        <v/>
      </c>
      <c r="K136" s="21" t="str">
        <f>IFERROR(IF(Analiza!H135="","",ROUND(Analiza!H135,2)),"")</f>
        <v/>
      </c>
      <c r="L136" s="19" t="str">
        <f>IFERROR(IF(Analiza!I135=0,"",ROUND(Analiza!I135,2)),"")</f>
        <v/>
      </c>
      <c r="M136" s="4" t="str">
        <f>IFERROR(IF(Analiza!K135=0,"",ROUND(Analiza!K135,2)),"")</f>
        <v/>
      </c>
      <c r="N136" s="17" t="str">
        <f t="shared" si="6"/>
        <v/>
      </c>
      <c r="O136" s="19" t="str">
        <f>IFERROR(IF(Analiza!M135=0,"",ROUND(Analiza!M135,2)),"")</f>
        <v/>
      </c>
      <c r="P136" s="16" t="str">
        <f t="shared" si="7"/>
        <v/>
      </c>
      <c r="Q136" s="32" t="str">
        <f t="shared" si="8"/>
        <v/>
      </c>
    </row>
    <row r="137" spans="1:17" x14ac:dyDescent="0.3">
      <c r="A137" s="109"/>
      <c r="B137" s="110"/>
      <c r="C137" s="22"/>
      <c r="D137" s="23"/>
      <c r="E137" s="30"/>
      <c r="F137" s="10"/>
      <c r="G137" s="24"/>
      <c r="H137" s="114"/>
      <c r="I137" s="116"/>
      <c r="J137" s="21" t="str">
        <f>IFERROR(IF(Analiza!E136="","",ROUND(Analiza!E136,2)),"")</f>
        <v/>
      </c>
      <c r="K137" s="21" t="str">
        <f>IFERROR(IF(Analiza!H136="","",ROUND(Analiza!H136,2)),"")</f>
        <v/>
      </c>
      <c r="L137" s="19" t="str">
        <f>IFERROR(IF(Analiza!I136=0,"",ROUND(Analiza!I136,2)),"")</f>
        <v/>
      </c>
      <c r="M137" s="4" t="str">
        <f>IFERROR(IF(Analiza!K136=0,"",ROUND(Analiza!K136,2)),"")</f>
        <v/>
      </c>
      <c r="N137" s="17" t="str">
        <f t="shared" si="6"/>
        <v/>
      </c>
      <c r="O137" s="19" t="str">
        <f>IFERROR(IF(Analiza!M136=0,"",ROUND(Analiza!M136,2)),"")</f>
        <v/>
      </c>
      <c r="P137" s="16" t="str">
        <f t="shared" si="7"/>
        <v/>
      </c>
      <c r="Q137" s="32" t="str">
        <f t="shared" si="8"/>
        <v/>
      </c>
    </row>
    <row r="138" spans="1:17" x14ac:dyDescent="0.3">
      <c r="A138" s="109"/>
      <c r="B138" s="110"/>
      <c r="C138" s="22"/>
      <c r="D138" s="23"/>
      <c r="E138" s="30"/>
      <c r="F138" s="10"/>
      <c r="G138" s="24"/>
      <c r="H138" s="114"/>
      <c r="I138" s="116"/>
      <c r="J138" s="21" t="str">
        <f>IFERROR(IF(Analiza!E137="","",ROUND(Analiza!E137,2)),"")</f>
        <v/>
      </c>
      <c r="K138" s="21" t="str">
        <f>IFERROR(IF(Analiza!H137="","",ROUND(Analiza!H137,2)),"")</f>
        <v/>
      </c>
      <c r="L138" s="19" t="str">
        <f>IFERROR(IF(Analiza!I137=0,"",ROUND(Analiza!I137,2)),"")</f>
        <v/>
      </c>
      <c r="M138" s="4" t="str">
        <f>IFERROR(IF(Analiza!K137=0,"",ROUND(Analiza!K137,2)),"")</f>
        <v/>
      </c>
      <c r="N138" s="17" t="str">
        <f t="shared" si="6"/>
        <v/>
      </c>
      <c r="O138" s="19" t="str">
        <f>IFERROR(IF(Analiza!M137=0,"",ROUND(Analiza!M137,2)),"")</f>
        <v/>
      </c>
      <c r="P138" s="16" t="str">
        <f t="shared" si="7"/>
        <v/>
      </c>
      <c r="Q138" s="32" t="str">
        <f t="shared" si="8"/>
        <v/>
      </c>
    </row>
    <row r="139" spans="1:17" x14ac:dyDescent="0.3">
      <c r="A139" s="109"/>
      <c r="B139" s="110"/>
      <c r="C139" s="22"/>
      <c r="D139" s="23"/>
      <c r="E139" s="30"/>
      <c r="F139" s="10"/>
      <c r="G139" s="24"/>
      <c r="H139" s="114"/>
      <c r="I139" s="116"/>
      <c r="J139" s="21" t="str">
        <f>IFERROR(IF(Analiza!E138="","",ROUND(Analiza!E138,2)),"")</f>
        <v/>
      </c>
      <c r="K139" s="21" t="str">
        <f>IFERROR(IF(Analiza!H138="","",ROUND(Analiza!H138,2)),"")</f>
        <v/>
      </c>
      <c r="L139" s="19" t="str">
        <f>IFERROR(IF(Analiza!I138=0,"",ROUND(Analiza!I138,2)),"")</f>
        <v/>
      </c>
      <c r="M139" s="4" t="str">
        <f>IFERROR(IF(Analiza!K138=0,"",ROUND(Analiza!K138,2)),"")</f>
        <v/>
      </c>
      <c r="N139" s="17" t="str">
        <f t="shared" si="6"/>
        <v/>
      </c>
      <c r="O139" s="19" t="str">
        <f>IFERROR(IF(Analiza!M138=0,"",ROUND(Analiza!M138,2)),"")</f>
        <v/>
      </c>
      <c r="P139" s="16" t="str">
        <f t="shared" si="7"/>
        <v/>
      </c>
      <c r="Q139" s="32" t="str">
        <f t="shared" si="8"/>
        <v/>
      </c>
    </row>
    <row r="140" spans="1:17" x14ac:dyDescent="0.3">
      <c r="A140" s="109"/>
      <c r="B140" s="110"/>
      <c r="C140" s="22"/>
      <c r="D140" s="23"/>
      <c r="E140" s="30"/>
      <c r="F140" s="10"/>
      <c r="G140" s="24"/>
      <c r="H140" s="114"/>
      <c r="I140" s="116"/>
      <c r="J140" s="21" t="str">
        <f>IFERROR(IF(Analiza!E139="","",ROUND(Analiza!E139,2)),"")</f>
        <v/>
      </c>
      <c r="K140" s="21" t="str">
        <f>IFERROR(IF(Analiza!H139="","",ROUND(Analiza!H139,2)),"")</f>
        <v/>
      </c>
      <c r="L140" s="19" t="str">
        <f>IFERROR(IF(Analiza!I139=0,"",ROUND(Analiza!I139,2)),"")</f>
        <v/>
      </c>
      <c r="M140" s="4" t="str">
        <f>IFERROR(IF(Analiza!K139=0,"",ROUND(Analiza!K139,2)),"")</f>
        <v/>
      </c>
      <c r="N140" s="17" t="str">
        <f t="shared" si="6"/>
        <v/>
      </c>
      <c r="O140" s="19" t="str">
        <f>IFERROR(IF(Analiza!M139=0,"",ROUND(Analiza!M139,2)),"")</f>
        <v/>
      </c>
      <c r="P140" s="16" t="str">
        <f t="shared" si="7"/>
        <v/>
      </c>
      <c r="Q140" s="32" t="str">
        <f t="shared" si="8"/>
        <v/>
      </c>
    </row>
    <row r="141" spans="1:17" x14ac:dyDescent="0.3">
      <c r="A141" s="109"/>
      <c r="B141" s="110"/>
      <c r="C141" s="22"/>
      <c r="D141" s="23"/>
      <c r="E141" s="30"/>
      <c r="F141" s="10"/>
      <c r="G141" s="24"/>
      <c r="H141" s="114"/>
      <c r="I141" s="116"/>
      <c r="J141" s="21" t="str">
        <f>IFERROR(IF(Analiza!E140="","",ROUND(Analiza!E140,2)),"")</f>
        <v/>
      </c>
      <c r="K141" s="21" t="str">
        <f>IFERROR(IF(Analiza!H140="","",ROUND(Analiza!H140,2)),"")</f>
        <v/>
      </c>
      <c r="L141" s="19" t="str">
        <f>IFERROR(IF(Analiza!I140=0,"",ROUND(Analiza!I140,2)),"")</f>
        <v/>
      </c>
      <c r="M141" s="4" t="str">
        <f>IFERROR(IF(Analiza!K140=0,"",ROUND(Analiza!K140,2)),"")</f>
        <v/>
      </c>
      <c r="N141" s="17" t="str">
        <f t="shared" si="6"/>
        <v/>
      </c>
      <c r="O141" s="19" t="str">
        <f>IFERROR(IF(Analiza!M140=0,"",ROUND(Analiza!M140,2)),"")</f>
        <v/>
      </c>
      <c r="P141" s="16" t="str">
        <f t="shared" si="7"/>
        <v/>
      </c>
      <c r="Q141" s="32" t="str">
        <f t="shared" si="8"/>
        <v/>
      </c>
    </row>
    <row r="142" spans="1:17" x14ac:dyDescent="0.3">
      <c r="A142" s="109"/>
      <c r="B142" s="110"/>
      <c r="C142" s="22"/>
      <c r="D142" s="23"/>
      <c r="E142" s="30"/>
      <c r="F142" s="10"/>
      <c r="G142" s="24"/>
      <c r="H142" s="114"/>
      <c r="I142" s="116"/>
      <c r="J142" s="21" t="str">
        <f>IFERROR(IF(Analiza!E141="","",ROUND(Analiza!E141,2)),"")</f>
        <v/>
      </c>
      <c r="K142" s="21" t="str">
        <f>IFERROR(IF(Analiza!H141="","",ROUND(Analiza!H141,2)),"")</f>
        <v/>
      </c>
      <c r="L142" s="19" t="str">
        <f>IFERROR(IF(Analiza!I141=0,"",ROUND(Analiza!I141,2)),"")</f>
        <v/>
      </c>
      <c r="M142" s="4" t="str">
        <f>IFERROR(IF(Analiza!K141=0,"",ROUND(Analiza!K141,2)),"")</f>
        <v/>
      </c>
      <c r="N142" s="17" t="str">
        <f t="shared" si="6"/>
        <v/>
      </c>
      <c r="O142" s="19" t="str">
        <f>IFERROR(IF(Analiza!M141=0,"",ROUND(Analiza!M141,2)),"")</f>
        <v/>
      </c>
      <c r="P142" s="16" t="str">
        <f t="shared" si="7"/>
        <v/>
      </c>
      <c r="Q142" s="32" t="str">
        <f t="shared" si="8"/>
        <v/>
      </c>
    </row>
    <row r="143" spans="1:17" x14ac:dyDescent="0.3">
      <c r="A143" s="109"/>
      <c r="B143" s="110"/>
      <c r="C143" s="22"/>
      <c r="D143" s="23"/>
      <c r="E143" s="30"/>
      <c r="F143" s="10"/>
      <c r="G143" s="24"/>
      <c r="H143" s="114"/>
      <c r="I143" s="116"/>
      <c r="J143" s="21" t="str">
        <f>IFERROR(IF(Analiza!E142="","",ROUND(Analiza!E142,2)),"")</f>
        <v/>
      </c>
      <c r="K143" s="21" t="str">
        <f>IFERROR(IF(Analiza!H142="","",ROUND(Analiza!H142,2)),"")</f>
        <v/>
      </c>
      <c r="L143" s="19" t="str">
        <f>IFERROR(IF(Analiza!I142=0,"",ROUND(Analiza!I142,2)),"")</f>
        <v/>
      </c>
      <c r="M143" s="4" t="str">
        <f>IFERROR(IF(Analiza!K142=0,"",ROUND(Analiza!K142,2)),"")</f>
        <v/>
      </c>
      <c r="N143" s="17" t="str">
        <f t="shared" si="6"/>
        <v/>
      </c>
      <c r="O143" s="19" t="str">
        <f>IFERROR(IF(Analiza!M142=0,"",ROUND(Analiza!M142,2)),"")</f>
        <v/>
      </c>
      <c r="P143" s="16" t="str">
        <f t="shared" si="7"/>
        <v/>
      </c>
      <c r="Q143" s="32" t="str">
        <f t="shared" si="8"/>
        <v/>
      </c>
    </row>
    <row r="144" spans="1:17" x14ac:dyDescent="0.3">
      <c r="A144" s="109"/>
      <c r="B144" s="110"/>
      <c r="C144" s="22"/>
      <c r="D144" s="23"/>
      <c r="E144" s="30"/>
      <c r="F144" s="10"/>
      <c r="G144" s="24"/>
      <c r="H144" s="114"/>
      <c r="I144" s="116"/>
      <c r="J144" s="21" t="str">
        <f>IFERROR(IF(Analiza!E143="","",ROUND(Analiza!E143,2)),"")</f>
        <v/>
      </c>
      <c r="K144" s="21" t="str">
        <f>IFERROR(IF(Analiza!H143="","",ROUND(Analiza!H143,2)),"")</f>
        <v/>
      </c>
      <c r="L144" s="19" t="str">
        <f>IFERROR(IF(Analiza!I143=0,"",ROUND(Analiza!I143,2)),"")</f>
        <v/>
      </c>
      <c r="M144" s="4" t="str">
        <f>IFERROR(IF(Analiza!K143=0,"",ROUND(Analiza!K143,2)),"")</f>
        <v/>
      </c>
      <c r="N144" s="17" t="str">
        <f t="shared" si="6"/>
        <v/>
      </c>
      <c r="O144" s="19" t="str">
        <f>IFERROR(IF(Analiza!M143=0,"",ROUND(Analiza!M143,2)),"")</f>
        <v/>
      </c>
      <c r="P144" s="16" t="str">
        <f t="shared" si="7"/>
        <v/>
      </c>
      <c r="Q144" s="32" t="str">
        <f t="shared" si="8"/>
        <v/>
      </c>
    </row>
    <row r="145" spans="1:17" x14ac:dyDescent="0.3">
      <c r="A145" s="109"/>
      <c r="B145" s="110"/>
      <c r="C145" s="22"/>
      <c r="D145" s="23"/>
      <c r="E145" s="30"/>
      <c r="F145" s="10"/>
      <c r="G145" s="24"/>
      <c r="H145" s="114"/>
      <c r="I145" s="116"/>
      <c r="J145" s="21" t="str">
        <f>IFERROR(IF(Analiza!E144="","",ROUND(Analiza!E144,2)),"")</f>
        <v/>
      </c>
      <c r="K145" s="21" t="str">
        <f>IFERROR(IF(Analiza!H144="","",ROUND(Analiza!H144,2)),"")</f>
        <v/>
      </c>
      <c r="L145" s="19" t="str">
        <f>IFERROR(IF(Analiza!I144=0,"",ROUND(Analiza!I144,2)),"")</f>
        <v/>
      </c>
      <c r="M145" s="4" t="str">
        <f>IFERROR(IF(Analiza!K144=0,"",ROUND(Analiza!K144,2)),"")</f>
        <v/>
      </c>
      <c r="N145" s="17" t="str">
        <f t="shared" si="6"/>
        <v/>
      </c>
      <c r="O145" s="19" t="str">
        <f>IFERROR(IF(Analiza!M144=0,"",ROUND(Analiza!M144,2)),"")</f>
        <v/>
      </c>
      <c r="P145" s="16" t="str">
        <f t="shared" si="7"/>
        <v/>
      </c>
      <c r="Q145" s="32" t="str">
        <f t="shared" si="8"/>
        <v/>
      </c>
    </row>
    <row r="146" spans="1:17" x14ac:dyDescent="0.3">
      <c r="A146" s="109"/>
      <c r="B146" s="110"/>
      <c r="C146" s="22"/>
      <c r="D146" s="23"/>
      <c r="E146" s="30"/>
      <c r="F146" s="10"/>
      <c r="G146" s="24"/>
      <c r="H146" s="114"/>
      <c r="I146" s="116"/>
      <c r="J146" s="21" t="str">
        <f>IFERROR(IF(Analiza!E145="","",ROUND(Analiza!E145,2)),"")</f>
        <v/>
      </c>
      <c r="K146" s="21" t="str">
        <f>IFERROR(IF(Analiza!H145="","",ROUND(Analiza!H145,2)),"")</f>
        <v/>
      </c>
      <c r="L146" s="19" t="str">
        <f>IFERROR(IF(Analiza!I145=0,"",ROUND(Analiza!I145,2)),"")</f>
        <v/>
      </c>
      <c r="M146" s="4" t="str">
        <f>IFERROR(IF(Analiza!K145=0,"",ROUND(Analiza!K145,2)),"")</f>
        <v/>
      </c>
      <c r="N146" s="17" t="str">
        <f t="shared" si="6"/>
        <v/>
      </c>
      <c r="O146" s="19" t="str">
        <f>IFERROR(IF(Analiza!M145=0,"",ROUND(Analiza!M145,2)),"")</f>
        <v/>
      </c>
      <c r="P146" s="16" t="str">
        <f t="shared" si="7"/>
        <v/>
      </c>
      <c r="Q146" s="32" t="str">
        <f t="shared" si="8"/>
        <v/>
      </c>
    </row>
    <row r="147" spans="1:17" x14ac:dyDescent="0.3">
      <c r="A147" s="109"/>
      <c r="B147" s="110"/>
      <c r="C147" s="22"/>
      <c r="D147" s="23"/>
      <c r="E147" s="30"/>
      <c r="F147" s="10"/>
      <c r="G147" s="24"/>
      <c r="H147" s="114"/>
      <c r="I147" s="116"/>
      <c r="J147" s="21" t="str">
        <f>IFERROR(IF(Analiza!E146="","",ROUND(Analiza!E146,2)),"")</f>
        <v/>
      </c>
      <c r="K147" s="21" t="str">
        <f>IFERROR(IF(Analiza!H146="","",ROUND(Analiza!H146,2)),"")</f>
        <v/>
      </c>
      <c r="L147" s="19" t="str">
        <f>IFERROR(IF(Analiza!I146=0,"",ROUND(Analiza!I146,2)),"")</f>
        <v/>
      </c>
      <c r="M147" s="4" t="str">
        <f>IFERROR(IF(Analiza!K146=0,"",ROUND(Analiza!K146,2)),"")</f>
        <v/>
      </c>
      <c r="N147" s="17" t="str">
        <f t="shared" si="6"/>
        <v/>
      </c>
      <c r="O147" s="19" t="str">
        <f>IFERROR(IF(Analiza!M146=0,"",ROUND(Analiza!M146,2)),"")</f>
        <v/>
      </c>
      <c r="P147" s="16" t="str">
        <f t="shared" si="7"/>
        <v/>
      </c>
      <c r="Q147" s="32" t="str">
        <f t="shared" si="8"/>
        <v/>
      </c>
    </row>
    <row r="148" spans="1:17" x14ac:dyDescent="0.3">
      <c r="A148" s="109"/>
      <c r="B148" s="110"/>
      <c r="C148" s="22"/>
      <c r="D148" s="23"/>
      <c r="E148" s="30"/>
      <c r="F148" s="10"/>
      <c r="G148" s="24"/>
      <c r="H148" s="114"/>
      <c r="I148" s="116"/>
      <c r="J148" s="21" t="str">
        <f>IFERROR(IF(Analiza!E147="","",ROUND(Analiza!E147,2)),"")</f>
        <v/>
      </c>
      <c r="K148" s="21" t="str">
        <f>IFERROR(IF(Analiza!H147="","",ROUND(Analiza!H147,2)),"")</f>
        <v/>
      </c>
      <c r="L148" s="19" t="str">
        <f>IFERROR(IF(Analiza!I147=0,"",ROUND(Analiza!I147,2)),"")</f>
        <v/>
      </c>
      <c r="M148" s="4" t="str">
        <f>IFERROR(IF(Analiza!K147=0,"",ROUND(Analiza!K147,2)),"")</f>
        <v/>
      </c>
      <c r="N148" s="17" t="str">
        <f t="shared" si="6"/>
        <v/>
      </c>
      <c r="O148" s="19" t="str">
        <f>IFERROR(IF(Analiza!M147=0,"",ROUND(Analiza!M147,2)),"")</f>
        <v/>
      </c>
      <c r="P148" s="16" t="str">
        <f t="shared" si="7"/>
        <v/>
      </c>
      <c r="Q148" s="32" t="str">
        <f t="shared" si="8"/>
        <v/>
      </c>
    </row>
    <row r="149" spans="1:17" x14ac:dyDescent="0.3">
      <c r="A149" s="109"/>
      <c r="B149" s="110"/>
      <c r="C149" s="22"/>
      <c r="D149" s="23"/>
      <c r="E149" s="30"/>
      <c r="F149" s="10"/>
      <c r="G149" s="24"/>
      <c r="H149" s="114"/>
      <c r="I149" s="116"/>
      <c r="J149" s="21" t="str">
        <f>IFERROR(IF(Analiza!E148="","",ROUND(Analiza!E148,2)),"")</f>
        <v/>
      </c>
      <c r="K149" s="21" t="str">
        <f>IFERROR(IF(Analiza!H148="","",ROUND(Analiza!H148,2)),"")</f>
        <v/>
      </c>
      <c r="L149" s="19" t="str">
        <f>IFERROR(IF(Analiza!I148=0,"",ROUND(Analiza!I148,2)),"")</f>
        <v/>
      </c>
      <c r="M149" s="4" t="str">
        <f>IFERROR(IF(Analiza!K148=0,"",ROUND(Analiza!K148,2)),"")</f>
        <v/>
      </c>
      <c r="N149" s="17" t="str">
        <f t="shared" si="6"/>
        <v/>
      </c>
      <c r="O149" s="19" t="str">
        <f>IFERROR(IF(Analiza!M148=0,"",ROUND(Analiza!M148,2)),"")</f>
        <v/>
      </c>
      <c r="P149" s="16" t="str">
        <f t="shared" si="7"/>
        <v/>
      </c>
      <c r="Q149" s="32" t="str">
        <f t="shared" si="8"/>
        <v/>
      </c>
    </row>
    <row r="150" spans="1:17" x14ac:dyDescent="0.3">
      <c r="A150" s="109"/>
      <c r="B150" s="110"/>
      <c r="C150" s="22"/>
      <c r="D150" s="23"/>
      <c r="E150" s="30"/>
      <c r="F150" s="10"/>
      <c r="G150" s="24"/>
      <c r="H150" s="114"/>
      <c r="I150" s="116"/>
      <c r="J150" s="21" t="str">
        <f>IFERROR(IF(Analiza!E149="","",ROUND(Analiza!E149,2)),"")</f>
        <v/>
      </c>
      <c r="K150" s="21" t="str">
        <f>IFERROR(IF(Analiza!H149="","",ROUND(Analiza!H149,2)),"")</f>
        <v/>
      </c>
      <c r="L150" s="19" t="str">
        <f>IFERROR(IF(Analiza!I149=0,"",ROUND(Analiza!I149,2)),"")</f>
        <v/>
      </c>
      <c r="M150" s="4" t="str">
        <f>IFERROR(IF(Analiza!K149=0,"",ROUND(Analiza!K149,2)),"")</f>
        <v/>
      </c>
      <c r="N150" s="17" t="str">
        <f t="shared" si="6"/>
        <v/>
      </c>
      <c r="O150" s="19" t="str">
        <f>IFERROR(IF(Analiza!M149=0,"",ROUND(Analiza!M149,2)),"")</f>
        <v/>
      </c>
      <c r="P150" s="16" t="str">
        <f t="shared" si="7"/>
        <v/>
      </c>
      <c r="Q150" s="32" t="str">
        <f t="shared" si="8"/>
        <v/>
      </c>
    </row>
    <row r="151" spans="1:17" x14ac:dyDescent="0.3">
      <c r="A151" s="109"/>
      <c r="B151" s="110"/>
      <c r="C151" s="22"/>
      <c r="D151" s="23"/>
      <c r="E151" s="30"/>
      <c r="F151" s="10"/>
      <c r="G151" s="24"/>
      <c r="H151" s="114"/>
      <c r="I151" s="116"/>
      <c r="J151" s="21" t="str">
        <f>IFERROR(IF(Analiza!E150="","",ROUND(Analiza!E150,2)),"")</f>
        <v/>
      </c>
      <c r="K151" s="21" t="str">
        <f>IFERROR(IF(Analiza!H150="","",ROUND(Analiza!H150,2)),"")</f>
        <v/>
      </c>
      <c r="L151" s="19" t="str">
        <f>IFERROR(IF(Analiza!I150=0,"",ROUND(Analiza!I150,2)),"")</f>
        <v/>
      </c>
      <c r="M151" s="4" t="str">
        <f>IFERROR(IF(Analiza!K150=0,"",ROUND(Analiza!K150,2)),"")</f>
        <v/>
      </c>
      <c r="N151" s="17" t="str">
        <f t="shared" si="6"/>
        <v/>
      </c>
      <c r="O151" s="19" t="str">
        <f>IFERROR(IF(Analiza!M150=0,"",ROUND(Analiza!M150,2)),"")</f>
        <v/>
      </c>
      <c r="P151" s="16" t="str">
        <f t="shared" si="7"/>
        <v/>
      </c>
      <c r="Q151" s="32" t="str">
        <f t="shared" si="8"/>
        <v/>
      </c>
    </row>
    <row r="152" spans="1:17" x14ac:dyDescent="0.3">
      <c r="A152" s="109"/>
      <c r="B152" s="110"/>
      <c r="C152" s="22"/>
      <c r="D152" s="23"/>
      <c r="E152" s="30"/>
      <c r="F152" s="10"/>
      <c r="G152" s="24"/>
      <c r="H152" s="114"/>
      <c r="I152" s="116"/>
      <c r="J152" s="21" t="str">
        <f>IFERROR(IF(Analiza!E151="","",ROUND(Analiza!E151,2)),"")</f>
        <v/>
      </c>
      <c r="K152" s="21" t="str">
        <f>IFERROR(IF(Analiza!H151="","",ROUND(Analiza!H151,2)),"")</f>
        <v/>
      </c>
      <c r="L152" s="19" t="str">
        <f>IFERROR(IF(Analiza!I151=0,"",ROUND(Analiza!I151,2)),"")</f>
        <v/>
      </c>
      <c r="M152" s="4" t="str">
        <f>IFERROR(IF(Analiza!K151=0,"",ROUND(Analiza!K151,2)),"")</f>
        <v/>
      </c>
      <c r="N152" s="17" t="str">
        <f t="shared" si="6"/>
        <v/>
      </c>
      <c r="O152" s="19" t="str">
        <f>IFERROR(IF(Analiza!M151=0,"",ROUND(Analiza!M151,2)),"")</f>
        <v/>
      </c>
      <c r="P152" s="16" t="str">
        <f t="shared" si="7"/>
        <v/>
      </c>
      <c r="Q152" s="32" t="str">
        <f t="shared" si="8"/>
        <v/>
      </c>
    </row>
    <row r="153" spans="1:17" x14ac:dyDescent="0.3">
      <c r="A153" s="109"/>
      <c r="B153" s="110"/>
      <c r="C153" s="22"/>
      <c r="D153" s="23"/>
      <c r="E153" s="30"/>
      <c r="F153" s="10"/>
      <c r="G153" s="24"/>
      <c r="H153" s="114"/>
      <c r="I153" s="116"/>
      <c r="J153" s="21" t="str">
        <f>IFERROR(IF(Analiza!E152="","",ROUND(Analiza!E152,2)),"")</f>
        <v/>
      </c>
      <c r="K153" s="21" t="str">
        <f>IFERROR(IF(Analiza!H152="","",ROUND(Analiza!H152,2)),"")</f>
        <v/>
      </c>
      <c r="L153" s="19" t="str">
        <f>IFERROR(IF(Analiza!I152=0,"",ROUND(Analiza!I152,2)),"")</f>
        <v/>
      </c>
      <c r="M153" s="4" t="str">
        <f>IFERROR(IF(Analiza!K152=0,"",ROUND(Analiza!K152,2)),"")</f>
        <v/>
      </c>
      <c r="N153" s="17" t="str">
        <f t="shared" si="6"/>
        <v/>
      </c>
      <c r="O153" s="19" t="str">
        <f>IFERROR(IF(Analiza!M152=0,"",ROUND(Analiza!M152,2)),"")</f>
        <v/>
      </c>
      <c r="P153" s="16" t="str">
        <f t="shared" si="7"/>
        <v/>
      </c>
      <c r="Q153" s="32" t="str">
        <f t="shared" si="8"/>
        <v/>
      </c>
    </row>
    <row r="154" spans="1:17" x14ac:dyDescent="0.3">
      <c r="A154" s="109"/>
      <c r="B154" s="110"/>
      <c r="C154" s="22"/>
      <c r="D154" s="23"/>
      <c r="E154" s="30"/>
      <c r="F154" s="10"/>
      <c r="G154" s="24"/>
      <c r="H154" s="114"/>
      <c r="I154" s="116"/>
      <c r="J154" s="21" t="str">
        <f>IFERROR(IF(Analiza!E153="","",ROUND(Analiza!E153,2)),"")</f>
        <v/>
      </c>
      <c r="K154" s="21" t="str">
        <f>IFERROR(IF(Analiza!H153="","",ROUND(Analiza!H153,2)),"")</f>
        <v/>
      </c>
      <c r="L154" s="19" t="str">
        <f>IFERROR(IF(Analiza!I153=0,"",ROUND(Analiza!I153,2)),"")</f>
        <v/>
      </c>
      <c r="M154" s="4" t="str">
        <f>IFERROR(IF(Analiza!K153=0,"",ROUND(Analiza!K153,2)),"")</f>
        <v/>
      </c>
      <c r="N154" s="17" t="str">
        <f t="shared" si="6"/>
        <v/>
      </c>
      <c r="O154" s="19" t="str">
        <f>IFERROR(IF(Analiza!M153=0,"",ROUND(Analiza!M153,2)),"")</f>
        <v/>
      </c>
      <c r="P154" s="16" t="str">
        <f t="shared" si="7"/>
        <v/>
      </c>
      <c r="Q154" s="32" t="str">
        <f t="shared" si="8"/>
        <v/>
      </c>
    </row>
    <row r="155" spans="1:17" x14ac:dyDescent="0.3">
      <c r="A155" s="109"/>
      <c r="B155" s="110"/>
      <c r="C155" s="22"/>
      <c r="D155" s="23"/>
      <c r="E155" s="30"/>
      <c r="F155" s="10"/>
      <c r="G155" s="24"/>
      <c r="H155" s="114"/>
      <c r="I155" s="116"/>
      <c r="J155" s="21" t="str">
        <f>IFERROR(IF(Analiza!E154="","",ROUND(Analiza!E154,2)),"")</f>
        <v/>
      </c>
      <c r="K155" s="21" t="str">
        <f>IFERROR(IF(Analiza!H154="","",ROUND(Analiza!H154,2)),"")</f>
        <v/>
      </c>
      <c r="L155" s="19" t="str">
        <f>IFERROR(IF(Analiza!I154=0,"",ROUND(Analiza!I154,2)),"")</f>
        <v/>
      </c>
      <c r="M155" s="4" t="str">
        <f>IFERROR(IF(Analiza!K154=0,"",ROUND(Analiza!K154,2)),"")</f>
        <v/>
      </c>
      <c r="N155" s="17" t="str">
        <f t="shared" si="6"/>
        <v/>
      </c>
      <c r="O155" s="19" t="str">
        <f>IFERROR(IF(Analiza!M154=0,"",ROUND(Analiza!M154,2)),"")</f>
        <v/>
      </c>
      <c r="P155" s="16" t="str">
        <f t="shared" si="7"/>
        <v/>
      </c>
      <c r="Q155" s="32" t="str">
        <f t="shared" si="8"/>
        <v/>
      </c>
    </row>
    <row r="156" spans="1:17" x14ac:dyDescent="0.3">
      <c r="A156" s="109"/>
      <c r="B156" s="110"/>
      <c r="C156" s="22"/>
      <c r="D156" s="23"/>
      <c r="E156" s="30"/>
      <c r="F156" s="10"/>
      <c r="G156" s="24"/>
      <c r="H156" s="114"/>
      <c r="I156" s="116"/>
      <c r="J156" s="21" t="str">
        <f>IFERROR(IF(Analiza!E155="","",ROUND(Analiza!E155,2)),"")</f>
        <v/>
      </c>
      <c r="K156" s="21" t="str">
        <f>IFERROR(IF(Analiza!H155="","",ROUND(Analiza!H155,2)),"")</f>
        <v/>
      </c>
      <c r="L156" s="19" t="str">
        <f>IFERROR(IF(Analiza!I155=0,"",ROUND(Analiza!I155,2)),"")</f>
        <v/>
      </c>
      <c r="M156" s="4" t="str">
        <f>IFERROR(IF(Analiza!K155=0,"",ROUND(Analiza!K155,2)),"")</f>
        <v/>
      </c>
      <c r="N156" s="17" t="str">
        <f t="shared" si="6"/>
        <v/>
      </c>
      <c r="O156" s="19" t="str">
        <f>IFERROR(IF(Analiza!M155=0,"",ROUND(Analiza!M155,2)),"")</f>
        <v/>
      </c>
      <c r="P156" s="16" t="str">
        <f t="shared" si="7"/>
        <v/>
      </c>
      <c r="Q156" s="32" t="str">
        <f t="shared" si="8"/>
        <v/>
      </c>
    </row>
    <row r="157" spans="1:17" x14ac:dyDescent="0.3">
      <c r="A157" s="109"/>
      <c r="B157" s="110"/>
      <c r="C157" s="22"/>
      <c r="D157" s="23"/>
      <c r="E157" s="30"/>
      <c r="F157" s="10"/>
      <c r="G157" s="24"/>
      <c r="H157" s="114"/>
      <c r="I157" s="116"/>
      <c r="J157" s="21" t="str">
        <f>IFERROR(IF(Analiza!E156="","",ROUND(Analiza!E156,2)),"")</f>
        <v/>
      </c>
      <c r="K157" s="21" t="str">
        <f>IFERROR(IF(Analiza!H156="","",ROUND(Analiza!H156,2)),"")</f>
        <v/>
      </c>
      <c r="L157" s="19" t="str">
        <f>IFERROR(IF(Analiza!I156=0,"",ROUND(Analiza!I156,2)),"")</f>
        <v/>
      </c>
      <c r="M157" s="4" t="str">
        <f>IFERROR(IF(Analiza!K156=0,"",ROUND(Analiza!K156,2)),"")</f>
        <v/>
      </c>
      <c r="N157" s="17" t="str">
        <f t="shared" si="6"/>
        <v/>
      </c>
      <c r="O157" s="19" t="str">
        <f>IFERROR(IF(Analiza!M156=0,"",ROUND(Analiza!M156,2)),"")</f>
        <v/>
      </c>
      <c r="P157" s="16" t="str">
        <f t="shared" si="7"/>
        <v/>
      </c>
      <c r="Q157" s="32" t="str">
        <f t="shared" si="8"/>
        <v/>
      </c>
    </row>
    <row r="158" spans="1:17" x14ac:dyDescent="0.3">
      <c r="A158" s="109"/>
      <c r="B158" s="110"/>
      <c r="C158" s="22"/>
      <c r="D158" s="23"/>
      <c r="E158" s="30"/>
      <c r="F158" s="10"/>
      <c r="G158" s="24"/>
      <c r="H158" s="114"/>
      <c r="I158" s="116"/>
      <c r="J158" s="21" t="str">
        <f>IFERROR(IF(Analiza!E157="","",ROUND(Analiza!E157,2)),"")</f>
        <v/>
      </c>
      <c r="K158" s="21" t="str">
        <f>IFERROR(IF(Analiza!H157="","",ROUND(Analiza!H157,2)),"")</f>
        <v/>
      </c>
      <c r="L158" s="19" t="str">
        <f>IFERROR(IF(Analiza!I157=0,"",ROUND(Analiza!I157,2)),"")</f>
        <v/>
      </c>
      <c r="M158" s="4" t="str">
        <f>IFERROR(IF(Analiza!K157=0,"",ROUND(Analiza!K157,2)),"")</f>
        <v/>
      </c>
      <c r="N158" s="17" t="str">
        <f t="shared" si="6"/>
        <v/>
      </c>
      <c r="O158" s="19" t="str">
        <f>IFERROR(IF(Analiza!M157=0,"",ROUND(Analiza!M157,2)),"")</f>
        <v/>
      </c>
      <c r="P158" s="16" t="str">
        <f t="shared" si="7"/>
        <v/>
      </c>
      <c r="Q158" s="32" t="str">
        <f t="shared" si="8"/>
        <v/>
      </c>
    </row>
    <row r="159" spans="1:17" x14ac:dyDescent="0.3">
      <c r="A159" s="109"/>
      <c r="B159" s="110"/>
      <c r="C159" s="22"/>
      <c r="D159" s="23"/>
      <c r="E159" s="30"/>
      <c r="F159" s="10"/>
      <c r="G159" s="24"/>
      <c r="H159" s="114"/>
      <c r="I159" s="116"/>
      <c r="J159" s="21" t="str">
        <f>IFERROR(IF(Analiza!E158="","",ROUND(Analiza!E158,2)),"")</f>
        <v/>
      </c>
      <c r="K159" s="21" t="str">
        <f>IFERROR(IF(Analiza!H158="","",ROUND(Analiza!H158,2)),"")</f>
        <v/>
      </c>
      <c r="L159" s="19" t="str">
        <f>IFERROR(IF(Analiza!I158=0,"",ROUND(Analiza!I158,2)),"")</f>
        <v/>
      </c>
      <c r="M159" s="4" t="str">
        <f>IFERROR(IF(Analiza!K158=0,"",ROUND(Analiza!K158,2)),"")</f>
        <v/>
      </c>
      <c r="N159" s="17" t="str">
        <f t="shared" si="6"/>
        <v/>
      </c>
      <c r="O159" s="19" t="str">
        <f>IFERROR(IF(Analiza!M158=0,"",ROUND(Analiza!M158,2)),"")</f>
        <v/>
      </c>
      <c r="P159" s="16" t="str">
        <f t="shared" si="7"/>
        <v/>
      </c>
      <c r="Q159" s="32" t="str">
        <f t="shared" si="8"/>
        <v/>
      </c>
    </row>
    <row r="160" spans="1:17" x14ac:dyDescent="0.3">
      <c r="A160" s="109"/>
      <c r="B160" s="110"/>
      <c r="C160" s="22"/>
      <c r="D160" s="23"/>
      <c r="E160" s="30"/>
      <c r="F160" s="10"/>
      <c r="G160" s="24"/>
      <c r="H160" s="114"/>
      <c r="I160" s="116"/>
      <c r="J160" s="21" t="str">
        <f>IFERROR(IF(Analiza!E159="","",ROUND(Analiza!E159,2)),"")</f>
        <v/>
      </c>
      <c r="K160" s="21" t="str">
        <f>IFERROR(IF(Analiza!H159="","",ROUND(Analiza!H159,2)),"")</f>
        <v/>
      </c>
      <c r="L160" s="19" t="str">
        <f>IFERROR(IF(Analiza!I159=0,"",ROUND(Analiza!I159,2)),"")</f>
        <v/>
      </c>
      <c r="M160" s="4" t="str">
        <f>IFERROR(IF(Analiza!K159=0,"",ROUND(Analiza!K159,2)),"")</f>
        <v/>
      </c>
      <c r="N160" s="17" t="str">
        <f t="shared" si="6"/>
        <v/>
      </c>
      <c r="O160" s="19" t="str">
        <f>IFERROR(IF(Analiza!M159=0,"",ROUND(Analiza!M159,2)),"")</f>
        <v/>
      </c>
      <c r="P160" s="16" t="str">
        <f t="shared" si="7"/>
        <v/>
      </c>
      <c r="Q160" s="32" t="str">
        <f t="shared" si="8"/>
        <v/>
      </c>
    </row>
    <row r="161" spans="1:17" x14ac:dyDescent="0.3">
      <c r="A161" s="109"/>
      <c r="B161" s="110"/>
      <c r="C161" s="22"/>
      <c r="D161" s="23"/>
      <c r="E161" s="30"/>
      <c r="F161" s="10"/>
      <c r="G161" s="24"/>
      <c r="H161" s="114"/>
      <c r="I161" s="116"/>
      <c r="J161" s="21" t="str">
        <f>IFERROR(IF(Analiza!E160="","",ROUND(Analiza!E160,2)),"")</f>
        <v/>
      </c>
      <c r="K161" s="21" t="str">
        <f>IFERROR(IF(Analiza!H160="","",ROUND(Analiza!H160,2)),"")</f>
        <v/>
      </c>
      <c r="L161" s="19" t="str">
        <f>IFERROR(IF(Analiza!I160=0,"",ROUND(Analiza!I160,2)),"")</f>
        <v/>
      </c>
      <c r="M161" s="4" t="str">
        <f>IFERROR(IF(Analiza!K160=0,"",ROUND(Analiza!K160,2)),"")</f>
        <v/>
      </c>
      <c r="N161" s="17" t="str">
        <f t="shared" si="6"/>
        <v/>
      </c>
      <c r="O161" s="19" t="str">
        <f>IFERROR(IF(Analiza!M160=0,"",ROUND(Analiza!M160,2)),"")</f>
        <v/>
      </c>
      <c r="P161" s="16" t="str">
        <f t="shared" si="7"/>
        <v/>
      </c>
      <c r="Q161" s="32" t="str">
        <f t="shared" si="8"/>
        <v/>
      </c>
    </row>
    <row r="162" spans="1:17" x14ac:dyDescent="0.3">
      <c r="A162" s="109"/>
      <c r="B162" s="110"/>
      <c r="C162" s="22"/>
      <c r="D162" s="23"/>
      <c r="E162" s="30"/>
      <c r="F162" s="10"/>
      <c r="G162" s="24"/>
      <c r="H162" s="114"/>
      <c r="I162" s="116"/>
      <c r="J162" s="21" t="str">
        <f>IFERROR(IF(Analiza!E161="","",ROUND(Analiza!E161,2)),"")</f>
        <v/>
      </c>
      <c r="K162" s="21" t="str">
        <f>IFERROR(IF(Analiza!H161="","",ROUND(Analiza!H161,2)),"")</f>
        <v/>
      </c>
      <c r="L162" s="19" t="str">
        <f>IFERROR(IF(Analiza!I161=0,"",ROUND(Analiza!I161,2)),"")</f>
        <v/>
      </c>
      <c r="M162" s="4" t="str">
        <f>IFERROR(IF(Analiza!K161=0,"",ROUND(Analiza!K161,2)),"")</f>
        <v/>
      </c>
      <c r="N162" s="17" t="str">
        <f t="shared" si="6"/>
        <v/>
      </c>
      <c r="O162" s="19" t="str">
        <f>IFERROR(IF(Analiza!M161=0,"",ROUND(Analiza!M161,2)),"")</f>
        <v/>
      </c>
      <c r="P162" s="16" t="str">
        <f t="shared" si="7"/>
        <v/>
      </c>
      <c r="Q162" s="32" t="str">
        <f t="shared" si="8"/>
        <v/>
      </c>
    </row>
    <row r="163" spans="1:17" x14ac:dyDescent="0.3">
      <c r="A163" s="109"/>
      <c r="B163" s="110"/>
      <c r="C163" s="22"/>
      <c r="D163" s="23"/>
      <c r="E163" s="30"/>
      <c r="F163" s="10"/>
      <c r="G163" s="24"/>
      <c r="H163" s="114"/>
      <c r="I163" s="116"/>
      <c r="J163" s="21" t="str">
        <f>IFERROR(IF(Analiza!E162="","",ROUND(Analiza!E162,2)),"")</f>
        <v/>
      </c>
      <c r="K163" s="21" t="str">
        <f>IFERROR(IF(Analiza!H162="","",ROUND(Analiza!H162,2)),"")</f>
        <v/>
      </c>
      <c r="L163" s="19" t="str">
        <f>IFERROR(IF(Analiza!I162=0,"",ROUND(Analiza!I162,2)),"")</f>
        <v/>
      </c>
      <c r="M163" s="4" t="str">
        <f>IFERROR(IF(Analiza!K162=0,"",ROUND(Analiza!K162,2)),"")</f>
        <v/>
      </c>
      <c r="N163" s="17" t="str">
        <f t="shared" si="6"/>
        <v/>
      </c>
      <c r="O163" s="19" t="str">
        <f>IFERROR(IF(Analiza!M162=0,"",ROUND(Analiza!M162,2)),"")</f>
        <v/>
      </c>
      <c r="P163" s="16" t="str">
        <f t="shared" si="7"/>
        <v/>
      </c>
      <c r="Q163" s="32" t="str">
        <f t="shared" si="8"/>
        <v/>
      </c>
    </row>
    <row r="164" spans="1:17" x14ac:dyDescent="0.3">
      <c r="A164" s="109"/>
      <c r="B164" s="110"/>
      <c r="C164" s="22"/>
      <c r="D164" s="23"/>
      <c r="E164" s="30"/>
      <c r="F164" s="10"/>
      <c r="G164" s="24"/>
      <c r="H164" s="114"/>
      <c r="I164" s="116"/>
      <c r="J164" s="21" t="str">
        <f>IFERROR(IF(Analiza!E163="","",ROUND(Analiza!E163,2)),"")</f>
        <v/>
      </c>
      <c r="K164" s="21" t="str">
        <f>IFERROR(IF(Analiza!H163="","",ROUND(Analiza!H163,2)),"")</f>
        <v/>
      </c>
      <c r="L164" s="19" t="str">
        <f>IFERROR(IF(Analiza!I163=0,"",ROUND(Analiza!I163,2)),"")</f>
        <v/>
      </c>
      <c r="M164" s="4" t="str">
        <f>IFERROR(IF(Analiza!K163=0,"",ROUND(Analiza!K163,2)),"")</f>
        <v/>
      </c>
      <c r="N164" s="17" t="str">
        <f t="shared" si="6"/>
        <v/>
      </c>
      <c r="O164" s="19" t="str">
        <f>IFERROR(IF(Analiza!M163=0,"",ROUND(Analiza!M163,2)),"")</f>
        <v/>
      </c>
      <c r="P164" s="16" t="str">
        <f t="shared" si="7"/>
        <v/>
      </c>
      <c r="Q164" s="32" t="str">
        <f t="shared" si="8"/>
        <v/>
      </c>
    </row>
    <row r="165" spans="1:17" x14ac:dyDescent="0.3">
      <c r="A165" s="109"/>
      <c r="B165" s="110"/>
      <c r="C165" s="22"/>
      <c r="D165" s="23"/>
      <c r="E165" s="30"/>
      <c r="F165" s="10"/>
      <c r="G165" s="24"/>
      <c r="H165" s="114"/>
      <c r="I165" s="116"/>
      <c r="J165" s="21" t="str">
        <f>IFERROR(IF(Analiza!E164="","",ROUND(Analiza!E164,2)),"")</f>
        <v/>
      </c>
      <c r="K165" s="21" t="str">
        <f>IFERROR(IF(Analiza!H164="","",ROUND(Analiza!H164,2)),"")</f>
        <v/>
      </c>
      <c r="L165" s="19" t="str">
        <f>IFERROR(IF(Analiza!I164=0,"",ROUND(Analiza!I164,2)),"")</f>
        <v/>
      </c>
      <c r="M165" s="4" t="str">
        <f>IFERROR(IF(Analiza!K164=0,"",ROUND(Analiza!K164,2)),"")</f>
        <v/>
      </c>
      <c r="N165" s="17" t="str">
        <f t="shared" si="6"/>
        <v/>
      </c>
      <c r="O165" s="19" t="str">
        <f>IFERROR(IF(Analiza!M164=0,"",ROUND(Analiza!M164,2)),"")</f>
        <v/>
      </c>
      <c r="P165" s="16" t="str">
        <f t="shared" si="7"/>
        <v/>
      </c>
      <c r="Q165" s="32" t="str">
        <f t="shared" si="8"/>
        <v/>
      </c>
    </row>
    <row r="166" spans="1:17" x14ac:dyDescent="0.3">
      <c r="A166" s="109"/>
      <c r="B166" s="110"/>
      <c r="C166" s="22"/>
      <c r="D166" s="23"/>
      <c r="E166" s="30"/>
      <c r="F166" s="10"/>
      <c r="G166" s="24"/>
      <c r="H166" s="114"/>
      <c r="I166" s="116"/>
      <c r="J166" s="21" t="str">
        <f>IFERROR(IF(Analiza!E165="","",ROUND(Analiza!E165,2)),"")</f>
        <v/>
      </c>
      <c r="K166" s="21" t="str">
        <f>IFERROR(IF(Analiza!H165="","",ROUND(Analiza!H165,2)),"")</f>
        <v/>
      </c>
      <c r="L166" s="19" t="str">
        <f>IFERROR(IF(Analiza!I165=0,"",ROUND(Analiza!I165,2)),"")</f>
        <v/>
      </c>
      <c r="M166" s="4" t="str">
        <f>IFERROR(IF(Analiza!K165=0,"",ROUND(Analiza!K165,2)),"")</f>
        <v/>
      </c>
      <c r="N166" s="17" t="str">
        <f t="shared" si="6"/>
        <v/>
      </c>
      <c r="O166" s="19" t="str">
        <f>IFERROR(IF(Analiza!M165=0,"",ROUND(Analiza!M165,2)),"")</f>
        <v/>
      </c>
      <c r="P166" s="16" t="str">
        <f t="shared" si="7"/>
        <v/>
      </c>
      <c r="Q166" s="32" t="str">
        <f t="shared" si="8"/>
        <v/>
      </c>
    </row>
    <row r="167" spans="1:17" x14ac:dyDescent="0.3">
      <c r="A167" s="109"/>
      <c r="B167" s="110"/>
      <c r="C167" s="22"/>
      <c r="D167" s="23"/>
      <c r="E167" s="30"/>
      <c r="F167" s="10"/>
      <c r="G167" s="24"/>
      <c r="H167" s="114"/>
      <c r="I167" s="116"/>
      <c r="J167" s="21" t="str">
        <f>IFERROR(IF(Analiza!E166="","",ROUND(Analiza!E166,2)),"")</f>
        <v/>
      </c>
      <c r="K167" s="21" t="str">
        <f>IFERROR(IF(Analiza!H166="","",ROUND(Analiza!H166,2)),"")</f>
        <v/>
      </c>
      <c r="L167" s="19" t="str">
        <f>IFERROR(IF(Analiza!I166=0,"",ROUND(Analiza!I166,2)),"")</f>
        <v/>
      </c>
      <c r="M167" s="4" t="str">
        <f>IFERROR(IF(Analiza!K166=0,"",ROUND(Analiza!K166,2)),"")</f>
        <v/>
      </c>
      <c r="N167" s="17" t="str">
        <f t="shared" si="6"/>
        <v/>
      </c>
      <c r="O167" s="19" t="str">
        <f>IFERROR(IF(Analiza!M166=0,"",ROUND(Analiza!M166,2)),"")</f>
        <v/>
      </c>
      <c r="P167" s="16" t="str">
        <f t="shared" si="7"/>
        <v/>
      </c>
      <c r="Q167" s="32" t="str">
        <f t="shared" si="8"/>
        <v/>
      </c>
    </row>
    <row r="168" spans="1:17" x14ac:dyDescent="0.3">
      <c r="A168" s="109"/>
      <c r="B168" s="110"/>
      <c r="C168" s="22"/>
      <c r="D168" s="23"/>
      <c r="E168" s="30"/>
      <c r="F168" s="10"/>
      <c r="G168" s="24"/>
      <c r="H168" s="114"/>
      <c r="I168" s="116"/>
      <c r="J168" s="21" t="str">
        <f>IFERROR(IF(Analiza!E167="","",ROUND(Analiza!E167,2)),"")</f>
        <v/>
      </c>
      <c r="K168" s="21" t="str">
        <f>IFERROR(IF(Analiza!H167="","",ROUND(Analiza!H167,2)),"")</f>
        <v/>
      </c>
      <c r="L168" s="19" t="str">
        <f>IFERROR(IF(Analiza!I167=0,"",ROUND(Analiza!I167,2)),"")</f>
        <v/>
      </c>
      <c r="M168" s="4" t="str">
        <f>IFERROR(IF(Analiza!K167=0,"",ROUND(Analiza!K167,2)),"")</f>
        <v/>
      </c>
      <c r="N168" s="17" t="str">
        <f t="shared" si="6"/>
        <v/>
      </c>
      <c r="O168" s="19" t="str">
        <f>IFERROR(IF(Analiza!M167=0,"",ROUND(Analiza!M167,2)),"")</f>
        <v/>
      </c>
      <c r="P168" s="16" t="str">
        <f t="shared" si="7"/>
        <v/>
      </c>
      <c r="Q168" s="32" t="str">
        <f t="shared" si="8"/>
        <v/>
      </c>
    </row>
    <row r="169" spans="1:17" x14ac:dyDescent="0.3">
      <c r="A169" s="109"/>
      <c r="B169" s="110"/>
      <c r="C169" s="22"/>
      <c r="D169" s="23"/>
      <c r="E169" s="30"/>
      <c r="F169" s="10"/>
      <c r="G169" s="24"/>
      <c r="H169" s="114"/>
      <c r="I169" s="116"/>
      <c r="J169" s="21" t="str">
        <f>IFERROR(IF(Analiza!E168="","",ROUND(Analiza!E168,2)),"")</f>
        <v/>
      </c>
      <c r="K169" s="21" t="str">
        <f>IFERROR(IF(Analiza!H168="","",ROUND(Analiza!H168,2)),"")</f>
        <v/>
      </c>
      <c r="L169" s="19" t="str">
        <f>IFERROR(IF(Analiza!I168=0,"",ROUND(Analiza!I168,2)),"")</f>
        <v/>
      </c>
      <c r="M169" s="4" t="str">
        <f>IFERROR(IF(Analiza!K168=0,"",ROUND(Analiza!K168,2)),"")</f>
        <v/>
      </c>
      <c r="N169" s="17" t="str">
        <f t="shared" si="6"/>
        <v/>
      </c>
      <c r="O169" s="19" t="str">
        <f>IFERROR(IF(Analiza!M168=0,"",ROUND(Analiza!M168,2)),"")</f>
        <v/>
      </c>
      <c r="P169" s="16" t="str">
        <f t="shared" si="7"/>
        <v/>
      </c>
      <c r="Q169" s="32" t="str">
        <f t="shared" si="8"/>
        <v/>
      </c>
    </row>
    <row r="170" spans="1:17" x14ac:dyDescent="0.3">
      <c r="A170" s="109"/>
      <c r="B170" s="110"/>
      <c r="C170" s="22"/>
      <c r="D170" s="23"/>
      <c r="E170" s="30"/>
      <c r="F170" s="10"/>
      <c r="G170" s="24"/>
      <c r="H170" s="114"/>
      <c r="I170" s="116"/>
      <c r="J170" s="21" t="str">
        <f>IFERROR(IF(Analiza!E169="","",ROUND(Analiza!E169,2)),"")</f>
        <v/>
      </c>
      <c r="K170" s="21" t="str">
        <f>IFERROR(IF(Analiza!H169="","",ROUND(Analiza!H169,2)),"")</f>
        <v/>
      </c>
      <c r="L170" s="19" t="str">
        <f>IFERROR(IF(Analiza!I169=0,"",ROUND(Analiza!I169,2)),"")</f>
        <v/>
      </c>
      <c r="M170" s="4" t="str">
        <f>IFERROR(IF(Analiza!K169=0,"",ROUND(Analiza!K169,2)),"")</f>
        <v/>
      </c>
      <c r="N170" s="17" t="str">
        <f t="shared" si="6"/>
        <v/>
      </c>
      <c r="O170" s="19" t="str">
        <f>IFERROR(IF(Analiza!M169=0,"",ROUND(Analiza!M169,2)),"")</f>
        <v/>
      </c>
      <c r="P170" s="16" t="str">
        <f t="shared" si="7"/>
        <v/>
      </c>
      <c r="Q170" s="32" t="str">
        <f t="shared" si="8"/>
        <v/>
      </c>
    </row>
    <row r="171" spans="1:17" x14ac:dyDescent="0.3">
      <c r="A171" s="109"/>
      <c r="B171" s="110"/>
      <c r="C171" s="22"/>
      <c r="D171" s="23"/>
      <c r="E171" s="30"/>
      <c r="F171" s="10"/>
      <c r="G171" s="24"/>
      <c r="H171" s="114"/>
      <c r="I171" s="116"/>
      <c r="J171" s="21" t="str">
        <f>IFERROR(IF(Analiza!E170="","",ROUND(Analiza!E170,2)),"")</f>
        <v/>
      </c>
      <c r="K171" s="21" t="str">
        <f>IFERROR(IF(Analiza!H170="","",ROUND(Analiza!H170,2)),"")</f>
        <v/>
      </c>
      <c r="L171" s="19" t="str">
        <f>IFERROR(IF(Analiza!I170=0,"",ROUND(Analiza!I170,2)),"")</f>
        <v/>
      </c>
      <c r="M171" s="4" t="str">
        <f>IFERROR(IF(Analiza!K170=0,"",ROUND(Analiza!K170,2)),"")</f>
        <v/>
      </c>
      <c r="N171" s="17" t="str">
        <f t="shared" si="6"/>
        <v/>
      </c>
      <c r="O171" s="19" t="str">
        <f>IFERROR(IF(Analiza!M170=0,"",ROUND(Analiza!M170,2)),"")</f>
        <v/>
      </c>
      <c r="P171" s="16" t="str">
        <f t="shared" si="7"/>
        <v/>
      </c>
      <c r="Q171" s="32" t="str">
        <f t="shared" si="8"/>
        <v/>
      </c>
    </row>
    <row r="172" spans="1:17" x14ac:dyDescent="0.3">
      <c r="A172" s="109"/>
      <c r="B172" s="110"/>
      <c r="C172" s="22"/>
      <c r="D172" s="23"/>
      <c r="E172" s="30"/>
      <c r="F172" s="10"/>
      <c r="G172" s="24"/>
      <c r="H172" s="114"/>
      <c r="I172" s="116"/>
      <c r="J172" s="21" t="str">
        <f>IFERROR(IF(Analiza!E171="","",ROUND(Analiza!E171,2)),"")</f>
        <v/>
      </c>
      <c r="K172" s="21" t="str">
        <f>IFERROR(IF(Analiza!H171="","",ROUND(Analiza!H171,2)),"")</f>
        <v/>
      </c>
      <c r="L172" s="19" t="str">
        <f>IFERROR(IF(Analiza!I171=0,"",ROUND(Analiza!I171,2)),"")</f>
        <v/>
      </c>
      <c r="M172" s="4" t="str">
        <f>IFERROR(IF(Analiza!K171=0,"",ROUND(Analiza!K171,2)),"")</f>
        <v/>
      </c>
      <c r="N172" s="17" t="str">
        <f t="shared" si="6"/>
        <v/>
      </c>
      <c r="O172" s="19" t="str">
        <f>IFERROR(IF(Analiza!M171=0,"",ROUND(Analiza!M171,2)),"")</f>
        <v/>
      </c>
      <c r="P172" s="16" t="str">
        <f t="shared" si="7"/>
        <v/>
      </c>
      <c r="Q172" s="32" t="str">
        <f t="shared" si="8"/>
        <v/>
      </c>
    </row>
    <row r="173" spans="1:17" x14ac:dyDescent="0.3">
      <c r="A173" s="109"/>
      <c r="B173" s="110"/>
      <c r="C173" s="22"/>
      <c r="D173" s="23"/>
      <c r="E173" s="30"/>
      <c r="F173" s="10"/>
      <c r="G173" s="24"/>
      <c r="H173" s="114"/>
      <c r="I173" s="116"/>
      <c r="J173" s="21" t="str">
        <f>IFERROR(IF(Analiza!E172="","",ROUND(Analiza!E172,2)),"")</f>
        <v/>
      </c>
      <c r="K173" s="21" t="str">
        <f>IFERROR(IF(Analiza!H172="","",ROUND(Analiza!H172,2)),"")</f>
        <v/>
      </c>
      <c r="L173" s="19" t="str">
        <f>IFERROR(IF(Analiza!I172=0,"",ROUND(Analiza!I172,2)),"")</f>
        <v/>
      </c>
      <c r="M173" s="4" t="str">
        <f>IFERROR(IF(Analiza!K172=0,"",ROUND(Analiza!K172,2)),"")</f>
        <v/>
      </c>
      <c r="N173" s="17" t="str">
        <f t="shared" si="6"/>
        <v/>
      </c>
      <c r="O173" s="19" t="str">
        <f>IFERROR(IF(Analiza!M172=0,"",ROUND(Analiza!M172,2)),"")</f>
        <v/>
      </c>
      <c r="P173" s="16" t="str">
        <f t="shared" si="7"/>
        <v/>
      </c>
      <c r="Q173" s="32" t="str">
        <f t="shared" si="8"/>
        <v/>
      </c>
    </row>
    <row r="174" spans="1:17" x14ac:dyDescent="0.3">
      <c r="A174" s="109"/>
      <c r="B174" s="110"/>
      <c r="C174" s="22"/>
      <c r="D174" s="23"/>
      <c r="E174" s="30"/>
      <c r="F174" s="10"/>
      <c r="G174" s="24"/>
      <c r="H174" s="114"/>
      <c r="I174" s="116"/>
      <c r="J174" s="21" t="str">
        <f>IFERROR(IF(Analiza!E173="","",ROUND(Analiza!E173,2)),"")</f>
        <v/>
      </c>
      <c r="K174" s="21" t="str">
        <f>IFERROR(IF(Analiza!H173="","",ROUND(Analiza!H173,2)),"")</f>
        <v/>
      </c>
      <c r="L174" s="19" t="str">
        <f>IFERROR(IF(Analiza!I173=0,"",ROUND(Analiza!I173,2)),"")</f>
        <v/>
      </c>
      <c r="M174" s="4" t="str">
        <f>IFERROR(IF(Analiza!K173=0,"",ROUND(Analiza!K173,2)),"")</f>
        <v/>
      </c>
      <c r="N174" s="17" t="str">
        <f t="shared" si="6"/>
        <v/>
      </c>
      <c r="O174" s="19" t="str">
        <f>IFERROR(IF(Analiza!M173=0,"",ROUND(Analiza!M173,2)),"")</f>
        <v/>
      </c>
      <c r="P174" s="16" t="str">
        <f t="shared" si="7"/>
        <v/>
      </c>
      <c r="Q174" s="32" t="str">
        <f t="shared" si="8"/>
        <v/>
      </c>
    </row>
    <row r="175" spans="1:17" x14ac:dyDescent="0.3">
      <c r="A175" s="109"/>
      <c r="B175" s="110"/>
      <c r="C175" s="22"/>
      <c r="D175" s="23"/>
      <c r="E175" s="30"/>
      <c r="F175" s="10"/>
      <c r="G175" s="24"/>
      <c r="H175" s="114"/>
      <c r="I175" s="116"/>
      <c r="J175" s="21" t="str">
        <f>IFERROR(IF(Analiza!E174="","",ROUND(Analiza!E174,2)),"")</f>
        <v/>
      </c>
      <c r="K175" s="21" t="str">
        <f>IFERROR(IF(Analiza!H174="","",ROUND(Analiza!H174,2)),"")</f>
        <v/>
      </c>
      <c r="L175" s="19" t="str">
        <f>IFERROR(IF(Analiza!I174=0,"",ROUND(Analiza!I174,2)),"")</f>
        <v/>
      </c>
      <c r="M175" s="4" t="str">
        <f>IFERROR(IF(Analiza!K174=0,"",ROUND(Analiza!K174,2)),"")</f>
        <v/>
      </c>
      <c r="N175" s="17" t="str">
        <f t="shared" si="6"/>
        <v/>
      </c>
      <c r="O175" s="19" t="str">
        <f>IFERROR(IF(Analiza!M174=0,"",ROUND(Analiza!M174,2)),"")</f>
        <v/>
      </c>
      <c r="P175" s="16" t="str">
        <f t="shared" si="7"/>
        <v/>
      </c>
      <c r="Q175" s="32" t="str">
        <f t="shared" si="8"/>
        <v/>
      </c>
    </row>
    <row r="176" spans="1:17" x14ac:dyDescent="0.3">
      <c r="A176" s="109"/>
      <c r="B176" s="110"/>
      <c r="C176" s="22"/>
      <c r="D176" s="23"/>
      <c r="E176" s="30"/>
      <c r="F176" s="10"/>
      <c r="G176" s="24"/>
      <c r="H176" s="114"/>
      <c r="I176" s="116"/>
      <c r="J176" s="21" t="str">
        <f>IFERROR(IF(Analiza!E175="","",ROUND(Analiza!E175,2)),"")</f>
        <v/>
      </c>
      <c r="K176" s="21" t="str">
        <f>IFERROR(IF(Analiza!H175="","",ROUND(Analiza!H175,2)),"")</f>
        <v/>
      </c>
      <c r="L176" s="19" t="str">
        <f>IFERROR(IF(Analiza!I175=0,"",ROUND(Analiza!I175,2)),"")</f>
        <v/>
      </c>
      <c r="M176" s="4" t="str">
        <f>IFERROR(IF(Analiza!K175=0,"",ROUND(Analiza!K175,2)),"")</f>
        <v/>
      </c>
      <c r="N176" s="17" t="str">
        <f t="shared" si="6"/>
        <v/>
      </c>
      <c r="O176" s="19" t="str">
        <f>IFERROR(IF(Analiza!M175=0,"",ROUND(Analiza!M175,2)),"")</f>
        <v/>
      </c>
      <c r="P176" s="16" t="str">
        <f t="shared" si="7"/>
        <v/>
      </c>
      <c r="Q176" s="32" t="str">
        <f t="shared" si="8"/>
        <v/>
      </c>
    </row>
    <row r="177" spans="1:17" x14ac:dyDescent="0.3">
      <c r="A177" s="109"/>
      <c r="B177" s="110"/>
      <c r="C177" s="22"/>
      <c r="D177" s="23"/>
      <c r="E177" s="30"/>
      <c r="F177" s="10"/>
      <c r="G177" s="24"/>
      <c r="H177" s="114"/>
      <c r="I177" s="116"/>
      <c r="J177" s="21" t="str">
        <f>IFERROR(IF(Analiza!E176="","",ROUND(Analiza!E176,2)),"")</f>
        <v/>
      </c>
      <c r="K177" s="21" t="str">
        <f>IFERROR(IF(Analiza!H176="","",ROUND(Analiza!H176,2)),"")</f>
        <v/>
      </c>
      <c r="L177" s="19" t="str">
        <f>IFERROR(IF(Analiza!I176=0,"",ROUND(Analiza!I176,2)),"")</f>
        <v/>
      </c>
      <c r="M177" s="4" t="str">
        <f>IFERROR(IF(Analiza!K176=0,"",ROUND(Analiza!K176,2)),"")</f>
        <v/>
      </c>
      <c r="N177" s="17" t="str">
        <f t="shared" si="6"/>
        <v/>
      </c>
      <c r="O177" s="19" t="str">
        <f>IFERROR(IF(Analiza!M176=0,"",ROUND(Analiza!M176,2)),"")</f>
        <v/>
      </c>
      <c r="P177" s="16" t="str">
        <f t="shared" si="7"/>
        <v/>
      </c>
      <c r="Q177" s="32" t="str">
        <f t="shared" si="8"/>
        <v/>
      </c>
    </row>
    <row r="178" spans="1:17" x14ac:dyDescent="0.3">
      <c r="A178" s="109"/>
      <c r="B178" s="110"/>
      <c r="C178" s="22"/>
      <c r="D178" s="23"/>
      <c r="E178" s="30"/>
      <c r="F178" s="10"/>
      <c r="G178" s="24"/>
      <c r="H178" s="114"/>
      <c r="I178" s="116"/>
      <c r="J178" s="21" t="str">
        <f>IFERROR(IF(Analiza!E177="","",ROUND(Analiza!E177,2)),"")</f>
        <v/>
      </c>
      <c r="K178" s="21" t="str">
        <f>IFERROR(IF(Analiza!H177="","",ROUND(Analiza!H177,2)),"")</f>
        <v/>
      </c>
      <c r="L178" s="19" t="str">
        <f>IFERROR(IF(Analiza!I177=0,"",ROUND(Analiza!I177,2)),"")</f>
        <v/>
      </c>
      <c r="M178" s="4" t="str">
        <f>IFERROR(IF(Analiza!K177=0,"",ROUND(Analiza!K177,2)),"")</f>
        <v/>
      </c>
      <c r="N178" s="17" t="str">
        <f t="shared" si="6"/>
        <v/>
      </c>
      <c r="O178" s="19" t="str">
        <f>IFERROR(IF(Analiza!M177=0,"",ROUND(Analiza!M177,2)),"")</f>
        <v/>
      </c>
      <c r="P178" s="16" t="str">
        <f t="shared" si="7"/>
        <v/>
      </c>
      <c r="Q178" s="32" t="str">
        <f t="shared" si="8"/>
        <v/>
      </c>
    </row>
    <row r="179" spans="1:17" x14ac:dyDescent="0.3">
      <c r="A179" s="109"/>
      <c r="B179" s="110"/>
      <c r="C179" s="22"/>
      <c r="D179" s="23"/>
      <c r="E179" s="30"/>
      <c r="F179" s="10"/>
      <c r="G179" s="24"/>
      <c r="H179" s="114"/>
      <c r="I179" s="116"/>
      <c r="J179" s="21" t="str">
        <f>IFERROR(IF(Analiza!E178="","",ROUND(Analiza!E178,2)),"")</f>
        <v/>
      </c>
      <c r="K179" s="21" t="str">
        <f>IFERROR(IF(Analiza!H178="","",ROUND(Analiza!H178,2)),"")</f>
        <v/>
      </c>
      <c r="L179" s="19" t="str">
        <f>IFERROR(IF(Analiza!I178=0,"",ROUND(Analiza!I178,2)),"")</f>
        <v/>
      </c>
      <c r="M179" s="4" t="str">
        <f>IFERROR(IF(Analiza!K178=0,"",ROUND(Analiza!K178,2)),"")</f>
        <v/>
      </c>
      <c r="N179" s="17" t="str">
        <f t="shared" si="6"/>
        <v/>
      </c>
      <c r="O179" s="19" t="str">
        <f>IFERROR(IF(Analiza!M178=0,"",ROUND(Analiza!M178,2)),"")</f>
        <v/>
      </c>
      <c r="P179" s="16" t="str">
        <f t="shared" si="7"/>
        <v/>
      </c>
      <c r="Q179" s="32" t="str">
        <f t="shared" si="8"/>
        <v/>
      </c>
    </row>
    <row r="180" spans="1:17" x14ac:dyDescent="0.3">
      <c r="A180" s="109"/>
      <c r="B180" s="110"/>
      <c r="C180" s="22"/>
      <c r="D180" s="23"/>
      <c r="E180" s="30"/>
      <c r="F180" s="10"/>
      <c r="G180" s="24"/>
      <c r="H180" s="114"/>
      <c r="I180" s="116"/>
      <c r="J180" s="21" t="str">
        <f>IFERROR(IF(Analiza!E179="","",ROUND(Analiza!E179,2)),"")</f>
        <v/>
      </c>
      <c r="K180" s="21" t="str">
        <f>IFERROR(IF(Analiza!H179="","",ROUND(Analiza!H179,2)),"")</f>
        <v/>
      </c>
      <c r="L180" s="19" t="str">
        <f>IFERROR(IF(Analiza!I179=0,"",ROUND(Analiza!I179,2)),"")</f>
        <v/>
      </c>
      <c r="M180" s="4" t="str">
        <f>IFERROR(IF(Analiza!K179=0,"",ROUND(Analiza!K179,2)),"")</f>
        <v/>
      </c>
      <c r="N180" s="17" t="str">
        <f t="shared" si="6"/>
        <v/>
      </c>
      <c r="O180" s="19" t="str">
        <f>IFERROR(IF(Analiza!M179=0,"",ROUND(Analiza!M179,2)),"")</f>
        <v/>
      </c>
      <c r="P180" s="16" t="str">
        <f t="shared" si="7"/>
        <v/>
      </c>
      <c r="Q180" s="32" t="str">
        <f t="shared" si="8"/>
        <v/>
      </c>
    </row>
    <row r="181" spans="1:17" x14ac:dyDescent="0.3">
      <c r="A181" s="109"/>
      <c r="B181" s="110"/>
      <c r="C181" s="22"/>
      <c r="D181" s="23"/>
      <c r="E181" s="30"/>
      <c r="F181" s="10"/>
      <c r="G181" s="24"/>
      <c r="H181" s="114"/>
      <c r="I181" s="116"/>
      <c r="J181" s="21" t="str">
        <f>IFERROR(IF(Analiza!E180="","",ROUND(Analiza!E180,2)),"")</f>
        <v/>
      </c>
      <c r="K181" s="21" t="str">
        <f>IFERROR(IF(Analiza!H180="","",ROUND(Analiza!H180,2)),"")</f>
        <v/>
      </c>
      <c r="L181" s="19" t="str">
        <f>IFERROR(IF(Analiza!I180=0,"",ROUND(Analiza!I180,2)),"")</f>
        <v/>
      </c>
      <c r="M181" s="4" t="str">
        <f>IFERROR(IF(Analiza!K180=0,"",ROUND(Analiza!K180,2)),"")</f>
        <v/>
      </c>
      <c r="N181" s="17" t="str">
        <f t="shared" si="6"/>
        <v/>
      </c>
      <c r="O181" s="19" t="str">
        <f>IFERROR(IF(Analiza!M180=0,"",ROUND(Analiza!M180,2)),"")</f>
        <v/>
      </c>
      <c r="P181" s="16" t="str">
        <f t="shared" si="7"/>
        <v/>
      </c>
      <c r="Q181" s="32" t="str">
        <f t="shared" si="8"/>
        <v/>
      </c>
    </row>
    <row r="182" spans="1:17" x14ac:dyDescent="0.3">
      <c r="A182" s="109"/>
      <c r="B182" s="110"/>
      <c r="C182" s="22"/>
      <c r="D182" s="23"/>
      <c r="E182" s="30"/>
      <c r="F182" s="10"/>
      <c r="G182" s="24"/>
      <c r="H182" s="114"/>
      <c r="I182" s="116"/>
      <c r="J182" s="21" t="str">
        <f>IFERROR(IF(Analiza!E181="","",ROUND(Analiza!E181,2)),"")</f>
        <v/>
      </c>
      <c r="K182" s="21" t="str">
        <f>IFERROR(IF(Analiza!H181="","",ROUND(Analiza!H181,2)),"")</f>
        <v/>
      </c>
      <c r="L182" s="19" t="str">
        <f>IFERROR(IF(Analiza!I181=0,"",ROUND(Analiza!I181,2)),"")</f>
        <v/>
      </c>
      <c r="M182" s="4" t="str">
        <f>IFERROR(IF(Analiza!K181=0,"",ROUND(Analiza!K181,2)),"")</f>
        <v/>
      </c>
      <c r="N182" s="17" t="str">
        <f t="shared" si="6"/>
        <v/>
      </c>
      <c r="O182" s="19" t="str">
        <f>IFERROR(IF(Analiza!M181=0,"",ROUND(Analiza!M181,2)),"")</f>
        <v/>
      </c>
      <c r="P182" s="16" t="str">
        <f t="shared" si="7"/>
        <v/>
      </c>
      <c r="Q182" s="32" t="str">
        <f t="shared" si="8"/>
        <v/>
      </c>
    </row>
    <row r="183" spans="1:17" x14ac:dyDescent="0.3">
      <c r="A183" s="109"/>
      <c r="B183" s="110"/>
      <c r="C183" s="22"/>
      <c r="D183" s="23"/>
      <c r="E183" s="30"/>
      <c r="F183" s="10"/>
      <c r="G183" s="24"/>
      <c r="H183" s="114"/>
      <c r="I183" s="116"/>
      <c r="J183" s="21" t="str">
        <f>IFERROR(IF(Analiza!E182="","",ROUND(Analiza!E182,2)),"")</f>
        <v/>
      </c>
      <c r="K183" s="21" t="str">
        <f>IFERROR(IF(Analiza!H182="","",ROUND(Analiza!H182,2)),"")</f>
        <v/>
      </c>
      <c r="L183" s="19" t="str">
        <f>IFERROR(IF(Analiza!I182=0,"",ROUND(Analiza!I182,2)),"")</f>
        <v/>
      </c>
      <c r="M183" s="4" t="str">
        <f>IFERROR(IF(Analiza!K182=0,"",ROUND(Analiza!K182,2)),"")</f>
        <v/>
      </c>
      <c r="N183" s="17" t="str">
        <f t="shared" si="6"/>
        <v/>
      </c>
      <c r="O183" s="19" t="str">
        <f>IFERROR(IF(Analiza!M182=0,"",ROUND(Analiza!M182,2)),"")</f>
        <v/>
      </c>
      <c r="P183" s="16" t="str">
        <f t="shared" si="7"/>
        <v/>
      </c>
      <c r="Q183" s="32" t="str">
        <f t="shared" si="8"/>
        <v/>
      </c>
    </row>
    <row r="184" spans="1:17" x14ac:dyDescent="0.3">
      <c r="A184" s="109"/>
      <c r="B184" s="110"/>
      <c r="C184" s="22"/>
      <c r="D184" s="23"/>
      <c r="E184" s="30"/>
      <c r="F184" s="10"/>
      <c r="G184" s="24"/>
      <c r="H184" s="114"/>
      <c r="I184" s="116"/>
      <c r="J184" s="21" t="str">
        <f>IFERROR(IF(Analiza!E183="","",ROUND(Analiza!E183,2)),"")</f>
        <v/>
      </c>
      <c r="K184" s="21" t="str">
        <f>IFERROR(IF(Analiza!H183="","",ROUND(Analiza!H183,2)),"")</f>
        <v/>
      </c>
      <c r="L184" s="19" t="str">
        <f>IFERROR(IF(Analiza!I183=0,"",ROUND(Analiza!I183,2)),"")</f>
        <v/>
      </c>
      <c r="M184" s="4" t="str">
        <f>IFERROR(IF(Analiza!K183=0,"",ROUND(Analiza!K183,2)),"")</f>
        <v/>
      </c>
      <c r="N184" s="17" t="str">
        <f t="shared" si="6"/>
        <v/>
      </c>
      <c r="O184" s="19" t="str">
        <f>IFERROR(IF(Analiza!M183=0,"",ROUND(Analiza!M183,2)),"")</f>
        <v/>
      </c>
      <c r="P184" s="16" t="str">
        <f t="shared" si="7"/>
        <v/>
      </c>
      <c r="Q184" s="32" t="str">
        <f t="shared" si="8"/>
        <v/>
      </c>
    </row>
    <row r="185" spans="1:17" x14ac:dyDescent="0.3">
      <c r="A185" s="109"/>
      <c r="B185" s="110"/>
      <c r="C185" s="22"/>
      <c r="D185" s="23"/>
      <c r="E185" s="30"/>
      <c r="F185" s="10"/>
      <c r="G185" s="24"/>
      <c r="H185" s="114"/>
      <c r="I185" s="116"/>
      <c r="J185" s="21" t="str">
        <f>IFERROR(IF(Analiza!E184="","",ROUND(Analiza!E184,2)),"")</f>
        <v/>
      </c>
      <c r="K185" s="21" t="str">
        <f>IFERROR(IF(Analiza!H184="","",ROUND(Analiza!H184,2)),"")</f>
        <v/>
      </c>
      <c r="L185" s="19" t="str">
        <f>IFERROR(IF(Analiza!I184=0,"",ROUND(Analiza!I184,2)),"")</f>
        <v/>
      </c>
      <c r="M185" s="4" t="str">
        <f>IFERROR(IF(Analiza!K184=0,"",ROUND(Analiza!K184,2)),"")</f>
        <v/>
      </c>
      <c r="N185" s="17" t="str">
        <f t="shared" si="6"/>
        <v/>
      </c>
      <c r="O185" s="19" t="str">
        <f>IFERROR(IF(Analiza!M184=0,"",ROUND(Analiza!M184,2)),"")</f>
        <v/>
      </c>
      <c r="P185" s="16" t="str">
        <f t="shared" si="7"/>
        <v/>
      </c>
      <c r="Q185" s="32" t="str">
        <f t="shared" si="8"/>
        <v/>
      </c>
    </row>
    <row r="186" spans="1:17" x14ac:dyDescent="0.3">
      <c r="A186" s="109"/>
      <c r="B186" s="110"/>
      <c r="C186" s="22"/>
      <c r="D186" s="23"/>
      <c r="E186" s="30"/>
      <c r="F186" s="10"/>
      <c r="G186" s="24"/>
      <c r="H186" s="114"/>
      <c r="I186" s="116"/>
      <c r="J186" s="21" t="str">
        <f>IFERROR(IF(Analiza!E185="","",ROUND(Analiza!E185,2)),"")</f>
        <v/>
      </c>
      <c r="K186" s="21" t="str">
        <f>IFERROR(IF(Analiza!H185="","",ROUND(Analiza!H185,2)),"")</f>
        <v/>
      </c>
      <c r="L186" s="19" t="str">
        <f>IFERROR(IF(Analiza!I185=0,"",ROUND(Analiza!I185,2)),"")</f>
        <v/>
      </c>
      <c r="M186" s="4" t="str">
        <f>IFERROR(IF(Analiza!K185=0,"",ROUND(Analiza!K185,2)),"")</f>
        <v/>
      </c>
      <c r="N186" s="17" t="str">
        <f t="shared" si="6"/>
        <v/>
      </c>
      <c r="O186" s="19" t="str">
        <f>IFERROR(IF(Analiza!M185=0,"",ROUND(Analiza!M185,2)),"")</f>
        <v/>
      </c>
      <c r="P186" s="16" t="str">
        <f t="shared" si="7"/>
        <v/>
      </c>
      <c r="Q186" s="32" t="str">
        <f t="shared" si="8"/>
        <v/>
      </c>
    </row>
    <row r="187" spans="1:17" x14ac:dyDescent="0.3">
      <c r="A187" s="109"/>
      <c r="B187" s="110"/>
      <c r="C187" s="22"/>
      <c r="D187" s="23"/>
      <c r="E187" s="30"/>
      <c r="F187" s="10"/>
      <c r="G187" s="24"/>
      <c r="H187" s="114"/>
      <c r="I187" s="116"/>
      <c r="J187" s="21" t="str">
        <f>IFERROR(IF(Analiza!E186="","",ROUND(Analiza!E186,2)),"")</f>
        <v/>
      </c>
      <c r="K187" s="21" t="str">
        <f>IFERROR(IF(Analiza!H186="","",ROUND(Analiza!H186,2)),"")</f>
        <v/>
      </c>
      <c r="L187" s="19" t="str">
        <f>IFERROR(IF(Analiza!I186=0,"",ROUND(Analiza!I186,2)),"")</f>
        <v/>
      </c>
      <c r="M187" s="4" t="str">
        <f>IFERROR(IF(Analiza!K186=0,"",ROUND(Analiza!K186,2)),"")</f>
        <v/>
      </c>
      <c r="N187" s="17" t="str">
        <f t="shared" si="6"/>
        <v/>
      </c>
      <c r="O187" s="19" t="str">
        <f>IFERROR(IF(Analiza!M186=0,"",ROUND(Analiza!M186,2)),"")</f>
        <v/>
      </c>
      <c r="P187" s="16" t="str">
        <f t="shared" si="7"/>
        <v/>
      </c>
      <c r="Q187" s="32" t="str">
        <f t="shared" si="8"/>
        <v/>
      </c>
    </row>
    <row r="188" spans="1:17" x14ac:dyDescent="0.3">
      <c r="A188" s="109"/>
      <c r="B188" s="110"/>
      <c r="C188" s="22"/>
      <c r="D188" s="23"/>
      <c r="E188" s="30"/>
      <c r="F188" s="10"/>
      <c r="G188" s="24"/>
      <c r="H188" s="114"/>
      <c r="I188" s="116"/>
      <c r="J188" s="21" t="str">
        <f>IFERROR(IF(Analiza!E187="","",ROUND(Analiza!E187,2)),"")</f>
        <v/>
      </c>
      <c r="K188" s="21" t="str">
        <f>IFERROR(IF(Analiza!H187="","",ROUND(Analiza!H187,2)),"")</f>
        <v/>
      </c>
      <c r="L188" s="19" t="str">
        <f>IFERROR(IF(Analiza!I187=0,"",ROUND(Analiza!I187,2)),"")</f>
        <v/>
      </c>
      <c r="M188" s="4" t="str">
        <f>IFERROR(IF(Analiza!K187=0,"",ROUND(Analiza!K187,2)),"")</f>
        <v/>
      </c>
      <c r="N188" s="17" t="str">
        <f t="shared" si="6"/>
        <v/>
      </c>
      <c r="O188" s="19" t="str">
        <f>IFERROR(IF(Analiza!M187=0,"",ROUND(Analiza!M187,2)),"")</f>
        <v/>
      </c>
      <c r="P188" s="16" t="str">
        <f t="shared" si="7"/>
        <v/>
      </c>
      <c r="Q188" s="32" t="str">
        <f t="shared" si="8"/>
        <v/>
      </c>
    </row>
    <row r="189" spans="1:17" x14ac:dyDescent="0.3">
      <c r="A189" s="109"/>
      <c r="B189" s="110"/>
      <c r="C189" s="22"/>
      <c r="D189" s="23"/>
      <c r="E189" s="30"/>
      <c r="F189" s="10"/>
      <c r="G189" s="24"/>
      <c r="H189" s="114"/>
      <c r="I189" s="116"/>
      <c r="J189" s="21" t="str">
        <f>IFERROR(IF(Analiza!E188="","",ROUND(Analiza!E188,2)),"")</f>
        <v/>
      </c>
      <c r="K189" s="21" t="str">
        <f>IFERROR(IF(Analiza!H188="","",ROUND(Analiza!H188,2)),"")</f>
        <v/>
      </c>
      <c r="L189" s="19" t="str">
        <f>IFERROR(IF(Analiza!I188=0,"",ROUND(Analiza!I188,2)),"")</f>
        <v/>
      </c>
      <c r="M189" s="4" t="str">
        <f>IFERROR(IF(Analiza!K188=0,"",ROUND(Analiza!K188,2)),"")</f>
        <v/>
      </c>
      <c r="N189" s="17" t="str">
        <f t="shared" si="6"/>
        <v/>
      </c>
      <c r="O189" s="19" t="str">
        <f>IFERROR(IF(Analiza!M188=0,"",ROUND(Analiza!M188,2)),"")</f>
        <v/>
      </c>
      <c r="P189" s="16" t="str">
        <f t="shared" si="7"/>
        <v/>
      </c>
      <c r="Q189" s="32" t="str">
        <f t="shared" si="8"/>
        <v/>
      </c>
    </row>
    <row r="190" spans="1:17" x14ac:dyDescent="0.3">
      <c r="A190" s="109"/>
      <c r="B190" s="110"/>
      <c r="C190" s="22"/>
      <c r="D190" s="23"/>
      <c r="E190" s="30"/>
      <c r="F190" s="10"/>
      <c r="G190" s="24"/>
      <c r="H190" s="114"/>
      <c r="I190" s="116"/>
      <c r="J190" s="21" t="str">
        <f>IFERROR(IF(Analiza!E189="","",ROUND(Analiza!E189,2)),"")</f>
        <v/>
      </c>
      <c r="K190" s="21" t="str">
        <f>IFERROR(IF(Analiza!H189="","",ROUND(Analiza!H189,2)),"")</f>
        <v/>
      </c>
      <c r="L190" s="19" t="str">
        <f>IFERROR(IF(Analiza!I189=0,"",ROUND(Analiza!I189,2)),"")</f>
        <v/>
      </c>
      <c r="M190" s="4" t="str">
        <f>IFERROR(IF(Analiza!K189=0,"",ROUND(Analiza!K189,2)),"")</f>
        <v/>
      </c>
      <c r="N190" s="17" t="str">
        <f t="shared" si="6"/>
        <v/>
      </c>
      <c r="O190" s="19" t="str">
        <f>IFERROR(IF(Analiza!M189=0,"",ROUND(Analiza!M189,2)),"")</f>
        <v/>
      </c>
      <c r="P190" s="16" t="str">
        <f t="shared" si="7"/>
        <v/>
      </c>
      <c r="Q190" s="32" t="str">
        <f t="shared" si="8"/>
        <v/>
      </c>
    </row>
    <row r="191" spans="1:17" x14ac:dyDescent="0.3">
      <c r="A191" s="109"/>
      <c r="B191" s="110"/>
      <c r="C191" s="22"/>
      <c r="D191" s="23"/>
      <c r="E191" s="30"/>
      <c r="F191" s="10"/>
      <c r="G191" s="24"/>
      <c r="H191" s="114"/>
      <c r="I191" s="116"/>
      <c r="J191" s="21" t="str">
        <f>IFERROR(IF(Analiza!E190="","",ROUND(Analiza!E190,2)),"")</f>
        <v/>
      </c>
      <c r="K191" s="21" t="str">
        <f>IFERROR(IF(Analiza!H190="","",ROUND(Analiza!H190,2)),"")</f>
        <v/>
      </c>
      <c r="L191" s="19" t="str">
        <f>IFERROR(IF(Analiza!I190=0,"",ROUND(Analiza!I190,2)),"")</f>
        <v/>
      </c>
      <c r="M191" s="4" t="str">
        <f>IFERROR(IF(Analiza!K190=0,"",ROUND(Analiza!K190,2)),"")</f>
        <v/>
      </c>
      <c r="N191" s="17" t="str">
        <f t="shared" si="6"/>
        <v/>
      </c>
      <c r="O191" s="19" t="str">
        <f>IFERROR(IF(Analiza!M190=0,"",ROUND(Analiza!M190,2)),"")</f>
        <v/>
      </c>
      <c r="P191" s="16" t="str">
        <f t="shared" si="7"/>
        <v/>
      </c>
      <c r="Q191" s="32" t="str">
        <f t="shared" si="8"/>
        <v/>
      </c>
    </row>
    <row r="192" spans="1:17" x14ac:dyDescent="0.3">
      <c r="A192" s="109"/>
      <c r="B192" s="110"/>
      <c r="C192" s="22"/>
      <c r="D192" s="23"/>
      <c r="E192" s="30"/>
      <c r="F192" s="10"/>
      <c r="G192" s="24"/>
      <c r="H192" s="114"/>
      <c r="I192" s="116"/>
      <c r="J192" s="21" t="str">
        <f>IFERROR(IF(Analiza!E191="","",ROUND(Analiza!E191,2)),"")</f>
        <v/>
      </c>
      <c r="K192" s="21" t="str">
        <f>IFERROR(IF(Analiza!H191="","",ROUND(Analiza!H191,2)),"")</f>
        <v/>
      </c>
      <c r="L192" s="19" t="str">
        <f>IFERROR(IF(Analiza!I191=0,"",ROUND(Analiza!I191,2)),"")</f>
        <v/>
      </c>
      <c r="M192" s="4" t="str">
        <f>IFERROR(IF(Analiza!K191=0,"",ROUND(Analiza!K191,2)),"")</f>
        <v/>
      </c>
      <c r="N192" s="17" t="str">
        <f t="shared" si="6"/>
        <v/>
      </c>
      <c r="O192" s="19" t="str">
        <f>IFERROR(IF(Analiza!M191=0,"",ROUND(Analiza!M191,2)),"")</f>
        <v/>
      </c>
      <c r="P192" s="16" t="str">
        <f t="shared" si="7"/>
        <v/>
      </c>
      <c r="Q192" s="32" t="str">
        <f t="shared" si="8"/>
        <v/>
      </c>
    </row>
    <row r="193" spans="1:17" x14ac:dyDescent="0.3">
      <c r="A193" s="109"/>
      <c r="B193" s="110"/>
      <c r="C193" s="22"/>
      <c r="D193" s="23"/>
      <c r="E193" s="30"/>
      <c r="F193" s="10"/>
      <c r="G193" s="24"/>
      <c r="H193" s="114"/>
      <c r="I193" s="116"/>
      <c r="J193" s="21" t="str">
        <f>IFERROR(IF(Analiza!E192="","",ROUND(Analiza!E192,2)),"")</f>
        <v/>
      </c>
      <c r="K193" s="21" t="str">
        <f>IFERROR(IF(Analiza!H192="","",ROUND(Analiza!H192,2)),"")</f>
        <v/>
      </c>
      <c r="L193" s="19" t="str">
        <f>IFERROR(IF(Analiza!I192=0,"",ROUND(Analiza!I192,2)),"")</f>
        <v/>
      </c>
      <c r="M193" s="4" t="str">
        <f>IFERROR(IF(Analiza!K192=0,"",ROUND(Analiza!K192,2)),"")</f>
        <v/>
      </c>
      <c r="N193" s="17" t="str">
        <f t="shared" si="6"/>
        <v/>
      </c>
      <c r="O193" s="19" t="str">
        <f>IFERROR(IF(Analiza!M192=0,"",ROUND(Analiza!M192,2)),"")</f>
        <v/>
      </c>
      <c r="P193" s="16" t="str">
        <f t="shared" si="7"/>
        <v/>
      </c>
      <c r="Q193" s="32" t="str">
        <f t="shared" si="8"/>
        <v/>
      </c>
    </row>
    <row r="194" spans="1:17" x14ac:dyDescent="0.3">
      <c r="A194" s="109"/>
      <c r="B194" s="110"/>
      <c r="C194" s="22"/>
      <c r="D194" s="23"/>
      <c r="E194" s="30"/>
      <c r="F194" s="10"/>
      <c r="G194" s="24"/>
      <c r="H194" s="114"/>
      <c r="I194" s="116"/>
      <c r="J194" s="21" t="str">
        <f>IFERROR(IF(Analiza!E193="","",ROUND(Analiza!E193,2)),"")</f>
        <v/>
      </c>
      <c r="K194" s="21" t="str">
        <f>IFERROR(IF(Analiza!H193="","",ROUND(Analiza!H193,2)),"")</f>
        <v/>
      </c>
      <c r="L194" s="19" t="str">
        <f>IFERROR(IF(Analiza!I193=0,"",ROUND(Analiza!I193,2)),"")</f>
        <v/>
      </c>
      <c r="M194" s="4" t="str">
        <f>IFERROR(IF(Analiza!K193=0,"",ROUND(Analiza!K193,2)),"")</f>
        <v/>
      </c>
      <c r="N194" s="17" t="str">
        <f t="shared" si="6"/>
        <v/>
      </c>
      <c r="O194" s="19" t="str">
        <f>IFERROR(IF(Analiza!M193=0,"",ROUND(Analiza!M193,2)),"")</f>
        <v/>
      </c>
      <c r="P194" s="16" t="str">
        <f t="shared" si="7"/>
        <v/>
      </c>
      <c r="Q194" s="32" t="str">
        <f t="shared" si="8"/>
        <v/>
      </c>
    </row>
    <row r="195" spans="1:17" x14ac:dyDescent="0.3">
      <c r="A195" s="109"/>
      <c r="B195" s="110"/>
      <c r="C195" s="22"/>
      <c r="D195" s="23"/>
      <c r="E195" s="30"/>
      <c r="F195" s="10"/>
      <c r="G195" s="24"/>
      <c r="H195" s="114"/>
      <c r="I195" s="116"/>
      <c r="J195" s="21" t="str">
        <f>IFERROR(IF(Analiza!E194="","",ROUND(Analiza!E194,2)),"")</f>
        <v/>
      </c>
      <c r="K195" s="21" t="str">
        <f>IFERROR(IF(Analiza!H194="","",ROUND(Analiza!H194,2)),"")</f>
        <v/>
      </c>
      <c r="L195" s="19" t="str">
        <f>IFERROR(IF(Analiza!I194=0,"",ROUND(Analiza!I194,2)),"")</f>
        <v/>
      </c>
      <c r="M195" s="4" t="str">
        <f>IFERROR(IF(Analiza!K194=0,"",ROUND(Analiza!K194,2)),"")</f>
        <v/>
      </c>
      <c r="N195" s="17" t="str">
        <f t="shared" ref="N195:N258" si="9">_xlfn.LET(
_xlpm.roznicaAF,(M195-L195)/L195,
IFERROR(_xlpm.roznicaAF,"")
)</f>
        <v/>
      </c>
      <c r="O195" s="19" t="str">
        <f>IFERROR(IF(Analiza!M194=0,"",ROUND(Analiza!M194,2)),"")</f>
        <v/>
      </c>
      <c r="P195" s="16" t="str">
        <f t="shared" ref="P195:P258" si="10">_xlfn.LET(
_xlpm.roznicaPH,(O195-L195)/L195,
IFERROR(_xlpm.roznicaPH,"")
)</f>
        <v/>
      </c>
      <c r="Q195" s="32" t="str">
        <f t="shared" ref="Q195:Q258" si="11">_xlfn.LET(
_xlpm.roznicaKOSZ,(K195-L195)/L195,
IFERROR(_xlpm.roznicaKOSZ,"")
)</f>
        <v/>
      </c>
    </row>
    <row r="196" spans="1:17" x14ac:dyDescent="0.3">
      <c r="A196" s="109"/>
      <c r="B196" s="110"/>
      <c r="C196" s="22"/>
      <c r="D196" s="23"/>
      <c r="E196" s="30"/>
      <c r="F196" s="10"/>
      <c r="G196" s="24"/>
      <c r="H196" s="114"/>
      <c r="I196" s="116"/>
      <c r="J196" s="21" t="str">
        <f>IFERROR(IF(Analiza!E195="","",ROUND(Analiza!E195,2)),"")</f>
        <v/>
      </c>
      <c r="K196" s="21" t="str">
        <f>IFERROR(IF(Analiza!H195="","",ROUND(Analiza!H195,2)),"")</f>
        <v/>
      </c>
      <c r="L196" s="19" t="str">
        <f>IFERROR(IF(Analiza!I195=0,"",ROUND(Analiza!I195,2)),"")</f>
        <v/>
      </c>
      <c r="M196" s="4" t="str">
        <f>IFERROR(IF(Analiza!K195=0,"",ROUND(Analiza!K195,2)),"")</f>
        <v/>
      </c>
      <c r="N196" s="17" t="str">
        <f t="shared" si="9"/>
        <v/>
      </c>
      <c r="O196" s="19" t="str">
        <f>IFERROR(IF(Analiza!M195=0,"",ROUND(Analiza!M195,2)),"")</f>
        <v/>
      </c>
      <c r="P196" s="16" t="str">
        <f t="shared" si="10"/>
        <v/>
      </c>
      <c r="Q196" s="32" t="str">
        <f t="shared" si="11"/>
        <v/>
      </c>
    </row>
    <row r="197" spans="1:17" x14ac:dyDescent="0.3">
      <c r="A197" s="109"/>
      <c r="B197" s="110"/>
      <c r="C197" s="22"/>
      <c r="D197" s="23"/>
      <c r="E197" s="30"/>
      <c r="F197" s="10"/>
      <c r="G197" s="24"/>
      <c r="H197" s="114"/>
      <c r="I197" s="116"/>
      <c r="J197" s="21" t="str">
        <f>IFERROR(IF(Analiza!E196="","",ROUND(Analiza!E196,2)),"")</f>
        <v/>
      </c>
      <c r="K197" s="21" t="str">
        <f>IFERROR(IF(Analiza!H196="","",ROUND(Analiza!H196,2)),"")</f>
        <v/>
      </c>
      <c r="L197" s="19" t="str">
        <f>IFERROR(IF(Analiza!I196=0,"",ROUND(Analiza!I196,2)),"")</f>
        <v/>
      </c>
      <c r="M197" s="4" t="str">
        <f>IFERROR(IF(Analiza!K196=0,"",ROUND(Analiza!K196,2)),"")</f>
        <v/>
      </c>
      <c r="N197" s="17" t="str">
        <f t="shared" si="9"/>
        <v/>
      </c>
      <c r="O197" s="19" t="str">
        <f>IFERROR(IF(Analiza!M196=0,"",ROUND(Analiza!M196,2)),"")</f>
        <v/>
      </c>
      <c r="P197" s="16" t="str">
        <f t="shared" si="10"/>
        <v/>
      </c>
      <c r="Q197" s="32" t="str">
        <f t="shared" si="11"/>
        <v/>
      </c>
    </row>
    <row r="198" spans="1:17" x14ac:dyDescent="0.3">
      <c r="A198" s="109"/>
      <c r="B198" s="110"/>
      <c r="C198" s="22"/>
      <c r="D198" s="23"/>
      <c r="E198" s="30"/>
      <c r="F198" s="10"/>
      <c r="G198" s="24"/>
      <c r="H198" s="114"/>
      <c r="I198" s="116"/>
      <c r="J198" s="21" t="str">
        <f>IFERROR(IF(Analiza!E197="","",ROUND(Analiza!E197,2)),"")</f>
        <v/>
      </c>
      <c r="K198" s="21" t="str">
        <f>IFERROR(IF(Analiza!H197="","",ROUND(Analiza!H197,2)),"")</f>
        <v/>
      </c>
      <c r="L198" s="19" t="str">
        <f>IFERROR(IF(Analiza!I197=0,"",ROUND(Analiza!I197,2)),"")</f>
        <v/>
      </c>
      <c r="M198" s="4" t="str">
        <f>IFERROR(IF(Analiza!K197=0,"",ROUND(Analiza!K197,2)),"")</f>
        <v/>
      </c>
      <c r="N198" s="17" t="str">
        <f t="shared" si="9"/>
        <v/>
      </c>
      <c r="O198" s="19" t="str">
        <f>IFERROR(IF(Analiza!M197=0,"",ROUND(Analiza!M197,2)),"")</f>
        <v/>
      </c>
      <c r="P198" s="16" t="str">
        <f t="shared" si="10"/>
        <v/>
      </c>
      <c r="Q198" s="32" t="str">
        <f t="shared" si="11"/>
        <v/>
      </c>
    </row>
    <row r="199" spans="1:17" x14ac:dyDescent="0.3">
      <c r="A199" s="109"/>
      <c r="B199" s="110"/>
      <c r="C199" s="22"/>
      <c r="D199" s="23"/>
      <c r="E199" s="30"/>
      <c r="F199" s="10"/>
      <c r="G199" s="24"/>
      <c r="H199" s="114"/>
      <c r="I199" s="116"/>
      <c r="J199" s="21" t="str">
        <f>IFERROR(IF(Analiza!E198="","",ROUND(Analiza!E198,2)),"")</f>
        <v/>
      </c>
      <c r="K199" s="21" t="str">
        <f>IFERROR(IF(Analiza!H198="","",ROUND(Analiza!H198,2)),"")</f>
        <v/>
      </c>
      <c r="L199" s="19" t="str">
        <f>IFERROR(IF(Analiza!I198=0,"",ROUND(Analiza!I198,2)),"")</f>
        <v/>
      </c>
      <c r="M199" s="4" t="str">
        <f>IFERROR(IF(Analiza!K198=0,"",ROUND(Analiza!K198,2)),"")</f>
        <v/>
      </c>
      <c r="N199" s="17" t="str">
        <f t="shared" si="9"/>
        <v/>
      </c>
      <c r="O199" s="19" t="str">
        <f>IFERROR(IF(Analiza!M198=0,"",ROUND(Analiza!M198,2)),"")</f>
        <v/>
      </c>
      <c r="P199" s="16" t="str">
        <f t="shared" si="10"/>
        <v/>
      </c>
      <c r="Q199" s="32" t="str">
        <f t="shared" si="11"/>
        <v/>
      </c>
    </row>
    <row r="200" spans="1:17" x14ac:dyDescent="0.3">
      <c r="A200" s="109"/>
      <c r="B200" s="110"/>
      <c r="C200" s="22"/>
      <c r="D200" s="23"/>
      <c r="E200" s="30"/>
      <c r="F200" s="10"/>
      <c r="G200" s="24"/>
      <c r="H200" s="114"/>
      <c r="I200" s="116"/>
      <c r="J200" s="21" t="str">
        <f>IFERROR(IF(Analiza!E199="","",ROUND(Analiza!E199,2)),"")</f>
        <v/>
      </c>
      <c r="K200" s="21" t="str">
        <f>IFERROR(IF(Analiza!H199="","",ROUND(Analiza!H199,2)),"")</f>
        <v/>
      </c>
      <c r="L200" s="19" t="str">
        <f>IFERROR(IF(Analiza!I199=0,"",ROUND(Analiza!I199,2)),"")</f>
        <v/>
      </c>
      <c r="M200" s="4" t="str">
        <f>IFERROR(IF(Analiza!K199=0,"",ROUND(Analiza!K199,2)),"")</f>
        <v/>
      </c>
      <c r="N200" s="17" t="str">
        <f t="shared" si="9"/>
        <v/>
      </c>
      <c r="O200" s="19" t="str">
        <f>IFERROR(IF(Analiza!M199=0,"",ROUND(Analiza!M199,2)),"")</f>
        <v/>
      </c>
      <c r="P200" s="16" t="str">
        <f t="shared" si="10"/>
        <v/>
      </c>
      <c r="Q200" s="32" t="str">
        <f t="shared" si="11"/>
        <v/>
      </c>
    </row>
    <row r="201" spans="1:17" x14ac:dyDescent="0.3">
      <c r="A201" s="109"/>
      <c r="B201" s="110"/>
      <c r="C201" s="22"/>
      <c r="D201" s="23"/>
      <c r="E201" s="30"/>
      <c r="F201" s="10"/>
      <c r="G201" s="24"/>
      <c r="H201" s="114"/>
      <c r="I201" s="116"/>
      <c r="J201" s="21" t="str">
        <f>IFERROR(IF(Analiza!E200="","",ROUND(Analiza!E200,2)),"")</f>
        <v/>
      </c>
      <c r="K201" s="21" t="str">
        <f>IFERROR(IF(Analiza!H200="","",ROUND(Analiza!H200,2)),"")</f>
        <v/>
      </c>
      <c r="L201" s="19" t="str">
        <f>IFERROR(IF(Analiza!I200=0,"",ROUND(Analiza!I200,2)),"")</f>
        <v/>
      </c>
      <c r="M201" s="4" t="str">
        <f>IFERROR(IF(Analiza!K200=0,"",ROUND(Analiza!K200,2)),"")</f>
        <v/>
      </c>
      <c r="N201" s="17" t="str">
        <f t="shared" si="9"/>
        <v/>
      </c>
      <c r="O201" s="19" t="str">
        <f>IFERROR(IF(Analiza!M200=0,"",ROUND(Analiza!M200,2)),"")</f>
        <v/>
      </c>
      <c r="P201" s="16" t="str">
        <f t="shared" si="10"/>
        <v/>
      </c>
      <c r="Q201" s="32" t="str">
        <f t="shared" si="11"/>
        <v/>
      </c>
    </row>
    <row r="202" spans="1:17" x14ac:dyDescent="0.3">
      <c r="A202" s="109"/>
      <c r="B202" s="110"/>
      <c r="C202" s="22"/>
      <c r="D202" s="23"/>
      <c r="E202" s="30"/>
      <c r="F202" s="10"/>
      <c r="G202" s="24"/>
      <c r="H202" s="114"/>
      <c r="I202" s="116"/>
      <c r="J202" s="21" t="str">
        <f>IFERROR(IF(Analiza!E201="","",ROUND(Analiza!E201,2)),"")</f>
        <v/>
      </c>
      <c r="K202" s="21" t="str">
        <f>IFERROR(IF(Analiza!H201="","",ROUND(Analiza!H201,2)),"")</f>
        <v/>
      </c>
      <c r="L202" s="19" t="str">
        <f>IFERROR(IF(Analiza!I201=0,"",ROUND(Analiza!I201,2)),"")</f>
        <v/>
      </c>
      <c r="M202" s="4" t="str">
        <f>IFERROR(IF(Analiza!K201=0,"",ROUND(Analiza!K201,2)),"")</f>
        <v/>
      </c>
      <c r="N202" s="17" t="str">
        <f t="shared" si="9"/>
        <v/>
      </c>
      <c r="O202" s="19" t="str">
        <f>IFERROR(IF(Analiza!M201=0,"",ROUND(Analiza!M201,2)),"")</f>
        <v/>
      </c>
      <c r="P202" s="16" t="str">
        <f t="shared" si="10"/>
        <v/>
      </c>
      <c r="Q202" s="32" t="str">
        <f t="shared" si="11"/>
        <v/>
      </c>
    </row>
    <row r="203" spans="1:17" x14ac:dyDescent="0.3">
      <c r="A203" s="109"/>
      <c r="B203" s="110"/>
      <c r="C203" s="22"/>
      <c r="D203" s="23"/>
      <c r="E203" s="30"/>
      <c r="F203" s="10"/>
      <c r="G203" s="24"/>
      <c r="H203" s="114"/>
      <c r="I203" s="116"/>
      <c r="J203" s="21" t="str">
        <f>IFERROR(IF(Analiza!E202="","",ROUND(Analiza!E202,2)),"")</f>
        <v/>
      </c>
      <c r="K203" s="21" t="str">
        <f>IFERROR(IF(Analiza!H202="","",ROUND(Analiza!H202,2)),"")</f>
        <v/>
      </c>
      <c r="L203" s="19" t="str">
        <f>IFERROR(IF(Analiza!I202=0,"",ROUND(Analiza!I202,2)),"")</f>
        <v/>
      </c>
      <c r="M203" s="4" t="str">
        <f>IFERROR(IF(Analiza!K202=0,"",ROUND(Analiza!K202,2)),"")</f>
        <v/>
      </c>
      <c r="N203" s="17" t="str">
        <f t="shared" si="9"/>
        <v/>
      </c>
      <c r="O203" s="19" t="str">
        <f>IFERROR(IF(Analiza!M202=0,"",ROUND(Analiza!M202,2)),"")</f>
        <v/>
      </c>
      <c r="P203" s="16" t="str">
        <f t="shared" si="10"/>
        <v/>
      </c>
      <c r="Q203" s="32" t="str">
        <f t="shared" si="11"/>
        <v/>
      </c>
    </row>
    <row r="204" spans="1:17" x14ac:dyDescent="0.3">
      <c r="A204" s="109"/>
      <c r="B204" s="110"/>
      <c r="C204" s="22"/>
      <c r="D204" s="23"/>
      <c r="E204" s="30"/>
      <c r="F204" s="10"/>
      <c r="G204" s="24"/>
      <c r="H204" s="114"/>
      <c r="I204" s="116"/>
      <c r="J204" s="21" t="str">
        <f>IFERROR(IF(Analiza!E203="","",ROUND(Analiza!E203,2)),"")</f>
        <v/>
      </c>
      <c r="K204" s="21" t="str">
        <f>IFERROR(IF(Analiza!H203="","",ROUND(Analiza!H203,2)),"")</f>
        <v/>
      </c>
      <c r="L204" s="19" t="str">
        <f>IFERROR(IF(Analiza!I203=0,"",ROUND(Analiza!I203,2)),"")</f>
        <v/>
      </c>
      <c r="M204" s="4" t="str">
        <f>IFERROR(IF(Analiza!K203=0,"",ROUND(Analiza!K203,2)),"")</f>
        <v/>
      </c>
      <c r="N204" s="17" t="str">
        <f t="shared" si="9"/>
        <v/>
      </c>
      <c r="O204" s="19" t="str">
        <f>IFERROR(IF(Analiza!M203=0,"",ROUND(Analiza!M203,2)),"")</f>
        <v/>
      </c>
      <c r="P204" s="16" t="str">
        <f t="shared" si="10"/>
        <v/>
      </c>
      <c r="Q204" s="32" t="str">
        <f t="shared" si="11"/>
        <v/>
      </c>
    </row>
    <row r="205" spans="1:17" x14ac:dyDescent="0.3">
      <c r="A205" s="109"/>
      <c r="B205" s="110"/>
      <c r="C205" s="22"/>
      <c r="D205" s="23"/>
      <c r="E205" s="30"/>
      <c r="F205" s="10"/>
      <c r="G205" s="24"/>
      <c r="H205" s="114"/>
      <c r="I205" s="116"/>
      <c r="J205" s="21" t="str">
        <f>IFERROR(IF(Analiza!E204="","",ROUND(Analiza!E204,2)),"")</f>
        <v/>
      </c>
      <c r="K205" s="21" t="str">
        <f>IFERROR(IF(Analiza!H204="","",ROUND(Analiza!H204,2)),"")</f>
        <v/>
      </c>
      <c r="L205" s="19" t="str">
        <f>IFERROR(IF(Analiza!I204=0,"",ROUND(Analiza!I204,2)),"")</f>
        <v/>
      </c>
      <c r="M205" s="4" t="str">
        <f>IFERROR(IF(Analiza!K204=0,"",ROUND(Analiza!K204,2)),"")</f>
        <v/>
      </c>
      <c r="N205" s="17" t="str">
        <f t="shared" si="9"/>
        <v/>
      </c>
      <c r="O205" s="19" t="str">
        <f>IFERROR(IF(Analiza!M204=0,"",ROUND(Analiza!M204,2)),"")</f>
        <v/>
      </c>
      <c r="P205" s="16" t="str">
        <f t="shared" si="10"/>
        <v/>
      </c>
      <c r="Q205" s="32" t="str">
        <f t="shared" si="11"/>
        <v/>
      </c>
    </row>
    <row r="206" spans="1:17" x14ac:dyDescent="0.3">
      <c r="A206" s="109"/>
      <c r="B206" s="110"/>
      <c r="C206" s="22"/>
      <c r="D206" s="23"/>
      <c r="E206" s="30"/>
      <c r="F206" s="10"/>
      <c r="G206" s="24"/>
      <c r="H206" s="114"/>
      <c r="I206" s="116"/>
      <c r="J206" s="21" t="str">
        <f>IFERROR(IF(Analiza!E205="","",ROUND(Analiza!E205,2)),"")</f>
        <v/>
      </c>
      <c r="K206" s="21" t="str">
        <f>IFERROR(IF(Analiza!H205="","",ROUND(Analiza!H205,2)),"")</f>
        <v/>
      </c>
      <c r="L206" s="19" t="str">
        <f>IFERROR(IF(Analiza!I205=0,"",ROUND(Analiza!I205,2)),"")</f>
        <v/>
      </c>
      <c r="M206" s="4" t="str">
        <f>IFERROR(IF(Analiza!K205=0,"",ROUND(Analiza!K205,2)),"")</f>
        <v/>
      </c>
      <c r="N206" s="17" t="str">
        <f t="shared" si="9"/>
        <v/>
      </c>
      <c r="O206" s="19" t="str">
        <f>IFERROR(IF(Analiza!M205=0,"",ROUND(Analiza!M205,2)),"")</f>
        <v/>
      </c>
      <c r="P206" s="16" t="str">
        <f t="shared" si="10"/>
        <v/>
      </c>
      <c r="Q206" s="32" t="str">
        <f t="shared" si="11"/>
        <v/>
      </c>
    </row>
    <row r="207" spans="1:17" x14ac:dyDescent="0.3">
      <c r="A207" s="109"/>
      <c r="B207" s="110"/>
      <c r="C207" s="22"/>
      <c r="D207" s="23"/>
      <c r="E207" s="30"/>
      <c r="F207" s="10"/>
      <c r="G207" s="24"/>
      <c r="H207" s="114"/>
      <c r="I207" s="116"/>
      <c r="J207" s="21" t="str">
        <f>IFERROR(IF(Analiza!E206="","",ROUND(Analiza!E206,2)),"")</f>
        <v/>
      </c>
      <c r="K207" s="21" t="str">
        <f>IFERROR(IF(Analiza!H206="","",ROUND(Analiza!H206,2)),"")</f>
        <v/>
      </c>
      <c r="L207" s="19" t="str">
        <f>IFERROR(IF(Analiza!I206=0,"",ROUND(Analiza!I206,2)),"")</f>
        <v/>
      </c>
      <c r="M207" s="4" t="str">
        <f>IFERROR(IF(Analiza!K206=0,"",ROUND(Analiza!K206,2)),"")</f>
        <v/>
      </c>
      <c r="N207" s="17" t="str">
        <f t="shared" si="9"/>
        <v/>
      </c>
      <c r="O207" s="19" t="str">
        <f>IFERROR(IF(Analiza!M206=0,"",ROUND(Analiza!M206,2)),"")</f>
        <v/>
      </c>
      <c r="P207" s="16" t="str">
        <f t="shared" si="10"/>
        <v/>
      </c>
      <c r="Q207" s="32" t="str">
        <f t="shared" si="11"/>
        <v/>
      </c>
    </row>
    <row r="208" spans="1:17" x14ac:dyDescent="0.3">
      <c r="A208" s="109"/>
      <c r="B208" s="110"/>
      <c r="C208" s="22"/>
      <c r="D208" s="23"/>
      <c r="E208" s="30"/>
      <c r="F208" s="10"/>
      <c r="G208" s="24"/>
      <c r="H208" s="114"/>
      <c r="I208" s="116"/>
      <c r="J208" s="21" t="str">
        <f>IFERROR(IF(Analiza!E207="","",ROUND(Analiza!E207,2)),"")</f>
        <v/>
      </c>
      <c r="K208" s="21" t="str">
        <f>IFERROR(IF(Analiza!H207="","",ROUND(Analiza!H207,2)),"")</f>
        <v/>
      </c>
      <c r="L208" s="19" t="str">
        <f>IFERROR(IF(Analiza!I207=0,"",ROUND(Analiza!I207,2)),"")</f>
        <v/>
      </c>
      <c r="M208" s="4" t="str">
        <f>IFERROR(IF(Analiza!K207=0,"",ROUND(Analiza!K207,2)),"")</f>
        <v/>
      </c>
      <c r="N208" s="17" t="str">
        <f t="shared" si="9"/>
        <v/>
      </c>
      <c r="O208" s="19" t="str">
        <f>IFERROR(IF(Analiza!M207=0,"",ROUND(Analiza!M207,2)),"")</f>
        <v/>
      </c>
      <c r="P208" s="16" t="str">
        <f t="shared" si="10"/>
        <v/>
      </c>
      <c r="Q208" s="32" t="str">
        <f t="shared" si="11"/>
        <v/>
      </c>
    </row>
    <row r="209" spans="1:17" x14ac:dyDescent="0.3">
      <c r="A209" s="109"/>
      <c r="B209" s="110"/>
      <c r="C209" s="22"/>
      <c r="D209" s="23"/>
      <c r="E209" s="30"/>
      <c r="F209" s="10"/>
      <c r="G209" s="24"/>
      <c r="H209" s="114"/>
      <c r="I209" s="116"/>
      <c r="J209" s="21" t="str">
        <f>IFERROR(IF(Analiza!E208="","",ROUND(Analiza!E208,2)),"")</f>
        <v/>
      </c>
      <c r="K209" s="21" t="str">
        <f>IFERROR(IF(Analiza!H208="","",ROUND(Analiza!H208,2)),"")</f>
        <v/>
      </c>
      <c r="L209" s="19" t="str">
        <f>IFERROR(IF(Analiza!I208=0,"",ROUND(Analiza!I208,2)),"")</f>
        <v/>
      </c>
      <c r="M209" s="4" t="str">
        <f>IFERROR(IF(Analiza!K208=0,"",ROUND(Analiza!K208,2)),"")</f>
        <v/>
      </c>
      <c r="N209" s="17" t="str">
        <f t="shared" si="9"/>
        <v/>
      </c>
      <c r="O209" s="19" t="str">
        <f>IFERROR(IF(Analiza!M208=0,"",ROUND(Analiza!M208,2)),"")</f>
        <v/>
      </c>
      <c r="P209" s="16" t="str">
        <f t="shared" si="10"/>
        <v/>
      </c>
      <c r="Q209" s="32" t="str">
        <f t="shared" si="11"/>
        <v/>
      </c>
    </row>
    <row r="210" spans="1:17" x14ac:dyDescent="0.3">
      <c r="A210" s="109"/>
      <c r="B210" s="110"/>
      <c r="C210" s="22"/>
      <c r="D210" s="23"/>
      <c r="E210" s="30"/>
      <c r="F210" s="10"/>
      <c r="G210" s="24"/>
      <c r="H210" s="114"/>
      <c r="I210" s="116"/>
      <c r="J210" s="21" t="str">
        <f>IFERROR(IF(Analiza!E209="","",ROUND(Analiza!E209,2)),"")</f>
        <v/>
      </c>
      <c r="K210" s="21" t="str">
        <f>IFERROR(IF(Analiza!H209="","",ROUND(Analiza!H209,2)),"")</f>
        <v/>
      </c>
      <c r="L210" s="19" t="str">
        <f>IFERROR(IF(Analiza!I209=0,"",ROUND(Analiza!I209,2)),"")</f>
        <v/>
      </c>
      <c r="M210" s="4" t="str">
        <f>IFERROR(IF(Analiza!K209=0,"",ROUND(Analiza!K209,2)),"")</f>
        <v/>
      </c>
      <c r="N210" s="17" t="str">
        <f t="shared" si="9"/>
        <v/>
      </c>
      <c r="O210" s="19" t="str">
        <f>IFERROR(IF(Analiza!M209=0,"",ROUND(Analiza!M209,2)),"")</f>
        <v/>
      </c>
      <c r="P210" s="16" t="str">
        <f t="shared" si="10"/>
        <v/>
      </c>
      <c r="Q210" s="32" t="str">
        <f t="shared" si="11"/>
        <v/>
      </c>
    </row>
    <row r="211" spans="1:17" x14ac:dyDescent="0.3">
      <c r="A211" s="109"/>
      <c r="B211" s="110"/>
      <c r="C211" s="22"/>
      <c r="D211" s="23"/>
      <c r="E211" s="30"/>
      <c r="F211" s="10"/>
      <c r="G211" s="24"/>
      <c r="H211" s="114"/>
      <c r="I211" s="116"/>
      <c r="J211" s="21" t="str">
        <f>IFERROR(IF(Analiza!E210="","",ROUND(Analiza!E210,2)),"")</f>
        <v/>
      </c>
      <c r="K211" s="21" t="str">
        <f>IFERROR(IF(Analiza!H210="","",ROUND(Analiza!H210,2)),"")</f>
        <v/>
      </c>
      <c r="L211" s="19" t="str">
        <f>IFERROR(IF(Analiza!I210=0,"",ROUND(Analiza!I210,2)),"")</f>
        <v/>
      </c>
      <c r="M211" s="4" t="str">
        <f>IFERROR(IF(Analiza!K210=0,"",ROUND(Analiza!K210,2)),"")</f>
        <v/>
      </c>
      <c r="N211" s="17" t="str">
        <f t="shared" si="9"/>
        <v/>
      </c>
      <c r="O211" s="19" t="str">
        <f>IFERROR(IF(Analiza!M210=0,"",ROUND(Analiza!M210,2)),"")</f>
        <v/>
      </c>
      <c r="P211" s="16" t="str">
        <f t="shared" si="10"/>
        <v/>
      </c>
      <c r="Q211" s="32" t="str">
        <f t="shared" si="11"/>
        <v/>
      </c>
    </row>
    <row r="212" spans="1:17" x14ac:dyDescent="0.3">
      <c r="A212" s="109"/>
      <c r="B212" s="110"/>
      <c r="C212" s="22"/>
      <c r="D212" s="23"/>
      <c r="E212" s="30"/>
      <c r="F212" s="10"/>
      <c r="G212" s="24"/>
      <c r="H212" s="114"/>
      <c r="I212" s="116"/>
      <c r="J212" s="21" t="str">
        <f>IFERROR(IF(Analiza!E211="","",ROUND(Analiza!E211,2)),"")</f>
        <v/>
      </c>
      <c r="K212" s="21" t="str">
        <f>IFERROR(IF(Analiza!H211="","",ROUND(Analiza!H211,2)),"")</f>
        <v/>
      </c>
      <c r="L212" s="19" t="str">
        <f>IFERROR(IF(Analiza!I211=0,"",ROUND(Analiza!I211,2)),"")</f>
        <v/>
      </c>
      <c r="M212" s="4" t="str">
        <f>IFERROR(IF(Analiza!K211=0,"",ROUND(Analiza!K211,2)),"")</f>
        <v/>
      </c>
      <c r="N212" s="17" t="str">
        <f t="shared" si="9"/>
        <v/>
      </c>
      <c r="O212" s="19" t="str">
        <f>IFERROR(IF(Analiza!M211=0,"",ROUND(Analiza!M211,2)),"")</f>
        <v/>
      </c>
      <c r="P212" s="16" t="str">
        <f t="shared" si="10"/>
        <v/>
      </c>
      <c r="Q212" s="32" t="str">
        <f t="shared" si="11"/>
        <v/>
      </c>
    </row>
    <row r="213" spans="1:17" x14ac:dyDescent="0.3">
      <c r="A213" s="109"/>
      <c r="B213" s="110"/>
      <c r="C213" s="22"/>
      <c r="D213" s="23"/>
      <c r="E213" s="30"/>
      <c r="F213" s="10"/>
      <c r="G213" s="24"/>
      <c r="H213" s="114"/>
      <c r="I213" s="116"/>
      <c r="J213" s="21" t="str">
        <f>IFERROR(IF(Analiza!E212="","",ROUND(Analiza!E212,2)),"")</f>
        <v/>
      </c>
      <c r="K213" s="21" t="str">
        <f>IFERROR(IF(Analiza!H212="","",ROUND(Analiza!H212,2)),"")</f>
        <v/>
      </c>
      <c r="L213" s="19" t="str">
        <f>IFERROR(IF(Analiza!I212=0,"",ROUND(Analiza!I212,2)),"")</f>
        <v/>
      </c>
      <c r="M213" s="4" t="str">
        <f>IFERROR(IF(Analiza!K212=0,"",ROUND(Analiza!K212,2)),"")</f>
        <v/>
      </c>
      <c r="N213" s="17" t="str">
        <f t="shared" si="9"/>
        <v/>
      </c>
      <c r="O213" s="19" t="str">
        <f>IFERROR(IF(Analiza!M212=0,"",ROUND(Analiza!M212,2)),"")</f>
        <v/>
      </c>
      <c r="P213" s="16" t="str">
        <f t="shared" si="10"/>
        <v/>
      </c>
      <c r="Q213" s="32" t="str">
        <f t="shared" si="11"/>
        <v/>
      </c>
    </row>
    <row r="214" spans="1:17" x14ac:dyDescent="0.3">
      <c r="A214" s="109"/>
      <c r="B214" s="110"/>
      <c r="C214" s="22"/>
      <c r="D214" s="23"/>
      <c r="E214" s="30"/>
      <c r="F214" s="10"/>
      <c r="G214" s="24"/>
      <c r="H214" s="114"/>
      <c r="I214" s="116"/>
      <c r="J214" s="21" t="str">
        <f>IFERROR(IF(Analiza!E213="","",ROUND(Analiza!E213,2)),"")</f>
        <v/>
      </c>
      <c r="K214" s="21" t="str">
        <f>IFERROR(IF(Analiza!H213="","",ROUND(Analiza!H213,2)),"")</f>
        <v/>
      </c>
      <c r="L214" s="19" t="str">
        <f>IFERROR(IF(Analiza!I213=0,"",ROUND(Analiza!I213,2)),"")</f>
        <v/>
      </c>
      <c r="M214" s="4" t="str">
        <f>IFERROR(IF(Analiza!K213=0,"",ROUND(Analiza!K213,2)),"")</f>
        <v/>
      </c>
      <c r="N214" s="17" t="str">
        <f t="shared" si="9"/>
        <v/>
      </c>
      <c r="O214" s="19" t="str">
        <f>IFERROR(IF(Analiza!M213=0,"",ROUND(Analiza!M213,2)),"")</f>
        <v/>
      </c>
      <c r="P214" s="16" t="str">
        <f t="shared" si="10"/>
        <v/>
      </c>
      <c r="Q214" s="32" t="str">
        <f t="shared" si="11"/>
        <v/>
      </c>
    </row>
    <row r="215" spans="1:17" x14ac:dyDescent="0.3">
      <c r="A215" s="109"/>
      <c r="B215" s="110"/>
      <c r="C215" s="22"/>
      <c r="D215" s="23"/>
      <c r="E215" s="30"/>
      <c r="F215" s="10"/>
      <c r="G215" s="24"/>
      <c r="H215" s="114"/>
      <c r="I215" s="116"/>
      <c r="J215" s="21" t="str">
        <f>IFERROR(IF(Analiza!E214="","",ROUND(Analiza!E214,2)),"")</f>
        <v/>
      </c>
      <c r="K215" s="21" t="str">
        <f>IFERROR(IF(Analiza!H214="","",ROUND(Analiza!H214,2)),"")</f>
        <v/>
      </c>
      <c r="L215" s="19" t="str">
        <f>IFERROR(IF(Analiza!I214=0,"",ROUND(Analiza!I214,2)),"")</f>
        <v/>
      </c>
      <c r="M215" s="4" t="str">
        <f>IFERROR(IF(Analiza!K214=0,"",ROUND(Analiza!K214,2)),"")</f>
        <v/>
      </c>
      <c r="N215" s="17" t="str">
        <f t="shared" si="9"/>
        <v/>
      </c>
      <c r="O215" s="19" t="str">
        <f>IFERROR(IF(Analiza!M214=0,"",ROUND(Analiza!M214,2)),"")</f>
        <v/>
      </c>
      <c r="P215" s="16" t="str">
        <f t="shared" si="10"/>
        <v/>
      </c>
      <c r="Q215" s="32" t="str">
        <f t="shared" si="11"/>
        <v/>
      </c>
    </row>
    <row r="216" spans="1:17" x14ac:dyDescent="0.3">
      <c r="A216" s="109"/>
      <c r="B216" s="110"/>
      <c r="C216" s="22"/>
      <c r="D216" s="23"/>
      <c r="E216" s="30"/>
      <c r="F216" s="10"/>
      <c r="G216" s="24"/>
      <c r="H216" s="114"/>
      <c r="I216" s="116"/>
      <c r="J216" s="21" t="str">
        <f>IFERROR(IF(Analiza!E215="","",ROUND(Analiza!E215,2)),"")</f>
        <v/>
      </c>
      <c r="K216" s="21" t="str">
        <f>IFERROR(IF(Analiza!H215="","",ROUND(Analiza!H215,2)),"")</f>
        <v/>
      </c>
      <c r="L216" s="19" t="str">
        <f>IFERROR(IF(Analiza!I215=0,"",ROUND(Analiza!I215,2)),"")</f>
        <v/>
      </c>
      <c r="M216" s="4" t="str">
        <f>IFERROR(IF(Analiza!K215=0,"",ROUND(Analiza!K215,2)),"")</f>
        <v/>
      </c>
      <c r="N216" s="17" t="str">
        <f t="shared" si="9"/>
        <v/>
      </c>
      <c r="O216" s="19" t="str">
        <f>IFERROR(IF(Analiza!M215=0,"",ROUND(Analiza!M215,2)),"")</f>
        <v/>
      </c>
      <c r="P216" s="16" t="str">
        <f t="shared" si="10"/>
        <v/>
      </c>
      <c r="Q216" s="32" t="str">
        <f t="shared" si="11"/>
        <v/>
      </c>
    </row>
    <row r="217" spans="1:17" x14ac:dyDescent="0.3">
      <c r="A217" s="109"/>
      <c r="B217" s="110"/>
      <c r="C217" s="22"/>
      <c r="D217" s="23"/>
      <c r="E217" s="30"/>
      <c r="F217" s="10"/>
      <c r="G217" s="24"/>
      <c r="H217" s="114"/>
      <c r="I217" s="116"/>
      <c r="J217" s="21" t="str">
        <f>IFERROR(IF(Analiza!E216="","",ROUND(Analiza!E216,2)),"")</f>
        <v/>
      </c>
      <c r="K217" s="21" t="str">
        <f>IFERROR(IF(Analiza!H216="","",ROUND(Analiza!H216,2)),"")</f>
        <v/>
      </c>
      <c r="L217" s="19" t="str">
        <f>IFERROR(IF(Analiza!I216=0,"",ROUND(Analiza!I216,2)),"")</f>
        <v/>
      </c>
      <c r="M217" s="4" t="str">
        <f>IFERROR(IF(Analiza!K216=0,"",ROUND(Analiza!K216,2)),"")</f>
        <v/>
      </c>
      <c r="N217" s="17" t="str">
        <f t="shared" si="9"/>
        <v/>
      </c>
      <c r="O217" s="19" t="str">
        <f>IFERROR(IF(Analiza!M216=0,"",ROUND(Analiza!M216,2)),"")</f>
        <v/>
      </c>
      <c r="P217" s="16" t="str">
        <f t="shared" si="10"/>
        <v/>
      </c>
      <c r="Q217" s="32" t="str">
        <f t="shared" si="11"/>
        <v/>
      </c>
    </row>
    <row r="218" spans="1:17" x14ac:dyDescent="0.3">
      <c r="A218" s="109"/>
      <c r="B218" s="110"/>
      <c r="C218" s="22"/>
      <c r="D218" s="23"/>
      <c r="E218" s="30"/>
      <c r="F218" s="10"/>
      <c r="G218" s="24"/>
      <c r="H218" s="114"/>
      <c r="I218" s="116"/>
      <c r="J218" s="21" t="str">
        <f>IFERROR(IF(Analiza!E217="","",ROUND(Analiza!E217,2)),"")</f>
        <v/>
      </c>
      <c r="K218" s="21" t="str">
        <f>IFERROR(IF(Analiza!H217="","",ROUND(Analiza!H217,2)),"")</f>
        <v/>
      </c>
      <c r="L218" s="19" t="str">
        <f>IFERROR(IF(Analiza!I217=0,"",ROUND(Analiza!I217,2)),"")</f>
        <v/>
      </c>
      <c r="M218" s="4" t="str">
        <f>IFERROR(IF(Analiza!K217=0,"",ROUND(Analiza!K217,2)),"")</f>
        <v/>
      </c>
      <c r="N218" s="17" t="str">
        <f t="shared" si="9"/>
        <v/>
      </c>
      <c r="O218" s="19" t="str">
        <f>IFERROR(IF(Analiza!M217=0,"",ROUND(Analiza!M217,2)),"")</f>
        <v/>
      </c>
      <c r="P218" s="16" t="str">
        <f t="shared" si="10"/>
        <v/>
      </c>
      <c r="Q218" s="32" t="str">
        <f t="shared" si="11"/>
        <v/>
      </c>
    </row>
    <row r="219" spans="1:17" x14ac:dyDescent="0.3">
      <c r="A219" s="109"/>
      <c r="B219" s="110"/>
      <c r="C219" s="22"/>
      <c r="D219" s="23"/>
      <c r="E219" s="30"/>
      <c r="F219" s="10"/>
      <c r="G219" s="24"/>
      <c r="H219" s="114"/>
      <c r="I219" s="116"/>
      <c r="J219" s="21" t="str">
        <f>IFERROR(IF(Analiza!E218="","",ROUND(Analiza!E218,2)),"")</f>
        <v/>
      </c>
      <c r="K219" s="21" t="str">
        <f>IFERROR(IF(Analiza!H218="","",ROUND(Analiza!H218,2)),"")</f>
        <v/>
      </c>
      <c r="L219" s="19" t="str">
        <f>IFERROR(IF(Analiza!I218=0,"",ROUND(Analiza!I218,2)),"")</f>
        <v/>
      </c>
      <c r="M219" s="4" t="str">
        <f>IFERROR(IF(Analiza!K218=0,"",ROUND(Analiza!K218,2)),"")</f>
        <v/>
      </c>
      <c r="N219" s="17" t="str">
        <f t="shared" si="9"/>
        <v/>
      </c>
      <c r="O219" s="19" t="str">
        <f>IFERROR(IF(Analiza!M218=0,"",ROUND(Analiza!M218,2)),"")</f>
        <v/>
      </c>
      <c r="P219" s="16" t="str">
        <f t="shared" si="10"/>
        <v/>
      </c>
      <c r="Q219" s="32" t="str">
        <f t="shared" si="11"/>
        <v/>
      </c>
    </row>
    <row r="220" spans="1:17" x14ac:dyDescent="0.3">
      <c r="A220" s="109"/>
      <c r="B220" s="110"/>
      <c r="C220" s="22"/>
      <c r="D220" s="23"/>
      <c r="E220" s="30"/>
      <c r="F220" s="10"/>
      <c r="G220" s="24"/>
      <c r="H220" s="114"/>
      <c r="I220" s="116"/>
      <c r="J220" s="21" t="str">
        <f>IFERROR(IF(Analiza!E219="","",ROUND(Analiza!E219,2)),"")</f>
        <v/>
      </c>
      <c r="K220" s="21" t="str">
        <f>IFERROR(IF(Analiza!H219="","",ROUND(Analiza!H219,2)),"")</f>
        <v/>
      </c>
      <c r="L220" s="19" t="str">
        <f>IFERROR(IF(Analiza!I219=0,"",ROUND(Analiza!I219,2)),"")</f>
        <v/>
      </c>
      <c r="M220" s="4" t="str">
        <f>IFERROR(IF(Analiza!K219=0,"",ROUND(Analiza!K219,2)),"")</f>
        <v/>
      </c>
      <c r="N220" s="17" t="str">
        <f t="shared" si="9"/>
        <v/>
      </c>
      <c r="O220" s="19" t="str">
        <f>IFERROR(IF(Analiza!M219=0,"",ROUND(Analiza!M219,2)),"")</f>
        <v/>
      </c>
      <c r="P220" s="16" t="str">
        <f t="shared" si="10"/>
        <v/>
      </c>
      <c r="Q220" s="32" t="str">
        <f t="shared" si="11"/>
        <v/>
      </c>
    </row>
    <row r="221" spans="1:17" x14ac:dyDescent="0.3">
      <c r="A221" s="109"/>
      <c r="B221" s="110"/>
      <c r="C221" s="22"/>
      <c r="D221" s="23"/>
      <c r="E221" s="30"/>
      <c r="F221" s="10"/>
      <c r="G221" s="24"/>
      <c r="H221" s="114"/>
      <c r="I221" s="116"/>
      <c r="J221" s="21" t="str">
        <f>IFERROR(IF(Analiza!E220="","",ROUND(Analiza!E220,2)),"")</f>
        <v/>
      </c>
      <c r="K221" s="21" t="str">
        <f>IFERROR(IF(Analiza!H220="","",ROUND(Analiza!H220,2)),"")</f>
        <v/>
      </c>
      <c r="L221" s="19" t="str">
        <f>IFERROR(IF(Analiza!I220=0,"",ROUND(Analiza!I220,2)),"")</f>
        <v/>
      </c>
      <c r="M221" s="4" t="str">
        <f>IFERROR(IF(Analiza!K220=0,"",ROUND(Analiza!K220,2)),"")</f>
        <v/>
      </c>
      <c r="N221" s="17" t="str">
        <f t="shared" si="9"/>
        <v/>
      </c>
      <c r="O221" s="19" t="str">
        <f>IFERROR(IF(Analiza!M220=0,"",ROUND(Analiza!M220,2)),"")</f>
        <v/>
      </c>
      <c r="P221" s="16" t="str">
        <f t="shared" si="10"/>
        <v/>
      </c>
      <c r="Q221" s="32" t="str">
        <f t="shared" si="11"/>
        <v/>
      </c>
    </row>
    <row r="222" spans="1:17" x14ac:dyDescent="0.3">
      <c r="A222" s="109"/>
      <c r="B222" s="110"/>
      <c r="C222" s="22"/>
      <c r="D222" s="23"/>
      <c r="E222" s="30"/>
      <c r="F222" s="10"/>
      <c r="G222" s="24"/>
      <c r="H222" s="114"/>
      <c r="I222" s="116"/>
      <c r="J222" s="21" t="str">
        <f>IFERROR(IF(Analiza!E221="","",ROUND(Analiza!E221,2)),"")</f>
        <v/>
      </c>
      <c r="K222" s="21" t="str">
        <f>IFERROR(IF(Analiza!H221="","",ROUND(Analiza!H221,2)),"")</f>
        <v/>
      </c>
      <c r="L222" s="19" t="str">
        <f>IFERROR(IF(Analiza!I221=0,"",ROUND(Analiza!I221,2)),"")</f>
        <v/>
      </c>
      <c r="M222" s="4" t="str">
        <f>IFERROR(IF(Analiza!K221=0,"",ROUND(Analiza!K221,2)),"")</f>
        <v/>
      </c>
      <c r="N222" s="17" t="str">
        <f t="shared" si="9"/>
        <v/>
      </c>
      <c r="O222" s="19" t="str">
        <f>IFERROR(IF(Analiza!M221=0,"",ROUND(Analiza!M221,2)),"")</f>
        <v/>
      </c>
      <c r="P222" s="16" t="str">
        <f t="shared" si="10"/>
        <v/>
      </c>
      <c r="Q222" s="32" t="str">
        <f t="shared" si="11"/>
        <v/>
      </c>
    </row>
    <row r="223" spans="1:17" x14ac:dyDescent="0.3">
      <c r="A223" s="109"/>
      <c r="B223" s="110"/>
      <c r="C223" s="22"/>
      <c r="D223" s="23"/>
      <c r="E223" s="30"/>
      <c r="F223" s="10"/>
      <c r="G223" s="24"/>
      <c r="H223" s="114"/>
      <c r="I223" s="116"/>
      <c r="J223" s="21" t="str">
        <f>IFERROR(IF(Analiza!E222="","",ROUND(Analiza!E222,2)),"")</f>
        <v/>
      </c>
      <c r="K223" s="21" t="str">
        <f>IFERROR(IF(Analiza!H222="","",ROUND(Analiza!H222,2)),"")</f>
        <v/>
      </c>
      <c r="L223" s="19" t="str">
        <f>IFERROR(IF(Analiza!I222=0,"",ROUND(Analiza!I222,2)),"")</f>
        <v/>
      </c>
      <c r="M223" s="4" t="str">
        <f>IFERROR(IF(Analiza!K222=0,"",ROUND(Analiza!K222,2)),"")</f>
        <v/>
      </c>
      <c r="N223" s="17" t="str">
        <f t="shared" si="9"/>
        <v/>
      </c>
      <c r="O223" s="19" t="str">
        <f>IFERROR(IF(Analiza!M222=0,"",ROUND(Analiza!M222,2)),"")</f>
        <v/>
      </c>
      <c r="P223" s="16" t="str">
        <f t="shared" si="10"/>
        <v/>
      </c>
      <c r="Q223" s="32" t="str">
        <f t="shared" si="11"/>
        <v/>
      </c>
    </row>
    <row r="224" spans="1:17" x14ac:dyDescent="0.3">
      <c r="A224" s="109"/>
      <c r="B224" s="110"/>
      <c r="C224" s="22"/>
      <c r="D224" s="23"/>
      <c r="E224" s="30"/>
      <c r="F224" s="10"/>
      <c r="G224" s="24"/>
      <c r="H224" s="114"/>
      <c r="I224" s="116"/>
      <c r="J224" s="21" t="str">
        <f>IFERROR(IF(Analiza!E223="","",ROUND(Analiza!E223,2)),"")</f>
        <v/>
      </c>
      <c r="K224" s="21" t="str">
        <f>IFERROR(IF(Analiza!H223="","",ROUND(Analiza!H223,2)),"")</f>
        <v/>
      </c>
      <c r="L224" s="19" t="str">
        <f>IFERROR(IF(Analiza!I223=0,"",ROUND(Analiza!I223,2)),"")</f>
        <v/>
      </c>
      <c r="M224" s="4" t="str">
        <f>IFERROR(IF(Analiza!K223=0,"",ROUND(Analiza!K223,2)),"")</f>
        <v/>
      </c>
      <c r="N224" s="17" t="str">
        <f t="shared" si="9"/>
        <v/>
      </c>
      <c r="O224" s="19" t="str">
        <f>IFERROR(IF(Analiza!M223=0,"",ROUND(Analiza!M223,2)),"")</f>
        <v/>
      </c>
      <c r="P224" s="16" t="str">
        <f t="shared" si="10"/>
        <v/>
      </c>
      <c r="Q224" s="32" t="str">
        <f t="shared" si="11"/>
        <v/>
      </c>
    </row>
    <row r="225" spans="1:17" x14ac:dyDescent="0.3">
      <c r="A225" s="109"/>
      <c r="B225" s="110"/>
      <c r="C225" s="22"/>
      <c r="D225" s="23"/>
      <c r="E225" s="30"/>
      <c r="F225" s="10"/>
      <c r="G225" s="24"/>
      <c r="H225" s="114"/>
      <c r="I225" s="116"/>
      <c r="J225" s="21" t="str">
        <f>IFERROR(IF(Analiza!E224="","",ROUND(Analiza!E224,2)),"")</f>
        <v/>
      </c>
      <c r="K225" s="21" t="str">
        <f>IFERROR(IF(Analiza!H224="","",ROUND(Analiza!H224,2)),"")</f>
        <v/>
      </c>
      <c r="L225" s="19" t="str">
        <f>IFERROR(IF(Analiza!I224=0,"",ROUND(Analiza!I224,2)),"")</f>
        <v/>
      </c>
      <c r="M225" s="4" t="str">
        <f>IFERROR(IF(Analiza!K224=0,"",ROUND(Analiza!K224,2)),"")</f>
        <v/>
      </c>
      <c r="N225" s="17" t="str">
        <f t="shared" si="9"/>
        <v/>
      </c>
      <c r="O225" s="19" t="str">
        <f>IFERROR(IF(Analiza!M224=0,"",ROUND(Analiza!M224,2)),"")</f>
        <v/>
      </c>
      <c r="P225" s="16" t="str">
        <f t="shared" si="10"/>
        <v/>
      </c>
      <c r="Q225" s="32" t="str">
        <f t="shared" si="11"/>
        <v/>
      </c>
    </row>
    <row r="226" spans="1:17" x14ac:dyDescent="0.3">
      <c r="A226" s="109"/>
      <c r="B226" s="110"/>
      <c r="C226" s="22"/>
      <c r="D226" s="23"/>
      <c r="E226" s="30"/>
      <c r="F226" s="10"/>
      <c r="G226" s="24"/>
      <c r="H226" s="114"/>
      <c r="I226" s="116"/>
      <c r="J226" s="21" t="str">
        <f>IFERROR(IF(Analiza!E225="","",ROUND(Analiza!E225,2)),"")</f>
        <v/>
      </c>
      <c r="K226" s="21" t="str">
        <f>IFERROR(IF(Analiza!H225="","",ROUND(Analiza!H225,2)),"")</f>
        <v/>
      </c>
      <c r="L226" s="19" t="str">
        <f>IFERROR(IF(Analiza!I225=0,"",ROUND(Analiza!I225,2)),"")</f>
        <v/>
      </c>
      <c r="M226" s="4" t="str">
        <f>IFERROR(IF(Analiza!K225=0,"",ROUND(Analiza!K225,2)),"")</f>
        <v/>
      </c>
      <c r="N226" s="17" t="str">
        <f t="shared" si="9"/>
        <v/>
      </c>
      <c r="O226" s="19" t="str">
        <f>IFERROR(IF(Analiza!M225=0,"",ROUND(Analiza!M225,2)),"")</f>
        <v/>
      </c>
      <c r="P226" s="16" t="str">
        <f t="shared" si="10"/>
        <v/>
      </c>
      <c r="Q226" s="32" t="str">
        <f t="shared" si="11"/>
        <v/>
      </c>
    </row>
    <row r="227" spans="1:17" x14ac:dyDescent="0.3">
      <c r="A227" s="109"/>
      <c r="B227" s="110"/>
      <c r="C227" s="22"/>
      <c r="D227" s="23"/>
      <c r="E227" s="30"/>
      <c r="F227" s="10"/>
      <c r="G227" s="24"/>
      <c r="H227" s="114"/>
      <c r="I227" s="116"/>
      <c r="J227" s="21" t="str">
        <f>IFERROR(IF(Analiza!E226="","",ROUND(Analiza!E226,2)),"")</f>
        <v/>
      </c>
      <c r="K227" s="21" t="str">
        <f>IFERROR(IF(Analiza!H226="","",ROUND(Analiza!H226,2)),"")</f>
        <v/>
      </c>
      <c r="L227" s="19" t="str">
        <f>IFERROR(IF(Analiza!I226=0,"",ROUND(Analiza!I226,2)),"")</f>
        <v/>
      </c>
      <c r="M227" s="4" t="str">
        <f>IFERROR(IF(Analiza!K226=0,"",ROUND(Analiza!K226,2)),"")</f>
        <v/>
      </c>
      <c r="N227" s="17" t="str">
        <f t="shared" si="9"/>
        <v/>
      </c>
      <c r="O227" s="19" t="str">
        <f>IFERROR(IF(Analiza!M226=0,"",ROUND(Analiza!M226,2)),"")</f>
        <v/>
      </c>
      <c r="P227" s="16" t="str">
        <f t="shared" si="10"/>
        <v/>
      </c>
      <c r="Q227" s="32" t="str">
        <f t="shared" si="11"/>
        <v/>
      </c>
    </row>
    <row r="228" spans="1:17" x14ac:dyDescent="0.3">
      <c r="A228" s="109"/>
      <c r="B228" s="110"/>
      <c r="C228" s="22"/>
      <c r="D228" s="23"/>
      <c r="E228" s="30"/>
      <c r="F228" s="10"/>
      <c r="G228" s="24"/>
      <c r="H228" s="114"/>
      <c r="I228" s="116"/>
      <c r="J228" s="21" t="str">
        <f>IFERROR(IF(Analiza!E227="","",ROUND(Analiza!E227,2)),"")</f>
        <v/>
      </c>
      <c r="K228" s="21" t="str">
        <f>IFERROR(IF(Analiza!H227="","",ROUND(Analiza!H227,2)),"")</f>
        <v/>
      </c>
      <c r="L228" s="19" t="str">
        <f>IFERROR(IF(Analiza!I227=0,"",ROUND(Analiza!I227,2)),"")</f>
        <v/>
      </c>
      <c r="M228" s="4" t="str">
        <f>IFERROR(IF(Analiza!K227=0,"",ROUND(Analiza!K227,2)),"")</f>
        <v/>
      </c>
      <c r="N228" s="17" t="str">
        <f t="shared" si="9"/>
        <v/>
      </c>
      <c r="O228" s="19" t="str">
        <f>IFERROR(IF(Analiza!M227=0,"",ROUND(Analiza!M227,2)),"")</f>
        <v/>
      </c>
      <c r="P228" s="16" t="str">
        <f t="shared" si="10"/>
        <v/>
      </c>
      <c r="Q228" s="32" t="str">
        <f t="shared" si="11"/>
        <v/>
      </c>
    </row>
    <row r="229" spans="1:17" x14ac:dyDescent="0.3">
      <c r="A229" s="109"/>
      <c r="B229" s="110"/>
      <c r="C229" s="22"/>
      <c r="D229" s="23"/>
      <c r="E229" s="30"/>
      <c r="F229" s="10"/>
      <c r="G229" s="24"/>
      <c r="H229" s="114"/>
      <c r="I229" s="116"/>
      <c r="J229" s="21" t="str">
        <f>IFERROR(IF(Analiza!E228="","",ROUND(Analiza!E228,2)),"")</f>
        <v/>
      </c>
      <c r="K229" s="21" t="str">
        <f>IFERROR(IF(Analiza!H228="","",ROUND(Analiza!H228,2)),"")</f>
        <v/>
      </c>
      <c r="L229" s="19" t="str">
        <f>IFERROR(IF(Analiza!I228=0,"",ROUND(Analiza!I228,2)),"")</f>
        <v/>
      </c>
      <c r="M229" s="4" t="str">
        <f>IFERROR(IF(Analiza!K228=0,"",ROUND(Analiza!K228,2)),"")</f>
        <v/>
      </c>
      <c r="N229" s="17" t="str">
        <f t="shared" si="9"/>
        <v/>
      </c>
      <c r="O229" s="19" t="str">
        <f>IFERROR(IF(Analiza!M228=0,"",ROUND(Analiza!M228,2)),"")</f>
        <v/>
      </c>
      <c r="P229" s="16" t="str">
        <f t="shared" si="10"/>
        <v/>
      </c>
      <c r="Q229" s="32" t="str">
        <f t="shared" si="11"/>
        <v/>
      </c>
    </row>
    <row r="230" spans="1:17" x14ac:dyDescent="0.3">
      <c r="A230" s="109"/>
      <c r="B230" s="110"/>
      <c r="C230" s="22"/>
      <c r="D230" s="23"/>
      <c r="E230" s="30"/>
      <c r="F230" s="10"/>
      <c r="G230" s="24"/>
      <c r="H230" s="114"/>
      <c r="I230" s="116"/>
      <c r="J230" s="21" t="str">
        <f>IFERROR(IF(Analiza!E229="","",ROUND(Analiza!E229,2)),"")</f>
        <v/>
      </c>
      <c r="K230" s="21" t="str">
        <f>IFERROR(IF(Analiza!H229="","",ROUND(Analiza!H229,2)),"")</f>
        <v/>
      </c>
      <c r="L230" s="19" t="str">
        <f>IFERROR(IF(Analiza!I229=0,"",ROUND(Analiza!I229,2)),"")</f>
        <v/>
      </c>
      <c r="M230" s="4" t="str">
        <f>IFERROR(IF(Analiza!K229=0,"",ROUND(Analiza!K229,2)),"")</f>
        <v/>
      </c>
      <c r="N230" s="17" t="str">
        <f t="shared" si="9"/>
        <v/>
      </c>
      <c r="O230" s="19" t="str">
        <f>IFERROR(IF(Analiza!M229=0,"",ROUND(Analiza!M229,2)),"")</f>
        <v/>
      </c>
      <c r="P230" s="16" t="str">
        <f t="shared" si="10"/>
        <v/>
      </c>
      <c r="Q230" s="32" t="str">
        <f t="shared" si="11"/>
        <v/>
      </c>
    </row>
    <row r="231" spans="1:17" x14ac:dyDescent="0.3">
      <c r="A231" s="109"/>
      <c r="B231" s="110"/>
      <c r="C231" s="22"/>
      <c r="D231" s="23"/>
      <c r="E231" s="30"/>
      <c r="F231" s="10"/>
      <c r="G231" s="24"/>
      <c r="H231" s="114"/>
      <c r="I231" s="116"/>
      <c r="J231" s="21" t="str">
        <f>IFERROR(IF(Analiza!E230="","",ROUND(Analiza!E230,2)),"")</f>
        <v/>
      </c>
      <c r="K231" s="21" t="str">
        <f>IFERROR(IF(Analiza!H230="","",ROUND(Analiza!H230,2)),"")</f>
        <v/>
      </c>
      <c r="L231" s="19" t="str">
        <f>IFERROR(IF(Analiza!I230=0,"",ROUND(Analiza!I230,2)),"")</f>
        <v/>
      </c>
      <c r="M231" s="4" t="str">
        <f>IFERROR(IF(Analiza!K230=0,"",ROUND(Analiza!K230,2)),"")</f>
        <v/>
      </c>
      <c r="N231" s="17" t="str">
        <f t="shared" si="9"/>
        <v/>
      </c>
      <c r="O231" s="19" t="str">
        <f>IFERROR(IF(Analiza!M230=0,"",ROUND(Analiza!M230,2)),"")</f>
        <v/>
      </c>
      <c r="P231" s="16" t="str">
        <f t="shared" si="10"/>
        <v/>
      </c>
      <c r="Q231" s="32" t="str">
        <f t="shared" si="11"/>
        <v/>
      </c>
    </row>
    <row r="232" spans="1:17" x14ac:dyDescent="0.3">
      <c r="A232" s="109"/>
      <c r="B232" s="110"/>
      <c r="C232" s="22"/>
      <c r="D232" s="23"/>
      <c r="E232" s="30"/>
      <c r="F232" s="10"/>
      <c r="G232" s="24"/>
      <c r="H232" s="114"/>
      <c r="I232" s="116"/>
      <c r="J232" s="21" t="str">
        <f>IFERROR(IF(Analiza!E231="","",ROUND(Analiza!E231,2)),"")</f>
        <v/>
      </c>
      <c r="K232" s="21" t="str">
        <f>IFERROR(IF(Analiza!H231="","",ROUND(Analiza!H231,2)),"")</f>
        <v/>
      </c>
      <c r="L232" s="19" t="str">
        <f>IFERROR(IF(Analiza!I231=0,"",ROUND(Analiza!I231,2)),"")</f>
        <v/>
      </c>
      <c r="M232" s="4" t="str">
        <f>IFERROR(IF(Analiza!K231=0,"",ROUND(Analiza!K231,2)),"")</f>
        <v/>
      </c>
      <c r="N232" s="17" t="str">
        <f t="shared" si="9"/>
        <v/>
      </c>
      <c r="O232" s="19" t="str">
        <f>IFERROR(IF(Analiza!M231=0,"",ROUND(Analiza!M231,2)),"")</f>
        <v/>
      </c>
      <c r="P232" s="16" t="str">
        <f t="shared" si="10"/>
        <v/>
      </c>
      <c r="Q232" s="32" t="str">
        <f t="shared" si="11"/>
        <v/>
      </c>
    </row>
    <row r="233" spans="1:17" x14ac:dyDescent="0.3">
      <c r="A233" s="109"/>
      <c r="B233" s="110"/>
      <c r="C233" s="22"/>
      <c r="D233" s="23"/>
      <c r="E233" s="30"/>
      <c r="F233" s="10"/>
      <c r="G233" s="24"/>
      <c r="H233" s="114"/>
      <c r="I233" s="116"/>
      <c r="J233" s="21" t="str">
        <f>IFERROR(IF(Analiza!E232="","",ROUND(Analiza!E232,2)),"")</f>
        <v/>
      </c>
      <c r="K233" s="21" t="str">
        <f>IFERROR(IF(Analiza!H232="","",ROUND(Analiza!H232,2)),"")</f>
        <v/>
      </c>
      <c r="L233" s="19" t="str">
        <f>IFERROR(IF(Analiza!I232=0,"",ROUND(Analiza!I232,2)),"")</f>
        <v/>
      </c>
      <c r="M233" s="4" t="str">
        <f>IFERROR(IF(Analiza!K232=0,"",ROUND(Analiza!K232,2)),"")</f>
        <v/>
      </c>
      <c r="N233" s="17" t="str">
        <f t="shared" si="9"/>
        <v/>
      </c>
      <c r="O233" s="19" t="str">
        <f>IFERROR(IF(Analiza!M232=0,"",ROUND(Analiza!M232,2)),"")</f>
        <v/>
      </c>
      <c r="P233" s="16" t="str">
        <f t="shared" si="10"/>
        <v/>
      </c>
      <c r="Q233" s="32" t="str">
        <f t="shared" si="11"/>
        <v/>
      </c>
    </row>
    <row r="234" spans="1:17" x14ac:dyDescent="0.3">
      <c r="A234" s="109"/>
      <c r="B234" s="110"/>
      <c r="C234" s="22"/>
      <c r="D234" s="23"/>
      <c r="E234" s="30"/>
      <c r="F234" s="10"/>
      <c r="G234" s="24"/>
      <c r="H234" s="114"/>
      <c r="I234" s="116"/>
      <c r="J234" s="21" t="str">
        <f>IFERROR(IF(Analiza!E233="","",ROUND(Analiza!E233,2)),"")</f>
        <v/>
      </c>
      <c r="K234" s="21" t="str">
        <f>IFERROR(IF(Analiza!H233="","",ROUND(Analiza!H233,2)),"")</f>
        <v/>
      </c>
      <c r="L234" s="19" t="str">
        <f>IFERROR(IF(Analiza!I233=0,"",ROUND(Analiza!I233,2)),"")</f>
        <v/>
      </c>
      <c r="M234" s="4" t="str">
        <f>IFERROR(IF(Analiza!K233=0,"",ROUND(Analiza!K233,2)),"")</f>
        <v/>
      </c>
      <c r="N234" s="17" t="str">
        <f t="shared" si="9"/>
        <v/>
      </c>
      <c r="O234" s="19" t="str">
        <f>IFERROR(IF(Analiza!M233=0,"",ROUND(Analiza!M233,2)),"")</f>
        <v/>
      </c>
      <c r="P234" s="16" t="str">
        <f t="shared" si="10"/>
        <v/>
      </c>
      <c r="Q234" s="32" t="str">
        <f t="shared" si="11"/>
        <v/>
      </c>
    </row>
    <row r="235" spans="1:17" x14ac:dyDescent="0.3">
      <c r="A235" s="109"/>
      <c r="B235" s="110"/>
      <c r="C235" s="22"/>
      <c r="D235" s="23"/>
      <c r="E235" s="30"/>
      <c r="F235" s="10"/>
      <c r="G235" s="24"/>
      <c r="H235" s="114"/>
      <c r="I235" s="116"/>
      <c r="J235" s="21" t="str">
        <f>IFERROR(IF(Analiza!E234="","",ROUND(Analiza!E234,2)),"")</f>
        <v/>
      </c>
      <c r="K235" s="21" t="str">
        <f>IFERROR(IF(Analiza!H234="","",ROUND(Analiza!H234,2)),"")</f>
        <v/>
      </c>
      <c r="L235" s="19" t="str">
        <f>IFERROR(IF(Analiza!I234=0,"",ROUND(Analiza!I234,2)),"")</f>
        <v/>
      </c>
      <c r="M235" s="4" t="str">
        <f>IFERROR(IF(Analiza!K234=0,"",ROUND(Analiza!K234,2)),"")</f>
        <v/>
      </c>
      <c r="N235" s="17" t="str">
        <f t="shared" si="9"/>
        <v/>
      </c>
      <c r="O235" s="19" t="str">
        <f>IFERROR(IF(Analiza!M234=0,"",ROUND(Analiza!M234,2)),"")</f>
        <v/>
      </c>
      <c r="P235" s="16" t="str">
        <f t="shared" si="10"/>
        <v/>
      </c>
      <c r="Q235" s="32" t="str">
        <f t="shared" si="11"/>
        <v/>
      </c>
    </row>
    <row r="236" spans="1:17" x14ac:dyDescent="0.3">
      <c r="A236" s="109"/>
      <c r="B236" s="110"/>
      <c r="C236" s="22"/>
      <c r="D236" s="23"/>
      <c r="E236" s="30"/>
      <c r="F236" s="10"/>
      <c r="G236" s="24"/>
      <c r="H236" s="114"/>
      <c r="I236" s="116"/>
      <c r="J236" s="21" t="str">
        <f>IFERROR(IF(Analiza!E235="","",ROUND(Analiza!E235,2)),"")</f>
        <v/>
      </c>
      <c r="K236" s="21" t="str">
        <f>IFERROR(IF(Analiza!H235="","",ROUND(Analiza!H235,2)),"")</f>
        <v/>
      </c>
      <c r="L236" s="19" t="str">
        <f>IFERROR(IF(Analiza!I235=0,"",ROUND(Analiza!I235,2)),"")</f>
        <v/>
      </c>
      <c r="M236" s="4" t="str">
        <f>IFERROR(IF(Analiza!K235=0,"",ROUND(Analiza!K235,2)),"")</f>
        <v/>
      </c>
      <c r="N236" s="17" t="str">
        <f t="shared" si="9"/>
        <v/>
      </c>
      <c r="O236" s="19" t="str">
        <f>IFERROR(IF(Analiza!M235=0,"",ROUND(Analiza!M235,2)),"")</f>
        <v/>
      </c>
      <c r="P236" s="16" t="str">
        <f t="shared" si="10"/>
        <v/>
      </c>
      <c r="Q236" s="32" t="str">
        <f t="shared" si="11"/>
        <v/>
      </c>
    </row>
    <row r="237" spans="1:17" x14ac:dyDescent="0.3">
      <c r="A237" s="109"/>
      <c r="B237" s="110"/>
      <c r="C237" s="22"/>
      <c r="D237" s="23"/>
      <c r="E237" s="30"/>
      <c r="F237" s="10"/>
      <c r="G237" s="24"/>
      <c r="H237" s="114"/>
      <c r="I237" s="116"/>
      <c r="J237" s="21" t="str">
        <f>IFERROR(IF(Analiza!E236="","",ROUND(Analiza!E236,2)),"")</f>
        <v/>
      </c>
      <c r="K237" s="21" t="str">
        <f>IFERROR(IF(Analiza!H236="","",ROUND(Analiza!H236,2)),"")</f>
        <v/>
      </c>
      <c r="L237" s="19" t="str">
        <f>IFERROR(IF(Analiza!I236=0,"",ROUND(Analiza!I236,2)),"")</f>
        <v/>
      </c>
      <c r="M237" s="4" t="str">
        <f>IFERROR(IF(Analiza!K236=0,"",ROUND(Analiza!K236,2)),"")</f>
        <v/>
      </c>
      <c r="N237" s="17" t="str">
        <f t="shared" si="9"/>
        <v/>
      </c>
      <c r="O237" s="19" t="str">
        <f>IFERROR(IF(Analiza!M236=0,"",ROUND(Analiza!M236,2)),"")</f>
        <v/>
      </c>
      <c r="P237" s="16" t="str">
        <f t="shared" si="10"/>
        <v/>
      </c>
      <c r="Q237" s="32" t="str">
        <f t="shared" si="11"/>
        <v/>
      </c>
    </row>
    <row r="238" spans="1:17" x14ac:dyDescent="0.3">
      <c r="A238" s="109"/>
      <c r="B238" s="110"/>
      <c r="C238" s="22"/>
      <c r="D238" s="23"/>
      <c r="E238" s="30"/>
      <c r="F238" s="10"/>
      <c r="G238" s="24"/>
      <c r="H238" s="114"/>
      <c r="I238" s="116"/>
      <c r="J238" s="21" t="str">
        <f>IFERROR(IF(Analiza!E237="","",ROUND(Analiza!E237,2)),"")</f>
        <v/>
      </c>
      <c r="K238" s="21" t="str">
        <f>IFERROR(IF(Analiza!H237="","",ROUND(Analiza!H237,2)),"")</f>
        <v/>
      </c>
      <c r="L238" s="19" t="str">
        <f>IFERROR(IF(Analiza!I237=0,"",ROUND(Analiza!I237,2)),"")</f>
        <v/>
      </c>
      <c r="M238" s="4" t="str">
        <f>IFERROR(IF(Analiza!K237=0,"",ROUND(Analiza!K237,2)),"")</f>
        <v/>
      </c>
      <c r="N238" s="17" t="str">
        <f t="shared" si="9"/>
        <v/>
      </c>
      <c r="O238" s="19" t="str">
        <f>IFERROR(IF(Analiza!M237=0,"",ROUND(Analiza!M237,2)),"")</f>
        <v/>
      </c>
      <c r="P238" s="16" t="str">
        <f t="shared" si="10"/>
        <v/>
      </c>
      <c r="Q238" s="32" t="str">
        <f t="shared" si="11"/>
        <v/>
      </c>
    </row>
    <row r="239" spans="1:17" x14ac:dyDescent="0.3">
      <c r="A239" s="109"/>
      <c r="B239" s="110"/>
      <c r="C239" s="22"/>
      <c r="D239" s="23"/>
      <c r="E239" s="30"/>
      <c r="F239" s="10"/>
      <c r="G239" s="24"/>
      <c r="H239" s="114"/>
      <c r="I239" s="116"/>
      <c r="J239" s="21" t="str">
        <f>IFERROR(IF(Analiza!E238="","",ROUND(Analiza!E238,2)),"")</f>
        <v/>
      </c>
      <c r="K239" s="21" t="str">
        <f>IFERROR(IF(Analiza!H238="","",ROUND(Analiza!H238,2)),"")</f>
        <v/>
      </c>
      <c r="L239" s="19" t="str">
        <f>IFERROR(IF(Analiza!I238=0,"",ROUND(Analiza!I238,2)),"")</f>
        <v/>
      </c>
      <c r="M239" s="4" t="str">
        <f>IFERROR(IF(Analiza!K238=0,"",ROUND(Analiza!K238,2)),"")</f>
        <v/>
      </c>
      <c r="N239" s="17" t="str">
        <f t="shared" si="9"/>
        <v/>
      </c>
      <c r="O239" s="19" t="str">
        <f>IFERROR(IF(Analiza!M238=0,"",ROUND(Analiza!M238,2)),"")</f>
        <v/>
      </c>
      <c r="P239" s="16" t="str">
        <f t="shared" si="10"/>
        <v/>
      </c>
      <c r="Q239" s="32" t="str">
        <f t="shared" si="11"/>
        <v/>
      </c>
    </row>
    <row r="240" spans="1:17" x14ac:dyDescent="0.3">
      <c r="A240" s="109"/>
      <c r="B240" s="110"/>
      <c r="C240" s="22"/>
      <c r="D240" s="23"/>
      <c r="E240" s="30"/>
      <c r="F240" s="10"/>
      <c r="G240" s="24"/>
      <c r="H240" s="114"/>
      <c r="I240" s="116"/>
      <c r="J240" s="21" t="str">
        <f>IFERROR(IF(Analiza!E239="","",ROUND(Analiza!E239,2)),"")</f>
        <v/>
      </c>
      <c r="K240" s="21" t="str">
        <f>IFERROR(IF(Analiza!H239="","",ROUND(Analiza!H239,2)),"")</f>
        <v/>
      </c>
      <c r="L240" s="19" t="str">
        <f>IFERROR(IF(Analiza!I239=0,"",ROUND(Analiza!I239,2)),"")</f>
        <v/>
      </c>
      <c r="M240" s="4" t="str">
        <f>IFERROR(IF(Analiza!K239=0,"",ROUND(Analiza!K239,2)),"")</f>
        <v/>
      </c>
      <c r="N240" s="17" t="str">
        <f t="shared" si="9"/>
        <v/>
      </c>
      <c r="O240" s="19" t="str">
        <f>IFERROR(IF(Analiza!M239=0,"",ROUND(Analiza!M239,2)),"")</f>
        <v/>
      </c>
      <c r="P240" s="16" t="str">
        <f t="shared" si="10"/>
        <v/>
      </c>
      <c r="Q240" s="32" t="str">
        <f t="shared" si="11"/>
        <v/>
      </c>
    </row>
    <row r="241" spans="1:17" x14ac:dyDescent="0.3">
      <c r="A241" s="109"/>
      <c r="B241" s="110"/>
      <c r="C241" s="22"/>
      <c r="D241" s="23"/>
      <c r="E241" s="30"/>
      <c r="F241" s="10"/>
      <c r="G241" s="24"/>
      <c r="H241" s="114"/>
      <c r="I241" s="116"/>
      <c r="J241" s="21" t="str">
        <f>IFERROR(IF(Analiza!E240="","",ROUND(Analiza!E240,2)),"")</f>
        <v/>
      </c>
      <c r="K241" s="21" t="str">
        <f>IFERROR(IF(Analiza!H240="","",ROUND(Analiza!H240,2)),"")</f>
        <v/>
      </c>
      <c r="L241" s="19" t="str">
        <f>IFERROR(IF(Analiza!I240=0,"",ROUND(Analiza!I240,2)),"")</f>
        <v/>
      </c>
      <c r="M241" s="4" t="str">
        <f>IFERROR(IF(Analiza!K240=0,"",ROUND(Analiza!K240,2)),"")</f>
        <v/>
      </c>
      <c r="N241" s="17" t="str">
        <f t="shared" si="9"/>
        <v/>
      </c>
      <c r="O241" s="19" t="str">
        <f>IFERROR(IF(Analiza!M240=0,"",ROUND(Analiza!M240,2)),"")</f>
        <v/>
      </c>
      <c r="P241" s="16" t="str">
        <f t="shared" si="10"/>
        <v/>
      </c>
      <c r="Q241" s="32" t="str">
        <f t="shared" si="11"/>
        <v/>
      </c>
    </row>
    <row r="242" spans="1:17" x14ac:dyDescent="0.3">
      <c r="A242" s="109"/>
      <c r="B242" s="110"/>
      <c r="C242" s="22"/>
      <c r="D242" s="23"/>
      <c r="E242" s="30"/>
      <c r="F242" s="10"/>
      <c r="G242" s="24"/>
      <c r="H242" s="114"/>
      <c r="I242" s="116"/>
      <c r="J242" s="21" t="str">
        <f>IFERROR(IF(Analiza!E241="","",ROUND(Analiza!E241,2)),"")</f>
        <v/>
      </c>
      <c r="K242" s="21" t="str">
        <f>IFERROR(IF(Analiza!H241="","",ROUND(Analiza!H241,2)),"")</f>
        <v/>
      </c>
      <c r="L242" s="19" t="str">
        <f>IFERROR(IF(Analiza!I241=0,"",ROUND(Analiza!I241,2)),"")</f>
        <v/>
      </c>
      <c r="M242" s="4" t="str">
        <f>IFERROR(IF(Analiza!K241=0,"",ROUND(Analiza!K241,2)),"")</f>
        <v/>
      </c>
      <c r="N242" s="17" t="str">
        <f t="shared" si="9"/>
        <v/>
      </c>
      <c r="O242" s="19" t="str">
        <f>IFERROR(IF(Analiza!M241=0,"",ROUND(Analiza!M241,2)),"")</f>
        <v/>
      </c>
      <c r="P242" s="16" t="str">
        <f t="shared" si="10"/>
        <v/>
      </c>
      <c r="Q242" s="32" t="str">
        <f t="shared" si="11"/>
        <v/>
      </c>
    </row>
    <row r="243" spans="1:17" x14ac:dyDescent="0.3">
      <c r="A243" s="109"/>
      <c r="B243" s="110"/>
      <c r="C243" s="22"/>
      <c r="D243" s="23"/>
      <c r="E243" s="30"/>
      <c r="F243" s="10"/>
      <c r="G243" s="24"/>
      <c r="H243" s="114"/>
      <c r="I243" s="116"/>
      <c r="J243" s="21" t="str">
        <f>IFERROR(IF(Analiza!E242="","",ROUND(Analiza!E242,2)),"")</f>
        <v/>
      </c>
      <c r="K243" s="21" t="str">
        <f>IFERROR(IF(Analiza!H242="","",ROUND(Analiza!H242,2)),"")</f>
        <v/>
      </c>
      <c r="L243" s="19" t="str">
        <f>IFERROR(IF(Analiza!I242=0,"",ROUND(Analiza!I242,2)),"")</f>
        <v/>
      </c>
      <c r="M243" s="4" t="str">
        <f>IFERROR(IF(Analiza!K242=0,"",ROUND(Analiza!K242,2)),"")</f>
        <v/>
      </c>
      <c r="N243" s="17" t="str">
        <f t="shared" si="9"/>
        <v/>
      </c>
      <c r="O243" s="19" t="str">
        <f>IFERROR(IF(Analiza!M242=0,"",ROUND(Analiza!M242,2)),"")</f>
        <v/>
      </c>
      <c r="P243" s="16" t="str">
        <f t="shared" si="10"/>
        <v/>
      </c>
      <c r="Q243" s="32" t="str">
        <f t="shared" si="11"/>
        <v/>
      </c>
    </row>
    <row r="244" spans="1:17" x14ac:dyDescent="0.3">
      <c r="A244" s="109"/>
      <c r="B244" s="110"/>
      <c r="C244" s="22"/>
      <c r="D244" s="23"/>
      <c r="E244" s="30"/>
      <c r="F244" s="10"/>
      <c r="G244" s="24"/>
      <c r="H244" s="114"/>
      <c r="I244" s="116"/>
      <c r="J244" s="21" t="str">
        <f>IFERROR(IF(Analiza!E243="","",ROUND(Analiza!E243,2)),"")</f>
        <v/>
      </c>
      <c r="K244" s="21" t="str">
        <f>IFERROR(IF(Analiza!H243="","",ROUND(Analiza!H243,2)),"")</f>
        <v/>
      </c>
      <c r="L244" s="19" t="str">
        <f>IFERROR(IF(Analiza!I243=0,"",ROUND(Analiza!I243,2)),"")</f>
        <v/>
      </c>
      <c r="M244" s="4" t="str">
        <f>IFERROR(IF(Analiza!K243=0,"",ROUND(Analiza!K243,2)),"")</f>
        <v/>
      </c>
      <c r="N244" s="17" t="str">
        <f t="shared" si="9"/>
        <v/>
      </c>
      <c r="O244" s="19" t="str">
        <f>IFERROR(IF(Analiza!M243=0,"",ROUND(Analiza!M243,2)),"")</f>
        <v/>
      </c>
      <c r="P244" s="16" t="str">
        <f t="shared" si="10"/>
        <v/>
      </c>
      <c r="Q244" s="32" t="str">
        <f t="shared" si="11"/>
        <v/>
      </c>
    </row>
    <row r="245" spans="1:17" x14ac:dyDescent="0.3">
      <c r="A245" s="109"/>
      <c r="B245" s="110"/>
      <c r="C245" s="22"/>
      <c r="D245" s="23"/>
      <c r="E245" s="30"/>
      <c r="F245" s="10"/>
      <c r="G245" s="24"/>
      <c r="H245" s="114"/>
      <c r="I245" s="116"/>
      <c r="J245" s="21" t="str">
        <f>IFERROR(IF(Analiza!E244="","",ROUND(Analiza!E244,2)),"")</f>
        <v/>
      </c>
      <c r="K245" s="21" t="str">
        <f>IFERROR(IF(Analiza!H244="","",ROUND(Analiza!H244,2)),"")</f>
        <v/>
      </c>
      <c r="L245" s="19" t="str">
        <f>IFERROR(IF(Analiza!I244=0,"",ROUND(Analiza!I244,2)),"")</f>
        <v/>
      </c>
      <c r="M245" s="4" t="str">
        <f>IFERROR(IF(Analiza!K244=0,"",ROUND(Analiza!K244,2)),"")</f>
        <v/>
      </c>
      <c r="N245" s="17" t="str">
        <f t="shared" si="9"/>
        <v/>
      </c>
      <c r="O245" s="19" t="str">
        <f>IFERROR(IF(Analiza!M244=0,"",ROUND(Analiza!M244,2)),"")</f>
        <v/>
      </c>
      <c r="P245" s="16" t="str">
        <f t="shared" si="10"/>
        <v/>
      </c>
      <c r="Q245" s="32" t="str">
        <f t="shared" si="11"/>
        <v/>
      </c>
    </row>
    <row r="246" spans="1:17" x14ac:dyDescent="0.3">
      <c r="A246" s="109"/>
      <c r="B246" s="110"/>
      <c r="C246" s="22"/>
      <c r="D246" s="23"/>
      <c r="E246" s="30"/>
      <c r="F246" s="10"/>
      <c r="G246" s="24"/>
      <c r="H246" s="114"/>
      <c r="I246" s="116"/>
      <c r="J246" s="21" t="str">
        <f>IFERROR(IF(Analiza!E245="","",ROUND(Analiza!E245,2)),"")</f>
        <v/>
      </c>
      <c r="K246" s="21" t="str">
        <f>IFERROR(IF(Analiza!H245="","",ROUND(Analiza!H245,2)),"")</f>
        <v/>
      </c>
      <c r="L246" s="19" t="str">
        <f>IFERROR(IF(Analiza!I245=0,"",ROUND(Analiza!I245,2)),"")</f>
        <v/>
      </c>
      <c r="M246" s="4" t="str">
        <f>IFERROR(IF(Analiza!K245=0,"",ROUND(Analiza!K245,2)),"")</f>
        <v/>
      </c>
      <c r="N246" s="17" t="str">
        <f t="shared" si="9"/>
        <v/>
      </c>
      <c r="O246" s="19" t="str">
        <f>IFERROR(IF(Analiza!M245=0,"",ROUND(Analiza!M245,2)),"")</f>
        <v/>
      </c>
      <c r="P246" s="16" t="str">
        <f t="shared" si="10"/>
        <v/>
      </c>
      <c r="Q246" s="32" t="str">
        <f t="shared" si="11"/>
        <v/>
      </c>
    </row>
    <row r="247" spans="1:17" x14ac:dyDescent="0.3">
      <c r="A247" s="109"/>
      <c r="B247" s="110"/>
      <c r="C247" s="22"/>
      <c r="D247" s="23"/>
      <c r="E247" s="30"/>
      <c r="F247" s="10"/>
      <c r="G247" s="24"/>
      <c r="H247" s="114"/>
      <c r="I247" s="116"/>
      <c r="J247" s="21" t="str">
        <f>IFERROR(IF(Analiza!E246="","",ROUND(Analiza!E246,2)),"")</f>
        <v/>
      </c>
      <c r="K247" s="21" t="str">
        <f>IFERROR(IF(Analiza!H246="","",ROUND(Analiza!H246,2)),"")</f>
        <v/>
      </c>
      <c r="L247" s="19" t="str">
        <f>IFERROR(IF(Analiza!I246=0,"",ROUND(Analiza!I246,2)),"")</f>
        <v/>
      </c>
      <c r="M247" s="4" t="str">
        <f>IFERROR(IF(Analiza!K246=0,"",ROUND(Analiza!K246,2)),"")</f>
        <v/>
      </c>
      <c r="N247" s="17" t="str">
        <f t="shared" si="9"/>
        <v/>
      </c>
      <c r="O247" s="19" t="str">
        <f>IFERROR(IF(Analiza!M246=0,"",ROUND(Analiza!M246,2)),"")</f>
        <v/>
      </c>
      <c r="P247" s="16" t="str">
        <f t="shared" si="10"/>
        <v/>
      </c>
      <c r="Q247" s="32" t="str">
        <f t="shared" si="11"/>
        <v/>
      </c>
    </row>
    <row r="248" spans="1:17" x14ac:dyDescent="0.3">
      <c r="A248" s="109"/>
      <c r="B248" s="110"/>
      <c r="C248" s="22"/>
      <c r="D248" s="23"/>
      <c r="E248" s="30"/>
      <c r="F248" s="10"/>
      <c r="G248" s="24"/>
      <c r="H248" s="114"/>
      <c r="I248" s="116"/>
      <c r="J248" s="21" t="str">
        <f>IFERROR(IF(Analiza!E247="","",ROUND(Analiza!E247,2)),"")</f>
        <v/>
      </c>
      <c r="K248" s="21" t="str">
        <f>IFERROR(IF(Analiza!H247="","",ROUND(Analiza!H247,2)),"")</f>
        <v/>
      </c>
      <c r="L248" s="19" t="str">
        <f>IFERROR(IF(Analiza!I247=0,"",ROUND(Analiza!I247,2)),"")</f>
        <v/>
      </c>
      <c r="M248" s="4" t="str">
        <f>IFERROR(IF(Analiza!K247=0,"",ROUND(Analiza!K247,2)),"")</f>
        <v/>
      </c>
      <c r="N248" s="17" t="str">
        <f t="shared" si="9"/>
        <v/>
      </c>
      <c r="O248" s="19" t="str">
        <f>IFERROR(IF(Analiza!M247=0,"",ROUND(Analiza!M247,2)),"")</f>
        <v/>
      </c>
      <c r="P248" s="16" t="str">
        <f t="shared" si="10"/>
        <v/>
      </c>
      <c r="Q248" s="32" t="str">
        <f t="shared" si="11"/>
        <v/>
      </c>
    </row>
    <row r="249" spans="1:17" x14ac:dyDescent="0.3">
      <c r="A249" s="109"/>
      <c r="B249" s="110"/>
      <c r="C249" s="22"/>
      <c r="D249" s="23"/>
      <c r="E249" s="30"/>
      <c r="F249" s="10"/>
      <c r="G249" s="24"/>
      <c r="H249" s="114"/>
      <c r="I249" s="116"/>
      <c r="J249" s="21" t="str">
        <f>IFERROR(IF(Analiza!E248="","",ROUND(Analiza!E248,2)),"")</f>
        <v/>
      </c>
      <c r="K249" s="21" t="str">
        <f>IFERROR(IF(Analiza!H248="","",ROUND(Analiza!H248,2)),"")</f>
        <v/>
      </c>
      <c r="L249" s="19" t="str">
        <f>IFERROR(IF(Analiza!I248=0,"",ROUND(Analiza!I248,2)),"")</f>
        <v/>
      </c>
      <c r="M249" s="4" t="str">
        <f>IFERROR(IF(Analiza!K248=0,"",ROUND(Analiza!K248,2)),"")</f>
        <v/>
      </c>
      <c r="N249" s="17" t="str">
        <f t="shared" si="9"/>
        <v/>
      </c>
      <c r="O249" s="19" t="str">
        <f>IFERROR(IF(Analiza!M248=0,"",ROUND(Analiza!M248,2)),"")</f>
        <v/>
      </c>
      <c r="P249" s="16" t="str">
        <f t="shared" si="10"/>
        <v/>
      </c>
      <c r="Q249" s="32" t="str">
        <f t="shared" si="11"/>
        <v/>
      </c>
    </row>
    <row r="250" spans="1:17" x14ac:dyDescent="0.3">
      <c r="A250" s="109"/>
      <c r="B250" s="110"/>
      <c r="C250" s="22"/>
      <c r="D250" s="23"/>
      <c r="E250" s="30"/>
      <c r="F250" s="10"/>
      <c r="G250" s="24"/>
      <c r="H250" s="114"/>
      <c r="I250" s="116"/>
      <c r="J250" s="21" t="str">
        <f>IFERROR(IF(Analiza!E249="","",ROUND(Analiza!E249,2)),"")</f>
        <v/>
      </c>
      <c r="K250" s="21" t="str">
        <f>IFERROR(IF(Analiza!H249="","",ROUND(Analiza!H249,2)),"")</f>
        <v/>
      </c>
      <c r="L250" s="19" t="str">
        <f>IFERROR(IF(Analiza!I249=0,"",ROUND(Analiza!I249,2)),"")</f>
        <v/>
      </c>
      <c r="M250" s="4" t="str">
        <f>IFERROR(IF(Analiza!K249=0,"",ROUND(Analiza!K249,2)),"")</f>
        <v/>
      </c>
      <c r="N250" s="17" t="str">
        <f t="shared" si="9"/>
        <v/>
      </c>
      <c r="O250" s="19" t="str">
        <f>IFERROR(IF(Analiza!M249=0,"",ROUND(Analiza!M249,2)),"")</f>
        <v/>
      </c>
      <c r="P250" s="16" t="str">
        <f t="shared" si="10"/>
        <v/>
      </c>
      <c r="Q250" s="32" t="str">
        <f t="shared" si="11"/>
        <v/>
      </c>
    </row>
    <row r="251" spans="1:17" x14ac:dyDescent="0.3">
      <c r="A251" s="109"/>
      <c r="B251" s="110"/>
      <c r="C251" s="22"/>
      <c r="D251" s="23"/>
      <c r="E251" s="30"/>
      <c r="F251" s="10"/>
      <c r="G251" s="24"/>
      <c r="H251" s="114"/>
      <c r="I251" s="116"/>
      <c r="J251" s="21" t="str">
        <f>IFERROR(IF(Analiza!E250="","",ROUND(Analiza!E250,2)),"")</f>
        <v/>
      </c>
      <c r="K251" s="21" t="str">
        <f>IFERROR(IF(Analiza!H250="","",ROUND(Analiza!H250,2)),"")</f>
        <v/>
      </c>
      <c r="L251" s="19" t="str">
        <f>IFERROR(IF(Analiza!I250=0,"",ROUND(Analiza!I250,2)),"")</f>
        <v/>
      </c>
      <c r="M251" s="4" t="str">
        <f>IFERROR(IF(Analiza!K250=0,"",ROUND(Analiza!K250,2)),"")</f>
        <v/>
      </c>
      <c r="N251" s="17" t="str">
        <f t="shared" si="9"/>
        <v/>
      </c>
      <c r="O251" s="19" t="str">
        <f>IFERROR(IF(Analiza!M250=0,"",ROUND(Analiza!M250,2)),"")</f>
        <v/>
      </c>
      <c r="P251" s="16" t="str">
        <f t="shared" si="10"/>
        <v/>
      </c>
      <c r="Q251" s="32" t="str">
        <f t="shared" si="11"/>
        <v/>
      </c>
    </row>
    <row r="252" spans="1:17" x14ac:dyDescent="0.3">
      <c r="A252" s="109"/>
      <c r="B252" s="110"/>
      <c r="C252" s="22"/>
      <c r="D252" s="23"/>
      <c r="E252" s="30"/>
      <c r="F252" s="10"/>
      <c r="G252" s="24"/>
      <c r="H252" s="114"/>
      <c r="I252" s="116"/>
      <c r="J252" s="21" t="str">
        <f>IFERROR(IF(Analiza!E251="","",ROUND(Analiza!E251,2)),"")</f>
        <v/>
      </c>
      <c r="K252" s="21" t="str">
        <f>IFERROR(IF(Analiza!H251="","",ROUND(Analiza!H251,2)),"")</f>
        <v/>
      </c>
      <c r="L252" s="19" t="str">
        <f>IFERROR(IF(Analiza!I251=0,"",ROUND(Analiza!I251,2)),"")</f>
        <v/>
      </c>
      <c r="M252" s="4" t="str">
        <f>IFERROR(IF(Analiza!K251=0,"",ROUND(Analiza!K251,2)),"")</f>
        <v/>
      </c>
      <c r="N252" s="17" t="str">
        <f t="shared" si="9"/>
        <v/>
      </c>
      <c r="O252" s="19" t="str">
        <f>IFERROR(IF(Analiza!M251=0,"",ROUND(Analiza!M251,2)),"")</f>
        <v/>
      </c>
      <c r="P252" s="16" t="str">
        <f t="shared" si="10"/>
        <v/>
      </c>
      <c r="Q252" s="32" t="str">
        <f t="shared" si="11"/>
        <v/>
      </c>
    </row>
    <row r="253" spans="1:17" x14ac:dyDescent="0.3">
      <c r="A253" s="109"/>
      <c r="B253" s="110"/>
      <c r="C253" s="22"/>
      <c r="D253" s="23"/>
      <c r="E253" s="30"/>
      <c r="F253" s="10"/>
      <c r="G253" s="24"/>
      <c r="H253" s="114"/>
      <c r="I253" s="116"/>
      <c r="J253" s="21" t="str">
        <f>IFERROR(IF(Analiza!E252="","",ROUND(Analiza!E252,2)),"")</f>
        <v/>
      </c>
      <c r="K253" s="21" t="str">
        <f>IFERROR(IF(Analiza!H252="","",ROUND(Analiza!H252,2)),"")</f>
        <v/>
      </c>
      <c r="L253" s="19" t="str">
        <f>IFERROR(IF(Analiza!I252=0,"",ROUND(Analiza!I252,2)),"")</f>
        <v/>
      </c>
      <c r="M253" s="4" t="str">
        <f>IFERROR(IF(Analiza!K252=0,"",ROUND(Analiza!K252,2)),"")</f>
        <v/>
      </c>
      <c r="N253" s="17" t="str">
        <f t="shared" si="9"/>
        <v/>
      </c>
      <c r="O253" s="19" t="str">
        <f>IFERROR(IF(Analiza!M252=0,"",ROUND(Analiza!M252,2)),"")</f>
        <v/>
      </c>
      <c r="P253" s="16" t="str">
        <f t="shared" si="10"/>
        <v/>
      </c>
      <c r="Q253" s="32" t="str">
        <f t="shared" si="11"/>
        <v/>
      </c>
    </row>
    <row r="254" spans="1:17" x14ac:dyDescent="0.3">
      <c r="A254" s="109"/>
      <c r="B254" s="110"/>
      <c r="C254" s="22"/>
      <c r="D254" s="23"/>
      <c r="E254" s="30"/>
      <c r="F254" s="10"/>
      <c r="G254" s="24"/>
      <c r="H254" s="114"/>
      <c r="I254" s="116"/>
      <c r="J254" s="21" t="str">
        <f>IFERROR(IF(Analiza!E253="","",ROUND(Analiza!E253,2)),"")</f>
        <v/>
      </c>
      <c r="K254" s="21" t="str">
        <f>IFERROR(IF(Analiza!H253="","",ROUND(Analiza!H253,2)),"")</f>
        <v/>
      </c>
      <c r="L254" s="19" t="str">
        <f>IFERROR(IF(Analiza!I253=0,"",ROUND(Analiza!I253,2)),"")</f>
        <v/>
      </c>
      <c r="M254" s="4" t="str">
        <f>IFERROR(IF(Analiza!K253=0,"",ROUND(Analiza!K253,2)),"")</f>
        <v/>
      </c>
      <c r="N254" s="17" t="str">
        <f t="shared" si="9"/>
        <v/>
      </c>
      <c r="O254" s="19" t="str">
        <f>IFERROR(IF(Analiza!M253=0,"",ROUND(Analiza!M253,2)),"")</f>
        <v/>
      </c>
      <c r="P254" s="16" t="str">
        <f t="shared" si="10"/>
        <v/>
      </c>
      <c r="Q254" s="32" t="str">
        <f t="shared" si="11"/>
        <v/>
      </c>
    </row>
    <row r="255" spans="1:17" x14ac:dyDescent="0.3">
      <c r="A255" s="109"/>
      <c r="B255" s="110"/>
      <c r="C255" s="22"/>
      <c r="D255" s="23"/>
      <c r="E255" s="30"/>
      <c r="F255" s="10"/>
      <c r="G255" s="24"/>
      <c r="H255" s="114"/>
      <c r="I255" s="116"/>
      <c r="J255" s="21" t="str">
        <f>IFERROR(IF(Analiza!E254="","",ROUND(Analiza!E254,2)),"")</f>
        <v/>
      </c>
      <c r="K255" s="21" t="str">
        <f>IFERROR(IF(Analiza!H254="","",ROUND(Analiza!H254,2)),"")</f>
        <v/>
      </c>
      <c r="L255" s="19" t="str">
        <f>IFERROR(IF(Analiza!I254=0,"",ROUND(Analiza!I254,2)),"")</f>
        <v/>
      </c>
      <c r="M255" s="4" t="str">
        <f>IFERROR(IF(Analiza!K254=0,"",ROUND(Analiza!K254,2)),"")</f>
        <v/>
      </c>
      <c r="N255" s="17" t="str">
        <f t="shared" si="9"/>
        <v/>
      </c>
      <c r="O255" s="19" t="str">
        <f>IFERROR(IF(Analiza!M254=0,"",ROUND(Analiza!M254,2)),"")</f>
        <v/>
      </c>
      <c r="P255" s="16" t="str">
        <f t="shared" si="10"/>
        <v/>
      </c>
      <c r="Q255" s="32" t="str">
        <f t="shared" si="11"/>
        <v/>
      </c>
    </row>
    <row r="256" spans="1:17" x14ac:dyDescent="0.3">
      <c r="A256" s="109"/>
      <c r="B256" s="110"/>
      <c r="C256" s="22"/>
      <c r="D256" s="23"/>
      <c r="E256" s="30"/>
      <c r="F256" s="10"/>
      <c r="G256" s="24"/>
      <c r="H256" s="114"/>
      <c r="I256" s="116"/>
      <c r="J256" s="21" t="str">
        <f>IFERROR(IF(Analiza!E255="","",ROUND(Analiza!E255,2)),"")</f>
        <v/>
      </c>
      <c r="K256" s="21" t="str">
        <f>IFERROR(IF(Analiza!H255="","",ROUND(Analiza!H255,2)),"")</f>
        <v/>
      </c>
      <c r="L256" s="19" t="str">
        <f>IFERROR(IF(Analiza!I255=0,"",ROUND(Analiza!I255,2)),"")</f>
        <v/>
      </c>
      <c r="M256" s="4" t="str">
        <f>IFERROR(IF(Analiza!K255=0,"",ROUND(Analiza!K255,2)),"")</f>
        <v/>
      </c>
      <c r="N256" s="17" t="str">
        <f t="shared" si="9"/>
        <v/>
      </c>
      <c r="O256" s="19" t="str">
        <f>IFERROR(IF(Analiza!M255=0,"",ROUND(Analiza!M255,2)),"")</f>
        <v/>
      </c>
      <c r="P256" s="16" t="str">
        <f t="shared" si="10"/>
        <v/>
      </c>
      <c r="Q256" s="32" t="str">
        <f t="shared" si="11"/>
        <v/>
      </c>
    </row>
    <row r="257" spans="1:17" x14ac:dyDescent="0.3">
      <c r="A257" s="109"/>
      <c r="B257" s="110"/>
      <c r="C257" s="22"/>
      <c r="D257" s="23"/>
      <c r="E257" s="30"/>
      <c r="F257" s="10"/>
      <c r="G257" s="24"/>
      <c r="H257" s="114"/>
      <c r="I257" s="116"/>
      <c r="J257" s="21" t="str">
        <f>IFERROR(IF(Analiza!E256="","",ROUND(Analiza!E256,2)),"")</f>
        <v/>
      </c>
      <c r="K257" s="21" t="str">
        <f>IFERROR(IF(Analiza!H256="","",ROUND(Analiza!H256,2)),"")</f>
        <v/>
      </c>
      <c r="L257" s="19" t="str">
        <f>IFERROR(IF(Analiza!I256=0,"",ROUND(Analiza!I256,2)),"")</f>
        <v/>
      </c>
      <c r="M257" s="4" t="str">
        <f>IFERROR(IF(Analiza!K256=0,"",ROUND(Analiza!K256,2)),"")</f>
        <v/>
      </c>
      <c r="N257" s="17" t="str">
        <f t="shared" si="9"/>
        <v/>
      </c>
      <c r="O257" s="19" t="str">
        <f>IFERROR(IF(Analiza!M256=0,"",ROUND(Analiza!M256,2)),"")</f>
        <v/>
      </c>
      <c r="P257" s="16" t="str">
        <f t="shared" si="10"/>
        <v/>
      </c>
      <c r="Q257" s="32" t="str">
        <f t="shared" si="11"/>
        <v/>
      </c>
    </row>
    <row r="258" spans="1:17" x14ac:dyDescent="0.3">
      <c r="A258" s="109"/>
      <c r="B258" s="110"/>
      <c r="C258" s="22"/>
      <c r="D258" s="23"/>
      <c r="E258" s="30"/>
      <c r="F258" s="10"/>
      <c r="G258" s="24"/>
      <c r="H258" s="114"/>
      <c r="I258" s="116"/>
      <c r="J258" s="21" t="str">
        <f>IFERROR(IF(Analiza!E257="","",ROUND(Analiza!E257,2)),"")</f>
        <v/>
      </c>
      <c r="K258" s="21" t="str">
        <f>IFERROR(IF(Analiza!H257="","",ROUND(Analiza!H257,2)),"")</f>
        <v/>
      </c>
      <c r="L258" s="19" t="str">
        <f>IFERROR(IF(Analiza!I257=0,"",ROUND(Analiza!I257,2)),"")</f>
        <v/>
      </c>
      <c r="M258" s="4" t="str">
        <f>IFERROR(IF(Analiza!K257=0,"",ROUND(Analiza!K257,2)),"")</f>
        <v/>
      </c>
      <c r="N258" s="17" t="str">
        <f t="shared" si="9"/>
        <v/>
      </c>
      <c r="O258" s="19" t="str">
        <f>IFERROR(IF(Analiza!M257=0,"",ROUND(Analiza!M257,2)),"")</f>
        <v/>
      </c>
      <c r="P258" s="16" t="str">
        <f t="shared" si="10"/>
        <v/>
      </c>
      <c r="Q258" s="32" t="str">
        <f t="shared" si="11"/>
        <v/>
      </c>
    </row>
    <row r="259" spans="1:17" x14ac:dyDescent="0.3">
      <c r="A259" s="109"/>
      <c r="B259" s="110"/>
      <c r="C259" s="22"/>
      <c r="D259" s="23"/>
      <c r="E259" s="30"/>
      <c r="F259" s="10"/>
      <c r="G259" s="24"/>
      <c r="H259" s="114"/>
      <c r="I259" s="116"/>
      <c r="J259" s="21" t="str">
        <f>IFERROR(IF(Analiza!E258="","",ROUND(Analiza!E258,2)),"")</f>
        <v/>
      </c>
      <c r="K259" s="21" t="str">
        <f>IFERROR(IF(Analiza!H258="","",ROUND(Analiza!H258,2)),"")</f>
        <v/>
      </c>
      <c r="L259" s="19" t="str">
        <f>IFERROR(IF(Analiza!I258=0,"",ROUND(Analiza!I258,2)),"")</f>
        <v/>
      </c>
      <c r="M259" s="4" t="str">
        <f>IFERROR(IF(Analiza!K258=0,"",ROUND(Analiza!K258,2)),"")</f>
        <v/>
      </c>
      <c r="N259" s="17" t="str">
        <f t="shared" ref="N259:N322" si="12">_xlfn.LET(
_xlpm.roznicaAF,(M259-L259)/L259,
IFERROR(_xlpm.roznicaAF,"")
)</f>
        <v/>
      </c>
      <c r="O259" s="19" t="str">
        <f>IFERROR(IF(Analiza!M258=0,"",ROUND(Analiza!M258,2)),"")</f>
        <v/>
      </c>
      <c r="P259" s="16" t="str">
        <f t="shared" ref="P259:P322" si="13">_xlfn.LET(
_xlpm.roznicaPH,(O259-L259)/L259,
IFERROR(_xlpm.roznicaPH,"")
)</f>
        <v/>
      </c>
      <c r="Q259" s="32" t="str">
        <f t="shared" ref="Q259:Q322" si="14">_xlfn.LET(
_xlpm.roznicaKOSZ,(K259-L259)/L259,
IFERROR(_xlpm.roznicaKOSZ,"")
)</f>
        <v/>
      </c>
    </row>
    <row r="260" spans="1:17" x14ac:dyDescent="0.3">
      <c r="A260" s="109"/>
      <c r="B260" s="110"/>
      <c r="C260" s="22"/>
      <c r="D260" s="23"/>
      <c r="E260" s="30"/>
      <c r="F260" s="10"/>
      <c r="G260" s="24"/>
      <c r="H260" s="114"/>
      <c r="I260" s="116"/>
      <c r="J260" s="21" t="str">
        <f>IFERROR(IF(Analiza!E259="","",ROUND(Analiza!E259,2)),"")</f>
        <v/>
      </c>
      <c r="K260" s="21" t="str">
        <f>IFERROR(IF(Analiza!H259="","",ROUND(Analiza!H259,2)),"")</f>
        <v/>
      </c>
      <c r="L260" s="19" t="str">
        <f>IFERROR(IF(Analiza!I259=0,"",ROUND(Analiza!I259,2)),"")</f>
        <v/>
      </c>
      <c r="M260" s="4" t="str">
        <f>IFERROR(IF(Analiza!K259=0,"",ROUND(Analiza!K259,2)),"")</f>
        <v/>
      </c>
      <c r="N260" s="17" t="str">
        <f t="shared" si="12"/>
        <v/>
      </c>
      <c r="O260" s="19" t="str">
        <f>IFERROR(IF(Analiza!M259=0,"",ROUND(Analiza!M259,2)),"")</f>
        <v/>
      </c>
      <c r="P260" s="16" t="str">
        <f t="shared" si="13"/>
        <v/>
      </c>
      <c r="Q260" s="32" t="str">
        <f t="shared" si="14"/>
        <v/>
      </c>
    </row>
    <row r="261" spans="1:17" x14ac:dyDescent="0.3">
      <c r="A261" s="109"/>
      <c r="B261" s="110"/>
      <c r="C261" s="22"/>
      <c r="D261" s="23"/>
      <c r="E261" s="30"/>
      <c r="F261" s="10"/>
      <c r="G261" s="24"/>
      <c r="H261" s="114"/>
      <c r="I261" s="116"/>
      <c r="J261" s="21" t="str">
        <f>IFERROR(IF(Analiza!E260="","",ROUND(Analiza!E260,2)),"")</f>
        <v/>
      </c>
      <c r="K261" s="21" t="str">
        <f>IFERROR(IF(Analiza!H260="","",ROUND(Analiza!H260,2)),"")</f>
        <v/>
      </c>
      <c r="L261" s="19" t="str">
        <f>IFERROR(IF(Analiza!I260=0,"",ROUND(Analiza!I260,2)),"")</f>
        <v/>
      </c>
      <c r="M261" s="4" t="str">
        <f>IFERROR(IF(Analiza!K260=0,"",ROUND(Analiza!K260,2)),"")</f>
        <v/>
      </c>
      <c r="N261" s="17" t="str">
        <f t="shared" si="12"/>
        <v/>
      </c>
      <c r="O261" s="19" t="str">
        <f>IFERROR(IF(Analiza!M260=0,"",ROUND(Analiza!M260,2)),"")</f>
        <v/>
      </c>
      <c r="P261" s="16" t="str">
        <f t="shared" si="13"/>
        <v/>
      </c>
      <c r="Q261" s="32" t="str">
        <f t="shared" si="14"/>
        <v/>
      </c>
    </row>
    <row r="262" spans="1:17" x14ac:dyDescent="0.3">
      <c r="A262" s="109"/>
      <c r="B262" s="110"/>
      <c r="C262" s="22"/>
      <c r="D262" s="23"/>
      <c r="E262" s="30"/>
      <c r="F262" s="10"/>
      <c r="G262" s="24"/>
      <c r="H262" s="114"/>
      <c r="I262" s="116"/>
      <c r="J262" s="21" t="str">
        <f>IFERROR(IF(Analiza!E261="","",ROUND(Analiza!E261,2)),"")</f>
        <v/>
      </c>
      <c r="K262" s="21" t="str">
        <f>IFERROR(IF(Analiza!H261="","",ROUND(Analiza!H261,2)),"")</f>
        <v/>
      </c>
      <c r="L262" s="19" t="str">
        <f>IFERROR(IF(Analiza!I261=0,"",ROUND(Analiza!I261,2)),"")</f>
        <v/>
      </c>
      <c r="M262" s="4" t="str">
        <f>IFERROR(IF(Analiza!K261=0,"",ROUND(Analiza!K261,2)),"")</f>
        <v/>
      </c>
      <c r="N262" s="17" t="str">
        <f t="shared" si="12"/>
        <v/>
      </c>
      <c r="O262" s="19" t="str">
        <f>IFERROR(IF(Analiza!M261=0,"",ROUND(Analiza!M261,2)),"")</f>
        <v/>
      </c>
      <c r="P262" s="16" t="str">
        <f t="shared" si="13"/>
        <v/>
      </c>
      <c r="Q262" s="32" t="str">
        <f t="shared" si="14"/>
        <v/>
      </c>
    </row>
    <row r="263" spans="1:17" x14ac:dyDescent="0.3">
      <c r="A263" s="109"/>
      <c r="B263" s="110"/>
      <c r="C263" s="22"/>
      <c r="D263" s="23"/>
      <c r="E263" s="30"/>
      <c r="F263" s="10"/>
      <c r="G263" s="24"/>
      <c r="H263" s="114"/>
      <c r="I263" s="116"/>
      <c r="J263" s="21" t="str">
        <f>IFERROR(IF(Analiza!E262="","",ROUND(Analiza!E262,2)),"")</f>
        <v/>
      </c>
      <c r="K263" s="21" t="str">
        <f>IFERROR(IF(Analiza!H262="","",ROUND(Analiza!H262,2)),"")</f>
        <v/>
      </c>
      <c r="L263" s="19" t="str">
        <f>IFERROR(IF(Analiza!I262=0,"",ROUND(Analiza!I262,2)),"")</f>
        <v/>
      </c>
      <c r="M263" s="4" t="str">
        <f>IFERROR(IF(Analiza!K262=0,"",ROUND(Analiza!K262,2)),"")</f>
        <v/>
      </c>
      <c r="N263" s="17" t="str">
        <f t="shared" si="12"/>
        <v/>
      </c>
      <c r="O263" s="19" t="str">
        <f>IFERROR(IF(Analiza!M262=0,"",ROUND(Analiza!M262,2)),"")</f>
        <v/>
      </c>
      <c r="P263" s="16" t="str">
        <f t="shared" si="13"/>
        <v/>
      </c>
      <c r="Q263" s="32" t="str">
        <f t="shared" si="14"/>
        <v/>
      </c>
    </row>
    <row r="264" spans="1:17" x14ac:dyDescent="0.3">
      <c r="A264" s="109"/>
      <c r="B264" s="110"/>
      <c r="C264" s="22"/>
      <c r="D264" s="23"/>
      <c r="E264" s="30"/>
      <c r="F264" s="10"/>
      <c r="G264" s="24"/>
      <c r="H264" s="114"/>
      <c r="I264" s="116"/>
      <c r="J264" s="21" t="str">
        <f>IFERROR(IF(Analiza!E263="","",ROUND(Analiza!E263,2)),"")</f>
        <v/>
      </c>
      <c r="K264" s="21" t="str">
        <f>IFERROR(IF(Analiza!H263="","",ROUND(Analiza!H263,2)),"")</f>
        <v/>
      </c>
      <c r="L264" s="19" t="str">
        <f>IFERROR(IF(Analiza!I263=0,"",ROUND(Analiza!I263,2)),"")</f>
        <v/>
      </c>
      <c r="M264" s="4" t="str">
        <f>IFERROR(IF(Analiza!K263=0,"",ROUND(Analiza!K263,2)),"")</f>
        <v/>
      </c>
      <c r="N264" s="17" t="str">
        <f t="shared" si="12"/>
        <v/>
      </c>
      <c r="O264" s="19" t="str">
        <f>IFERROR(IF(Analiza!M263=0,"",ROUND(Analiza!M263,2)),"")</f>
        <v/>
      </c>
      <c r="P264" s="16" t="str">
        <f t="shared" si="13"/>
        <v/>
      </c>
      <c r="Q264" s="32" t="str">
        <f t="shared" si="14"/>
        <v/>
      </c>
    </row>
    <row r="265" spans="1:17" x14ac:dyDescent="0.3">
      <c r="A265" s="109"/>
      <c r="B265" s="110"/>
      <c r="C265" s="22"/>
      <c r="D265" s="23"/>
      <c r="E265" s="30"/>
      <c r="F265" s="10"/>
      <c r="G265" s="24"/>
      <c r="H265" s="114"/>
      <c r="I265" s="116"/>
      <c r="J265" s="21" t="str">
        <f>IFERROR(IF(Analiza!E264="","",ROUND(Analiza!E264,2)),"")</f>
        <v/>
      </c>
      <c r="K265" s="21" t="str">
        <f>IFERROR(IF(Analiza!H264="","",ROUND(Analiza!H264,2)),"")</f>
        <v/>
      </c>
      <c r="L265" s="19" t="str">
        <f>IFERROR(IF(Analiza!I264=0,"",ROUND(Analiza!I264,2)),"")</f>
        <v/>
      </c>
      <c r="M265" s="4" t="str">
        <f>IFERROR(IF(Analiza!K264=0,"",ROUND(Analiza!K264,2)),"")</f>
        <v/>
      </c>
      <c r="N265" s="17" t="str">
        <f t="shared" si="12"/>
        <v/>
      </c>
      <c r="O265" s="19" t="str">
        <f>IFERROR(IF(Analiza!M264=0,"",ROUND(Analiza!M264,2)),"")</f>
        <v/>
      </c>
      <c r="P265" s="16" t="str">
        <f t="shared" si="13"/>
        <v/>
      </c>
      <c r="Q265" s="32" t="str">
        <f t="shared" si="14"/>
        <v/>
      </c>
    </row>
    <row r="266" spans="1:17" x14ac:dyDescent="0.3">
      <c r="A266" s="109"/>
      <c r="B266" s="110"/>
      <c r="C266" s="22"/>
      <c r="D266" s="23"/>
      <c r="E266" s="30"/>
      <c r="F266" s="10"/>
      <c r="G266" s="24"/>
      <c r="H266" s="114"/>
      <c r="I266" s="116"/>
      <c r="J266" s="21" t="str">
        <f>IFERROR(IF(Analiza!E265="","",ROUND(Analiza!E265,2)),"")</f>
        <v/>
      </c>
      <c r="K266" s="21" t="str">
        <f>IFERROR(IF(Analiza!H265="","",ROUND(Analiza!H265,2)),"")</f>
        <v/>
      </c>
      <c r="L266" s="19" t="str">
        <f>IFERROR(IF(Analiza!I265=0,"",ROUND(Analiza!I265,2)),"")</f>
        <v/>
      </c>
      <c r="M266" s="4" t="str">
        <f>IFERROR(IF(Analiza!K265=0,"",ROUND(Analiza!K265,2)),"")</f>
        <v/>
      </c>
      <c r="N266" s="17" t="str">
        <f t="shared" si="12"/>
        <v/>
      </c>
      <c r="O266" s="19" t="str">
        <f>IFERROR(IF(Analiza!M265=0,"",ROUND(Analiza!M265,2)),"")</f>
        <v/>
      </c>
      <c r="P266" s="16" t="str">
        <f t="shared" si="13"/>
        <v/>
      </c>
      <c r="Q266" s="32" t="str">
        <f t="shared" si="14"/>
        <v/>
      </c>
    </row>
    <row r="267" spans="1:17" x14ac:dyDescent="0.3">
      <c r="A267" s="109"/>
      <c r="B267" s="110"/>
      <c r="C267" s="22"/>
      <c r="D267" s="23"/>
      <c r="E267" s="30"/>
      <c r="F267" s="10"/>
      <c r="G267" s="24"/>
      <c r="H267" s="114"/>
      <c r="I267" s="116"/>
      <c r="J267" s="21" t="str">
        <f>IFERROR(IF(Analiza!E266="","",ROUND(Analiza!E266,2)),"")</f>
        <v/>
      </c>
      <c r="K267" s="21" t="str">
        <f>IFERROR(IF(Analiza!H266="","",ROUND(Analiza!H266,2)),"")</f>
        <v/>
      </c>
      <c r="L267" s="19" t="str">
        <f>IFERROR(IF(Analiza!I266=0,"",ROUND(Analiza!I266,2)),"")</f>
        <v/>
      </c>
      <c r="M267" s="4" t="str">
        <f>IFERROR(IF(Analiza!K266=0,"",ROUND(Analiza!K266,2)),"")</f>
        <v/>
      </c>
      <c r="N267" s="17" t="str">
        <f t="shared" si="12"/>
        <v/>
      </c>
      <c r="O267" s="19" t="str">
        <f>IFERROR(IF(Analiza!M266=0,"",ROUND(Analiza!M266,2)),"")</f>
        <v/>
      </c>
      <c r="P267" s="16" t="str">
        <f t="shared" si="13"/>
        <v/>
      </c>
      <c r="Q267" s="32" t="str">
        <f t="shared" si="14"/>
        <v/>
      </c>
    </row>
    <row r="268" spans="1:17" x14ac:dyDescent="0.3">
      <c r="A268" s="109"/>
      <c r="B268" s="110"/>
      <c r="C268" s="22"/>
      <c r="D268" s="23"/>
      <c r="E268" s="30"/>
      <c r="F268" s="10"/>
      <c r="G268" s="24"/>
      <c r="H268" s="114"/>
      <c r="I268" s="116"/>
      <c r="J268" s="21" t="str">
        <f>IFERROR(IF(Analiza!E267="","",ROUND(Analiza!E267,2)),"")</f>
        <v/>
      </c>
      <c r="K268" s="21" t="str">
        <f>IFERROR(IF(Analiza!H267="","",ROUND(Analiza!H267,2)),"")</f>
        <v/>
      </c>
      <c r="L268" s="19" t="str">
        <f>IFERROR(IF(Analiza!I267=0,"",ROUND(Analiza!I267,2)),"")</f>
        <v/>
      </c>
      <c r="M268" s="4" t="str">
        <f>IFERROR(IF(Analiza!K267=0,"",ROUND(Analiza!K267,2)),"")</f>
        <v/>
      </c>
      <c r="N268" s="17" t="str">
        <f t="shared" si="12"/>
        <v/>
      </c>
      <c r="O268" s="19" t="str">
        <f>IFERROR(IF(Analiza!M267=0,"",ROUND(Analiza!M267,2)),"")</f>
        <v/>
      </c>
      <c r="P268" s="16" t="str">
        <f t="shared" si="13"/>
        <v/>
      </c>
      <c r="Q268" s="32" t="str">
        <f t="shared" si="14"/>
        <v/>
      </c>
    </row>
    <row r="269" spans="1:17" x14ac:dyDescent="0.3">
      <c r="A269" s="109"/>
      <c r="B269" s="110"/>
      <c r="C269" s="22"/>
      <c r="D269" s="23"/>
      <c r="E269" s="30"/>
      <c r="F269" s="10"/>
      <c r="G269" s="24"/>
      <c r="H269" s="114"/>
      <c r="I269" s="116"/>
      <c r="J269" s="21" t="str">
        <f>IFERROR(IF(Analiza!E268="","",ROUND(Analiza!E268,2)),"")</f>
        <v/>
      </c>
      <c r="K269" s="21" t="str">
        <f>IFERROR(IF(Analiza!H268="","",ROUND(Analiza!H268,2)),"")</f>
        <v/>
      </c>
      <c r="L269" s="19" t="str">
        <f>IFERROR(IF(Analiza!I268=0,"",ROUND(Analiza!I268,2)),"")</f>
        <v/>
      </c>
      <c r="M269" s="4" t="str">
        <f>IFERROR(IF(Analiza!K268=0,"",ROUND(Analiza!K268,2)),"")</f>
        <v/>
      </c>
      <c r="N269" s="17" t="str">
        <f t="shared" si="12"/>
        <v/>
      </c>
      <c r="O269" s="19" t="str">
        <f>IFERROR(IF(Analiza!M268=0,"",ROUND(Analiza!M268,2)),"")</f>
        <v/>
      </c>
      <c r="P269" s="16" t="str">
        <f t="shared" si="13"/>
        <v/>
      </c>
      <c r="Q269" s="32" t="str">
        <f t="shared" si="14"/>
        <v/>
      </c>
    </row>
    <row r="270" spans="1:17" x14ac:dyDescent="0.3">
      <c r="A270" s="109"/>
      <c r="B270" s="110"/>
      <c r="C270" s="22"/>
      <c r="D270" s="23"/>
      <c r="E270" s="30"/>
      <c r="F270" s="10"/>
      <c r="G270" s="24"/>
      <c r="H270" s="114"/>
      <c r="I270" s="116"/>
      <c r="J270" s="21" t="str">
        <f>IFERROR(IF(Analiza!E269="","",ROUND(Analiza!E269,2)),"")</f>
        <v/>
      </c>
      <c r="K270" s="21" t="str">
        <f>IFERROR(IF(Analiza!H269="","",ROUND(Analiza!H269,2)),"")</f>
        <v/>
      </c>
      <c r="L270" s="19" t="str">
        <f>IFERROR(IF(Analiza!I269=0,"",ROUND(Analiza!I269,2)),"")</f>
        <v/>
      </c>
      <c r="M270" s="4" t="str">
        <f>IFERROR(IF(Analiza!K269=0,"",ROUND(Analiza!K269,2)),"")</f>
        <v/>
      </c>
      <c r="N270" s="17" t="str">
        <f t="shared" si="12"/>
        <v/>
      </c>
      <c r="O270" s="19" t="str">
        <f>IFERROR(IF(Analiza!M269=0,"",ROUND(Analiza!M269,2)),"")</f>
        <v/>
      </c>
      <c r="P270" s="16" t="str">
        <f t="shared" si="13"/>
        <v/>
      </c>
      <c r="Q270" s="32" t="str">
        <f t="shared" si="14"/>
        <v/>
      </c>
    </row>
    <row r="271" spans="1:17" x14ac:dyDescent="0.3">
      <c r="A271" s="109"/>
      <c r="B271" s="110"/>
      <c r="C271" s="22"/>
      <c r="D271" s="23"/>
      <c r="E271" s="30"/>
      <c r="F271" s="10"/>
      <c r="G271" s="24"/>
      <c r="H271" s="114"/>
      <c r="I271" s="116"/>
      <c r="J271" s="21" t="str">
        <f>IFERROR(IF(Analiza!E270="","",ROUND(Analiza!E270,2)),"")</f>
        <v/>
      </c>
      <c r="K271" s="21" t="str">
        <f>IFERROR(IF(Analiza!H270="","",ROUND(Analiza!H270,2)),"")</f>
        <v/>
      </c>
      <c r="L271" s="19" t="str">
        <f>IFERROR(IF(Analiza!I270=0,"",ROUND(Analiza!I270,2)),"")</f>
        <v/>
      </c>
      <c r="M271" s="4" t="str">
        <f>IFERROR(IF(Analiza!K270=0,"",ROUND(Analiza!K270,2)),"")</f>
        <v/>
      </c>
      <c r="N271" s="17" t="str">
        <f t="shared" si="12"/>
        <v/>
      </c>
      <c r="O271" s="19" t="str">
        <f>IFERROR(IF(Analiza!M270=0,"",ROUND(Analiza!M270,2)),"")</f>
        <v/>
      </c>
      <c r="P271" s="16" t="str">
        <f t="shared" si="13"/>
        <v/>
      </c>
      <c r="Q271" s="32" t="str">
        <f t="shared" si="14"/>
        <v/>
      </c>
    </row>
    <row r="272" spans="1:17" x14ac:dyDescent="0.3">
      <c r="A272" s="109"/>
      <c r="B272" s="110"/>
      <c r="C272" s="22"/>
      <c r="D272" s="23"/>
      <c r="E272" s="30"/>
      <c r="F272" s="10"/>
      <c r="G272" s="24"/>
      <c r="H272" s="114"/>
      <c r="I272" s="116"/>
      <c r="J272" s="21" t="str">
        <f>IFERROR(IF(Analiza!E271="","",ROUND(Analiza!E271,2)),"")</f>
        <v/>
      </c>
      <c r="K272" s="21" t="str">
        <f>IFERROR(IF(Analiza!H271="","",ROUND(Analiza!H271,2)),"")</f>
        <v/>
      </c>
      <c r="L272" s="19" t="str">
        <f>IFERROR(IF(Analiza!I271=0,"",ROUND(Analiza!I271,2)),"")</f>
        <v/>
      </c>
      <c r="M272" s="4" t="str">
        <f>IFERROR(IF(Analiza!K271=0,"",ROUND(Analiza!K271,2)),"")</f>
        <v/>
      </c>
      <c r="N272" s="17" t="str">
        <f t="shared" si="12"/>
        <v/>
      </c>
      <c r="O272" s="19" t="str">
        <f>IFERROR(IF(Analiza!M271=0,"",ROUND(Analiza!M271,2)),"")</f>
        <v/>
      </c>
      <c r="P272" s="16" t="str">
        <f t="shared" si="13"/>
        <v/>
      </c>
      <c r="Q272" s="32" t="str">
        <f t="shared" si="14"/>
        <v/>
      </c>
    </row>
    <row r="273" spans="1:17" x14ac:dyDescent="0.3">
      <c r="A273" s="109"/>
      <c r="B273" s="110"/>
      <c r="C273" s="22"/>
      <c r="D273" s="23"/>
      <c r="E273" s="30"/>
      <c r="F273" s="10"/>
      <c r="G273" s="24"/>
      <c r="H273" s="114"/>
      <c r="I273" s="116"/>
      <c r="J273" s="21" t="str">
        <f>IFERROR(IF(Analiza!E272="","",ROUND(Analiza!E272,2)),"")</f>
        <v/>
      </c>
      <c r="K273" s="21" t="str">
        <f>IFERROR(IF(Analiza!H272="","",ROUND(Analiza!H272,2)),"")</f>
        <v/>
      </c>
      <c r="L273" s="19" t="str">
        <f>IFERROR(IF(Analiza!I272=0,"",ROUND(Analiza!I272,2)),"")</f>
        <v/>
      </c>
      <c r="M273" s="4" t="str">
        <f>IFERROR(IF(Analiza!K272=0,"",ROUND(Analiza!K272,2)),"")</f>
        <v/>
      </c>
      <c r="N273" s="17" t="str">
        <f t="shared" si="12"/>
        <v/>
      </c>
      <c r="O273" s="19" t="str">
        <f>IFERROR(IF(Analiza!M272=0,"",ROUND(Analiza!M272,2)),"")</f>
        <v/>
      </c>
      <c r="P273" s="16" t="str">
        <f t="shared" si="13"/>
        <v/>
      </c>
      <c r="Q273" s="32" t="str">
        <f t="shared" si="14"/>
        <v/>
      </c>
    </row>
    <row r="274" spans="1:17" x14ac:dyDescent="0.3">
      <c r="A274" s="109"/>
      <c r="B274" s="110"/>
      <c r="C274" s="22"/>
      <c r="D274" s="23"/>
      <c r="E274" s="30"/>
      <c r="F274" s="10"/>
      <c r="G274" s="24"/>
      <c r="H274" s="114"/>
      <c r="I274" s="116"/>
      <c r="J274" s="21" t="str">
        <f>IFERROR(IF(Analiza!E273="","",ROUND(Analiza!E273,2)),"")</f>
        <v/>
      </c>
      <c r="K274" s="21" t="str">
        <f>IFERROR(IF(Analiza!H273="","",ROUND(Analiza!H273,2)),"")</f>
        <v/>
      </c>
      <c r="L274" s="19" t="str">
        <f>IFERROR(IF(Analiza!I273=0,"",ROUND(Analiza!I273,2)),"")</f>
        <v/>
      </c>
      <c r="M274" s="4" t="str">
        <f>IFERROR(IF(Analiza!K273=0,"",ROUND(Analiza!K273,2)),"")</f>
        <v/>
      </c>
      <c r="N274" s="17" t="str">
        <f t="shared" si="12"/>
        <v/>
      </c>
      <c r="O274" s="19" t="str">
        <f>IFERROR(IF(Analiza!M273=0,"",ROUND(Analiza!M273,2)),"")</f>
        <v/>
      </c>
      <c r="P274" s="16" t="str">
        <f t="shared" si="13"/>
        <v/>
      </c>
      <c r="Q274" s="32" t="str">
        <f t="shared" si="14"/>
        <v/>
      </c>
    </row>
    <row r="275" spans="1:17" x14ac:dyDescent="0.3">
      <c r="A275" s="109"/>
      <c r="B275" s="110"/>
      <c r="C275" s="22"/>
      <c r="D275" s="23"/>
      <c r="E275" s="30"/>
      <c r="F275" s="10"/>
      <c r="G275" s="24"/>
      <c r="H275" s="114"/>
      <c r="I275" s="116"/>
      <c r="J275" s="21" t="str">
        <f>IFERROR(IF(Analiza!E274="","",ROUND(Analiza!E274,2)),"")</f>
        <v/>
      </c>
      <c r="K275" s="21" t="str">
        <f>IFERROR(IF(Analiza!H274="","",ROUND(Analiza!H274,2)),"")</f>
        <v/>
      </c>
      <c r="L275" s="19" t="str">
        <f>IFERROR(IF(Analiza!I274=0,"",ROUND(Analiza!I274,2)),"")</f>
        <v/>
      </c>
      <c r="M275" s="4" t="str">
        <f>IFERROR(IF(Analiza!K274=0,"",ROUND(Analiza!K274,2)),"")</f>
        <v/>
      </c>
      <c r="N275" s="17" t="str">
        <f t="shared" si="12"/>
        <v/>
      </c>
      <c r="O275" s="19" t="str">
        <f>IFERROR(IF(Analiza!M274=0,"",ROUND(Analiza!M274,2)),"")</f>
        <v/>
      </c>
      <c r="P275" s="16" t="str">
        <f t="shared" si="13"/>
        <v/>
      </c>
      <c r="Q275" s="32" t="str">
        <f t="shared" si="14"/>
        <v/>
      </c>
    </row>
    <row r="276" spans="1:17" x14ac:dyDescent="0.3">
      <c r="A276" s="109"/>
      <c r="B276" s="110"/>
      <c r="C276" s="22"/>
      <c r="D276" s="23"/>
      <c r="E276" s="30"/>
      <c r="F276" s="10"/>
      <c r="G276" s="24"/>
      <c r="H276" s="114"/>
      <c r="I276" s="116"/>
      <c r="J276" s="21" t="str">
        <f>IFERROR(IF(Analiza!E275="","",ROUND(Analiza!E275,2)),"")</f>
        <v/>
      </c>
      <c r="K276" s="21" t="str">
        <f>IFERROR(IF(Analiza!H275="","",ROUND(Analiza!H275,2)),"")</f>
        <v/>
      </c>
      <c r="L276" s="19" t="str">
        <f>IFERROR(IF(Analiza!I275=0,"",ROUND(Analiza!I275,2)),"")</f>
        <v/>
      </c>
      <c r="M276" s="4" t="str">
        <f>IFERROR(IF(Analiza!K275=0,"",ROUND(Analiza!K275,2)),"")</f>
        <v/>
      </c>
      <c r="N276" s="17" t="str">
        <f t="shared" si="12"/>
        <v/>
      </c>
      <c r="O276" s="19" t="str">
        <f>IFERROR(IF(Analiza!M275=0,"",ROUND(Analiza!M275,2)),"")</f>
        <v/>
      </c>
      <c r="P276" s="16" t="str">
        <f t="shared" si="13"/>
        <v/>
      </c>
      <c r="Q276" s="32" t="str">
        <f t="shared" si="14"/>
        <v/>
      </c>
    </row>
    <row r="277" spans="1:17" x14ac:dyDescent="0.3">
      <c r="A277" s="109"/>
      <c r="B277" s="110"/>
      <c r="C277" s="22"/>
      <c r="D277" s="23"/>
      <c r="E277" s="30"/>
      <c r="F277" s="10"/>
      <c r="G277" s="24"/>
      <c r="H277" s="114"/>
      <c r="I277" s="116"/>
      <c r="J277" s="21" t="str">
        <f>IFERROR(IF(Analiza!E276="","",ROUND(Analiza!E276,2)),"")</f>
        <v/>
      </c>
      <c r="K277" s="21" t="str">
        <f>IFERROR(IF(Analiza!H276="","",ROUND(Analiza!H276,2)),"")</f>
        <v/>
      </c>
      <c r="L277" s="19" t="str">
        <f>IFERROR(IF(Analiza!I276=0,"",ROUND(Analiza!I276,2)),"")</f>
        <v/>
      </c>
      <c r="M277" s="4" t="str">
        <f>IFERROR(IF(Analiza!K276=0,"",ROUND(Analiza!K276,2)),"")</f>
        <v/>
      </c>
      <c r="N277" s="17" t="str">
        <f t="shared" si="12"/>
        <v/>
      </c>
      <c r="O277" s="19" t="str">
        <f>IFERROR(IF(Analiza!M276=0,"",ROUND(Analiza!M276,2)),"")</f>
        <v/>
      </c>
      <c r="P277" s="16" t="str">
        <f t="shared" si="13"/>
        <v/>
      </c>
      <c r="Q277" s="32" t="str">
        <f t="shared" si="14"/>
        <v/>
      </c>
    </row>
    <row r="278" spans="1:17" x14ac:dyDescent="0.3">
      <c r="A278" s="109"/>
      <c r="B278" s="110"/>
      <c r="C278" s="22"/>
      <c r="D278" s="23"/>
      <c r="E278" s="30"/>
      <c r="F278" s="10"/>
      <c r="G278" s="24"/>
      <c r="H278" s="114"/>
      <c r="I278" s="116"/>
      <c r="J278" s="21" t="str">
        <f>IFERROR(IF(Analiza!E277="","",ROUND(Analiza!E277,2)),"")</f>
        <v/>
      </c>
      <c r="K278" s="21" t="str">
        <f>IFERROR(IF(Analiza!H277="","",ROUND(Analiza!H277,2)),"")</f>
        <v/>
      </c>
      <c r="L278" s="19" t="str">
        <f>IFERROR(IF(Analiza!I277=0,"",ROUND(Analiza!I277,2)),"")</f>
        <v/>
      </c>
      <c r="M278" s="4" t="str">
        <f>IFERROR(IF(Analiza!K277=0,"",ROUND(Analiza!K277,2)),"")</f>
        <v/>
      </c>
      <c r="N278" s="17" t="str">
        <f t="shared" si="12"/>
        <v/>
      </c>
      <c r="O278" s="19" t="str">
        <f>IFERROR(IF(Analiza!M277=0,"",ROUND(Analiza!M277,2)),"")</f>
        <v/>
      </c>
      <c r="P278" s="16" t="str">
        <f t="shared" si="13"/>
        <v/>
      </c>
      <c r="Q278" s="32" t="str">
        <f t="shared" si="14"/>
        <v/>
      </c>
    </row>
    <row r="279" spans="1:17" x14ac:dyDescent="0.3">
      <c r="A279" s="109"/>
      <c r="B279" s="110"/>
      <c r="C279" s="22"/>
      <c r="D279" s="23"/>
      <c r="E279" s="30"/>
      <c r="F279" s="10"/>
      <c r="G279" s="24"/>
      <c r="H279" s="114"/>
      <c r="I279" s="116"/>
      <c r="J279" s="21" t="str">
        <f>IFERROR(IF(Analiza!E278="","",ROUND(Analiza!E278,2)),"")</f>
        <v/>
      </c>
      <c r="K279" s="21" t="str">
        <f>IFERROR(IF(Analiza!H278="","",ROUND(Analiza!H278,2)),"")</f>
        <v/>
      </c>
      <c r="L279" s="19" t="str">
        <f>IFERROR(IF(Analiza!I278=0,"",ROUND(Analiza!I278,2)),"")</f>
        <v/>
      </c>
      <c r="M279" s="4" t="str">
        <f>IFERROR(IF(Analiza!K278=0,"",ROUND(Analiza!K278,2)),"")</f>
        <v/>
      </c>
      <c r="N279" s="17" t="str">
        <f t="shared" si="12"/>
        <v/>
      </c>
      <c r="O279" s="19" t="str">
        <f>IFERROR(IF(Analiza!M278=0,"",ROUND(Analiza!M278,2)),"")</f>
        <v/>
      </c>
      <c r="P279" s="16" t="str">
        <f t="shared" si="13"/>
        <v/>
      </c>
      <c r="Q279" s="32" t="str">
        <f t="shared" si="14"/>
        <v/>
      </c>
    </row>
    <row r="280" spans="1:17" x14ac:dyDescent="0.3">
      <c r="A280" s="109"/>
      <c r="B280" s="110"/>
      <c r="C280" s="22"/>
      <c r="D280" s="23"/>
      <c r="E280" s="30"/>
      <c r="F280" s="10"/>
      <c r="G280" s="24"/>
      <c r="H280" s="114"/>
      <c r="I280" s="116"/>
      <c r="J280" s="21" t="str">
        <f>IFERROR(IF(Analiza!E279="","",ROUND(Analiza!E279,2)),"")</f>
        <v/>
      </c>
      <c r="K280" s="21" t="str">
        <f>IFERROR(IF(Analiza!H279="","",ROUND(Analiza!H279,2)),"")</f>
        <v/>
      </c>
      <c r="L280" s="19" t="str">
        <f>IFERROR(IF(Analiza!I279=0,"",ROUND(Analiza!I279,2)),"")</f>
        <v/>
      </c>
      <c r="M280" s="4" t="str">
        <f>IFERROR(IF(Analiza!K279=0,"",ROUND(Analiza!K279,2)),"")</f>
        <v/>
      </c>
      <c r="N280" s="17" t="str">
        <f t="shared" si="12"/>
        <v/>
      </c>
      <c r="O280" s="19" t="str">
        <f>IFERROR(IF(Analiza!M279=0,"",ROUND(Analiza!M279,2)),"")</f>
        <v/>
      </c>
      <c r="P280" s="16" t="str">
        <f t="shared" si="13"/>
        <v/>
      </c>
      <c r="Q280" s="32" t="str">
        <f t="shared" si="14"/>
        <v/>
      </c>
    </row>
    <row r="281" spans="1:17" x14ac:dyDescent="0.3">
      <c r="A281" s="109"/>
      <c r="B281" s="110"/>
      <c r="C281" s="22"/>
      <c r="D281" s="23"/>
      <c r="E281" s="30"/>
      <c r="F281" s="10"/>
      <c r="G281" s="24"/>
      <c r="H281" s="114"/>
      <c r="I281" s="116"/>
      <c r="J281" s="21" t="str">
        <f>IFERROR(IF(Analiza!E280="","",ROUND(Analiza!E280,2)),"")</f>
        <v/>
      </c>
      <c r="K281" s="21" t="str">
        <f>IFERROR(IF(Analiza!H280="","",ROUND(Analiza!H280,2)),"")</f>
        <v/>
      </c>
      <c r="L281" s="19" t="str">
        <f>IFERROR(IF(Analiza!I280=0,"",ROUND(Analiza!I280,2)),"")</f>
        <v/>
      </c>
      <c r="M281" s="4" t="str">
        <f>IFERROR(IF(Analiza!K280=0,"",ROUND(Analiza!K280,2)),"")</f>
        <v/>
      </c>
      <c r="N281" s="17" t="str">
        <f t="shared" si="12"/>
        <v/>
      </c>
      <c r="O281" s="19" t="str">
        <f>IFERROR(IF(Analiza!M280=0,"",ROUND(Analiza!M280,2)),"")</f>
        <v/>
      </c>
      <c r="P281" s="16" t="str">
        <f t="shared" si="13"/>
        <v/>
      </c>
      <c r="Q281" s="32" t="str">
        <f t="shared" si="14"/>
        <v/>
      </c>
    </row>
    <row r="282" spans="1:17" x14ac:dyDescent="0.3">
      <c r="A282" s="109"/>
      <c r="B282" s="110"/>
      <c r="C282" s="22"/>
      <c r="D282" s="23"/>
      <c r="E282" s="30"/>
      <c r="F282" s="10"/>
      <c r="G282" s="24"/>
      <c r="H282" s="114"/>
      <c r="I282" s="116"/>
      <c r="J282" s="21" t="str">
        <f>IFERROR(IF(Analiza!E281="","",ROUND(Analiza!E281,2)),"")</f>
        <v/>
      </c>
      <c r="K282" s="21" t="str">
        <f>IFERROR(IF(Analiza!H281="","",ROUND(Analiza!H281,2)),"")</f>
        <v/>
      </c>
      <c r="L282" s="19" t="str">
        <f>IFERROR(IF(Analiza!I281=0,"",ROUND(Analiza!I281,2)),"")</f>
        <v/>
      </c>
      <c r="M282" s="4" t="str">
        <f>IFERROR(IF(Analiza!K281=0,"",ROUND(Analiza!K281,2)),"")</f>
        <v/>
      </c>
      <c r="N282" s="17" t="str">
        <f t="shared" si="12"/>
        <v/>
      </c>
      <c r="O282" s="19" t="str">
        <f>IFERROR(IF(Analiza!M281=0,"",ROUND(Analiza!M281,2)),"")</f>
        <v/>
      </c>
      <c r="P282" s="16" t="str">
        <f t="shared" si="13"/>
        <v/>
      </c>
      <c r="Q282" s="32" t="str">
        <f t="shared" si="14"/>
        <v/>
      </c>
    </row>
    <row r="283" spans="1:17" x14ac:dyDescent="0.3">
      <c r="A283" s="109"/>
      <c r="B283" s="110"/>
      <c r="C283" s="22"/>
      <c r="D283" s="23"/>
      <c r="E283" s="30"/>
      <c r="F283" s="10"/>
      <c r="G283" s="24"/>
      <c r="H283" s="114"/>
      <c r="I283" s="116"/>
      <c r="J283" s="21" t="str">
        <f>IFERROR(IF(Analiza!E282="","",ROUND(Analiza!E282,2)),"")</f>
        <v/>
      </c>
      <c r="K283" s="21" t="str">
        <f>IFERROR(IF(Analiza!H282="","",ROUND(Analiza!H282,2)),"")</f>
        <v/>
      </c>
      <c r="L283" s="19" t="str">
        <f>IFERROR(IF(Analiza!I282=0,"",ROUND(Analiza!I282,2)),"")</f>
        <v/>
      </c>
      <c r="M283" s="4" t="str">
        <f>IFERROR(IF(Analiza!K282=0,"",ROUND(Analiza!K282,2)),"")</f>
        <v/>
      </c>
      <c r="N283" s="17" t="str">
        <f t="shared" si="12"/>
        <v/>
      </c>
      <c r="O283" s="19" t="str">
        <f>IFERROR(IF(Analiza!M282=0,"",ROUND(Analiza!M282,2)),"")</f>
        <v/>
      </c>
      <c r="P283" s="16" t="str">
        <f t="shared" si="13"/>
        <v/>
      </c>
      <c r="Q283" s="32" t="str">
        <f t="shared" si="14"/>
        <v/>
      </c>
    </row>
    <row r="284" spans="1:17" x14ac:dyDescent="0.3">
      <c r="A284" s="109"/>
      <c r="B284" s="110"/>
      <c r="C284" s="22"/>
      <c r="D284" s="23"/>
      <c r="E284" s="30"/>
      <c r="F284" s="10"/>
      <c r="G284" s="24"/>
      <c r="H284" s="114"/>
      <c r="I284" s="116"/>
      <c r="J284" s="21" t="str">
        <f>IFERROR(IF(Analiza!E283="","",ROUND(Analiza!E283,2)),"")</f>
        <v/>
      </c>
      <c r="K284" s="21" t="str">
        <f>IFERROR(IF(Analiza!H283="","",ROUND(Analiza!H283,2)),"")</f>
        <v/>
      </c>
      <c r="L284" s="19" t="str">
        <f>IFERROR(IF(Analiza!I283=0,"",ROUND(Analiza!I283,2)),"")</f>
        <v/>
      </c>
      <c r="M284" s="4" t="str">
        <f>IFERROR(IF(Analiza!K283=0,"",ROUND(Analiza!K283,2)),"")</f>
        <v/>
      </c>
      <c r="N284" s="17" t="str">
        <f t="shared" si="12"/>
        <v/>
      </c>
      <c r="O284" s="19" t="str">
        <f>IFERROR(IF(Analiza!M283=0,"",ROUND(Analiza!M283,2)),"")</f>
        <v/>
      </c>
      <c r="P284" s="16" t="str">
        <f t="shared" si="13"/>
        <v/>
      </c>
      <c r="Q284" s="32" t="str">
        <f t="shared" si="14"/>
        <v/>
      </c>
    </row>
    <row r="285" spans="1:17" x14ac:dyDescent="0.3">
      <c r="A285" s="109"/>
      <c r="B285" s="110"/>
      <c r="C285" s="22"/>
      <c r="D285" s="23"/>
      <c r="E285" s="30"/>
      <c r="F285" s="10"/>
      <c r="G285" s="24"/>
      <c r="H285" s="114"/>
      <c r="I285" s="116"/>
      <c r="J285" s="21" t="str">
        <f>IFERROR(IF(Analiza!E284="","",ROUND(Analiza!E284,2)),"")</f>
        <v/>
      </c>
      <c r="K285" s="21" t="str">
        <f>IFERROR(IF(Analiza!H284="","",ROUND(Analiza!H284,2)),"")</f>
        <v/>
      </c>
      <c r="L285" s="19" t="str">
        <f>IFERROR(IF(Analiza!I284=0,"",ROUND(Analiza!I284,2)),"")</f>
        <v/>
      </c>
      <c r="M285" s="4" t="str">
        <f>IFERROR(IF(Analiza!K284=0,"",ROUND(Analiza!K284,2)),"")</f>
        <v/>
      </c>
      <c r="N285" s="17" t="str">
        <f t="shared" si="12"/>
        <v/>
      </c>
      <c r="O285" s="19" t="str">
        <f>IFERROR(IF(Analiza!M284=0,"",ROUND(Analiza!M284,2)),"")</f>
        <v/>
      </c>
      <c r="P285" s="16" t="str">
        <f t="shared" si="13"/>
        <v/>
      </c>
      <c r="Q285" s="32" t="str">
        <f t="shared" si="14"/>
        <v/>
      </c>
    </row>
    <row r="286" spans="1:17" x14ac:dyDescent="0.3">
      <c r="A286" s="109"/>
      <c r="B286" s="110"/>
      <c r="C286" s="22"/>
      <c r="D286" s="23"/>
      <c r="E286" s="30"/>
      <c r="F286" s="10"/>
      <c r="G286" s="24"/>
      <c r="H286" s="114"/>
      <c r="I286" s="116"/>
      <c r="J286" s="21" t="str">
        <f>IFERROR(IF(Analiza!E285="","",ROUND(Analiza!E285,2)),"")</f>
        <v/>
      </c>
      <c r="K286" s="21" t="str">
        <f>IFERROR(IF(Analiza!H285="","",ROUND(Analiza!H285,2)),"")</f>
        <v/>
      </c>
      <c r="L286" s="19" t="str">
        <f>IFERROR(IF(Analiza!I285=0,"",ROUND(Analiza!I285,2)),"")</f>
        <v/>
      </c>
      <c r="M286" s="4" t="str">
        <f>IFERROR(IF(Analiza!K285=0,"",ROUND(Analiza!K285,2)),"")</f>
        <v/>
      </c>
      <c r="N286" s="17" t="str">
        <f t="shared" si="12"/>
        <v/>
      </c>
      <c r="O286" s="19" t="str">
        <f>IFERROR(IF(Analiza!M285=0,"",ROUND(Analiza!M285,2)),"")</f>
        <v/>
      </c>
      <c r="P286" s="16" t="str">
        <f t="shared" si="13"/>
        <v/>
      </c>
      <c r="Q286" s="32" t="str">
        <f t="shared" si="14"/>
        <v/>
      </c>
    </row>
    <row r="287" spans="1:17" x14ac:dyDescent="0.3">
      <c r="A287" s="109"/>
      <c r="B287" s="110"/>
      <c r="C287" s="22"/>
      <c r="D287" s="23"/>
      <c r="E287" s="30"/>
      <c r="F287" s="10"/>
      <c r="G287" s="24"/>
      <c r="H287" s="114"/>
      <c r="I287" s="116"/>
      <c r="J287" s="21" t="str">
        <f>IFERROR(IF(Analiza!E286="","",ROUND(Analiza!E286,2)),"")</f>
        <v/>
      </c>
      <c r="K287" s="21" t="str">
        <f>IFERROR(IF(Analiza!H286="","",ROUND(Analiza!H286,2)),"")</f>
        <v/>
      </c>
      <c r="L287" s="19" t="str">
        <f>IFERROR(IF(Analiza!I286=0,"",ROUND(Analiza!I286,2)),"")</f>
        <v/>
      </c>
      <c r="M287" s="4" t="str">
        <f>IFERROR(IF(Analiza!K286=0,"",ROUND(Analiza!K286,2)),"")</f>
        <v/>
      </c>
      <c r="N287" s="17" t="str">
        <f t="shared" si="12"/>
        <v/>
      </c>
      <c r="O287" s="19" t="str">
        <f>IFERROR(IF(Analiza!M286=0,"",ROUND(Analiza!M286,2)),"")</f>
        <v/>
      </c>
      <c r="P287" s="16" t="str">
        <f t="shared" si="13"/>
        <v/>
      </c>
      <c r="Q287" s="32" t="str">
        <f t="shared" si="14"/>
        <v/>
      </c>
    </row>
    <row r="288" spans="1:17" x14ac:dyDescent="0.3">
      <c r="A288" s="109"/>
      <c r="B288" s="110"/>
      <c r="C288" s="22"/>
      <c r="D288" s="23"/>
      <c r="E288" s="30"/>
      <c r="F288" s="10"/>
      <c r="G288" s="24"/>
      <c r="H288" s="114"/>
      <c r="I288" s="116"/>
      <c r="J288" s="21" t="str">
        <f>IFERROR(IF(Analiza!E287="","",ROUND(Analiza!E287,2)),"")</f>
        <v/>
      </c>
      <c r="K288" s="21" t="str">
        <f>IFERROR(IF(Analiza!H287="","",ROUND(Analiza!H287,2)),"")</f>
        <v/>
      </c>
      <c r="L288" s="19" t="str">
        <f>IFERROR(IF(Analiza!I287=0,"",ROUND(Analiza!I287,2)),"")</f>
        <v/>
      </c>
      <c r="M288" s="4" t="str">
        <f>IFERROR(IF(Analiza!K287=0,"",ROUND(Analiza!K287,2)),"")</f>
        <v/>
      </c>
      <c r="N288" s="17" t="str">
        <f t="shared" si="12"/>
        <v/>
      </c>
      <c r="O288" s="19" t="str">
        <f>IFERROR(IF(Analiza!M287=0,"",ROUND(Analiza!M287,2)),"")</f>
        <v/>
      </c>
      <c r="P288" s="16" t="str">
        <f t="shared" si="13"/>
        <v/>
      </c>
      <c r="Q288" s="32" t="str">
        <f t="shared" si="14"/>
        <v/>
      </c>
    </row>
    <row r="289" spans="1:17" x14ac:dyDescent="0.3">
      <c r="A289" s="109"/>
      <c r="B289" s="110"/>
      <c r="C289" s="22"/>
      <c r="D289" s="23"/>
      <c r="E289" s="30"/>
      <c r="F289" s="10"/>
      <c r="G289" s="24"/>
      <c r="H289" s="114"/>
      <c r="I289" s="116"/>
      <c r="J289" s="21" t="str">
        <f>IFERROR(IF(Analiza!E288="","",ROUND(Analiza!E288,2)),"")</f>
        <v/>
      </c>
      <c r="K289" s="21" t="str">
        <f>IFERROR(IF(Analiza!H288="","",ROUND(Analiza!H288,2)),"")</f>
        <v/>
      </c>
      <c r="L289" s="19" t="str">
        <f>IFERROR(IF(Analiza!I288=0,"",ROUND(Analiza!I288,2)),"")</f>
        <v/>
      </c>
      <c r="M289" s="4" t="str">
        <f>IFERROR(IF(Analiza!K288=0,"",ROUND(Analiza!K288,2)),"")</f>
        <v/>
      </c>
      <c r="N289" s="17" t="str">
        <f t="shared" si="12"/>
        <v/>
      </c>
      <c r="O289" s="19" t="str">
        <f>IFERROR(IF(Analiza!M288=0,"",ROUND(Analiza!M288,2)),"")</f>
        <v/>
      </c>
      <c r="P289" s="16" t="str">
        <f t="shared" si="13"/>
        <v/>
      </c>
      <c r="Q289" s="32" t="str">
        <f t="shared" si="14"/>
        <v/>
      </c>
    </row>
    <row r="290" spans="1:17" x14ac:dyDescent="0.3">
      <c r="A290" s="109"/>
      <c r="B290" s="110"/>
      <c r="C290" s="22"/>
      <c r="D290" s="23"/>
      <c r="E290" s="30"/>
      <c r="F290" s="10"/>
      <c r="G290" s="24"/>
      <c r="H290" s="114"/>
      <c r="I290" s="116"/>
      <c r="J290" s="21" t="str">
        <f>IFERROR(IF(Analiza!E289="","",ROUND(Analiza!E289,2)),"")</f>
        <v/>
      </c>
      <c r="K290" s="21" t="str">
        <f>IFERROR(IF(Analiza!H289="","",ROUND(Analiza!H289,2)),"")</f>
        <v/>
      </c>
      <c r="L290" s="19" t="str">
        <f>IFERROR(IF(Analiza!I289=0,"",ROUND(Analiza!I289,2)),"")</f>
        <v/>
      </c>
      <c r="M290" s="4" t="str">
        <f>IFERROR(IF(Analiza!K289=0,"",ROUND(Analiza!K289,2)),"")</f>
        <v/>
      </c>
      <c r="N290" s="17" t="str">
        <f t="shared" si="12"/>
        <v/>
      </c>
      <c r="O290" s="19" t="str">
        <f>IFERROR(IF(Analiza!M289=0,"",ROUND(Analiza!M289,2)),"")</f>
        <v/>
      </c>
      <c r="P290" s="16" t="str">
        <f t="shared" si="13"/>
        <v/>
      </c>
      <c r="Q290" s="32" t="str">
        <f t="shared" si="14"/>
        <v/>
      </c>
    </row>
    <row r="291" spans="1:17" x14ac:dyDescent="0.3">
      <c r="A291" s="109"/>
      <c r="B291" s="110"/>
      <c r="C291" s="22"/>
      <c r="D291" s="23"/>
      <c r="E291" s="30"/>
      <c r="F291" s="10"/>
      <c r="G291" s="24"/>
      <c r="H291" s="114"/>
      <c r="I291" s="116"/>
      <c r="J291" s="21" t="str">
        <f>IFERROR(IF(Analiza!E290="","",ROUND(Analiza!E290,2)),"")</f>
        <v/>
      </c>
      <c r="K291" s="21" t="str">
        <f>IFERROR(IF(Analiza!H290="","",ROUND(Analiza!H290,2)),"")</f>
        <v/>
      </c>
      <c r="L291" s="19" t="str">
        <f>IFERROR(IF(Analiza!I290=0,"",ROUND(Analiza!I290,2)),"")</f>
        <v/>
      </c>
      <c r="M291" s="4" t="str">
        <f>IFERROR(IF(Analiza!K290=0,"",ROUND(Analiza!K290,2)),"")</f>
        <v/>
      </c>
      <c r="N291" s="17" t="str">
        <f t="shared" si="12"/>
        <v/>
      </c>
      <c r="O291" s="19" t="str">
        <f>IFERROR(IF(Analiza!M290=0,"",ROUND(Analiza!M290,2)),"")</f>
        <v/>
      </c>
      <c r="P291" s="16" t="str">
        <f t="shared" si="13"/>
        <v/>
      </c>
      <c r="Q291" s="32" t="str">
        <f t="shared" si="14"/>
        <v/>
      </c>
    </row>
    <row r="292" spans="1:17" x14ac:dyDescent="0.3">
      <c r="A292" s="109"/>
      <c r="B292" s="110"/>
      <c r="C292" s="22"/>
      <c r="D292" s="23"/>
      <c r="E292" s="30"/>
      <c r="F292" s="10"/>
      <c r="G292" s="24"/>
      <c r="H292" s="114"/>
      <c r="I292" s="116"/>
      <c r="J292" s="21" t="str">
        <f>IFERROR(IF(Analiza!E291="","",ROUND(Analiza!E291,2)),"")</f>
        <v/>
      </c>
      <c r="K292" s="21" t="str">
        <f>IFERROR(IF(Analiza!H291="","",ROUND(Analiza!H291,2)),"")</f>
        <v/>
      </c>
      <c r="L292" s="19" t="str">
        <f>IFERROR(IF(Analiza!I291=0,"",ROUND(Analiza!I291,2)),"")</f>
        <v/>
      </c>
      <c r="M292" s="4" t="str">
        <f>IFERROR(IF(Analiza!K291=0,"",ROUND(Analiza!K291,2)),"")</f>
        <v/>
      </c>
      <c r="N292" s="17" t="str">
        <f t="shared" si="12"/>
        <v/>
      </c>
      <c r="O292" s="19" t="str">
        <f>IFERROR(IF(Analiza!M291=0,"",ROUND(Analiza!M291,2)),"")</f>
        <v/>
      </c>
      <c r="P292" s="16" t="str">
        <f t="shared" si="13"/>
        <v/>
      </c>
      <c r="Q292" s="32" t="str">
        <f t="shared" si="14"/>
        <v/>
      </c>
    </row>
    <row r="293" spans="1:17" x14ac:dyDescent="0.3">
      <c r="A293" s="109"/>
      <c r="B293" s="110"/>
      <c r="C293" s="22"/>
      <c r="D293" s="23"/>
      <c r="E293" s="30"/>
      <c r="F293" s="10"/>
      <c r="G293" s="24"/>
      <c r="H293" s="114"/>
      <c r="I293" s="116"/>
      <c r="J293" s="21" t="str">
        <f>IFERROR(IF(Analiza!E292="","",ROUND(Analiza!E292,2)),"")</f>
        <v/>
      </c>
      <c r="K293" s="21" t="str">
        <f>IFERROR(IF(Analiza!H292="","",ROUND(Analiza!H292,2)),"")</f>
        <v/>
      </c>
      <c r="L293" s="19" t="str">
        <f>IFERROR(IF(Analiza!I292=0,"",ROUND(Analiza!I292,2)),"")</f>
        <v/>
      </c>
      <c r="M293" s="4" t="str">
        <f>IFERROR(IF(Analiza!K292=0,"",ROUND(Analiza!K292,2)),"")</f>
        <v/>
      </c>
      <c r="N293" s="17" t="str">
        <f t="shared" si="12"/>
        <v/>
      </c>
      <c r="O293" s="19" t="str">
        <f>IFERROR(IF(Analiza!M292=0,"",ROUND(Analiza!M292,2)),"")</f>
        <v/>
      </c>
      <c r="P293" s="16" t="str">
        <f t="shared" si="13"/>
        <v/>
      </c>
      <c r="Q293" s="32" t="str">
        <f t="shared" si="14"/>
        <v/>
      </c>
    </row>
    <row r="294" spans="1:17" x14ac:dyDescent="0.3">
      <c r="A294" s="109"/>
      <c r="B294" s="110"/>
      <c r="C294" s="22"/>
      <c r="D294" s="23"/>
      <c r="E294" s="30"/>
      <c r="F294" s="10"/>
      <c r="G294" s="24"/>
      <c r="H294" s="114"/>
      <c r="I294" s="116"/>
      <c r="J294" s="21" t="str">
        <f>IFERROR(IF(Analiza!E293="","",ROUND(Analiza!E293,2)),"")</f>
        <v/>
      </c>
      <c r="K294" s="21" t="str">
        <f>IFERROR(IF(Analiza!H293="","",ROUND(Analiza!H293,2)),"")</f>
        <v/>
      </c>
      <c r="L294" s="19" t="str">
        <f>IFERROR(IF(Analiza!I293=0,"",ROUND(Analiza!I293,2)),"")</f>
        <v/>
      </c>
      <c r="M294" s="4" t="str">
        <f>IFERROR(IF(Analiza!K293=0,"",ROUND(Analiza!K293,2)),"")</f>
        <v/>
      </c>
      <c r="N294" s="17" t="str">
        <f t="shared" si="12"/>
        <v/>
      </c>
      <c r="O294" s="19" t="str">
        <f>IFERROR(IF(Analiza!M293=0,"",ROUND(Analiza!M293,2)),"")</f>
        <v/>
      </c>
      <c r="P294" s="16" t="str">
        <f t="shared" si="13"/>
        <v/>
      </c>
      <c r="Q294" s="32" t="str">
        <f t="shared" si="14"/>
        <v/>
      </c>
    </row>
    <row r="295" spans="1:17" x14ac:dyDescent="0.3">
      <c r="A295" s="109"/>
      <c r="B295" s="110"/>
      <c r="C295" s="22"/>
      <c r="D295" s="23"/>
      <c r="E295" s="30"/>
      <c r="F295" s="10"/>
      <c r="G295" s="24"/>
      <c r="H295" s="114"/>
      <c r="I295" s="116"/>
      <c r="J295" s="21" t="str">
        <f>IFERROR(IF(Analiza!E294="","",ROUND(Analiza!E294,2)),"")</f>
        <v/>
      </c>
      <c r="K295" s="21" t="str">
        <f>IFERROR(IF(Analiza!H294="","",ROUND(Analiza!H294,2)),"")</f>
        <v/>
      </c>
      <c r="L295" s="19" t="str">
        <f>IFERROR(IF(Analiza!I294=0,"",ROUND(Analiza!I294,2)),"")</f>
        <v/>
      </c>
      <c r="M295" s="4" t="str">
        <f>IFERROR(IF(Analiza!K294=0,"",ROUND(Analiza!K294,2)),"")</f>
        <v/>
      </c>
      <c r="N295" s="17" t="str">
        <f t="shared" si="12"/>
        <v/>
      </c>
      <c r="O295" s="19" t="str">
        <f>IFERROR(IF(Analiza!M294=0,"",ROUND(Analiza!M294,2)),"")</f>
        <v/>
      </c>
      <c r="P295" s="16" t="str">
        <f t="shared" si="13"/>
        <v/>
      </c>
      <c r="Q295" s="32" t="str">
        <f t="shared" si="14"/>
        <v/>
      </c>
    </row>
    <row r="296" spans="1:17" x14ac:dyDescent="0.3">
      <c r="A296" s="109"/>
      <c r="B296" s="110"/>
      <c r="C296" s="22"/>
      <c r="D296" s="23"/>
      <c r="E296" s="30"/>
      <c r="F296" s="10"/>
      <c r="G296" s="24"/>
      <c r="H296" s="114"/>
      <c r="I296" s="116"/>
      <c r="J296" s="21" t="str">
        <f>IFERROR(IF(Analiza!E295="","",ROUND(Analiza!E295,2)),"")</f>
        <v/>
      </c>
      <c r="K296" s="21" t="str">
        <f>IFERROR(IF(Analiza!H295="","",ROUND(Analiza!H295,2)),"")</f>
        <v/>
      </c>
      <c r="L296" s="19" t="str">
        <f>IFERROR(IF(Analiza!I295=0,"",ROUND(Analiza!I295,2)),"")</f>
        <v/>
      </c>
      <c r="M296" s="4" t="str">
        <f>IFERROR(IF(Analiza!K295=0,"",ROUND(Analiza!K295,2)),"")</f>
        <v/>
      </c>
      <c r="N296" s="17" t="str">
        <f t="shared" si="12"/>
        <v/>
      </c>
      <c r="O296" s="19" t="str">
        <f>IFERROR(IF(Analiza!M295=0,"",ROUND(Analiza!M295,2)),"")</f>
        <v/>
      </c>
      <c r="P296" s="16" t="str">
        <f t="shared" si="13"/>
        <v/>
      </c>
      <c r="Q296" s="32" t="str">
        <f t="shared" si="14"/>
        <v/>
      </c>
    </row>
    <row r="297" spans="1:17" x14ac:dyDescent="0.3">
      <c r="A297" s="109"/>
      <c r="B297" s="110"/>
      <c r="C297" s="22"/>
      <c r="D297" s="23"/>
      <c r="E297" s="30"/>
      <c r="F297" s="10"/>
      <c r="G297" s="24"/>
      <c r="H297" s="114"/>
      <c r="I297" s="116"/>
      <c r="J297" s="21" t="str">
        <f>IFERROR(IF(Analiza!E296="","",ROUND(Analiza!E296,2)),"")</f>
        <v/>
      </c>
      <c r="K297" s="21" t="str">
        <f>IFERROR(IF(Analiza!H296="","",ROUND(Analiza!H296,2)),"")</f>
        <v/>
      </c>
      <c r="L297" s="19" t="str">
        <f>IFERROR(IF(Analiza!I296=0,"",ROUND(Analiza!I296,2)),"")</f>
        <v/>
      </c>
      <c r="M297" s="4" t="str">
        <f>IFERROR(IF(Analiza!K296=0,"",ROUND(Analiza!K296,2)),"")</f>
        <v/>
      </c>
      <c r="N297" s="17" t="str">
        <f t="shared" si="12"/>
        <v/>
      </c>
      <c r="O297" s="19" t="str">
        <f>IFERROR(IF(Analiza!M296=0,"",ROUND(Analiza!M296,2)),"")</f>
        <v/>
      </c>
      <c r="P297" s="16" t="str">
        <f t="shared" si="13"/>
        <v/>
      </c>
      <c r="Q297" s="32" t="str">
        <f t="shared" si="14"/>
        <v/>
      </c>
    </row>
    <row r="298" spans="1:17" x14ac:dyDescent="0.3">
      <c r="A298" s="109"/>
      <c r="B298" s="110"/>
      <c r="C298" s="22"/>
      <c r="D298" s="23"/>
      <c r="E298" s="30"/>
      <c r="F298" s="10"/>
      <c r="G298" s="24"/>
      <c r="H298" s="114"/>
      <c r="I298" s="116"/>
      <c r="J298" s="21" t="str">
        <f>IFERROR(IF(Analiza!E297="","",ROUND(Analiza!E297,2)),"")</f>
        <v/>
      </c>
      <c r="K298" s="21" t="str">
        <f>IFERROR(IF(Analiza!H297="","",ROUND(Analiza!H297,2)),"")</f>
        <v/>
      </c>
      <c r="L298" s="19" t="str">
        <f>IFERROR(IF(Analiza!I297=0,"",ROUND(Analiza!I297,2)),"")</f>
        <v/>
      </c>
      <c r="M298" s="4" t="str">
        <f>IFERROR(IF(Analiza!K297=0,"",ROUND(Analiza!K297,2)),"")</f>
        <v/>
      </c>
      <c r="N298" s="17" t="str">
        <f t="shared" si="12"/>
        <v/>
      </c>
      <c r="O298" s="19" t="str">
        <f>IFERROR(IF(Analiza!M297=0,"",ROUND(Analiza!M297,2)),"")</f>
        <v/>
      </c>
      <c r="P298" s="16" t="str">
        <f t="shared" si="13"/>
        <v/>
      </c>
      <c r="Q298" s="32" t="str">
        <f t="shared" si="14"/>
        <v/>
      </c>
    </row>
    <row r="299" spans="1:17" x14ac:dyDescent="0.3">
      <c r="A299" s="109"/>
      <c r="B299" s="110"/>
      <c r="C299" s="22"/>
      <c r="D299" s="23"/>
      <c r="E299" s="30"/>
      <c r="F299" s="10"/>
      <c r="G299" s="24"/>
      <c r="H299" s="114"/>
      <c r="I299" s="116"/>
      <c r="J299" s="21" t="str">
        <f>IFERROR(IF(Analiza!E298="","",ROUND(Analiza!E298,2)),"")</f>
        <v/>
      </c>
      <c r="K299" s="21" t="str">
        <f>IFERROR(IF(Analiza!H298="","",ROUND(Analiza!H298,2)),"")</f>
        <v/>
      </c>
      <c r="L299" s="19" t="str">
        <f>IFERROR(IF(Analiza!I298=0,"",ROUND(Analiza!I298,2)),"")</f>
        <v/>
      </c>
      <c r="M299" s="4" t="str">
        <f>IFERROR(IF(Analiza!K298=0,"",ROUND(Analiza!K298,2)),"")</f>
        <v/>
      </c>
      <c r="N299" s="17" t="str">
        <f t="shared" si="12"/>
        <v/>
      </c>
      <c r="O299" s="19" t="str">
        <f>IFERROR(IF(Analiza!M298=0,"",ROUND(Analiza!M298,2)),"")</f>
        <v/>
      </c>
      <c r="P299" s="16" t="str">
        <f t="shared" si="13"/>
        <v/>
      </c>
      <c r="Q299" s="32" t="str">
        <f t="shared" si="14"/>
        <v/>
      </c>
    </row>
    <row r="300" spans="1:17" x14ac:dyDescent="0.3">
      <c r="A300" s="109"/>
      <c r="B300" s="110"/>
      <c r="C300" s="22"/>
      <c r="D300" s="23"/>
      <c r="E300" s="30"/>
      <c r="F300" s="10"/>
      <c r="G300" s="24"/>
      <c r="H300" s="114"/>
      <c r="I300" s="116"/>
      <c r="J300" s="21" t="str">
        <f>IFERROR(IF(Analiza!E299="","",ROUND(Analiza!E299,2)),"")</f>
        <v/>
      </c>
      <c r="K300" s="21" t="str">
        <f>IFERROR(IF(Analiza!H299="","",ROUND(Analiza!H299,2)),"")</f>
        <v/>
      </c>
      <c r="L300" s="19" t="str">
        <f>IFERROR(IF(Analiza!I299=0,"",ROUND(Analiza!I299,2)),"")</f>
        <v/>
      </c>
      <c r="M300" s="4" t="str">
        <f>IFERROR(IF(Analiza!K299=0,"",ROUND(Analiza!K299,2)),"")</f>
        <v/>
      </c>
      <c r="N300" s="17" t="str">
        <f t="shared" si="12"/>
        <v/>
      </c>
      <c r="O300" s="19" t="str">
        <f>IFERROR(IF(Analiza!M299=0,"",ROUND(Analiza!M299,2)),"")</f>
        <v/>
      </c>
      <c r="P300" s="16" t="str">
        <f t="shared" si="13"/>
        <v/>
      </c>
      <c r="Q300" s="32" t="str">
        <f t="shared" si="14"/>
        <v/>
      </c>
    </row>
    <row r="301" spans="1:17" x14ac:dyDescent="0.3">
      <c r="A301" s="109"/>
      <c r="B301" s="110"/>
      <c r="C301" s="22"/>
      <c r="D301" s="23"/>
      <c r="E301" s="30"/>
      <c r="F301" s="10"/>
      <c r="G301" s="24"/>
      <c r="H301" s="114"/>
      <c r="I301" s="116"/>
      <c r="J301" s="21" t="str">
        <f>IFERROR(IF(Analiza!E300="","",ROUND(Analiza!E300,2)),"")</f>
        <v/>
      </c>
      <c r="K301" s="21" t="str">
        <f>IFERROR(IF(Analiza!H300="","",ROUND(Analiza!H300,2)),"")</f>
        <v/>
      </c>
      <c r="L301" s="19" t="str">
        <f>IFERROR(IF(Analiza!I300=0,"",ROUND(Analiza!I300,2)),"")</f>
        <v/>
      </c>
      <c r="M301" s="4" t="str">
        <f>IFERROR(IF(Analiza!K300=0,"",ROUND(Analiza!K300,2)),"")</f>
        <v/>
      </c>
      <c r="N301" s="17" t="str">
        <f t="shared" si="12"/>
        <v/>
      </c>
      <c r="O301" s="19" t="str">
        <f>IFERROR(IF(Analiza!M300=0,"",ROUND(Analiza!M300,2)),"")</f>
        <v/>
      </c>
      <c r="P301" s="16" t="str">
        <f t="shared" si="13"/>
        <v/>
      </c>
      <c r="Q301" s="32" t="str">
        <f t="shared" si="14"/>
        <v/>
      </c>
    </row>
    <row r="302" spans="1:17" x14ac:dyDescent="0.3">
      <c r="A302" s="109"/>
      <c r="B302" s="110"/>
      <c r="C302" s="22"/>
      <c r="D302" s="23"/>
      <c r="E302" s="30"/>
      <c r="F302" s="10"/>
      <c r="G302" s="24"/>
      <c r="H302" s="114"/>
      <c r="I302" s="116"/>
      <c r="J302" s="21" t="str">
        <f>IFERROR(IF(Analiza!E301="","",ROUND(Analiza!E301,2)),"")</f>
        <v/>
      </c>
      <c r="K302" s="21" t="str">
        <f>IFERROR(IF(Analiza!H301="","",ROUND(Analiza!H301,2)),"")</f>
        <v/>
      </c>
      <c r="L302" s="19" t="str">
        <f>IFERROR(IF(Analiza!I301=0,"",ROUND(Analiza!I301,2)),"")</f>
        <v/>
      </c>
      <c r="M302" s="4" t="str">
        <f>IFERROR(IF(Analiza!K301=0,"",ROUND(Analiza!K301,2)),"")</f>
        <v/>
      </c>
      <c r="N302" s="17" t="str">
        <f t="shared" si="12"/>
        <v/>
      </c>
      <c r="O302" s="19" t="str">
        <f>IFERROR(IF(Analiza!M301=0,"",ROUND(Analiza!M301,2)),"")</f>
        <v/>
      </c>
      <c r="P302" s="16" t="str">
        <f t="shared" si="13"/>
        <v/>
      </c>
      <c r="Q302" s="32" t="str">
        <f t="shared" si="14"/>
        <v/>
      </c>
    </row>
    <row r="303" spans="1:17" x14ac:dyDescent="0.3">
      <c r="A303" s="109"/>
      <c r="B303" s="110"/>
      <c r="C303" s="22"/>
      <c r="D303" s="23"/>
      <c r="E303" s="30"/>
      <c r="F303" s="10"/>
      <c r="G303" s="24"/>
      <c r="H303" s="114"/>
      <c r="I303" s="116"/>
      <c r="J303" s="21" t="str">
        <f>IFERROR(IF(Analiza!E302="","",ROUND(Analiza!E302,2)),"")</f>
        <v/>
      </c>
      <c r="K303" s="21" t="str">
        <f>IFERROR(IF(Analiza!H302="","",ROUND(Analiza!H302,2)),"")</f>
        <v/>
      </c>
      <c r="L303" s="19" t="str">
        <f>IFERROR(IF(Analiza!I302=0,"",ROUND(Analiza!I302,2)),"")</f>
        <v/>
      </c>
      <c r="M303" s="4" t="str">
        <f>IFERROR(IF(Analiza!K302=0,"",ROUND(Analiza!K302,2)),"")</f>
        <v/>
      </c>
      <c r="N303" s="17" t="str">
        <f t="shared" si="12"/>
        <v/>
      </c>
      <c r="O303" s="19" t="str">
        <f>IFERROR(IF(Analiza!M302=0,"",ROUND(Analiza!M302,2)),"")</f>
        <v/>
      </c>
      <c r="P303" s="16" t="str">
        <f t="shared" si="13"/>
        <v/>
      </c>
      <c r="Q303" s="32" t="str">
        <f t="shared" si="14"/>
        <v/>
      </c>
    </row>
    <row r="304" spans="1:17" x14ac:dyDescent="0.3">
      <c r="A304" s="109"/>
      <c r="B304" s="110"/>
      <c r="C304" s="22"/>
      <c r="D304" s="23"/>
      <c r="E304" s="30"/>
      <c r="F304" s="10"/>
      <c r="G304" s="24"/>
      <c r="H304" s="114"/>
      <c r="I304" s="116"/>
      <c r="J304" s="21" t="str">
        <f>IFERROR(IF(Analiza!E303="","",ROUND(Analiza!E303,2)),"")</f>
        <v/>
      </c>
      <c r="K304" s="21" t="str">
        <f>IFERROR(IF(Analiza!H303="","",ROUND(Analiza!H303,2)),"")</f>
        <v/>
      </c>
      <c r="L304" s="19" t="str">
        <f>IFERROR(IF(Analiza!I303=0,"",ROUND(Analiza!I303,2)),"")</f>
        <v/>
      </c>
      <c r="M304" s="4" t="str">
        <f>IFERROR(IF(Analiza!K303=0,"",ROUND(Analiza!K303,2)),"")</f>
        <v/>
      </c>
      <c r="N304" s="17" t="str">
        <f t="shared" si="12"/>
        <v/>
      </c>
      <c r="O304" s="19" t="str">
        <f>IFERROR(IF(Analiza!M303=0,"",ROUND(Analiza!M303,2)),"")</f>
        <v/>
      </c>
      <c r="P304" s="16" t="str">
        <f t="shared" si="13"/>
        <v/>
      </c>
      <c r="Q304" s="32" t="str">
        <f t="shared" si="14"/>
        <v/>
      </c>
    </row>
    <row r="305" spans="1:17" x14ac:dyDescent="0.3">
      <c r="A305" s="109"/>
      <c r="B305" s="110"/>
      <c r="C305" s="22"/>
      <c r="D305" s="23"/>
      <c r="E305" s="30"/>
      <c r="F305" s="10"/>
      <c r="G305" s="24"/>
      <c r="H305" s="114"/>
      <c r="I305" s="116"/>
      <c r="J305" s="21" t="str">
        <f>IFERROR(IF(Analiza!E304="","",ROUND(Analiza!E304,2)),"")</f>
        <v/>
      </c>
      <c r="K305" s="21" t="str">
        <f>IFERROR(IF(Analiza!H304="","",ROUND(Analiza!H304,2)),"")</f>
        <v/>
      </c>
      <c r="L305" s="19" t="str">
        <f>IFERROR(IF(Analiza!I304=0,"",ROUND(Analiza!I304,2)),"")</f>
        <v/>
      </c>
      <c r="M305" s="4" t="str">
        <f>IFERROR(IF(Analiza!K304=0,"",ROUND(Analiza!K304,2)),"")</f>
        <v/>
      </c>
      <c r="N305" s="17" t="str">
        <f t="shared" si="12"/>
        <v/>
      </c>
      <c r="O305" s="19" t="str">
        <f>IFERROR(IF(Analiza!M304=0,"",ROUND(Analiza!M304,2)),"")</f>
        <v/>
      </c>
      <c r="P305" s="16" t="str">
        <f t="shared" si="13"/>
        <v/>
      </c>
      <c r="Q305" s="32" t="str">
        <f t="shared" si="14"/>
        <v/>
      </c>
    </row>
    <row r="306" spans="1:17" x14ac:dyDescent="0.3">
      <c r="A306" s="109"/>
      <c r="B306" s="110"/>
      <c r="C306" s="22"/>
      <c r="D306" s="23"/>
      <c r="E306" s="30"/>
      <c r="F306" s="10"/>
      <c r="G306" s="24"/>
      <c r="H306" s="114"/>
      <c r="I306" s="116"/>
      <c r="J306" s="21" t="str">
        <f>IFERROR(IF(Analiza!E305="","",ROUND(Analiza!E305,2)),"")</f>
        <v/>
      </c>
      <c r="K306" s="21" t="str">
        <f>IFERROR(IF(Analiza!H305="","",ROUND(Analiza!H305,2)),"")</f>
        <v/>
      </c>
      <c r="L306" s="19" t="str">
        <f>IFERROR(IF(Analiza!I305=0,"",ROUND(Analiza!I305,2)),"")</f>
        <v/>
      </c>
      <c r="M306" s="4" t="str">
        <f>IFERROR(IF(Analiza!K305=0,"",ROUND(Analiza!K305,2)),"")</f>
        <v/>
      </c>
      <c r="N306" s="17" t="str">
        <f t="shared" si="12"/>
        <v/>
      </c>
      <c r="O306" s="19" t="str">
        <f>IFERROR(IF(Analiza!M305=0,"",ROUND(Analiza!M305,2)),"")</f>
        <v/>
      </c>
      <c r="P306" s="16" t="str">
        <f t="shared" si="13"/>
        <v/>
      </c>
      <c r="Q306" s="32" t="str">
        <f t="shared" si="14"/>
        <v/>
      </c>
    </row>
    <row r="307" spans="1:17" x14ac:dyDescent="0.3">
      <c r="A307" s="109"/>
      <c r="B307" s="110"/>
      <c r="C307" s="22"/>
      <c r="D307" s="23"/>
      <c r="E307" s="30"/>
      <c r="F307" s="10"/>
      <c r="G307" s="24"/>
      <c r="H307" s="114"/>
      <c r="I307" s="116"/>
      <c r="J307" s="21" t="str">
        <f>IFERROR(IF(Analiza!E306="","",ROUND(Analiza!E306,2)),"")</f>
        <v/>
      </c>
      <c r="K307" s="21" t="str">
        <f>IFERROR(IF(Analiza!H306="","",ROUND(Analiza!H306,2)),"")</f>
        <v/>
      </c>
      <c r="L307" s="19" t="str">
        <f>IFERROR(IF(Analiza!I306=0,"",ROUND(Analiza!I306,2)),"")</f>
        <v/>
      </c>
      <c r="M307" s="4" t="str">
        <f>IFERROR(IF(Analiza!K306=0,"",ROUND(Analiza!K306,2)),"")</f>
        <v/>
      </c>
      <c r="N307" s="17" t="str">
        <f t="shared" si="12"/>
        <v/>
      </c>
      <c r="O307" s="19" t="str">
        <f>IFERROR(IF(Analiza!M306=0,"",ROUND(Analiza!M306,2)),"")</f>
        <v/>
      </c>
      <c r="P307" s="16" t="str">
        <f t="shared" si="13"/>
        <v/>
      </c>
      <c r="Q307" s="32" t="str">
        <f t="shared" si="14"/>
        <v/>
      </c>
    </row>
    <row r="308" spans="1:17" x14ac:dyDescent="0.3">
      <c r="A308" s="109"/>
      <c r="B308" s="110"/>
      <c r="C308" s="22"/>
      <c r="D308" s="23"/>
      <c r="E308" s="30"/>
      <c r="F308" s="10"/>
      <c r="G308" s="24"/>
      <c r="H308" s="114"/>
      <c r="I308" s="116"/>
      <c r="J308" s="21" t="str">
        <f>IFERROR(IF(Analiza!E307="","",ROUND(Analiza!E307,2)),"")</f>
        <v/>
      </c>
      <c r="K308" s="21" t="str">
        <f>IFERROR(IF(Analiza!H307="","",ROUND(Analiza!H307,2)),"")</f>
        <v/>
      </c>
      <c r="L308" s="19" t="str">
        <f>IFERROR(IF(Analiza!I307=0,"",ROUND(Analiza!I307,2)),"")</f>
        <v/>
      </c>
      <c r="M308" s="4" t="str">
        <f>IFERROR(IF(Analiza!K307=0,"",ROUND(Analiza!K307,2)),"")</f>
        <v/>
      </c>
      <c r="N308" s="17" t="str">
        <f t="shared" si="12"/>
        <v/>
      </c>
      <c r="O308" s="19" t="str">
        <f>IFERROR(IF(Analiza!M307=0,"",ROUND(Analiza!M307,2)),"")</f>
        <v/>
      </c>
      <c r="P308" s="16" t="str">
        <f t="shared" si="13"/>
        <v/>
      </c>
      <c r="Q308" s="32" t="str">
        <f t="shared" si="14"/>
        <v/>
      </c>
    </row>
    <row r="309" spans="1:17" x14ac:dyDescent="0.3">
      <c r="A309" s="109"/>
      <c r="B309" s="110"/>
      <c r="C309" s="22"/>
      <c r="D309" s="23"/>
      <c r="E309" s="30"/>
      <c r="F309" s="10"/>
      <c r="G309" s="24"/>
      <c r="H309" s="114"/>
      <c r="I309" s="116"/>
      <c r="J309" s="21" t="str">
        <f>IFERROR(IF(Analiza!E308="","",ROUND(Analiza!E308,2)),"")</f>
        <v/>
      </c>
      <c r="K309" s="21" t="str">
        <f>IFERROR(IF(Analiza!H308="","",ROUND(Analiza!H308,2)),"")</f>
        <v/>
      </c>
      <c r="L309" s="19" t="str">
        <f>IFERROR(IF(Analiza!I308=0,"",ROUND(Analiza!I308,2)),"")</f>
        <v/>
      </c>
      <c r="M309" s="4" t="str">
        <f>IFERROR(IF(Analiza!K308=0,"",ROUND(Analiza!K308,2)),"")</f>
        <v/>
      </c>
      <c r="N309" s="17" t="str">
        <f t="shared" si="12"/>
        <v/>
      </c>
      <c r="O309" s="19" t="str">
        <f>IFERROR(IF(Analiza!M308=0,"",ROUND(Analiza!M308,2)),"")</f>
        <v/>
      </c>
      <c r="P309" s="16" t="str">
        <f t="shared" si="13"/>
        <v/>
      </c>
      <c r="Q309" s="32" t="str">
        <f t="shared" si="14"/>
        <v/>
      </c>
    </row>
    <row r="310" spans="1:17" x14ac:dyDescent="0.3">
      <c r="A310" s="109"/>
      <c r="B310" s="110"/>
      <c r="C310" s="22"/>
      <c r="D310" s="23"/>
      <c r="E310" s="30"/>
      <c r="F310" s="10"/>
      <c r="G310" s="24"/>
      <c r="H310" s="114"/>
      <c r="I310" s="116"/>
      <c r="J310" s="21" t="str">
        <f>IFERROR(IF(Analiza!E309="","",ROUND(Analiza!E309,2)),"")</f>
        <v/>
      </c>
      <c r="K310" s="21" t="str">
        <f>IFERROR(IF(Analiza!H309="","",ROUND(Analiza!H309,2)),"")</f>
        <v/>
      </c>
      <c r="L310" s="19" t="str">
        <f>IFERROR(IF(Analiza!I309=0,"",ROUND(Analiza!I309,2)),"")</f>
        <v/>
      </c>
      <c r="M310" s="4" t="str">
        <f>IFERROR(IF(Analiza!K309=0,"",ROUND(Analiza!K309,2)),"")</f>
        <v/>
      </c>
      <c r="N310" s="17" t="str">
        <f t="shared" si="12"/>
        <v/>
      </c>
      <c r="O310" s="19" t="str">
        <f>IFERROR(IF(Analiza!M309=0,"",ROUND(Analiza!M309,2)),"")</f>
        <v/>
      </c>
      <c r="P310" s="16" t="str">
        <f t="shared" si="13"/>
        <v/>
      </c>
      <c r="Q310" s="32" t="str">
        <f t="shared" si="14"/>
        <v/>
      </c>
    </row>
    <row r="311" spans="1:17" x14ac:dyDescent="0.3">
      <c r="A311" s="109"/>
      <c r="B311" s="110"/>
      <c r="C311" s="22"/>
      <c r="D311" s="23"/>
      <c r="E311" s="30"/>
      <c r="F311" s="10"/>
      <c r="G311" s="24"/>
      <c r="H311" s="114"/>
      <c r="I311" s="116"/>
      <c r="J311" s="21" t="str">
        <f>IFERROR(IF(Analiza!E310="","",ROUND(Analiza!E310,2)),"")</f>
        <v/>
      </c>
      <c r="K311" s="21" t="str">
        <f>IFERROR(IF(Analiza!H310="","",ROUND(Analiza!H310,2)),"")</f>
        <v/>
      </c>
      <c r="L311" s="19" t="str">
        <f>IFERROR(IF(Analiza!I310=0,"",ROUND(Analiza!I310,2)),"")</f>
        <v/>
      </c>
      <c r="M311" s="4" t="str">
        <f>IFERROR(IF(Analiza!K310=0,"",ROUND(Analiza!K310,2)),"")</f>
        <v/>
      </c>
      <c r="N311" s="17" t="str">
        <f t="shared" si="12"/>
        <v/>
      </c>
      <c r="O311" s="19" t="str">
        <f>IFERROR(IF(Analiza!M310=0,"",ROUND(Analiza!M310,2)),"")</f>
        <v/>
      </c>
      <c r="P311" s="16" t="str">
        <f t="shared" si="13"/>
        <v/>
      </c>
      <c r="Q311" s="32" t="str">
        <f t="shared" si="14"/>
        <v/>
      </c>
    </row>
    <row r="312" spans="1:17" x14ac:dyDescent="0.3">
      <c r="A312" s="109"/>
      <c r="B312" s="110"/>
      <c r="C312" s="22"/>
      <c r="D312" s="23"/>
      <c r="E312" s="30"/>
      <c r="F312" s="10"/>
      <c r="G312" s="24"/>
      <c r="H312" s="114"/>
      <c r="I312" s="116"/>
      <c r="J312" s="21" t="str">
        <f>IFERROR(IF(Analiza!E311="","",ROUND(Analiza!E311,2)),"")</f>
        <v/>
      </c>
      <c r="K312" s="21" t="str">
        <f>IFERROR(IF(Analiza!H311="","",ROUND(Analiza!H311,2)),"")</f>
        <v/>
      </c>
      <c r="L312" s="19" t="str">
        <f>IFERROR(IF(Analiza!I311=0,"",ROUND(Analiza!I311,2)),"")</f>
        <v/>
      </c>
      <c r="M312" s="4" t="str">
        <f>IFERROR(IF(Analiza!K311=0,"",ROUND(Analiza!K311,2)),"")</f>
        <v/>
      </c>
      <c r="N312" s="17" t="str">
        <f t="shared" si="12"/>
        <v/>
      </c>
      <c r="O312" s="19" t="str">
        <f>IFERROR(IF(Analiza!M311=0,"",ROUND(Analiza!M311,2)),"")</f>
        <v/>
      </c>
      <c r="P312" s="16" t="str">
        <f t="shared" si="13"/>
        <v/>
      </c>
      <c r="Q312" s="32" t="str">
        <f t="shared" si="14"/>
        <v/>
      </c>
    </row>
    <row r="313" spans="1:17" x14ac:dyDescent="0.3">
      <c r="A313" s="109"/>
      <c r="B313" s="110"/>
      <c r="C313" s="22"/>
      <c r="D313" s="23"/>
      <c r="E313" s="30"/>
      <c r="F313" s="10"/>
      <c r="G313" s="24"/>
      <c r="H313" s="114"/>
      <c r="I313" s="116"/>
      <c r="J313" s="21" t="str">
        <f>IFERROR(IF(Analiza!E312="","",ROUND(Analiza!E312,2)),"")</f>
        <v/>
      </c>
      <c r="K313" s="21" t="str">
        <f>IFERROR(IF(Analiza!H312="","",ROUND(Analiza!H312,2)),"")</f>
        <v/>
      </c>
      <c r="L313" s="19" t="str">
        <f>IFERROR(IF(Analiza!I312=0,"",ROUND(Analiza!I312,2)),"")</f>
        <v/>
      </c>
      <c r="M313" s="4" t="str">
        <f>IFERROR(IF(Analiza!K312=0,"",ROUND(Analiza!K312,2)),"")</f>
        <v/>
      </c>
      <c r="N313" s="17" t="str">
        <f t="shared" si="12"/>
        <v/>
      </c>
      <c r="O313" s="19" t="str">
        <f>IFERROR(IF(Analiza!M312=0,"",ROUND(Analiza!M312,2)),"")</f>
        <v/>
      </c>
      <c r="P313" s="16" t="str">
        <f t="shared" si="13"/>
        <v/>
      </c>
      <c r="Q313" s="32" t="str">
        <f t="shared" si="14"/>
        <v/>
      </c>
    </row>
    <row r="314" spans="1:17" x14ac:dyDescent="0.3">
      <c r="A314" s="109"/>
      <c r="B314" s="110"/>
      <c r="C314" s="22"/>
      <c r="D314" s="23"/>
      <c r="E314" s="30"/>
      <c r="F314" s="10"/>
      <c r="G314" s="24"/>
      <c r="H314" s="114"/>
      <c r="I314" s="116"/>
      <c r="J314" s="21" t="str">
        <f>IFERROR(IF(Analiza!E313="","",ROUND(Analiza!E313,2)),"")</f>
        <v/>
      </c>
      <c r="K314" s="21" t="str">
        <f>IFERROR(IF(Analiza!H313="","",ROUND(Analiza!H313,2)),"")</f>
        <v/>
      </c>
      <c r="L314" s="19" t="str">
        <f>IFERROR(IF(Analiza!I313=0,"",ROUND(Analiza!I313,2)),"")</f>
        <v/>
      </c>
      <c r="M314" s="4" t="str">
        <f>IFERROR(IF(Analiza!K313=0,"",ROUND(Analiza!K313,2)),"")</f>
        <v/>
      </c>
      <c r="N314" s="17" t="str">
        <f t="shared" si="12"/>
        <v/>
      </c>
      <c r="O314" s="19" t="str">
        <f>IFERROR(IF(Analiza!M313=0,"",ROUND(Analiza!M313,2)),"")</f>
        <v/>
      </c>
      <c r="P314" s="16" t="str">
        <f t="shared" si="13"/>
        <v/>
      </c>
      <c r="Q314" s="32" t="str">
        <f t="shared" si="14"/>
        <v/>
      </c>
    </row>
    <row r="315" spans="1:17" x14ac:dyDescent="0.3">
      <c r="A315" s="109"/>
      <c r="B315" s="110"/>
      <c r="C315" s="22"/>
      <c r="D315" s="23"/>
      <c r="E315" s="30"/>
      <c r="F315" s="10"/>
      <c r="G315" s="24"/>
      <c r="H315" s="114"/>
      <c r="I315" s="116"/>
      <c r="J315" s="21" t="str">
        <f>IFERROR(IF(Analiza!E314="","",ROUND(Analiza!E314,2)),"")</f>
        <v/>
      </c>
      <c r="K315" s="21" t="str">
        <f>IFERROR(IF(Analiza!H314="","",ROUND(Analiza!H314,2)),"")</f>
        <v/>
      </c>
      <c r="L315" s="19" t="str">
        <f>IFERROR(IF(Analiza!I314=0,"",ROUND(Analiza!I314,2)),"")</f>
        <v/>
      </c>
      <c r="M315" s="4" t="str">
        <f>IFERROR(IF(Analiza!K314=0,"",ROUND(Analiza!K314,2)),"")</f>
        <v/>
      </c>
      <c r="N315" s="17" t="str">
        <f t="shared" si="12"/>
        <v/>
      </c>
      <c r="O315" s="19" t="str">
        <f>IFERROR(IF(Analiza!M314=0,"",ROUND(Analiza!M314,2)),"")</f>
        <v/>
      </c>
      <c r="P315" s="16" t="str">
        <f t="shared" si="13"/>
        <v/>
      </c>
      <c r="Q315" s="32" t="str">
        <f t="shared" si="14"/>
        <v/>
      </c>
    </row>
    <row r="316" spans="1:17" x14ac:dyDescent="0.3">
      <c r="A316" s="109"/>
      <c r="B316" s="110"/>
      <c r="C316" s="22"/>
      <c r="D316" s="23"/>
      <c r="E316" s="30"/>
      <c r="F316" s="10"/>
      <c r="G316" s="24"/>
      <c r="H316" s="114"/>
      <c r="I316" s="116"/>
      <c r="J316" s="21" t="str">
        <f>IFERROR(IF(Analiza!E315="","",ROUND(Analiza!E315,2)),"")</f>
        <v/>
      </c>
      <c r="K316" s="21" t="str">
        <f>IFERROR(IF(Analiza!H315="","",ROUND(Analiza!H315,2)),"")</f>
        <v/>
      </c>
      <c r="L316" s="19" t="str">
        <f>IFERROR(IF(Analiza!I315=0,"",ROUND(Analiza!I315,2)),"")</f>
        <v/>
      </c>
      <c r="M316" s="4" t="str">
        <f>IFERROR(IF(Analiza!K315=0,"",ROUND(Analiza!K315,2)),"")</f>
        <v/>
      </c>
      <c r="N316" s="17" t="str">
        <f t="shared" si="12"/>
        <v/>
      </c>
      <c r="O316" s="19" t="str">
        <f>IFERROR(IF(Analiza!M315=0,"",ROUND(Analiza!M315,2)),"")</f>
        <v/>
      </c>
      <c r="P316" s="16" t="str">
        <f t="shared" si="13"/>
        <v/>
      </c>
      <c r="Q316" s="32" t="str">
        <f t="shared" si="14"/>
        <v/>
      </c>
    </row>
    <row r="317" spans="1:17" x14ac:dyDescent="0.3">
      <c r="A317" s="109"/>
      <c r="B317" s="110"/>
      <c r="C317" s="22"/>
      <c r="D317" s="23"/>
      <c r="E317" s="30"/>
      <c r="F317" s="10"/>
      <c r="G317" s="24"/>
      <c r="H317" s="114"/>
      <c r="I317" s="116"/>
      <c r="J317" s="21" t="str">
        <f>IFERROR(IF(Analiza!E316="","",ROUND(Analiza!E316,2)),"")</f>
        <v/>
      </c>
      <c r="K317" s="21" t="str">
        <f>IFERROR(IF(Analiza!H316="","",ROUND(Analiza!H316,2)),"")</f>
        <v/>
      </c>
      <c r="L317" s="19" t="str">
        <f>IFERROR(IF(Analiza!I316=0,"",ROUND(Analiza!I316,2)),"")</f>
        <v/>
      </c>
      <c r="M317" s="4" t="str">
        <f>IFERROR(IF(Analiza!K316=0,"",ROUND(Analiza!K316,2)),"")</f>
        <v/>
      </c>
      <c r="N317" s="17" t="str">
        <f t="shared" si="12"/>
        <v/>
      </c>
      <c r="O317" s="19" t="str">
        <f>IFERROR(IF(Analiza!M316=0,"",ROUND(Analiza!M316,2)),"")</f>
        <v/>
      </c>
      <c r="P317" s="16" t="str">
        <f t="shared" si="13"/>
        <v/>
      </c>
      <c r="Q317" s="32" t="str">
        <f t="shared" si="14"/>
        <v/>
      </c>
    </row>
    <row r="318" spans="1:17" x14ac:dyDescent="0.3">
      <c r="A318" s="109"/>
      <c r="B318" s="110"/>
      <c r="C318" s="22"/>
      <c r="D318" s="23"/>
      <c r="E318" s="30"/>
      <c r="F318" s="10"/>
      <c r="G318" s="24"/>
      <c r="H318" s="114"/>
      <c r="I318" s="116"/>
      <c r="J318" s="21" t="str">
        <f>IFERROR(IF(Analiza!E317="","",ROUND(Analiza!E317,2)),"")</f>
        <v/>
      </c>
      <c r="K318" s="21" t="str">
        <f>IFERROR(IF(Analiza!H317="","",ROUND(Analiza!H317,2)),"")</f>
        <v/>
      </c>
      <c r="L318" s="19" t="str">
        <f>IFERROR(IF(Analiza!I317=0,"",ROUND(Analiza!I317,2)),"")</f>
        <v/>
      </c>
      <c r="M318" s="4" t="str">
        <f>IFERROR(IF(Analiza!K317=0,"",ROUND(Analiza!K317,2)),"")</f>
        <v/>
      </c>
      <c r="N318" s="17" t="str">
        <f t="shared" si="12"/>
        <v/>
      </c>
      <c r="O318" s="19" t="str">
        <f>IFERROR(IF(Analiza!M317=0,"",ROUND(Analiza!M317,2)),"")</f>
        <v/>
      </c>
      <c r="P318" s="16" t="str">
        <f t="shared" si="13"/>
        <v/>
      </c>
      <c r="Q318" s="32" t="str">
        <f t="shared" si="14"/>
        <v/>
      </c>
    </row>
    <row r="319" spans="1:17" x14ac:dyDescent="0.3">
      <c r="A319" s="109"/>
      <c r="B319" s="110"/>
      <c r="C319" s="22"/>
      <c r="D319" s="23"/>
      <c r="E319" s="30"/>
      <c r="F319" s="10"/>
      <c r="G319" s="24"/>
      <c r="H319" s="114"/>
      <c r="I319" s="116"/>
      <c r="J319" s="21" t="str">
        <f>IFERROR(IF(Analiza!E318="","",ROUND(Analiza!E318,2)),"")</f>
        <v/>
      </c>
      <c r="K319" s="21" t="str">
        <f>IFERROR(IF(Analiza!H318="","",ROUND(Analiza!H318,2)),"")</f>
        <v/>
      </c>
      <c r="L319" s="19" t="str">
        <f>IFERROR(IF(Analiza!I318=0,"",ROUND(Analiza!I318,2)),"")</f>
        <v/>
      </c>
      <c r="M319" s="4" t="str">
        <f>IFERROR(IF(Analiza!K318=0,"",ROUND(Analiza!K318,2)),"")</f>
        <v/>
      </c>
      <c r="N319" s="17" t="str">
        <f t="shared" si="12"/>
        <v/>
      </c>
      <c r="O319" s="19" t="str">
        <f>IFERROR(IF(Analiza!M318=0,"",ROUND(Analiza!M318,2)),"")</f>
        <v/>
      </c>
      <c r="P319" s="16" t="str">
        <f t="shared" si="13"/>
        <v/>
      </c>
      <c r="Q319" s="32" t="str">
        <f t="shared" si="14"/>
        <v/>
      </c>
    </row>
    <row r="320" spans="1:17" x14ac:dyDescent="0.3">
      <c r="A320" s="109"/>
      <c r="B320" s="110"/>
      <c r="C320" s="22"/>
      <c r="D320" s="23"/>
      <c r="E320" s="30"/>
      <c r="F320" s="10"/>
      <c r="G320" s="24"/>
      <c r="H320" s="114"/>
      <c r="I320" s="116"/>
      <c r="J320" s="21" t="str">
        <f>IFERROR(IF(Analiza!E319="","",ROUND(Analiza!E319,2)),"")</f>
        <v/>
      </c>
      <c r="K320" s="21" t="str">
        <f>IFERROR(IF(Analiza!H319="","",ROUND(Analiza!H319,2)),"")</f>
        <v/>
      </c>
      <c r="L320" s="19" t="str">
        <f>IFERROR(IF(Analiza!I319=0,"",ROUND(Analiza!I319,2)),"")</f>
        <v/>
      </c>
      <c r="M320" s="4" t="str">
        <f>IFERROR(IF(Analiza!K319=0,"",ROUND(Analiza!K319,2)),"")</f>
        <v/>
      </c>
      <c r="N320" s="17" t="str">
        <f t="shared" si="12"/>
        <v/>
      </c>
      <c r="O320" s="19" t="str">
        <f>IFERROR(IF(Analiza!M319=0,"",ROUND(Analiza!M319,2)),"")</f>
        <v/>
      </c>
      <c r="P320" s="16" t="str">
        <f t="shared" si="13"/>
        <v/>
      </c>
      <c r="Q320" s="32" t="str">
        <f t="shared" si="14"/>
        <v/>
      </c>
    </row>
    <row r="321" spans="1:17" x14ac:dyDescent="0.3">
      <c r="A321" s="109"/>
      <c r="B321" s="110"/>
      <c r="C321" s="22"/>
      <c r="D321" s="23"/>
      <c r="E321" s="30"/>
      <c r="F321" s="10"/>
      <c r="G321" s="24"/>
      <c r="H321" s="114"/>
      <c r="I321" s="116"/>
      <c r="J321" s="21" t="str">
        <f>IFERROR(IF(Analiza!E320="","",ROUND(Analiza!E320,2)),"")</f>
        <v/>
      </c>
      <c r="K321" s="21" t="str">
        <f>IFERROR(IF(Analiza!H320="","",ROUND(Analiza!H320,2)),"")</f>
        <v/>
      </c>
      <c r="L321" s="19" t="str">
        <f>IFERROR(IF(Analiza!I320=0,"",ROUND(Analiza!I320,2)),"")</f>
        <v/>
      </c>
      <c r="M321" s="4" t="str">
        <f>IFERROR(IF(Analiza!K320=0,"",ROUND(Analiza!K320,2)),"")</f>
        <v/>
      </c>
      <c r="N321" s="17" t="str">
        <f t="shared" si="12"/>
        <v/>
      </c>
      <c r="O321" s="19" t="str">
        <f>IFERROR(IF(Analiza!M320=0,"",ROUND(Analiza!M320,2)),"")</f>
        <v/>
      </c>
      <c r="P321" s="16" t="str">
        <f t="shared" si="13"/>
        <v/>
      </c>
      <c r="Q321" s="32" t="str">
        <f t="shared" si="14"/>
        <v/>
      </c>
    </row>
    <row r="322" spans="1:17" x14ac:dyDescent="0.3">
      <c r="A322" s="109"/>
      <c r="B322" s="110"/>
      <c r="C322" s="22"/>
      <c r="D322" s="23"/>
      <c r="E322" s="30"/>
      <c r="F322" s="10"/>
      <c r="G322" s="24"/>
      <c r="H322" s="114"/>
      <c r="I322" s="116"/>
      <c r="J322" s="21" t="str">
        <f>IFERROR(IF(Analiza!E321="","",ROUND(Analiza!E321,2)),"")</f>
        <v/>
      </c>
      <c r="K322" s="21" t="str">
        <f>IFERROR(IF(Analiza!H321="","",ROUND(Analiza!H321,2)),"")</f>
        <v/>
      </c>
      <c r="L322" s="19" t="str">
        <f>IFERROR(IF(Analiza!I321=0,"",ROUND(Analiza!I321,2)),"")</f>
        <v/>
      </c>
      <c r="M322" s="4" t="str">
        <f>IFERROR(IF(Analiza!K321=0,"",ROUND(Analiza!K321,2)),"")</f>
        <v/>
      </c>
      <c r="N322" s="17" t="str">
        <f t="shared" si="12"/>
        <v/>
      </c>
      <c r="O322" s="19" t="str">
        <f>IFERROR(IF(Analiza!M321=0,"",ROUND(Analiza!M321,2)),"")</f>
        <v/>
      </c>
      <c r="P322" s="16" t="str">
        <f t="shared" si="13"/>
        <v/>
      </c>
      <c r="Q322" s="32" t="str">
        <f t="shared" si="14"/>
        <v/>
      </c>
    </row>
    <row r="323" spans="1:17" x14ac:dyDescent="0.3">
      <c r="A323" s="109"/>
      <c r="B323" s="110"/>
      <c r="C323" s="22"/>
      <c r="D323" s="23"/>
      <c r="E323" s="30"/>
      <c r="F323" s="10"/>
      <c r="G323" s="24"/>
      <c r="H323" s="114"/>
      <c r="I323" s="116"/>
      <c r="J323" s="21" t="str">
        <f>IFERROR(IF(Analiza!E322="","",ROUND(Analiza!E322,2)),"")</f>
        <v/>
      </c>
      <c r="K323" s="21" t="str">
        <f>IFERROR(IF(Analiza!H322="","",ROUND(Analiza!H322,2)),"")</f>
        <v/>
      </c>
      <c r="L323" s="19" t="str">
        <f>IFERROR(IF(Analiza!I322=0,"",ROUND(Analiza!I322,2)),"")</f>
        <v/>
      </c>
      <c r="M323" s="4" t="str">
        <f>IFERROR(IF(Analiza!K322=0,"",ROUND(Analiza!K322,2)),"")</f>
        <v/>
      </c>
      <c r="N323" s="17" t="str">
        <f t="shared" ref="N323:N386" si="15">_xlfn.LET(
_xlpm.roznicaAF,(M323-L323)/L323,
IFERROR(_xlpm.roznicaAF,"")
)</f>
        <v/>
      </c>
      <c r="O323" s="19" t="str">
        <f>IFERROR(IF(Analiza!M322=0,"",ROUND(Analiza!M322,2)),"")</f>
        <v/>
      </c>
      <c r="P323" s="16" t="str">
        <f t="shared" ref="P323:P386" si="16">_xlfn.LET(
_xlpm.roznicaPH,(O323-L323)/L323,
IFERROR(_xlpm.roznicaPH,"")
)</f>
        <v/>
      </c>
      <c r="Q323" s="32" t="str">
        <f t="shared" ref="Q323:Q386" si="17">_xlfn.LET(
_xlpm.roznicaKOSZ,(K323-L323)/L323,
IFERROR(_xlpm.roznicaKOSZ,"")
)</f>
        <v/>
      </c>
    </row>
    <row r="324" spans="1:17" x14ac:dyDescent="0.3">
      <c r="A324" s="109"/>
      <c r="B324" s="110"/>
      <c r="C324" s="22"/>
      <c r="D324" s="23"/>
      <c r="E324" s="30"/>
      <c r="F324" s="10"/>
      <c r="G324" s="24"/>
      <c r="H324" s="114"/>
      <c r="I324" s="116"/>
      <c r="J324" s="21" t="str">
        <f>IFERROR(IF(Analiza!E323="","",ROUND(Analiza!E323,2)),"")</f>
        <v/>
      </c>
      <c r="K324" s="21" t="str">
        <f>IFERROR(IF(Analiza!H323="","",ROUND(Analiza!H323,2)),"")</f>
        <v/>
      </c>
      <c r="L324" s="19" t="str">
        <f>IFERROR(IF(Analiza!I323=0,"",ROUND(Analiza!I323,2)),"")</f>
        <v/>
      </c>
      <c r="M324" s="4" t="str">
        <f>IFERROR(IF(Analiza!K323=0,"",ROUND(Analiza!K323,2)),"")</f>
        <v/>
      </c>
      <c r="N324" s="17" t="str">
        <f t="shared" si="15"/>
        <v/>
      </c>
      <c r="O324" s="19" t="str">
        <f>IFERROR(IF(Analiza!M323=0,"",ROUND(Analiza!M323,2)),"")</f>
        <v/>
      </c>
      <c r="P324" s="16" t="str">
        <f t="shared" si="16"/>
        <v/>
      </c>
      <c r="Q324" s="32" t="str">
        <f t="shared" si="17"/>
        <v/>
      </c>
    </row>
    <row r="325" spans="1:17" x14ac:dyDescent="0.3">
      <c r="A325" s="109"/>
      <c r="B325" s="110"/>
      <c r="C325" s="22"/>
      <c r="D325" s="23"/>
      <c r="E325" s="30"/>
      <c r="F325" s="10"/>
      <c r="G325" s="24"/>
      <c r="H325" s="114"/>
      <c r="I325" s="116"/>
      <c r="J325" s="21" t="str">
        <f>IFERROR(IF(Analiza!E324="","",ROUND(Analiza!E324,2)),"")</f>
        <v/>
      </c>
      <c r="K325" s="21" t="str">
        <f>IFERROR(IF(Analiza!H324="","",ROUND(Analiza!H324,2)),"")</f>
        <v/>
      </c>
      <c r="L325" s="19" t="str">
        <f>IFERROR(IF(Analiza!I324=0,"",ROUND(Analiza!I324,2)),"")</f>
        <v/>
      </c>
      <c r="M325" s="4" t="str">
        <f>IFERROR(IF(Analiza!K324=0,"",ROUND(Analiza!K324,2)),"")</f>
        <v/>
      </c>
      <c r="N325" s="17" t="str">
        <f t="shared" si="15"/>
        <v/>
      </c>
      <c r="O325" s="19" t="str">
        <f>IFERROR(IF(Analiza!M324=0,"",ROUND(Analiza!M324,2)),"")</f>
        <v/>
      </c>
      <c r="P325" s="16" t="str">
        <f t="shared" si="16"/>
        <v/>
      </c>
      <c r="Q325" s="32" t="str">
        <f t="shared" si="17"/>
        <v/>
      </c>
    </row>
    <row r="326" spans="1:17" x14ac:dyDescent="0.3">
      <c r="A326" s="109"/>
      <c r="B326" s="110"/>
      <c r="C326" s="22"/>
      <c r="D326" s="23"/>
      <c r="E326" s="30"/>
      <c r="F326" s="10"/>
      <c r="G326" s="24"/>
      <c r="H326" s="114"/>
      <c r="I326" s="116"/>
      <c r="J326" s="21" t="str">
        <f>IFERROR(IF(Analiza!E325="","",ROUND(Analiza!E325,2)),"")</f>
        <v/>
      </c>
      <c r="K326" s="21" t="str">
        <f>IFERROR(IF(Analiza!H325="","",ROUND(Analiza!H325,2)),"")</f>
        <v/>
      </c>
      <c r="L326" s="19" t="str">
        <f>IFERROR(IF(Analiza!I325=0,"",ROUND(Analiza!I325,2)),"")</f>
        <v/>
      </c>
      <c r="M326" s="4" t="str">
        <f>IFERROR(IF(Analiza!K325=0,"",ROUND(Analiza!K325,2)),"")</f>
        <v/>
      </c>
      <c r="N326" s="17" t="str">
        <f t="shared" si="15"/>
        <v/>
      </c>
      <c r="O326" s="19" t="str">
        <f>IFERROR(IF(Analiza!M325=0,"",ROUND(Analiza!M325,2)),"")</f>
        <v/>
      </c>
      <c r="P326" s="16" t="str">
        <f t="shared" si="16"/>
        <v/>
      </c>
      <c r="Q326" s="32" t="str">
        <f t="shared" si="17"/>
        <v/>
      </c>
    </row>
    <row r="327" spans="1:17" x14ac:dyDescent="0.3">
      <c r="A327" s="109"/>
      <c r="B327" s="110"/>
      <c r="C327" s="22"/>
      <c r="D327" s="23"/>
      <c r="E327" s="30"/>
      <c r="F327" s="10"/>
      <c r="G327" s="24"/>
      <c r="H327" s="114"/>
      <c r="I327" s="116"/>
      <c r="J327" s="21" t="str">
        <f>IFERROR(IF(Analiza!E326="","",ROUND(Analiza!E326,2)),"")</f>
        <v/>
      </c>
      <c r="K327" s="21" t="str">
        <f>IFERROR(IF(Analiza!H326="","",ROUND(Analiza!H326,2)),"")</f>
        <v/>
      </c>
      <c r="L327" s="19" t="str">
        <f>IFERROR(IF(Analiza!I326=0,"",ROUND(Analiza!I326,2)),"")</f>
        <v/>
      </c>
      <c r="M327" s="4" t="str">
        <f>IFERROR(IF(Analiza!K326=0,"",ROUND(Analiza!K326,2)),"")</f>
        <v/>
      </c>
      <c r="N327" s="17" t="str">
        <f t="shared" si="15"/>
        <v/>
      </c>
      <c r="O327" s="19" t="str">
        <f>IFERROR(IF(Analiza!M326=0,"",ROUND(Analiza!M326,2)),"")</f>
        <v/>
      </c>
      <c r="P327" s="16" t="str">
        <f t="shared" si="16"/>
        <v/>
      </c>
      <c r="Q327" s="32" t="str">
        <f t="shared" si="17"/>
        <v/>
      </c>
    </row>
    <row r="328" spans="1:17" x14ac:dyDescent="0.3">
      <c r="A328" s="109"/>
      <c r="B328" s="110"/>
      <c r="C328" s="22"/>
      <c r="D328" s="23"/>
      <c r="E328" s="30"/>
      <c r="F328" s="10"/>
      <c r="G328" s="24"/>
      <c r="H328" s="114"/>
      <c r="I328" s="116"/>
      <c r="J328" s="21" t="str">
        <f>IFERROR(IF(Analiza!E327="","",ROUND(Analiza!E327,2)),"")</f>
        <v/>
      </c>
      <c r="K328" s="21" t="str">
        <f>IFERROR(IF(Analiza!H327="","",ROUND(Analiza!H327,2)),"")</f>
        <v/>
      </c>
      <c r="L328" s="19" t="str">
        <f>IFERROR(IF(Analiza!I327=0,"",ROUND(Analiza!I327,2)),"")</f>
        <v/>
      </c>
      <c r="M328" s="4" t="str">
        <f>IFERROR(IF(Analiza!K327=0,"",ROUND(Analiza!K327,2)),"")</f>
        <v/>
      </c>
      <c r="N328" s="17" t="str">
        <f t="shared" si="15"/>
        <v/>
      </c>
      <c r="O328" s="19" t="str">
        <f>IFERROR(IF(Analiza!M327=0,"",ROUND(Analiza!M327,2)),"")</f>
        <v/>
      </c>
      <c r="P328" s="16" t="str">
        <f t="shared" si="16"/>
        <v/>
      </c>
      <c r="Q328" s="32" t="str">
        <f t="shared" si="17"/>
        <v/>
      </c>
    </row>
    <row r="329" spans="1:17" x14ac:dyDescent="0.3">
      <c r="A329" s="109"/>
      <c r="B329" s="110"/>
      <c r="C329" s="22"/>
      <c r="D329" s="23"/>
      <c r="E329" s="30"/>
      <c r="F329" s="10"/>
      <c r="G329" s="24"/>
      <c r="H329" s="114"/>
      <c r="I329" s="116"/>
      <c r="J329" s="21" t="str">
        <f>IFERROR(IF(Analiza!E328="","",ROUND(Analiza!E328,2)),"")</f>
        <v/>
      </c>
      <c r="K329" s="21" t="str">
        <f>IFERROR(IF(Analiza!H328="","",ROUND(Analiza!H328,2)),"")</f>
        <v/>
      </c>
      <c r="L329" s="19" t="str">
        <f>IFERROR(IF(Analiza!I328=0,"",ROUND(Analiza!I328,2)),"")</f>
        <v/>
      </c>
      <c r="M329" s="4" t="str">
        <f>IFERROR(IF(Analiza!K328=0,"",ROUND(Analiza!K328,2)),"")</f>
        <v/>
      </c>
      <c r="N329" s="17" t="str">
        <f t="shared" si="15"/>
        <v/>
      </c>
      <c r="O329" s="19" t="str">
        <f>IFERROR(IF(Analiza!M328=0,"",ROUND(Analiza!M328,2)),"")</f>
        <v/>
      </c>
      <c r="P329" s="16" t="str">
        <f t="shared" si="16"/>
        <v/>
      </c>
      <c r="Q329" s="32" t="str">
        <f t="shared" si="17"/>
        <v/>
      </c>
    </row>
    <row r="330" spans="1:17" x14ac:dyDescent="0.3">
      <c r="A330" s="109"/>
      <c r="B330" s="110"/>
      <c r="C330" s="22"/>
      <c r="D330" s="23"/>
      <c r="E330" s="30"/>
      <c r="F330" s="10"/>
      <c r="G330" s="24"/>
      <c r="H330" s="114"/>
      <c r="I330" s="116"/>
      <c r="J330" s="21" t="str">
        <f>IFERROR(IF(Analiza!E329="","",ROUND(Analiza!E329,2)),"")</f>
        <v/>
      </c>
      <c r="K330" s="21" t="str">
        <f>IFERROR(IF(Analiza!H329="","",ROUND(Analiza!H329,2)),"")</f>
        <v/>
      </c>
      <c r="L330" s="19" t="str">
        <f>IFERROR(IF(Analiza!I329=0,"",ROUND(Analiza!I329,2)),"")</f>
        <v/>
      </c>
      <c r="M330" s="4" t="str">
        <f>IFERROR(IF(Analiza!K329=0,"",ROUND(Analiza!K329,2)),"")</f>
        <v/>
      </c>
      <c r="N330" s="17" t="str">
        <f t="shared" si="15"/>
        <v/>
      </c>
      <c r="O330" s="19" t="str">
        <f>IFERROR(IF(Analiza!M329=0,"",ROUND(Analiza!M329,2)),"")</f>
        <v/>
      </c>
      <c r="P330" s="16" t="str">
        <f t="shared" si="16"/>
        <v/>
      </c>
      <c r="Q330" s="32" t="str">
        <f t="shared" si="17"/>
        <v/>
      </c>
    </row>
    <row r="331" spans="1:17" x14ac:dyDescent="0.3">
      <c r="A331" s="109"/>
      <c r="B331" s="110"/>
      <c r="C331" s="22"/>
      <c r="D331" s="23"/>
      <c r="E331" s="30"/>
      <c r="F331" s="10"/>
      <c r="G331" s="24"/>
      <c r="H331" s="114"/>
      <c r="I331" s="116"/>
      <c r="J331" s="21" t="str">
        <f>IFERROR(IF(Analiza!E330="","",ROUND(Analiza!E330,2)),"")</f>
        <v/>
      </c>
      <c r="K331" s="21" t="str">
        <f>IFERROR(IF(Analiza!H330="","",ROUND(Analiza!H330,2)),"")</f>
        <v/>
      </c>
      <c r="L331" s="19" t="str">
        <f>IFERROR(IF(Analiza!I330=0,"",ROUND(Analiza!I330,2)),"")</f>
        <v/>
      </c>
      <c r="M331" s="4" t="str">
        <f>IFERROR(IF(Analiza!K330=0,"",ROUND(Analiza!K330,2)),"")</f>
        <v/>
      </c>
      <c r="N331" s="17" t="str">
        <f t="shared" si="15"/>
        <v/>
      </c>
      <c r="O331" s="19" t="str">
        <f>IFERROR(IF(Analiza!M330=0,"",ROUND(Analiza!M330,2)),"")</f>
        <v/>
      </c>
      <c r="P331" s="16" t="str">
        <f t="shared" si="16"/>
        <v/>
      </c>
      <c r="Q331" s="32" t="str">
        <f t="shared" si="17"/>
        <v/>
      </c>
    </row>
    <row r="332" spans="1:17" x14ac:dyDescent="0.3">
      <c r="A332" s="109"/>
      <c r="B332" s="110"/>
      <c r="C332" s="22"/>
      <c r="D332" s="23"/>
      <c r="E332" s="30"/>
      <c r="F332" s="10"/>
      <c r="G332" s="24"/>
      <c r="H332" s="114"/>
      <c r="I332" s="116"/>
      <c r="J332" s="21" t="str">
        <f>IFERROR(IF(Analiza!E331="","",ROUND(Analiza!E331,2)),"")</f>
        <v/>
      </c>
      <c r="K332" s="21" t="str">
        <f>IFERROR(IF(Analiza!H331="","",ROUND(Analiza!H331,2)),"")</f>
        <v/>
      </c>
      <c r="L332" s="19" t="str">
        <f>IFERROR(IF(Analiza!I331=0,"",ROUND(Analiza!I331,2)),"")</f>
        <v/>
      </c>
      <c r="M332" s="4" t="str">
        <f>IFERROR(IF(Analiza!K331=0,"",ROUND(Analiza!K331,2)),"")</f>
        <v/>
      </c>
      <c r="N332" s="17" t="str">
        <f t="shared" si="15"/>
        <v/>
      </c>
      <c r="O332" s="19" t="str">
        <f>IFERROR(IF(Analiza!M331=0,"",ROUND(Analiza!M331,2)),"")</f>
        <v/>
      </c>
      <c r="P332" s="16" t="str">
        <f t="shared" si="16"/>
        <v/>
      </c>
      <c r="Q332" s="32" t="str">
        <f t="shared" si="17"/>
        <v/>
      </c>
    </row>
    <row r="333" spans="1:17" x14ac:dyDescent="0.3">
      <c r="A333" s="109"/>
      <c r="B333" s="110"/>
      <c r="C333" s="22"/>
      <c r="D333" s="23"/>
      <c r="E333" s="30"/>
      <c r="F333" s="10"/>
      <c r="G333" s="24"/>
      <c r="H333" s="114"/>
      <c r="I333" s="116"/>
      <c r="J333" s="21" t="str">
        <f>IFERROR(IF(Analiza!E332="","",ROUND(Analiza!E332,2)),"")</f>
        <v/>
      </c>
      <c r="K333" s="21" t="str">
        <f>IFERROR(IF(Analiza!H332="","",ROUND(Analiza!H332,2)),"")</f>
        <v/>
      </c>
      <c r="L333" s="19" t="str">
        <f>IFERROR(IF(Analiza!I332=0,"",ROUND(Analiza!I332,2)),"")</f>
        <v/>
      </c>
      <c r="M333" s="4" t="str">
        <f>IFERROR(IF(Analiza!K332=0,"",ROUND(Analiza!K332,2)),"")</f>
        <v/>
      </c>
      <c r="N333" s="17" t="str">
        <f t="shared" si="15"/>
        <v/>
      </c>
      <c r="O333" s="19" t="str">
        <f>IFERROR(IF(Analiza!M332=0,"",ROUND(Analiza!M332,2)),"")</f>
        <v/>
      </c>
      <c r="P333" s="16" t="str">
        <f t="shared" si="16"/>
        <v/>
      </c>
      <c r="Q333" s="32" t="str">
        <f t="shared" si="17"/>
        <v/>
      </c>
    </row>
    <row r="334" spans="1:17" x14ac:dyDescent="0.3">
      <c r="A334" s="109"/>
      <c r="B334" s="110"/>
      <c r="C334" s="22"/>
      <c r="D334" s="23"/>
      <c r="E334" s="30"/>
      <c r="F334" s="10"/>
      <c r="G334" s="24"/>
      <c r="H334" s="114"/>
      <c r="I334" s="116"/>
      <c r="J334" s="21" t="str">
        <f>IFERROR(IF(Analiza!E333="","",ROUND(Analiza!E333,2)),"")</f>
        <v/>
      </c>
      <c r="K334" s="21" t="str">
        <f>IFERROR(IF(Analiza!H333="","",ROUND(Analiza!H333,2)),"")</f>
        <v/>
      </c>
      <c r="L334" s="19" t="str">
        <f>IFERROR(IF(Analiza!I333=0,"",ROUND(Analiza!I333,2)),"")</f>
        <v/>
      </c>
      <c r="M334" s="4" t="str">
        <f>IFERROR(IF(Analiza!K333=0,"",ROUND(Analiza!K333,2)),"")</f>
        <v/>
      </c>
      <c r="N334" s="17" t="str">
        <f t="shared" si="15"/>
        <v/>
      </c>
      <c r="O334" s="19" t="str">
        <f>IFERROR(IF(Analiza!M333=0,"",ROUND(Analiza!M333,2)),"")</f>
        <v/>
      </c>
      <c r="P334" s="16" t="str">
        <f t="shared" si="16"/>
        <v/>
      </c>
      <c r="Q334" s="32" t="str">
        <f t="shared" si="17"/>
        <v/>
      </c>
    </row>
    <row r="335" spans="1:17" x14ac:dyDescent="0.3">
      <c r="A335" s="109"/>
      <c r="B335" s="110"/>
      <c r="C335" s="22"/>
      <c r="D335" s="23"/>
      <c r="E335" s="30"/>
      <c r="F335" s="10"/>
      <c r="G335" s="24"/>
      <c r="H335" s="114"/>
      <c r="I335" s="116"/>
      <c r="J335" s="21" t="str">
        <f>IFERROR(IF(Analiza!E334="","",ROUND(Analiza!E334,2)),"")</f>
        <v/>
      </c>
      <c r="K335" s="21" t="str">
        <f>IFERROR(IF(Analiza!H334="","",ROUND(Analiza!H334,2)),"")</f>
        <v/>
      </c>
      <c r="L335" s="19" t="str">
        <f>IFERROR(IF(Analiza!I334=0,"",ROUND(Analiza!I334,2)),"")</f>
        <v/>
      </c>
      <c r="M335" s="4" t="str">
        <f>IFERROR(IF(Analiza!K334=0,"",ROUND(Analiza!K334,2)),"")</f>
        <v/>
      </c>
      <c r="N335" s="17" t="str">
        <f t="shared" si="15"/>
        <v/>
      </c>
      <c r="O335" s="19" t="str">
        <f>IFERROR(IF(Analiza!M334=0,"",ROUND(Analiza!M334,2)),"")</f>
        <v/>
      </c>
      <c r="P335" s="16" t="str">
        <f t="shared" si="16"/>
        <v/>
      </c>
      <c r="Q335" s="32" t="str">
        <f t="shared" si="17"/>
        <v/>
      </c>
    </row>
    <row r="336" spans="1:17" x14ac:dyDescent="0.3">
      <c r="A336" s="109"/>
      <c r="B336" s="110"/>
      <c r="C336" s="22"/>
      <c r="D336" s="23"/>
      <c r="E336" s="30"/>
      <c r="F336" s="10"/>
      <c r="G336" s="24"/>
      <c r="H336" s="114"/>
      <c r="I336" s="116"/>
      <c r="J336" s="21" t="str">
        <f>IFERROR(IF(Analiza!E335="","",ROUND(Analiza!E335,2)),"")</f>
        <v/>
      </c>
      <c r="K336" s="21" t="str">
        <f>IFERROR(IF(Analiza!H335="","",ROUND(Analiza!H335,2)),"")</f>
        <v/>
      </c>
      <c r="L336" s="19" t="str">
        <f>IFERROR(IF(Analiza!I335=0,"",ROUND(Analiza!I335,2)),"")</f>
        <v/>
      </c>
      <c r="M336" s="4" t="str">
        <f>IFERROR(IF(Analiza!K335=0,"",ROUND(Analiza!K335,2)),"")</f>
        <v/>
      </c>
      <c r="N336" s="17" t="str">
        <f t="shared" si="15"/>
        <v/>
      </c>
      <c r="O336" s="19" t="str">
        <f>IFERROR(IF(Analiza!M335=0,"",ROUND(Analiza!M335,2)),"")</f>
        <v/>
      </c>
      <c r="P336" s="16" t="str">
        <f t="shared" si="16"/>
        <v/>
      </c>
      <c r="Q336" s="32" t="str">
        <f t="shared" si="17"/>
        <v/>
      </c>
    </row>
    <row r="337" spans="1:17" x14ac:dyDescent="0.3">
      <c r="A337" s="109"/>
      <c r="B337" s="110"/>
      <c r="C337" s="22"/>
      <c r="D337" s="23"/>
      <c r="E337" s="30"/>
      <c r="F337" s="10"/>
      <c r="G337" s="24"/>
      <c r="H337" s="114"/>
      <c r="I337" s="116"/>
      <c r="J337" s="21" t="str">
        <f>IFERROR(IF(Analiza!E336="","",ROUND(Analiza!E336,2)),"")</f>
        <v/>
      </c>
      <c r="K337" s="21" t="str">
        <f>IFERROR(IF(Analiza!H336="","",ROUND(Analiza!H336,2)),"")</f>
        <v/>
      </c>
      <c r="L337" s="19" t="str">
        <f>IFERROR(IF(Analiza!I336=0,"",ROUND(Analiza!I336,2)),"")</f>
        <v/>
      </c>
      <c r="M337" s="4" t="str">
        <f>IFERROR(IF(Analiza!K336=0,"",ROUND(Analiza!K336,2)),"")</f>
        <v/>
      </c>
      <c r="N337" s="17" t="str">
        <f t="shared" si="15"/>
        <v/>
      </c>
      <c r="O337" s="19" t="str">
        <f>IFERROR(IF(Analiza!M336=0,"",ROUND(Analiza!M336,2)),"")</f>
        <v/>
      </c>
      <c r="P337" s="16" t="str">
        <f t="shared" si="16"/>
        <v/>
      </c>
      <c r="Q337" s="32" t="str">
        <f t="shared" si="17"/>
        <v/>
      </c>
    </row>
    <row r="338" spans="1:17" x14ac:dyDescent="0.3">
      <c r="A338" s="109"/>
      <c r="B338" s="110"/>
      <c r="C338" s="22"/>
      <c r="D338" s="23"/>
      <c r="E338" s="30"/>
      <c r="F338" s="10"/>
      <c r="G338" s="24"/>
      <c r="H338" s="114"/>
      <c r="I338" s="116"/>
      <c r="J338" s="21" t="str">
        <f>IFERROR(IF(Analiza!E337="","",ROUND(Analiza!E337,2)),"")</f>
        <v/>
      </c>
      <c r="K338" s="21" t="str">
        <f>IFERROR(IF(Analiza!H337="","",ROUND(Analiza!H337,2)),"")</f>
        <v/>
      </c>
      <c r="L338" s="19" t="str">
        <f>IFERROR(IF(Analiza!I337=0,"",ROUND(Analiza!I337,2)),"")</f>
        <v/>
      </c>
      <c r="M338" s="4" t="str">
        <f>IFERROR(IF(Analiza!K337=0,"",ROUND(Analiza!K337,2)),"")</f>
        <v/>
      </c>
      <c r="N338" s="17" t="str">
        <f t="shared" si="15"/>
        <v/>
      </c>
      <c r="O338" s="19" t="str">
        <f>IFERROR(IF(Analiza!M337=0,"",ROUND(Analiza!M337,2)),"")</f>
        <v/>
      </c>
      <c r="P338" s="16" t="str">
        <f t="shared" si="16"/>
        <v/>
      </c>
      <c r="Q338" s="32" t="str">
        <f t="shared" si="17"/>
        <v/>
      </c>
    </row>
    <row r="339" spans="1:17" x14ac:dyDescent="0.3">
      <c r="A339" s="109"/>
      <c r="B339" s="110"/>
      <c r="C339" s="22"/>
      <c r="D339" s="23"/>
      <c r="E339" s="30"/>
      <c r="F339" s="10"/>
      <c r="G339" s="24"/>
      <c r="H339" s="114"/>
      <c r="I339" s="116"/>
      <c r="J339" s="21" t="str">
        <f>IFERROR(IF(Analiza!E338="","",ROUND(Analiza!E338,2)),"")</f>
        <v/>
      </c>
      <c r="K339" s="21" t="str">
        <f>IFERROR(IF(Analiza!H338="","",ROUND(Analiza!H338,2)),"")</f>
        <v/>
      </c>
      <c r="L339" s="19" t="str">
        <f>IFERROR(IF(Analiza!I338=0,"",ROUND(Analiza!I338,2)),"")</f>
        <v/>
      </c>
      <c r="M339" s="4" t="str">
        <f>IFERROR(IF(Analiza!K338=0,"",ROUND(Analiza!K338,2)),"")</f>
        <v/>
      </c>
      <c r="N339" s="17" t="str">
        <f t="shared" si="15"/>
        <v/>
      </c>
      <c r="O339" s="19" t="str">
        <f>IFERROR(IF(Analiza!M338=0,"",ROUND(Analiza!M338,2)),"")</f>
        <v/>
      </c>
      <c r="P339" s="16" t="str">
        <f t="shared" si="16"/>
        <v/>
      </c>
      <c r="Q339" s="32" t="str">
        <f t="shared" si="17"/>
        <v/>
      </c>
    </row>
    <row r="340" spans="1:17" x14ac:dyDescent="0.3">
      <c r="A340" s="109"/>
      <c r="B340" s="110"/>
      <c r="C340" s="22"/>
      <c r="D340" s="23"/>
      <c r="E340" s="30"/>
      <c r="F340" s="10"/>
      <c r="G340" s="24"/>
      <c r="H340" s="114"/>
      <c r="I340" s="116"/>
      <c r="J340" s="21" t="str">
        <f>IFERROR(IF(Analiza!E339="","",ROUND(Analiza!E339,2)),"")</f>
        <v/>
      </c>
      <c r="K340" s="21" t="str">
        <f>IFERROR(IF(Analiza!H339="","",ROUND(Analiza!H339,2)),"")</f>
        <v/>
      </c>
      <c r="L340" s="19" t="str">
        <f>IFERROR(IF(Analiza!I339=0,"",ROUND(Analiza!I339,2)),"")</f>
        <v/>
      </c>
      <c r="M340" s="4" t="str">
        <f>IFERROR(IF(Analiza!K339=0,"",ROUND(Analiza!K339,2)),"")</f>
        <v/>
      </c>
      <c r="N340" s="17" t="str">
        <f t="shared" si="15"/>
        <v/>
      </c>
      <c r="O340" s="19" t="str">
        <f>IFERROR(IF(Analiza!M339=0,"",ROUND(Analiza!M339,2)),"")</f>
        <v/>
      </c>
      <c r="P340" s="16" t="str">
        <f t="shared" si="16"/>
        <v/>
      </c>
      <c r="Q340" s="32" t="str">
        <f t="shared" si="17"/>
        <v/>
      </c>
    </row>
    <row r="341" spans="1:17" x14ac:dyDescent="0.3">
      <c r="A341" s="109"/>
      <c r="B341" s="110"/>
      <c r="C341" s="22"/>
      <c r="D341" s="23"/>
      <c r="E341" s="30"/>
      <c r="F341" s="10"/>
      <c r="G341" s="24"/>
      <c r="H341" s="114"/>
      <c r="I341" s="116"/>
      <c r="J341" s="21" t="str">
        <f>IFERROR(IF(Analiza!E340="","",ROUND(Analiza!E340,2)),"")</f>
        <v/>
      </c>
      <c r="K341" s="21" t="str">
        <f>IFERROR(IF(Analiza!H340="","",ROUND(Analiza!H340,2)),"")</f>
        <v/>
      </c>
      <c r="L341" s="19" t="str">
        <f>IFERROR(IF(Analiza!I340=0,"",ROUND(Analiza!I340,2)),"")</f>
        <v/>
      </c>
      <c r="M341" s="4" t="str">
        <f>IFERROR(IF(Analiza!K340=0,"",ROUND(Analiza!K340,2)),"")</f>
        <v/>
      </c>
      <c r="N341" s="17" t="str">
        <f t="shared" si="15"/>
        <v/>
      </c>
      <c r="O341" s="19" t="str">
        <f>IFERROR(IF(Analiza!M340=0,"",ROUND(Analiza!M340,2)),"")</f>
        <v/>
      </c>
      <c r="P341" s="16" t="str">
        <f t="shared" si="16"/>
        <v/>
      </c>
      <c r="Q341" s="32" t="str">
        <f t="shared" si="17"/>
        <v/>
      </c>
    </row>
    <row r="342" spans="1:17" x14ac:dyDescent="0.3">
      <c r="A342" s="109"/>
      <c r="B342" s="110"/>
      <c r="C342" s="22"/>
      <c r="D342" s="23"/>
      <c r="E342" s="30"/>
      <c r="F342" s="10"/>
      <c r="G342" s="24"/>
      <c r="H342" s="114"/>
      <c r="I342" s="116"/>
      <c r="J342" s="21" t="str">
        <f>IFERROR(IF(Analiza!E341="","",ROUND(Analiza!E341,2)),"")</f>
        <v/>
      </c>
      <c r="K342" s="21" t="str">
        <f>IFERROR(IF(Analiza!H341="","",ROUND(Analiza!H341,2)),"")</f>
        <v/>
      </c>
      <c r="L342" s="19" t="str">
        <f>IFERROR(IF(Analiza!I341=0,"",ROUND(Analiza!I341,2)),"")</f>
        <v/>
      </c>
      <c r="M342" s="4" t="str">
        <f>IFERROR(IF(Analiza!K341=0,"",ROUND(Analiza!K341,2)),"")</f>
        <v/>
      </c>
      <c r="N342" s="17" t="str">
        <f t="shared" si="15"/>
        <v/>
      </c>
      <c r="O342" s="19" t="str">
        <f>IFERROR(IF(Analiza!M341=0,"",ROUND(Analiza!M341,2)),"")</f>
        <v/>
      </c>
      <c r="P342" s="16" t="str">
        <f t="shared" si="16"/>
        <v/>
      </c>
      <c r="Q342" s="32" t="str">
        <f t="shared" si="17"/>
        <v/>
      </c>
    </row>
    <row r="343" spans="1:17" x14ac:dyDescent="0.3">
      <c r="A343" s="109"/>
      <c r="B343" s="110"/>
      <c r="C343" s="22"/>
      <c r="D343" s="23"/>
      <c r="E343" s="30"/>
      <c r="F343" s="10"/>
      <c r="G343" s="24"/>
      <c r="H343" s="114"/>
      <c r="I343" s="116"/>
      <c r="J343" s="21" t="str">
        <f>IFERROR(IF(Analiza!E342="","",ROUND(Analiza!E342,2)),"")</f>
        <v/>
      </c>
      <c r="K343" s="21" t="str">
        <f>IFERROR(IF(Analiza!H342="","",ROUND(Analiza!H342,2)),"")</f>
        <v/>
      </c>
      <c r="L343" s="19" t="str">
        <f>IFERROR(IF(Analiza!I342=0,"",ROUND(Analiza!I342,2)),"")</f>
        <v/>
      </c>
      <c r="M343" s="4" t="str">
        <f>IFERROR(IF(Analiza!K342=0,"",ROUND(Analiza!K342,2)),"")</f>
        <v/>
      </c>
      <c r="N343" s="17" t="str">
        <f t="shared" si="15"/>
        <v/>
      </c>
      <c r="O343" s="19" t="str">
        <f>IFERROR(IF(Analiza!M342=0,"",ROUND(Analiza!M342,2)),"")</f>
        <v/>
      </c>
      <c r="P343" s="16" t="str">
        <f t="shared" si="16"/>
        <v/>
      </c>
      <c r="Q343" s="32" t="str">
        <f t="shared" si="17"/>
        <v/>
      </c>
    </row>
    <row r="344" spans="1:17" x14ac:dyDescent="0.3">
      <c r="A344" s="109"/>
      <c r="B344" s="110"/>
      <c r="C344" s="22"/>
      <c r="D344" s="23"/>
      <c r="E344" s="30"/>
      <c r="F344" s="10"/>
      <c r="G344" s="24"/>
      <c r="H344" s="114"/>
      <c r="I344" s="116"/>
      <c r="J344" s="21" t="str">
        <f>IFERROR(IF(Analiza!E343="","",ROUND(Analiza!E343,2)),"")</f>
        <v/>
      </c>
      <c r="K344" s="21" t="str">
        <f>IFERROR(IF(Analiza!H343="","",ROUND(Analiza!H343,2)),"")</f>
        <v/>
      </c>
      <c r="L344" s="19" t="str">
        <f>IFERROR(IF(Analiza!I343=0,"",ROUND(Analiza!I343,2)),"")</f>
        <v/>
      </c>
      <c r="M344" s="4" t="str">
        <f>IFERROR(IF(Analiza!K343=0,"",ROUND(Analiza!K343,2)),"")</f>
        <v/>
      </c>
      <c r="N344" s="17" t="str">
        <f t="shared" si="15"/>
        <v/>
      </c>
      <c r="O344" s="19" t="str">
        <f>IFERROR(IF(Analiza!M343=0,"",ROUND(Analiza!M343,2)),"")</f>
        <v/>
      </c>
      <c r="P344" s="16" t="str">
        <f t="shared" si="16"/>
        <v/>
      </c>
      <c r="Q344" s="32" t="str">
        <f t="shared" si="17"/>
        <v/>
      </c>
    </row>
    <row r="345" spans="1:17" x14ac:dyDescent="0.3">
      <c r="A345" s="109"/>
      <c r="B345" s="110"/>
      <c r="C345" s="22"/>
      <c r="D345" s="23"/>
      <c r="E345" s="30"/>
      <c r="F345" s="10"/>
      <c r="G345" s="24"/>
      <c r="H345" s="114"/>
      <c r="I345" s="116"/>
      <c r="J345" s="21" t="str">
        <f>IFERROR(IF(Analiza!E344="","",ROUND(Analiza!E344,2)),"")</f>
        <v/>
      </c>
      <c r="K345" s="21" t="str">
        <f>IFERROR(IF(Analiza!H344="","",ROUND(Analiza!H344,2)),"")</f>
        <v/>
      </c>
      <c r="L345" s="19" t="str">
        <f>IFERROR(IF(Analiza!I344=0,"",ROUND(Analiza!I344,2)),"")</f>
        <v/>
      </c>
      <c r="M345" s="4" t="str">
        <f>IFERROR(IF(Analiza!K344=0,"",ROUND(Analiza!K344,2)),"")</f>
        <v/>
      </c>
      <c r="N345" s="17" t="str">
        <f t="shared" si="15"/>
        <v/>
      </c>
      <c r="O345" s="19" t="str">
        <f>IFERROR(IF(Analiza!M344=0,"",ROUND(Analiza!M344,2)),"")</f>
        <v/>
      </c>
      <c r="P345" s="16" t="str">
        <f t="shared" si="16"/>
        <v/>
      </c>
      <c r="Q345" s="32" t="str">
        <f t="shared" si="17"/>
        <v/>
      </c>
    </row>
    <row r="346" spans="1:17" x14ac:dyDescent="0.3">
      <c r="A346" s="109"/>
      <c r="B346" s="110"/>
      <c r="C346" s="22"/>
      <c r="D346" s="23"/>
      <c r="E346" s="30"/>
      <c r="F346" s="10"/>
      <c r="G346" s="24"/>
      <c r="H346" s="114"/>
      <c r="I346" s="116"/>
      <c r="J346" s="21" t="str">
        <f>IFERROR(IF(Analiza!E345="","",ROUND(Analiza!E345,2)),"")</f>
        <v/>
      </c>
      <c r="K346" s="21" t="str">
        <f>IFERROR(IF(Analiza!H345="","",ROUND(Analiza!H345,2)),"")</f>
        <v/>
      </c>
      <c r="L346" s="19" t="str">
        <f>IFERROR(IF(Analiza!I345=0,"",ROUND(Analiza!I345,2)),"")</f>
        <v/>
      </c>
      <c r="M346" s="4" t="str">
        <f>IFERROR(IF(Analiza!K345=0,"",ROUND(Analiza!K345,2)),"")</f>
        <v/>
      </c>
      <c r="N346" s="17" t="str">
        <f t="shared" si="15"/>
        <v/>
      </c>
      <c r="O346" s="19" t="str">
        <f>IFERROR(IF(Analiza!M345=0,"",ROUND(Analiza!M345,2)),"")</f>
        <v/>
      </c>
      <c r="P346" s="16" t="str">
        <f t="shared" si="16"/>
        <v/>
      </c>
      <c r="Q346" s="32" t="str">
        <f t="shared" si="17"/>
        <v/>
      </c>
    </row>
    <row r="347" spans="1:17" x14ac:dyDescent="0.3">
      <c r="A347" s="109"/>
      <c r="B347" s="110"/>
      <c r="C347" s="22"/>
      <c r="D347" s="23"/>
      <c r="E347" s="30"/>
      <c r="F347" s="10"/>
      <c r="G347" s="24"/>
      <c r="H347" s="114"/>
      <c r="I347" s="116"/>
      <c r="J347" s="21" t="str">
        <f>IFERROR(IF(Analiza!E346="","",ROUND(Analiza!E346,2)),"")</f>
        <v/>
      </c>
      <c r="K347" s="21" t="str">
        <f>IFERROR(IF(Analiza!H346="","",ROUND(Analiza!H346,2)),"")</f>
        <v/>
      </c>
      <c r="L347" s="19" t="str">
        <f>IFERROR(IF(Analiza!I346=0,"",ROUND(Analiza!I346,2)),"")</f>
        <v/>
      </c>
      <c r="M347" s="4" t="str">
        <f>IFERROR(IF(Analiza!K346=0,"",ROUND(Analiza!K346,2)),"")</f>
        <v/>
      </c>
      <c r="N347" s="17" t="str">
        <f t="shared" si="15"/>
        <v/>
      </c>
      <c r="O347" s="19" t="str">
        <f>IFERROR(IF(Analiza!M346=0,"",ROUND(Analiza!M346,2)),"")</f>
        <v/>
      </c>
      <c r="P347" s="16" t="str">
        <f t="shared" si="16"/>
        <v/>
      </c>
      <c r="Q347" s="32" t="str">
        <f t="shared" si="17"/>
        <v/>
      </c>
    </row>
    <row r="348" spans="1:17" x14ac:dyDescent="0.3">
      <c r="A348" s="109"/>
      <c r="B348" s="110"/>
      <c r="C348" s="22"/>
      <c r="D348" s="23"/>
      <c r="E348" s="30"/>
      <c r="F348" s="10"/>
      <c r="G348" s="24"/>
      <c r="H348" s="114"/>
      <c r="I348" s="116"/>
      <c r="J348" s="21" t="str">
        <f>IFERROR(IF(Analiza!E347="","",ROUND(Analiza!E347,2)),"")</f>
        <v/>
      </c>
      <c r="K348" s="21" t="str">
        <f>IFERROR(IF(Analiza!H347="","",ROUND(Analiza!H347,2)),"")</f>
        <v/>
      </c>
      <c r="L348" s="19" t="str">
        <f>IFERROR(IF(Analiza!I347=0,"",ROUND(Analiza!I347,2)),"")</f>
        <v/>
      </c>
      <c r="M348" s="4" t="str">
        <f>IFERROR(IF(Analiza!K347=0,"",ROUND(Analiza!K347,2)),"")</f>
        <v/>
      </c>
      <c r="N348" s="17" t="str">
        <f t="shared" si="15"/>
        <v/>
      </c>
      <c r="O348" s="19" t="str">
        <f>IFERROR(IF(Analiza!M347=0,"",ROUND(Analiza!M347,2)),"")</f>
        <v/>
      </c>
      <c r="P348" s="16" t="str">
        <f t="shared" si="16"/>
        <v/>
      </c>
      <c r="Q348" s="32" t="str">
        <f t="shared" si="17"/>
        <v/>
      </c>
    </row>
    <row r="349" spans="1:17" x14ac:dyDescent="0.3">
      <c r="A349" s="109"/>
      <c r="B349" s="110"/>
      <c r="C349" s="22"/>
      <c r="D349" s="23"/>
      <c r="E349" s="30"/>
      <c r="F349" s="10"/>
      <c r="G349" s="24"/>
      <c r="H349" s="114"/>
      <c r="I349" s="116"/>
      <c r="J349" s="21" t="str">
        <f>IFERROR(IF(Analiza!E348="","",ROUND(Analiza!E348,2)),"")</f>
        <v/>
      </c>
      <c r="K349" s="21" t="str">
        <f>IFERROR(IF(Analiza!H348="","",ROUND(Analiza!H348,2)),"")</f>
        <v/>
      </c>
      <c r="L349" s="19" t="str">
        <f>IFERROR(IF(Analiza!I348=0,"",ROUND(Analiza!I348,2)),"")</f>
        <v/>
      </c>
      <c r="M349" s="4" t="str">
        <f>IFERROR(IF(Analiza!K348=0,"",ROUND(Analiza!K348,2)),"")</f>
        <v/>
      </c>
      <c r="N349" s="17" t="str">
        <f t="shared" si="15"/>
        <v/>
      </c>
      <c r="O349" s="19" t="str">
        <f>IFERROR(IF(Analiza!M348=0,"",ROUND(Analiza!M348,2)),"")</f>
        <v/>
      </c>
      <c r="P349" s="16" t="str">
        <f t="shared" si="16"/>
        <v/>
      </c>
      <c r="Q349" s="32" t="str">
        <f t="shared" si="17"/>
        <v/>
      </c>
    </row>
    <row r="350" spans="1:17" x14ac:dyDescent="0.3">
      <c r="A350" s="109"/>
      <c r="B350" s="110"/>
      <c r="C350" s="22"/>
      <c r="D350" s="23"/>
      <c r="E350" s="30"/>
      <c r="F350" s="10"/>
      <c r="G350" s="24"/>
      <c r="H350" s="114"/>
      <c r="I350" s="116"/>
      <c r="J350" s="21" t="str">
        <f>IFERROR(IF(Analiza!E349="","",ROUND(Analiza!E349,2)),"")</f>
        <v/>
      </c>
      <c r="K350" s="21" t="str">
        <f>IFERROR(IF(Analiza!H349="","",ROUND(Analiza!H349,2)),"")</f>
        <v/>
      </c>
      <c r="L350" s="19" t="str">
        <f>IFERROR(IF(Analiza!I349=0,"",ROUND(Analiza!I349,2)),"")</f>
        <v/>
      </c>
      <c r="M350" s="4" t="str">
        <f>IFERROR(IF(Analiza!K349=0,"",ROUND(Analiza!K349,2)),"")</f>
        <v/>
      </c>
      <c r="N350" s="17" t="str">
        <f t="shared" si="15"/>
        <v/>
      </c>
      <c r="O350" s="19" t="str">
        <f>IFERROR(IF(Analiza!M349=0,"",ROUND(Analiza!M349,2)),"")</f>
        <v/>
      </c>
      <c r="P350" s="16" t="str">
        <f t="shared" si="16"/>
        <v/>
      </c>
      <c r="Q350" s="32" t="str">
        <f t="shared" si="17"/>
        <v/>
      </c>
    </row>
    <row r="351" spans="1:17" x14ac:dyDescent="0.3">
      <c r="A351" s="109"/>
      <c r="B351" s="110"/>
      <c r="C351" s="22"/>
      <c r="D351" s="23"/>
      <c r="E351" s="30"/>
      <c r="F351" s="10"/>
      <c r="G351" s="24"/>
      <c r="H351" s="114"/>
      <c r="I351" s="116"/>
      <c r="J351" s="21" t="str">
        <f>IFERROR(IF(Analiza!E350="","",ROUND(Analiza!E350,2)),"")</f>
        <v/>
      </c>
      <c r="K351" s="21" t="str">
        <f>IFERROR(IF(Analiza!H350="","",ROUND(Analiza!H350,2)),"")</f>
        <v/>
      </c>
      <c r="L351" s="19" t="str">
        <f>IFERROR(IF(Analiza!I350=0,"",ROUND(Analiza!I350,2)),"")</f>
        <v/>
      </c>
      <c r="M351" s="4" t="str">
        <f>IFERROR(IF(Analiza!K350=0,"",ROUND(Analiza!K350,2)),"")</f>
        <v/>
      </c>
      <c r="N351" s="17" t="str">
        <f t="shared" si="15"/>
        <v/>
      </c>
      <c r="O351" s="19" t="str">
        <f>IFERROR(IF(Analiza!M350=0,"",ROUND(Analiza!M350,2)),"")</f>
        <v/>
      </c>
      <c r="P351" s="16" t="str">
        <f t="shared" si="16"/>
        <v/>
      </c>
      <c r="Q351" s="32" t="str">
        <f t="shared" si="17"/>
        <v/>
      </c>
    </row>
    <row r="352" spans="1:17" x14ac:dyDescent="0.3">
      <c r="A352" s="109"/>
      <c r="B352" s="110"/>
      <c r="C352" s="22"/>
      <c r="D352" s="23"/>
      <c r="E352" s="30"/>
      <c r="F352" s="10"/>
      <c r="G352" s="24"/>
      <c r="H352" s="114"/>
      <c r="I352" s="116"/>
      <c r="J352" s="21" t="str">
        <f>IFERROR(IF(Analiza!E351="","",ROUND(Analiza!E351,2)),"")</f>
        <v/>
      </c>
      <c r="K352" s="21" t="str">
        <f>IFERROR(IF(Analiza!H351="","",ROUND(Analiza!H351,2)),"")</f>
        <v/>
      </c>
      <c r="L352" s="19" t="str">
        <f>IFERROR(IF(Analiza!I351=0,"",ROUND(Analiza!I351,2)),"")</f>
        <v/>
      </c>
      <c r="M352" s="4" t="str">
        <f>IFERROR(IF(Analiza!K351=0,"",ROUND(Analiza!K351,2)),"")</f>
        <v/>
      </c>
      <c r="N352" s="17" t="str">
        <f t="shared" si="15"/>
        <v/>
      </c>
      <c r="O352" s="19" t="str">
        <f>IFERROR(IF(Analiza!M351=0,"",ROUND(Analiza!M351,2)),"")</f>
        <v/>
      </c>
      <c r="P352" s="16" t="str">
        <f t="shared" si="16"/>
        <v/>
      </c>
      <c r="Q352" s="32" t="str">
        <f t="shared" si="17"/>
        <v/>
      </c>
    </row>
    <row r="353" spans="1:17" x14ac:dyDescent="0.3">
      <c r="A353" s="109"/>
      <c r="B353" s="110"/>
      <c r="C353" s="22"/>
      <c r="D353" s="23"/>
      <c r="E353" s="30"/>
      <c r="F353" s="10"/>
      <c r="G353" s="24"/>
      <c r="H353" s="114"/>
      <c r="I353" s="116"/>
      <c r="J353" s="21" t="str">
        <f>IFERROR(IF(Analiza!E352="","",ROUND(Analiza!E352,2)),"")</f>
        <v/>
      </c>
      <c r="K353" s="21" t="str">
        <f>IFERROR(IF(Analiza!H352="","",ROUND(Analiza!H352,2)),"")</f>
        <v/>
      </c>
      <c r="L353" s="19" t="str">
        <f>IFERROR(IF(Analiza!I352=0,"",ROUND(Analiza!I352,2)),"")</f>
        <v/>
      </c>
      <c r="M353" s="4" t="str">
        <f>IFERROR(IF(Analiza!K352=0,"",ROUND(Analiza!K352,2)),"")</f>
        <v/>
      </c>
      <c r="N353" s="17" t="str">
        <f t="shared" si="15"/>
        <v/>
      </c>
      <c r="O353" s="19" t="str">
        <f>IFERROR(IF(Analiza!M352=0,"",ROUND(Analiza!M352,2)),"")</f>
        <v/>
      </c>
      <c r="P353" s="16" t="str">
        <f t="shared" si="16"/>
        <v/>
      </c>
      <c r="Q353" s="32" t="str">
        <f t="shared" si="17"/>
        <v/>
      </c>
    </row>
    <row r="354" spans="1:17" x14ac:dyDescent="0.3">
      <c r="A354" s="109"/>
      <c r="B354" s="110"/>
      <c r="C354" s="22"/>
      <c r="D354" s="23"/>
      <c r="E354" s="30"/>
      <c r="F354" s="10"/>
      <c r="G354" s="24"/>
      <c r="H354" s="114"/>
      <c r="I354" s="116"/>
      <c r="J354" s="21" t="str">
        <f>IFERROR(IF(Analiza!E353="","",ROUND(Analiza!E353,2)),"")</f>
        <v/>
      </c>
      <c r="K354" s="21" t="str">
        <f>IFERROR(IF(Analiza!H353="","",ROUND(Analiza!H353,2)),"")</f>
        <v/>
      </c>
      <c r="L354" s="19" t="str">
        <f>IFERROR(IF(Analiza!I353=0,"",ROUND(Analiza!I353,2)),"")</f>
        <v/>
      </c>
      <c r="M354" s="4" t="str">
        <f>IFERROR(IF(Analiza!K353=0,"",ROUND(Analiza!K353,2)),"")</f>
        <v/>
      </c>
      <c r="N354" s="17" t="str">
        <f t="shared" si="15"/>
        <v/>
      </c>
      <c r="O354" s="19" t="str">
        <f>IFERROR(IF(Analiza!M353=0,"",ROUND(Analiza!M353,2)),"")</f>
        <v/>
      </c>
      <c r="P354" s="16" t="str">
        <f t="shared" si="16"/>
        <v/>
      </c>
      <c r="Q354" s="32" t="str">
        <f t="shared" si="17"/>
        <v/>
      </c>
    </row>
    <row r="355" spans="1:17" x14ac:dyDescent="0.3">
      <c r="A355" s="109"/>
      <c r="B355" s="110"/>
      <c r="C355" s="22"/>
      <c r="D355" s="23"/>
      <c r="E355" s="30"/>
      <c r="F355" s="10"/>
      <c r="G355" s="24"/>
      <c r="H355" s="114"/>
      <c r="I355" s="116"/>
      <c r="J355" s="21" t="str">
        <f>IFERROR(IF(Analiza!E354="","",ROUND(Analiza!E354,2)),"")</f>
        <v/>
      </c>
      <c r="K355" s="21" t="str">
        <f>IFERROR(IF(Analiza!H354="","",ROUND(Analiza!H354,2)),"")</f>
        <v/>
      </c>
      <c r="L355" s="19" t="str">
        <f>IFERROR(IF(Analiza!I354=0,"",ROUND(Analiza!I354,2)),"")</f>
        <v/>
      </c>
      <c r="M355" s="4" t="str">
        <f>IFERROR(IF(Analiza!K354=0,"",ROUND(Analiza!K354,2)),"")</f>
        <v/>
      </c>
      <c r="N355" s="17" t="str">
        <f t="shared" si="15"/>
        <v/>
      </c>
      <c r="O355" s="19" t="str">
        <f>IFERROR(IF(Analiza!M354=0,"",ROUND(Analiza!M354,2)),"")</f>
        <v/>
      </c>
      <c r="P355" s="16" t="str">
        <f t="shared" si="16"/>
        <v/>
      </c>
      <c r="Q355" s="32" t="str">
        <f t="shared" si="17"/>
        <v/>
      </c>
    </row>
    <row r="356" spans="1:17" x14ac:dyDescent="0.3">
      <c r="A356" s="109"/>
      <c r="B356" s="110"/>
      <c r="C356" s="22"/>
      <c r="D356" s="23"/>
      <c r="E356" s="30"/>
      <c r="F356" s="10"/>
      <c r="G356" s="24"/>
      <c r="H356" s="114"/>
      <c r="I356" s="116"/>
      <c r="J356" s="21" t="str">
        <f>IFERROR(IF(Analiza!E355="","",ROUND(Analiza!E355,2)),"")</f>
        <v/>
      </c>
      <c r="K356" s="21" t="str">
        <f>IFERROR(IF(Analiza!H355="","",ROUND(Analiza!H355,2)),"")</f>
        <v/>
      </c>
      <c r="L356" s="19" t="str">
        <f>IFERROR(IF(Analiza!I355=0,"",ROUND(Analiza!I355,2)),"")</f>
        <v/>
      </c>
      <c r="M356" s="4" t="str">
        <f>IFERROR(IF(Analiza!K355=0,"",ROUND(Analiza!K355,2)),"")</f>
        <v/>
      </c>
      <c r="N356" s="17" t="str">
        <f t="shared" si="15"/>
        <v/>
      </c>
      <c r="O356" s="19" t="str">
        <f>IFERROR(IF(Analiza!M355=0,"",ROUND(Analiza!M355,2)),"")</f>
        <v/>
      </c>
      <c r="P356" s="16" t="str">
        <f t="shared" si="16"/>
        <v/>
      </c>
      <c r="Q356" s="32" t="str">
        <f t="shared" si="17"/>
        <v/>
      </c>
    </row>
    <row r="357" spans="1:17" x14ac:dyDescent="0.3">
      <c r="A357" s="109"/>
      <c r="B357" s="110"/>
      <c r="C357" s="22"/>
      <c r="D357" s="23"/>
      <c r="E357" s="30"/>
      <c r="F357" s="10"/>
      <c r="G357" s="24"/>
      <c r="H357" s="114"/>
      <c r="I357" s="116"/>
      <c r="J357" s="21" t="str">
        <f>IFERROR(IF(Analiza!E356="","",ROUND(Analiza!E356,2)),"")</f>
        <v/>
      </c>
      <c r="K357" s="21" t="str">
        <f>IFERROR(IF(Analiza!H356="","",ROUND(Analiza!H356,2)),"")</f>
        <v/>
      </c>
      <c r="L357" s="19" t="str">
        <f>IFERROR(IF(Analiza!I356=0,"",ROUND(Analiza!I356,2)),"")</f>
        <v/>
      </c>
      <c r="M357" s="4" t="str">
        <f>IFERROR(IF(Analiza!K356=0,"",ROUND(Analiza!K356,2)),"")</f>
        <v/>
      </c>
      <c r="N357" s="17" t="str">
        <f t="shared" si="15"/>
        <v/>
      </c>
      <c r="O357" s="19" t="str">
        <f>IFERROR(IF(Analiza!M356=0,"",ROUND(Analiza!M356,2)),"")</f>
        <v/>
      </c>
      <c r="P357" s="16" t="str">
        <f t="shared" si="16"/>
        <v/>
      </c>
      <c r="Q357" s="32" t="str">
        <f t="shared" si="17"/>
        <v/>
      </c>
    </row>
    <row r="358" spans="1:17" x14ac:dyDescent="0.3">
      <c r="A358" s="109"/>
      <c r="B358" s="110"/>
      <c r="C358" s="22"/>
      <c r="D358" s="23"/>
      <c r="E358" s="30"/>
      <c r="F358" s="10"/>
      <c r="G358" s="24"/>
      <c r="H358" s="114"/>
      <c r="I358" s="116"/>
      <c r="J358" s="21" t="str">
        <f>IFERROR(IF(Analiza!E357="","",ROUND(Analiza!E357,2)),"")</f>
        <v/>
      </c>
      <c r="K358" s="21" t="str">
        <f>IFERROR(IF(Analiza!H357="","",ROUND(Analiza!H357,2)),"")</f>
        <v/>
      </c>
      <c r="L358" s="19" t="str">
        <f>IFERROR(IF(Analiza!I357=0,"",ROUND(Analiza!I357,2)),"")</f>
        <v/>
      </c>
      <c r="M358" s="4" t="str">
        <f>IFERROR(IF(Analiza!K357=0,"",ROUND(Analiza!K357,2)),"")</f>
        <v/>
      </c>
      <c r="N358" s="17" t="str">
        <f t="shared" si="15"/>
        <v/>
      </c>
      <c r="O358" s="19" t="str">
        <f>IFERROR(IF(Analiza!M357=0,"",ROUND(Analiza!M357,2)),"")</f>
        <v/>
      </c>
      <c r="P358" s="16" t="str">
        <f t="shared" si="16"/>
        <v/>
      </c>
      <c r="Q358" s="32" t="str">
        <f t="shared" si="17"/>
        <v/>
      </c>
    </row>
    <row r="359" spans="1:17" x14ac:dyDescent="0.3">
      <c r="A359" s="109"/>
      <c r="B359" s="110"/>
      <c r="C359" s="22"/>
      <c r="D359" s="23"/>
      <c r="E359" s="30"/>
      <c r="F359" s="10"/>
      <c r="G359" s="24"/>
      <c r="H359" s="114"/>
      <c r="I359" s="116"/>
      <c r="J359" s="21" t="str">
        <f>IFERROR(IF(Analiza!E358="","",ROUND(Analiza!E358,2)),"")</f>
        <v/>
      </c>
      <c r="K359" s="21" t="str">
        <f>IFERROR(IF(Analiza!H358="","",ROUND(Analiza!H358,2)),"")</f>
        <v/>
      </c>
      <c r="L359" s="19" t="str">
        <f>IFERROR(IF(Analiza!I358=0,"",ROUND(Analiza!I358,2)),"")</f>
        <v/>
      </c>
      <c r="M359" s="4" t="str">
        <f>IFERROR(IF(Analiza!K358=0,"",ROUND(Analiza!K358,2)),"")</f>
        <v/>
      </c>
      <c r="N359" s="17" t="str">
        <f t="shared" si="15"/>
        <v/>
      </c>
      <c r="O359" s="19" t="str">
        <f>IFERROR(IF(Analiza!M358=0,"",ROUND(Analiza!M358,2)),"")</f>
        <v/>
      </c>
      <c r="P359" s="16" t="str">
        <f t="shared" si="16"/>
        <v/>
      </c>
      <c r="Q359" s="32" t="str">
        <f t="shared" si="17"/>
        <v/>
      </c>
    </row>
    <row r="360" spans="1:17" x14ac:dyDescent="0.3">
      <c r="A360" s="109"/>
      <c r="B360" s="110"/>
      <c r="C360" s="22"/>
      <c r="D360" s="23"/>
      <c r="E360" s="30"/>
      <c r="F360" s="10"/>
      <c r="G360" s="24"/>
      <c r="H360" s="114"/>
      <c r="I360" s="116"/>
      <c r="J360" s="21" t="str">
        <f>IFERROR(IF(Analiza!E359="","",ROUND(Analiza!E359,2)),"")</f>
        <v/>
      </c>
      <c r="K360" s="21" t="str">
        <f>IFERROR(IF(Analiza!H359="","",ROUND(Analiza!H359,2)),"")</f>
        <v/>
      </c>
      <c r="L360" s="19" t="str">
        <f>IFERROR(IF(Analiza!I359=0,"",ROUND(Analiza!I359,2)),"")</f>
        <v/>
      </c>
      <c r="M360" s="4" t="str">
        <f>IFERROR(IF(Analiza!K359=0,"",ROUND(Analiza!K359,2)),"")</f>
        <v/>
      </c>
      <c r="N360" s="17" t="str">
        <f t="shared" si="15"/>
        <v/>
      </c>
      <c r="O360" s="19" t="str">
        <f>IFERROR(IF(Analiza!M359=0,"",ROUND(Analiza!M359,2)),"")</f>
        <v/>
      </c>
      <c r="P360" s="16" t="str">
        <f t="shared" si="16"/>
        <v/>
      </c>
      <c r="Q360" s="32" t="str">
        <f t="shared" si="17"/>
        <v/>
      </c>
    </row>
    <row r="361" spans="1:17" x14ac:dyDescent="0.3">
      <c r="A361" s="109"/>
      <c r="B361" s="110"/>
      <c r="C361" s="22"/>
      <c r="D361" s="23"/>
      <c r="E361" s="30"/>
      <c r="F361" s="10"/>
      <c r="G361" s="24"/>
      <c r="H361" s="114"/>
      <c r="I361" s="116"/>
      <c r="J361" s="21" t="str">
        <f>IFERROR(IF(Analiza!E360="","",ROUND(Analiza!E360,2)),"")</f>
        <v/>
      </c>
      <c r="K361" s="21" t="str">
        <f>IFERROR(IF(Analiza!H360="","",ROUND(Analiza!H360,2)),"")</f>
        <v/>
      </c>
      <c r="L361" s="19" t="str">
        <f>IFERROR(IF(Analiza!I360=0,"",ROUND(Analiza!I360,2)),"")</f>
        <v/>
      </c>
      <c r="M361" s="4" t="str">
        <f>IFERROR(IF(Analiza!K360=0,"",ROUND(Analiza!K360,2)),"")</f>
        <v/>
      </c>
      <c r="N361" s="17" t="str">
        <f t="shared" si="15"/>
        <v/>
      </c>
      <c r="O361" s="19" t="str">
        <f>IFERROR(IF(Analiza!M360=0,"",ROUND(Analiza!M360,2)),"")</f>
        <v/>
      </c>
      <c r="P361" s="16" t="str">
        <f t="shared" si="16"/>
        <v/>
      </c>
      <c r="Q361" s="32" t="str">
        <f t="shared" si="17"/>
        <v/>
      </c>
    </row>
    <row r="362" spans="1:17" x14ac:dyDescent="0.3">
      <c r="A362" s="109"/>
      <c r="B362" s="110"/>
      <c r="C362" s="22"/>
      <c r="D362" s="23"/>
      <c r="E362" s="30"/>
      <c r="F362" s="10"/>
      <c r="G362" s="24"/>
      <c r="H362" s="114"/>
      <c r="I362" s="116"/>
      <c r="J362" s="21" t="str">
        <f>IFERROR(IF(Analiza!E361="","",ROUND(Analiza!E361,2)),"")</f>
        <v/>
      </c>
      <c r="K362" s="21" t="str">
        <f>IFERROR(IF(Analiza!H361="","",ROUND(Analiza!H361,2)),"")</f>
        <v/>
      </c>
      <c r="L362" s="19" t="str">
        <f>IFERROR(IF(Analiza!I361=0,"",ROUND(Analiza!I361,2)),"")</f>
        <v/>
      </c>
      <c r="M362" s="4" t="str">
        <f>IFERROR(IF(Analiza!K361=0,"",ROUND(Analiza!K361,2)),"")</f>
        <v/>
      </c>
      <c r="N362" s="17" t="str">
        <f t="shared" si="15"/>
        <v/>
      </c>
      <c r="O362" s="19" t="str">
        <f>IFERROR(IF(Analiza!M361=0,"",ROUND(Analiza!M361,2)),"")</f>
        <v/>
      </c>
      <c r="P362" s="16" t="str">
        <f t="shared" si="16"/>
        <v/>
      </c>
      <c r="Q362" s="32" t="str">
        <f t="shared" si="17"/>
        <v/>
      </c>
    </row>
    <row r="363" spans="1:17" x14ac:dyDescent="0.3">
      <c r="A363" s="109"/>
      <c r="B363" s="110"/>
      <c r="C363" s="22"/>
      <c r="D363" s="23"/>
      <c r="E363" s="30"/>
      <c r="F363" s="10"/>
      <c r="G363" s="24"/>
      <c r="H363" s="114"/>
      <c r="I363" s="116"/>
      <c r="J363" s="21" t="str">
        <f>IFERROR(IF(Analiza!E362="","",ROUND(Analiza!E362,2)),"")</f>
        <v/>
      </c>
      <c r="K363" s="21" t="str">
        <f>IFERROR(IF(Analiza!H362="","",ROUND(Analiza!H362,2)),"")</f>
        <v/>
      </c>
      <c r="L363" s="19" t="str">
        <f>IFERROR(IF(Analiza!I362=0,"",ROUND(Analiza!I362,2)),"")</f>
        <v/>
      </c>
      <c r="M363" s="4" t="str">
        <f>IFERROR(IF(Analiza!K362=0,"",ROUND(Analiza!K362,2)),"")</f>
        <v/>
      </c>
      <c r="N363" s="17" t="str">
        <f t="shared" si="15"/>
        <v/>
      </c>
      <c r="O363" s="19" t="str">
        <f>IFERROR(IF(Analiza!M362=0,"",ROUND(Analiza!M362,2)),"")</f>
        <v/>
      </c>
      <c r="P363" s="16" t="str">
        <f t="shared" si="16"/>
        <v/>
      </c>
      <c r="Q363" s="32" t="str">
        <f t="shared" si="17"/>
        <v/>
      </c>
    </row>
    <row r="364" spans="1:17" x14ac:dyDescent="0.3">
      <c r="A364" s="109"/>
      <c r="B364" s="110"/>
      <c r="C364" s="22"/>
      <c r="D364" s="23"/>
      <c r="E364" s="30"/>
      <c r="F364" s="10"/>
      <c r="G364" s="24"/>
      <c r="H364" s="114"/>
      <c r="I364" s="116"/>
      <c r="J364" s="21" t="str">
        <f>IFERROR(IF(Analiza!E363="","",ROUND(Analiza!E363,2)),"")</f>
        <v/>
      </c>
      <c r="K364" s="21" t="str">
        <f>IFERROR(IF(Analiza!H363="","",ROUND(Analiza!H363,2)),"")</f>
        <v/>
      </c>
      <c r="L364" s="19" t="str">
        <f>IFERROR(IF(Analiza!I363=0,"",ROUND(Analiza!I363,2)),"")</f>
        <v/>
      </c>
      <c r="M364" s="4" t="str">
        <f>IFERROR(IF(Analiza!K363=0,"",ROUND(Analiza!K363,2)),"")</f>
        <v/>
      </c>
      <c r="N364" s="17" t="str">
        <f t="shared" si="15"/>
        <v/>
      </c>
      <c r="O364" s="19" t="str">
        <f>IFERROR(IF(Analiza!M363=0,"",ROUND(Analiza!M363,2)),"")</f>
        <v/>
      </c>
      <c r="P364" s="16" t="str">
        <f t="shared" si="16"/>
        <v/>
      </c>
      <c r="Q364" s="32" t="str">
        <f t="shared" si="17"/>
        <v/>
      </c>
    </row>
    <row r="365" spans="1:17" x14ac:dyDescent="0.3">
      <c r="A365" s="109"/>
      <c r="B365" s="110"/>
      <c r="C365" s="22"/>
      <c r="D365" s="23"/>
      <c r="E365" s="30"/>
      <c r="F365" s="10"/>
      <c r="G365" s="24"/>
      <c r="H365" s="114"/>
      <c r="I365" s="116"/>
      <c r="J365" s="21" t="str">
        <f>IFERROR(IF(Analiza!E364="","",ROUND(Analiza!E364,2)),"")</f>
        <v/>
      </c>
      <c r="K365" s="21" t="str">
        <f>IFERROR(IF(Analiza!H364="","",ROUND(Analiza!H364,2)),"")</f>
        <v/>
      </c>
      <c r="L365" s="19" t="str">
        <f>IFERROR(IF(Analiza!I364=0,"",ROUND(Analiza!I364,2)),"")</f>
        <v/>
      </c>
      <c r="M365" s="4" t="str">
        <f>IFERROR(IF(Analiza!K364=0,"",ROUND(Analiza!K364,2)),"")</f>
        <v/>
      </c>
      <c r="N365" s="17" t="str">
        <f t="shared" si="15"/>
        <v/>
      </c>
      <c r="O365" s="19" t="str">
        <f>IFERROR(IF(Analiza!M364=0,"",ROUND(Analiza!M364,2)),"")</f>
        <v/>
      </c>
      <c r="P365" s="16" t="str">
        <f t="shared" si="16"/>
        <v/>
      </c>
      <c r="Q365" s="32" t="str">
        <f t="shared" si="17"/>
        <v/>
      </c>
    </row>
    <row r="366" spans="1:17" x14ac:dyDescent="0.3">
      <c r="A366" s="109"/>
      <c r="B366" s="110"/>
      <c r="C366" s="22"/>
      <c r="D366" s="23"/>
      <c r="E366" s="30"/>
      <c r="F366" s="10"/>
      <c r="G366" s="24"/>
      <c r="H366" s="114"/>
      <c r="I366" s="116"/>
      <c r="J366" s="21" t="str">
        <f>IFERROR(IF(Analiza!E365="","",ROUND(Analiza!E365,2)),"")</f>
        <v/>
      </c>
      <c r="K366" s="21" t="str">
        <f>IFERROR(IF(Analiza!H365="","",ROUND(Analiza!H365,2)),"")</f>
        <v/>
      </c>
      <c r="L366" s="19" t="str">
        <f>IFERROR(IF(Analiza!I365=0,"",ROUND(Analiza!I365,2)),"")</f>
        <v/>
      </c>
      <c r="M366" s="4" t="str">
        <f>IFERROR(IF(Analiza!K365=0,"",ROUND(Analiza!K365,2)),"")</f>
        <v/>
      </c>
      <c r="N366" s="17" t="str">
        <f t="shared" si="15"/>
        <v/>
      </c>
      <c r="O366" s="19" t="str">
        <f>IFERROR(IF(Analiza!M365=0,"",ROUND(Analiza!M365,2)),"")</f>
        <v/>
      </c>
      <c r="P366" s="16" t="str">
        <f t="shared" si="16"/>
        <v/>
      </c>
      <c r="Q366" s="32" t="str">
        <f t="shared" si="17"/>
        <v/>
      </c>
    </row>
    <row r="367" spans="1:17" x14ac:dyDescent="0.3">
      <c r="A367" s="109"/>
      <c r="B367" s="110"/>
      <c r="C367" s="22"/>
      <c r="D367" s="23"/>
      <c r="E367" s="30"/>
      <c r="F367" s="10"/>
      <c r="G367" s="24"/>
      <c r="H367" s="114"/>
      <c r="I367" s="116"/>
      <c r="J367" s="21" t="str">
        <f>IFERROR(IF(Analiza!E366="","",ROUND(Analiza!E366,2)),"")</f>
        <v/>
      </c>
      <c r="K367" s="21" t="str">
        <f>IFERROR(IF(Analiza!H366="","",ROUND(Analiza!H366,2)),"")</f>
        <v/>
      </c>
      <c r="L367" s="19" t="str">
        <f>IFERROR(IF(Analiza!I366=0,"",ROUND(Analiza!I366,2)),"")</f>
        <v/>
      </c>
      <c r="M367" s="4" t="str">
        <f>IFERROR(IF(Analiza!K366=0,"",ROUND(Analiza!K366,2)),"")</f>
        <v/>
      </c>
      <c r="N367" s="17" t="str">
        <f t="shared" si="15"/>
        <v/>
      </c>
      <c r="O367" s="19" t="str">
        <f>IFERROR(IF(Analiza!M366=0,"",ROUND(Analiza!M366,2)),"")</f>
        <v/>
      </c>
      <c r="P367" s="16" t="str">
        <f t="shared" si="16"/>
        <v/>
      </c>
      <c r="Q367" s="32" t="str">
        <f t="shared" si="17"/>
        <v/>
      </c>
    </row>
    <row r="368" spans="1:17" x14ac:dyDescent="0.3">
      <c r="A368" s="109"/>
      <c r="B368" s="110"/>
      <c r="C368" s="22"/>
      <c r="D368" s="23"/>
      <c r="E368" s="30"/>
      <c r="F368" s="10"/>
      <c r="G368" s="24"/>
      <c r="H368" s="114"/>
      <c r="I368" s="116"/>
      <c r="J368" s="21" t="str">
        <f>IFERROR(IF(Analiza!E367="","",ROUND(Analiza!E367,2)),"")</f>
        <v/>
      </c>
      <c r="K368" s="21" t="str">
        <f>IFERROR(IF(Analiza!H367="","",ROUND(Analiza!H367,2)),"")</f>
        <v/>
      </c>
      <c r="L368" s="19" t="str">
        <f>IFERROR(IF(Analiza!I367=0,"",ROUND(Analiza!I367,2)),"")</f>
        <v/>
      </c>
      <c r="M368" s="4" t="str">
        <f>IFERROR(IF(Analiza!K367=0,"",ROUND(Analiza!K367,2)),"")</f>
        <v/>
      </c>
      <c r="N368" s="17" t="str">
        <f t="shared" si="15"/>
        <v/>
      </c>
      <c r="O368" s="19" t="str">
        <f>IFERROR(IF(Analiza!M367=0,"",ROUND(Analiza!M367,2)),"")</f>
        <v/>
      </c>
      <c r="P368" s="16" t="str">
        <f t="shared" si="16"/>
        <v/>
      </c>
      <c r="Q368" s="32" t="str">
        <f t="shared" si="17"/>
        <v/>
      </c>
    </row>
    <row r="369" spans="1:17" x14ac:dyDescent="0.3">
      <c r="A369" s="109"/>
      <c r="B369" s="110"/>
      <c r="C369" s="22"/>
      <c r="D369" s="23"/>
      <c r="E369" s="30"/>
      <c r="F369" s="10"/>
      <c r="G369" s="24"/>
      <c r="H369" s="114"/>
      <c r="I369" s="116"/>
      <c r="J369" s="21" t="str">
        <f>IFERROR(IF(Analiza!E368="","",ROUND(Analiza!E368,2)),"")</f>
        <v/>
      </c>
      <c r="K369" s="21" t="str">
        <f>IFERROR(IF(Analiza!H368="","",ROUND(Analiza!H368,2)),"")</f>
        <v/>
      </c>
      <c r="L369" s="19" t="str">
        <f>IFERROR(IF(Analiza!I368=0,"",ROUND(Analiza!I368,2)),"")</f>
        <v/>
      </c>
      <c r="M369" s="4" t="str">
        <f>IFERROR(IF(Analiza!K368=0,"",ROUND(Analiza!K368,2)),"")</f>
        <v/>
      </c>
      <c r="N369" s="17" t="str">
        <f t="shared" si="15"/>
        <v/>
      </c>
      <c r="O369" s="19" t="str">
        <f>IFERROR(IF(Analiza!M368=0,"",ROUND(Analiza!M368,2)),"")</f>
        <v/>
      </c>
      <c r="P369" s="16" t="str">
        <f t="shared" si="16"/>
        <v/>
      </c>
      <c r="Q369" s="32" t="str">
        <f t="shared" si="17"/>
        <v/>
      </c>
    </row>
    <row r="370" spans="1:17" x14ac:dyDescent="0.3">
      <c r="A370" s="109"/>
      <c r="B370" s="110"/>
      <c r="C370" s="22"/>
      <c r="D370" s="23"/>
      <c r="E370" s="30"/>
      <c r="F370" s="10"/>
      <c r="G370" s="24"/>
      <c r="H370" s="114"/>
      <c r="I370" s="116"/>
      <c r="J370" s="21" t="str">
        <f>IFERROR(IF(Analiza!E369="","",ROUND(Analiza!E369,2)),"")</f>
        <v/>
      </c>
      <c r="K370" s="21" t="str">
        <f>IFERROR(IF(Analiza!H369="","",ROUND(Analiza!H369,2)),"")</f>
        <v/>
      </c>
      <c r="L370" s="19" t="str">
        <f>IFERROR(IF(Analiza!I369=0,"",ROUND(Analiza!I369,2)),"")</f>
        <v/>
      </c>
      <c r="M370" s="4" t="str">
        <f>IFERROR(IF(Analiza!K369=0,"",ROUND(Analiza!K369,2)),"")</f>
        <v/>
      </c>
      <c r="N370" s="17" t="str">
        <f t="shared" si="15"/>
        <v/>
      </c>
      <c r="O370" s="19" t="str">
        <f>IFERROR(IF(Analiza!M369=0,"",ROUND(Analiza!M369,2)),"")</f>
        <v/>
      </c>
      <c r="P370" s="16" t="str">
        <f t="shared" si="16"/>
        <v/>
      </c>
      <c r="Q370" s="32" t="str">
        <f t="shared" si="17"/>
        <v/>
      </c>
    </row>
    <row r="371" spans="1:17" x14ac:dyDescent="0.3">
      <c r="A371" s="109"/>
      <c r="B371" s="110"/>
      <c r="C371" s="22"/>
      <c r="D371" s="23"/>
      <c r="E371" s="30"/>
      <c r="F371" s="10"/>
      <c r="G371" s="24"/>
      <c r="H371" s="114"/>
      <c r="I371" s="116"/>
      <c r="J371" s="21" t="str">
        <f>IFERROR(IF(Analiza!E370="","",ROUND(Analiza!E370,2)),"")</f>
        <v/>
      </c>
      <c r="K371" s="21" t="str">
        <f>IFERROR(IF(Analiza!H370="","",ROUND(Analiza!H370,2)),"")</f>
        <v/>
      </c>
      <c r="L371" s="19" t="str">
        <f>IFERROR(IF(Analiza!I370=0,"",ROUND(Analiza!I370,2)),"")</f>
        <v/>
      </c>
      <c r="M371" s="4" t="str">
        <f>IFERROR(IF(Analiza!K370=0,"",ROUND(Analiza!K370,2)),"")</f>
        <v/>
      </c>
      <c r="N371" s="17" t="str">
        <f t="shared" si="15"/>
        <v/>
      </c>
      <c r="O371" s="19" t="str">
        <f>IFERROR(IF(Analiza!M370=0,"",ROUND(Analiza!M370,2)),"")</f>
        <v/>
      </c>
      <c r="P371" s="16" t="str">
        <f t="shared" si="16"/>
        <v/>
      </c>
      <c r="Q371" s="32" t="str">
        <f t="shared" si="17"/>
        <v/>
      </c>
    </row>
    <row r="372" spans="1:17" x14ac:dyDescent="0.3">
      <c r="A372" s="109"/>
      <c r="B372" s="110"/>
      <c r="C372" s="22"/>
      <c r="D372" s="23"/>
      <c r="E372" s="30"/>
      <c r="F372" s="10"/>
      <c r="G372" s="24"/>
      <c r="H372" s="114"/>
      <c r="I372" s="116"/>
      <c r="J372" s="21" t="str">
        <f>IFERROR(IF(Analiza!E371="","",ROUND(Analiza!E371,2)),"")</f>
        <v/>
      </c>
      <c r="K372" s="21" t="str">
        <f>IFERROR(IF(Analiza!H371="","",ROUND(Analiza!H371,2)),"")</f>
        <v/>
      </c>
      <c r="L372" s="19" t="str">
        <f>IFERROR(IF(Analiza!I371=0,"",ROUND(Analiza!I371,2)),"")</f>
        <v/>
      </c>
      <c r="M372" s="4" t="str">
        <f>IFERROR(IF(Analiza!K371=0,"",ROUND(Analiza!K371,2)),"")</f>
        <v/>
      </c>
      <c r="N372" s="17" t="str">
        <f t="shared" si="15"/>
        <v/>
      </c>
      <c r="O372" s="19" t="str">
        <f>IFERROR(IF(Analiza!M371=0,"",ROUND(Analiza!M371,2)),"")</f>
        <v/>
      </c>
      <c r="P372" s="16" t="str">
        <f t="shared" si="16"/>
        <v/>
      </c>
      <c r="Q372" s="32" t="str">
        <f t="shared" si="17"/>
        <v/>
      </c>
    </row>
    <row r="373" spans="1:17" x14ac:dyDescent="0.3">
      <c r="A373" s="109"/>
      <c r="B373" s="110"/>
      <c r="C373" s="22"/>
      <c r="D373" s="23"/>
      <c r="E373" s="30"/>
      <c r="F373" s="10"/>
      <c r="G373" s="24"/>
      <c r="H373" s="114"/>
      <c r="I373" s="116"/>
      <c r="J373" s="21" t="str">
        <f>IFERROR(IF(Analiza!E372="","",ROUND(Analiza!E372,2)),"")</f>
        <v/>
      </c>
      <c r="K373" s="21" t="str">
        <f>IFERROR(IF(Analiza!H372="","",ROUND(Analiza!H372,2)),"")</f>
        <v/>
      </c>
      <c r="L373" s="19" t="str">
        <f>IFERROR(IF(Analiza!I372=0,"",ROUND(Analiza!I372,2)),"")</f>
        <v/>
      </c>
      <c r="M373" s="4" t="str">
        <f>IFERROR(IF(Analiza!K372=0,"",ROUND(Analiza!K372,2)),"")</f>
        <v/>
      </c>
      <c r="N373" s="17" t="str">
        <f t="shared" si="15"/>
        <v/>
      </c>
      <c r="O373" s="19" t="str">
        <f>IFERROR(IF(Analiza!M372=0,"",ROUND(Analiza!M372,2)),"")</f>
        <v/>
      </c>
      <c r="P373" s="16" t="str">
        <f t="shared" si="16"/>
        <v/>
      </c>
      <c r="Q373" s="32" t="str">
        <f t="shared" si="17"/>
        <v/>
      </c>
    </row>
    <row r="374" spans="1:17" x14ac:dyDescent="0.3">
      <c r="A374" s="109"/>
      <c r="B374" s="110"/>
      <c r="C374" s="22"/>
      <c r="D374" s="23"/>
      <c r="E374" s="30"/>
      <c r="F374" s="10"/>
      <c r="G374" s="24"/>
      <c r="H374" s="114"/>
      <c r="I374" s="116"/>
      <c r="J374" s="21" t="str">
        <f>IFERROR(IF(Analiza!E373="","",ROUND(Analiza!E373,2)),"")</f>
        <v/>
      </c>
      <c r="K374" s="21" t="str">
        <f>IFERROR(IF(Analiza!H373="","",ROUND(Analiza!H373,2)),"")</f>
        <v/>
      </c>
      <c r="L374" s="19" t="str">
        <f>IFERROR(IF(Analiza!I373=0,"",ROUND(Analiza!I373,2)),"")</f>
        <v/>
      </c>
      <c r="M374" s="4" t="str">
        <f>IFERROR(IF(Analiza!K373=0,"",ROUND(Analiza!K373,2)),"")</f>
        <v/>
      </c>
      <c r="N374" s="17" t="str">
        <f t="shared" si="15"/>
        <v/>
      </c>
      <c r="O374" s="19" t="str">
        <f>IFERROR(IF(Analiza!M373=0,"",ROUND(Analiza!M373,2)),"")</f>
        <v/>
      </c>
      <c r="P374" s="16" t="str">
        <f t="shared" si="16"/>
        <v/>
      </c>
      <c r="Q374" s="32" t="str">
        <f t="shared" si="17"/>
        <v/>
      </c>
    </row>
    <row r="375" spans="1:17" x14ac:dyDescent="0.3">
      <c r="A375" s="109"/>
      <c r="B375" s="110"/>
      <c r="C375" s="22"/>
      <c r="D375" s="23"/>
      <c r="E375" s="30"/>
      <c r="F375" s="10"/>
      <c r="G375" s="24"/>
      <c r="H375" s="114"/>
      <c r="I375" s="116"/>
      <c r="J375" s="21" t="str">
        <f>IFERROR(IF(Analiza!E374="","",ROUND(Analiza!E374,2)),"")</f>
        <v/>
      </c>
      <c r="K375" s="21" t="str">
        <f>IFERROR(IF(Analiza!H374="","",ROUND(Analiza!H374,2)),"")</f>
        <v/>
      </c>
      <c r="L375" s="19" t="str">
        <f>IFERROR(IF(Analiza!I374=0,"",ROUND(Analiza!I374,2)),"")</f>
        <v/>
      </c>
      <c r="M375" s="4" t="str">
        <f>IFERROR(IF(Analiza!K374=0,"",ROUND(Analiza!K374,2)),"")</f>
        <v/>
      </c>
      <c r="N375" s="17" t="str">
        <f t="shared" si="15"/>
        <v/>
      </c>
      <c r="O375" s="19" t="str">
        <f>IFERROR(IF(Analiza!M374=0,"",ROUND(Analiza!M374,2)),"")</f>
        <v/>
      </c>
      <c r="P375" s="16" t="str">
        <f t="shared" si="16"/>
        <v/>
      </c>
      <c r="Q375" s="32" t="str">
        <f t="shared" si="17"/>
        <v/>
      </c>
    </row>
    <row r="376" spans="1:17" x14ac:dyDescent="0.3">
      <c r="A376" s="109"/>
      <c r="B376" s="110"/>
      <c r="C376" s="22"/>
      <c r="D376" s="23"/>
      <c r="E376" s="30"/>
      <c r="F376" s="10"/>
      <c r="G376" s="24"/>
      <c r="H376" s="114"/>
      <c r="I376" s="116"/>
      <c r="J376" s="21" t="str">
        <f>IFERROR(IF(Analiza!E375="","",ROUND(Analiza!E375,2)),"")</f>
        <v/>
      </c>
      <c r="K376" s="21" t="str">
        <f>IFERROR(IF(Analiza!H375="","",ROUND(Analiza!H375,2)),"")</f>
        <v/>
      </c>
      <c r="L376" s="19" t="str">
        <f>IFERROR(IF(Analiza!I375=0,"",ROUND(Analiza!I375,2)),"")</f>
        <v/>
      </c>
      <c r="M376" s="4" t="str">
        <f>IFERROR(IF(Analiza!K375=0,"",ROUND(Analiza!K375,2)),"")</f>
        <v/>
      </c>
      <c r="N376" s="17" t="str">
        <f t="shared" si="15"/>
        <v/>
      </c>
      <c r="O376" s="19" t="str">
        <f>IFERROR(IF(Analiza!M375=0,"",ROUND(Analiza!M375,2)),"")</f>
        <v/>
      </c>
      <c r="P376" s="16" t="str">
        <f t="shared" si="16"/>
        <v/>
      </c>
      <c r="Q376" s="32" t="str">
        <f t="shared" si="17"/>
        <v/>
      </c>
    </row>
    <row r="377" spans="1:17" x14ac:dyDescent="0.3">
      <c r="A377" s="109"/>
      <c r="B377" s="110"/>
      <c r="C377" s="22"/>
      <c r="D377" s="23"/>
      <c r="E377" s="30"/>
      <c r="F377" s="10"/>
      <c r="G377" s="24"/>
      <c r="H377" s="114"/>
      <c r="I377" s="116"/>
      <c r="J377" s="21" t="str">
        <f>IFERROR(IF(Analiza!E376="","",ROUND(Analiza!E376,2)),"")</f>
        <v/>
      </c>
      <c r="K377" s="21" t="str">
        <f>IFERROR(IF(Analiza!H376="","",ROUND(Analiza!H376,2)),"")</f>
        <v/>
      </c>
      <c r="L377" s="19" t="str">
        <f>IFERROR(IF(Analiza!I376=0,"",ROUND(Analiza!I376,2)),"")</f>
        <v/>
      </c>
      <c r="M377" s="4" t="str">
        <f>IFERROR(IF(Analiza!K376=0,"",ROUND(Analiza!K376,2)),"")</f>
        <v/>
      </c>
      <c r="N377" s="17" t="str">
        <f t="shared" si="15"/>
        <v/>
      </c>
      <c r="O377" s="19" t="str">
        <f>IFERROR(IF(Analiza!M376=0,"",ROUND(Analiza!M376,2)),"")</f>
        <v/>
      </c>
      <c r="P377" s="16" t="str">
        <f t="shared" si="16"/>
        <v/>
      </c>
      <c r="Q377" s="32" t="str">
        <f t="shared" si="17"/>
        <v/>
      </c>
    </row>
    <row r="378" spans="1:17" x14ac:dyDescent="0.3">
      <c r="A378" s="109"/>
      <c r="B378" s="110"/>
      <c r="C378" s="22"/>
      <c r="D378" s="23"/>
      <c r="E378" s="30"/>
      <c r="F378" s="10"/>
      <c r="G378" s="24"/>
      <c r="H378" s="114"/>
      <c r="I378" s="116"/>
      <c r="J378" s="21" t="str">
        <f>IFERROR(IF(Analiza!E377="","",ROUND(Analiza!E377,2)),"")</f>
        <v/>
      </c>
      <c r="K378" s="21" t="str">
        <f>IFERROR(IF(Analiza!H377="","",ROUND(Analiza!H377,2)),"")</f>
        <v/>
      </c>
      <c r="L378" s="19" t="str">
        <f>IFERROR(IF(Analiza!I377=0,"",ROUND(Analiza!I377,2)),"")</f>
        <v/>
      </c>
      <c r="M378" s="4" t="str">
        <f>IFERROR(IF(Analiza!K377=0,"",ROUND(Analiza!K377,2)),"")</f>
        <v/>
      </c>
      <c r="N378" s="17" t="str">
        <f t="shared" si="15"/>
        <v/>
      </c>
      <c r="O378" s="19" t="str">
        <f>IFERROR(IF(Analiza!M377=0,"",ROUND(Analiza!M377,2)),"")</f>
        <v/>
      </c>
      <c r="P378" s="16" t="str">
        <f t="shared" si="16"/>
        <v/>
      </c>
      <c r="Q378" s="32" t="str">
        <f t="shared" si="17"/>
        <v/>
      </c>
    </row>
    <row r="379" spans="1:17" x14ac:dyDescent="0.3">
      <c r="A379" s="109"/>
      <c r="B379" s="110"/>
      <c r="C379" s="22"/>
      <c r="D379" s="23"/>
      <c r="E379" s="30"/>
      <c r="F379" s="10"/>
      <c r="G379" s="24"/>
      <c r="H379" s="114"/>
      <c r="I379" s="116"/>
      <c r="J379" s="21" t="str">
        <f>IFERROR(IF(Analiza!E378="","",ROUND(Analiza!E378,2)),"")</f>
        <v/>
      </c>
      <c r="K379" s="21" t="str">
        <f>IFERROR(IF(Analiza!H378="","",ROUND(Analiza!H378,2)),"")</f>
        <v/>
      </c>
      <c r="L379" s="19" t="str">
        <f>IFERROR(IF(Analiza!I378=0,"",ROUND(Analiza!I378,2)),"")</f>
        <v/>
      </c>
      <c r="M379" s="4" t="str">
        <f>IFERROR(IF(Analiza!K378=0,"",ROUND(Analiza!K378,2)),"")</f>
        <v/>
      </c>
      <c r="N379" s="17" t="str">
        <f t="shared" si="15"/>
        <v/>
      </c>
      <c r="O379" s="19" t="str">
        <f>IFERROR(IF(Analiza!M378=0,"",ROUND(Analiza!M378,2)),"")</f>
        <v/>
      </c>
      <c r="P379" s="16" t="str">
        <f t="shared" si="16"/>
        <v/>
      </c>
      <c r="Q379" s="32" t="str">
        <f t="shared" si="17"/>
        <v/>
      </c>
    </row>
    <row r="380" spans="1:17" x14ac:dyDescent="0.3">
      <c r="A380" s="109"/>
      <c r="B380" s="110"/>
      <c r="C380" s="22"/>
      <c r="D380" s="23"/>
      <c r="E380" s="30"/>
      <c r="F380" s="10"/>
      <c r="G380" s="24"/>
      <c r="H380" s="114"/>
      <c r="I380" s="116"/>
      <c r="J380" s="21" t="str">
        <f>IFERROR(IF(Analiza!E379="","",ROUND(Analiza!E379,2)),"")</f>
        <v/>
      </c>
      <c r="K380" s="21" t="str">
        <f>IFERROR(IF(Analiza!H379="","",ROUND(Analiza!H379,2)),"")</f>
        <v/>
      </c>
      <c r="L380" s="19" t="str">
        <f>IFERROR(IF(Analiza!I379=0,"",ROUND(Analiza!I379,2)),"")</f>
        <v/>
      </c>
      <c r="M380" s="4" t="str">
        <f>IFERROR(IF(Analiza!K379=0,"",ROUND(Analiza!K379,2)),"")</f>
        <v/>
      </c>
      <c r="N380" s="17" t="str">
        <f t="shared" si="15"/>
        <v/>
      </c>
      <c r="O380" s="19" t="str">
        <f>IFERROR(IF(Analiza!M379=0,"",ROUND(Analiza!M379,2)),"")</f>
        <v/>
      </c>
      <c r="P380" s="16" t="str">
        <f t="shared" si="16"/>
        <v/>
      </c>
      <c r="Q380" s="32" t="str">
        <f t="shared" si="17"/>
        <v/>
      </c>
    </row>
    <row r="381" spans="1:17" x14ac:dyDescent="0.3">
      <c r="A381" s="109"/>
      <c r="B381" s="110"/>
      <c r="C381" s="22"/>
      <c r="D381" s="23"/>
      <c r="E381" s="30"/>
      <c r="F381" s="10"/>
      <c r="G381" s="24"/>
      <c r="H381" s="114"/>
      <c r="I381" s="116"/>
      <c r="J381" s="21" t="str">
        <f>IFERROR(IF(Analiza!E380="","",ROUND(Analiza!E380,2)),"")</f>
        <v/>
      </c>
      <c r="K381" s="21" t="str">
        <f>IFERROR(IF(Analiza!H380="","",ROUND(Analiza!H380,2)),"")</f>
        <v/>
      </c>
      <c r="L381" s="19" t="str">
        <f>IFERROR(IF(Analiza!I380=0,"",ROUND(Analiza!I380,2)),"")</f>
        <v/>
      </c>
      <c r="M381" s="4" t="str">
        <f>IFERROR(IF(Analiza!K380=0,"",ROUND(Analiza!K380,2)),"")</f>
        <v/>
      </c>
      <c r="N381" s="17" t="str">
        <f t="shared" si="15"/>
        <v/>
      </c>
      <c r="O381" s="19" t="str">
        <f>IFERROR(IF(Analiza!M380=0,"",ROUND(Analiza!M380,2)),"")</f>
        <v/>
      </c>
      <c r="P381" s="16" t="str">
        <f t="shared" si="16"/>
        <v/>
      </c>
      <c r="Q381" s="32" t="str">
        <f t="shared" si="17"/>
        <v/>
      </c>
    </row>
    <row r="382" spans="1:17" x14ac:dyDescent="0.3">
      <c r="A382" s="109"/>
      <c r="B382" s="110"/>
      <c r="C382" s="22"/>
      <c r="D382" s="23"/>
      <c r="E382" s="30"/>
      <c r="F382" s="10"/>
      <c r="G382" s="24"/>
      <c r="H382" s="114"/>
      <c r="I382" s="116"/>
      <c r="J382" s="21" t="str">
        <f>IFERROR(IF(Analiza!E381="","",ROUND(Analiza!E381,2)),"")</f>
        <v/>
      </c>
      <c r="K382" s="21" t="str">
        <f>IFERROR(IF(Analiza!H381="","",ROUND(Analiza!H381,2)),"")</f>
        <v/>
      </c>
      <c r="L382" s="19" t="str">
        <f>IFERROR(IF(Analiza!I381=0,"",ROUND(Analiza!I381,2)),"")</f>
        <v/>
      </c>
      <c r="M382" s="4" t="str">
        <f>IFERROR(IF(Analiza!K381=0,"",ROUND(Analiza!K381,2)),"")</f>
        <v/>
      </c>
      <c r="N382" s="17" t="str">
        <f t="shared" si="15"/>
        <v/>
      </c>
      <c r="O382" s="19" t="str">
        <f>IFERROR(IF(Analiza!M381=0,"",ROUND(Analiza!M381,2)),"")</f>
        <v/>
      </c>
      <c r="P382" s="16" t="str">
        <f t="shared" si="16"/>
        <v/>
      </c>
      <c r="Q382" s="32" t="str">
        <f t="shared" si="17"/>
        <v/>
      </c>
    </row>
    <row r="383" spans="1:17" x14ac:dyDescent="0.3">
      <c r="A383" s="109"/>
      <c r="B383" s="110"/>
      <c r="C383" s="22"/>
      <c r="D383" s="23"/>
      <c r="E383" s="30"/>
      <c r="F383" s="10"/>
      <c r="G383" s="24"/>
      <c r="H383" s="114"/>
      <c r="I383" s="116"/>
      <c r="J383" s="21" t="str">
        <f>IFERROR(IF(Analiza!E382="","",ROUND(Analiza!E382,2)),"")</f>
        <v/>
      </c>
      <c r="K383" s="21" t="str">
        <f>IFERROR(IF(Analiza!H382="","",ROUND(Analiza!H382,2)),"")</f>
        <v/>
      </c>
      <c r="L383" s="19" t="str">
        <f>IFERROR(IF(Analiza!I382=0,"",ROUND(Analiza!I382,2)),"")</f>
        <v/>
      </c>
      <c r="M383" s="4" t="str">
        <f>IFERROR(IF(Analiza!K382=0,"",ROUND(Analiza!K382,2)),"")</f>
        <v/>
      </c>
      <c r="N383" s="17" t="str">
        <f t="shared" si="15"/>
        <v/>
      </c>
      <c r="O383" s="19" t="str">
        <f>IFERROR(IF(Analiza!M382=0,"",ROUND(Analiza!M382,2)),"")</f>
        <v/>
      </c>
      <c r="P383" s="16" t="str">
        <f t="shared" si="16"/>
        <v/>
      </c>
      <c r="Q383" s="32" t="str">
        <f t="shared" si="17"/>
        <v/>
      </c>
    </row>
    <row r="384" spans="1:17" x14ac:dyDescent="0.3">
      <c r="A384" s="109"/>
      <c r="B384" s="110"/>
      <c r="C384" s="22"/>
      <c r="D384" s="23"/>
      <c r="E384" s="30"/>
      <c r="F384" s="10"/>
      <c r="G384" s="24"/>
      <c r="H384" s="114"/>
      <c r="I384" s="116"/>
      <c r="J384" s="21" t="str">
        <f>IFERROR(IF(Analiza!E383="","",ROUND(Analiza!E383,2)),"")</f>
        <v/>
      </c>
      <c r="K384" s="21" t="str">
        <f>IFERROR(IF(Analiza!H383="","",ROUND(Analiza!H383,2)),"")</f>
        <v/>
      </c>
      <c r="L384" s="19" t="str">
        <f>IFERROR(IF(Analiza!I383=0,"",ROUND(Analiza!I383,2)),"")</f>
        <v/>
      </c>
      <c r="M384" s="4" t="str">
        <f>IFERROR(IF(Analiza!K383=0,"",ROUND(Analiza!K383,2)),"")</f>
        <v/>
      </c>
      <c r="N384" s="17" t="str">
        <f t="shared" si="15"/>
        <v/>
      </c>
      <c r="O384" s="19" t="str">
        <f>IFERROR(IF(Analiza!M383=0,"",ROUND(Analiza!M383,2)),"")</f>
        <v/>
      </c>
      <c r="P384" s="16" t="str">
        <f t="shared" si="16"/>
        <v/>
      </c>
      <c r="Q384" s="32" t="str">
        <f t="shared" si="17"/>
        <v/>
      </c>
    </row>
    <row r="385" spans="1:17" x14ac:dyDescent="0.3">
      <c r="A385" s="109"/>
      <c r="B385" s="110"/>
      <c r="C385" s="22"/>
      <c r="D385" s="23"/>
      <c r="E385" s="30"/>
      <c r="F385" s="10"/>
      <c r="G385" s="24"/>
      <c r="H385" s="114"/>
      <c r="I385" s="116"/>
      <c r="J385" s="21" t="str">
        <f>IFERROR(IF(Analiza!E384="","",ROUND(Analiza!E384,2)),"")</f>
        <v/>
      </c>
      <c r="K385" s="21" t="str">
        <f>IFERROR(IF(Analiza!H384="","",ROUND(Analiza!H384,2)),"")</f>
        <v/>
      </c>
      <c r="L385" s="19" t="str">
        <f>IFERROR(IF(Analiza!I384=0,"",ROUND(Analiza!I384,2)),"")</f>
        <v/>
      </c>
      <c r="M385" s="4" t="str">
        <f>IFERROR(IF(Analiza!K384=0,"",ROUND(Analiza!K384,2)),"")</f>
        <v/>
      </c>
      <c r="N385" s="17" t="str">
        <f t="shared" si="15"/>
        <v/>
      </c>
      <c r="O385" s="19" t="str">
        <f>IFERROR(IF(Analiza!M384=0,"",ROUND(Analiza!M384,2)),"")</f>
        <v/>
      </c>
      <c r="P385" s="16" t="str">
        <f t="shared" si="16"/>
        <v/>
      </c>
      <c r="Q385" s="32" t="str">
        <f t="shared" si="17"/>
        <v/>
      </c>
    </row>
    <row r="386" spans="1:17" x14ac:dyDescent="0.3">
      <c r="A386" s="109"/>
      <c r="B386" s="110"/>
      <c r="C386" s="22"/>
      <c r="D386" s="23"/>
      <c r="E386" s="30"/>
      <c r="F386" s="10"/>
      <c r="G386" s="24"/>
      <c r="H386" s="114"/>
      <c r="I386" s="116"/>
      <c r="J386" s="21" t="str">
        <f>IFERROR(IF(Analiza!E385="","",ROUND(Analiza!E385,2)),"")</f>
        <v/>
      </c>
      <c r="K386" s="21" t="str">
        <f>IFERROR(IF(Analiza!H385="","",ROUND(Analiza!H385,2)),"")</f>
        <v/>
      </c>
      <c r="L386" s="19" t="str">
        <f>IFERROR(IF(Analiza!I385=0,"",ROUND(Analiza!I385,2)),"")</f>
        <v/>
      </c>
      <c r="M386" s="4" t="str">
        <f>IFERROR(IF(Analiza!K385=0,"",ROUND(Analiza!K385,2)),"")</f>
        <v/>
      </c>
      <c r="N386" s="17" t="str">
        <f t="shared" si="15"/>
        <v/>
      </c>
      <c r="O386" s="19" t="str">
        <f>IFERROR(IF(Analiza!M385=0,"",ROUND(Analiza!M385,2)),"")</f>
        <v/>
      </c>
      <c r="P386" s="16" t="str">
        <f t="shared" si="16"/>
        <v/>
      </c>
      <c r="Q386" s="32" t="str">
        <f t="shared" si="17"/>
        <v/>
      </c>
    </row>
    <row r="387" spans="1:17" x14ac:dyDescent="0.3">
      <c r="A387" s="109"/>
      <c r="B387" s="110"/>
      <c r="C387" s="22"/>
      <c r="D387" s="23"/>
      <c r="E387" s="30"/>
      <c r="F387" s="10"/>
      <c r="G387" s="24"/>
      <c r="H387" s="114"/>
      <c r="I387" s="116"/>
      <c r="J387" s="21" t="str">
        <f>IFERROR(IF(Analiza!E386="","",ROUND(Analiza!E386,2)),"")</f>
        <v/>
      </c>
      <c r="K387" s="21" t="str">
        <f>IFERROR(IF(Analiza!H386="","",ROUND(Analiza!H386,2)),"")</f>
        <v/>
      </c>
      <c r="L387" s="19" t="str">
        <f>IFERROR(IF(Analiza!I386=0,"",ROUND(Analiza!I386,2)),"")</f>
        <v/>
      </c>
      <c r="M387" s="4" t="str">
        <f>IFERROR(IF(Analiza!K386=0,"",ROUND(Analiza!K386,2)),"")</f>
        <v/>
      </c>
      <c r="N387" s="17" t="str">
        <f t="shared" ref="N387:N450" si="18">_xlfn.LET(
_xlpm.roznicaAF,(M387-L387)/L387,
IFERROR(_xlpm.roznicaAF,"")
)</f>
        <v/>
      </c>
      <c r="O387" s="19" t="str">
        <f>IFERROR(IF(Analiza!M386=0,"",ROUND(Analiza!M386,2)),"")</f>
        <v/>
      </c>
      <c r="P387" s="16" t="str">
        <f t="shared" ref="P387:P450" si="19">_xlfn.LET(
_xlpm.roznicaPH,(O387-L387)/L387,
IFERROR(_xlpm.roznicaPH,"")
)</f>
        <v/>
      </c>
      <c r="Q387" s="32" t="str">
        <f t="shared" ref="Q387:Q450" si="20">_xlfn.LET(
_xlpm.roznicaKOSZ,(K387-L387)/L387,
IFERROR(_xlpm.roznicaKOSZ,"")
)</f>
        <v/>
      </c>
    </row>
    <row r="388" spans="1:17" x14ac:dyDescent="0.3">
      <c r="A388" s="109"/>
      <c r="B388" s="110"/>
      <c r="C388" s="22"/>
      <c r="D388" s="23"/>
      <c r="E388" s="30"/>
      <c r="F388" s="10"/>
      <c r="G388" s="24"/>
      <c r="H388" s="114"/>
      <c r="I388" s="116"/>
      <c r="J388" s="21" t="str">
        <f>IFERROR(IF(Analiza!E387="","",ROUND(Analiza!E387,2)),"")</f>
        <v/>
      </c>
      <c r="K388" s="21" t="str">
        <f>IFERROR(IF(Analiza!H387="","",ROUND(Analiza!H387,2)),"")</f>
        <v/>
      </c>
      <c r="L388" s="19" t="str">
        <f>IFERROR(IF(Analiza!I387=0,"",ROUND(Analiza!I387,2)),"")</f>
        <v/>
      </c>
      <c r="M388" s="4" t="str">
        <f>IFERROR(IF(Analiza!K387=0,"",ROUND(Analiza!K387,2)),"")</f>
        <v/>
      </c>
      <c r="N388" s="17" t="str">
        <f t="shared" si="18"/>
        <v/>
      </c>
      <c r="O388" s="19" t="str">
        <f>IFERROR(IF(Analiza!M387=0,"",ROUND(Analiza!M387,2)),"")</f>
        <v/>
      </c>
      <c r="P388" s="16" t="str">
        <f t="shared" si="19"/>
        <v/>
      </c>
      <c r="Q388" s="32" t="str">
        <f t="shared" si="20"/>
        <v/>
      </c>
    </row>
    <row r="389" spans="1:17" x14ac:dyDescent="0.3">
      <c r="A389" s="109"/>
      <c r="B389" s="110"/>
      <c r="C389" s="22"/>
      <c r="D389" s="23"/>
      <c r="E389" s="30"/>
      <c r="F389" s="10"/>
      <c r="G389" s="24"/>
      <c r="H389" s="114"/>
      <c r="I389" s="116"/>
      <c r="J389" s="21" t="str">
        <f>IFERROR(IF(Analiza!E388="","",ROUND(Analiza!E388,2)),"")</f>
        <v/>
      </c>
      <c r="K389" s="21" t="str">
        <f>IFERROR(IF(Analiza!H388="","",ROUND(Analiza!H388,2)),"")</f>
        <v/>
      </c>
      <c r="L389" s="19" t="str">
        <f>IFERROR(IF(Analiza!I388=0,"",ROUND(Analiza!I388,2)),"")</f>
        <v/>
      </c>
      <c r="M389" s="4" t="str">
        <f>IFERROR(IF(Analiza!K388=0,"",ROUND(Analiza!K388,2)),"")</f>
        <v/>
      </c>
      <c r="N389" s="17" t="str">
        <f t="shared" si="18"/>
        <v/>
      </c>
      <c r="O389" s="19" t="str">
        <f>IFERROR(IF(Analiza!M388=0,"",ROUND(Analiza!M388,2)),"")</f>
        <v/>
      </c>
      <c r="P389" s="16" t="str">
        <f t="shared" si="19"/>
        <v/>
      </c>
      <c r="Q389" s="32" t="str">
        <f t="shared" si="20"/>
        <v/>
      </c>
    </row>
    <row r="390" spans="1:17" x14ac:dyDescent="0.3">
      <c r="A390" s="109"/>
      <c r="B390" s="110"/>
      <c r="C390" s="22"/>
      <c r="D390" s="23"/>
      <c r="E390" s="30"/>
      <c r="F390" s="10"/>
      <c r="G390" s="24"/>
      <c r="H390" s="114"/>
      <c r="I390" s="116"/>
      <c r="J390" s="21" t="str">
        <f>IFERROR(IF(Analiza!E389="","",ROUND(Analiza!E389,2)),"")</f>
        <v/>
      </c>
      <c r="K390" s="21" t="str">
        <f>IFERROR(IF(Analiza!H389="","",ROUND(Analiza!H389,2)),"")</f>
        <v/>
      </c>
      <c r="L390" s="19" t="str">
        <f>IFERROR(IF(Analiza!I389=0,"",ROUND(Analiza!I389,2)),"")</f>
        <v/>
      </c>
      <c r="M390" s="4" t="str">
        <f>IFERROR(IF(Analiza!K389=0,"",ROUND(Analiza!K389,2)),"")</f>
        <v/>
      </c>
      <c r="N390" s="17" t="str">
        <f t="shared" si="18"/>
        <v/>
      </c>
      <c r="O390" s="19" t="str">
        <f>IFERROR(IF(Analiza!M389=0,"",ROUND(Analiza!M389,2)),"")</f>
        <v/>
      </c>
      <c r="P390" s="16" t="str">
        <f t="shared" si="19"/>
        <v/>
      </c>
      <c r="Q390" s="32" t="str">
        <f t="shared" si="20"/>
        <v/>
      </c>
    </row>
    <row r="391" spans="1:17" x14ac:dyDescent="0.3">
      <c r="A391" s="109"/>
      <c r="B391" s="110"/>
      <c r="C391" s="22"/>
      <c r="D391" s="23"/>
      <c r="E391" s="30"/>
      <c r="F391" s="10"/>
      <c r="G391" s="24"/>
      <c r="H391" s="114"/>
      <c r="I391" s="116"/>
      <c r="J391" s="21" t="str">
        <f>IFERROR(IF(Analiza!E390="","",ROUND(Analiza!E390,2)),"")</f>
        <v/>
      </c>
      <c r="K391" s="21" t="str">
        <f>IFERROR(IF(Analiza!H390="","",ROUND(Analiza!H390,2)),"")</f>
        <v/>
      </c>
      <c r="L391" s="19" t="str">
        <f>IFERROR(IF(Analiza!I390=0,"",ROUND(Analiza!I390,2)),"")</f>
        <v/>
      </c>
      <c r="M391" s="4" t="str">
        <f>IFERROR(IF(Analiza!K390=0,"",ROUND(Analiza!K390,2)),"")</f>
        <v/>
      </c>
      <c r="N391" s="17" t="str">
        <f t="shared" si="18"/>
        <v/>
      </c>
      <c r="O391" s="19" t="str">
        <f>IFERROR(IF(Analiza!M390=0,"",ROUND(Analiza!M390,2)),"")</f>
        <v/>
      </c>
      <c r="P391" s="16" t="str">
        <f t="shared" si="19"/>
        <v/>
      </c>
      <c r="Q391" s="32" t="str">
        <f t="shared" si="20"/>
        <v/>
      </c>
    </row>
    <row r="392" spans="1:17" x14ac:dyDescent="0.3">
      <c r="A392" s="109"/>
      <c r="B392" s="110"/>
      <c r="C392" s="22"/>
      <c r="D392" s="23"/>
      <c r="E392" s="30"/>
      <c r="F392" s="10"/>
      <c r="G392" s="24"/>
      <c r="H392" s="114"/>
      <c r="I392" s="116"/>
      <c r="J392" s="21" t="str">
        <f>IFERROR(IF(Analiza!E391="","",ROUND(Analiza!E391,2)),"")</f>
        <v/>
      </c>
      <c r="K392" s="21" t="str">
        <f>IFERROR(IF(Analiza!H391="","",ROUND(Analiza!H391,2)),"")</f>
        <v/>
      </c>
      <c r="L392" s="19" t="str">
        <f>IFERROR(IF(Analiza!I391=0,"",ROUND(Analiza!I391,2)),"")</f>
        <v/>
      </c>
      <c r="M392" s="4" t="str">
        <f>IFERROR(IF(Analiza!K391=0,"",ROUND(Analiza!K391,2)),"")</f>
        <v/>
      </c>
      <c r="N392" s="17" t="str">
        <f t="shared" si="18"/>
        <v/>
      </c>
      <c r="O392" s="19" t="str">
        <f>IFERROR(IF(Analiza!M391=0,"",ROUND(Analiza!M391,2)),"")</f>
        <v/>
      </c>
      <c r="P392" s="16" t="str">
        <f t="shared" si="19"/>
        <v/>
      </c>
      <c r="Q392" s="32" t="str">
        <f t="shared" si="20"/>
        <v/>
      </c>
    </row>
    <row r="393" spans="1:17" x14ac:dyDescent="0.3">
      <c r="A393" s="109"/>
      <c r="B393" s="110"/>
      <c r="C393" s="22"/>
      <c r="D393" s="23"/>
      <c r="E393" s="30"/>
      <c r="F393" s="10"/>
      <c r="G393" s="24"/>
      <c r="H393" s="114"/>
      <c r="I393" s="116"/>
      <c r="J393" s="21" t="str">
        <f>IFERROR(IF(Analiza!E392="","",ROUND(Analiza!E392,2)),"")</f>
        <v/>
      </c>
      <c r="K393" s="21" t="str">
        <f>IFERROR(IF(Analiza!H392="","",ROUND(Analiza!H392,2)),"")</f>
        <v/>
      </c>
      <c r="L393" s="19" t="str">
        <f>IFERROR(IF(Analiza!I392=0,"",ROUND(Analiza!I392,2)),"")</f>
        <v/>
      </c>
      <c r="M393" s="4" t="str">
        <f>IFERROR(IF(Analiza!K392=0,"",ROUND(Analiza!K392,2)),"")</f>
        <v/>
      </c>
      <c r="N393" s="17" t="str">
        <f t="shared" si="18"/>
        <v/>
      </c>
      <c r="O393" s="19" t="str">
        <f>IFERROR(IF(Analiza!M392=0,"",ROUND(Analiza!M392,2)),"")</f>
        <v/>
      </c>
      <c r="P393" s="16" t="str">
        <f t="shared" si="19"/>
        <v/>
      </c>
      <c r="Q393" s="32" t="str">
        <f t="shared" si="20"/>
        <v/>
      </c>
    </row>
    <row r="394" spans="1:17" x14ac:dyDescent="0.3">
      <c r="A394" s="109"/>
      <c r="B394" s="110"/>
      <c r="C394" s="22"/>
      <c r="D394" s="23"/>
      <c r="E394" s="30"/>
      <c r="F394" s="10"/>
      <c r="G394" s="24"/>
      <c r="H394" s="114"/>
      <c r="I394" s="116"/>
      <c r="J394" s="21" t="str">
        <f>IFERROR(IF(Analiza!E393="","",ROUND(Analiza!E393,2)),"")</f>
        <v/>
      </c>
      <c r="K394" s="21" t="str">
        <f>IFERROR(IF(Analiza!H393="","",ROUND(Analiza!H393,2)),"")</f>
        <v/>
      </c>
      <c r="L394" s="19" t="str">
        <f>IFERROR(IF(Analiza!I393=0,"",ROUND(Analiza!I393,2)),"")</f>
        <v/>
      </c>
      <c r="M394" s="4" t="str">
        <f>IFERROR(IF(Analiza!K393=0,"",ROUND(Analiza!K393,2)),"")</f>
        <v/>
      </c>
      <c r="N394" s="17" t="str">
        <f t="shared" si="18"/>
        <v/>
      </c>
      <c r="O394" s="19" t="str">
        <f>IFERROR(IF(Analiza!M393=0,"",ROUND(Analiza!M393,2)),"")</f>
        <v/>
      </c>
      <c r="P394" s="16" t="str">
        <f t="shared" si="19"/>
        <v/>
      </c>
      <c r="Q394" s="32" t="str">
        <f t="shared" si="20"/>
        <v/>
      </c>
    </row>
    <row r="395" spans="1:17" x14ac:dyDescent="0.3">
      <c r="A395" s="109"/>
      <c r="B395" s="110"/>
      <c r="C395" s="22"/>
      <c r="D395" s="23"/>
      <c r="E395" s="30"/>
      <c r="F395" s="10"/>
      <c r="G395" s="24"/>
      <c r="H395" s="114"/>
      <c r="I395" s="116"/>
      <c r="J395" s="21" t="str">
        <f>IFERROR(IF(Analiza!E394="","",ROUND(Analiza!E394,2)),"")</f>
        <v/>
      </c>
      <c r="K395" s="21" t="str">
        <f>IFERROR(IF(Analiza!H394="","",ROUND(Analiza!H394,2)),"")</f>
        <v/>
      </c>
      <c r="L395" s="19" t="str">
        <f>IFERROR(IF(Analiza!I394=0,"",ROUND(Analiza!I394,2)),"")</f>
        <v/>
      </c>
      <c r="M395" s="4" t="str">
        <f>IFERROR(IF(Analiza!K394=0,"",ROUND(Analiza!K394,2)),"")</f>
        <v/>
      </c>
      <c r="N395" s="17" t="str">
        <f t="shared" si="18"/>
        <v/>
      </c>
      <c r="O395" s="19" t="str">
        <f>IFERROR(IF(Analiza!M394=0,"",ROUND(Analiza!M394,2)),"")</f>
        <v/>
      </c>
      <c r="P395" s="16" t="str">
        <f t="shared" si="19"/>
        <v/>
      </c>
      <c r="Q395" s="32" t="str">
        <f t="shared" si="20"/>
        <v/>
      </c>
    </row>
    <row r="396" spans="1:17" x14ac:dyDescent="0.3">
      <c r="A396" s="109"/>
      <c r="B396" s="110"/>
      <c r="C396" s="22"/>
      <c r="D396" s="23"/>
      <c r="E396" s="30"/>
      <c r="F396" s="10"/>
      <c r="G396" s="24"/>
      <c r="H396" s="114"/>
      <c r="I396" s="116"/>
      <c r="J396" s="21" t="str">
        <f>IFERROR(IF(Analiza!E395="","",ROUND(Analiza!E395,2)),"")</f>
        <v/>
      </c>
      <c r="K396" s="21" t="str">
        <f>IFERROR(IF(Analiza!H395="","",ROUND(Analiza!H395,2)),"")</f>
        <v/>
      </c>
      <c r="L396" s="19" t="str">
        <f>IFERROR(IF(Analiza!I395=0,"",ROUND(Analiza!I395,2)),"")</f>
        <v/>
      </c>
      <c r="M396" s="4" t="str">
        <f>IFERROR(IF(Analiza!K395=0,"",ROUND(Analiza!K395,2)),"")</f>
        <v/>
      </c>
      <c r="N396" s="17" t="str">
        <f t="shared" si="18"/>
        <v/>
      </c>
      <c r="O396" s="19" t="str">
        <f>IFERROR(IF(Analiza!M395=0,"",ROUND(Analiza!M395,2)),"")</f>
        <v/>
      </c>
      <c r="P396" s="16" t="str">
        <f t="shared" si="19"/>
        <v/>
      </c>
      <c r="Q396" s="32" t="str">
        <f t="shared" si="20"/>
        <v/>
      </c>
    </row>
    <row r="397" spans="1:17" x14ac:dyDescent="0.3">
      <c r="A397" s="109"/>
      <c r="B397" s="110"/>
      <c r="C397" s="22"/>
      <c r="D397" s="23"/>
      <c r="E397" s="30"/>
      <c r="F397" s="10"/>
      <c r="G397" s="24"/>
      <c r="H397" s="114"/>
      <c r="I397" s="116"/>
      <c r="J397" s="21" t="str">
        <f>IFERROR(IF(Analiza!E396="","",ROUND(Analiza!E396,2)),"")</f>
        <v/>
      </c>
      <c r="K397" s="21" t="str">
        <f>IFERROR(IF(Analiza!H396="","",ROUND(Analiza!H396,2)),"")</f>
        <v/>
      </c>
      <c r="L397" s="19" t="str">
        <f>IFERROR(IF(Analiza!I396=0,"",ROUND(Analiza!I396,2)),"")</f>
        <v/>
      </c>
      <c r="M397" s="4" t="str">
        <f>IFERROR(IF(Analiza!K396=0,"",ROUND(Analiza!K396,2)),"")</f>
        <v/>
      </c>
      <c r="N397" s="17" t="str">
        <f t="shared" si="18"/>
        <v/>
      </c>
      <c r="O397" s="19" t="str">
        <f>IFERROR(IF(Analiza!M396=0,"",ROUND(Analiza!M396,2)),"")</f>
        <v/>
      </c>
      <c r="P397" s="16" t="str">
        <f t="shared" si="19"/>
        <v/>
      </c>
      <c r="Q397" s="32" t="str">
        <f t="shared" si="20"/>
        <v/>
      </c>
    </row>
    <row r="398" spans="1:17" x14ac:dyDescent="0.3">
      <c r="A398" s="109"/>
      <c r="B398" s="110"/>
      <c r="C398" s="22"/>
      <c r="D398" s="23"/>
      <c r="E398" s="30"/>
      <c r="F398" s="10"/>
      <c r="G398" s="24"/>
      <c r="H398" s="114"/>
      <c r="I398" s="116"/>
      <c r="J398" s="21" t="str">
        <f>IFERROR(IF(Analiza!E397="","",ROUND(Analiza!E397,2)),"")</f>
        <v/>
      </c>
      <c r="K398" s="21" t="str">
        <f>IFERROR(IF(Analiza!H397="","",ROUND(Analiza!H397,2)),"")</f>
        <v/>
      </c>
      <c r="L398" s="19" t="str">
        <f>IFERROR(IF(Analiza!I397=0,"",ROUND(Analiza!I397,2)),"")</f>
        <v/>
      </c>
      <c r="M398" s="4" t="str">
        <f>IFERROR(IF(Analiza!K397=0,"",ROUND(Analiza!K397,2)),"")</f>
        <v/>
      </c>
      <c r="N398" s="17" t="str">
        <f t="shared" si="18"/>
        <v/>
      </c>
      <c r="O398" s="19" t="str">
        <f>IFERROR(IF(Analiza!M397=0,"",ROUND(Analiza!M397,2)),"")</f>
        <v/>
      </c>
      <c r="P398" s="16" t="str">
        <f t="shared" si="19"/>
        <v/>
      </c>
      <c r="Q398" s="32" t="str">
        <f t="shared" si="20"/>
        <v/>
      </c>
    </row>
    <row r="399" spans="1:17" x14ac:dyDescent="0.3">
      <c r="A399" s="109"/>
      <c r="B399" s="110"/>
      <c r="C399" s="22"/>
      <c r="D399" s="23"/>
      <c r="E399" s="30"/>
      <c r="F399" s="10"/>
      <c r="G399" s="24"/>
      <c r="H399" s="114"/>
      <c r="I399" s="116"/>
      <c r="J399" s="21" t="str">
        <f>IFERROR(IF(Analiza!E398="","",ROUND(Analiza!E398,2)),"")</f>
        <v/>
      </c>
      <c r="K399" s="21" t="str">
        <f>IFERROR(IF(Analiza!H398="","",ROUND(Analiza!H398,2)),"")</f>
        <v/>
      </c>
      <c r="L399" s="19" t="str">
        <f>IFERROR(IF(Analiza!I398=0,"",ROUND(Analiza!I398,2)),"")</f>
        <v/>
      </c>
      <c r="M399" s="4" t="str">
        <f>IFERROR(IF(Analiza!K398=0,"",ROUND(Analiza!K398,2)),"")</f>
        <v/>
      </c>
      <c r="N399" s="17" t="str">
        <f t="shared" si="18"/>
        <v/>
      </c>
      <c r="O399" s="19" t="str">
        <f>IFERROR(IF(Analiza!M398=0,"",ROUND(Analiza!M398,2)),"")</f>
        <v/>
      </c>
      <c r="P399" s="16" t="str">
        <f t="shared" si="19"/>
        <v/>
      </c>
      <c r="Q399" s="32" t="str">
        <f t="shared" si="20"/>
        <v/>
      </c>
    </row>
    <row r="400" spans="1:17" x14ac:dyDescent="0.3">
      <c r="A400" s="109"/>
      <c r="B400" s="110"/>
      <c r="C400" s="22"/>
      <c r="D400" s="23"/>
      <c r="E400" s="30"/>
      <c r="F400" s="10"/>
      <c r="G400" s="24"/>
      <c r="H400" s="114"/>
      <c r="I400" s="116"/>
      <c r="J400" s="21" t="str">
        <f>IFERROR(IF(Analiza!E399="","",ROUND(Analiza!E399,2)),"")</f>
        <v/>
      </c>
      <c r="K400" s="21" t="str">
        <f>IFERROR(IF(Analiza!H399="","",ROUND(Analiza!H399,2)),"")</f>
        <v/>
      </c>
      <c r="L400" s="19" t="str">
        <f>IFERROR(IF(Analiza!I399=0,"",ROUND(Analiza!I399,2)),"")</f>
        <v/>
      </c>
      <c r="M400" s="4" t="str">
        <f>IFERROR(IF(Analiza!K399=0,"",ROUND(Analiza!K399,2)),"")</f>
        <v/>
      </c>
      <c r="N400" s="17" t="str">
        <f t="shared" si="18"/>
        <v/>
      </c>
      <c r="O400" s="19" t="str">
        <f>IFERROR(IF(Analiza!M399=0,"",ROUND(Analiza!M399,2)),"")</f>
        <v/>
      </c>
      <c r="P400" s="16" t="str">
        <f t="shared" si="19"/>
        <v/>
      </c>
      <c r="Q400" s="32" t="str">
        <f t="shared" si="20"/>
        <v/>
      </c>
    </row>
    <row r="401" spans="1:17" x14ac:dyDescent="0.3">
      <c r="A401" s="109"/>
      <c r="B401" s="110"/>
      <c r="C401" s="22"/>
      <c r="D401" s="23"/>
      <c r="E401" s="30"/>
      <c r="F401" s="10"/>
      <c r="G401" s="24"/>
      <c r="H401" s="114"/>
      <c r="I401" s="116"/>
      <c r="J401" s="21" t="str">
        <f>IFERROR(IF(Analiza!E400="","",ROUND(Analiza!E400,2)),"")</f>
        <v/>
      </c>
      <c r="K401" s="21" t="str">
        <f>IFERROR(IF(Analiza!H400="","",ROUND(Analiza!H400,2)),"")</f>
        <v/>
      </c>
      <c r="L401" s="19" t="str">
        <f>IFERROR(IF(Analiza!I400=0,"",ROUND(Analiza!I400,2)),"")</f>
        <v/>
      </c>
      <c r="M401" s="4" t="str">
        <f>IFERROR(IF(Analiza!K400=0,"",ROUND(Analiza!K400,2)),"")</f>
        <v/>
      </c>
      <c r="N401" s="17" t="str">
        <f t="shared" si="18"/>
        <v/>
      </c>
      <c r="O401" s="19" t="str">
        <f>IFERROR(IF(Analiza!M400=0,"",ROUND(Analiza!M400,2)),"")</f>
        <v/>
      </c>
      <c r="P401" s="16" t="str">
        <f t="shared" si="19"/>
        <v/>
      </c>
      <c r="Q401" s="32" t="str">
        <f t="shared" si="20"/>
        <v/>
      </c>
    </row>
    <row r="402" spans="1:17" x14ac:dyDescent="0.3">
      <c r="A402" s="109"/>
      <c r="B402" s="110"/>
      <c r="C402" s="22"/>
      <c r="D402" s="23"/>
      <c r="E402" s="30"/>
      <c r="F402" s="10"/>
      <c r="G402" s="24"/>
      <c r="H402" s="114"/>
      <c r="I402" s="116"/>
      <c r="J402" s="21" t="str">
        <f>IFERROR(IF(Analiza!E401="","",ROUND(Analiza!E401,2)),"")</f>
        <v/>
      </c>
      <c r="K402" s="21" t="str">
        <f>IFERROR(IF(Analiza!H401="","",ROUND(Analiza!H401,2)),"")</f>
        <v/>
      </c>
      <c r="L402" s="19" t="str">
        <f>IFERROR(IF(Analiza!I401=0,"",ROUND(Analiza!I401,2)),"")</f>
        <v/>
      </c>
      <c r="M402" s="4" t="str">
        <f>IFERROR(IF(Analiza!K401=0,"",ROUND(Analiza!K401,2)),"")</f>
        <v/>
      </c>
      <c r="N402" s="17" t="str">
        <f t="shared" si="18"/>
        <v/>
      </c>
      <c r="O402" s="19" t="str">
        <f>IFERROR(IF(Analiza!M401=0,"",ROUND(Analiza!M401,2)),"")</f>
        <v/>
      </c>
      <c r="P402" s="16" t="str">
        <f t="shared" si="19"/>
        <v/>
      </c>
      <c r="Q402" s="32" t="str">
        <f t="shared" si="20"/>
        <v/>
      </c>
    </row>
    <row r="403" spans="1:17" x14ac:dyDescent="0.3">
      <c r="A403" s="109"/>
      <c r="B403" s="110"/>
      <c r="C403" s="22"/>
      <c r="D403" s="23"/>
      <c r="E403" s="30"/>
      <c r="F403" s="10"/>
      <c r="G403" s="24"/>
      <c r="H403" s="114"/>
      <c r="I403" s="116"/>
      <c r="J403" s="21" t="str">
        <f>IFERROR(IF(Analiza!E402="","",ROUND(Analiza!E402,2)),"")</f>
        <v/>
      </c>
      <c r="K403" s="21" t="str">
        <f>IFERROR(IF(Analiza!H402="","",ROUND(Analiza!H402,2)),"")</f>
        <v/>
      </c>
      <c r="L403" s="19" t="str">
        <f>IFERROR(IF(Analiza!I402=0,"",ROUND(Analiza!I402,2)),"")</f>
        <v/>
      </c>
      <c r="M403" s="4" t="str">
        <f>IFERROR(IF(Analiza!K402=0,"",ROUND(Analiza!K402,2)),"")</f>
        <v/>
      </c>
      <c r="N403" s="17" t="str">
        <f t="shared" si="18"/>
        <v/>
      </c>
      <c r="O403" s="19" t="str">
        <f>IFERROR(IF(Analiza!M402=0,"",ROUND(Analiza!M402,2)),"")</f>
        <v/>
      </c>
      <c r="P403" s="16" t="str">
        <f t="shared" si="19"/>
        <v/>
      </c>
      <c r="Q403" s="32" t="str">
        <f t="shared" si="20"/>
        <v/>
      </c>
    </row>
    <row r="404" spans="1:17" x14ac:dyDescent="0.3">
      <c r="A404" s="109"/>
      <c r="B404" s="110"/>
      <c r="C404" s="22"/>
      <c r="D404" s="23"/>
      <c r="E404" s="30"/>
      <c r="F404" s="10"/>
      <c r="G404" s="24"/>
      <c r="H404" s="114"/>
      <c r="I404" s="116"/>
      <c r="J404" s="21" t="str">
        <f>IFERROR(IF(Analiza!E403="","",ROUND(Analiza!E403,2)),"")</f>
        <v/>
      </c>
      <c r="K404" s="21" t="str">
        <f>IFERROR(IF(Analiza!H403="","",ROUND(Analiza!H403,2)),"")</f>
        <v/>
      </c>
      <c r="L404" s="19" t="str">
        <f>IFERROR(IF(Analiza!I403=0,"",ROUND(Analiza!I403,2)),"")</f>
        <v/>
      </c>
      <c r="M404" s="4" t="str">
        <f>IFERROR(IF(Analiza!K403=0,"",ROUND(Analiza!K403,2)),"")</f>
        <v/>
      </c>
      <c r="N404" s="17" t="str">
        <f t="shared" si="18"/>
        <v/>
      </c>
      <c r="O404" s="19" t="str">
        <f>IFERROR(IF(Analiza!M403=0,"",ROUND(Analiza!M403,2)),"")</f>
        <v/>
      </c>
      <c r="P404" s="16" t="str">
        <f t="shared" si="19"/>
        <v/>
      </c>
      <c r="Q404" s="32" t="str">
        <f t="shared" si="20"/>
        <v/>
      </c>
    </row>
    <row r="405" spans="1:17" x14ac:dyDescent="0.3">
      <c r="A405" s="109"/>
      <c r="B405" s="110"/>
      <c r="C405" s="22"/>
      <c r="D405" s="23"/>
      <c r="E405" s="30"/>
      <c r="F405" s="10"/>
      <c r="G405" s="24"/>
      <c r="H405" s="114"/>
      <c r="I405" s="116"/>
      <c r="J405" s="21" t="str">
        <f>IFERROR(IF(Analiza!E404="","",ROUND(Analiza!E404,2)),"")</f>
        <v/>
      </c>
      <c r="K405" s="21" t="str">
        <f>IFERROR(IF(Analiza!H404="","",ROUND(Analiza!H404,2)),"")</f>
        <v/>
      </c>
      <c r="L405" s="19" t="str">
        <f>IFERROR(IF(Analiza!I404=0,"",ROUND(Analiza!I404,2)),"")</f>
        <v/>
      </c>
      <c r="M405" s="4" t="str">
        <f>IFERROR(IF(Analiza!K404=0,"",ROUND(Analiza!K404,2)),"")</f>
        <v/>
      </c>
      <c r="N405" s="17" t="str">
        <f t="shared" si="18"/>
        <v/>
      </c>
      <c r="O405" s="19" t="str">
        <f>IFERROR(IF(Analiza!M404=0,"",ROUND(Analiza!M404,2)),"")</f>
        <v/>
      </c>
      <c r="P405" s="16" t="str">
        <f t="shared" si="19"/>
        <v/>
      </c>
      <c r="Q405" s="32" t="str">
        <f t="shared" si="20"/>
        <v/>
      </c>
    </row>
    <row r="406" spans="1:17" x14ac:dyDescent="0.3">
      <c r="A406" s="109"/>
      <c r="B406" s="110"/>
      <c r="C406" s="22"/>
      <c r="D406" s="23"/>
      <c r="E406" s="30"/>
      <c r="F406" s="10"/>
      <c r="G406" s="24"/>
      <c r="H406" s="114"/>
      <c r="I406" s="116"/>
      <c r="J406" s="21" t="str">
        <f>IFERROR(IF(Analiza!E405="","",ROUND(Analiza!E405,2)),"")</f>
        <v/>
      </c>
      <c r="K406" s="21" t="str">
        <f>IFERROR(IF(Analiza!H405="","",ROUND(Analiza!H405,2)),"")</f>
        <v/>
      </c>
      <c r="L406" s="19" t="str">
        <f>IFERROR(IF(Analiza!I405=0,"",ROUND(Analiza!I405,2)),"")</f>
        <v/>
      </c>
      <c r="M406" s="4" t="str">
        <f>IFERROR(IF(Analiza!K405=0,"",ROUND(Analiza!K405,2)),"")</f>
        <v/>
      </c>
      <c r="N406" s="17" t="str">
        <f t="shared" si="18"/>
        <v/>
      </c>
      <c r="O406" s="19" t="str">
        <f>IFERROR(IF(Analiza!M405=0,"",ROUND(Analiza!M405,2)),"")</f>
        <v/>
      </c>
      <c r="P406" s="16" t="str">
        <f t="shared" si="19"/>
        <v/>
      </c>
      <c r="Q406" s="32" t="str">
        <f t="shared" si="20"/>
        <v/>
      </c>
    </row>
    <row r="407" spans="1:17" x14ac:dyDescent="0.3">
      <c r="A407" s="109"/>
      <c r="B407" s="110"/>
      <c r="C407" s="22"/>
      <c r="D407" s="23"/>
      <c r="E407" s="30"/>
      <c r="F407" s="10"/>
      <c r="G407" s="24"/>
      <c r="H407" s="114"/>
      <c r="I407" s="116"/>
      <c r="J407" s="21" t="str">
        <f>IFERROR(IF(Analiza!E406="","",ROUND(Analiza!E406,2)),"")</f>
        <v/>
      </c>
      <c r="K407" s="21" t="str">
        <f>IFERROR(IF(Analiza!H406="","",ROUND(Analiza!H406,2)),"")</f>
        <v/>
      </c>
      <c r="L407" s="19" t="str">
        <f>IFERROR(IF(Analiza!I406=0,"",ROUND(Analiza!I406,2)),"")</f>
        <v/>
      </c>
      <c r="M407" s="4" t="str">
        <f>IFERROR(IF(Analiza!K406=0,"",ROUND(Analiza!K406,2)),"")</f>
        <v/>
      </c>
      <c r="N407" s="17" t="str">
        <f t="shared" si="18"/>
        <v/>
      </c>
      <c r="O407" s="19" t="str">
        <f>IFERROR(IF(Analiza!M406=0,"",ROUND(Analiza!M406,2)),"")</f>
        <v/>
      </c>
      <c r="P407" s="16" t="str">
        <f t="shared" si="19"/>
        <v/>
      </c>
      <c r="Q407" s="32" t="str">
        <f t="shared" si="20"/>
        <v/>
      </c>
    </row>
    <row r="408" spans="1:17" x14ac:dyDescent="0.3">
      <c r="A408" s="109"/>
      <c r="B408" s="110"/>
      <c r="C408" s="22"/>
      <c r="D408" s="23"/>
      <c r="E408" s="30"/>
      <c r="F408" s="10"/>
      <c r="G408" s="24"/>
      <c r="H408" s="114"/>
      <c r="I408" s="116"/>
      <c r="J408" s="21" t="str">
        <f>IFERROR(IF(Analiza!E407="","",ROUND(Analiza!E407,2)),"")</f>
        <v/>
      </c>
      <c r="K408" s="21" t="str">
        <f>IFERROR(IF(Analiza!H407="","",ROUND(Analiza!H407,2)),"")</f>
        <v/>
      </c>
      <c r="L408" s="19" t="str">
        <f>IFERROR(IF(Analiza!I407=0,"",ROUND(Analiza!I407,2)),"")</f>
        <v/>
      </c>
      <c r="M408" s="4" t="str">
        <f>IFERROR(IF(Analiza!K407=0,"",ROUND(Analiza!K407,2)),"")</f>
        <v/>
      </c>
      <c r="N408" s="17" t="str">
        <f t="shared" si="18"/>
        <v/>
      </c>
      <c r="O408" s="19" t="str">
        <f>IFERROR(IF(Analiza!M407=0,"",ROUND(Analiza!M407,2)),"")</f>
        <v/>
      </c>
      <c r="P408" s="16" t="str">
        <f t="shared" si="19"/>
        <v/>
      </c>
      <c r="Q408" s="32" t="str">
        <f t="shared" si="20"/>
        <v/>
      </c>
    </row>
    <row r="409" spans="1:17" x14ac:dyDescent="0.3">
      <c r="A409" s="109"/>
      <c r="B409" s="110"/>
      <c r="C409" s="22"/>
      <c r="D409" s="23"/>
      <c r="E409" s="30"/>
      <c r="F409" s="10"/>
      <c r="G409" s="24"/>
      <c r="H409" s="114"/>
      <c r="I409" s="116"/>
      <c r="J409" s="21" t="str">
        <f>IFERROR(IF(Analiza!E408="","",ROUND(Analiza!E408,2)),"")</f>
        <v/>
      </c>
      <c r="K409" s="21" t="str">
        <f>IFERROR(IF(Analiza!H408="","",ROUND(Analiza!H408,2)),"")</f>
        <v/>
      </c>
      <c r="L409" s="19" t="str">
        <f>IFERROR(IF(Analiza!I408=0,"",ROUND(Analiza!I408,2)),"")</f>
        <v/>
      </c>
      <c r="M409" s="4" t="str">
        <f>IFERROR(IF(Analiza!K408=0,"",ROUND(Analiza!K408,2)),"")</f>
        <v/>
      </c>
      <c r="N409" s="17" t="str">
        <f t="shared" si="18"/>
        <v/>
      </c>
      <c r="O409" s="19" t="str">
        <f>IFERROR(IF(Analiza!M408=0,"",ROUND(Analiza!M408,2)),"")</f>
        <v/>
      </c>
      <c r="P409" s="16" t="str">
        <f t="shared" si="19"/>
        <v/>
      </c>
      <c r="Q409" s="32" t="str">
        <f t="shared" si="20"/>
        <v/>
      </c>
    </row>
    <row r="410" spans="1:17" x14ac:dyDescent="0.3">
      <c r="A410" s="109"/>
      <c r="B410" s="110"/>
      <c r="C410" s="22"/>
      <c r="D410" s="23"/>
      <c r="E410" s="30"/>
      <c r="F410" s="10"/>
      <c r="G410" s="24"/>
      <c r="H410" s="114"/>
      <c r="I410" s="116"/>
      <c r="J410" s="21" t="str">
        <f>IFERROR(IF(Analiza!E409="","",ROUND(Analiza!E409,2)),"")</f>
        <v/>
      </c>
      <c r="K410" s="21" t="str">
        <f>IFERROR(IF(Analiza!H409="","",ROUND(Analiza!H409,2)),"")</f>
        <v/>
      </c>
      <c r="L410" s="19" t="str">
        <f>IFERROR(IF(Analiza!I409=0,"",ROUND(Analiza!I409,2)),"")</f>
        <v/>
      </c>
      <c r="M410" s="4" t="str">
        <f>IFERROR(IF(Analiza!K409=0,"",ROUND(Analiza!K409,2)),"")</f>
        <v/>
      </c>
      <c r="N410" s="17" t="str">
        <f t="shared" si="18"/>
        <v/>
      </c>
      <c r="O410" s="19" t="str">
        <f>IFERROR(IF(Analiza!M409=0,"",ROUND(Analiza!M409,2)),"")</f>
        <v/>
      </c>
      <c r="P410" s="16" t="str">
        <f t="shared" si="19"/>
        <v/>
      </c>
      <c r="Q410" s="32" t="str">
        <f t="shared" si="20"/>
        <v/>
      </c>
    </row>
    <row r="411" spans="1:17" x14ac:dyDescent="0.3">
      <c r="A411" s="109"/>
      <c r="B411" s="110"/>
      <c r="C411" s="22"/>
      <c r="D411" s="23"/>
      <c r="E411" s="30"/>
      <c r="F411" s="10"/>
      <c r="G411" s="24"/>
      <c r="H411" s="114"/>
      <c r="I411" s="116"/>
      <c r="J411" s="21" t="str">
        <f>IFERROR(IF(Analiza!E410="","",ROUND(Analiza!E410,2)),"")</f>
        <v/>
      </c>
      <c r="K411" s="21" t="str">
        <f>IFERROR(IF(Analiza!H410="","",ROUND(Analiza!H410,2)),"")</f>
        <v/>
      </c>
      <c r="L411" s="19" t="str">
        <f>IFERROR(IF(Analiza!I410=0,"",ROUND(Analiza!I410,2)),"")</f>
        <v/>
      </c>
      <c r="M411" s="4" t="str">
        <f>IFERROR(IF(Analiza!K410=0,"",ROUND(Analiza!K410,2)),"")</f>
        <v/>
      </c>
      <c r="N411" s="17" t="str">
        <f t="shared" si="18"/>
        <v/>
      </c>
      <c r="O411" s="19" t="str">
        <f>IFERROR(IF(Analiza!M410=0,"",ROUND(Analiza!M410,2)),"")</f>
        <v/>
      </c>
      <c r="P411" s="16" t="str">
        <f t="shared" si="19"/>
        <v/>
      </c>
      <c r="Q411" s="32" t="str">
        <f t="shared" si="20"/>
        <v/>
      </c>
    </row>
    <row r="412" spans="1:17" x14ac:dyDescent="0.3">
      <c r="A412" s="109"/>
      <c r="B412" s="110"/>
      <c r="C412" s="22"/>
      <c r="D412" s="23"/>
      <c r="E412" s="30"/>
      <c r="F412" s="10"/>
      <c r="G412" s="24"/>
      <c r="H412" s="114"/>
      <c r="I412" s="116"/>
      <c r="J412" s="21" t="str">
        <f>IFERROR(IF(Analiza!E411="","",ROUND(Analiza!E411,2)),"")</f>
        <v/>
      </c>
      <c r="K412" s="21" t="str">
        <f>IFERROR(IF(Analiza!H411="","",ROUND(Analiza!H411,2)),"")</f>
        <v/>
      </c>
      <c r="L412" s="19" t="str">
        <f>IFERROR(IF(Analiza!I411=0,"",ROUND(Analiza!I411,2)),"")</f>
        <v/>
      </c>
      <c r="M412" s="4" t="str">
        <f>IFERROR(IF(Analiza!K411=0,"",ROUND(Analiza!K411,2)),"")</f>
        <v/>
      </c>
      <c r="N412" s="17" t="str">
        <f t="shared" si="18"/>
        <v/>
      </c>
      <c r="O412" s="19" t="str">
        <f>IFERROR(IF(Analiza!M411=0,"",ROUND(Analiza!M411,2)),"")</f>
        <v/>
      </c>
      <c r="P412" s="16" t="str">
        <f t="shared" si="19"/>
        <v/>
      </c>
      <c r="Q412" s="32" t="str">
        <f t="shared" si="20"/>
        <v/>
      </c>
    </row>
    <row r="413" spans="1:17" x14ac:dyDescent="0.3">
      <c r="A413" s="109"/>
      <c r="B413" s="110"/>
      <c r="C413" s="22"/>
      <c r="D413" s="23"/>
      <c r="E413" s="30"/>
      <c r="F413" s="10"/>
      <c r="G413" s="24"/>
      <c r="H413" s="114"/>
      <c r="I413" s="116"/>
      <c r="J413" s="21" t="str">
        <f>IFERROR(IF(Analiza!E412="","",ROUND(Analiza!E412,2)),"")</f>
        <v/>
      </c>
      <c r="K413" s="21" t="str">
        <f>IFERROR(IF(Analiza!H412="","",ROUND(Analiza!H412,2)),"")</f>
        <v/>
      </c>
      <c r="L413" s="19" t="str">
        <f>IFERROR(IF(Analiza!I412=0,"",ROUND(Analiza!I412,2)),"")</f>
        <v/>
      </c>
      <c r="M413" s="4" t="str">
        <f>IFERROR(IF(Analiza!K412=0,"",ROUND(Analiza!K412,2)),"")</f>
        <v/>
      </c>
      <c r="N413" s="17" t="str">
        <f t="shared" si="18"/>
        <v/>
      </c>
      <c r="O413" s="19" t="str">
        <f>IFERROR(IF(Analiza!M412=0,"",ROUND(Analiza!M412,2)),"")</f>
        <v/>
      </c>
      <c r="P413" s="16" t="str">
        <f t="shared" si="19"/>
        <v/>
      </c>
      <c r="Q413" s="32" t="str">
        <f t="shared" si="20"/>
        <v/>
      </c>
    </row>
    <row r="414" spans="1:17" x14ac:dyDescent="0.3">
      <c r="A414" s="109"/>
      <c r="B414" s="110"/>
      <c r="C414" s="22"/>
      <c r="D414" s="23"/>
      <c r="E414" s="30"/>
      <c r="F414" s="10"/>
      <c r="G414" s="24"/>
      <c r="H414" s="114"/>
      <c r="I414" s="116"/>
      <c r="J414" s="21" t="str">
        <f>IFERROR(IF(Analiza!E413="","",ROUND(Analiza!E413,2)),"")</f>
        <v/>
      </c>
      <c r="K414" s="21" t="str">
        <f>IFERROR(IF(Analiza!H413="","",ROUND(Analiza!H413,2)),"")</f>
        <v/>
      </c>
      <c r="L414" s="19" t="str">
        <f>IFERROR(IF(Analiza!I413=0,"",ROUND(Analiza!I413,2)),"")</f>
        <v/>
      </c>
      <c r="M414" s="4" t="str">
        <f>IFERROR(IF(Analiza!K413=0,"",ROUND(Analiza!K413,2)),"")</f>
        <v/>
      </c>
      <c r="N414" s="17" t="str">
        <f t="shared" si="18"/>
        <v/>
      </c>
      <c r="O414" s="19" t="str">
        <f>IFERROR(IF(Analiza!M413=0,"",ROUND(Analiza!M413,2)),"")</f>
        <v/>
      </c>
      <c r="P414" s="16" t="str">
        <f t="shared" si="19"/>
        <v/>
      </c>
      <c r="Q414" s="32" t="str">
        <f t="shared" si="20"/>
        <v/>
      </c>
    </row>
    <row r="415" spans="1:17" x14ac:dyDescent="0.3">
      <c r="A415" s="109"/>
      <c r="B415" s="110"/>
      <c r="C415" s="22"/>
      <c r="D415" s="23"/>
      <c r="E415" s="30"/>
      <c r="F415" s="10"/>
      <c r="G415" s="24"/>
      <c r="H415" s="114"/>
      <c r="I415" s="116"/>
      <c r="J415" s="21" t="str">
        <f>IFERROR(IF(Analiza!E414="","",ROUND(Analiza!E414,2)),"")</f>
        <v/>
      </c>
      <c r="K415" s="21" t="str">
        <f>IFERROR(IF(Analiza!H414="","",ROUND(Analiza!H414,2)),"")</f>
        <v/>
      </c>
      <c r="L415" s="19" t="str">
        <f>IFERROR(IF(Analiza!I414=0,"",ROUND(Analiza!I414,2)),"")</f>
        <v/>
      </c>
      <c r="M415" s="4" t="str">
        <f>IFERROR(IF(Analiza!K414=0,"",ROUND(Analiza!K414,2)),"")</f>
        <v/>
      </c>
      <c r="N415" s="17" t="str">
        <f t="shared" si="18"/>
        <v/>
      </c>
      <c r="O415" s="19" t="str">
        <f>IFERROR(IF(Analiza!M414=0,"",ROUND(Analiza!M414,2)),"")</f>
        <v/>
      </c>
      <c r="P415" s="16" t="str">
        <f t="shared" si="19"/>
        <v/>
      </c>
      <c r="Q415" s="32" t="str">
        <f t="shared" si="20"/>
        <v/>
      </c>
    </row>
    <row r="416" spans="1:17" x14ac:dyDescent="0.3">
      <c r="A416" s="109"/>
      <c r="B416" s="110"/>
      <c r="C416" s="22"/>
      <c r="D416" s="23"/>
      <c r="E416" s="30"/>
      <c r="F416" s="10"/>
      <c r="G416" s="24"/>
      <c r="H416" s="114"/>
      <c r="I416" s="116"/>
      <c r="J416" s="21" t="str">
        <f>IFERROR(IF(Analiza!E415="","",ROUND(Analiza!E415,2)),"")</f>
        <v/>
      </c>
      <c r="K416" s="21" t="str">
        <f>IFERROR(IF(Analiza!H415="","",ROUND(Analiza!H415,2)),"")</f>
        <v/>
      </c>
      <c r="L416" s="19" t="str">
        <f>IFERROR(IF(Analiza!I415=0,"",ROUND(Analiza!I415,2)),"")</f>
        <v/>
      </c>
      <c r="M416" s="4" t="str">
        <f>IFERROR(IF(Analiza!K415=0,"",ROUND(Analiza!K415,2)),"")</f>
        <v/>
      </c>
      <c r="N416" s="17" t="str">
        <f t="shared" si="18"/>
        <v/>
      </c>
      <c r="O416" s="19" t="str">
        <f>IFERROR(IF(Analiza!M415=0,"",ROUND(Analiza!M415,2)),"")</f>
        <v/>
      </c>
      <c r="P416" s="16" t="str">
        <f t="shared" si="19"/>
        <v/>
      </c>
      <c r="Q416" s="32" t="str">
        <f t="shared" si="20"/>
        <v/>
      </c>
    </row>
    <row r="417" spans="1:17" x14ac:dyDescent="0.3">
      <c r="A417" s="109"/>
      <c r="B417" s="110"/>
      <c r="C417" s="22"/>
      <c r="D417" s="23"/>
      <c r="E417" s="30"/>
      <c r="F417" s="10"/>
      <c r="G417" s="24"/>
      <c r="H417" s="114"/>
      <c r="I417" s="116"/>
      <c r="J417" s="21" t="str">
        <f>IFERROR(IF(Analiza!E416="","",ROUND(Analiza!E416,2)),"")</f>
        <v/>
      </c>
      <c r="K417" s="21" t="str">
        <f>IFERROR(IF(Analiza!H416="","",ROUND(Analiza!H416,2)),"")</f>
        <v/>
      </c>
      <c r="L417" s="19" t="str">
        <f>IFERROR(IF(Analiza!I416=0,"",ROUND(Analiza!I416,2)),"")</f>
        <v/>
      </c>
      <c r="M417" s="4" t="str">
        <f>IFERROR(IF(Analiza!K416=0,"",ROUND(Analiza!K416,2)),"")</f>
        <v/>
      </c>
      <c r="N417" s="17" t="str">
        <f t="shared" si="18"/>
        <v/>
      </c>
      <c r="O417" s="19" t="str">
        <f>IFERROR(IF(Analiza!M416=0,"",ROUND(Analiza!M416,2)),"")</f>
        <v/>
      </c>
      <c r="P417" s="16" t="str">
        <f t="shared" si="19"/>
        <v/>
      </c>
      <c r="Q417" s="32" t="str">
        <f t="shared" si="20"/>
        <v/>
      </c>
    </row>
    <row r="418" spans="1:17" x14ac:dyDescent="0.3">
      <c r="A418" s="109"/>
      <c r="B418" s="110"/>
      <c r="C418" s="22"/>
      <c r="D418" s="23"/>
      <c r="E418" s="30"/>
      <c r="F418" s="10"/>
      <c r="G418" s="24"/>
      <c r="H418" s="114"/>
      <c r="I418" s="116"/>
      <c r="J418" s="21" t="str">
        <f>IFERROR(IF(Analiza!E417="","",ROUND(Analiza!E417,2)),"")</f>
        <v/>
      </c>
      <c r="K418" s="21" t="str">
        <f>IFERROR(IF(Analiza!H417="","",ROUND(Analiza!H417,2)),"")</f>
        <v/>
      </c>
      <c r="L418" s="19" t="str">
        <f>IFERROR(IF(Analiza!I417=0,"",ROUND(Analiza!I417,2)),"")</f>
        <v/>
      </c>
      <c r="M418" s="4" t="str">
        <f>IFERROR(IF(Analiza!K417=0,"",ROUND(Analiza!K417,2)),"")</f>
        <v/>
      </c>
      <c r="N418" s="17" t="str">
        <f t="shared" si="18"/>
        <v/>
      </c>
      <c r="O418" s="19" t="str">
        <f>IFERROR(IF(Analiza!M417=0,"",ROUND(Analiza!M417,2)),"")</f>
        <v/>
      </c>
      <c r="P418" s="16" t="str">
        <f t="shared" si="19"/>
        <v/>
      </c>
      <c r="Q418" s="32" t="str">
        <f t="shared" si="20"/>
        <v/>
      </c>
    </row>
    <row r="419" spans="1:17" x14ac:dyDescent="0.3">
      <c r="A419" s="109"/>
      <c r="B419" s="110"/>
      <c r="C419" s="22"/>
      <c r="D419" s="23"/>
      <c r="E419" s="30"/>
      <c r="F419" s="10"/>
      <c r="G419" s="24"/>
      <c r="H419" s="114"/>
      <c r="I419" s="116"/>
      <c r="J419" s="21" t="str">
        <f>IFERROR(IF(Analiza!E418="","",ROUND(Analiza!E418,2)),"")</f>
        <v/>
      </c>
      <c r="K419" s="21" t="str">
        <f>IFERROR(IF(Analiza!H418="","",ROUND(Analiza!H418,2)),"")</f>
        <v/>
      </c>
      <c r="L419" s="19" t="str">
        <f>IFERROR(IF(Analiza!I418=0,"",ROUND(Analiza!I418,2)),"")</f>
        <v/>
      </c>
      <c r="M419" s="4" t="str">
        <f>IFERROR(IF(Analiza!K418=0,"",ROUND(Analiza!K418,2)),"")</f>
        <v/>
      </c>
      <c r="N419" s="17" t="str">
        <f t="shared" si="18"/>
        <v/>
      </c>
      <c r="O419" s="19" t="str">
        <f>IFERROR(IF(Analiza!M418=0,"",ROUND(Analiza!M418,2)),"")</f>
        <v/>
      </c>
      <c r="P419" s="16" t="str">
        <f t="shared" si="19"/>
        <v/>
      </c>
      <c r="Q419" s="32" t="str">
        <f t="shared" si="20"/>
        <v/>
      </c>
    </row>
    <row r="420" spans="1:17" x14ac:dyDescent="0.3">
      <c r="A420" s="109"/>
      <c r="B420" s="110"/>
      <c r="C420" s="22"/>
      <c r="D420" s="23"/>
      <c r="E420" s="30"/>
      <c r="F420" s="10"/>
      <c r="G420" s="24"/>
      <c r="H420" s="114"/>
      <c r="I420" s="116"/>
      <c r="J420" s="21" t="str">
        <f>IFERROR(IF(Analiza!E419="","",ROUND(Analiza!E419,2)),"")</f>
        <v/>
      </c>
      <c r="K420" s="21" t="str">
        <f>IFERROR(IF(Analiza!H419="","",ROUND(Analiza!H419,2)),"")</f>
        <v/>
      </c>
      <c r="L420" s="19" t="str">
        <f>IFERROR(IF(Analiza!I419=0,"",ROUND(Analiza!I419,2)),"")</f>
        <v/>
      </c>
      <c r="M420" s="4" t="str">
        <f>IFERROR(IF(Analiza!K419=0,"",ROUND(Analiza!K419,2)),"")</f>
        <v/>
      </c>
      <c r="N420" s="17" t="str">
        <f t="shared" si="18"/>
        <v/>
      </c>
      <c r="O420" s="19" t="str">
        <f>IFERROR(IF(Analiza!M419=0,"",ROUND(Analiza!M419,2)),"")</f>
        <v/>
      </c>
      <c r="P420" s="16" t="str">
        <f t="shared" si="19"/>
        <v/>
      </c>
      <c r="Q420" s="32" t="str">
        <f t="shared" si="20"/>
        <v/>
      </c>
    </row>
    <row r="421" spans="1:17" x14ac:dyDescent="0.3">
      <c r="A421" s="109"/>
      <c r="B421" s="110"/>
      <c r="C421" s="22"/>
      <c r="D421" s="23"/>
      <c r="E421" s="30"/>
      <c r="F421" s="10"/>
      <c r="G421" s="24"/>
      <c r="H421" s="114"/>
      <c r="I421" s="116"/>
      <c r="J421" s="21" t="str">
        <f>IFERROR(IF(Analiza!E420="","",ROUND(Analiza!E420,2)),"")</f>
        <v/>
      </c>
      <c r="K421" s="21" t="str">
        <f>IFERROR(IF(Analiza!H420="","",ROUND(Analiza!H420,2)),"")</f>
        <v/>
      </c>
      <c r="L421" s="19" t="str">
        <f>IFERROR(IF(Analiza!I420=0,"",ROUND(Analiza!I420,2)),"")</f>
        <v/>
      </c>
      <c r="M421" s="4" t="str">
        <f>IFERROR(IF(Analiza!K420=0,"",ROUND(Analiza!K420,2)),"")</f>
        <v/>
      </c>
      <c r="N421" s="17" t="str">
        <f t="shared" si="18"/>
        <v/>
      </c>
      <c r="O421" s="19" t="str">
        <f>IFERROR(IF(Analiza!M420=0,"",ROUND(Analiza!M420,2)),"")</f>
        <v/>
      </c>
      <c r="P421" s="16" t="str">
        <f t="shared" si="19"/>
        <v/>
      </c>
      <c r="Q421" s="32" t="str">
        <f t="shared" si="20"/>
        <v/>
      </c>
    </row>
    <row r="422" spans="1:17" x14ac:dyDescent="0.3">
      <c r="A422" s="109"/>
      <c r="B422" s="110"/>
      <c r="C422" s="22"/>
      <c r="D422" s="23"/>
      <c r="E422" s="30"/>
      <c r="F422" s="10"/>
      <c r="G422" s="24"/>
      <c r="H422" s="114"/>
      <c r="I422" s="116"/>
      <c r="J422" s="21" t="str">
        <f>IFERROR(IF(Analiza!E421="","",ROUND(Analiza!E421,2)),"")</f>
        <v/>
      </c>
      <c r="K422" s="21" t="str">
        <f>IFERROR(IF(Analiza!H421="","",ROUND(Analiza!H421,2)),"")</f>
        <v/>
      </c>
      <c r="L422" s="19" t="str">
        <f>IFERROR(IF(Analiza!I421=0,"",ROUND(Analiza!I421,2)),"")</f>
        <v/>
      </c>
      <c r="M422" s="4" t="str">
        <f>IFERROR(IF(Analiza!K421=0,"",ROUND(Analiza!K421,2)),"")</f>
        <v/>
      </c>
      <c r="N422" s="17" t="str">
        <f t="shared" si="18"/>
        <v/>
      </c>
      <c r="O422" s="19" t="str">
        <f>IFERROR(IF(Analiza!M421=0,"",ROUND(Analiza!M421,2)),"")</f>
        <v/>
      </c>
      <c r="P422" s="16" t="str">
        <f t="shared" si="19"/>
        <v/>
      </c>
      <c r="Q422" s="32" t="str">
        <f t="shared" si="20"/>
        <v/>
      </c>
    </row>
    <row r="423" spans="1:17" x14ac:dyDescent="0.3">
      <c r="A423" s="109"/>
      <c r="B423" s="110"/>
      <c r="C423" s="22"/>
      <c r="D423" s="23"/>
      <c r="E423" s="30"/>
      <c r="F423" s="10"/>
      <c r="G423" s="24"/>
      <c r="H423" s="114"/>
      <c r="I423" s="116"/>
      <c r="J423" s="21" t="str">
        <f>IFERROR(IF(Analiza!E422="","",ROUND(Analiza!E422,2)),"")</f>
        <v/>
      </c>
      <c r="K423" s="21" t="str">
        <f>IFERROR(IF(Analiza!H422="","",ROUND(Analiza!H422,2)),"")</f>
        <v/>
      </c>
      <c r="L423" s="19" t="str">
        <f>IFERROR(IF(Analiza!I422=0,"",ROUND(Analiza!I422,2)),"")</f>
        <v/>
      </c>
      <c r="M423" s="4" t="str">
        <f>IFERROR(IF(Analiza!K422=0,"",ROUND(Analiza!K422,2)),"")</f>
        <v/>
      </c>
      <c r="N423" s="17" t="str">
        <f t="shared" si="18"/>
        <v/>
      </c>
      <c r="O423" s="19" t="str">
        <f>IFERROR(IF(Analiza!M422=0,"",ROUND(Analiza!M422,2)),"")</f>
        <v/>
      </c>
      <c r="P423" s="16" t="str">
        <f t="shared" si="19"/>
        <v/>
      </c>
      <c r="Q423" s="32" t="str">
        <f t="shared" si="20"/>
        <v/>
      </c>
    </row>
    <row r="424" spans="1:17" x14ac:dyDescent="0.3">
      <c r="A424" s="109"/>
      <c r="B424" s="110"/>
      <c r="C424" s="22"/>
      <c r="D424" s="23"/>
      <c r="E424" s="30"/>
      <c r="F424" s="10"/>
      <c r="G424" s="24"/>
      <c r="H424" s="114"/>
      <c r="I424" s="116"/>
      <c r="J424" s="21" t="str">
        <f>IFERROR(IF(Analiza!E423="","",ROUND(Analiza!E423,2)),"")</f>
        <v/>
      </c>
      <c r="K424" s="21" t="str">
        <f>IFERROR(IF(Analiza!H423="","",ROUND(Analiza!H423,2)),"")</f>
        <v/>
      </c>
      <c r="L424" s="19" t="str">
        <f>IFERROR(IF(Analiza!I423=0,"",ROUND(Analiza!I423,2)),"")</f>
        <v/>
      </c>
      <c r="M424" s="4" t="str">
        <f>IFERROR(IF(Analiza!K423=0,"",ROUND(Analiza!K423,2)),"")</f>
        <v/>
      </c>
      <c r="N424" s="17" t="str">
        <f t="shared" si="18"/>
        <v/>
      </c>
      <c r="O424" s="19" t="str">
        <f>IFERROR(IF(Analiza!M423=0,"",ROUND(Analiza!M423,2)),"")</f>
        <v/>
      </c>
      <c r="P424" s="16" t="str">
        <f t="shared" si="19"/>
        <v/>
      </c>
      <c r="Q424" s="32" t="str">
        <f t="shared" si="20"/>
        <v/>
      </c>
    </row>
    <row r="425" spans="1:17" x14ac:dyDescent="0.3">
      <c r="A425" s="109"/>
      <c r="B425" s="110"/>
      <c r="C425" s="22"/>
      <c r="D425" s="23"/>
      <c r="E425" s="30"/>
      <c r="F425" s="10"/>
      <c r="G425" s="24"/>
      <c r="H425" s="114"/>
      <c r="I425" s="116"/>
      <c r="J425" s="21" t="str">
        <f>IFERROR(IF(Analiza!E424="","",ROUND(Analiza!E424,2)),"")</f>
        <v/>
      </c>
      <c r="K425" s="21" t="str">
        <f>IFERROR(IF(Analiza!H424="","",ROUND(Analiza!H424,2)),"")</f>
        <v/>
      </c>
      <c r="L425" s="19" t="str">
        <f>IFERROR(IF(Analiza!I424=0,"",ROUND(Analiza!I424,2)),"")</f>
        <v/>
      </c>
      <c r="M425" s="4" t="str">
        <f>IFERROR(IF(Analiza!K424=0,"",ROUND(Analiza!K424,2)),"")</f>
        <v/>
      </c>
      <c r="N425" s="17" t="str">
        <f t="shared" si="18"/>
        <v/>
      </c>
      <c r="O425" s="19" t="str">
        <f>IFERROR(IF(Analiza!M424=0,"",ROUND(Analiza!M424,2)),"")</f>
        <v/>
      </c>
      <c r="P425" s="16" t="str">
        <f t="shared" si="19"/>
        <v/>
      </c>
      <c r="Q425" s="32" t="str">
        <f t="shared" si="20"/>
        <v/>
      </c>
    </row>
    <row r="426" spans="1:17" x14ac:dyDescent="0.3">
      <c r="A426" s="109"/>
      <c r="B426" s="110"/>
      <c r="C426" s="22"/>
      <c r="D426" s="23"/>
      <c r="E426" s="30"/>
      <c r="F426" s="10"/>
      <c r="G426" s="24"/>
      <c r="H426" s="114"/>
      <c r="I426" s="116"/>
      <c r="J426" s="21" t="str">
        <f>IFERROR(IF(Analiza!E425="","",ROUND(Analiza!E425,2)),"")</f>
        <v/>
      </c>
      <c r="K426" s="21" t="str">
        <f>IFERROR(IF(Analiza!H425="","",ROUND(Analiza!H425,2)),"")</f>
        <v/>
      </c>
      <c r="L426" s="19" t="str">
        <f>IFERROR(IF(Analiza!I425=0,"",ROUND(Analiza!I425,2)),"")</f>
        <v/>
      </c>
      <c r="M426" s="4" t="str">
        <f>IFERROR(IF(Analiza!K425=0,"",ROUND(Analiza!K425,2)),"")</f>
        <v/>
      </c>
      <c r="N426" s="17" t="str">
        <f t="shared" si="18"/>
        <v/>
      </c>
      <c r="O426" s="19" t="str">
        <f>IFERROR(IF(Analiza!M425=0,"",ROUND(Analiza!M425,2)),"")</f>
        <v/>
      </c>
      <c r="P426" s="16" t="str">
        <f t="shared" si="19"/>
        <v/>
      </c>
      <c r="Q426" s="32" t="str">
        <f t="shared" si="20"/>
        <v/>
      </c>
    </row>
    <row r="427" spans="1:17" x14ac:dyDescent="0.3">
      <c r="A427" s="109"/>
      <c r="B427" s="110"/>
      <c r="C427" s="22"/>
      <c r="D427" s="23"/>
      <c r="E427" s="30"/>
      <c r="F427" s="10"/>
      <c r="G427" s="24"/>
      <c r="H427" s="114"/>
      <c r="I427" s="116"/>
      <c r="J427" s="21" t="str">
        <f>IFERROR(IF(Analiza!E426="","",ROUND(Analiza!E426,2)),"")</f>
        <v/>
      </c>
      <c r="K427" s="21" t="str">
        <f>IFERROR(IF(Analiza!H426="","",ROUND(Analiza!H426,2)),"")</f>
        <v/>
      </c>
      <c r="L427" s="19" t="str">
        <f>IFERROR(IF(Analiza!I426=0,"",ROUND(Analiza!I426,2)),"")</f>
        <v/>
      </c>
      <c r="M427" s="4" t="str">
        <f>IFERROR(IF(Analiza!K426=0,"",ROUND(Analiza!K426,2)),"")</f>
        <v/>
      </c>
      <c r="N427" s="17" t="str">
        <f t="shared" si="18"/>
        <v/>
      </c>
      <c r="O427" s="19" t="str">
        <f>IFERROR(IF(Analiza!M426=0,"",ROUND(Analiza!M426,2)),"")</f>
        <v/>
      </c>
      <c r="P427" s="16" t="str">
        <f t="shared" si="19"/>
        <v/>
      </c>
      <c r="Q427" s="32" t="str">
        <f t="shared" si="20"/>
        <v/>
      </c>
    </row>
    <row r="428" spans="1:17" x14ac:dyDescent="0.3">
      <c r="A428" s="109"/>
      <c r="B428" s="110"/>
      <c r="C428" s="22"/>
      <c r="D428" s="23"/>
      <c r="E428" s="30"/>
      <c r="F428" s="10"/>
      <c r="G428" s="24"/>
      <c r="H428" s="114"/>
      <c r="I428" s="116"/>
      <c r="J428" s="21" t="str">
        <f>IFERROR(IF(Analiza!E427="","",ROUND(Analiza!E427,2)),"")</f>
        <v/>
      </c>
      <c r="K428" s="21" t="str">
        <f>IFERROR(IF(Analiza!H427="","",ROUND(Analiza!H427,2)),"")</f>
        <v/>
      </c>
      <c r="L428" s="19" t="str">
        <f>IFERROR(IF(Analiza!I427=0,"",ROUND(Analiza!I427,2)),"")</f>
        <v/>
      </c>
      <c r="M428" s="4" t="str">
        <f>IFERROR(IF(Analiza!K427=0,"",ROUND(Analiza!K427,2)),"")</f>
        <v/>
      </c>
      <c r="N428" s="17" t="str">
        <f t="shared" si="18"/>
        <v/>
      </c>
      <c r="O428" s="19" t="str">
        <f>IFERROR(IF(Analiza!M427=0,"",ROUND(Analiza!M427,2)),"")</f>
        <v/>
      </c>
      <c r="P428" s="16" t="str">
        <f t="shared" si="19"/>
        <v/>
      </c>
      <c r="Q428" s="32" t="str">
        <f t="shared" si="20"/>
        <v/>
      </c>
    </row>
    <row r="429" spans="1:17" x14ac:dyDescent="0.3">
      <c r="A429" s="109"/>
      <c r="B429" s="110"/>
      <c r="C429" s="22"/>
      <c r="D429" s="23"/>
      <c r="E429" s="30"/>
      <c r="F429" s="10"/>
      <c r="G429" s="24"/>
      <c r="H429" s="114"/>
      <c r="I429" s="116"/>
      <c r="J429" s="21" t="str">
        <f>IFERROR(IF(Analiza!E428="","",ROUND(Analiza!E428,2)),"")</f>
        <v/>
      </c>
      <c r="K429" s="21" t="str">
        <f>IFERROR(IF(Analiza!H428="","",ROUND(Analiza!H428,2)),"")</f>
        <v/>
      </c>
      <c r="L429" s="19" t="str">
        <f>IFERROR(IF(Analiza!I428=0,"",ROUND(Analiza!I428,2)),"")</f>
        <v/>
      </c>
      <c r="M429" s="4" t="str">
        <f>IFERROR(IF(Analiza!K428=0,"",ROUND(Analiza!K428,2)),"")</f>
        <v/>
      </c>
      <c r="N429" s="17" t="str">
        <f t="shared" si="18"/>
        <v/>
      </c>
      <c r="O429" s="19" t="str">
        <f>IFERROR(IF(Analiza!M428=0,"",ROUND(Analiza!M428,2)),"")</f>
        <v/>
      </c>
      <c r="P429" s="16" t="str">
        <f t="shared" si="19"/>
        <v/>
      </c>
      <c r="Q429" s="32" t="str">
        <f t="shared" si="20"/>
        <v/>
      </c>
    </row>
    <row r="430" spans="1:17" x14ac:dyDescent="0.3">
      <c r="A430" s="109"/>
      <c r="B430" s="110"/>
      <c r="C430" s="22"/>
      <c r="D430" s="23"/>
      <c r="E430" s="30"/>
      <c r="F430" s="10"/>
      <c r="G430" s="24"/>
      <c r="H430" s="114"/>
      <c r="I430" s="116"/>
      <c r="J430" s="21" t="str">
        <f>IFERROR(IF(Analiza!E429="","",ROUND(Analiza!E429,2)),"")</f>
        <v/>
      </c>
      <c r="K430" s="21" t="str">
        <f>IFERROR(IF(Analiza!H429="","",ROUND(Analiza!H429,2)),"")</f>
        <v/>
      </c>
      <c r="L430" s="19" t="str">
        <f>IFERROR(IF(Analiza!I429=0,"",ROUND(Analiza!I429,2)),"")</f>
        <v/>
      </c>
      <c r="M430" s="4" t="str">
        <f>IFERROR(IF(Analiza!K429=0,"",ROUND(Analiza!K429,2)),"")</f>
        <v/>
      </c>
      <c r="N430" s="17" t="str">
        <f t="shared" si="18"/>
        <v/>
      </c>
      <c r="O430" s="19" t="str">
        <f>IFERROR(IF(Analiza!M429=0,"",ROUND(Analiza!M429,2)),"")</f>
        <v/>
      </c>
      <c r="P430" s="16" t="str">
        <f t="shared" si="19"/>
        <v/>
      </c>
      <c r="Q430" s="32" t="str">
        <f t="shared" si="20"/>
        <v/>
      </c>
    </row>
    <row r="431" spans="1:17" x14ac:dyDescent="0.3">
      <c r="A431" s="109"/>
      <c r="B431" s="110"/>
      <c r="C431" s="22"/>
      <c r="D431" s="23"/>
      <c r="E431" s="30"/>
      <c r="F431" s="10"/>
      <c r="G431" s="24"/>
      <c r="H431" s="114"/>
      <c r="I431" s="116"/>
      <c r="J431" s="21" t="str">
        <f>IFERROR(IF(Analiza!E430="","",ROUND(Analiza!E430,2)),"")</f>
        <v/>
      </c>
      <c r="K431" s="21" t="str">
        <f>IFERROR(IF(Analiza!H430="","",ROUND(Analiza!H430,2)),"")</f>
        <v/>
      </c>
      <c r="L431" s="19" t="str">
        <f>IFERROR(IF(Analiza!I430=0,"",ROUND(Analiza!I430,2)),"")</f>
        <v/>
      </c>
      <c r="M431" s="4" t="str">
        <f>IFERROR(IF(Analiza!K430=0,"",ROUND(Analiza!K430,2)),"")</f>
        <v/>
      </c>
      <c r="N431" s="17" t="str">
        <f t="shared" si="18"/>
        <v/>
      </c>
      <c r="O431" s="19" t="str">
        <f>IFERROR(IF(Analiza!M430=0,"",ROUND(Analiza!M430,2)),"")</f>
        <v/>
      </c>
      <c r="P431" s="16" t="str">
        <f t="shared" si="19"/>
        <v/>
      </c>
      <c r="Q431" s="32" t="str">
        <f t="shared" si="20"/>
        <v/>
      </c>
    </row>
    <row r="432" spans="1:17" x14ac:dyDescent="0.3">
      <c r="A432" s="109"/>
      <c r="B432" s="110"/>
      <c r="C432" s="22"/>
      <c r="D432" s="23"/>
      <c r="E432" s="30"/>
      <c r="F432" s="10"/>
      <c r="G432" s="24"/>
      <c r="H432" s="114"/>
      <c r="I432" s="116"/>
      <c r="J432" s="21" t="str">
        <f>IFERROR(IF(Analiza!E431="","",ROUND(Analiza!E431,2)),"")</f>
        <v/>
      </c>
      <c r="K432" s="21" t="str">
        <f>IFERROR(IF(Analiza!H431="","",ROUND(Analiza!H431,2)),"")</f>
        <v/>
      </c>
      <c r="L432" s="19" t="str">
        <f>IFERROR(IF(Analiza!I431=0,"",ROUND(Analiza!I431,2)),"")</f>
        <v/>
      </c>
      <c r="M432" s="4" t="str">
        <f>IFERROR(IF(Analiza!K431=0,"",ROUND(Analiza!K431,2)),"")</f>
        <v/>
      </c>
      <c r="N432" s="17" t="str">
        <f t="shared" si="18"/>
        <v/>
      </c>
      <c r="O432" s="19" t="str">
        <f>IFERROR(IF(Analiza!M431=0,"",ROUND(Analiza!M431,2)),"")</f>
        <v/>
      </c>
      <c r="P432" s="16" t="str">
        <f t="shared" si="19"/>
        <v/>
      </c>
      <c r="Q432" s="32" t="str">
        <f t="shared" si="20"/>
        <v/>
      </c>
    </row>
    <row r="433" spans="1:17" x14ac:dyDescent="0.3">
      <c r="A433" s="109"/>
      <c r="B433" s="110"/>
      <c r="C433" s="22"/>
      <c r="D433" s="23"/>
      <c r="E433" s="30"/>
      <c r="F433" s="10"/>
      <c r="G433" s="24"/>
      <c r="H433" s="114"/>
      <c r="I433" s="116"/>
      <c r="J433" s="21" t="str">
        <f>IFERROR(IF(Analiza!E432="","",ROUND(Analiza!E432,2)),"")</f>
        <v/>
      </c>
      <c r="K433" s="21" t="str">
        <f>IFERROR(IF(Analiza!H432="","",ROUND(Analiza!H432,2)),"")</f>
        <v/>
      </c>
      <c r="L433" s="19" t="str">
        <f>IFERROR(IF(Analiza!I432=0,"",ROUND(Analiza!I432,2)),"")</f>
        <v/>
      </c>
      <c r="M433" s="4" t="str">
        <f>IFERROR(IF(Analiza!K432=0,"",ROUND(Analiza!K432,2)),"")</f>
        <v/>
      </c>
      <c r="N433" s="17" t="str">
        <f t="shared" si="18"/>
        <v/>
      </c>
      <c r="O433" s="19" t="str">
        <f>IFERROR(IF(Analiza!M432=0,"",ROUND(Analiza!M432,2)),"")</f>
        <v/>
      </c>
      <c r="P433" s="16" t="str">
        <f t="shared" si="19"/>
        <v/>
      </c>
      <c r="Q433" s="32" t="str">
        <f t="shared" si="20"/>
        <v/>
      </c>
    </row>
    <row r="434" spans="1:17" x14ac:dyDescent="0.3">
      <c r="A434" s="109"/>
      <c r="B434" s="110"/>
      <c r="C434" s="22"/>
      <c r="D434" s="23"/>
      <c r="E434" s="30"/>
      <c r="F434" s="10"/>
      <c r="G434" s="24"/>
      <c r="H434" s="114"/>
      <c r="I434" s="116"/>
      <c r="J434" s="21" t="str">
        <f>IFERROR(IF(Analiza!E433="","",ROUND(Analiza!E433,2)),"")</f>
        <v/>
      </c>
      <c r="K434" s="21" t="str">
        <f>IFERROR(IF(Analiza!H433="","",ROUND(Analiza!H433,2)),"")</f>
        <v/>
      </c>
      <c r="L434" s="19" t="str">
        <f>IFERROR(IF(Analiza!I433=0,"",ROUND(Analiza!I433,2)),"")</f>
        <v/>
      </c>
      <c r="M434" s="4" t="str">
        <f>IFERROR(IF(Analiza!K433=0,"",ROUND(Analiza!K433,2)),"")</f>
        <v/>
      </c>
      <c r="N434" s="17" t="str">
        <f t="shared" si="18"/>
        <v/>
      </c>
      <c r="O434" s="19" t="str">
        <f>IFERROR(IF(Analiza!M433=0,"",ROUND(Analiza!M433,2)),"")</f>
        <v/>
      </c>
      <c r="P434" s="16" t="str">
        <f t="shared" si="19"/>
        <v/>
      </c>
      <c r="Q434" s="32" t="str">
        <f t="shared" si="20"/>
        <v/>
      </c>
    </row>
    <row r="435" spans="1:17" x14ac:dyDescent="0.3">
      <c r="A435" s="109"/>
      <c r="B435" s="110"/>
      <c r="C435" s="22"/>
      <c r="D435" s="23"/>
      <c r="E435" s="30"/>
      <c r="F435" s="10"/>
      <c r="G435" s="24"/>
      <c r="H435" s="114"/>
      <c r="I435" s="116"/>
      <c r="J435" s="21" t="str">
        <f>IFERROR(IF(Analiza!E434="","",ROUND(Analiza!E434,2)),"")</f>
        <v/>
      </c>
      <c r="K435" s="21" t="str">
        <f>IFERROR(IF(Analiza!H434="","",ROUND(Analiza!H434,2)),"")</f>
        <v/>
      </c>
      <c r="L435" s="19" t="str">
        <f>IFERROR(IF(Analiza!I434=0,"",ROUND(Analiza!I434,2)),"")</f>
        <v/>
      </c>
      <c r="M435" s="4" t="str">
        <f>IFERROR(IF(Analiza!K434=0,"",ROUND(Analiza!K434,2)),"")</f>
        <v/>
      </c>
      <c r="N435" s="17" t="str">
        <f t="shared" si="18"/>
        <v/>
      </c>
      <c r="O435" s="19" t="str">
        <f>IFERROR(IF(Analiza!M434=0,"",ROUND(Analiza!M434,2)),"")</f>
        <v/>
      </c>
      <c r="P435" s="16" t="str">
        <f t="shared" si="19"/>
        <v/>
      </c>
      <c r="Q435" s="32" t="str">
        <f t="shared" si="20"/>
        <v/>
      </c>
    </row>
    <row r="436" spans="1:17" x14ac:dyDescent="0.3">
      <c r="A436" s="109"/>
      <c r="B436" s="110"/>
      <c r="C436" s="22"/>
      <c r="D436" s="23"/>
      <c r="E436" s="30"/>
      <c r="F436" s="10"/>
      <c r="G436" s="24"/>
      <c r="H436" s="114"/>
      <c r="I436" s="116"/>
      <c r="J436" s="21" t="str">
        <f>IFERROR(IF(Analiza!E435="","",ROUND(Analiza!E435,2)),"")</f>
        <v/>
      </c>
      <c r="K436" s="21" t="str">
        <f>IFERROR(IF(Analiza!H435="","",ROUND(Analiza!H435,2)),"")</f>
        <v/>
      </c>
      <c r="L436" s="19" t="str">
        <f>IFERROR(IF(Analiza!I435=0,"",ROUND(Analiza!I435,2)),"")</f>
        <v/>
      </c>
      <c r="M436" s="4" t="str">
        <f>IFERROR(IF(Analiza!K435=0,"",ROUND(Analiza!K435,2)),"")</f>
        <v/>
      </c>
      <c r="N436" s="17" t="str">
        <f t="shared" si="18"/>
        <v/>
      </c>
      <c r="O436" s="19" t="str">
        <f>IFERROR(IF(Analiza!M435=0,"",ROUND(Analiza!M435,2)),"")</f>
        <v/>
      </c>
      <c r="P436" s="16" t="str">
        <f t="shared" si="19"/>
        <v/>
      </c>
      <c r="Q436" s="32" t="str">
        <f t="shared" si="20"/>
        <v/>
      </c>
    </row>
    <row r="437" spans="1:17" x14ac:dyDescent="0.3">
      <c r="A437" s="109"/>
      <c r="B437" s="110"/>
      <c r="C437" s="22"/>
      <c r="D437" s="23"/>
      <c r="E437" s="30"/>
      <c r="F437" s="10"/>
      <c r="G437" s="24"/>
      <c r="H437" s="114"/>
      <c r="I437" s="116"/>
      <c r="J437" s="21" t="str">
        <f>IFERROR(IF(Analiza!E436="","",ROUND(Analiza!E436,2)),"")</f>
        <v/>
      </c>
      <c r="K437" s="21" t="str">
        <f>IFERROR(IF(Analiza!H436="","",ROUND(Analiza!H436,2)),"")</f>
        <v/>
      </c>
      <c r="L437" s="19" t="str">
        <f>IFERROR(IF(Analiza!I436=0,"",ROUND(Analiza!I436,2)),"")</f>
        <v/>
      </c>
      <c r="M437" s="4" t="str">
        <f>IFERROR(IF(Analiza!K436=0,"",ROUND(Analiza!K436,2)),"")</f>
        <v/>
      </c>
      <c r="N437" s="17" t="str">
        <f t="shared" si="18"/>
        <v/>
      </c>
      <c r="O437" s="19" t="str">
        <f>IFERROR(IF(Analiza!M436=0,"",ROUND(Analiza!M436,2)),"")</f>
        <v/>
      </c>
      <c r="P437" s="16" t="str">
        <f t="shared" si="19"/>
        <v/>
      </c>
      <c r="Q437" s="32" t="str">
        <f t="shared" si="20"/>
        <v/>
      </c>
    </row>
    <row r="438" spans="1:17" x14ac:dyDescent="0.3">
      <c r="A438" s="109"/>
      <c r="B438" s="110"/>
      <c r="C438" s="22"/>
      <c r="D438" s="23"/>
      <c r="E438" s="30"/>
      <c r="F438" s="10"/>
      <c r="G438" s="24"/>
      <c r="H438" s="114"/>
      <c r="I438" s="116"/>
      <c r="J438" s="21" t="str">
        <f>IFERROR(IF(Analiza!E437="","",ROUND(Analiza!E437,2)),"")</f>
        <v/>
      </c>
      <c r="K438" s="21" t="str">
        <f>IFERROR(IF(Analiza!H437="","",ROUND(Analiza!H437,2)),"")</f>
        <v/>
      </c>
      <c r="L438" s="19" t="str">
        <f>IFERROR(IF(Analiza!I437=0,"",ROUND(Analiza!I437,2)),"")</f>
        <v/>
      </c>
      <c r="M438" s="4" t="str">
        <f>IFERROR(IF(Analiza!K437=0,"",ROUND(Analiza!K437,2)),"")</f>
        <v/>
      </c>
      <c r="N438" s="17" t="str">
        <f t="shared" si="18"/>
        <v/>
      </c>
      <c r="O438" s="19" t="str">
        <f>IFERROR(IF(Analiza!M437=0,"",ROUND(Analiza!M437,2)),"")</f>
        <v/>
      </c>
      <c r="P438" s="16" t="str">
        <f t="shared" si="19"/>
        <v/>
      </c>
      <c r="Q438" s="32" t="str">
        <f t="shared" si="20"/>
        <v/>
      </c>
    </row>
    <row r="439" spans="1:17" x14ac:dyDescent="0.3">
      <c r="A439" s="109"/>
      <c r="B439" s="110"/>
      <c r="C439" s="22"/>
      <c r="D439" s="23"/>
      <c r="E439" s="30"/>
      <c r="F439" s="10"/>
      <c r="G439" s="24"/>
      <c r="H439" s="114"/>
      <c r="I439" s="116"/>
      <c r="J439" s="21" t="str">
        <f>IFERROR(IF(Analiza!E438="","",ROUND(Analiza!E438,2)),"")</f>
        <v/>
      </c>
      <c r="K439" s="21" t="str">
        <f>IFERROR(IF(Analiza!H438="","",ROUND(Analiza!H438,2)),"")</f>
        <v/>
      </c>
      <c r="L439" s="19" t="str">
        <f>IFERROR(IF(Analiza!I438=0,"",ROUND(Analiza!I438,2)),"")</f>
        <v/>
      </c>
      <c r="M439" s="4" t="str">
        <f>IFERROR(IF(Analiza!K438=0,"",ROUND(Analiza!K438,2)),"")</f>
        <v/>
      </c>
      <c r="N439" s="17" t="str">
        <f t="shared" si="18"/>
        <v/>
      </c>
      <c r="O439" s="19" t="str">
        <f>IFERROR(IF(Analiza!M438=0,"",ROUND(Analiza!M438,2)),"")</f>
        <v/>
      </c>
      <c r="P439" s="16" t="str">
        <f t="shared" si="19"/>
        <v/>
      </c>
      <c r="Q439" s="32" t="str">
        <f t="shared" si="20"/>
        <v/>
      </c>
    </row>
    <row r="440" spans="1:17" x14ac:dyDescent="0.3">
      <c r="A440" s="109"/>
      <c r="B440" s="110"/>
      <c r="C440" s="22"/>
      <c r="D440" s="23"/>
      <c r="E440" s="30"/>
      <c r="F440" s="10"/>
      <c r="G440" s="24"/>
      <c r="H440" s="114"/>
      <c r="I440" s="116"/>
      <c r="J440" s="21" t="str">
        <f>IFERROR(IF(Analiza!E439="","",ROUND(Analiza!E439,2)),"")</f>
        <v/>
      </c>
      <c r="K440" s="21" t="str">
        <f>IFERROR(IF(Analiza!H439="","",ROUND(Analiza!H439,2)),"")</f>
        <v/>
      </c>
      <c r="L440" s="19" t="str">
        <f>IFERROR(IF(Analiza!I439=0,"",ROUND(Analiza!I439,2)),"")</f>
        <v/>
      </c>
      <c r="M440" s="4" t="str">
        <f>IFERROR(IF(Analiza!K439=0,"",ROUND(Analiza!K439,2)),"")</f>
        <v/>
      </c>
      <c r="N440" s="17" t="str">
        <f t="shared" si="18"/>
        <v/>
      </c>
      <c r="O440" s="19" t="str">
        <f>IFERROR(IF(Analiza!M439=0,"",ROUND(Analiza!M439,2)),"")</f>
        <v/>
      </c>
      <c r="P440" s="16" t="str">
        <f t="shared" si="19"/>
        <v/>
      </c>
      <c r="Q440" s="32" t="str">
        <f t="shared" si="20"/>
        <v/>
      </c>
    </row>
    <row r="441" spans="1:17" x14ac:dyDescent="0.3">
      <c r="A441" s="109"/>
      <c r="B441" s="110"/>
      <c r="C441" s="22"/>
      <c r="D441" s="23"/>
      <c r="E441" s="30"/>
      <c r="F441" s="10"/>
      <c r="G441" s="24"/>
      <c r="H441" s="114"/>
      <c r="I441" s="116"/>
      <c r="J441" s="21" t="str">
        <f>IFERROR(IF(Analiza!E440="","",ROUND(Analiza!E440,2)),"")</f>
        <v/>
      </c>
      <c r="K441" s="21" t="str">
        <f>IFERROR(IF(Analiza!H440="","",ROUND(Analiza!H440,2)),"")</f>
        <v/>
      </c>
      <c r="L441" s="19" t="str">
        <f>IFERROR(IF(Analiza!I440=0,"",ROUND(Analiza!I440,2)),"")</f>
        <v/>
      </c>
      <c r="M441" s="4" t="str">
        <f>IFERROR(IF(Analiza!K440=0,"",ROUND(Analiza!K440,2)),"")</f>
        <v/>
      </c>
      <c r="N441" s="17" t="str">
        <f t="shared" si="18"/>
        <v/>
      </c>
      <c r="O441" s="19" t="str">
        <f>IFERROR(IF(Analiza!M440=0,"",ROUND(Analiza!M440,2)),"")</f>
        <v/>
      </c>
      <c r="P441" s="16" t="str">
        <f t="shared" si="19"/>
        <v/>
      </c>
      <c r="Q441" s="32" t="str">
        <f t="shared" si="20"/>
        <v/>
      </c>
    </row>
    <row r="442" spans="1:17" x14ac:dyDescent="0.3">
      <c r="A442" s="109"/>
      <c r="B442" s="110"/>
      <c r="C442" s="22"/>
      <c r="D442" s="23"/>
      <c r="E442" s="30"/>
      <c r="F442" s="10"/>
      <c r="G442" s="24"/>
      <c r="H442" s="114"/>
      <c r="I442" s="116"/>
      <c r="J442" s="21" t="str">
        <f>IFERROR(IF(Analiza!E441="","",ROUND(Analiza!E441,2)),"")</f>
        <v/>
      </c>
      <c r="K442" s="21" t="str">
        <f>IFERROR(IF(Analiza!H441="","",ROUND(Analiza!H441,2)),"")</f>
        <v/>
      </c>
      <c r="L442" s="19" t="str">
        <f>IFERROR(IF(Analiza!I441=0,"",ROUND(Analiza!I441,2)),"")</f>
        <v/>
      </c>
      <c r="M442" s="4" t="str">
        <f>IFERROR(IF(Analiza!K441=0,"",ROUND(Analiza!K441,2)),"")</f>
        <v/>
      </c>
      <c r="N442" s="17" t="str">
        <f t="shared" si="18"/>
        <v/>
      </c>
      <c r="O442" s="19" t="str">
        <f>IFERROR(IF(Analiza!M441=0,"",ROUND(Analiza!M441,2)),"")</f>
        <v/>
      </c>
      <c r="P442" s="16" t="str">
        <f t="shared" si="19"/>
        <v/>
      </c>
      <c r="Q442" s="32" t="str">
        <f t="shared" si="20"/>
        <v/>
      </c>
    </row>
    <row r="443" spans="1:17" x14ac:dyDescent="0.3">
      <c r="A443" s="109"/>
      <c r="B443" s="110"/>
      <c r="C443" s="22"/>
      <c r="D443" s="23"/>
      <c r="E443" s="30"/>
      <c r="F443" s="10"/>
      <c r="G443" s="24"/>
      <c r="H443" s="114"/>
      <c r="I443" s="116"/>
      <c r="J443" s="21" t="str">
        <f>IFERROR(IF(Analiza!E442="","",ROUND(Analiza!E442,2)),"")</f>
        <v/>
      </c>
      <c r="K443" s="21" t="str">
        <f>IFERROR(IF(Analiza!H442="","",ROUND(Analiza!H442,2)),"")</f>
        <v/>
      </c>
      <c r="L443" s="19" t="str">
        <f>IFERROR(IF(Analiza!I442=0,"",ROUND(Analiza!I442,2)),"")</f>
        <v/>
      </c>
      <c r="M443" s="4" t="str">
        <f>IFERROR(IF(Analiza!K442=0,"",ROUND(Analiza!K442,2)),"")</f>
        <v/>
      </c>
      <c r="N443" s="17" t="str">
        <f t="shared" si="18"/>
        <v/>
      </c>
      <c r="O443" s="19" t="str">
        <f>IFERROR(IF(Analiza!M442=0,"",ROUND(Analiza!M442,2)),"")</f>
        <v/>
      </c>
      <c r="P443" s="16" t="str">
        <f t="shared" si="19"/>
        <v/>
      </c>
      <c r="Q443" s="32" t="str">
        <f t="shared" si="20"/>
        <v/>
      </c>
    </row>
    <row r="444" spans="1:17" x14ac:dyDescent="0.3">
      <c r="A444" s="109"/>
      <c r="B444" s="110"/>
      <c r="C444" s="22"/>
      <c r="D444" s="23"/>
      <c r="E444" s="30"/>
      <c r="F444" s="10"/>
      <c r="G444" s="24"/>
      <c r="H444" s="114"/>
      <c r="I444" s="116"/>
      <c r="J444" s="21" t="str">
        <f>IFERROR(IF(Analiza!E443="","",ROUND(Analiza!E443,2)),"")</f>
        <v/>
      </c>
      <c r="K444" s="21" t="str">
        <f>IFERROR(IF(Analiza!H443="","",ROUND(Analiza!H443,2)),"")</f>
        <v/>
      </c>
      <c r="L444" s="19" t="str">
        <f>IFERROR(IF(Analiza!I443=0,"",ROUND(Analiza!I443,2)),"")</f>
        <v/>
      </c>
      <c r="M444" s="4" t="str">
        <f>IFERROR(IF(Analiza!K443=0,"",ROUND(Analiza!K443,2)),"")</f>
        <v/>
      </c>
      <c r="N444" s="17" t="str">
        <f t="shared" si="18"/>
        <v/>
      </c>
      <c r="O444" s="19" t="str">
        <f>IFERROR(IF(Analiza!M443=0,"",ROUND(Analiza!M443,2)),"")</f>
        <v/>
      </c>
      <c r="P444" s="16" t="str">
        <f t="shared" si="19"/>
        <v/>
      </c>
      <c r="Q444" s="32" t="str">
        <f t="shared" si="20"/>
        <v/>
      </c>
    </row>
    <row r="445" spans="1:17" x14ac:dyDescent="0.3">
      <c r="A445" s="109"/>
      <c r="B445" s="110"/>
      <c r="C445" s="22"/>
      <c r="D445" s="23"/>
      <c r="E445" s="30"/>
      <c r="F445" s="10"/>
      <c r="G445" s="24"/>
      <c r="H445" s="114"/>
      <c r="I445" s="116"/>
      <c r="J445" s="21" t="str">
        <f>IFERROR(IF(Analiza!E444="","",ROUND(Analiza!E444,2)),"")</f>
        <v/>
      </c>
      <c r="K445" s="21" t="str">
        <f>IFERROR(IF(Analiza!H444="","",ROUND(Analiza!H444,2)),"")</f>
        <v/>
      </c>
      <c r="L445" s="19" t="str">
        <f>IFERROR(IF(Analiza!I444=0,"",ROUND(Analiza!I444,2)),"")</f>
        <v/>
      </c>
      <c r="M445" s="4" t="str">
        <f>IFERROR(IF(Analiza!K444=0,"",ROUND(Analiza!K444,2)),"")</f>
        <v/>
      </c>
      <c r="N445" s="17" t="str">
        <f t="shared" si="18"/>
        <v/>
      </c>
      <c r="O445" s="19" t="str">
        <f>IFERROR(IF(Analiza!M444=0,"",ROUND(Analiza!M444,2)),"")</f>
        <v/>
      </c>
      <c r="P445" s="16" t="str">
        <f t="shared" si="19"/>
        <v/>
      </c>
      <c r="Q445" s="32" t="str">
        <f t="shared" si="20"/>
        <v/>
      </c>
    </row>
    <row r="446" spans="1:17" x14ac:dyDescent="0.3">
      <c r="A446" s="109"/>
      <c r="B446" s="110"/>
      <c r="C446" s="22"/>
      <c r="D446" s="23"/>
      <c r="E446" s="30"/>
      <c r="F446" s="10"/>
      <c r="G446" s="24"/>
      <c r="H446" s="114"/>
      <c r="I446" s="116"/>
      <c r="J446" s="21" t="str">
        <f>IFERROR(IF(Analiza!E445="","",ROUND(Analiza!E445,2)),"")</f>
        <v/>
      </c>
      <c r="K446" s="21" t="str">
        <f>IFERROR(IF(Analiza!H445="","",ROUND(Analiza!H445,2)),"")</f>
        <v/>
      </c>
      <c r="L446" s="19" t="str">
        <f>IFERROR(IF(Analiza!I445=0,"",ROUND(Analiza!I445,2)),"")</f>
        <v/>
      </c>
      <c r="M446" s="4" t="str">
        <f>IFERROR(IF(Analiza!K445=0,"",ROUND(Analiza!K445,2)),"")</f>
        <v/>
      </c>
      <c r="N446" s="17" t="str">
        <f t="shared" si="18"/>
        <v/>
      </c>
      <c r="O446" s="19" t="str">
        <f>IFERROR(IF(Analiza!M445=0,"",ROUND(Analiza!M445,2)),"")</f>
        <v/>
      </c>
      <c r="P446" s="16" t="str">
        <f t="shared" si="19"/>
        <v/>
      </c>
      <c r="Q446" s="32" t="str">
        <f t="shared" si="20"/>
        <v/>
      </c>
    </row>
    <row r="447" spans="1:17" x14ac:dyDescent="0.3">
      <c r="A447" s="109"/>
      <c r="B447" s="110"/>
      <c r="C447" s="22"/>
      <c r="D447" s="23"/>
      <c r="E447" s="30"/>
      <c r="F447" s="10"/>
      <c r="G447" s="24"/>
      <c r="H447" s="114"/>
      <c r="I447" s="116"/>
      <c r="J447" s="21" t="str">
        <f>IFERROR(IF(Analiza!E446="","",ROUND(Analiza!E446,2)),"")</f>
        <v/>
      </c>
      <c r="K447" s="21" t="str">
        <f>IFERROR(IF(Analiza!H446="","",ROUND(Analiza!H446,2)),"")</f>
        <v/>
      </c>
      <c r="L447" s="19" t="str">
        <f>IFERROR(IF(Analiza!I446=0,"",ROUND(Analiza!I446,2)),"")</f>
        <v/>
      </c>
      <c r="M447" s="4" t="str">
        <f>IFERROR(IF(Analiza!K446=0,"",ROUND(Analiza!K446,2)),"")</f>
        <v/>
      </c>
      <c r="N447" s="17" t="str">
        <f t="shared" si="18"/>
        <v/>
      </c>
      <c r="O447" s="19" t="str">
        <f>IFERROR(IF(Analiza!M446=0,"",ROUND(Analiza!M446,2)),"")</f>
        <v/>
      </c>
      <c r="P447" s="16" t="str">
        <f t="shared" si="19"/>
        <v/>
      </c>
      <c r="Q447" s="32" t="str">
        <f t="shared" si="20"/>
        <v/>
      </c>
    </row>
    <row r="448" spans="1:17" x14ac:dyDescent="0.3">
      <c r="A448" s="109"/>
      <c r="B448" s="110"/>
      <c r="C448" s="22"/>
      <c r="D448" s="23"/>
      <c r="E448" s="30"/>
      <c r="F448" s="10"/>
      <c r="G448" s="24"/>
      <c r="H448" s="114"/>
      <c r="I448" s="116"/>
      <c r="J448" s="21" t="str">
        <f>IFERROR(IF(Analiza!E447="","",ROUND(Analiza!E447,2)),"")</f>
        <v/>
      </c>
      <c r="K448" s="21" t="str">
        <f>IFERROR(IF(Analiza!H447="","",ROUND(Analiza!H447,2)),"")</f>
        <v/>
      </c>
      <c r="L448" s="19" t="str">
        <f>IFERROR(IF(Analiza!I447=0,"",ROUND(Analiza!I447,2)),"")</f>
        <v/>
      </c>
      <c r="M448" s="4" t="str">
        <f>IFERROR(IF(Analiza!K447=0,"",ROUND(Analiza!K447,2)),"")</f>
        <v/>
      </c>
      <c r="N448" s="17" t="str">
        <f t="shared" si="18"/>
        <v/>
      </c>
      <c r="O448" s="19" t="str">
        <f>IFERROR(IF(Analiza!M447=0,"",ROUND(Analiza!M447,2)),"")</f>
        <v/>
      </c>
      <c r="P448" s="16" t="str">
        <f t="shared" si="19"/>
        <v/>
      </c>
      <c r="Q448" s="32" t="str">
        <f t="shared" si="20"/>
        <v/>
      </c>
    </row>
    <row r="449" spans="1:17" x14ac:dyDescent="0.3">
      <c r="A449" s="109"/>
      <c r="B449" s="110"/>
      <c r="C449" s="22"/>
      <c r="D449" s="23"/>
      <c r="E449" s="30"/>
      <c r="F449" s="10"/>
      <c r="G449" s="24"/>
      <c r="H449" s="114"/>
      <c r="I449" s="116"/>
      <c r="J449" s="21" t="str">
        <f>IFERROR(IF(Analiza!E448="","",ROUND(Analiza!E448,2)),"")</f>
        <v/>
      </c>
      <c r="K449" s="21" t="str">
        <f>IFERROR(IF(Analiza!H448="","",ROUND(Analiza!H448,2)),"")</f>
        <v/>
      </c>
      <c r="L449" s="19" t="str">
        <f>IFERROR(IF(Analiza!I448=0,"",ROUND(Analiza!I448,2)),"")</f>
        <v/>
      </c>
      <c r="M449" s="4" t="str">
        <f>IFERROR(IF(Analiza!K448=0,"",ROUND(Analiza!K448,2)),"")</f>
        <v/>
      </c>
      <c r="N449" s="17" t="str">
        <f t="shared" si="18"/>
        <v/>
      </c>
      <c r="O449" s="19" t="str">
        <f>IFERROR(IF(Analiza!M448=0,"",ROUND(Analiza!M448,2)),"")</f>
        <v/>
      </c>
      <c r="P449" s="16" t="str">
        <f t="shared" si="19"/>
        <v/>
      </c>
      <c r="Q449" s="32" t="str">
        <f t="shared" si="20"/>
        <v/>
      </c>
    </row>
    <row r="450" spans="1:17" x14ac:dyDescent="0.3">
      <c r="A450" s="109"/>
      <c r="B450" s="110"/>
      <c r="C450" s="22"/>
      <c r="D450" s="23"/>
      <c r="E450" s="30"/>
      <c r="F450" s="10"/>
      <c r="G450" s="24"/>
      <c r="H450" s="114"/>
      <c r="I450" s="116"/>
      <c r="J450" s="21" t="str">
        <f>IFERROR(IF(Analiza!E449="","",ROUND(Analiza!E449,2)),"")</f>
        <v/>
      </c>
      <c r="K450" s="21" t="str">
        <f>IFERROR(IF(Analiza!H449="","",ROUND(Analiza!H449,2)),"")</f>
        <v/>
      </c>
      <c r="L450" s="19" t="str">
        <f>IFERROR(IF(Analiza!I449=0,"",ROUND(Analiza!I449,2)),"")</f>
        <v/>
      </c>
      <c r="M450" s="4" t="str">
        <f>IFERROR(IF(Analiza!K449=0,"",ROUND(Analiza!K449,2)),"")</f>
        <v/>
      </c>
      <c r="N450" s="17" t="str">
        <f t="shared" si="18"/>
        <v/>
      </c>
      <c r="O450" s="19" t="str">
        <f>IFERROR(IF(Analiza!M449=0,"",ROUND(Analiza!M449,2)),"")</f>
        <v/>
      </c>
      <c r="P450" s="16" t="str">
        <f t="shared" si="19"/>
        <v/>
      </c>
      <c r="Q450" s="32" t="str">
        <f t="shared" si="20"/>
        <v/>
      </c>
    </row>
    <row r="451" spans="1:17" x14ac:dyDescent="0.3">
      <c r="A451" s="109"/>
      <c r="B451" s="110"/>
      <c r="C451" s="22"/>
      <c r="D451" s="23"/>
      <c r="E451" s="30"/>
      <c r="F451" s="10"/>
      <c r="G451" s="24"/>
      <c r="H451" s="114"/>
      <c r="I451" s="116"/>
      <c r="J451" s="21" t="str">
        <f>IFERROR(IF(Analiza!E450="","",ROUND(Analiza!E450,2)),"")</f>
        <v/>
      </c>
      <c r="K451" s="21" t="str">
        <f>IFERROR(IF(Analiza!H450="","",ROUND(Analiza!H450,2)),"")</f>
        <v/>
      </c>
      <c r="L451" s="19" t="str">
        <f>IFERROR(IF(Analiza!I450=0,"",ROUND(Analiza!I450,2)),"")</f>
        <v/>
      </c>
      <c r="M451" s="4" t="str">
        <f>IFERROR(IF(Analiza!K450=0,"",ROUND(Analiza!K450,2)),"")</f>
        <v/>
      </c>
      <c r="N451" s="17" t="str">
        <f t="shared" ref="N451:N514" si="21">_xlfn.LET(
_xlpm.roznicaAF,(M451-L451)/L451,
IFERROR(_xlpm.roznicaAF,"")
)</f>
        <v/>
      </c>
      <c r="O451" s="19" t="str">
        <f>IFERROR(IF(Analiza!M450=0,"",ROUND(Analiza!M450,2)),"")</f>
        <v/>
      </c>
      <c r="P451" s="16" t="str">
        <f t="shared" ref="P451:P514" si="22">_xlfn.LET(
_xlpm.roznicaPH,(O451-L451)/L451,
IFERROR(_xlpm.roznicaPH,"")
)</f>
        <v/>
      </c>
      <c r="Q451" s="32" t="str">
        <f t="shared" ref="Q451:Q514" si="23">_xlfn.LET(
_xlpm.roznicaKOSZ,(K451-L451)/L451,
IFERROR(_xlpm.roznicaKOSZ,"")
)</f>
        <v/>
      </c>
    </row>
    <row r="452" spans="1:17" x14ac:dyDescent="0.3">
      <c r="A452" s="109"/>
      <c r="B452" s="110"/>
      <c r="C452" s="22"/>
      <c r="D452" s="23"/>
      <c r="E452" s="30"/>
      <c r="F452" s="10"/>
      <c r="G452" s="24"/>
      <c r="H452" s="114"/>
      <c r="I452" s="116"/>
      <c r="J452" s="21" t="str">
        <f>IFERROR(IF(Analiza!E451="","",ROUND(Analiza!E451,2)),"")</f>
        <v/>
      </c>
      <c r="K452" s="21" t="str">
        <f>IFERROR(IF(Analiza!H451="","",ROUND(Analiza!H451,2)),"")</f>
        <v/>
      </c>
      <c r="L452" s="19" t="str">
        <f>IFERROR(IF(Analiza!I451=0,"",ROUND(Analiza!I451,2)),"")</f>
        <v/>
      </c>
      <c r="M452" s="4" t="str">
        <f>IFERROR(IF(Analiza!K451=0,"",ROUND(Analiza!K451,2)),"")</f>
        <v/>
      </c>
      <c r="N452" s="17" t="str">
        <f t="shared" si="21"/>
        <v/>
      </c>
      <c r="O452" s="19" t="str">
        <f>IFERROR(IF(Analiza!M451=0,"",ROUND(Analiza!M451,2)),"")</f>
        <v/>
      </c>
      <c r="P452" s="16" t="str">
        <f t="shared" si="22"/>
        <v/>
      </c>
      <c r="Q452" s="32" t="str">
        <f t="shared" si="23"/>
        <v/>
      </c>
    </row>
    <row r="453" spans="1:17" x14ac:dyDescent="0.3">
      <c r="A453" s="109"/>
      <c r="B453" s="110"/>
      <c r="C453" s="22"/>
      <c r="D453" s="23"/>
      <c r="E453" s="30"/>
      <c r="F453" s="10"/>
      <c r="G453" s="24"/>
      <c r="H453" s="114"/>
      <c r="I453" s="116"/>
      <c r="J453" s="21" t="str">
        <f>IFERROR(IF(Analiza!E452="","",ROUND(Analiza!E452,2)),"")</f>
        <v/>
      </c>
      <c r="K453" s="21" t="str">
        <f>IFERROR(IF(Analiza!H452="","",ROUND(Analiza!H452,2)),"")</f>
        <v/>
      </c>
      <c r="L453" s="19" t="str">
        <f>IFERROR(IF(Analiza!I452=0,"",ROUND(Analiza!I452,2)),"")</f>
        <v/>
      </c>
      <c r="M453" s="4" t="str">
        <f>IFERROR(IF(Analiza!K452=0,"",ROUND(Analiza!K452,2)),"")</f>
        <v/>
      </c>
      <c r="N453" s="17" t="str">
        <f t="shared" si="21"/>
        <v/>
      </c>
      <c r="O453" s="19" t="str">
        <f>IFERROR(IF(Analiza!M452=0,"",ROUND(Analiza!M452,2)),"")</f>
        <v/>
      </c>
      <c r="P453" s="16" t="str">
        <f t="shared" si="22"/>
        <v/>
      </c>
      <c r="Q453" s="32" t="str">
        <f t="shared" si="23"/>
        <v/>
      </c>
    </row>
    <row r="454" spans="1:17" x14ac:dyDescent="0.3">
      <c r="A454" s="109"/>
      <c r="B454" s="110"/>
      <c r="C454" s="22"/>
      <c r="D454" s="23"/>
      <c r="E454" s="30"/>
      <c r="F454" s="10"/>
      <c r="G454" s="24"/>
      <c r="H454" s="114"/>
      <c r="I454" s="116"/>
      <c r="J454" s="21" t="str">
        <f>IFERROR(IF(Analiza!E453="","",ROUND(Analiza!E453,2)),"")</f>
        <v/>
      </c>
      <c r="K454" s="21" t="str">
        <f>IFERROR(IF(Analiza!H453="","",ROUND(Analiza!H453,2)),"")</f>
        <v/>
      </c>
      <c r="L454" s="19" t="str">
        <f>IFERROR(IF(Analiza!I453=0,"",ROUND(Analiza!I453,2)),"")</f>
        <v/>
      </c>
      <c r="M454" s="4" t="str">
        <f>IFERROR(IF(Analiza!K453=0,"",ROUND(Analiza!K453,2)),"")</f>
        <v/>
      </c>
      <c r="N454" s="17" t="str">
        <f t="shared" si="21"/>
        <v/>
      </c>
      <c r="O454" s="19" t="str">
        <f>IFERROR(IF(Analiza!M453=0,"",ROUND(Analiza!M453,2)),"")</f>
        <v/>
      </c>
      <c r="P454" s="16" t="str">
        <f t="shared" si="22"/>
        <v/>
      </c>
      <c r="Q454" s="32" t="str">
        <f t="shared" si="23"/>
        <v/>
      </c>
    </row>
    <row r="455" spans="1:17" x14ac:dyDescent="0.3">
      <c r="A455" s="109"/>
      <c r="B455" s="110"/>
      <c r="C455" s="22"/>
      <c r="D455" s="23"/>
      <c r="E455" s="30"/>
      <c r="F455" s="10"/>
      <c r="G455" s="24"/>
      <c r="H455" s="114"/>
      <c r="I455" s="116"/>
      <c r="J455" s="21" t="str">
        <f>IFERROR(IF(Analiza!E454="","",ROUND(Analiza!E454,2)),"")</f>
        <v/>
      </c>
      <c r="K455" s="21" t="str">
        <f>IFERROR(IF(Analiza!H454="","",ROUND(Analiza!H454,2)),"")</f>
        <v/>
      </c>
      <c r="L455" s="19" t="str">
        <f>IFERROR(IF(Analiza!I454=0,"",ROUND(Analiza!I454,2)),"")</f>
        <v/>
      </c>
      <c r="M455" s="4" t="str">
        <f>IFERROR(IF(Analiza!K454=0,"",ROUND(Analiza!K454,2)),"")</f>
        <v/>
      </c>
      <c r="N455" s="17" t="str">
        <f t="shared" si="21"/>
        <v/>
      </c>
      <c r="O455" s="19" t="str">
        <f>IFERROR(IF(Analiza!M454=0,"",ROUND(Analiza!M454,2)),"")</f>
        <v/>
      </c>
      <c r="P455" s="16" t="str">
        <f t="shared" si="22"/>
        <v/>
      </c>
      <c r="Q455" s="32" t="str">
        <f t="shared" si="23"/>
        <v/>
      </c>
    </row>
    <row r="456" spans="1:17" x14ac:dyDescent="0.3">
      <c r="A456" s="109"/>
      <c r="B456" s="110"/>
      <c r="C456" s="22"/>
      <c r="D456" s="23"/>
      <c r="E456" s="30"/>
      <c r="F456" s="10"/>
      <c r="G456" s="24"/>
      <c r="H456" s="114"/>
      <c r="I456" s="116"/>
      <c r="J456" s="21" t="str">
        <f>IFERROR(IF(Analiza!E455="","",ROUND(Analiza!E455,2)),"")</f>
        <v/>
      </c>
      <c r="K456" s="21" t="str">
        <f>IFERROR(IF(Analiza!H455="","",ROUND(Analiza!H455,2)),"")</f>
        <v/>
      </c>
      <c r="L456" s="19" t="str">
        <f>IFERROR(IF(Analiza!I455=0,"",ROUND(Analiza!I455,2)),"")</f>
        <v/>
      </c>
      <c r="M456" s="4" t="str">
        <f>IFERROR(IF(Analiza!K455=0,"",ROUND(Analiza!K455,2)),"")</f>
        <v/>
      </c>
      <c r="N456" s="17" t="str">
        <f t="shared" si="21"/>
        <v/>
      </c>
      <c r="O456" s="19" t="str">
        <f>IFERROR(IF(Analiza!M455=0,"",ROUND(Analiza!M455,2)),"")</f>
        <v/>
      </c>
      <c r="P456" s="16" t="str">
        <f t="shared" si="22"/>
        <v/>
      </c>
      <c r="Q456" s="32" t="str">
        <f t="shared" si="23"/>
        <v/>
      </c>
    </row>
    <row r="457" spans="1:17" x14ac:dyDescent="0.3">
      <c r="A457" s="109"/>
      <c r="B457" s="110"/>
      <c r="C457" s="22"/>
      <c r="D457" s="23"/>
      <c r="E457" s="30"/>
      <c r="F457" s="10"/>
      <c r="G457" s="24"/>
      <c r="H457" s="114"/>
      <c r="I457" s="116"/>
      <c r="J457" s="21" t="str">
        <f>IFERROR(IF(Analiza!E456="","",ROUND(Analiza!E456,2)),"")</f>
        <v/>
      </c>
      <c r="K457" s="21" t="str">
        <f>IFERROR(IF(Analiza!H456="","",ROUND(Analiza!H456,2)),"")</f>
        <v/>
      </c>
      <c r="L457" s="19" t="str">
        <f>IFERROR(IF(Analiza!I456=0,"",ROUND(Analiza!I456,2)),"")</f>
        <v/>
      </c>
      <c r="M457" s="4" t="str">
        <f>IFERROR(IF(Analiza!K456=0,"",ROUND(Analiza!K456,2)),"")</f>
        <v/>
      </c>
      <c r="N457" s="17" t="str">
        <f t="shared" si="21"/>
        <v/>
      </c>
      <c r="O457" s="19" t="str">
        <f>IFERROR(IF(Analiza!M456=0,"",ROUND(Analiza!M456,2)),"")</f>
        <v/>
      </c>
      <c r="P457" s="16" t="str">
        <f t="shared" si="22"/>
        <v/>
      </c>
      <c r="Q457" s="32" t="str">
        <f t="shared" si="23"/>
        <v/>
      </c>
    </row>
    <row r="458" spans="1:17" x14ac:dyDescent="0.3">
      <c r="A458" s="109"/>
      <c r="B458" s="110"/>
      <c r="C458" s="22"/>
      <c r="D458" s="23"/>
      <c r="E458" s="30"/>
      <c r="F458" s="10"/>
      <c r="G458" s="24"/>
      <c r="H458" s="114"/>
      <c r="I458" s="116"/>
      <c r="J458" s="21" t="str">
        <f>IFERROR(IF(Analiza!E457="","",ROUND(Analiza!E457,2)),"")</f>
        <v/>
      </c>
      <c r="K458" s="21" t="str">
        <f>IFERROR(IF(Analiza!H457="","",ROUND(Analiza!H457,2)),"")</f>
        <v/>
      </c>
      <c r="L458" s="19" t="str">
        <f>IFERROR(IF(Analiza!I457=0,"",ROUND(Analiza!I457,2)),"")</f>
        <v/>
      </c>
      <c r="M458" s="4" t="str">
        <f>IFERROR(IF(Analiza!K457=0,"",ROUND(Analiza!K457,2)),"")</f>
        <v/>
      </c>
      <c r="N458" s="17" t="str">
        <f t="shared" si="21"/>
        <v/>
      </c>
      <c r="O458" s="19" t="str">
        <f>IFERROR(IF(Analiza!M457=0,"",ROUND(Analiza!M457,2)),"")</f>
        <v/>
      </c>
      <c r="P458" s="16" t="str">
        <f t="shared" si="22"/>
        <v/>
      </c>
      <c r="Q458" s="32" t="str">
        <f t="shared" si="23"/>
        <v/>
      </c>
    </row>
    <row r="459" spans="1:17" x14ac:dyDescent="0.3">
      <c r="A459" s="109"/>
      <c r="B459" s="110"/>
      <c r="C459" s="22"/>
      <c r="D459" s="23"/>
      <c r="E459" s="30"/>
      <c r="F459" s="10"/>
      <c r="G459" s="24"/>
      <c r="H459" s="114"/>
      <c r="I459" s="116"/>
      <c r="J459" s="21" t="str">
        <f>IFERROR(IF(Analiza!E458="","",ROUND(Analiza!E458,2)),"")</f>
        <v/>
      </c>
      <c r="K459" s="21" t="str">
        <f>IFERROR(IF(Analiza!H458="","",ROUND(Analiza!H458,2)),"")</f>
        <v/>
      </c>
      <c r="L459" s="19" t="str">
        <f>IFERROR(IF(Analiza!I458=0,"",ROUND(Analiza!I458,2)),"")</f>
        <v/>
      </c>
      <c r="M459" s="4" t="str">
        <f>IFERROR(IF(Analiza!K458=0,"",ROUND(Analiza!K458,2)),"")</f>
        <v/>
      </c>
      <c r="N459" s="17" t="str">
        <f t="shared" si="21"/>
        <v/>
      </c>
      <c r="O459" s="19" t="str">
        <f>IFERROR(IF(Analiza!M458=0,"",ROUND(Analiza!M458,2)),"")</f>
        <v/>
      </c>
      <c r="P459" s="16" t="str">
        <f t="shared" si="22"/>
        <v/>
      </c>
      <c r="Q459" s="32" t="str">
        <f t="shared" si="23"/>
        <v/>
      </c>
    </row>
    <row r="460" spans="1:17" x14ac:dyDescent="0.3">
      <c r="A460" s="109"/>
      <c r="B460" s="110"/>
      <c r="C460" s="22"/>
      <c r="D460" s="23"/>
      <c r="E460" s="30"/>
      <c r="F460" s="10"/>
      <c r="G460" s="24"/>
      <c r="H460" s="114"/>
      <c r="I460" s="116"/>
      <c r="J460" s="21" t="str">
        <f>IFERROR(IF(Analiza!E459="","",ROUND(Analiza!E459,2)),"")</f>
        <v/>
      </c>
      <c r="K460" s="21" t="str">
        <f>IFERROR(IF(Analiza!H459="","",ROUND(Analiza!H459,2)),"")</f>
        <v/>
      </c>
      <c r="L460" s="19" t="str">
        <f>IFERROR(IF(Analiza!I459=0,"",ROUND(Analiza!I459,2)),"")</f>
        <v/>
      </c>
      <c r="M460" s="4" t="str">
        <f>IFERROR(IF(Analiza!K459=0,"",ROUND(Analiza!K459,2)),"")</f>
        <v/>
      </c>
      <c r="N460" s="17" t="str">
        <f t="shared" si="21"/>
        <v/>
      </c>
      <c r="O460" s="19" t="str">
        <f>IFERROR(IF(Analiza!M459=0,"",ROUND(Analiza!M459,2)),"")</f>
        <v/>
      </c>
      <c r="P460" s="16" t="str">
        <f t="shared" si="22"/>
        <v/>
      </c>
      <c r="Q460" s="32" t="str">
        <f t="shared" si="23"/>
        <v/>
      </c>
    </row>
    <row r="461" spans="1:17" x14ac:dyDescent="0.3">
      <c r="A461" s="109"/>
      <c r="B461" s="110"/>
      <c r="C461" s="22"/>
      <c r="D461" s="23"/>
      <c r="E461" s="30"/>
      <c r="F461" s="10"/>
      <c r="G461" s="24"/>
      <c r="H461" s="114"/>
      <c r="I461" s="116"/>
      <c r="J461" s="21" t="str">
        <f>IFERROR(IF(Analiza!E460="","",ROUND(Analiza!E460,2)),"")</f>
        <v/>
      </c>
      <c r="K461" s="21" t="str">
        <f>IFERROR(IF(Analiza!H460="","",ROUND(Analiza!H460,2)),"")</f>
        <v/>
      </c>
      <c r="L461" s="19" t="str">
        <f>IFERROR(IF(Analiza!I460=0,"",ROUND(Analiza!I460,2)),"")</f>
        <v/>
      </c>
      <c r="M461" s="4" t="str">
        <f>IFERROR(IF(Analiza!K460=0,"",ROUND(Analiza!K460,2)),"")</f>
        <v/>
      </c>
      <c r="N461" s="17" t="str">
        <f t="shared" si="21"/>
        <v/>
      </c>
      <c r="O461" s="19" t="str">
        <f>IFERROR(IF(Analiza!M460=0,"",ROUND(Analiza!M460,2)),"")</f>
        <v/>
      </c>
      <c r="P461" s="16" t="str">
        <f t="shared" si="22"/>
        <v/>
      </c>
      <c r="Q461" s="32" t="str">
        <f t="shared" si="23"/>
        <v/>
      </c>
    </row>
    <row r="462" spans="1:17" x14ac:dyDescent="0.3">
      <c r="A462" s="109"/>
      <c r="B462" s="110"/>
      <c r="C462" s="22"/>
      <c r="D462" s="23"/>
      <c r="E462" s="30"/>
      <c r="F462" s="10"/>
      <c r="G462" s="24"/>
      <c r="H462" s="114"/>
      <c r="I462" s="116"/>
      <c r="J462" s="21" t="str">
        <f>IFERROR(IF(Analiza!E461="","",ROUND(Analiza!E461,2)),"")</f>
        <v/>
      </c>
      <c r="K462" s="21" t="str">
        <f>IFERROR(IF(Analiza!H461="","",ROUND(Analiza!H461,2)),"")</f>
        <v/>
      </c>
      <c r="L462" s="19" t="str">
        <f>IFERROR(IF(Analiza!I461=0,"",ROUND(Analiza!I461,2)),"")</f>
        <v/>
      </c>
      <c r="M462" s="4" t="str">
        <f>IFERROR(IF(Analiza!K461=0,"",ROUND(Analiza!K461,2)),"")</f>
        <v/>
      </c>
      <c r="N462" s="17" t="str">
        <f t="shared" si="21"/>
        <v/>
      </c>
      <c r="O462" s="19" t="str">
        <f>IFERROR(IF(Analiza!M461=0,"",ROUND(Analiza!M461,2)),"")</f>
        <v/>
      </c>
      <c r="P462" s="16" t="str">
        <f t="shared" si="22"/>
        <v/>
      </c>
      <c r="Q462" s="32" t="str">
        <f t="shared" si="23"/>
        <v/>
      </c>
    </row>
    <row r="463" spans="1:17" x14ac:dyDescent="0.3">
      <c r="A463" s="109"/>
      <c r="B463" s="110"/>
      <c r="C463" s="22"/>
      <c r="D463" s="23"/>
      <c r="E463" s="30"/>
      <c r="F463" s="10"/>
      <c r="G463" s="24"/>
      <c r="H463" s="114"/>
      <c r="I463" s="116"/>
      <c r="J463" s="21" t="str">
        <f>IFERROR(IF(Analiza!E462="","",ROUND(Analiza!E462,2)),"")</f>
        <v/>
      </c>
      <c r="K463" s="21" t="str">
        <f>IFERROR(IF(Analiza!H462="","",ROUND(Analiza!H462,2)),"")</f>
        <v/>
      </c>
      <c r="L463" s="19" t="str">
        <f>IFERROR(IF(Analiza!I462=0,"",ROUND(Analiza!I462,2)),"")</f>
        <v/>
      </c>
      <c r="M463" s="4" t="str">
        <f>IFERROR(IF(Analiza!K462=0,"",ROUND(Analiza!K462,2)),"")</f>
        <v/>
      </c>
      <c r="N463" s="17" t="str">
        <f t="shared" si="21"/>
        <v/>
      </c>
      <c r="O463" s="19" t="str">
        <f>IFERROR(IF(Analiza!M462=0,"",ROUND(Analiza!M462,2)),"")</f>
        <v/>
      </c>
      <c r="P463" s="16" t="str">
        <f t="shared" si="22"/>
        <v/>
      </c>
      <c r="Q463" s="32" t="str">
        <f t="shared" si="23"/>
        <v/>
      </c>
    </row>
    <row r="464" spans="1:17" x14ac:dyDescent="0.3">
      <c r="A464" s="109"/>
      <c r="B464" s="110"/>
      <c r="C464" s="22"/>
      <c r="D464" s="23"/>
      <c r="E464" s="30"/>
      <c r="F464" s="10"/>
      <c r="G464" s="24"/>
      <c r="H464" s="114"/>
      <c r="I464" s="116"/>
      <c r="J464" s="21" t="str">
        <f>IFERROR(IF(Analiza!E463="","",ROUND(Analiza!E463,2)),"")</f>
        <v/>
      </c>
      <c r="K464" s="21" t="str">
        <f>IFERROR(IF(Analiza!H463="","",ROUND(Analiza!H463,2)),"")</f>
        <v/>
      </c>
      <c r="L464" s="19" t="str">
        <f>IFERROR(IF(Analiza!I463=0,"",ROUND(Analiza!I463,2)),"")</f>
        <v/>
      </c>
      <c r="M464" s="4" t="str">
        <f>IFERROR(IF(Analiza!K463=0,"",ROUND(Analiza!K463,2)),"")</f>
        <v/>
      </c>
      <c r="N464" s="17" t="str">
        <f t="shared" si="21"/>
        <v/>
      </c>
      <c r="O464" s="19" t="str">
        <f>IFERROR(IF(Analiza!M463=0,"",ROUND(Analiza!M463,2)),"")</f>
        <v/>
      </c>
      <c r="P464" s="16" t="str">
        <f t="shared" si="22"/>
        <v/>
      </c>
      <c r="Q464" s="32" t="str">
        <f t="shared" si="23"/>
        <v/>
      </c>
    </row>
    <row r="465" spans="1:17" x14ac:dyDescent="0.3">
      <c r="A465" s="109"/>
      <c r="B465" s="110"/>
      <c r="C465" s="22"/>
      <c r="D465" s="23"/>
      <c r="E465" s="30"/>
      <c r="F465" s="10"/>
      <c r="G465" s="24"/>
      <c r="H465" s="114"/>
      <c r="I465" s="116"/>
      <c r="J465" s="21" t="str">
        <f>IFERROR(IF(Analiza!E464="","",ROUND(Analiza!E464,2)),"")</f>
        <v/>
      </c>
      <c r="K465" s="21" t="str">
        <f>IFERROR(IF(Analiza!H464="","",ROUND(Analiza!H464,2)),"")</f>
        <v/>
      </c>
      <c r="L465" s="19" t="str">
        <f>IFERROR(IF(Analiza!I464=0,"",ROUND(Analiza!I464,2)),"")</f>
        <v/>
      </c>
      <c r="M465" s="4" t="str">
        <f>IFERROR(IF(Analiza!K464=0,"",ROUND(Analiza!K464,2)),"")</f>
        <v/>
      </c>
      <c r="N465" s="17" t="str">
        <f t="shared" si="21"/>
        <v/>
      </c>
      <c r="O465" s="19" t="str">
        <f>IFERROR(IF(Analiza!M464=0,"",ROUND(Analiza!M464,2)),"")</f>
        <v/>
      </c>
      <c r="P465" s="16" t="str">
        <f t="shared" si="22"/>
        <v/>
      </c>
      <c r="Q465" s="32" t="str">
        <f t="shared" si="23"/>
        <v/>
      </c>
    </row>
    <row r="466" spans="1:17" x14ac:dyDescent="0.3">
      <c r="A466" s="109"/>
      <c r="B466" s="110"/>
      <c r="C466" s="22"/>
      <c r="D466" s="23"/>
      <c r="E466" s="30"/>
      <c r="F466" s="10"/>
      <c r="G466" s="24"/>
      <c r="H466" s="114"/>
      <c r="I466" s="116"/>
      <c r="J466" s="21" t="str">
        <f>IFERROR(IF(Analiza!E465="","",ROUND(Analiza!E465,2)),"")</f>
        <v/>
      </c>
      <c r="K466" s="21" t="str">
        <f>IFERROR(IF(Analiza!H465="","",ROUND(Analiza!H465,2)),"")</f>
        <v/>
      </c>
      <c r="L466" s="19" t="str">
        <f>IFERROR(IF(Analiza!I465=0,"",ROUND(Analiza!I465,2)),"")</f>
        <v/>
      </c>
      <c r="M466" s="4" t="str">
        <f>IFERROR(IF(Analiza!K465=0,"",ROUND(Analiza!K465,2)),"")</f>
        <v/>
      </c>
      <c r="N466" s="17" t="str">
        <f t="shared" si="21"/>
        <v/>
      </c>
      <c r="O466" s="19" t="str">
        <f>IFERROR(IF(Analiza!M465=0,"",ROUND(Analiza!M465,2)),"")</f>
        <v/>
      </c>
      <c r="P466" s="16" t="str">
        <f t="shared" si="22"/>
        <v/>
      </c>
      <c r="Q466" s="32" t="str">
        <f t="shared" si="23"/>
        <v/>
      </c>
    </row>
    <row r="467" spans="1:17" x14ac:dyDescent="0.3">
      <c r="A467" s="109"/>
      <c r="B467" s="110"/>
      <c r="C467" s="22"/>
      <c r="D467" s="23"/>
      <c r="E467" s="30"/>
      <c r="F467" s="10"/>
      <c r="G467" s="24"/>
      <c r="H467" s="114"/>
      <c r="I467" s="116"/>
      <c r="J467" s="21" t="str">
        <f>IFERROR(IF(Analiza!E466="","",ROUND(Analiza!E466,2)),"")</f>
        <v/>
      </c>
      <c r="K467" s="21" t="str">
        <f>IFERROR(IF(Analiza!H466="","",ROUND(Analiza!H466,2)),"")</f>
        <v/>
      </c>
      <c r="L467" s="19" t="str">
        <f>IFERROR(IF(Analiza!I466=0,"",ROUND(Analiza!I466,2)),"")</f>
        <v/>
      </c>
      <c r="M467" s="4" t="str">
        <f>IFERROR(IF(Analiza!K466=0,"",ROUND(Analiza!K466,2)),"")</f>
        <v/>
      </c>
      <c r="N467" s="17" t="str">
        <f t="shared" si="21"/>
        <v/>
      </c>
      <c r="O467" s="19" t="str">
        <f>IFERROR(IF(Analiza!M466=0,"",ROUND(Analiza!M466,2)),"")</f>
        <v/>
      </c>
      <c r="P467" s="16" t="str">
        <f t="shared" si="22"/>
        <v/>
      </c>
      <c r="Q467" s="32" t="str">
        <f t="shared" si="23"/>
        <v/>
      </c>
    </row>
    <row r="468" spans="1:17" x14ac:dyDescent="0.3">
      <c r="A468" s="109"/>
      <c r="B468" s="110"/>
      <c r="C468" s="22"/>
      <c r="D468" s="23"/>
      <c r="E468" s="30"/>
      <c r="F468" s="10"/>
      <c r="G468" s="24"/>
      <c r="H468" s="114"/>
      <c r="I468" s="116"/>
      <c r="J468" s="21" t="str">
        <f>IFERROR(IF(Analiza!E467="","",ROUND(Analiza!E467,2)),"")</f>
        <v/>
      </c>
      <c r="K468" s="21" t="str">
        <f>IFERROR(IF(Analiza!H467="","",ROUND(Analiza!H467,2)),"")</f>
        <v/>
      </c>
      <c r="L468" s="19" t="str">
        <f>IFERROR(IF(Analiza!I467=0,"",ROUND(Analiza!I467,2)),"")</f>
        <v/>
      </c>
      <c r="M468" s="4" t="str">
        <f>IFERROR(IF(Analiza!K467=0,"",ROUND(Analiza!K467,2)),"")</f>
        <v/>
      </c>
      <c r="N468" s="17" t="str">
        <f t="shared" si="21"/>
        <v/>
      </c>
      <c r="O468" s="19" t="str">
        <f>IFERROR(IF(Analiza!M467=0,"",ROUND(Analiza!M467,2)),"")</f>
        <v/>
      </c>
      <c r="P468" s="16" t="str">
        <f t="shared" si="22"/>
        <v/>
      </c>
      <c r="Q468" s="32" t="str">
        <f t="shared" si="23"/>
        <v/>
      </c>
    </row>
    <row r="469" spans="1:17" x14ac:dyDescent="0.3">
      <c r="A469" s="109"/>
      <c r="B469" s="110"/>
      <c r="C469" s="22"/>
      <c r="D469" s="23"/>
      <c r="E469" s="30"/>
      <c r="F469" s="10"/>
      <c r="G469" s="24"/>
      <c r="H469" s="114"/>
      <c r="I469" s="116"/>
      <c r="J469" s="21" t="str">
        <f>IFERROR(IF(Analiza!E468="","",ROUND(Analiza!E468,2)),"")</f>
        <v/>
      </c>
      <c r="K469" s="21" t="str">
        <f>IFERROR(IF(Analiza!H468="","",ROUND(Analiza!H468,2)),"")</f>
        <v/>
      </c>
      <c r="L469" s="19" t="str">
        <f>IFERROR(IF(Analiza!I468=0,"",ROUND(Analiza!I468,2)),"")</f>
        <v/>
      </c>
      <c r="M469" s="4" t="str">
        <f>IFERROR(IF(Analiza!K468=0,"",ROUND(Analiza!K468,2)),"")</f>
        <v/>
      </c>
      <c r="N469" s="17" t="str">
        <f t="shared" si="21"/>
        <v/>
      </c>
      <c r="O469" s="19" t="str">
        <f>IFERROR(IF(Analiza!M468=0,"",ROUND(Analiza!M468,2)),"")</f>
        <v/>
      </c>
      <c r="P469" s="16" t="str">
        <f t="shared" si="22"/>
        <v/>
      </c>
      <c r="Q469" s="32" t="str">
        <f t="shared" si="23"/>
        <v/>
      </c>
    </row>
    <row r="470" spans="1:17" x14ac:dyDescent="0.3">
      <c r="A470" s="109"/>
      <c r="B470" s="110"/>
      <c r="C470" s="22"/>
      <c r="D470" s="23"/>
      <c r="E470" s="30"/>
      <c r="F470" s="10"/>
      <c r="G470" s="24"/>
      <c r="H470" s="114"/>
      <c r="I470" s="116"/>
      <c r="J470" s="21" t="str">
        <f>IFERROR(IF(Analiza!E469="","",ROUND(Analiza!E469,2)),"")</f>
        <v/>
      </c>
      <c r="K470" s="21" t="str">
        <f>IFERROR(IF(Analiza!H469="","",ROUND(Analiza!H469,2)),"")</f>
        <v/>
      </c>
      <c r="L470" s="19" t="str">
        <f>IFERROR(IF(Analiza!I469=0,"",ROUND(Analiza!I469,2)),"")</f>
        <v/>
      </c>
      <c r="M470" s="4" t="str">
        <f>IFERROR(IF(Analiza!K469=0,"",ROUND(Analiza!K469,2)),"")</f>
        <v/>
      </c>
      <c r="N470" s="17" t="str">
        <f t="shared" si="21"/>
        <v/>
      </c>
      <c r="O470" s="19" t="str">
        <f>IFERROR(IF(Analiza!M469=0,"",ROUND(Analiza!M469,2)),"")</f>
        <v/>
      </c>
      <c r="P470" s="16" t="str">
        <f t="shared" si="22"/>
        <v/>
      </c>
      <c r="Q470" s="32" t="str">
        <f t="shared" si="23"/>
        <v/>
      </c>
    </row>
    <row r="471" spans="1:17" x14ac:dyDescent="0.3">
      <c r="A471" s="109"/>
      <c r="B471" s="110"/>
      <c r="C471" s="22"/>
      <c r="D471" s="23"/>
      <c r="E471" s="30"/>
      <c r="F471" s="10"/>
      <c r="G471" s="24"/>
      <c r="H471" s="114"/>
      <c r="I471" s="116"/>
      <c r="J471" s="21" t="str">
        <f>IFERROR(IF(Analiza!E470="","",ROUND(Analiza!E470,2)),"")</f>
        <v/>
      </c>
      <c r="K471" s="21" t="str">
        <f>IFERROR(IF(Analiza!H470="","",ROUND(Analiza!H470,2)),"")</f>
        <v/>
      </c>
      <c r="L471" s="19" t="str">
        <f>IFERROR(IF(Analiza!I470=0,"",ROUND(Analiza!I470,2)),"")</f>
        <v/>
      </c>
      <c r="M471" s="4" t="str">
        <f>IFERROR(IF(Analiza!K470=0,"",ROUND(Analiza!K470,2)),"")</f>
        <v/>
      </c>
      <c r="N471" s="17" t="str">
        <f t="shared" si="21"/>
        <v/>
      </c>
      <c r="O471" s="19" t="str">
        <f>IFERROR(IF(Analiza!M470=0,"",ROUND(Analiza!M470,2)),"")</f>
        <v/>
      </c>
      <c r="P471" s="16" t="str">
        <f t="shared" si="22"/>
        <v/>
      </c>
      <c r="Q471" s="32" t="str">
        <f t="shared" si="23"/>
        <v/>
      </c>
    </row>
    <row r="472" spans="1:17" x14ac:dyDescent="0.3">
      <c r="A472" s="109"/>
      <c r="B472" s="110"/>
      <c r="C472" s="22"/>
      <c r="D472" s="23"/>
      <c r="E472" s="30"/>
      <c r="F472" s="10"/>
      <c r="G472" s="24"/>
      <c r="H472" s="114"/>
      <c r="I472" s="116"/>
      <c r="J472" s="21" t="str">
        <f>IFERROR(IF(Analiza!E471="","",ROUND(Analiza!E471,2)),"")</f>
        <v/>
      </c>
      <c r="K472" s="21" t="str">
        <f>IFERROR(IF(Analiza!H471="","",ROUND(Analiza!H471,2)),"")</f>
        <v/>
      </c>
      <c r="L472" s="19" t="str">
        <f>IFERROR(IF(Analiza!I471=0,"",ROUND(Analiza!I471,2)),"")</f>
        <v/>
      </c>
      <c r="M472" s="4" t="str">
        <f>IFERROR(IF(Analiza!K471=0,"",ROUND(Analiza!K471,2)),"")</f>
        <v/>
      </c>
      <c r="N472" s="17" t="str">
        <f t="shared" si="21"/>
        <v/>
      </c>
      <c r="O472" s="19" t="str">
        <f>IFERROR(IF(Analiza!M471=0,"",ROUND(Analiza!M471,2)),"")</f>
        <v/>
      </c>
      <c r="P472" s="16" t="str">
        <f t="shared" si="22"/>
        <v/>
      </c>
      <c r="Q472" s="32" t="str">
        <f t="shared" si="23"/>
        <v/>
      </c>
    </row>
    <row r="473" spans="1:17" x14ac:dyDescent="0.3">
      <c r="A473" s="109"/>
      <c r="B473" s="110"/>
      <c r="C473" s="22"/>
      <c r="D473" s="23"/>
      <c r="E473" s="30"/>
      <c r="F473" s="10"/>
      <c r="G473" s="24"/>
      <c r="H473" s="114"/>
      <c r="I473" s="116"/>
      <c r="J473" s="21" t="str">
        <f>IFERROR(IF(Analiza!E472="","",ROUND(Analiza!E472,2)),"")</f>
        <v/>
      </c>
      <c r="K473" s="21" t="str">
        <f>IFERROR(IF(Analiza!H472="","",ROUND(Analiza!H472,2)),"")</f>
        <v/>
      </c>
      <c r="L473" s="19" t="str">
        <f>IFERROR(IF(Analiza!I472=0,"",ROUND(Analiza!I472,2)),"")</f>
        <v/>
      </c>
      <c r="M473" s="4" t="str">
        <f>IFERROR(IF(Analiza!K472=0,"",ROUND(Analiza!K472,2)),"")</f>
        <v/>
      </c>
      <c r="N473" s="17" t="str">
        <f t="shared" si="21"/>
        <v/>
      </c>
      <c r="O473" s="19" t="str">
        <f>IFERROR(IF(Analiza!M472=0,"",ROUND(Analiza!M472,2)),"")</f>
        <v/>
      </c>
      <c r="P473" s="16" t="str">
        <f t="shared" si="22"/>
        <v/>
      </c>
      <c r="Q473" s="32" t="str">
        <f t="shared" si="23"/>
        <v/>
      </c>
    </row>
    <row r="474" spans="1:17" x14ac:dyDescent="0.3">
      <c r="A474" s="109"/>
      <c r="B474" s="110"/>
      <c r="C474" s="22"/>
      <c r="D474" s="23"/>
      <c r="E474" s="30"/>
      <c r="F474" s="10"/>
      <c r="G474" s="24"/>
      <c r="H474" s="114"/>
      <c r="I474" s="116"/>
      <c r="J474" s="21" t="str">
        <f>IFERROR(IF(Analiza!E473="","",ROUND(Analiza!E473,2)),"")</f>
        <v/>
      </c>
      <c r="K474" s="21" t="str">
        <f>IFERROR(IF(Analiza!H473="","",ROUND(Analiza!H473,2)),"")</f>
        <v/>
      </c>
      <c r="L474" s="19" t="str">
        <f>IFERROR(IF(Analiza!I473=0,"",ROUND(Analiza!I473,2)),"")</f>
        <v/>
      </c>
      <c r="M474" s="4" t="str">
        <f>IFERROR(IF(Analiza!K473=0,"",ROUND(Analiza!K473,2)),"")</f>
        <v/>
      </c>
      <c r="N474" s="17" t="str">
        <f t="shared" si="21"/>
        <v/>
      </c>
      <c r="O474" s="19" t="str">
        <f>IFERROR(IF(Analiza!M473=0,"",ROUND(Analiza!M473,2)),"")</f>
        <v/>
      </c>
      <c r="P474" s="16" t="str">
        <f t="shared" si="22"/>
        <v/>
      </c>
      <c r="Q474" s="32" t="str">
        <f t="shared" si="23"/>
        <v/>
      </c>
    </row>
    <row r="475" spans="1:17" x14ac:dyDescent="0.3">
      <c r="A475" s="109"/>
      <c r="B475" s="110"/>
      <c r="C475" s="22"/>
      <c r="D475" s="23"/>
      <c r="E475" s="30"/>
      <c r="F475" s="10"/>
      <c r="G475" s="24"/>
      <c r="H475" s="114"/>
      <c r="I475" s="116"/>
      <c r="J475" s="21" t="str">
        <f>IFERROR(IF(Analiza!E474="","",ROUND(Analiza!E474,2)),"")</f>
        <v/>
      </c>
      <c r="K475" s="21" t="str">
        <f>IFERROR(IF(Analiza!H474="","",ROUND(Analiza!H474,2)),"")</f>
        <v/>
      </c>
      <c r="L475" s="19" t="str">
        <f>IFERROR(IF(Analiza!I474=0,"",ROUND(Analiza!I474,2)),"")</f>
        <v/>
      </c>
      <c r="M475" s="4" t="str">
        <f>IFERROR(IF(Analiza!K474=0,"",ROUND(Analiza!K474,2)),"")</f>
        <v/>
      </c>
      <c r="N475" s="17" t="str">
        <f t="shared" si="21"/>
        <v/>
      </c>
      <c r="O475" s="19" t="str">
        <f>IFERROR(IF(Analiza!M474=0,"",ROUND(Analiza!M474,2)),"")</f>
        <v/>
      </c>
      <c r="P475" s="16" t="str">
        <f t="shared" si="22"/>
        <v/>
      </c>
      <c r="Q475" s="32" t="str">
        <f t="shared" si="23"/>
        <v/>
      </c>
    </row>
    <row r="476" spans="1:17" x14ac:dyDescent="0.3">
      <c r="A476" s="109"/>
      <c r="B476" s="110"/>
      <c r="C476" s="22"/>
      <c r="D476" s="23"/>
      <c r="E476" s="30"/>
      <c r="F476" s="10"/>
      <c r="G476" s="24"/>
      <c r="H476" s="114"/>
      <c r="I476" s="116"/>
      <c r="J476" s="21" t="str">
        <f>IFERROR(IF(Analiza!E475="","",ROUND(Analiza!E475,2)),"")</f>
        <v/>
      </c>
      <c r="K476" s="21" t="str">
        <f>IFERROR(IF(Analiza!H475="","",ROUND(Analiza!H475,2)),"")</f>
        <v/>
      </c>
      <c r="L476" s="19" t="str">
        <f>IFERROR(IF(Analiza!I475=0,"",ROUND(Analiza!I475,2)),"")</f>
        <v/>
      </c>
      <c r="M476" s="4" t="str">
        <f>IFERROR(IF(Analiza!K475=0,"",ROUND(Analiza!K475,2)),"")</f>
        <v/>
      </c>
      <c r="N476" s="17" t="str">
        <f t="shared" si="21"/>
        <v/>
      </c>
      <c r="O476" s="19" t="str">
        <f>IFERROR(IF(Analiza!M475=0,"",ROUND(Analiza!M475,2)),"")</f>
        <v/>
      </c>
      <c r="P476" s="16" t="str">
        <f t="shared" si="22"/>
        <v/>
      </c>
      <c r="Q476" s="32" t="str">
        <f t="shared" si="23"/>
        <v/>
      </c>
    </row>
    <row r="477" spans="1:17" x14ac:dyDescent="0.3">
      <c r="A477" s="109"/>
      <c r="B477" s="110"/>
      <c r="C477" s="22"/>
      <c r="D477" s="23"/>
      <c r="E477" s="30"/>
      <c r="F477" s="10"/>
      <c r="G477" s="24"/>
      <c r="H477" s="114"/>
      <c r="I477" s="116"/>
      <c r="J477" s="21" t="str">
        <f>IFERROR(IF(Analiza!E476="","",ROUND(Analiza!E476,2)),"")</f>
        <v/>
      </c>
      <c r="K477" s="21" t="str">
        <f>IFERROR(IF(Analiza!H476="","",ROUND(Analiza!H476,2)),"")</f>
        <v/>
      </c>
      <c r="L477" s="19" t="str">
        <f>IFERROR(IF(Analiza!I476=0,"",ROUND(Analiza!I476,2)),"")</f>
        <v/>
      </c>
      <c r="M477" s="4" t="str">
        <f>IFERROR(IF(Analiza!K476=0,"",ROUND(Analiza!K476,2)),"")</f>
        <v/>
      </c>
      <c r="N477" s="17" t="str">
        <f t="shared" si="21"/>
        <v/>
      </c>
      <c r="O477" s="19" t="str">
        <f>IFERROR(IF(Analiza!M476=0,"",ROUND(Analiza!M476,2)),"")</f>
        <v/>
      </c>
      <c r="P477" s="16" t="str">
        <f t="shared" si="22"/>
        <v/>
      </c>
      <c r="Q477" s="32" t="str">
        <f t="shared" si="23"/>
        <v/>
      </c>
    </row>
    <row r="478" spans="1:17" x14ac:dyDescent="0.3">
      <c r="A478" s="109"/>
      <c r="B478" s="110"/>
      <c r="C478" s="22"/>
      <c r="D478" s="23"/>
      <c r="E478" s="30"/>
      <c r="F478" s="10"/>
      <c r="G478" s="24"/>
      <c r="H478" s="114"/>
      <c r="I478" s="116"/>
      <c r="J478" s="21" t="str">
        <f>IFERROR(IF(Analiza!E477="","",ROUND(Analiza!E477,2)),"")</f>
        <v/>
      </c>
      <c r="K478" s="21" t="str">
        <f>IFERROR(IF(Analiza!H477="","",ROUND(Analiza!H477,2)),"")</f>
        <v/>
      </c>
      <c r="L478" s="19" t="str">
        <f>IFERROR(IF(Analiza!I477=0,"",ROUND(Analiza!I477,2)),"")</f>
        <v/>
      </c>
      <c r="M478" s="4" t="str">
        <f>IFERROR(IF(Analiza!K477=0,"",ROUND(Analiza!K477,2)),"")</f>
        <v/>
      </c>
      <c r="N478" s="17" t="str">
        <f t="shared" si="21"/>
        <v/>
      </c>
      <c r="O478" s="19" t="str">
        <f>IFERROR(IF(Analiza!M477=0,"",ROUND(Analiza!M477,2)),"")</f>
        <v/>
      </c>
      <c r="P478" s="16" t="str">
        <f t="shared" si="22"/>
        <v/>
      </c>
      <c r="Q478" s="32" t="str">
        <f t="shared" si="23"/>
        <v/>
      </c>
    </row>
    <row r="479" spans="1:17" x14ac:dyDescent="0.3">
      <c r="A479" s="109"/>
      <c r="B479" s="110"/>
      <c r="C479" s="22"/>
      <c r="D479" s="23"/>
      <c r="E479" s="30"/>
      <c r="F479" s="10"/>
      <c r="G479" s="24"/>
      <c r="H479" s="114"/>
      <c r="I479" s="116"/>
      <c r="J479" s="21" t="str">
        <f>IFERROR(IF(Analiza!E478="","",ROUND(Analiza!E478,2)),"")</f>
        <v/>
      </c>
      <c r="K479" s="21" t="str">
        <f>IFERROR(IF(Analiza!H478="","",ROUND(Analiza!H478,2)),"")</f>
        <v/>
      </c>
      <c r="L479" s="19" t="str">
        <f>IFERROR(IF(Analiza!I478=0,"",ROUND(Analiza!I478,2)),"")</f>
        <v/>
      </c>
      <c r="M479" s="4" t="str">
        <f>IFERROR(IF(Analiza!K478=0,"",ROUND(Analiza!K478,2)),"")</f>
        <v/>
      </c>
      <c r="N479" s="17" t="str">
        <f t="shared" si="21"/>
        <v/>
      </c>
      <c r="O479" s="19" t="str">
        <f>IFERROR(IF(Analiza!M478=0,"",ROUND(Analiza!M478,2)),"")</f>
        <v/>
      </c>
      <c r="P479" s="16" t="str">
        <f t="shared" si="22"/>
        <v/>
      </c>
      <c r="Q479" s="32" t="str">
        <f t="shared" si="23"/>
        <v/>
      </c>
    </row>
    <row r="480" spans="1:17" x14ac:dyDescent="0.3">
      <c r="A480" s="109"/>
      <c r="B480" s="110"/>
      <c r="C480" s="22"/>
      <c r="D480" s="23"/>
      <c r="E480" s="30"/>
      <c r="F480" s="10"/>
      <c r="G480" s="24"/>
      <c r="H480" s="114"/>
      <c r="I480" s="116"/>
      <c r="J480" s="21" t="str">
        <f>IFERROR(IF(Analiza!E479="","",ROUND(Analiza!E479,2)),"")</f>
        <v/>
      </c>
      <c r="K480" s="21" t="str">
        <f>IFERROR(IF(Analiza!H479="","",ROUND(Analiza!H479,2)),"")</f>
        <v/>
      </c>
      <c r="L480" s="19" t="str">
        <f>IFERROR(IF(Analiza!I479=0,"",ROUND(Analiza!I479,2)),"")</f>
        <v/>
      </c>
      <c r="M480" s="4" t="str">
        <f>IFERROR(IF(Analiza!K479=0,"",ROUND(Analiza!K479,2)),"")</f>
        <v/>
      </c>
      <c r="N480" s="17" t="str">
        <f t="shared" si="21"/>
        <v/>
      </c>
      <c r="O480" s="19" t="str">
        <f>IFERROR(IF(Analiza!M479=0,"",ROUND(Analiza!M479,2)),"")</f>
        <v/>
      </c>
      <c r="P480" s="16" t="str">
        <f t="shared" si="22"/>
        <v/>
      </c>
      <c r="Q480" s="32" t="str">
        <f t="shared" si="23"/>
        <v/>
      </c>
    </row>
    <row r="481" spans="1:17" x14ac:dyDescent="0.3">
      <c r="A481" s="109"/>
      <c r="B481" s="110"/>
      <c r="C481" s="22"/>
      <c r="D481" s="23"/>
      <c r="E481" s="30"/>
      <c r="F481" s="10"/>
      <c r="G481" s="24"/>
      <c r="H481" s="114"/>
      <c r="I481" s="116"/>
      <c r="J481" s="21" t="str">
        <f>IFERROR(IF(Analiza!E480="","",ROUND(Analiza!E480,2)),"")</f>
        <v/>
      </c>
      <c r="K481" s="21" t="str">
        <f>IFERROR(IF(Analiza!H480="","",ROUND(Analiza!H480,2)),"")</f>
        <v/>
      </c>
      <c r="L481" s="19" t="str">
        <f>IFERROR(IF(Analiza!I480=0,"",ROUND(Analiza!I480,2)),"")</f>
        <v/>
      </c>
      <c r="M481" s="4" t="str">
        <f>IFERROR(IF(Analiza!K480=0,"",ROUND(Analiza!K480,2)),"")</f>
        <v/>
      </c>
      <c r="N481" s="17" t="str">
        <f t="shared" si="21"/>
        <v/>
      </c>
      <c r="O481" s="19" t="str">
        <f>IFERROR(IF(Analiza!M480=0,"",ROUND(Analiza!M480,2)),"")</f>
        <v/>
      </c>
      <c r="P481" s="16" t="str">
        <f t="shared" si="22"/>
        <v/>
      </c>
      <c r="Q481" s="32" t="str">
        <f t="shared" si="23"/>
        <v/>
      </c>
    </row>
    <row r="482" spans="1:17" x14ac:dyDescent="0.3">
      <c r="A482" s="109"/>
      <c r="B482" s="110"/>
      <c r="C482" s="22"/>
      <c r="D482" s="23"/>
      <c r="E482" s="30"/>
      <c r="F482" s="10"/>
      <c r="G482" s="24"/>
      <c r="H482" s="114"/>
      <c r="I482" s="116"/>
      <c r="J482" s="21" t="str">
        <f>IFERROR(IF(Analiza!E481="","",ROUND(Analiza!E481,2)),"")</f>
        <v/>
      </c>
      <c r="K482" s="21" t="str">
        <f>IFERROR(IF(Analiza!H481="","",ROUND(Analiza!H481,2)),"")</f>
        <v/>
      </c>
      <c r="L482" s="19" t="str">
        <f>IFERROR(IF(Analiza!I481=0,"",ROUND(Analiza!I481,2)),"")</f>
        <v/>
      </c>
      <c r="M482" s="4" t="str">
        <f>IFERROR(IF(Analiza!K481=0,"",ROUND(Analiza!K481,2)),"")</f>
        <v/>
      </c>
      <c r="N482" s="17" t="str">
        <f t="shared" si="21"/>
        <v/>
      </c>
      <c r="O482" s="19" t="str">
        <f>IFERROR(IF(Analiza!M481=0,"",ROUND(Analiza!M481,2)),"")</f>
        <v/>
      </c>
      <c r="P482" s="16" t="str">
        <f t="shared" si="22"/>
        <v/>
      </c>
      <c r="Q482" s="32" t="str">
        <f t="shared" si="23"/>
        <v/>
      </c>
    </row>
    <row r="483" spans="1:17" x14ac:dyDescent="0.3">
      <c r="A483" s="109"/>
      <c r="B483" s="110"/>
      <c r="C483" s="22"/>
      <c r="D483" s="23"/>
      <c r="E483" s="30"/>
      <c r="F483" s="10"/>
      <c r="G483" s="24"/>
      <c r="H483" s="114"/>
      <c r="I483" s="116"/>
      <c r="J483" s="21" t="str">
        <f>IFERROR(IF(Analiza!E482="","",ROUND(Analiza!E482,2)),"")</f>
        <v/>
      </c>
      <c r="K483" s="21" t="str">
        <f>IFERROR(IF(Analiza!H482="","",ROUND(Analiza!H482,2)),"")</f>
        <v/>
      </c>
      <c r="L483" s="19" t="str">
        <f>IFERROR(IF(Analiza!I482=0,"",ROUND(Analiza!I482,2)),"")</f>
        <v/>
      </c>
      <c r="M483" s="4" t="str">
        <f>IFERROR(IF(Analiza!K482=0,"",ROUND(Analiza!K482,2)),"")</f>
        <v/>
      </c>
      <c r="N483" s="17" t="str">
        <f t="shared" si="21"/>
        <v/>
      </c>
      <c r="O483" s="19" t="str">
        <f>IFERROR(IF(Analiza!M482=0,"",ROUND(Analiza!M482,2)),"")</f>
        <v/>
      </c>
      <c r="P483" s="16" t="str">
        <f t="shared" si="22"/>
        <v/>
      </c>
      <c r="Q483" s="32" t="str">
        <f t="shared" si="23"/>
        <v/>
      </c>
    </row>
    <row r="484" spans="1:17" x14ac:dyDescent="0.3">
      <c r="A484" s="109"/>
      <c r="B484" s="110"/>
      <c r="C484" s="22"/>
      <c r="D484" s="23"/>
      <c r="E484" s="30"/>
      <c r="F484" s="10"/>
      <c r="G484" s="24"/>
      <c r="H484" s="114"/>
      <c r="I484" s="116"/>
      <c r="J484" s="21" t="str">
        <f>IFERROR(IF(Analiza!E483="","",ROUND(Analiza!E483,2)),"")</f>
        <v/>
      </c>
      <c r="K484" s="21" t="str">
        <f>IFERROR(IF(Analiza!H483="","",ROUND(Analiza!H483,2)),"")</f>
        <v/>
      </c>
      <c r="L484" s="19" t="str">
        <f>IFERROR(IF(Analiza!I483=0,"",ROUND(Analiza!I483,2)),"")</f>
        <v/>
      </c>
      <c r="M484" s="4" t="str">
        <f>IFERROR(IF(Analiza!K483=0,"",ROUND(Analiza!K483,2)),"")</f>
        <v/>
      </c>
      <c r="N484" s="17" t="str">
        <f t="shared" si="21"/>
        <v/>
      </c>
      <c r="O484" s="19" t="str">
        <f>IFERROR(IF(Analiza!M483=0,"",ROUND(Analiza!M483,2)),"")</f>
        <v/>
      </c>
      <c r="P484" s="16" t="str">
        <f t="shared" si="22"/>
        <v/>
      </c>
      <c r="Q484" s="32" t="str">
        <f t="shared" si="23"/>
        <v/>
      </c>
    </row>
    <row r="485" spans="1:17" x14ac:dyDescent="0.3">
      <c r="A485" s="109"/>
      <c r="B485" s="110"/>
      <c r="C485" s="22"/>
      <c r="D485" s="23"/>
      <c r="E485" s="30"/>
      <c r="F485" s="10"/>
      <c r="G485" s="24"/>
      <c r="H485" s="114"/>
      <c r="I485" s="116"/>
      <c r="J485" s="21" t="str">
        <f>IFERROR(IF(Analiza!E484="","",ROUND(Analiza!E484,2)),"")</f>
        <v/>
      </c>
      <c r="K485" s="21" t="str">
        <f>IFERROR(IF(Analiza!H484="","",ROUND(Analiza!H484,2)),"")</f>
        <v/>
      </c>
      <c r="L485" s="19" t="str">
        <f>IFERROR(IF(Analiza!I484=0,"",ROUND(Analiza!I484,2)),"")</f>
        <v/>
      </c>
      <c r="M485" s="4" t="str">
        <f>IFERROR(IF(Analiza!K484=0,"",ROUND(Analiza!K484,2)),"")</f>
        <v/>
      </c>
      <c r="N485" s="17" t="str">
        <f t="shared" si="21"/>
        <v/>
      </c>
      <c r="O485" s="19" t="str">
        <f>IFERROR(IF(Analiza!M484=0,"",ROUND(Analiza!M484,2)),"")</f>
        <v/>
      </c>
      <c r="P485" s="16" t="str">
        <f t="shared" si="22"/>
        <v/>
      </c>
      <c r="Q485" s="32" t="str">
        <f t="shared" si="23"/>
        <v/>
      </c>
    </row>
    <row r="486" spans="1:17" x14ac:dyDescent="0.3">
      <c r="A486" s="109"/>
      <c r="B486" s="110"/>
      <c r="C486" s="22"/>
      <c r="D486" s="23"/>
      <c r="E486" s="30"/>
      <c r="F486" s="10"/>
      <c r="G486" s="24"/>
      <c r="H486" s="114"/>
      <c r="I486" s="116"/>
      <c r="J486" s="21" t="str">
        <f>IFERROR(IF(Analiza!E485="","",ROUND(Analiza!E485,2)),"")</f>
        <v/>
      </c>
      <c r="K486" s="21" t="str">
        <f>IFERROR(IF(Analiza!H485="","",ROUND(Analiza!H485,2)),"")</f>
        <v/>
      </c>
      <c r="L486" s="19" t="str">
        <f>IFERROR(IF(Analiza!I485=0,"",ROUND(Analiza!I485,2)),"")</f>
        <v/>
      </c>
      <c r="M486" s="4" t="str">
        <f>IFERROR(IF(Analiza!K485=0,"",ROUND(Analiza!K485,2)),"")</f>
        <v/>
      </c>
      <c r="N486" s="17" t="str">
        <f t="shared" si="21"/>
        <v/>
      </c>
      <c r="O486" s="19" t="str">
        <f>IFERROR(IF(Analiza!M485=0,"",ROUND(Analiza!M485,2)),"")</f>
        <v/>
      </c>
      <c r="P486" s="16" t="str">
        <f t="shared" si="22"/>
        <v/>
      </c>
      <c r="Q486" s="32" t="str">
        <f t="shared" si="23"/>
        <v/>
      </c>
    </row>
    <row r="487" spans="1:17" x14ac:dyDescent="0.3">
      <c r="A487" s="109"/>
      <c r="B487" s="110"/>
      <c r="C487" s="22"/>
      <c r="D487" s="23"/>
      <c r="E487" s="30"/>
      <c r="F487" s="10"/>
      <c r="G487" s="24"/>
      <c r="H487" s="114"/>
      <c r="I487" s="116"/>
      <c r="J487" s="21" t="str">
        <f>IFERROR(IF(Analiza!E486="","",ROUND(Analiza!E486,2)),"")</f>
        <v/>
      </c>
      <c r="K487" s="21" t="str">
        <f>IFERROR(IF(Analiza!H486="","",ROUND(Analiza!H486,2)),"")</f>
        <v/>
      </c>
      <c r="L487" s="19" t="str">
        <f>IFERROR(IF(Analiza!I486=0,"",ROUND(Analiza!I486,2)),"")</f>
        <v/>
      </c>
      <c r="M487" s="4" t="str">
        <f>IFERROR(IF(Analiza!K486=0,"",ROUND(Analiza!K486,2)),"")</f>
        <v/>
      </c>
      <c r="N487" s="17" t="str">
        <f t="shared" si="21"/>
        <v/>
      </c>
      <c r="O487" s="19" t="str">
        <f>IFERROR(IF(Analiza!M486=0,"",ROUND(Analiza!M486,2)),"")</f>
        <v/>
      </c>
      <c r="P487" s="16" t="str">
        <f t="shared" si="22"/>
        <v/>
      </c>
      <c r="Q487" s="32" t="str">
        <f t="shared" si="23"/>
        <v/>
      </c>
    </row>
    <row r="488" spans="1:17" x14ac:dyDescent="0.3">
      <c r="A488" s="109"/>
      <c r="B488" s="110"/>
      <c r="C488" s="22"/>
      <c r="D488" s="23"/>
      <c r="E488" s="30"/>
      <c r="F488" s="10"/>
      <c r="G488" s="24"/>
      <c r="H488" s="114"/>
      <c r="I488" s="116"/>
      <c r="J488" s="21" t="str">
        <f>IFERROR(IF(Analiza!E487="","",ROUND(Analiza!E487,2)),"")</f>
        <v/>
      </c>
      <c r="K488" s="21" t="str">
        <f>IFERROR(IF(Analiza!H487="","",ROUND(Analiza!H487,2)),"")</f>
        <v/>
      </c>
      <c r="L488" s="19" t="str">
        <f>IFERROR(IF(Analiza!I487=0,"",ROUND(Analiza!I487,2)),"")</f>
        <v/>
      </c>
      <c r="M488" s="4" t="str">
        <f>IFERROR(IF(Analiza!K487=0,"",ROUND(Analiza!K487,2)),"")</f>
        <v/>
      </c>
      <c r="N488" s="17" t="str">
        <f t="shared" si="21"/>
        <v/>
      </c>
      <c r="O488" s="19" t="str">
        <f>IFERROR(IF(Analiza!M487=0,"",ROUND(Analiza!M487,2)),"")</f>
        <v/>
      </c>
      <c r="P488" s="16" t="str">
        <f t="shared" si="22"/>
        <v/>
      </c>
      <c r="Q488" s="32" t="str">
        <f t="shared" si="23"/>
        <v/>
      </c>
    </row>
    <row r="489" spans="1:17" x14ac:dyDescent="0.3">
      <c r="A489" s="109"/>
      <c r="B489" s="110"/>
      <c r="C489" s="22"/>
      <c r="D489" s="23"/>
      <c r="E489" s="30"/>
      <c r="F489" s="10"/>
      <c r="G489" s="24"/>
      <c r="H489" s="114"/>
      <c r="I489" s="116"/>
      <c r="J489" s="21" t="str">
        <f>IFERROR(IF(Analiza!E488="","",ROUND(Analiza!E488,2)),"")</f>
        <v/>
      </c>
      <c r="K489" s="21" t="str">
        <f>IFERROR(IF(Analiza!H488="","",ROUND(Analiza!H488,2)),"")</f>
        <v/>
      </c>
      <c r="L489" s="19" t="str">
        <f>IFERROR(IF(Analiza!I488=0,"",ROUND(Analiza!I488,2)),"")</f>
        <v/>
      </c>
      <c r="M489" s="4" t="str">
        <f>IFERROR(IF(Analiza!K488=0,"",ROUND(Analiza!K488,2)),"")</f>
        <v/>
      </c>
      <c r="N489" s="17" t="str">
        <f t="shared" si="21"/>
        <v/>
      </c>
      <c r="O489" s="19" t="str">
        <f>IFERROR(IF(Analiza!M488=0,"",ROUND(Analiza!M488,2)),"")</f>
        <v/>
      </c>
      <c r="P489" s="16" t="str">
        <f t="shared" si="22"/>
        <v/>
      </c>
      <c r="Q489" s="32" t="str">
        <f t="shared" si="23"/>
        <v/>
      </c>
    </row>
    <row r="490" spans="1:17" x14ac:dyDescent="0.3">
      <c r="A490" s="109"/>
      <c r="B490" s="110"/>
      <c r="C490" s="22"/>
      <c r="D490" s="23"/>
      <c r="E490" s="30"/>
      <c r="F490" s="10"/>
      <c r="G490" s="24"/>
      <c r="H490" s="114"/>
      <c r="I490" s="116"/>
      <c r="J490" s="21" t="str">
        <f>IFERROR(IF(Analiza!E489="","",ROUND(Analiza!E489,2)),"")</f>
        <v/>
      </c>
      <c r="K490" s="21" t="str">
        <f>IFERROR(IF(Analiza!H489="","",ROUND(Analiza!H489,2)),"")</f>
        <v/>
      </c>
      <c r="L490" s="19" t="str">
        <f>IFERROR(IF(Analiza!I489=0,"",ROUND(Analiza!I489,2)),"")</f>
        <v/>
      </c>
      <c r="M490" s="4" t="str">
        <f>IFERROR(IF(Analiza!K489=0,"",ROUND(Analiza!K489,2)),"")</f>
        <v/>
      </c>
      <c r="N490" s="17" t="str">
        <f t="shared" si="21"/>
        <v/>
      </c>
      <c r="O490" s="19" t="str">
        <f>IFERROR(IF(Analiza!M489=0,"",ROUND(Analiza!M489,2)),"")</f>
        <v/>
      </c>
      <c r="P490" s="16" t="str">
        <f t="shared" si="22"/>
        <v/>
      </c>
      <c r="Q490" s="32" t="str">
        <f t="shared" si="23"/>
        <v/>
      </c>
    </row>
    <row r="491" spans="1:17" x14ac:dyDescent="0.3">
      <c r="A491" s="109"/>
      <c r="B491" s="110"/>
      <c r="C491" s="22"/>
      <c r="D491" s="23"/>
      <c r="E491" s="30"/>
      <c r="F491" s="10"/>
      <c r="G491" s="24"/>
      <c r="H491" s="114"/>
      <c r="I491" s="116"/>
      <c r="J491" s="21" t="str">
        <f>IFERROR(IF(Analiza!E490="","",ROUND(Analiza!E490,2)),"")</f>
        <v/>
      </c>
      <c r="K491" s="21" t="str">
        <f>IFERROR(IF(Analiza!H490="","",ROUND(Analiza!H490,2)),"")</f>
        <v/>
      </c>
      <c r="L491" s="19" t="str">
        <f>IFERROR(IF(Analiza!I490=0,"",ROUND(Analiza!I490,2)),"")</f>
        <v/>
      </c>
      <c r="M491" s="4" t="str">
        <f>IFERROR(IF(Analiza!K490=0,"",ROUND(Analiza!K490,2)),"")</f>
        <v/>
      </c>
      <c r="N491" s="17" t="str">
        <f t="shared" si="21"/>
        <v/>
      </c>
      <c r="O491" s="19" t="str">
        <f>IFERROR(IF(Analiza!M490=0,"",ROUND(Analiza!M490,2)),"")</f>
        <v/>
      </c>
      <c r="P491" s="16" t="str">
        <f t="shared" si="22"/>
        <v/>
      </c>
      <c r="Q491" s="32" t="str">
        <f t="shared" si="23"/>
        <v/>
      </c>
    </row>
    <row r="492" spans="1:17" x14ac:dyDescent="0.3">
      <c r="A492" s="109"/>
      <c r="B492" s="110"/>
      <c r="C492" s="22"/>
      <c r="D492" s="23"/>
      <c r="E492" s="30"/>
      <c r="F492" s="10"/>
      <c r="G492" s="24"/>
      <c r="H492" s="114"/>
      <c r="I492" s="116"/>
      <c r="J492" s="21" t="str">
        <f>IFERROR(IF(Analiza!E491="","",ROUND(Analiza!E491,2)),"")</f>
        <v/>
      </c>
      <c r="K492" s="21" t="str">
        <f>IFERROR(IF(Analiza!H491="","",ROUND(Analiza!H491,2)),"")</f>
        <v/>
      </c>
      <c r="L492" s="19" t="str">
        <f>IFERROR(IF(Analiza!I491=0,"",ROUND(Analiza!I491,2)),"")</f>
        <v/>
      </c>
      <c r="M492" s="4" t="str">
        <f>IFERROR(IF(Analiza!K491=0,"",ROUND(Analiza!K491,2)),"")</f>
        <v/>
      </c>
      <c r="N492" s="17" t="str">
        <f t="shared" si="21"/>
        <v/>
      </c>
      <c r="O492" s="19" t="str">
        <f>IFERROR(IF(Analiza!M491=0,"",ROUND(Analiza!M491,2)),"")</f>
        <v/>
      </c>
      <c r="P492" s="16" t="str">
        <f t="shared" si="22"/>
        <v/>
      </c>
      <c r="Q492" s="32" t="str">
        <f t="shared" si="23"/>
        <v/>
      </c>
    </row>
    <row r="493" spans="1:17" x14ac:dyDescent="0.3">
      <c r="A493" s="109"/>
      <c r="B493" s="110"/>
      <c r="C493" s="22"/>
      <c r="D493" s="23"/>
      <c r="E493" s="30"/>
      <c r="F493" s="10"/>
      <c r="G493" s="24"/>
      <c r="H493" s="114"/>
      <c r="I493" s="116"/>
      <c r="J493" s="21" t="str">
        <f>IFERROR(IF(Analiza!E492="","",ROUND(Analiza!E492,2)),"")</f>
        <v/>
      </c>
      <c r="K493" s="21" t="str">
        <f>IFERROR(IF(Analiza!H492="","",ROUND(Analiza!H492,2)),"")</f>
        <v/>
      </c>
      <c r="L493" s="19" t="str">
        <f>IFERROR(IF(Analiza!I492=0,"",ROUND(Analiza!I492,2)),"")</f>
        <v/>
      </c>
      <c r="M493" s="4" t="str">
        <f>IFERROR(IF(Analiza!K492=0,"",ROUND(Analiza!K492,2)),"")</f>
        <v/>
      </c>
      <c r="N493" s="17" t="str">
        <f t="shared" si="21"/>
        <v/>
      </c>
      <c r="O493" s="19" t="str">
        <f>IFERROR(IF(Analiza!M492=0,"",ROUND(Analiza!M492,2)),"")</f>
        <v/>
      </c>
      <c r="P493" s="16" t="str">
        <f t="shared" si="22"/>
        <v/>
      </c>
      <c r="Q493" s="32" t="str">
        <f t="shared" si="23"/>
        <v/>
      </c>
    </row>
    <row r="494" spans="1:17" x14ac:dyDescent="0.3">
      <c r="A494" s="109"/>
      <c r="B494" s="110"/>
      <c r="C494" s="22"/>
      <c r="D494" s="23"/>
      <c r="E494" s="30"/>
      <c r="F494" s="10"/>
      <c r="G494" s="24"/>
      <c r="H494" s="114"/>
      <c r="I494" s="116"/>
      <c r="J494" s="21" t="str">
        <f>IFERROR(IF(Analiza!E493="","",ROUND(Analiza!E493,2)),"")</f>
        <v/>
      </c>
      <c r="K494" s="21" t="str">
        <f>IFERROR(IF(Analiza!H493="","",ROUND(Analiza!H493,2)),"")</f>
        <v/>
      </c>
      <c r="L494" s="19" t="str">
        <f>IFERROR(IF(Analiza!I493=0,"",ROUND(Analiza!I493,2)),"")</f>
        <v/>
      </c>
      <c r="M494" s="4" t="str">
        <f>IFERROR(IF(Analiza!K493=0,"",ROUND(Analiza!K493,2)),"")</f>
        <v/>
      </c>
      <c r="N494" s="17" t="str">
        <f t="shared" si="21"/>
        <v/>
      </c>
      <c r="O494" s="19" t="str">
        <f>IFERROR(IF(Analiza!M493=0,"",ROUND(Analiza!M493,2)),"")</f>
        <v/>
      </c>
      <c r="P494" s="16" t="str">
        <f t="shared" si="22"/>
        <v/>
      </c>
      <c r="Q494" s="32" t="str">
        <f t="shared" si="23"/>
        <v/>
      </c>
    </row>
    <row r="495" spans="1:17" x14ac:dyDescent="0.3">
      <c r="A495" s="109"/>
      <c r="B495" s="110"/>
      <c r="C495" s="22"/>
      <c r="D495" s="23"/>
      <c r="E495" s="30"/>
      <c r="F495" s="10"/>
      <c r="G495" s="24"/>
      <c r="H495" s="114"/>
      <c r="I495" s="116"/>
      <c r="J495" s="21" t="str">
        <f>IFERROR(IF(Analiza!E494="","",ROUND(Analiza!E494,2)),"")</f>
        <v/>
      </c>
      <c r="K495" s="21" t="str">
        <f>IFERROR(IF(Analiza!H494="","",ROUND(Analiza!H494,2)),"")</f>
        <v/>
      </c>
      <c r="L495" s="19" t="str">
        <f>IFERROR(IF(Analiza!I494=0,"",ROUND(Analiza!I494,2)),"")</f>
        <v/>
      </c>
      <c r="M495" s="4" t="str">
        <f>IFERROR(IF(Analiza!K494=0,"",ROUND(Analiza!K494,2)),"")</f>
        <v/>
      </c>
      <c r="N495" s="17" t="str">
        <f t="shared" si="21"/>
        <v/>
      </c>
      <c r="O495" s="19" t="str">
        <f>IFERROR(IF(Analiza!M494=0,"",ROUND(Analiza!M494,2)),"")</f>
        <v/>
      </c>
      <c r="P495" s="16" t="str">
        <f t="shared" si="22"/>
        <v/>
      </c>
      <c r="Q495" s="32" t="str">
        <f t="shared" si="23"/>
        <v/>
      </c>
    </row>
    <row r="496" spans="1:17" x14ac:dyDescent="0.3">
      <c r="A496" s="109"/>
      <c r="B496" s="110"/>
      <c r="C496" s="22"/>
      <c r="D496" s="23"/>
      <c r="E496" s="30"/>
      <c r="F496" s="10"/>
      <c r="G496" s="24"/>
      <c r="H496" s="114"/>
      <c r="I496" s="116"/>
      <c r="J496" s="21" t="str">
        <f>IFERROR(IF(Analiza!E495="","",ROUND(Analiza!E495,2)),"")</f>
        <v/>
      </c>
      <c r="K496" s="21" t="str">
        <f>IFERROR(IF(Analiza!H495="","",ROUND(Analiza!H495,2)),"")</f>
        <v/>
      </c>
      <c r="L496" s="19" t="str">
        <f>IFERROR(IF(Analiza!I495=0,"",ROUND(Analiza!I495,2)),"")</f>
        <v/>
      </c>
      <c r="M496" s="4" t="str">
        <f>IFERROR(IF(Analiza!K495=0,"",ROUND(Analiza!K495,2)),"")</f>
        <v/>
      </c>
      <c r="N496" s="17" t="str">
        <f t="shared" si="21"/>
        <v/>
      </c>
      <c r="O496" s="19" t="str">
        <f>IFERROR(IF(Analiza!M495=0,"",ROUND(Analiza!M495,2)),"")</f>
        <v/>
      </c>
      <c r="P496" s="16" t="str">
        <f t="shared" si="22"/>
        <v/>
      </c>
      <c r="Q496" s="32" t="str">
        <f t="shared" si="23"/>
        <v/>
      </c>
    </row>
    <row r="497" spans="1:17" x14ac:dyDescent="0.3">
      <c r="A497" s="109"/>
      <c r="B497" s="110"/>
      <c r="C497" s="22"/>
      <c r="D497" s="23"/>
      <c r="E497" s="30"/>
      <c r="F497" s="10"/>
      <c r="G497" s="24"/>
      <c r="H497" s="114"/>
      <c r="I497" s="116"/>
      <c r="J497" s="21" t="str">
        <f>IFERROR(IF(Analiza!E496="","",ROUND(Analiza!E496,2)),"")</f>
        <v/>
      </c>
      <c r="K497" s="21" t="str">
        <f>IFERROR(IF(Analiza!H496="","",ROUND(Analiza!H496,2)),"")</f>
        <v/>
      </c>
      <c r="L497" s="19" t="str">
        <f>IFERROR(IF(Analiza!I496=0,"",ROUND(Analiza!I496,2)),"")</f>
        <v/>
      </c>
      <c r="M497" s="4" t="str">
        <f>IFERROR(IF(Analiza!K496=0,"",ROUND(Analiza!K496,2)),"")</f>
        <v/>
      </c>
      <c r="N497" s="17" t="str">
        <f t="shared" si="21"/>
        <v/>
      </c>
      <c r="O497" s="19" t="str">
        <f>IFERROR(IF(Analiza!M496=0,"",ROUND(Analiza!M496,2)),"")</f>
        <v/>
      </c>
      <c r="P497" s="16" t="str">
        <f t="shared" si="22"/>
        <v/>
      </c>
      <c r="Q497" s="32" t="str">
        <f t="shared" si="23"/>
        <v/>
      </c>
    </row>
    <row r="498" spans="1:17" x14ac:dyDescent="0.3">
      <c r="A498" s="109"/>
      <c r="B498" s="110"/>
      <c r="C498" s="22"/>
      <c r="D498" s="23"/>
      <c r="E498" s="30"/>
      <c r="F498" s="10"/>
      <c r="G498" s="24"/>
      <c r="H498" s="114"/>
      <c r="I498" s="116"/>
      <c r="J498" s="21" t="str">
        <f>IFERROR(IF(Analiza!E497="","",ROUND(Analiza!E497,2)),"")</f>
        <v/>
      </c>
      <c r="K498" s="21" t="str">
        <f>IFERROR(IF(Analiza!H497="","",ROUND(Analiza!H497,2)),"")</f>
        <v/>
      </c>
      <c r="L498" s="19" t="str">
        <f>IFERROR(IF(Analiza!I497=0,"",ROUND(Analiza!I497,2)),"")</f>
        <v/>
      </c>
      <c r="M498" s="4" t="str">
        <f>IFERROR(IF(Analiza!K497=0,"",ROUND(Analiza!K497,2)),"")</f>
        <v/>
      </c>
      <c r="N498" s="17" t="str">
        <f t="shared" si="21"/>
        <v/>
      </c>
      <c r="O498" s="19" t="str">
        <f>IFERROR(IF(Analiza!M497=0,"",ROUND(Analiza!M497,2)),"")</f>
        <v/>
      </c>
      <c r="P498" s="16" t="str">
        <f t="shared" si="22"/>
        <v/>
      </c>
      <c r="Q498" s="32" t="str">
        <f t="shared" si="23"/>
        <v/>
      </c>
    </row>
    <row r="499" spans="1:17" x14ac:dyDescent="0.3">
      <c r="A499" s="109"/>
      <c r="B499" s="110"/>
      <c r="C499" s="22"/>
      <c r="D499" s="23"/>
      <c r="E499" s="30"/>
      <c r="F499" s="10"/>
      <c r="G499" s="24"/>
      <c r="H499" s="114"/>
      <c r="I499" s="116"/>
      <c r="J499" s="21" t="str">
        <f>IFERROR(IF(Analiza!E498="","",ROUND(Analiza!E498,2)),"")</f>
        <v/>
      </c>
      <c r="K499" s="21" t="str">
        <f>IFERROR(IF(Analiza!H498="","",ROUND(Analiza!H498,2)),"")</f>
        <v/>
      </c>
      <c r="L499" s="19" t="str">
        <f>IFERROR(IF(Analiza!I498=0,"",ROUND(Analiza!I498,2)),"")</f>
        <v/>
      </c>
      <c r="M499" s="4" t="str">
        <f>IFERROR(IF(Analiza!K498=0,"",ROUND(Analiza!K498,2)),"")</f>
        <v/>
      </c>
      <c r="N499" s="17" t="str">
        <f t="shared" si="21"/>
        <v/>
      </c>
      <c r="O499" s="19" t="str">
        <f>IFERROR(IF(Analiza!M498=0,"",ROUND(Analiza!M498,2)),"")</f>
        <v/>
      </c>
      <c r="P499" s="16" t="str">
        <f t="shared" si="22"/>
        <v/>
      </c>
      <c r="Q499" s="32" t="str">
        <f t="shared" si="23"/>
        <v/>
      </c>
    </row>
    <row r="500" spans="1:17" x14ac:dyDescent="0.3">
      <c r="A500" s="109"/>
      <c r="B500" s="110"/>
      <c r="C500" s="22"/>
      <c r="D500" s="23"/>
      <c r="E500" s="30"/>
      <c r="F500" s="10"/>
      <c r="G500" s="24"/>
      <c r="H500" s="114"/>
      <c r="I500" s="116"/>
      <c r="J500" s="21" t="str">
        <f>IFERROR(IF(Analiza!E499="","",ROUND(Analiza!E499,2)),"")</f>
        <v/>
      </c>
      <c r="K500" s="21" t="str">
        <f>IFERROR(IF(Analiza!H499="","",ROUND(Analiza!H499,2)),"")</f>
        <v/>
      </c>
      <c r="L500" s="19" t="str">
        <f>IFERROR(IF(Analiza!I499=0,"",ROUND(Analiza!I499,2)),"")</f>
        <v/>
      </c>
      <c r="M500" s="4" t="str">
        <f>IFERROR(IF(Analiza!K499=0,"",ROUND(Analiza!K499,2)),"")</f>
        <v/>
      </c>
      <c r="N500" s="17" t="str">
        <f t="shared" si="21"/>
        <v/>
      </c>
      <c r="O500" s="19" t="str">
        <f>IFERROR(IF(Analiza!M499=0,"",ROUND(Analiza!M499,2)),"")</f>
        <v/>
      </c>
      <c r="P500" s="16" t="str">
        <f t="shared" si="22"/>
        <v/>
      </c>
      <c r="Q500" s="32" t="str">
        <f t="shared" si="23"/>
        <v/>
      </c>
    </row>
    <row r="501" spans="1:17" x14ac:dyDescent="0.3">
      <c r="A501" s="109"/>
      <c r="B501" s="110"/>
      <c r="C501" s="22"/>
      <c r="D501" s="23"/>
      <c r="E501" s="30"/>
      <c r="F501" s="10"/>
      <c r="G501" s="24"/>
      <c r="H501" s="114"/>
      <c r="I501" s="116"/>
      <c r="J501" s="21" t="str">
        <f>IFERROR(IF(Analiza!E500="","",ROUND(Analiza!E500,2)),"")</f>
        <v/>
      </c>
      <c r="K501" s="21" t="str">
        <f>IFERROR(IF(Analiza!H500="","",ROUND(Analiza!H500,2)),"")</f>
        <v/>
      </c>
      <c r="L501" s="19" t="str">
        <f>IFERROR(IF(Analiza!I500=0,"",ROUND(Analiza!I500,2)),"")</f>
        <v/>
      </c>
      <c r="M501" s="4" t="str">
        <f>IFERROR(IF(Analiza!K500=0,"",ROUND(Analiza!K500,2)),"")</f>
        <v/>
      </c>
      <c r="N501" s="17" t="str">
        <f t="shared" si="21"/>
        <v/>
      </c>
      <c r="O501" s="19" t="str">
        <f>IFERROR(IF(Analiza!M500=0,"",ROUND(Analiza!M500,2)),"")</f>
        <v/>
      </c>
      <c r="P501" s="16" t="str">
        <f t="shared" si="22"/>
        <v/>
      </c>
      <c r="Q501" s="32" t="str">
        <f t="shared" si="23"/>
        <v/>
      </c>
    </row>
    <row r="502" spans="1:17" x14ac:dyDescent="0.3">
      <c r="A502" s="109"/>
      <c r="B502" s="110"/>
      <c r="C502" s="22"/>
      <c r="D502" s="23"/>
      <c r="E502" s="30"/>
      <c r="F502" s="10"/>
      <c r="G502" s="24"/>
      <c r="H502" s="114"/>
      <c r="I502" s="116"/>
      <c r="J502" s="21" t="str">
        <f>IFERROR(IF(Analiza!E501="","",ROUND(Analiza!E501,2)),"")</f>
        <v/>
      </c>
      <c r="K502" s="21" t="str">
        <f>IFERROR(IF(Analiza!H501="","",ROUND(Analiza!H501,2)),"")</f>
        <v/>
      </c>
      <c r="L502" s="19" t="str">
        <f>IFERROR(IF(Analiza!I501=0,"",ROUND(Analiza!I501,2)),"")</f>
        <v/>
      </c>
      <c r="M502" s="4" t="str">
        <f>IFERROR(IF(Analiza!K501=0,"",ROUND(Analiza!K501,2)),"")</f>
        <v/>
      </c>
      <c r="N502" s="17" t="str">
        <f t="shared" si="21"/>
        <v/>
      </c>
      <c r="O502" s="19" t="str">
        <f>IFERROR(IF(Analiza!M501=0,"",ROUND(Analiza!M501,2)),"")</f>
        <v/>
      </c>
      <c r="P502" s="16" t="str">
        <f t="shared" si="22"/>
        <v/>
      </c>
      <c r="Q502" s="32" t="str">
        <f t="shared" si="23"/>
        <v/>
      </c>
    </row>
    <row r="503" spans="1:17" x14ac:dyDescent="0.3">
      <c r="A503" s="109"/>
      <c r="B503" s="110"/>
      <c r="C503" s="22"/>
      <c r="D503" s="23"/>
      <c r="E503" s="30"/>
      <c r="F503" s="10"/>
      <c r="G503" s="24"/>
      <c r="H503" s="114"/>
      <c r="I503" s="116"/>
      <c r="J503" s="21" t="str">
        <f>IFERROR(IF(Analiza!E502="","",ROUND(Analiza!E502,2)),"")</f>
        <v/>
      </c>
      <c r="K503" s="21" t="str">
        <f>IFERROR(IF(Analiza!H502="","",ROUND(Analiza!H502,2)),"")</f>
        <v/>
      </c>
      <c r="L503" s="19" t="str">
        <f>IFERROR(IF(Analiza!I502=0,"",ROUND(Analiza!I502,2)),"")</f>
        <v/>
      </c>
      <c r="M503" s="4" t="str">
        <f>IFERROR(IF(Analiza!K502=0,"",ROUND(Analiza!K502,2)),"")</f>
        <v/>
      </c>
      <c r="N503" s="17" t="str">
        <f t="shared" si="21"/>
        <v/>
      </c>
      <c r="O503" s="19" t="str">
        <f>IFERROR(IF(Analiza!M502=0,"",ROUND(Analiza!M502,2)),"")</f>
        <v/>
      </c>
      <c r="P503" s="16" t="str">
        <f t="shared" si="22"/>
        <v/>
      </c>
      <c r="Q503" s="32" t="str">
        <f t="shared" si="23"/>
        <v/>
      </c>
    </row>
    <row r="504" spans="1:17" x14ac:dyDescent="0.3">
      <c r="A504" s="109"/>
      <c r="B504" s="110"/>
      <c r="C504" s="22"/>
      <c r="D504" s="23"/>
      <c r="E504" s="30"/>
      <c r="F504" s="10"/>
      <c r="G504" s="24"/>
      <c r="H504" s="114"/>
      <c r="I504" s="116"/>
      <c r="J504" s="21" t="str">
        <f>IFERROR(IF(Analiza!E503="","",ROUND(Analiza!E503,2)),"")</f>
        <v/>
      </c>
      <c r="K504" s="21" t="str">
        <f>IFERROR(IF(Analiza!H503="","",ROUND(Analiza!H503,2)),"")</f>
        <v/>
      </c>
      <c r="L504" s="19" t="str">
        <f>IFERROR(IF(Analiza!I503=0,"",ROUND(Analiza!I503,2)),"")</f>
        <v/>
      </c>
      <c r="M504" s="4" t="str">
        <f>IFERROR(IF(Analiza!K503=0,"",ROUND(Analiza!K503,2)),"")</f>
        <v/>
      </c>
      <c r="N504" s="17" t="str">
        <f t="shared" si="21"/>
        <v/>
      </c>
      <c r="O504" s="19" t="str">
        <f>IFERROR(IF(Analiza!M503=0,"",ROUND(Analiza!M503,2)),"")</f>
        <v/>
      </c>
      <c r="P504" s="16" t="str">
        <f t="shared" si="22"/>
        <v/>
      </c>
      <c r="Q504" s="32" t="str">
        <f t="shared" si="23"/>
        <v/>
      </c>
    </row>
    <row r="505" spans="1:17" x14ac:dyDescent="0.3">
      <c r="A505" s="109"/>
      <c r="B505" s="110"/>
      <c r="C505" s="22"/>
      <c r="D505" s="23"/>
      <c r="E505" s="30"/>
      <c r="F505" s="10"/>
      <c r="G505" s="24"/>
      <c r="H505" s="114"/>
      <c r="I505" s="116"/>
      <c r="J505" s="21" t="str">
        <f>IFERROR(IF(Analiza!E504="","",ROUND(Analiza!E504,2)),"")</f>
        <v/>
      </c>
      <c r="K505" s="21" t="str">
        <f>IFERROR(IF(Analiza!H504="","",ROUND(Analiza!H504,2)),"")</f>
        <v/>
      </c>
      <c r="L505" s="19" t="str">
        <f>IFERROR(IF(Analiza!I504=0,"",ROUND(Analiza!I504,2)),"")</f>
        <v/>
      </c>
      <c r="M505" s="4" t="str">
        <f>IFERROR(IF(Analiza!K504=0,"",ROUND(Analiza!K504,2)),"")</f>
        <v/>
      </c>
      <c r="N505" s="17" t="str">
        <f t="shared" si="21"/>
        <v/>
      </c>
      <c r="O505" s="19" t="str">
        <f>IFERROR(IF(Analiza!M504=0,"",ROUND(Analiza!M504,2)),"")</f>
        <v/>
      </c>
      <c r="P505" s="16" t="str">
        <f t="shared" si="22"/>
        <v/>
      </c>
      <c r="Q505" s="32" t="str">
        <f t="shared" si="23"/>
        <v/>
      </c>
    </row>
    <row r="506" spans="1:17" x14ac:dyDescent="0.3">
      <c r="A506" s="109"/>
      <c r="B506" s="110"/>
      <c r="C506" s="22"/>
      <c r="D506" s="23"/>
      <c r="E506" s="30"/>
      <c r="F506" s="10"/>
      <c r="G506" s="24"/>
      <c r="H506" s="114"/>
      <c r="I506" s="116"/>
      <c r="J506" s="21" t="str">
        <f>IFERROR(IF(Analiza!E505="","",ROUND(Analiza!E505,2)),"")</f>
        <v/>
      </c>
      <c r="K506" s="21" t="str">
        <f>IFERROR(IF(Analiza!H505="","",ROUND(Analiza!H505,2)),"")</f>
        <v/>
      </c>
      <c r="L506" s="19" t="str">
        <f>IFERROR(IF(Analiza!I505=0,"",ROUND(Analiza!I505,2)),"")</f>
        <v/>
      </c>
      <c r="M506" s="4" t="str">
        <f>IFERROR(IF(Analiza!K505=0,"",ROUND(Analiza!K505,2)),"")</f>
        <v/>
      </c>
      <c r="N506" s="17" t="str">
        <f t="shared" si="21"/>
        <v/>
      </c>
      <c r="O506" s="19" t="str">
        <f>IFERROR(IF(Analiza!M505=0,"",ROUND(Analiza!M505,2)),"")</f>
        <v/>
      </c>
      <c r="P506" s="16" t="str">
        <f t="shared" si="22"/>
        <v/>
      </c>
      <c r="Q506" s="32" t="str">
        <f t="shared" si="23"/>
        <v/>
      </c>
    </row>
    <row r="507" spans="1:17" x14ac:dyDescent="0.3">
      <c r="A507" s="109"/>
      <c r="B507" s="110"/>
      <c r="C507" s="22"/>
      <c r="D507" s="23"/>
      <c r="E507" s="30"/>
      <c r="F507" s="10"/>
      <c r="G507" s="24"/>
      <c r="H507" s="114"/>
      <c r="I507" s="116"/>
      <c r="J507" s="21" t="str">
        <f>IFERROR(IF(Analiza!E506="","",ROUND(Analiza!E506,2)),"")</f>
        <v/>
      </c>
      <c r="K507" s="21" t="str">
        <f>IFERROR(IF(Analiza!H506="","",ROUND(Analiza!H506,2)),"")</f>
        <v/>
      </c>
      <c r="L507" s="19" t="str">
        <f>IFERROR(IF(Analiza!I506=0,"",ROUND(Analiza!I506,2)),"")</f>
        <v/>
      </c>
      <c r="M507" s="4" t="str">
        <f>IFERROR(IF(Analiza!K506=0,"",ROUND(Analiza!K506,2)),"")</f>
        <v/>
      </c>
      <c r="N507" s="17" t="str">
        <f t="shared" si="21"/>
        <v/>
      </c>
      <c r="O507" s="19" t="str">
        <f>IFERROR(IF(Analiza!M506=0,"",ROUND(Analiza!M506,2)),"")</f>
        <v/>
      </c>
      <c r="P507" s="16" t="str">
        <f t="shared" si="22"/>
        <v/>
      </c>
      <c r="Q507" s="32" t="str">
        <f t="shared" si="23"/>
        <v/>
      </c>
    </row>
    <row r="508" spans="1:17" x14ac:dyDescent="0.3">
      <c r="A508" s="109"/>
      <c r="B508" s="110"/>
      <c r="C508" s="22"/>
      <c r="D508" s="23"/>
      <c r="E508" s="30"/>
      <c r="F508" s="10"/>
      <c r="G508" s="24"/>
      <c r="H508" s="114"/>
      <c r="I508" s="116"/>
      <c r="J508" s="21" t="str">
        <f>IFERROR(IF(Analiza!E507="","",ROUND(Analiza!E507,2)),"")</f>
        <v/>
      </c>
      <c r="K508" s="21" t="str">
        <f>IFERROR(IF(Analiza!H507="","",ROUND(Analiza!H507,2)),"")</f>
        <v/>
      </c>
      <c r="L508" s="19" t="str">
        <f>IFERROR(IF(Analiza!I507=0,"",ROUND(Analiza!I507,2)),"")</f>
        <v/>
      </c>
      <c r="M508" s="4" t="str">
        <f>IFERROR(IF(Analiza!K507=0,"",ROUND(Analiza!K507,2)),"")</f>
        <v/>
      </c>
      <c r="N508" s="17" t="str">
        <f t="shared" si="21"/>
        <v/>
      </c>
      <c r="O508" s="19" t="str">
        <f>IFERROR(IF(Analiza!M507=0,"",ROUND(Analiza!M507,2)),"")</f>
        <v/>
      </c>
      <c r="P508" s="16" t="str">
        <f t="shared" si="22"/>
        <v/>
      </c>
      <c r="Q508" s="32" t="str">
        <f t="shared" si="23"/>
        <v/>
      </c>
    </row>
    <row r="509" spans="1:17" x14ac:dyDescent="0.3">
      <c r="A509" s="109"/>
      <c r="B509" s="110"/>
      <c r="C509" s="22"/>
      <c r="D509" s="23"/>
      <c r="E509" s="30"/>
      <c r="F509" s="10"/>
      <c r="G509" s="24"/>
      <c r="H509" s="114"/>
      <c r="I509" s="116"/>
      <c r="J509" s="21" t="str">
        <f>IFERROR(IF(Analiza!E508="","",ROUND(Analiza!E508,2)),"")</f>
        <v/>
      </c>
      <c r="K509" s="21" t="str">
        <f>IFERROR(IF(Analiza!H508="","",ROUND(Analiza!H508,2)),"")</f>
        <v/>
      </c>
      <c r="L509" s="19" t="str">
        <f>IFERROR(IF(Analiza!I508=0,"",ROUND(Analiza!I508,2)),"")</f>
        <v/>
      </c>
      <c r="M509" s="4" t="str">
        <f>IFERROR(IF(Analiza!K508=0,"",ROUND(Analiza!K508,2)),"")</f>
        <v/>
      </c>
      <c r="N509" s="17" t="str">
        <f t="shared" si="21"/>
        <v/>
      </c>
      <c r="O509" s="19" t="str">
        <f>IFERROR(IF(Analiza!M508=0,"",ROUND(Analiza!M508,2)),"")</f>
        <v/>
      </c>
      <c r="P509" s="16" t="str">
        <f t="shared" si="22"/>
        <v/>
      </c>
      <c r="Q509" s="32" t="str">
        <f t="shared" si="23"/>
        <v/>
      </c>
    </row>
    <row r="510" spans="1:17" x14ac:dyDescent="0.3">
      <c r="A510" s="109"/>
      <c r="B510" s="110"/>
      <c r="C510" s="22"/>
      <c r="D510" s="23"/>
      <c r="E510" s="30"/>
      <c r="F510" s="10"/>
      <c r="G510" s="24"/>
      <c r="H510" s="114"/>
      <c r="I510" s="116"/>
      <c r="J510" s="21" t="str">
        <f>IFERROR(IF(Analiza!E509="","",ROUND(Analiza!E509,2)),"")</f>
        <v/>
      </c>
      <c r="K510" s="21" t="str">
        <f>IFERROR(IF(Analiza!H509="","",ROUND(Analiza!H509,2)),"")</f>
        <v/>
      </c>
      <c r="L510" s="19" t="str">
        <f>IFERROR(IF(Analiza!I509=0,"",ROUND(Analiza!I509,2)),"")</f>
        <v/>
      </c>
      <c r="M510" s="4" t="str">
        <f>IFERROR(IF(Analiza!K509=0,"",ROUND(Analiza!K509,2)),"")</f>
        <v/>
      </c>
      <c r="N510" s="17" t="str">
        <f t="shared" si="21"/>
        <v/>
      </c>
      <c r="O510" s="19" t="str">
        <f>IFERROR(IF(Analiza!M509=0,"",ROUND(Analiza!M509,2)),"")</f>
        <v/>
      </c>
      <c r="P510" s="16" t="str">
        <f t="shared" si="22"/>
        <v/>
      </c>
      <c r="Q510" s="32" t="str">
        <f t="shared" si="23"/>
        <v/>
      </c>
    </row>
    <row r="511" spans="1:17" x14ac:dyDescent="0.3">
      <c r="A511" s="109"/>
      <c r="B511" s="110"/>
      <c r="C511" s="22"/>
      <c r="D511" s="23"/>
      <c r="E511" s="30"/>
      <c r="F511" s="10"/>
      <c r="G511" s="24"/>
      <c r="H511" s="114"/>
      <c r="I511" s="116"/>
      <c r="J511" s="21" t="str">
        <f>IFERROR(IF(Analiza!E510="","",ROUND(Analiza!E510,2)),"")</f>
        <v/>
      </c>
      <c r="K511" s="21" t="str">
        <f>IFERROR(IF(Analiza!H510="","",ROUND(Analiza!H510,2)),"")</f>
        <v/>
      </c>
      <c r="L511" s="19" t="str">
        <f>IFERROR(IF(Analiza!I510=0,"",ROUND(Analiza!I510,2)),"")</f>
        <v/>
      </c>
      <c r="M511" s="4" t="str">
        <f>IFERROR(IF(Analiza!K510=0,"",ROUND(Analiza!K510,2)),"")</f>
        <v/>
      </c>
      <c r="N511" s="17" t="str">
        <f t="shared" si="21"/>
        <v/>
      </c>
      <c r="O511" s="19" t="str">
        <f>IFERROR(IF(Analiza!M510=0,"",ROUND(Analiza!M510,2)),"")</f>
        <v/>
      </c>
      <c r="P511" s="16" t="str">
        <f t="shared" si="22"/>
        <v/>
      </c>
      <c r="Q511" s="32" t="str">
        <f t="shared" si="23"/>
        <v/>
      </c>
    </row>
    <row r="512" spans="1:17" x14ac:dyDescent="0.3">
      <c r="A512" s="109"/>
      <c r="B512" s="110"/>
      <c r="C512" s="22"/>
      <c r="D512" s="23"/>
      <c r="E512" s="30"/>
      <c r="F512" s="10"/>
      <c r="G512" s="24"/>
      <c r="H512" s="114"/>
      <c r="I512" s="116"/>
      <c r="J512" s="21" t="str">
        <f>IFERROR(IF(Analiza!E511="","",ROUND(Analiza!E511,2)),"")</f>
        <v/>
      </c>
      <c r="K512" s="21" t="str">
        <f>IFERROR(IF(Analiza!H511="","",ROUND(Analiza!H511,2)),"")</f>
        <v/>
      </c>
      <c r="L512" s="19" t="str">
        <f>IFERROR(IF(Analiza!I511=0,"",ROUND(Analiza!I511,2)),"")</f>
        <v/>
      </c>
      <c r="M512" s="4" t="str">
        <f>IFERROR(IF(Analiza!K511=0,"",ROUND(Analiza!K511,2)),"")</f>
        <v/>
      </c>
      <c r="N512" s="17" t="str">
        <f t="shared" si="21"/>
        <v/>
      </c>
      <c r="O512" s="19" t="str">
        <f>IFERROR(IF(Analiza!M511=0,"",ROUND(Analiza!M511,2)),"")</f>
        <v/>
      </c>
      <c r="P512" s="16" t="str">
        <f t="shared" si="22"/>
        <v/>
      </c>
      <c r="Q512" s="32" t="str">
        <f t="shared" si="23"/>
        <v/>
      </c>
    </row>
    <row r="513" spans="1:17" x14ac:dyDescent="0.3">
      <c r="A513" s="109"/>
      <c r="B513" s="110"/>
      <c r="C513" s="22"/>
      <c r="D513" s="23"/>
      <c r="E513" s="30"/>
      <c r="F513" s="10"/>
      <c r="G513" s="24"/>
      <c r="H513" s="114"/>
      <c r="I513" s="116"/>
      <c r="J513" s="21" t="str">
        <f>IFERROR(IF(Analiza!E512="","",ROUND(Analiza!E512,2)),"")</f>
        <v/>
      </c>
      <c r="K513" s="21" t="str">
        <f>IFERROR(IF(Analiza!H512="","",ROUND(Analiza!H512,2)),"")</f>
        <v/>
      </c>
      <c r="L513" s="19" t="str">
        <f>IFERROR(IF(Analiza!I512=0,"",ROUND(Analiza!I512,2)),"")</f>
        <v/>
      </c>
      <c r="M513" s="4" t="str">
        <f>IFERROR(IF(Analiza!K512=0,"",ROUND(Analiza!K512,2)),"")</f>
        <v/>
      </c>
      <c r="N513" s="17" t="str">
        <f t="shared" si="21"/>
        <v/>
      </c>
      <c r="O513" s="19" t="str">
        <f>IFERROR(IF(Analiza!M512=0,"",ROUND(Analiza!M512,2)),"")</f>
        <v/>
      </c>
      <c r="P513" s="16" t="str">
        <f t="shared" si="22"/>
        <v/>
      </c>
      <c r="Q513" s="32" t="str">
        <f t="shared" si="23"/>
        <v/>
      </c>
    </row>
    <row r="514" spans="1:17" x14ac:dyDescent="0.3">
      <c r="A514" s="109"/>
      <c r="B514" s="110"/>
      <c r="C514" s="22"/>
      <c r="D514" s="23"/>
      <c r="E514" s="30"/>
      <c r="F514" s="10"/>
      <c r="G514" s="24"/>
      <c r="H514" s="114"/>
      <c r="I514" s="116"/>
      <c r="J514" s="21" t="str">
        <f>IFERROR(IF(Analiza!E513="","",ROUND(Analiza!E513,2)),"")</f>
        <v/>
      </c>
      <c r="K514" s="21" t="str">
        <f>IFERROR(IF(Analiza!H513="","",ROUND(Analiza!H513,2)),"")</f>
        <v/>
      </c>
      <c r="L514" s="19" t="str">
        <f>IFERROR(IF(Analiza!I513=0,"",ROUND(Analiza!I513,2)),"")</f>
        <v/>
      </c>
      <c r="M514" s="4" t="str">
        <f>IFERROR(IF(Analiza!K513=0,"",ROUND(Analiza!K513,2)),"")</f>
        <v/>
      </c>
      <c r="N514" s="17" t="str">
        <f t="shared" si="21"/>
        <v/>
      </c>
      <c r="O514" s="19" t="str">
        <f>IFERROR(IF(Analiza!M513=0,"",ROUND(Analiza!M513,2)),"")</f>
        <v/>
      </c>
      <c r="P514" s="16" t="str">
        <f t="shared" si="22"/>
        <v/>
      </c>
      <c r="Q514" s="32" t="str">
        <f t="shared" si="23"/>
        <v/>
      </c>
    </row>
    <row r="515" spans="1:17" x14ac:dyDescent="0.3">
      <c r="A515" s="109"/>
      <c r="B515" s="110"/>
      <c r="C515" s="22"/>
      <c r="D515" s="23"/>
      <c r="E515" s="30"/>
      <c r="F515" s="10"/>
      <c r="G515" s="24"/>
      <c r="H515" s="114"/>
      <c r="I515" s="116"/>
      <c r="J515" s="21" t="str">
        <f>IFERROR(IF(Analiza!E514="","",ROUND(Analiza!E514,2)),"")</f>
        <v/>
      </c>
      <c r="K515" s="21" t="str">
        <f>IFERROR(IF(Analiza!H514="","",ROUND(Analiza!H514,2)),"")</f>
        <v/>
      </c>
      <c r="L515" s="19" t="str">
        <f>IFERROR(IF(Analiza!I514=0,"",ROUND(Analiza!I514,2)),"")</f>
        <v/>
      </c>
      <c r="M515" s="4" t="str">
        <f>IFERROR(IF(Analiza!K514=0,"",ROUND(Analiza!K514,2)),"")</f>
        <v/>
      </c>
      <c r="N515" s="17" t="str">
        <f t="shared" ref="N515:N578" si="24">_xlfn.LET(
_xlpm.roznicaAF,(M515-L515)/L515,
IFERROR(_xlpm.roznicaAF,"")
)</f>
        <v/>
      </c>
      <c r="O515" s="19" t="str">
        <f>IFERROR(IF(Analiza!M514=0,"",ROUND(Analiza!M514,2)),"")</f>
        <v/>
      </c>
      <c r="P515" s="16" t="str">
        <f t="shared" ref="P515:P578" si="25">_xlfn.LET(
_xlpm.roznicaPH,(O515-L515)/L515,
IFERROR(_xlpm.roznicaPH,"")
)</f>
        <v/>
      </c>
      <c r="Q515" s="32" t="str">
        <f t="shared" ref="Q515:Q578" si="26">_xlfn.LET(
_xlpm.roznicaKOSZ,(K515-L515)/L515,
IFERROR(_xlpm.roznicaKOSZ,"")
)</f>
        <v/>
      </c>
    </row>
    <row r="516" spans="1:17" x14ac:dyDescent="0.3">
      <c r="A516" s="109"/>
      <c r="B516" s="110"/>
      <c r="C516" s="22"/>
      <c r="D516" s="23"/>
      <c r="E516" s="30"/>
      <c r="F516" s="10"/>
      <c r="G516" s="24"/>
      <c r="H516" s="114"/>
      <c r="I516" s="116"/>
      <c r="J516" s="21" t="str">
        <f>IFERROR(IF(Analiza!E515="","",ROUND(Analiza!E515,2)),"")</f>
        <v/>
      </c>
      <c r="K516" s="21" t="str">
        <f>IFERROR(IF(Analiza!H515="","",ROUND(Analiza!H515,2)),"")</f>
        <v/>
      </c>
      <c r="L516" s="19" t="str">
        <f>IFERROR(IF(Analiza!I515=0,"",ROUND(Analiza!I515,2)),"")</f>
        <v/>
      </c>
      <c r="M516" s="4" t="str">
        <f>IFERROR(IF(Analiza!K515=0,"",ROUND(Analiza!K515,2)),"")</f>
        <v/>
      </c>
      <c r="N516" s="17" t="str">
        <f t="shared" si="24"/>
        <v/>
      </c>
      <c r="O516" s="19" t="str">
        <f>IFERROR(IF(Analiza!M515=0,"",ROUND(Analiza!M515,2)),"")</f>
        <v/>
      </c>
      <c r="P516" s="16" t="str">
        <f t="shared" si="25"/>
        <v/>
      </c>
      <c r="Q516" s="32" t="str">
        <f t="shared" si="26"/>
        <v/>
      </c>
    </row>
    <row r="517" spans="1:17" x14ac:dyDescent="0.3">
      <c r="A517" s="109"/>
      <c r="B517" s="110"/>
      <c r="C517" s="22"/>
      <c r="D517" s="23"/>
      <c r="E517" s="30"/>
      <c r="F517" s="10"/>
      <c r="G517" s="24"/>
      <c r="H517" s="114"/>
      <c r="I517" s="116"/>
      <c r="J517" s="21" t="str">
        <f>IFERROR(IF(Analiza!E516="","",ROUND(Analiza!E516,2)),"")</f>
        <v/>
      </c>
      <c r="K517" s="21" t="str">
        <f>IFERROR(IF(Analiza!H516="","",ROUND(Analiza!H516,2)),"")</f>
        <v/>
      </c>
      <c r="L517" s="19" t="str">
        <f>IFERROR(IF(Analiza!I516=0,"",ROUND(Analiza!I516,2)),"")</f>
        <v/>
      </c>
      <c r="M517" s="4" t="str">
        <f>IFERROR(IF(Analiza!K516=0,"",ROUND(Analiza!K516,2)),"")</f>
        <v/>
      </c>
      <c r="N517" s="17" t="str">
        <f t="shared" si="24"/>
        <v/>
      </c>
      <c r="O517" s="19" t="str">
        <f>IFERROR(IF(Analiza!M516=0,"",ROUND(Analiza!M516,2)),"")</f>
        <v/>
      </c>
      <c r="P517" s="16" t="str">
        <f t="shared" si="25"/>
        <v/>
      </c>
      <c r="Q517" s="32" t="str">
        <f t="shared" si="26"/>
        <v/>
      </c>
    </row>
    <row r="518" spans="1:17" x14ac:dyDescent="0.3">
      <c r="A518" s="109"/>
      <c r="B518" s="110"/>
      <c r="C518" s="22"/>
      <c r="D518" s="23"/>
      <c r="E518" s="30"/>
      <c r="F518" s="10"/>
      <c r="G518" s="24"/>
      <c r="H518" s="114"/>
      <c r="I518" s="116"/>
      <c r="J518" s="21" t="str">
        <f>IFERROR(IF(Analiza!E517="","",ROUND(Analiza!E517,2)),"")</f>
        <v/>
      </c>
      <c r="K518" s="21" t="str">
        <f>IFERROR(IF(Analiza!H517="","",ROUND(Analiza!H517,2)),"")</f>
        <v/>
      </c>
      <c r="L518" s="19" t="str">
        <f>IFERROR(IF(Analiza!I517=0,"",ROUND(Analiza!I517,2)),"")</f>
        <v/>
      </c>
      <c r="M518" s="4" t="str">
        <f>IFERROR(IF(Analiza!K517=0,"",ROUND(Analiza!K517,2)),"")</f>
        <v/>
      </c>
      <c r="N518" s="17" t="str">
        <f t="shared" si="24"/>
        <v/>
      </c>
      <c r="O518" s="19" t="str">
        <f>IFERROR(IF(Analiza!M517=0,"",ROUND(Analiza!M517,2)),"")</f>
        <v/>
      </c>
      <c r="P518" s="16" t="str">
        <f t="shared" si="25"/>
        <v/>
      </c>
      <c r="Q518" s="32" t="str">
        <f t="shared" si="26"/>
        <v/>
      </c>
    </row>
    <row r="519" spans="1:17" x14ac:dyDescent="0.3">
      <c r="A519" s="109"/>
      <c r="B519" s="110"/>
      <c r="C519" s="22"/>
      <c r="D519" s="23"/>
      <c r="E519" s="30"/>
      <c r="F519" s="10"/>
      <c r="G519" s="24"/>
      <c r="H519" s="114"/>
      <c r="I519" s="116"/>
      <c r="J519" s="21" t="str">
        <f>IFERROR(IF(Analiza!E518="","",ROUND(Analiza!E518,2)),"")</f>
        <v/>
      </c>
      <c r="K519" s="21" t="str">
        <f>IFERROR(IF(Analiza!H518="","",ROUND(Analiza!H518,2)),"")</f>
        <v/>
      </c>
      <c r="L519" s="19" t="str">
        <f>IFERROR(IF(Analiza!I518=0,"",ROUND(Analiza!I518,2)),"")</f>
        <v/>
      </c>
      <c r="M519" s="4" t="str">
        <f>IFERROR(IF(Analiza!K518=0,"",ROUND(Analiza!K518,2)),"")</f>
        <v/>
      </c>
      <c r="N519" s="17" t="str">
        <f t="shared" si="24"/>
        <v/>
      </c>
      <c r="O519" s="19" t="str">
        <f>IFERROR(IF(Analiza!M518=0,"",ROUND(Analiza!M518,2)),"")</f>
        <v/>
      </c>
      <c r="P519" s="16" t="str">
        <f t="shared" si="25"/>
        <v/>
      </c>
      <c r="Q519" s="32" t="str">
        <f t="shared" si="26"/>
        <v/>
      </c>
    </row>
    <row r="520" spans="1:17" x14ac:dyDescent="0.3">
      <c r="A520" s="109"/>
      <c r="B520" s="110"/>
      <c r="C520" s="22"/>
      <c r="D520" s="23"/>
      <c r="E520" s="30"/>
      <c r="F520" s="10"/>
      <c r="G520" s="24"/>
      <c r="H520" s="114"/>
      <c r="I520" s="116"/>
      <c r="J520" s="21" t="str">
        <f>IFERROR(IF(Analiza!E519="","",ROUND(Analiza!E519,2)),"")</f>
        <v/>
      </c>
      <c r="K520" s="21" t="str">
        <f>IFERROR(IF(Analiza!H519="","",ROUND(Analiza!H519,2)),"")</f>
        <v/>
      </c>
      <c r="L520" s="19" t="str">
        <f>IFERROR(IF(Analiza!I519=0,"",ROUND(Analiza!I519,2)),"")</f>
        <v/>
      </c>
      <c r="M520" s="4" t="str">
        <f>IFERROR(IF(Analiza!K519=0,"",ROUND(Analiza!K519,2)),"")</f>
        <v/>
      </c>
      <c r="N520" s="17" t="str">
        <f t="shared" si="24"/>
        <v/>
      </c>
      <c r="O520" s="19" t="str">
        <f>IFERROR(IF(Analiza!M519=0,"",ROUND(Analiza!M519,2)),"")</f>
        <v/>
      </c>
      <c r="P520" s="16" t="str">
        <f t="shared" si="25"/>
        <v/>
      </c>
      <c r="Q520" s="32" t="str">
        <f t="shared" si="26"/>
        <v/>
      </c>
    </row>
    <row r="521" spans="1:17" x14ac:dyDescent="0.3">
      <c r="A521" s="109"/>
      <c r="B521" s="110"/>
      <c r="C521" s="22"/>
      <c r="D521" s="23"/>
      <c r="E521" s="30"/>
      <c r="F521" s="10"/>
      <c r="G521" s="24"/>
      <c r="H521" s="114"/>
      <c r="I521" s="116"/>
      <c r="J521" s="21" t="str">
        <f>IFERROR(IF(Analiza!E520="","",ROUND(Analiza!E520,2)),"")</f>
        <v/>
      </c>
      <c r="K521" s="21" t="str">
        <f>IFERROR(IF(Analiza!H520="","",ROUND(Analiza!H520,2)),"")</f>
        <v/>
      </c>
      <c r="L521" s="19" t="str">
        <f>IFERROR(IF(Analiza!I520=0,"",ROUND(Analiza!I520,2)),"")</f>
        <v/>
      </c>
      <c r="M521" s="4" t="str">
        <f>IFERROR(IF(Analiza!K520=0,"",ROUND(Analiza!K520,2)),"")</f>
        <v/>
      </c>
      <c r="N521" s="17" t="str">
        <f t="shared" si="24"/>
        <v/>
      </c>
      <c r="O521" s="19" t="str">
        <f>IFERROR(IF(Analiza!M520=0,"",ROUND(Analiza!M520,2)),"")</f>
        <v/>
      </c>
      <c r="P521" s="16" t="str">
        <f t="shared" si="25"/>
        <v/>
      </c>
      <c r="Q521" s="32" t="str">
        <f t="shared" si="26"/>
        <v/>
      </c>
    </row>
    <row r="522" spans="1:17" x14ac:dyDescent="0.3">
      <c r="A522" s="109"/>
      <c r="B522" s="110"/>
      <c r="C522" s="22"/>
      <c r="D522" s="23"/>
      <c r="E522" s="30"/>
      <c r="F522" s="10"/>
      <c r="G522" s="24"/>
      <c r="H522" s="114"/>
      <c r="I522" s="116"/>
      <c r="J522" s="21" t="str">
        <f>IFERROR(IF(Analiza!E521="","",ROUND(Analiza!E521,2)),"")</f>
        <v/>
      </c>
      <c r="K522" s="21" t="str">
        <f>IFERROR(IF(Analiza!H521="","",ROUND(Analiza!H521,2)),"")</f>
        <v/>
      </c>
      <c r="L522" s="19" t="str">
        <f>IFERROR(IF(Analiza!I521=0,"",ROUND(Analiza!I521,2)),"")</f>
        <v/>
      </c>
      <c r="M522" s="4" t="str">
        <f>IFERROR(IF(Analiza!K521=0,"",ROUND(Analiza!K521,2)),"")</f>
        <v/>
      </c>
      <c r="N522" s="17" t="str">
        <f t="shared" si="24"/>
        <v/>
      </c>
      <c r="O522" s="19" t="str">
        <f>IFERROR(IF(Analiza!M521=0,"",ROUND(Analiza!M521,2)),"")</f>
        <v/>
      </c>
      <c r="P522" s="16" t="str">
        <f t="shared" si="25"/>
        <v/>
      </c>
      <c r="Q522" s="32" t="str">
        <f t="shared" si="26"/>
        <v/>
      </c>
    </row>
    <row r="523" spans="1:17" x14ac:dyDescent="0.3">
      <c r="A523" s="109"/>
      <c r="B523" s="110"/>
      <c r="C523" s="22"/>
      <c r="D523" s="23"/>
      <c r="E523" s="30"/>
      <c r="F523" s="10"/>
      <c r="G523" s="24"/>
      <c r="H523" s="114"/>
      <c r="I523" s="116"/>
      <c r="J523" s="21" t="str">
        <f>IFERROR(IF(Analiza!E522="","",ROUND(Analiza!E522,2)),"")</f>
        <v/>
      </c>
      <c r="K523" s="21" t="str">
        <f>IFERROR(IF(Analiza!H522="","",ROUND(Analiza!H522,2)),"")</f>
        <v/>
      </c>
      <c r="L523" s="19" t="str">
        <f>IFERROR(IF(Analiza!I522=0,"",ROUND(Analiza!I522,2)),"")</f>
        <v/>
      </c>
      <c r="M523" s="4" t="str">
        <f>IFERROR(IF(Analiza!K522=0,"",ROUND(Analiza!K522,2)),"")</f>
        <v/>
      </c>
      <c r="N523" s="17" t="str">
        <f t="shared" si="24"/>
        <v/>
      </c>
      <c r="O523" s="19" t="str">
        <f>IFERROR(IF(Analiza!M522=0,"",ROUND(Analiza!M522,2)),"")</f>
        <v/>
      </c>
      <c r="P523" s="16" t="str">
        <f t="shared" si="25"/>
        <v/>
      </c>
      <c r="Q523" s="32" t="str">
        <f t="shared" si="26"/>
        <v/>
      </c>
    </row>
    <row r="524" spans="1:17" x14ac:dyDescent="0.3">
      <c r="A524" s="109"/>
      <c r="B524" s="110"/>
      <c r="C524" s="22"/>
      <c r="D524" s="23"/>
      <c r="E524" s="30"/>
      <c r="F524" s="10"/>
      <c r="G524" s="24"/>
      <c r="H524" s="114"/>
      <c r="I524" s="116"/>
      <c r="J524" s="21" t="str">
        <f>IFERROR(IF(Analiza!E523="","",ROUND(Analiza!E523,2)),"")</f>
        <v/>
      </c>
      <c r="K524" s="21" t="str">
        <f>IFERROR(IF(Analiza!H523="","",ROUND(Analiza!H523,2)),"")</f>
        <v/>
      </c>
      <c r="L524" s="19" t="str">
        <f>IFERROR(IF(Analiza!I523=0,"",ROUND(Analiza!I523,2)),"")</f>
        <v/>
      </c>
      <c r="M524" s="4" t="str">
        <f>IFERROR(IF(Analiza!K523=0,"",ROUND(Analiza!K523,2)),"")</f>
        <v/>
      </c>
      <c r="N524" s="17" t="str">
        <f t="shared" si="24"/>
        <v/>
      </c>
      <c r="O524" s="19" t="str">
        <f>IFERROR(IF(Analiza!M523=0,"",ROUND(Analiza!M523,2)),"")</f>
        <v/>
      </c>
      <c r="P524" s="16" t="str">
        <f t="shared" si="25"/>
        <v/>
      </c>
      <c r="Q524" s="32" t="str">
        <f t="shared" si="26"/>
        <v/>
      </c>
    </row>
    <row r="525" spans="1:17" x14ac:dyDescent="0.3">
      <c r="A525" s="109"/>
      <c r="B525" s="110"/>
      <c r="C525" s="22"/>
      <c r="D525" s="23"/>
      <c r="E525" s="30"/>
      <c r="F525" s="10"/>
      <c r="G525" s="24"/>
      <c r="H525" s="114"/>
      <c r="I525" s="116"/>
      <c r="J525" s="21" t="str">
        <f>IFERROR(IF(Analiza!E524="","",ROUND(Analiza!E524,2)),"")</f>
        <v/>
      </c>
      <c r="K525" s="21" t="str">
        <f>IFERROR(IF(Analiza!H524="","",ROUND(Analiza!H524,2)),"")</f>
        <v/>
      </c>
      <c r="L525" s="19" t="str">
        <f>IFERROR(IF(Analiza!I524=0,"",ROUND(Analiza!I524,2)),"")</f>
        <v/>
      </c>
      <c r="M525" s="4" t="str">
        <f>IFERROR(IF(Analiza!K524=0,"",ROUND(Analiza!K524,2)),"")</f>
        <v/>
      </c>
      <c r="N525" s="17" t="str">
        <f t="shared" si="24"/>
        <v/>
      </c>
      <c r="O525" s="19" t="str">
        <f>IFERROR(IF(Analiza!M524=0,"",ROUND(Analiza!M524,2)),"")</f>
        <v/>
      </c>
      <c r="P525" s="16" t="str">
        <f t="shared" si="25"/>
        <v/>
      </c>
      <c r="Q525" s="32" t="str">
        <f t="shared" si="26"/>
        <v/>
      </c>
    </row>
    <row r="526" spans="1:17" x14ac:dyDescent="0.3">
      <c r="A526" s="109"/>
      <c r="B526" s="110"/>
      <c r="C526" s="22"/>
      <c r="D526" s="23"/>
      <c r="E526" s="30"/>
      <c r="F526" s="10"/>
      <c r="G526" s="24"/>
      <c r="H526" s="114"/>
      <c r="I526" s="116"/>
      <c r="J526" s="21" t="str">
        <f>IFERROR(IF(Analiza!E525="","",ROUND(Analiza!E525,2)),"")</f>
        <v/>
      </c>
      <c r="K526" s="21" t="str">
        <f>IFERROR(IF(Analiza!H525="","",ROUND(Analiza!H525,2)),"")</f>
        <v/>
      </c>
      <c r="L526" s="19" t="str">
        <f>IFERROR(IF(Analiza!I525=0,"",ROUND(Analiza!I525,2)),"")</f>
        <v/>
      </c>
      <c r="M526" s="4" t="str">
        <f>IFERROR(IF(Analiza!K525=0,"",ROUND(Analiza!K525,2)),"")</f>
        <v/>
      </c>
      <c r="N526" s="17" t="str">
        <f t="shared" si="24"/>
        <v/>
      </c>
      <c r="O526" s="19" t="str">
        <f>IFERROR(IF(Analiza!M525=0,"",ROUND(Analiza!M525,2)),"")</f>
        <v/>
      </c>
      <c r="P526" s="16" t="str">
        <f t="shared" si="25"/>
        <v/>
      </c>
      <c r="Q526" s="32" t="str">
        <f t="shared" si="26"/>
        <v/>
      </c>
    </row>
    <row r="527" spans="1:17" x14ac:dyDescent="0.3">
      <c r="A527" s="109"/>
      <c r="B527" s="110"/>
      <c r="C527" s="22"/>
      <c r="D527" s="23"/>
      <c r="E527" s="30"/>
      <c r="F527" s="10"/>
      <c r="G527" s="24"/>
      <c r="H527" s="114"/>
      <c r="I527" s="116"/>
      <c r="J527" s="21" t="str">
        <f>IFERROR(IF(Analiza!E526="","",ROUND(Analiza!E526,2)),"")</f>
        <v/>
      </c>
      <c r="K527" s="21" t="str">
        <f>IFERROR(IF(Analiza!H526="","",ROUND(Analiza!H526,2)),"")</f>
        <v/>
      </c>
      <c r="L527" s="19" t="str">
        <f>IFERROR(IF(Analiza!I526=0,"",ROUND(Analiza!I526,2)),"")</f>
        <v/>
      </c>
      <c r="M527" s="4" t="str">
        <f>IFERROR(IF(Analiza!K526=0,"",ROUND(Analiza!K526,2)),"")</f>
        <v/>
      </c>
      <c r="N527" s="17" t="str">
        <f t="shared" si="24"/>
        <v/>
      </c>
      <c r="O527" s="19" t="str">
        <f>IFERROR(IF(Analiza!M526=0,"",ROUND(Analiza!M526,2)),"")</f>
        <v/>
      </c>
      <c r="P527" s="16" t="str">
        <f t="shared" si="25"/>
        <v/>
      </c>
      <c r="Q527" s="32" t="str">
        <f t="shared" si="26"/>
        <v/>
      </c>
    </row>
    <row r="528" spans="1:17" x14ac:dyDescent="0.3">
      <c r="A528" s="109"/>
      <c r="B528" s="110"/>
      <c r="C528" s="22"/>
      <c r="D528" s="23"/>
      <c r="E528" s="30"/>
      <c r="F528" s="10"/>
      <c r="G528" s="24"/>
      <c r="H528" s="114"/>
      <c r="I528" s="116"/>
      <c r="J528" s="21" t="str">
        <f>IFERROR(IF(Analiza!E527="","",ROUND(Analiza!E527,2)),"")</f>
        <v/>
      </c>
      <c r="K528" s="21" t="str">
        <f>IFERROR(IF(Analiza!H527="","",ROUND(Analiza!H527,2)),"")</f>
        <v/>
      </c>
      <c r="L528" s="19" t="str">
        <f>IFERROR(IF(Analiza!I527=0,"",ROUND(Analiza!I527,2)),"")</f>
        <v/>
      </c>
      <c r="M528" s="4" t="str">
        <f>IFERROR(IF(Analiza!K527=0,"",ROUND(Analiza!K527,2)),"")</f>
        <v/>
      </c>
      <c r="N528" s="17" t="str">
        <f t="shared" si="24"/>
        <v/>
      </c>
      <c r="O528" s="19" t="str">
        <f>IFERROR(IF(Analiza!M527=0,"",ROUND(Analiza!M527,2)),"")</f>
        <v/>
      </c>
      <c r="P528" s="16" t="str">
        <f t="shared" si="25"/>
        <v/>
      </c>
      <c r="Q528" s="32" t="str">
        <f t="shared" si="26"/>
        <v/>
      </c>
    </row>
    <row r="529" spans="1:17" x14ac:dyDescent="0.3">
      <c r="A529" s="109"/>
      <c r="B529" s="110"/>
      <c r="C529" s="22"/>
      <c r="D529" s="23"/>
      <c r="E529" s="30"/>
      <c r="F529" s="10"/>
      <c r="G529" s="24"/>
      <c r="H529" s="114"/>
      <c r="I529" s="116"/>
      <c r="J529" s="21" t="str">
        <f>IFERROR(IF(Analiza!E528="","",ROUND(Analiza!E528,2)),"")</f>
        <v/>
      </c>
      <c r="K529" s="21" t="str">
        <f>IFERROR(IF(Analiza!H528="","",ROUND(Analiza!H528,2)),"")</f>
        <v/>
      </c>
      <c r="L529" s="19" t="str">
        <f>IFERROR(IF(Analiza!I528=0,"",ROUND(Analiza!I528,2)),"")</f>
        <v/>
      </c>
      <c r="M529" s="4" t="str">
        <f>IFERROR(IF(Analiza!K528=0,"",ROUND(Analiza!K528,2)),"")</f>
        <v/>
      </c>
      <c r="N529" s="17" t="str">
        <f t="shared" si="24"/>
        <v/>
      </c>
      <c r="O529" s="19" t="str">
        <f>IFERROR(IF(Analiza!M528=0,"",ROUND(Analiza!M528,2)),"")</f>
        <v/>
      </c>
      <c r="P529" s="16" t="str">
        <f t="shared" si="25"/>
        <v/>
      </c>
      <c r="Q529" s="32" t="str">
        <f t="shared" si="26"/>
        <v/>
      </c>
    </row>
    <row r="530" spans="1:17" x14ac:dyDescent="0.3">
      <c r="A530" s="109"/>
      <c r="B530" s="110"/>
      <c r="C530" s="22"/>
      <c r="D530" s="23"/>
      <c r="E530" s="30"/>
      <c r="F530" s="10"/>
      <c r="G530" s="24"/>
      <c r="H530" s="114"/>
      <c r="I530" s="116"/>
      <c r="J530" s="21" t="str">
        <f>IFERROR(IF(Analiza!E529="","",ROUND(Analiza!E529,2)),"")</f>
        <v/>
      </c>
      <c r="K530" s="21" t="str">
        <f>IFERROR(IF(Analiza!H529="","",ROUND(Analiza!H529,2)),"")</f>
        <v/>
      </c>
      <c r="L530" s="19" t="str">
        <f>IFERROR(IF(Analiza!I529=0,"",ROUND(Analiza!I529,2)),"")</f>
        <v/>
      </c>
      <c r="M530" s="4" t="str">
        <f>IFERROR(IF(Analiza!K529=0,"",ROUND(Analiza!K529,2)),"")</f>
        <v/>
      </c>
      <c r="N530" s="17" t="str">
        <f t="shared" si="24"/>
        <v/>
      </c>
      <c r="O530" s="19" t="str">
        <f>IFERROR(IF(Analiza!M529=0,"",ROUND(Analiza!M529,2)),"")</f>
        <v/>
      </c>
      <c r="P530" s="16" t="str">
        <f t="shared" si="25"/>
        <v/>
      </c>
      <c r="Q530" s="32" t="str">
        <f t="shared" si="26"/>
        <v/>
      </c>
    </row>
    <row r="531" spans="1:17" x14ac:dyDescent="0.3">
      <c r="A531" s="109"/>
      <c r="B531" s="110"/>
      <c r="C531" s="22"/>
      <c r="D531" s="23"/>
      <c r="E531" s="30"/>
      <c r="F531" s="10"/>
      <c r="G531" s="24"/>
      <c r="H531" s="114"/>
      <c r="I531" s="116"/>
      <c r="J531" s="21" t="str">
        <f>IFERROR(IF(Analiza!E530="","",ROUND(Analiza!E530,2)),"")</f>
        <v/>
      </c>
      <c r="K531" s="21" t="str">
        <f>IFERROR(IF(Analiza!H530="","",ROUND(Analiza!H530,2)),"")</f>
        <v/>
      </c>
      <c r="L531" s="19" t="str">
        <f>IFERROR(IF(Analiza!I530=0,"",ROUND(Analiza!I530,2)),"")</f>
        <v/>
      </c>
      <c r="M531" s="4" t="str">
        <f>IFERROR(IF(Analiza!K530=0,"",ROUND(Analiza!K530,2)),"")</f>
        <v/>
      </c>
      <c r="N531" s="17" t="str">
        <f t="shared" si="24"/>
        <v/>
      </c>
      <c r="O531" s="19" t="str">
        <f>IFERROR(IF(Analiza!M530=0,"",ROUND(Analiza!M530,2)),"")</f>
        <v/>
      </c>
      <c r="P531" s="16" t="str">
        <f t="shared" si="25"/>
        <v/>
      </c>
      <c r="Q531" s="32" t="str">
        <f t="shared" si="26"/>
        <v/>
      </c>
    </row>
    <row r="532" spans="1:17" x14ac:dyDescent="0.3">
      <c r="A532" s="109"/>
      <c r="B532" s="110"/>
      <c r="C532" s="22"/>
      <c r="D532" s="23"/>
      <c r="E532" s="30"/>
      <c r="F532" s="10"/>
      <c r="G532" s="24"/>
      <c r="H532" s="114"/>
      <c r="I532" s="116"/>
      <c r="J532" s="21" t="str">
        <f>IFERROR(IF(Analiza!E531="","",ROUND(Analiza!E531,2)),"")</f>
        <v/>
      </c>
      <c r="K532" s="21" t="str">
        <f>IFERROR(IF(Analiza!H531="","",ROUND(Analiza!H531,2)),"")</f>
        <v/>
      </c>
      <c r="L532" s="19" t="str">
        <f>IFERROR(IF(Analiza!I531=0,"",ROUND(Analiza!I531,2)),"")</f>
        <v/>
      </c>
      <c r="M532" s="4" t="str">
        <f>IFERROR(IF(Analiza!K531=0,"",ROUND(Analiza!K531,2)),"")</f>
        <v/>
      </c>
      <c r="N532" s="17" t="str">
        <f t="shared" si="24"/>
        <v/>
      </c>
      <c r="O532" s="19" t="str">
        <f>IFERROR(IF(Analiza!M531=0,"",ROUND(Analiza!M531,2)),"")</f>
        <v/>
      </c>
      <c r="P532" s="16" t="str">
        <f t="shared" si="25"/>
        <v/>
      </c>
      <c r="Q532" s="32" t="str">
        <f t="shared" si="26"/>
        <v/>
      </c>
    </row>
    <row r="533" spans="1:17" x14ac:dyDescent="0.3">
      <c r="A533" s="109"/>
      <c r="B533" s="110"/>
      <c r="C533" s="22"/>
      <c r="D533" s="23"/>
      <c r="E533" s="30"/>
      <c r="F533" s="10"/>
      <c r="G533" s="24"/>
      <c r="H533" s="114"/>
      <c r="I533" s="116"/>
      <c r="J533" s="21" t="str">
        <f>IFERROR(IF(Analiza!E532="","",ROUND(Analiza!E532,2)),"")</f>
        <v/>
      </c>
      <c r="K533" s="21" t="str">
        <f>IFERROR(IF(Analiza!H532="","",ROUND(Analiza!H532,2)),"")</f>
        <v/>
      </c>
      <c r="L533" s="19" t="str">
        <f>IFERROR(IF(Analiza!I532=0,"",ROUND(Analiza!I532,2)),"")</f>
        <v/>
      </c>
      <c r="M533" s="4" t="str">
        <f>IFERROR(IF(Analiza!K532=0,"",ROUND(Analiza!K532,2)),"")</f>
        <v/>
      </c>
      <c r="N533" s="17" t="str">
        <f t="shared" si="24"/>
        <v/>
      </c>
      <c r="O533" s="19" t="str">
        <f>IFERROR(IF(Analiza!M532=0,"",ROUND(Analiza!M532,2)),"")</f>
        <v/>
      </c>
      <c r="P533" s="16" t="str">
        <f t="shared" si="25"/>
        <v/>
      </c>
      <c r="Q533" s="32" t="str">
        <f t="shared" si="26"/>
        <v/>
      </c>
    </row>
    <row r="534" spans="1:17" x14ac:dyDescent="0.3">
      <c r="A534" s="109"/>
      <c r="B534" s="110"/>
      <c r="C534" s="22"/>
      <c r="D534" s="23"/>
      <c r="E534" s="30"/>
      <c r="F534" s="10"/>
      <c r="G534" s="24"/>
      <c r="H534" s="114"/>
      <c r="I534" s="116"/>
      <c r="J534" s="21" t="str">
        <f>IFERROR(IF(Analiza!E533="","",ROUND(Analiza!E533,2)),"")</f>
        <v/>
      </c>
      <c r="K534" s="21" t="str">
        <f>IFERROR(IF(Analiza!H533="","",ROUND(Analiza!H533,2)),"")</f>
        <v/>
      </c>
      <c r="L534" s="19" t="str">
        <f>IFERROR(IF(Analiza!I533=0,"",ROUND(Analiza!I533,2)),"")</f>
        <v/>
      </c>
      <c r="M534" s="4" t="str">
        <f>IFERROR(IF(Analiza!K533=0,"",ROUND(Analiza!K533,2)),"")</f>
        <v/>
      </c>
      <c r="N534" s="17" t="str">
        <f t="shared" si="24"/>
        <v/>
      </c>
      <c r="O534" s="19" t="str">
        <f>IFERROR(IF(Analiza!M533=0,"",ROUND(Analiza!M533,2)),"")</f>
        <v/>
      </c>
      <c r="P534" s="16" t="str">
        <f t="shared" si="25"/>
        <v/>
      </c>
      <c r="Q534" s="32" t="str">
        <f t="shared" si="26"/>
        <v/>
      </c>
    </row>
    <row r="535" spans="1:17" x14ac:dyDescent="0.3">
      <c r="A535" s="109"/>
      <c r="B535" s="110"/>
      <c r="C535" s="22"/>
      <c r="D535" s="23"/>
      <c r="E535" s="30"/>
      <c r="F535" s="10"/>
      <c r="G535" s="24"/>
      <c r="H535" s="114"/>
      <c r="I535" s="116"/>
      <c r="J535" s="21" t="str">
        <f>IFERROR(IF(Analiza!E534="","",ROUND(Analiza!E534,2)),"")</f>
        <v/>
      </c>
      <c r="K535" s="21" t="str">
        <f>IFERROR(IF(Analiza!H534="","",ROUND(Analiza!H534,2)),"")</f>
        <v/>
      </c>
      <c r="L535" s="19" t="str">
        <f>IFERROR(IF(Analiza!I534=0,"",ROUND(Analiza!I534,2)),"")</f>
        <v/>
      </c>
      <c r="M535" s="4" t="str">
        <f>IFERROR(IF(Analiza!K534=0,"",ROUND(Analiza!K534,2)),"")</f>
        <v/>
      </c>
      <c r="N535" s="17" t="str">
        <f t="shared" si="24"/>
        <v/>
      </c>
      <c r="O535" s="19" t="str">
        <f>IFERROR(IF(Analiza!M534=0,"",ROUND(Analiza!M534,2)),"")</f>
        <v/>
      </c>
      <c r="P535" s="16" t="str">
        <f t="shared" si="25"/>
        <v/>
      </c>
      <c r="Q535" s="32" t="str">
        <f t="shared" si="26"/>
        <v/>
      </c>
    </row>
    <row r="536" spans="1:17" x14ac:dyDescent="0.3">
      <c r="A536" s="109"/>
      <c r="B536" s="110"/>
      <c r="C536" s="22"/>
      <c r="D536" s="23"/>
      <c r="E536" s="30"/>
      <c r="F536" s="10"/>
      <c r="G536" s="24"/>
      <c r="H536" s="114"/>
      <c r="I536" s="116"/>
      <c r="J536" s="21" t="str">
        <f>IFERROR(IF(Analiza!E535="","",ROUND(Analiza!E535,2)),"")</f>
        <v/>
      </c>
      <c r="K536" s="21" t="str">
        <f>IFERROR(IF(Analiza!H535="","",ROUND(Analiza!H535,2)),"")</f>
        <v/>
      </c>
      <c r="L536" s="19" t="str">
        <f>IFERROR(IF(Analiza!I535=0,"",ROUND(Analiza!I535,2)),"")</f>
        <v/>
      </c>
      <c r="M536" s="4" t="str">
        <f>IFERROR(IF(Analiza!K535=0,"",ROUND(Analiza!K535,2)),"")</f>
        <v/>
      </c>
      <c r="N536" s="17" t="str">
        <f t="shared" si="24"/>
        <v/>
      </c>
      <c r="O536" s="19" t="str">
        <f>IFERROR(IF(Analiza!M535=0,"",ROUND(Analiza!M535,2)),"")</f>
        <v/>
      </c>
      <c r="P536" s="16" t="str">
        <f t="shared" si="25"/>
        <v/>
      </c>
      <c r="Q536" s="32" t="str">
        <f t="shared" si="26"/>
        <v/>
      </c>
    </row>
    <row r="537" spans="1:17" x14ac:dyDescent="0.3">
      <c r="A537" s="109"/>
      <c r="B537" s="110"/>
      <c r="C537" s="22"/>
      <c r="D537" s="23"/>
      <c r="E537" s="30"/>
      <c r="F537" s="10"/>
      <c r="G537" s="24"/>
      <c r="H537" s="114"/>
      <c r="I537" s="116"/>
      <c r="J537" s="21" t="str">
        <f>IFERROR(IF(Analiza!E536="","",ROUND(Analiza!E536,2)),"")</f>
        <v/>
      </c>
      <c r="K537" s="21" t="str">
        <f>IFERROR(IF(Analiza!H536="","",ROUND(Analiza!H536,2)),"")</f>
        <v/>
      </c>
      <c r="L537" s="19" t="str">
        <f>IFERROR(IF(Analiza!I536=0,"",ROUND(Analiza!I536,2)),"")</f>
        <v/>
      </c>
      <c r="M537" s="4" t="str">
        <f>IFERROR(IF(Analiza!K536=0,"",ROUND(Analiza!K536,2)),"")</f>
        <v/>
      </c>
      <c r="N537" s="17" t="str">
        <f t="shared" si="24"/>
        <v/>
      </c>
      <c r="O537" s="19" t="str">
        <f>IFERROR(IF(Analiza!M536=0,"",ROUND(Analiza!M536,2)),"")</f>
        <v/>
      </c>
      <c r="P537" s="16" t="str">
        <f t="shared" si="25"/>
        <v/>
      </c>
      <c r="Q537" s="32" t="str">
        <f t="shared" si="26"/>
        <v/>
      </c>
    </row>
    <row r="538" spans="1:17" x14ac:dyDescent="0.3">
      <c r="A538" s="109"/>
      <c r="B538" s="110"/>
      <c r="C538" s="22"/>
      <c r="D538" s="23"/>
      <c r="E538" s="30"/>
      <c r="F538" s="10"/>
      <c r="G538" s="24"/>
      <c r="H538" s="114"/>
      <c r="I538" s="116"/>
      <c r="J538" s="21" t="str">
        <f>IFERROR(IF(Analiza!E537="","",ROUND(Analiza!E537,2)),"")</f>
        <v/>
      </c>
      <c r="K538" s="21" t="str">
        <f>IFERROR(IF(Analiza!H537="","",ROUND(Analiza!H537,2)),"")</f>
        <v/>
      </c>
      <c r="L538" s="19" t="str">
        <f>IFERROR(IF(Analiza!I537=0,"",ROUND(Analiza!I537,2)),"")</f>
        <v/>
      </c>
      <c r="M538" s="4" t="str">
        <f>IFERROR(IF(Analiza!K537=0,"",ROUND(Analiza!K537,2)),"")</f>
        <v/>
      </c>
      <c r="N538" s="17" t="str">
        <f t="shared" si="24"/>
        <v/>
      </c>
      <c r="O538" s="19" t="str">
        <f>IFERROR(IF(Analiza!M537=0,"",ROUND(Analiza!M537,2)),"")</f>
        <v/>
      </c>
      <c r="P538" s="16" t="str">
        <f t="shared" si="25"/>
        <v/>
      </c>
      <c r="Q538" s="32" t="str">
        <f t="shared" si="26"/>
        <v/>
      </c>
    </row>
    <row r="539" spans="1:17" x14ac:dyDescent="0.3">
      <c r="A539" s="109"/>
      <c r="B539" s="110"/>
      <c r="C539" s="22"/>
      <c r="D539" s="23"/>
      <c r="E539" s="30"/>
      <c r="F539" s="10"/>
      <c r="G539" s="24"/>
      <c r="H539" s="114"/>
      <c r="I539" s="116"/>
      <c r="J539" s="21" t="str">
        <f>IFERROR(IF(Analiza!E538="","",ROUND(Analiza!E538,2)),"")</f>
        <v/>
      </c>
      <c r="K539" s="21" t="str">
        <f>IFERROR(IF(Analiza!H538="","",ROUND(Analiza!H538,2)),"")</f>
        <v/>
      </c>
      <c r="L539" s="19" t="str">
        <f>IFERROR(IF(Analiza!I538=0,"",ROUND(Analiza!I538,2)),"")</f>
        <v/>
      </c>
      <c r="M539" s="4" t="str">
        <f>IFERROR(IF(Analiza!K538=0,"",ROUND(Analiza!K538,2)),"")</f>
        <v/>
      </c>
      <c r="N539" s="17" t="str">
        <f t="shared" si="24"/>
        <v/>
      </c>
      <c r="O539" s="19" t="str">
        <f>IFERROR(IF(Analiza!M538=0,"",ROUND(Analiza!M538,2)),"")</f>
        <v/>
      </c>
      <c r="P539" s="16" t="str">
        <f t="shared" si="25"/>
        <v/>
      </c>
      <c r="Q539" s="32" t="str">
        <f t="shared" si="26"/>
        <v/>
      </c>
    </row>
    <row r="540" spans="1:17" x14ac:dyDescent="0.3">
      <c r="A540" s="109"/>
      <c r="B540" s="110"/>
      <c r="C540" s="22"/>
      <c r="D540" s="23"/>
      <c r="E540" s="30"/>
      <c r="F540" s="10"/>
      <c r="G540" s="24"/>
      <c r="H540" s="114"/>
      <c r="I540" s="116"/>
      <c r="J540" s="21" t="str">
        <f>IFERROR(IF(Analiza!E539="","",ROUND(Analiza!E539,2)),"")</f>
        <v/>
      </c>
      <c r="K540" s="21" t="str">
        <f>IFERROR(IF(Analiza!H539="","",ROUND(Analiza!H539,2)),"")</f>
        <v/>
      </c>
      <c r="L540" s="19" t="str">
        <f>IFERROR(IF(Analiza!I539=0,"",ROUND(Analiza!I539,2)),"")</f>
        <v/>
      </c>
      <c r="M540" s="4" t="str">
        <f>IFERROR(IF(Analiza!K539=0,"",ROUND(Analiza!K539,2)),"")</f>
        <v/>
      </c>
      <c r="N540" s="17" t="str">
        <f t="shared" si="24"/>
        <v/>
      </c>
      <c r="O540" s="19" t="str">
        <f>IFERROR(IF(Analiza!M539=0,"",ROUND(Analiza!M539,2)),"")</f>
        <v/>
      </c>
      <c r="P540" s="16" t="str">
        <f t="shared" si="25"/>
        <v/>
      </c>
      <c r="Q540" s="32" t="str">
        <f t="shared" si="26"/>
        <v/>
      </c>
    </row>
    <row r="541" spans="1:17" x14ac:dyDescent="0.3">
      <c r="A541" s="109"/>
      <c r="B541" s="110"/>
      <c r="C541" s="22"/>
      <c r="D541" s="23"/>
      <c r="E541" s="30"/>
      <c r="F541" s="10"/>
      <c r="G541" s="24"/>
      <c r="H541" s="114"/>
      <c r="I541" s="116"/>
      <c r="J541" s="21" t="str">
        <f>IFERROR(IF(Analiza!E540="","",ROUND(Analiza!E540,2)),"")</f>
        <v/>
      </c>
      <c r="K541" s="21" t="str">
        <f>IFERROR(IF(Analiza!H540="","",ROUND(Analiza!H540,2)),"")</f>
        <v/>
      </c>
      <c r="L541" s="19" t="str">
        <f>IFERROR(IF(Analiza!I540=0,"",ROUND(Analiza!I540,2)),"")</f>
        <v/>
      </c>
      <c r="M541" s="4" t="str">
        <f>IFERROR(IF(Analiza!K540=0,"",ROUND(Analiza!K540,2)),"")</f>
        <v/>
      </c>
      <c r="N541" s="17" t="str">
        <f t="shared" si="24"/>
        <v/>
      </c>
      <c r="O541" s="19" t="str">
        <f>IFERROR(IF(Analiza!M540=0,"",ROUND(Analiza!M540,2)),"")</f>
        <v/>
      </c>
      <c r="P541" s="16" t="str">
        <f t="shared" si="25"/>
        <v/>
      </c>
      <c r="Q541" s="32" t="str">
        <f t="shared" si="26"/>
        <v/>
      </c>
    </row>
    <row r="542" spans="1:17" x14ac:dyDescent="0.3">
      <c r="A542" s="109"/>
      <c r="B542" s="110"/>
      <c r="C542" s="22"/>
      <c r="D542" s="23"/>
      <c r="E542" s="30"/>
      <c r="F542" s="10"/>
      <c r="G542" s="24"/>
      <c r="H542" s="114"/>
      <c r="I542" s="116"/>
      <c r="J542" s="21" t="str">
        <f>IFERROR(IF(Analiza!E541="","",ROUND(Analiza!E541,2)),"")</f>
        <v/>
      </c>
      <c r="K542" s="21" t="str">
        <f>IFERROR(IF(Analiza!H541="","",ROUND(Analiza!H541,2)),"")</f>
        <v/>
      </c>
      <c r="L542" s="19" t="str">
        <f>IFERROR(IF(Analiza!I541=0,"",ROUND(Analiza!I541,2)),"")</f>
        <v/>
      </c>
      <c r="M542" s="4" t="str">
        <f>IFERROR(IF(Analiza!K541=0,"",ROUND(Analiza!K541,2)),"")</f>
        <v/>
      </c>
      <c r="N542" s="17" t="str">
        <f t="shared" si="24"/>
        <v/>
      </c>
      <c r="O542" s="19" t="str">
        <f>IFERROR(IF(Analiza!M541=0,"",ROUND(Analiza!M541,2)),"")</f>
        <v/>
      </c>
      <c r="P542" s="16" t="str">
        <f t="shared" si="25"/>
        <v/>
      </c>
      <c r="Q542" s="32" t="str">
        <f t="shared" si="26"/>
        <v/>
      </c>
    </row>
    <row r="543" spans="1:17" x14ac:dyDescent="0.3">
      <c r="A543" s="109"/>
      <c r="B543" s="110"/>
      <c r="C543" s="22"/>
      <c r="D543" s="23"/>
      <c r="E543" s="30"/>
      <c r="F543" s="10"/>
      <c r="G543" s="24"/>
      <c r="H543" s="114"/>
      <c r="I543" s="116"/>
      <c r="J543" s="21" t="str">
        <f>IFERROR(IF(Analiza!E542="","",ROUND(Analiza!E542,2)),"")</f>
        <v/>
      </c>
      <c r="K543" s="21" t="str">
        <f>IFERROR(IF(Analiza!H542="","",ROUND(Analiza!H542,2)),"")</f>
        <v/>
      </c>
      <c r="L543" s="19" t="str">
        <f>IFERROR(IF(Analiza!I542=0,"",ROUND(Analiza!I542,2)),"")</f>
        <v/>
      </c>
      <c r="M543" s="4" t="str">
        <f>IFERROR(IF(Analiza!K542=0,"",ROUND(Analiza!K542,2)),"")</f>
        <v/>
      </c>
      <c r="N543" s="17" t="str">
        <f t="shared" si="24"/>
        <v/>
      </c>
      <c r="O543" s="19" t="str">
        <f>IFERROR(IF(Analiza!M542=0,"",ROUND(Analiza!M542,2)),"")</f>
        <v/>
      </c>
      <c r="P543" s="16" t="str">
        <f t="shared" si="25"/>
        <v/>
      </c>
      <c r="Q543" s="32" t="str">
        <f t="shared" si="26"/>
        <v/>
      </c>
    </row>
    <row r="544" spans="1:17" x14ac:dyDescent="0.3">
      <c r="A544" s="109"/>
      <c r="B544" s="110"/>
      <c r="C544" s="22"/>
      <c r="D544" s="23"/>
      <c r="E544" s="30"/>
      <c r="F544" s="10"/>
      <c r="G544" s="24"/>
      <c r="H544" s="114"/>
      <c r="I544" s="116"/>
      <c r="J544" s="21" t="str">
        <f>IFERROR(IF(Analiza!E543="","",ROUND(Analiza!E543,2)),"")</f>
        <v/>
      </c>
      <c r="K544" s="21" t="str">
        <f>IFERROR(IF(Analiza!H543="","",ROUND(Analiza!H543,2)),"")</f>
        <v/>
      </c>
      <c r="L544" s="19" t="str">
        <f>IFERROR(IF(Analiza!I543=0,"",ROUND(Analiza!I543,2)),"")</f>
        <v/>
      </c>
      <c r="M544" s="4" t="str">
        <f>IFERROR(IF(Analiza!K543=0,"",ROUND(Analiza!K543,2)),"")</f>
        <v/>
      </c>
      <c r="N544" s="17" t="str">
        <f t="shared" si="24"/>
        <v/>
      </c>
      <c r="O544" s="19" t="str">
        <f>IFERROR(IF(Analiza!M543=0,"",ROUND(Analiza!M543,2)),"")</f>
        <v/>
      </c>
      <c r="P544" s="16" t="str">
        <f t="shared" si="25"/>
        <v/>
      </c>
      <c r="Q544" s="32" t="str">
        <f t="shared" si="26"/>
        <v/>
      </c>
    </row>
    <row r="545" spans="1:17" x14ac:dyDescent="0.3">
      <c r="A545" s="109"/>
      <c r="B545" s="110"/>
      <c r="C545" s="22"/>
      <c r="D545" s="23"/>
      <c r="E545" s="30"/>
      <c r="F545" s="10"/>
      <c r="G545" s="24"/>
      <c r="H545" s="114"/>
      <c r="I545" s="116"/>
      <c r="J545" s="21" t="str">
        <f>IFERROR(IF(Analiza!E544="","",ROUND(Analiza!E544,2)),"")</f>
        <v/>
      </c>
      <c r="K545" s="21" t="str">
        <f>IFERROR(IF(Analiza!H544="","",ROUND(Analiza!H544,2)),"")</f>
        <v/>
      </c>
      <c r="L545" s="19" t="str">
        <f>IFERROR(IF(Analiza!I544=0,"",ROUND(Analiza!I544,2)),"")</f>
        <v/>
      </c>
      <c r="M545" s="4" t="str">
        <f>IFERROR(IF(Analiza!K544=0,"",ROUND(Analiza!K544,2)),"")</f>
        <v/>
      </c>
      <c r="N545" s="17" t="str">
        <f t="shared" si="24"/>
        <v/>
      </c>
      <c r="O545" s="19" t="str">
        <f>IFERROR(IF(Analiza!M544=0,"",ROUND(Analiza!M544,2)),"")</f>
        <v/>
      </c>
      <c r="P545" s="16" t="str">
        <f t="shared" si="25"/>
        <v/>
      </c>
      <c r="Q545" s="32" t="str">
        <f t="shared" si="26"/>
        <v/>
      </c>
    </row>
    <row r="546" spans="1:17" x14ac:dyDescent="0.3">
      <c r="A546" s="109"/>
      <c r="B546" s="110"/>
      <c r="C546" s="22"/>
      <c r="D546" s="23"/>
      <c r="E546" s="30"/>
      <c r="F546" s="10"/>
      <c r="G546" s="24"/>
      <c r="H546" s="114"/>
      <c r="I546" s="116"/>
      <c r="J546" s="21" t="str">
        <f>IFERROR(IF(Analiza!E545="","",ROUND(Analiza!E545,2)),"")</f>
        <v/>
      </c>
      <c r="K546" s="21" t="str">
        <f>IFERROR(IF(Analiza!H545="","",ROUND(Analiza!H545,2)),"")</f>
        <v/>
      </c>
      <c r="L546" s="19" t="str">
        <f>IFERROR(IF(Analiza!I545=0,"",ROUND(Analiza!I545,2)),"")</f>
        <v/>
      </c>
      <c r="M546" s="4" t="str">
        <f>IFERROR(IF(Analiza!K545=0,"",ROUND(Analiza!K545,2)),"")</f>
        <v/>
      </c>
      <c r="N546" s="17" t="str">
        <f t="shared" si="24"/>
        <v/>
      </c>
      <c r="O546" s="19" t="str">
        <f>IFERROR(IF(Analiza!M545=0,"",ROUND(Analiza!M545,2)),"")</f>
        <v/>
      </c>
      <c r="P546" s="16" t="str">
        <f t="shared" si="25"/>
        <v/>
      </c>
      <c r="Q546" s="32" t="str">
        <f t="shared" si="26"/>
        <v/>
      </c>
    </row>
    <row r="547" spans="1:17" x14ac:dyDescent="0.3">
      <c r="A547" s="109"/>
      <c r="B547" s="110"/>
      <c r="C547" s="22"/>
      <c r="D547" s="23"/>
      <c r="E547" s="30"/>
      <c r="F547" s="10"/>
      <c r="G547" s="24"/>
      <c r="H547" s="114"/>
      <c r="I547" s="116"/>
      <c r="J547" s="21" t="str">
        <f>IFERROR(IF(Analiza!E546="","",ROUND(Analiza!E546,2)),"")</f>
        <v/>
      </c>
      <c r="K547" s="21" t="str">
        <f>IFERROR(IF(Analiza!H546="","",ROUND(Analiza!H546,2)),"")</f>
        <v/>
      </c>
      <c r="L547" s="19" t="str">
        <f>IFERROR(IF(Analiza!I546=0,"",ROUND(Analiza!I546,2)),"")</f>
        <v/>
      </c>
      <c r="M547" s="4" t="str">
        <f>IFERROR(IF(Analiza!K546=0,"",ROUND(Analiza!K546,2)),"")</f>
        <v/>
      </c>
      <c r="N547" s="17" t="str">
        <f t="shared" si="24"/>
        <v/>
      </c>
      <c r="O547" s="19" t="str">
        <f>IFERROR(IF(Analiza!M546=0,"",ROUND(Analiza!M546,2)),"")</f>
        <v/>
      </c>
      <c r="P547" s="16" t="str">
        <f t="shared" si="25"/>
        <v/>
      </c>
      <c r="Q547" s="32" t="str">
        <f t="shared" si="26"/>
        <v/>
      </c>
    </row>
    <row r="548" spans="1:17" x14ac:dyDescent="0.3">
      <c r="A548" s="109"/>
      <c r="B548" s="110"/>
      <c r="C548" s="22"/>
      <c r="D548" s="23"/>
      <c r="E548" s="30"/>
      <c r="F548" s="10"/>
      <c r="G548" s="24"/>
      <c r="H548" s="114"/>
      <c r="I548" s="116"/>
      <c r="J548" s="21" t="str">
        <f>IFERROR(IF(Analiza!E547="","",ROUND(Analiza!E547,2)),"")</f>
        <v/>
      </c>
      <c r="K548" s="21" t="str">
        <f>IFERROR(IF(Analiza!H547="","",ROUND(Analiza!H547,2)),"")</f>
        <v/>
      </c>
      <c r="L548" s="19" t="str">
        <f>IFERROR(IF(Analiza!I547=0,"",ROUND(Analiza!I547,2)),"")</f>
        <v/>
      </c>
      <c r="M548" s="4" t="str">
        <f>IFERROR(IF(Analiza!K547=0,"",ROUND(Analiza!K547,2)),"")</f>
        <v/>
      </c>
      <c r="N548" s="17" t="str">
        <f t="shared" si="24"/>
        <v/>
      </c>
      <c r="O548" s="19" t="str">
        <f>IFERROR(IF(Analiza!M547=0,"",ROUND(Analiza!M547,2)),"")</f>
        <v/>
      </c>
      <c r="P548" s="16" t="str">
        <f t="shared" si="25"/>
        <v/>
      </c>
      <c r="Q548" s="32" t="str">
        <f t="shared" si="26"/>
        <v/>
      </c>
    </row>
    <row r="549" spans="1:17" x14ac:dyDescent="0.3">
      <c r="A549" s="109"/>
      <c r="B549" s="110"/>
      <c r="C549" s="22"/>
      <c r="D549" s="23"/>
      <c r="E549" s="30"/>
      <c r="F549" s="10"/>
      <c r="G549" s="24"/>
      <c r="H549" s="114"/>
      <c r="I549" s="116"/>
      <c r="J549" s="21" t="str">
        <f>IFERROR(IF(Analiza!E548="","",ROUND(Analiza!E548,2)),"")</f>
        <v/>
      </c>
      <c r="K549" s="21" t="str">
        <f>IFERROR(IF(Analiza!H548="","",ROUND(Analiza!H548,2)),"")</f>
        <v/>
      </c>
      <c r="L549" s="19" t="str">
        <f>IFERROR(IF(Analiza!I548=0,"",ROUND(Analiza!I548,2)),"")</f>
        <v/>
      </c>
      <c r="M549" s="4" t="str">
        <f>IFERROR(IF(Analiza!K548=0,"",ROUND(Analiza!K548,2)),"")</f>
        <v/>
      </c>
      <c r="N549" s="17" t="str">
        <f t="shared" si="24"/>
        <v/>
      </c>
      <c r="O549" s="19" t="str">
        <f>IFERROR(IF(Analiza!M548=0,"",ROUND(Analiza!M548,2)),"")</f>
        <v/>
      </c>
      <c r="P549" s="16" t="str">
        <f t="shared" si="25"/>
        <v/>
      </c>
      <c r="Q549" s="32" t="str">
        <f t="shared" si="26"/>
        <v/>
      </c>
    </row>
    <row r="550" spans="1:17" x14ac:dyDescent="0.3">
      <c r="A550" s="109"/>
      <c r="B550" s="110"/>
      <c r="C550" s="22"/>
      <c r="D550" s="23"/>
      <c r="E550" s="30"/>
      <c r="F550" s="10"/>
      <c r="G550" s="24"/>
      <c r="H550" s="114"/>
      <c r="I550" s="116"/>
      <c r="J550" s="21" t="str">
        <f>IFERROR(IF(Analiza!E549="","",ROUND(Analiza!E549,2)),"")</f>
        <v/>
      </c>
      <c r="K550" s="21" t="str">
        <f>IFERROR(IF(Analiza!H549="","",ROUND(Analiza!H549,2)),"")</f>
        <v/>
      </c>
      <c r="L550" s="19" t="str">
        <f>IFERROR(IF(Analiza!I549=0,"",ROUND(Analiza!I549,2)),"")</f>
        <v/>
      </c>
      <c r="M550" s="4" t="str">
        <f>IFERROR(IF(Analiza!K549=0,"",ROUND(Analiza!K549,2)),"")</f>
        <v/>
      </c>
      <c r="N550" s="17" t="str">
        <f t="shared" si="24"/>
        <v/>
      </c>
      <c r="O550" s="19" t="str">
        <f>IFERROR(IF(Analiza!M549=0,"",ROUND(Analiza!M549,2)),"")</f>
        <v/>
      </c>
      <c r="P550" s="16" t="str">
        <f t="shared" si="25"/>
        <v/>
      </c>
      <c r="Q550" s="32" t="str">
        <f t="shared" si="26"/>
        <v/>
      </c>
    </row>
    <row r="551" spans="1:17" x14ac:dyDescent="0.3">
      <c r="A551" s="109"/>
      <c r="B551" s="110"/>
      <c r="C551" s="22"/>
      <c r="D551" s="23"/>
      <c r="E551" s="30"/>
      <c r="F551" s="10"/>
      <c r="G551" s="24"/>
      <c r="H551" s="114"/>
      <c r="I551" s="116"/>
      <c r="J551" s="21" t="str">
        <f>IFERROR(IF(Analiza!E550="","",ROUND(Analiza!E550,2)),"")</f>
        <v/>
      </c>
      <c r="K551" s="21" t="str">
        <f>IFERROR(IF(Analiza!H550="","",ROUND(Analiza!H550,2)),"")</f>
        <v/>
      </c>
      <c r="L551" s="19" t="str">
        <f>IFERROR(IF(Analiza!I550=0,"",ROUND(Analiza!I550,2)),"")</f>
        <v/>
      </c>
      <c r="M551" s="4" t="str">
        <f>IFERROR(IF(Analiza!K550=0,"",ROUND(Analiza!K550,2)),"")</f>
        <v/>
      </c>
      <c r="N551" s="17" t="str">
        <f t="shared" si="24"/>
        <v/>
      </c>
      <c r="O551" s="19" t="str">
        <f>IFERROR(IF(Analiza!M550=0,"",ROUND(Analiza!M550,2)),"")</f>
        <v/>
      </c>
      <c r="P551" s="16" t="str">
        <f t="shared" si="25"/>
        <v/>
      </c>
      <c r="Q551" s="32" t="str">
        <f t="shared" si="26"/>
        <v/>
      </c>
    </row>
    <row r="552" spans="1:17" x14ac:dyDescent="0.3">
      <c r="A552" s="109"/>
      <c r="B552" s="110"/>
      <c r="C552" s="22"/>
      <c r="D552" s="23"/>
      <c r="E552" s="30"/>
      <c r="F552" s="10"/>
      <c r="G552" s="24"/>
      <c r="H552" s="114"/>
      <c r="I552" s="116"/>
      <c r="J552" s="21" t="str">
        <f>IFERROR(IF(Analiza!E551="","",ROUND(Analiza!E551,2)),"")</f>
        <v/>
      </c>
      <c r="K552" s="21" t="str">
        <f>IFERROR(IF(Analiza!H551="","",ROUND(Analiza!H551,2)),"")</f>
        <v/>
      </c>
      <c r="L552" s="19" t="str">
        <f>IFERROR(IF(Analiza!I551=0,"",ROUND(Analiza!I551,2)),"")</f>
        <v/>
      </c>
      <c r="M552" s="4" t="str">
        <f>IFERROR(IF(Analiza!K551=0,"",ROUND(Analiza!K551,2)),"")</f>
        <v/>
      </c>
      <c r="N552" s="17" t="str">
        <f t="shared" si="24"/>
        <v/>
      </c>
      <c r="O552" s="19" t="str">
        <f>IFERROR(IF(Analiza!M551=0,"",ROUND(Analiza!M551,2)),"")</f>
        <v/>
      </c>
      <c r="P552" s="16" t="str">
        <f t="shared" si="25"/>
        <v/>
      </c>
      <c r="Q552" s="32" t="str">
        <f t="shared" si="26"/>
        <v/>
      </c>
    </row>
    <row r="553" spans="1:17" x14ac:dyDescent="0.3">
      <c r="A553" s="109"/>
      <c r="B553" s="110"/>
      <c r="C553" s="22"/>
      <c r="D553" s="23"/>
      <c r="E553" s="30"/>
      <c r="F553" s="10"/>
      <c r="G553" s="24"/>
      <c r="H553" s="114"/>
      <c r="I553" s="116"/>
      <c r="J553" s="21" t="str">
        <f>IFERROR(IF(Analiza!E552="","",ROUND(Analiza!E552,2)),"")</f>
        <v/>
      </c>
      <c r="K553" s="21" t="str">
        <f>IFERROR(IF(Analiza!H552="","",ROUND(Analiza!H552,2)),"")</f>
        <v/>
      </c>
      <c r="L553" s="19" t="str">
        <f>IFERROR(IF(Analiza!I552=0,"",ROUND(Analiza!I552,2)),"")</f>
        <v/>
      </c>
      <c r="M553" s="4" t="str">
        <f>IFERROR(IF(Analiza!K552=0,"",ROUND(Analiza!K552,2)),"")</f>
        <v/>
      </c>
      <c r="N553" s="17" t="str">
        <f t="shared" si="24"/>
        <v/>
      </c>
      <c r="O553" s="19" t="str">
        <f>IFERROR(IF(Analiza!M552=0,"",ROUND(Analiza!M552,2)),"")</f>
        <v/>
      </c>
      <c r="P553" s="16" t="str">
        <f t="shared" si="25"/>
        <v/>
      </c>
      <c r="Q553" s="32" t="str">
        <f t="shared" si="26"/>
        <v/>
      </c>
    </row>
    <row r="554" spans="1:17" x14ac:dyDescent="0.3">
      <c r="A554" s="109"/>
      <c r="B554" s="110"/>
      <c r="C554" s="22"/>
      <c r="D554" s="23"/>
      <c r="E554" s="30"/>
      <c r="F554" s="10"/>
      <c r="G554" s="24"/>
      <c r="H554" s="114"/>
      <c r="I554" s="116"/>
      <c r="J554" s="21" t="str">
        <f>IFERROR(IF(Analiza!E553="","",ROUND(Analiza!E553,2)),"")</f>
        <v/>
      </c>
      <c r="K554" s="21" t="str">
        <f>IFERROR(IF(Analiza!H553="","",ROUND(Analiza!H553,2)),"")</f>
        <v/>
      </c>
      <c r="L554" s="19" t="str">
        <f>IFERROR(IF(Analiza!I553=0,"",ROUND(Analiza!I553,2)),"")</f>
        <v/>
      </c>
      <c r="M554" s="4" t="str">
        <f>IFERROR(IF(Analiza!K553=0,"",ROUND(Analiza!K553,2)),"")</f>
        <v/>
      </c>
      <c r="N554" s="17" t="str">
        <f t="shared" si="24"/>
        <v/>
      </c>
      <c r="O554" s="19" t="str">
        <f>IFERROR(IF(Analiza!M553=0,"",ROUND(Analiza!M553,2)),"")</f>
        <v/>
      </c>
      <c r="P554" s="16" t="str">
        <f t="shared" si="25"/>
        <v/>
      </c>
      <c r="Q554" s="32" t="str">
        <f t="shared" si="26"/>
        <v/>
      </c>
    </row>
    <row r="555" spans="1:17" x14ac:dyDescent="0.3">
      <c r="A555" s="109"/>
      <c r="B555" s="110"/>
      <c r="C555" s="22"/>
      <c r="D555" s="23"/>
      <c r="E555" s="30"/>
      <c r="F555" s="10"/>
      <c r="G555" s="24"/>
      <c r="H555" s="114"/>
      <c r="I555" s="116"/>
      <c r="J555" s="21" t="str">
        <f>IFERROR(IF(Analiza!E554="","",ROUND(Analiza!E554,2)),"")</f>
        <v/>
      </c>
      <c r="K555" s="21" t="str">
        <f>IFERROR(IF(Analiza!H554="","",ROUND(Analiza!H554,2)),"")</f>
        <v/>
      </c>
      <c r="L555" s="19" t="str">
        <f>IFERROR(IF(Analiza!I554=0,"",ROUND(Analiza!I554,2)),"")</f>
        <v/>
      </c>
      <c r="M555" s="4" t="str">
        <f>IFERROR(IF(Analiza!K554=0,"",ROUND(Analiza!K554,2)),"")</f>
        <v/>
      </c>
      <c r="N555" s="17" t="str">
        <f t="shared" si="24"/>
        <v/>
      </c>
      <c r="O555" s="19" t="str">
        <f>IFERROR(IF(Analiza!M554=0,"",ROUND(Analiza!M554,2)),"")</f>
        <v/>
      </c>
      <c r="P555" s="16" t="str">
        <f t="shared" si="25"/>
        <v/>
      </c>
      <c r="Q555" s="32" t="str">
        <f t="shared" si="26"/>
        <v/>
      </c>
    </row>
    <row r="556" spans="1:17" x14ac:dyDescent="0.3">
      <c r="A556" s="109"/>
      <c r="B556" s="110"/>
      <c r="C556" s="22"/>
      <c r="D556" s="23"/>
      <c r="E556" s="30"/>
      <c r="F556" s="10"/>
      <c r="G556" s="24"/>
      <c r="H556" s="114"/>
      <c r="I556" s="116"/>
      <c r="J556" s="21" t="str">
        <f>IFERROR(IF(Analiza!E555="","",ROUND(Analiza!E555,2)),"")</f>
        <v/>
      </c>
      <c r="K556" s="21" t="str">
        <f>IFERROR(IF(Analiza!H555="","",ROUND(Analiza!H555,2)),"")</f>
        <v/>
      </c>
      <c r="L556" s="19" t="str">
        <f>IFERROR(IF(Analiza!I555=0,"",ROUND(Analiza!I555,2)),"")</f>
        <v/>
      </c>
      <c r="M556" s="4" t="str">
        <f>IFERROR(IF(Analiza!K555=0,"",ROUND(Analiza!K555,2)),"")</f>
        <v/>
      </c>
      <c r="N556" s="17" t="str">
        <f t="shared" si="24"/>
        <v/>
      </c>
      <c r="O556" s="19" t="str">
        <f>IFERROR(IF(Analiza!M555=0,"",ROUND(Analiza!M555,2)),"")</f>
        <v/>
      </c>
      <c r="P556" s="16" t="str">
        <f t="shared" si="25"/>
        <v/>
      </c>
      <c r="Q556" s="32" t="str">
        <f t="shared" si="26"/>
        <v/>
      </c>
    </row>
    <row r="557" spans="1:17" x14ac:dyDescent="0.3">
      <c r="A557" s="109"/>
      <c r="B557" s="110"/>
      <c r="C557" s="22"/>
      <c r="D557" s="23"/>
      <c r="E557" s="30"/>
      <c r="F557" s="10"/>
      <c r="G557" s="24"/>
      <c r="H557" s="114"/>
      <c r="I557" s="116"/>
      <c r="J557" s="21" t="str">
        <f>IFERROR(IF(Analiza!E556="","",ROUND(Analiza!E556,2)),"")</f>
        <v/>
      </c>
      <c r="K557" s="21" t="str">
        <f>IFERROR(IF(Analiza!H556="","",ROUND(Analiza!H556,2)),"")</f>
        <v/>
      </c>
      <c r="L557" s="19" t="str">
        <f>IFERROR(IF(Analiza!I556=0,"",ROUND(Analiza!I556,2)),"")</f>
        <v/>
      </c>
      <c r="M557" s="4" t="str">
        <f>IFERROR(IF(Analiza!K556=0,"",ROUND(Analiza!K556,2)),"")</f>
        <v/>
      </c>
      <c r="N557" s="17" t="str">
        <f t="shared" si="24"/>
        <v/>
      </c>
      <c r="O557" s="19" t="str">
        <f>IFERROR(IF(Analiza!M556=0,"",ROUND(Analiza!M556,2)),"")</f>
        <v/>
      </c>
      <c r="P557" s="16" t="str">
        <f t="shared" si="25"/>
        <v/>
      </c>
      <c r="Q557" s="32" t="str">
        <f t="shared" si="26"/>
        <v/>
      </c>
    </row>
    <row r="558" spans="1:17" x14ac:dyDescent="0.3">
      <c r="A558" s="109"/>
      <c r="B558" s="110"/>
      <c r="C558" s="22"/>
      <c r="D558" s="23"/>
      <c r="E558" s="30"/>
      <c r="F558" s="10"/>
      <c r="G558" s="24"/>
      <c r="H558" s="114"/>
      <c r="I558" s="116"/>
      <c r="J558" s="21" t="str">
        <f>IFERROR(IF(Analiza!E557="","",ROUND(Analiza!E557,2)),"")</f>
        <v/>
      </c>
      <c r="K558" s="21" t="str">
        <f>IFERROR(IF(Analiza!H557="","",ROUND(Analiza!H557,2)),"")</f>
        <v/>
      </c>
      <c r="L558" s="19" t="str">
        <f>IFERROR(IF(Analiza!I557=0,"",ROUND(Analiza!I557,2)),"")</f>
        <v/>
      </c>
      <c r="M558" s="4" t="str">
        <f>IFERROR(IF(Analiza!K557=0,"",ROUND(Analiza!K557,2)),"")</f>
        <v/>
      </c>
      <c r="N558" s="17" t="str">
        <f t="shared" si="24"/>
        <v/>
      </c>
      <c r="O558" s="19" t="str">
        <f>IFERROR(IF(Analiza!M557=0,"",ROUND(Analiza!M557,2)),"")</f>
        <v/>
      </c>
      <c r="P558" s="16" t="str">
        <f t="shared" si="25"/>
        <v/>
      </c>
      <c r="Q558" s="32" t="str">
        <f t="shared" si="26"/>
        <v/>
      </c>
    </row>
    <row r="559" spans="1:17" x14ac:dyDescent="0.3">
      <c r="A559" s="109"/>
      <c r="B559" s="110"/>
      <c r="C559" s="22"/>
      <c r="D559" s="23"/>
      <c r="E559" s="30"/>
      <c r="F559" s="10"/>
      <c r="G559" s="24"/>
      <c r="H559" s="114"/>
      <c r="I559" s="116"/>
      <c r="J559" s="21" t="str">
        <f>IFERROR(IF(Analiza!E558="","",ROUND(Analiza!E558,2)),"")</f>
        <v/>
      </c>
      <c r="K559" s="21" t="str">
        <f>IFERROR(IF(Analiza!H558="","",ROUND(Analiza!H558,2)),"")</f>
        <v/>
      </c>
      <c r="L559" s="19" t="str">
        <f>IFERROR(IF(Analiza!I558=0,"",ROUND(Analiza!I558,2)),"")</f>
        <v/>
      </c>
      <c r="M559" s="4" t="str">
        <f>IFERROR(IF(Analiza!K558=0,"",ROUND(Analiza!K558,2)),"")</f>
        <v/>
      </c>
      <c r="N559" s="17" t="str">
        <f t="shared" si="24"/>
        <v/>
      </c>
      <c r="O559" s="19" t="str">
        <f>IFERROR(IF(Analiza!M558=0,"",ROUND(Analiza!M558,2)),"")</f>
        <v/>
      </c>
      <c r="P559" s="16" t="str">
        <f t="shared" si="25"/>
        <v/>
      </c>
      <c r="Q559" s="32" t="str">
        <f t="shared" si="26"/>
        <v/>
      </c>
    </row>
    <row r="560" spans="1:17" x14ac:dyDescent="0.3">
      <c r="A560" s="109"/>
      <c r="B560" s="110"/>
      <c r="C560" s="22"/>
      <c r="D560" s="23"/>
      <c r="E560" s="30"/>
      <c r="F560" s="10"/>
      <c r="G560" s="24"/>
      <c r="H560" s="114"/>
      <c r="I560" s="116"/>
      <c r="J560" s="21" t="str">
        <f>IFERROR(IF(Analiza!E559="","",ROUND(Analiza!E559,2)),"")</f>
        <v/>
      </c>
      <c r="K560" s="21" t="str">
        <f>IFERROR(IF(Analiza!H559="","",ROUND(Analiza!H559,2)),"")</f>
        <v/>
      </c>
      <c r="L560" s="19" t="str">
        <f>IFERROR(IF(Analiza!I559=0,"",ROUND(Analiza!I559,2)),"")</f>
        <v/>
      </c>
      <c r="M560" s="4" t="str">
        <f>IFERROR(IF(Analiza!K559=0,"",ROUND(Analiza!K559,2)),"")</f>
        <v/>
      </c>
      <c r="N560" s="17" t="str">
        <f t="shared" si="24"/>
        <v/>
      </c>
      <c r="O560" s="19" t="str">
        <f>IFERROR(IF(Analiza!M559=0,"",ROUND(Analiza!M559,2)),"")</f>
        <v/>
      </c>
      <c r="P560" s="16" t="str">
        <f t="shared" si="25"/>
        <v/>
      </c>
      <c r="Q560" s="32" t="str">
        <f t="shared" si="26"/>
        <v/>
      </c>
    </row>
    <row r="561" spans="1:17" x14ac:dyDescent="0.3">
      <c r="A561" s="109"/>
      <c r="B561" s="110"/>
      <c r="C561" s="22"/>
      <c r="D561" s="23"/>
      <c r="E561" s="30"/>
      <c r="F561" s="10"/>
      <c r="G561" s="24"/>
      <c r="H561" s="114"/>
      <c r="I561" s="116"/>
      <c r="J561" s="21" t="str">
        <f>IFERROR(IF(Analiza!E560="","",ROUND(Analiza!E560,2)),"")</f>
        <v/>
      </c>
      <c r="K561" s="21" t="str">
        <f>IFERROR(IF(Analiza!H560="","",ROUND(Analiza!H560,2)),"")</f>
        <v/>
      </c>
      <c r="L561" s="19" t="str">
        <f>IFERROR(IF(Analiza!I560=0,"",ROUND(Analiza!I560,2)),"")</f>
        <v/>
      </c>
      <c r="M561" s="4" t="str">
        <f>IFERROR(IF(Analiza!K560=0,"",ROUND(Analiza!K560,2)),"")</f>
        <v/>
      </c>
      <c r="N561" s="17" t="str">
        <f t="shared" si="24"/>
        <v/>
      </c>
      <c r="O561" s="19" t="str">
        <f>IFERROR(IF(Analiza!M560=0,"",ROUND(Analiza!M560,2)),"")</f>
        <v/>
      </c>
      <c r="P561" s="16" t="str">
        <f t="shared" si="25"/>
        <v/>
      </c>
      <c r="Q561" s="32" t="str">
        <f t="shared" si="26"/>
        <v/>
      </c>
    </row>
    <row r="562" spans="1:17" x14ac:dyDescent="0.3">
      <c r="A562" s="109"/>
      <c r="B562" s="110"/>
      <c r="C562" s="22"/>
      <c r="D562" s="23"/>
      <c r="E562" s="30"/>
      <c r="F562" s="10"/>
      <c r="G562" s="24"/>
      <c r="H562" s="114"/>
      <c r="I562" s="116"/>
      <c r="J562" s="21" t="str">
        <f>IFERROR(IF(Analiza!E561="","",ROUND(Analiza!E561,2)),"")</f>
        <v/>
      </c>
      <c r="K562" s="21" t="str">
        <f>IFERROR(IF(Analiza!H561="","",ROUND(Analiza!H561,2)),"")</f>
        <v/>
      </c>
      <c r="L562" s="19" t="str">
        <f>IFERROR(IF(Analiza!I561=0,"",ROUND(Analiza!I561,2)),"")</f>
        <v/>
      </c>
      <c r="M562" s="4" t="str">
        <f>IFERROR(IF(Analiza!K561=0,"",ROUND(Analiza!K561,2)),"")</f>
        <v/>
      </c>
      <c r="N562" s="17" t="str">
        <f t="shared" si="24"/>
        <v/>
      </c>
      <c r="O562" s="19" t="str">
        <f>IFERROR(IF(Analiza!M561=0,"",ROUND(Analiza!M561,2)),"")</f>
        <v/>
      </c>
      <c r="P562" s="16" t="str">
        <f t="shared" si="25"/>
        <v/>
      </c>
      <c r="Q562" s="32" t="str">
        <f t="shared" si="26"/>
        <v/>
      </c>
    </row>
    <row r="563" spans="1:17" x14ac:dyDescent="0.3">
      <c r="A563" s="109"/>
      <c r="B563" s="110"/>
      <c r="C563" s="22"/>
      <c r="D563" s="23"/>
      <c r="E563" s="30"/>
      <c r="F563" s="10"/>
      <c r="G563" s="24"/>
      <c r="H563" s="114"/>
      <c r="I563" s="116"/>
      <c r="J563" s="21" t="str">
        <f>IFERROR(IF(Analiza!E562="","",ROUND(Analiza!E562,2)),"")</f>
        <v/>
      </c>
      <c r="K563" s="21" t="str">
        <f>IFERROR(IF(Analiza!H562="","",ROUND(Analiza!H562,2)),"")</f>
        <v/>
      </c>
      <c r="L563" s="19" t="str">
        <f>IFERROR(IF(Analiza!I562=0,"",ROUND(Analiza!I562,2)),"")</f>
        <v/>
      </c>
      <c r="M563" s="4" t="str">
        <f>IFERROR(IF(Analiza!K562=0,"",ROUND(Analiza!K562,2)),"")</f>
        <v/>
      </c>
      <c r="N563" s="17" t="str">
        <f t="shared" si="24"/>
        <v/>
      </c>
      <c r="O563" s="19" t="str">
        <f>IFERROR(IF(Analiza!M562=0,"",ROUND(Analiza!M562,2)),"")</f>
        <v/>
      </c>
      <c r="P563" s="16" t="str">
        <f t="shared" si="25"/>
        <v/>
      </c>
      <c r="Q563" s="32" t="str">
        <f t="shared" si="26"/>
        <v/>
      </c>
    </row>
    <row r="564" spans="1:17" x14ac:dyDescent="0.3">
      <c r="A564" s="109"/>
      <c r="B564" s="110"/>
      <c r="C564" s="22"/>
      <c r="D564" s="23"/>
      <c r="E564" s="30"/>
      <c r="F564" s="10"/>
      <c r="G564" s="24"/>
      <c r="H564" s="114"/>
      <c r="I564" s="116"/>
      <c r="J564" s="21" t="str">
        <f>IFERROR(IF(Analiza!E563="","",ROUND(Analiza!E563,2)),"")</f>
        <v/>
      </c>
      <c r="K564" s="21" t="str">
        <f>IFERROR(IF(Analiza!H563="","",ROUND(Analiza!H563,2)),"")</f>
        <v/>
      </c>
      <c r="L564" s="19" t="str">
        <f>IFERROR(IF(Analiza!I563=0,"",ROUND(Analiza!I563,2)),"")</f>
        <v/>
      </c>
      <c r="M564" s="4" t="str">
        <f>IFERROR(IF(Analiza!K563=0,"",ROUND(Analiza!K563,2)),"")</f>
        <v/>
      </c>
      <c r="N564" s="17" t="str">
        <f t="shared" si="24"/>
        <v/>
      </c>
      <c r="O564" s="19" t="str">
        <f>IFERROR(IF(Analiza!M563=0,"",ROUND(Analiza!M563,2)),"")</f>
        <v/>
      </c>
      <c r="P564" s="16" t="str">
        <f t="shared" si="25"/>
        <v/>
      </c>
      <c r="Q564" s="32" t="str">
        <f t="shared" si="26"/>
        <v/>
      </c>
    </row>
    <row r="565" spans="1:17" x14ac:dyDescent="0.3">
      <c r="A565" s="109"/>
      <c r="B565" s="110"/>
      <c r="C565" s="22"/>
      <c r="D565" s="23"/>
      <c r="E565" s="30"/>
      <c r="F565" s="10"/>
      <c r="G565" s="24"/>
      <c r="H565" s="114"/>
      <c r="I565" s="116"/>
      <c r="J565" s="21" t="str">
        <f>IFERROR(IF(Analiza!E564="","",ROUND(Analiza!E564,2)),"")</f>
        <v/>
      </c>
      <c r="K565" s="21" t="str">
        <f>IFERROR(IF(Analiza!H564="","",ROUND(Analiza!H564,2)),"")</f>
        <v/>
      </c>
      <c r="L565" s="19" t="str">
        <f>IFERROR(IF(Analiza!I564=0,"",ROUND(Analiza!I564,2)),"")</f>
        <v/>
      </c>
      <c r="M565" s="4" t="str">
        <f>IFERROR(IF(Analiza!K564=0,"",ROUND(Analiza!K564,2)),"")</f>
        <v/>
      </c>
      <c r="N565" s="17" t="str">
        <f t="shared" si="24"/>
        <v/>
      </c>
      <c r="O565" s="19" t="str">
        <f>IFERROR(IF(Analiza!M564=0,"",ROUND(Analiza!M564,2)),"")</f>
        <v/>
      </c>
      <c r="P565" s="16" t="str">
        <f t="shared" si="25"/>
        <v/>
      </c>
      <c r="Q565" s="32" t="str">
        <f t="shared" si="26"/>
        <v/>
      </c>
    </row>
    <row r="566" spans="1:17" x14ac:dyDescent="0.3">
      <c r="A566" s="109"/>
      <c r="B566" s="110"/>
      <c r="C566" s="22"/>
      <c r="D566" s="23"/>
      <c r="E566" s="30"/>
      <c r="F566" s="10"/>
      <c r="G566" s="24"/>
      <c r="H566" s="114"/>
      <c r="I566" s="116"/>
      <c r="J566" s="21" t="str">
        <f>IFERROR(IF(Analiza!E565="","",ROUND(Analiza!E565,2)),"")</f>
        <v/>
      </c>
      <c r="K566" s="21" t="str">
        <f>IFERROR(IF(Analiza!H565="","",ROUND(Analiza!H565,2)),"")</f>
        <v/>
      </c>
      <c r="L566" s="19" t="str">
        <f>IFERROR(IF(Analiza!I565=0,"",ROUND(Analiza!I565,2)),"")</f>
        <v/>
      </c>
      <c r="M566" s="4" t="str">
        <f>IFERROR(IF(Analiza!K565=0,"",ROUND(Analiza!K565,2)),"")</f>
        <v/>
      </c>
      <c r="N566" s="17" t="str">
        <f t="shared" si="24"/>
        <v/>
      </c>
      <c r="O566" s="19" t="str">
        <f>IFERROR(IF(Analiza!M565=0,"",ROUND(Analiza!M565,2)),"")</f>
        <v/>
      </c>
      <c r="P566" s="16" t="str">
        <f t="shared" si="25"/>
        <v/>
      </c>
      <c r="Q566" s="32" t="str">
        <f t="shared" si="26"/>
        <v/>
      </c>
    </row>
    <row r="567" spans="1:17" x14ac:dyDescent="0.3">
      <c r="A567" s="109"/>
      <c r="B567" s="110"/>
      <c r="C567" s="22"/>
      <c r="D567" s="23"/>
      <c r="E567" s="30"/>
      <c r="F567" s="10"/>
      <c r="G567" s="24"/>
      <c r="H567" s="114"/>
      <c r="I567" s="116"/>
      <c r="J567" s="21" t="str">
        <f>IFERROR(IF(Analiza!E566="","",ROUND(Analiza!E566,2)),"")</f>
        <v/>
      </c>
      <c r="K567" s="21" t="str">
        <f>IFERROR(IF(Analiza!H566="","",ROUND(Analiza!H566,2)),"")</f>
        <v/>
      </c>
      <c r="L567" s="19" t="str">
        <f>IFERROR(IF(Analiza!I566=0,"",ROUND(Analiza!I566,2)),"")</f>
        <v/>
      </c>
      <c r="M567" s="4" t="str">
        <f>IFERROR(IF(Analiza!K566=0,"",ROUND(Analiza!K566,2)),"")</f>
        <v/>
      </c>
      <c r="N567" s="17" t="str">
        <f t="shared" si="24"/>
        <v/>
      </c>
      <c r="O567" s="19" t="str">
        <f>IFERROR(IF(Analiza!M566=0,"",ROUND(Analiza!M566,2)),"")</f>
        <v/>
      </c>
      <c r="P567" s="16" t="str">
        <f t="shared" si="25"/>
        <v/>
      </c>
      <c r="Q567" s="32" t="str">
        <f t="shared" si="26"/>
        <v/>
      </c>
    </row>
    <row r="568" spans="1:17" x14ac:dyDescent="0.3">
      <c r="A568" s="109"/>
      <c r="B568" s="110"/>
      <c r="C568" s="22"/>
      <c r="D568" s="23"/>
      <c r="E568" s="30"/>
      <c r="F568" s="10"/>
      <c r="G568" s="24"/>
      <c r="H568" s="114"/>
      <c r="I568" s="116"/>
      <c r="J568" s="21" t="str">
        <f>IFERROR(IF(Analiza!E567="","",ROUND(Analiza!E567,2)),"")</f>
        <v/>
      </c>
      <c r="K568" s="21" t="str">
        <f>IFERROR(IF(Analiza!H567="","",ROUND(Analiza!H567,2)),"")</f>
        <v/>
      </c>
      <c r="L568" s="19" t="str">
        <f>IFERROR(IF(Analiza!I567=0,"",ROUND(Analiza!I567,2)),"")</f>
        <v/>
      </c>
      <c r="M568" s="4" t="str">
        <f>IFERROR(IF(Analiza!K567=0,"",ROUND(Analiza!K567,2)),"")</f>
        <v/>
      </c>
      <c r="N568" s="17" t="str">
        <f t="shared" si="24"/>
        <v/>
      </c>
      <c r="O568" s="19" t="str">
        <f>IFERROR(IF(Analiza!M567=0,"",ROUND(Analiza!M567,2)),"")</f>
        <v/>
      </c>
      <c r="P568" s="16" t="str">
        <f t="shared" si="25"/>
        <v/>
      </c>
      <c r="Q568" s="32" t="str">
        <f t="shared" si="26"/>
        <v/>
      </c>
    </row>
    <row r="569" spans="1:17" x14ac:dyDescent="0.3">
      <c r="A569" s="109"/>
      <c r="B569" s="110"/>
      <c r="C569" s="22"/>
      <c r="D569" s="23"/>
      <c r="E569" s="30"/>
      <c r="F569" s="10"/>
      <c r="G569" s="24"/>
      <c r="H569" s="114"/>
      <c r="I569" s="116"/>
      <c r="J569" s="21" t="str">
        <f>IFERROR(IF(Analiza!E568="","",ROUND(Analiza!E568,2)),"")</f>
        <v/>
      </c>
      <c r="K569" s="21" t="str">
        <f>IFERROR(IF(Analiza!H568="","",ROUND(Analiza!H568,2)),"")</f>
        <v/>
      </c>
      <c r="L569" s="19" t="str">
        <f>IFERROR(IF(Analiza!I568=0,"",ROUND(Analiza!I568,2)),"")</f>
        <v/>
      </c>
      <c r="M569" s="4" t="str">
        <f>IFERROR(IF(Analiza!K568=0,"",ROUND(Analiza!K568,2)),"")</f>
        <v/>
      </c>
      <c r="N569" s="17" t="str">
        <f t="shared" si="24"/>
        <v/>
      </c>
      <c r="O569" s="19" t="str">
        <f>IFERROR(IF(Analiza!M568=0,"",ROUND(Analiza!M568,2)),"")</f>
        <v/>
      </c>
      <c r="P569" s="16" t="str">
        <f t="shared" si="25"/>
        <v/>
      </c>
      <c r="Q569" s="32" t="str">
        <f t="shared" si="26"/>
        <v/>
      </c>
    </row>
    <row r="570" spans="1:17" x14ac:dyDescent="0.3">
      <c r="A570" s="109"/>
      <c r="B570" s="110"/>
      <c r="C570" s="22"/>
      <c r="D570" s="23"/>
      <c r="E570" s="30"/>
      <c r="F570" s="10"/>
      <c r="G570" s="24"/>
      <c r="H570" s="114"/>
      <c r="I570" s="116"/>
      <c r="J570" s="21" t="str">
        <f>IFERROR(IF(Analiza!E569="","",ROUND(Analiza!E569,2)),"")</f>
        <v/>
      </c>
      <c r="K570" s="21" t="str">
        <f>IFERROR(IF(Analiza!H569="","",ROUND(Analiza!H569,2)),"")</f>
        <v/>
      </c>
      <c r="L570" s="19" t="str">
        <f>IFERROR(IF(Analiza!I569=0,"",ROUND(Analiza!I569,2)),"")</f>
        <v/>
      </c>
      <c r="M570" s="4" t="str">
        <f>IFERROR(IF(Analiza!K569=0,"",ROUND(Analiza!K569,2)),"")</f>
        <v/>
      </c>
      <c r="N570" s="17" t="str">
        <f t="shared" si="24"/>
        <v/>
      </c>
      <c r="O570" s="19" t="str">
        <f>IFERROR(IF(Analiza!M569=0,"",ROUND(Analiza!M569,2)),"")</f>
        <v/>
      </c>
      <c r="P570" s="16" t="str">
        <f t="shared" si="25"/>
        <v/>
      </c>
      <c r="Q570" s="32" t="str">
        <f t="shared" si="26"/>
        <v/>
      </c>
    </row>
    <row r="571" spans="1:17" x14ac:dyDescent="0.3">
      <c r="A571" s="109"/>
      <c r="B571" s="110"/>
      <c r="C571" s="22"/>
      <c r="D571" s="23"/>
      <c r="E571" s="30"/>
      <c r="F571" s="10"/>
      <c r="G571" s="24"/>
      <c r="H571" s="114"/>
      <c r="I571" s="116"/>
      <c r="J571" s="21" t="str">
        <f>IFERROR(IF(Analiza!E570="","",ROUND(Analiza!E570,2)),"")</f>
        <v/>
      </c>
      <c r="K571" s="21" t="str">
        <f>IFERROR(IF(Analiza!H570="","",ROUND(Analiza!H570,2)),"")</f>
        <v/>
      </c>
      <c r="L571" s="19" t="str">
        <f>IFERROR(IF(Analiza!I570=0,"",ROUND(Analiza!I570,2)),"")</f>
        <v/>
      </c>
      <c r="M571" s="4" t="str">
        <f>IFERROR(IF(Analiza!K570=0,"",ROUND(Analiza!K570,2)),"")</f>
        <v/>
      </c>
      <c r="N571" s="17" t="str">
        <f t="shared" si="24"/>
        <v/>
      </c>
      <c r="O571" s="19" t="str">
        <f>IFERROR(IF(Analiza!M570=0,"",ROUND(Analiza!M570,2)),"")</f>
        <v/>
      </c>
      <c r="P571" s="16" t="str">
        <f t="shared" si="25"/>
        <v/>
      </c>
      <c r="Q571" s="32" t="str">
        <f t="shared" si="26"/>
        <v/>
      </c>
    </row>
    <row r="572" spans="1:17" x14ac:dyDescent="0.3">
      <c r="A572" s="109"/>
      <c r="B572" s="110"/>
      <c r="C572" s="22"/>
      <c r="D572" s="23"/>
      <c r="E572" s="30"/>
      <c r="F572" s="10"/>
      <c r="G572" s="24"/>
      <c r="H572" s="114"/>
      <c r="I572" s="116"/>
      <c r="J572" s="21" t="str">
        <f>IFERROR(IF(Analiza!E571="","",ROUND(Analiza!E571,2)),"")</f>
        <v/>
      </c>
      <c r="K572" s="21" t="str">
        <f>IFERROR(IF(Analiza!H571="","",ROUND(Analiza!H571,2)),"")</f>
        <v/>
      </c>
      <c r="L572" s="19" t="str">
        <f>IFERROR(IF(Analiza!I571=0,"",ROUND(Analiza!I571,2)),"")</f>
        <v/>
      </c>
      <c r="M572" s="4" t="str">
        <f>IFERROR(IF(Analiza!K571=0,"",ROUND(Analiza!K571,2)),"")</f>
        <v/>
      </c>
      <c r="N572" s="17" t="str">
        <f t="shared" si="24"/>
        <v/>
      </c>
      <c r="O572" s="19" t="str">
        <f>IFERROR(IF(Analiza!M571=0,"",ROUND(Analiza!M571,2)),"")</f>
        <v/>
      </c>
      <c r="P572" s="16" t="str">
        <f t="shared" si="25"/>
        <v/>
      </c>
      <c r="Q572" s="32" t="str">
        <f t="shared" si="26"/>
        <v/>
      </c>
    </row>
    <row r="573" spans="1:17" x14ac:dyDescent="0.3">
      <c r="A573" s="109"/>
      <c r="B573" s="110"/>
      <c r="C573" s="22"/>
      <c r="D573" s="23"/>
      <c r="E573" s="30"/>
      <c r="F573" s="10"/>
      <c r="G573" s="24"/>
      <c r="H573" s="114"/>
      <c r="I573" s="116"/>
      <c r="J573" s="21" t="str">
        <f>IFERROR(IF(Analiza!E572="","",ROUND(Analiza!E572,2)),"")</f>
        <v/>
      </c>
      <c r="K573" s="21" t="str">
        <f>IFERROR(IF(Analiza!H572="","",ROUND(Analiza!H572,2)),"")</f>
        <v/>
      </c>
      <c r="L573" s="19" t="str">
        <f>IFERROR(IF(Analiza!I572=0,"",ROUND(Analiza!I572,2)),"")</f>
        <v/>
      </c>
      <c r="M573" s="4" t="str">
        <f>IFERROR(IF(Analiza!K572=0,"",ROUND(Analiza!K572,2)),"")</f>
        <v/>
      </c>
      <c r="N573" s="17" t="str">
        <f t="shared" si="24"/>
        <v/>
      </c>
      <c r="O573" s="19" t="str">
        <f>IFERROR(IF(Analiza!M572=0,"",ROUND(Analiza!M572,2)),"")</f>
        <v/>
      </c>
      <c r="P573" s="16" t="str">
        <f t="shared" si="25"/>
        <v/>
      </c>
      <c r="Q573" s="32" t="str">
        <f t="shared" si="26"/>
        <v/>
      </c>
    </row>
    <row r="574" spans="1:17" x14ac:dyDescent="0.3">
      <c r="A574" s="109"/>
      <c r="B574" s="110"/>
      <c r="C574" s="22"/>
      <c r="D574" s="23"/>
      <c r="E574" s="30"/>
      <c r="F574" s="10"/>
      <c r="G574" s="24"/>
      <c r="H574" s="114"/>
      <c r="I574" s="116"/>
      <c r="J574" s="21" t="str">
        <f>IFERROR(IF(Analiza!E573="","",ROUND(Analiza!E573,2)),"")</f>
        <v/>
      </c>
      <c r="K574" s="21" t="str">
        <f>IFERROR(IF(Analiza!H573="","",ROUND(Analiza!H573,2)),"")</f>
        <v/>
      </c>
      <c r="L574" s="19" t="str">
        <f>IFERROR(IF(Analiza!I573=0,"",ROUND(Analiza!I573,2)),"")</f>
        <v/>
      </c>
      <c r="M574" s="4" t="str">
        <f>IFERROR(IF(Analiza!K573=0,"",ROUND(Analiza!K573,2)),"")</f>
        <v/>
      </c>
      <c r="N574" s="17" t="str">
        <f t="shared" si="24"/>
        <v/>
      </c>
      <c r="O574" s="19" t="str">
        <f>IFERROR(IF(Analiza!M573=0,"",ROUND(Analiza!M573,2)),"")</f>
        <v/>
      </c>
      <c r="P574" s="16" t="str">
        <f t="shared" si="25"/>
        <v/>
      </c>
      <c r="Q574" s="32" t="str">
        <f t="shared" si="26"/>
        <v/>
      </c>
    </row>
    <row r="575" spans="1:17" x14ac:dyDescent="0.3">
      <c r="A575" s="109"/>
      <c r="B575" s="110"/>
      <c r="C575" s="22"/>
      <c r="D575" s="23"/>
      <c r="E575" s="30"/>
      <c r="F575" s="10"/>
      <c r="G575" s="24"/>
      <c r="H575" s="114"/>
      <c r="I575" s="116"/>
      <c r="J575" s="21" t="str">
        <f>IFERROR(IF(Analiza!E574="","",ROUND(Analiza!E574,2)),"")</f>
        <v/>
      </c>
      <c r="K575" s="21" t="str">
        <f>IFERROR(IF(Analiza!H574="","",ROUND(Analiza!H574,2)),"")</f>
        <v/>
      </c>
      <c r="L575" s="19" t="str">
        <f>IFERROR(IF(Analiza!I574=0,"",ROUND(Analiza!I574,2)),"")</f>
        <v/>
      </c>
      <c r="M575" s="4" t="str">
        <f>IFERROR(IF(Analiza!K574=0,"",ROUND(Analiza!K574,2)),"")</f>
        <v/>
      </c>
      <c r="N575" s="17" t="str">
        <f t="shared" si="24"/>
        <v/>
      </c>
      <c r="O575" s="19" t="str">
        <f>IFERROR(IF(Analiza!M574=0,"",ROUND(Analiza!M574,2)),"")</f>
        <v/>
      </c>
      <c r="P575" s="16" t="str">
        <f t="shared" si="25"/>
        <v/>
      </c>
      <c r="Q575" s="32" t="str">
        <f t="shared" si="26"/>
        <v/>
      </c>
    </row>
    <row r="576" spans="1:17" x14ac:dyDescent="0.3">
      <c r="A576" s="109"/>
      <c r="B576" s="110"/>
      <c r="C576" s="22"/>
      <c r="D576" s="23"/>
      <c r="E576" s="30"/>
      <c r="F576" s="10"/>
      <c r="G576" s="24"/>
      <c r="H576" s="114"/>
      <c r="I576" s="116"/>
      <c r="J576" s="21" t="str">
        <f>IFERROR(IF(Analiza!E575="","",ROUND(Analiza!E575,2)),"")</f>
        <v/>
      </c>
      <c r="K576" s="21" t="str">
        <f>IFERROR(IF(Analiza!H575="","",ROUND(Analiza!H575,2)),"")</f>
        <v/>
      </c>
      <c r="L576" s="19" t="str">
        <f>IFERROR(IF(Analiza!I575=0,"",ROUND(Analiza!I575,2)),"")</f>
        <v/>
      </c>
      <c r="M576" s="4" t="str">
        <f>IFERROR(IF(Analiza!K575=0,"",ROUND(Analiza!K575,2)),"")</f>
        <v/>
      </c>
      <c r="N576" s="17" t="str">
        <f t="shared" si="24"/>
        <v/>
      </c>
      <c r="O576" s="19" t="str">
        <f>IFERROR(IF(Analiza!M575=0,"",ROUND(Analiza!M575,2)),"")</f>
        <v/>
      </c>
      <c r="P576" s="16" t="str">
        <f t="shared" si="25"/>
        <v/>
      </c>
      <c r="Q576" s="32" t="str">
        <f t="shared" si="26"/>
        <v/>
      </c>
    </row>
    <row r="577" spans="1:17" x14ac:dyDescent="0.3">
      <c r="A577" s="109"/>
      <c r="B577" s="110"/>
      <c r="C577" s="22"/>
      <c r="D577" s="23"/>
      <c r="E577" s="30"/>
      <c r="F577" s="10"/>
      <c r="G577" s="24"/>
      <c r="H577" s="114"/>
      <c r="I577" s="116"/>
      <c r="J577" s="21" t="str">
        <f>IFERROR(IF(Analiza!E576="","",ROUND(Analiza!E576,2)),"")</f>
        <v/>
      </c>
      <c r="K577" s="21" t="str">
        <f>IFERROR(IF(Analiza!H576="","",ROUND(Analiza!H576,2)),"")</f>
        <v/>
      </c>
      <c r="L577" s="19" t="str">
        <f>IFERROR(IF(Analiza!I576=0,"",ROUND(Analiza!I576,2)),"")</f>
        <v/>
      </c>
      <c r="M577" s="4" t="str">
        <f>IFERROR(IF(Analiza!K576=0,"",ROUND(Analiza!K576,2)),"")</f>
        <v/>
      </c>
      <c r="N577" s="17" t="str">
        <f t="shared" si="24"/>
        <v/>
      </c>
      <c r="O577" s="19" t="str">
        <f>IFERROR(IF(Analiza!M576=0,"",ROUND(Analiza!M576,2)),"")</f>
        <v/>
      </c>
      <c r="P577" s="16" t="str">
        <f t="shared" si="25"/>
        <v/>
      </c>
      <c r="Q577" s="32" t="str">
        <f t="shared" si="26"/>
        <v/>
      </c>
    </row>
    <row r="578" spans="1:17" x14ac:dyDescent="0.3">
      <c r="A578" s="109"/>
      <c r="B578" s="110"/>
      <c r="C578" s="22"/>
      <c r="D578" s="23"/>
      <c r="E578" s="30"/>
      <c r="F578" s="10"/>
      <c r="G578" s="24"/>
      <c r="H578" s="114"/>
      <c r="I578" s="116"/>
      <c r="J578" s="21" t="str">
        <f>IFERROR(IF(Analiza!E577="","",ROUND(Analiza!E577,2)),"")</f>
        <v/>
      </c>
      <c r="K578" s="21" t="str">
        <f>IFERROR(IF(Analiza!H577="","",ROUND(Analiza!H577,2)),"")</f>
        <v/>
      </c>
      <c r="L578" s="19" t="str">
        <f>IFERROR(IF(Analiza!I577=0,"",ROUND(Analiza!I577,2)),"")</f>
        <v/>
      </c>
      <c r="M578" s="4" t="str">
        <f>IFERROR(IF(Analiza!K577=0,"",ROUND(Analiza!K577,2)),"")</f>
        <v/>
      </c>
      <c r="N578" s="17" t="str">
        <f t="shared" si="24"/>
        <v/>
      </c>
      <c r="O578" s="19" t="str">
        <f>IFERROR(IF(Analiza!M577=0,"",ROUND(Analiza!M577,2)),"")</f>
        <v/>
      </c>
      <c r="P578" s="16" t="str">
        <f t="shared" si="25"/>
        <v/>
      </c>
      <c r="Q578" s="32" t="str">
        <f t="shared" si="26"/>
        <v/>
      </c>
    </row>
    <row r="579" spans="1:17" x14ac:dyDescent="0.3">
      <c r="A579" s="109"/>
      <c r="B579" s="110"/>
      <c r="C579" s="22"/>
      <c r="D579" s="23"/>
      <c r="E579" s="30"/>
      <c r="F579" s="10"/>
      <c r="G579" s="24"/>
      <c r="H579" s="114"/>
      <c r="I579" s="116"/>
      <c r="J579" s="21" t="str">
        <f>IFERROR(IF(Analiza!E578="","",ROUND(Analiza!E578,2)),"")</f>
        <v/>
      </c>
      <c r="K579" s="21" t="str">
        <f>IFERROR(IF(Analiza!H578="","",ROUND(Analiza!H578,2)),"")</f>
        <v/>
      </c>
      <c r="L579" s="19" t="str">
        <f>IFERROR(IF(Analiza!I578=0,"",ROUND(Analiza!I578,2)),"")</f>
        <v/>
      </c>
      <c r="M579" s="4" t="str">
        <f>IFERROR(IF(Analiza!K578=0,"",ROUND(Analiza!K578,2)),"")</f>
        <v/>
      </c>
      <c r="N579" s="17" t="str">
        <f t="shared" ref="N579:N642" si="27">_xlfn.LET(
_xlpm.roznicaAF,(M579-L579)/L579,
IFERROR(_xlpm.roznicaAF,"")
)</f>
        <v/>
      </c>
      <c r="O579" s="19" t="str">
        <f>IFERROR(IF(Analiza!M578=0,"",ROUND(Analiza!M578,2)),"")</f>
        <v/>
      </c>
      <c r="P579" s="16" t="str">
        <f t="shared" ref="P579:P642" si="28">_xlfn.LET(
_xlpm.roznicaPH,(O579-L579)/L579,
IFERROR(_xlpm.roznicaPH,"")
)</f>
        <v/>
      </c>
      <c r="Q579" s="32" t="str">
        <f t="shared" ref="Q579:Q642" si="29">_xlfn.LET(
_xlpm.roznicaKOSZ,(K579-L579)/L579,
IFERROR(_xlpm.roznicaKOSZ,"")
)</f>
        <v/>
      </c>
    </row>
    <row r="580" spans="1:17" x14ac:dyDescent="0.3">
      <c r="A580" s="109"/>
      <c r="B580" s="110"/>
      <c r="C580" s="22"/>
      <c r="D580" s="23"/>
      <c r="E580" s="30"/>
      <c r="F580" s="10"/>
      <c r="G580" s="24"/>
      <c r="H580" s="114"/>
      <c r="I580" s="116"/>
      <c r="J580" s="21" t="str">
        <f>IFERROR(IF(Analiza!E579="","",ROUND(Analiza!E579,2)),"")</f>
        <v/>
      </c>
      <c r="K580" s="21" t="str">
        <f>IFERROR(IF(Analiza!H579="","",ROUND(Analiza!H579,2)),"")</f>
        <v/>
      </c>
      <c r="L580" s="19" t="str">
        <f>IFERROR(IF(Analiza!I579=0,"",ROUND(Analiza!I579,2)),"")</f>
        <v/>
      </c>
      <c r="M580" s="4" t="str">
        <f>IFERROR(IF(Analiza!K579=0,"",ROUND(Analiza!K579,2)),"")</f>
        <v/>
      </c>
      <c r="N580" s="17" t="str">
        <f t="shared" si="27"/>
        <v/>
      </c>
      <c r="O580" s="19" t="str">
        <f>IFERROR(IF(Analiza!M579=0,"",ROUND(Analiza!M579,2)),"")</f>
        <v/>
      </c>
      <c r="P580" s="16" t="str">
        <f t="shared" si="28"/>
        <v/>
      </c>
      <c r="Q580" s="32" t="str">
        <f t="shared" si="29"/>
        <v/>
      </c>
    </row>
    <row r="581" spans="1:17" x14ac:dyDescent="0.3">
      <c r="A581" s="109"/>
      <c r="B581" s="110"/>
      <c r="C581" s="22"/>
      <c r="D581" s="23"/>
      <c r="E581" s="30"/>
      <c r="F581" s="10"/>
      <c r="G581" s="24"/>
      <c r="H581" s="114"/>
      <c r="I581" s="116"/>
      <c r="J581" s="21" t="str">
        <f>IFERROR(IF(Analiza!E580="","",ROUND(Analiza!E580,2)),"")</f>
        <v/>
      </c>
      <c r="K581" s="21" t="str">
        <f>IFERROR(IF(Analiza!H580="","",ROUND(Analiza!H580,2)),"")</f>
        <v/>
      </c>
      <c r="L581" s="19" t="str">
        <f>IFERROR(IF(Analiza!I580=0,"",ROUND(Analiza!I580,2)),"")</f>
        <v/>
      </c>
      <c r="M581" s="4" t="str">
        <f>IFERROR(IF(Analiza!K580=0,"",ROUND(Analiza!K580,2)),"")</f>
        <v/>
      </c>
      <c r="N581" s="17" t="str">
        <f t="shared" si="27"/>
        <v/>
      </c>
      <c r="O581" s="19" t="str">
        <f>IFERROR(IF(Analiza!M580=0,"",ROUND(Analiza!M580,2)),"")</f>
        <v/>
      </c>
      <c r="P581" s="16" t="str">
        <f t="shared" si="28"/>
        <v/>
      </c>
      <c r="Q581" s="32" t="str">
        <f t="shared" si="29"/>
        <v/>
      </c>
    </row>
    <row r="582" spans="1:17" x14ac:dyDescent="0.3">
      <c r="A582" s="109"/>
      <c r="B582" s="110"/>
      <c r="C582" s="22"/>
      <c r="D582" s="23"/>
      <c r="E582" s="30"/>
      <c r="F582" s="10"/>
      <c r="G582" s="24"/>
      <c r="H582" s="114"/>
      <c r="I582" s="116"/>
      <c r="J582" s="21" t="str">
        <f>IFERROR(IF(Analiza!E581="","",ROUND(Analiza!E581,2)),"")</f>
        <v/>
      </c>
      <c r="K582" s="21" t="str">
        <f>IFERROR(IF(Analiza!H581="","",ROUND(Analiza!H581,2)),"")</f>
        <v/>
      </c>
      <c r="L582" s="19" t="str">
        <f>IFERROR(IF(Analiza!I581=0,"",ROUND(Analiza!I581,2)),"")</f>
        <v/>
      </c>
      <c r="M582" s="4" t="str">
        <f>IFERROR(IF(Analiza!K581=0,"",ROUND(Analiza!K581,2)),"")</f>
        <v/>
      </c>
      <c r="N582" s="17" t="str">
        <f t="shared" si="27"/>
        <v/>
      </c>
      <c r="O582" s="19" t="str">
        <f>IFERROR(IF(Analiza!M581=0,"",ROUND(Analiza!M581,2)),"")</f>
        <v/>
      </c>
      <c r="P582" s="16" t="str">
        <f t="shared" si="28"/>
        <v/>
      </c>
      <c r="Q582" s="32" t="str">
        <f t="shared" si="29"/>
        <v/>
      </c>
    </row>
    <row r="583" spans="1:17" x14ac:dyDescent="0.3">
      <c r="A583" s="109"/>
      <c r="B583" s="110"/>
      <c r="C583" s="22"/>
      <c r="D583" s="23"/>
      <c r="E583" s="30"/>
      <c r="F583" s="10"/>
      <c r="G583" s="24"/>
      <c r="H583" s="114"/>
      <c r="I583" s="116"/>
      <c r="J583" s="21" t="str">
        <f>IFERROR(IF(Analiza!E582="","",ROUND(Analiza!E582,2)),"")</f>
        <v/>
      </c>
      <c r="K583" s="21" t="str">
        <f>IFERROR(IF(Analiza!H582="","",ROUND(Analiza!H582,2)),"")</f>
        <v/>
      </c>
      <c r="L583" s="19" t="str">
        <f>IFERROR(IF(Analiza!I582=0,"",ROUND(Analiza!I582,2)),"")</f>
        <v/>
      </c>
      <c r="M583" s="4" t="str">
        <f>IFERROR(IF(Analiza!K582=0,"",ROUND(Analiza!K582,2)),"")</f>
        <v/>
      </c>
      <c r="N583" s="17" t="str">
        <f t="shared" si="27"/>
        <v/>
      </c>
      <c r="O583" s="19" t="str">
        <f>IFERROR(IF(Analiza!M582=0,"",ROUND(Analiza!M582,2)),"")</f>
        <v/>
      </c>
      <c r="P583" s="16" t="str">
        <f t="shared" si="28"/>
        <v/>
      </c>
      <c r="Q583" s="32" t="str">
        <f t="shared" si="29"/>
        <v/>
      </c>
    </row>
    <row r="584" spans="1:17" x14ac:dyDescent="0.3">
      <c r="A584" s="109"/>
      <c r="B584" s="110"/>
      <c r="C584" s="22"/>
      <c r="D584" s="23"/>
      <c r="E584" s="30"/>
      <c r="F584" s="10"/>
      <c r="G584" s="24"/>
      <c r="H584" s="114"/>
      <c r="I584" s="116"/>
      <c r="J584" s="21" t="str">
        <f>IFERROR(IF(Analiza!E583="","",ROUND(Analiza!E583,2)),"")</f>
        <v/>
      </c>
      <c r="K584" s="21" t="str">
        <f>IFERROR(IF(Analiza!H583="","",ROUND(Analiza!H583,2)),"")</f>
        <v/>
      </c>
      <c r="L584" s="19" t="str">
        <f>IFERROR(IF(Analiza!I583=0,"",ROUND(Analiza!I583,2)),"")</f>
        <v/>
      </c>
      <c r="M584" s="4" t="str">
        <f>IFERROR(IF(Analiza!K583=0,"",ROUND(Analiza!K583,2)),"")</f>
        <v/>
      </c>
      <c r="N584" s="17" t="str">
        <f t="shared" si="27"/>
        <v/>
      </c>
      <c r="O584" s="19" t="str">
        <f>IFERROR(IF(Analiza!M583=0,"",ROUND(Analiza!M583,2)),"")</f>
        <v/>
      </c>
      <c r="P584" s="16" t="str">
        <f t="shared" si="28"/>
        <v/>
      </c>
      <c r="Q584" s="32" t="str">
        <f t="shared" si="29"/>
        <v/>
      </c>
    </row>
    <row r="585" spans="1:17" x14ac:dyDescent="0.3">
      <c r="A585" s="109"/>
      <c r="B585" s="110"/>
      <c r="C585" s="22"/>
      <c r="D585" s="23"/>
      <c r="E585" s="30"/>
      <c r="F585" s="10"/>
      <c r="G585" s="24"/>
      <c r="H585" s="114"/>
      <c r="I585" s="116"/>
      <c r="J585" s="21" t="str">
        <f>IFERROR(IF(Analiza!E584="","",ROUND(Analiza!E584,2)),"")</f>
        <v/>
      </c>
      <c r="K585" s="21" t="str">
        <f>IFERROR(IF(Analiza!H584="","",ROUND(Analiza!H584,2)),"")</f>
        <v/>
      </c>
      <c r="L585" s="19" t="str">
        <f>IFERROR(IF(Analiza!I584=0,"",ROUND(Analiza!I584,2)),"")</f>
        <v/>
      </c>
      <c r="M585" s="4" t="str">
        <f>IFERROR(IF(Analiza!K584=0,"",ROUND(Analiza!K584,2)),"")</f>
        <v/>
      </c>
      <c r="N585" s="17" t="str">
        <f t="shared" si="27"/>
        <v/>
      </c>
      <c r="O585" s="19" t="str">
        <f>IFERROR(IF(Analiza!M584=0,"",ROUND(Analiza!M584,2)),"")</f>
        <v/>
      </c>
      <c r="P585" s="16" t="str">
        <f t="shared" si="28"/>
        <v/>
      </c>
      <c r="Q585" s="32" t="str">
        <f t="shared" si="29"/>
        <v/>
      </c>
    </row>
    <row r="586" spans="1:17" x14ac:dyDescent="0.3">
      <c r="A586" s="109"/>
      <c r="B586" s="110"/>
      <c r="C586" s="22"/>
      <c r="D586" s="23"/>
      <c r="E586" s="30"/>
      <c r="F586" s="10"/>
      <c r="G586" s="24"/>
      <c r="H586" s="114"/>
      <c r="I586" s="116"/>
      <c r="J586" s="21" t="str">
        <f>IFERROR(IF(Analiza!E585="","",ROUND(Analiza!E585,2)),"")</f>
        <v/>
      </c>
      <c r="K586" s="21" t="str">
        <f>IFERROR(IF(Analiza!H585="","",ROUND(Analiza!H585,2)),"")</f>
        <v/>
      </c>
      <c r="L586" s="19" t="str">
        <f>IFERROR(IF(Analiza!I585=0,"",ROUND(Analiza!I585,2)),"")</f>
        <v/>
      </c>
      <c r="M586" s="4" t="str">
        <f>IFERROR(IF(Analiza!K585=0,"",ROUND(Analiza!K585,2)),"")</f>
        <v/>
      </c>
      <c r="N586" s="17" t="str">
        <f t="shared" si="27"/>
        <v/>
      </c>
      <c r="O586" s="19" t="str">
        <f>IFERROR(IF(Analiza!M585=0,"",ROUND(Analiza!M585,2)),"")</f>
        <v/>
      </c>
      <c r="P586" s="16" t="str">
        <f t="shared" si="28"/>
        <v/>
      </c>
      <c r="Q586" s="32" t="str">
        <f t="shared" si="29"/>
        <v/>
      </c>
    </row>
    <row r="587" spans="1:17" x14ac:dyDescent="0.3">
      <c r="A587" s="109"/>
      <c r="B587" s="110"/>
      <c r="C587" s="22"/>
      <c r="D587" s="23"/>
      <c r="E587" s="30"/>
      <c r="F587" s="10"/>
      <c r="G587" s="24"/>
      <c r="H587" s="114"/>
      <c r="I587" s="116"/>
      <c r="J587" s="21" t="str">
        <f>IFERROR(IF(Analiza!E586="","",ROUND(Analiza!E586,2)),"")</f>
        <v/>
      </c>
      <c r="K587" s="21" t="str">
        <f>IFERROR(IF(Analiza!H586="","",ROUND(Analiza!H586,2)),"")</f>
        <v/>
      </c>
      <c r="L587" s="19" t="str">
        <f>IFERROR(IF(Analiza!I586=0,"",ROUND(Analiza!I586,2)),"")</f>
        <v/>
      </c>
      <c r="M587" s="4" t="str">
        <f>IFERROR(IF(Analiza!K586=0,"",ROUND(Analiza!K586,2)),"")</f>
        <v/>
      </c>
      <c r="N587" s="17" t="str">
        <f t="shared" si="27"/>
        <v/>
      </c>
      <c r="O587" s="19" t="str">
        <f>IFERROR(IF(Analiza!M586=0,"",ROUND(Analiza!M586,2)),"")</f>
        <v/>
      </c>
      <c r="P587" s="16" t="str">
        <f t="shared" si="28"/>
        <v/>
      </c>
      <c r="Q587" s="32" t="str">
        <f t="shared" si="29"/>
        <v/>
      </c>
    </row>
    <row r="588" spans="1:17" x14ac:dyDescent="0.3">
      <c r="A588" s="109"/>
      <c r="B588" s="110"/>
      <c r="C588" s="22"/>
      <c r="D588" s="23"/>
      <c r="E588" s="30"/>
      <c r="F588" s="10"/>
      <c r="G588" s="24"/>
      <c r="H588" s="114"/>
      <c r="I588" s="116"/>
      <c r="J588" s="21" t="str">
        <f>IFERROR(IF(Analiza!E587="","",ROUND(Analiza!E587,2)),"")</f>
        <v/>
      </c>
      <c r="K588" s="21" t="str">
        <f>IFERROR(IF(Analiza!H587="","",ROUND(Analiza!H587,2)),"")</f>
        <v/>
      </c>
      <c r="L588" s="19" t="str">
        <f>IFERROR(IF(Analiza!I587=0,"",ROUND(Analiza!I587,2)),"")</f>
        <v/>
      </c>
      <c r="M588" s="4" t="str">
        <f>IFERROR(IF(Analiza!K587=0,"",ROUND(Analiza!K587,2)),"")</f>
        <v/>
      </c>
      <c r="N588" s="17" t="str">
        <f t="shared" si="27"/>
        <v/>
      </c>
      <c r="O588" s="19" t="str">
        <f>IFERROR(IF(Analiza!M587=0,"",ROUND(Analiza!M587,2)),"")</f>
        <v/>
      </c>
      <c r="P588" s="16" t="str">
        <f t="shared" si="28"/>
        <v/>
      </c>
      <c r="Q588" s="32" t="str">
        <f t="shared" si="29"/>
        <v/>
      </c>
    </row>
    <row r="589" spans="1:17" x14ac:dyDescent="0.3">
      <c r="A589" s="109"/>
      <c r="B589" s="110"/>
      <c r="C589" s="22"/>
      <c r="D589" s="23"/>
      <c r="E589" s="30"/>
      <c r="F589" s="10"/>
      <c r="G589" s="24"/>
      <c r="H589" s="114"/>
      <c r="I589" s="116"/>
      <c r="J589" s="21" t="str">
        <f>IFERROR(IF(Analiza!E588="","",ROUND(Analiza!E588,2)),"")</f>
        <v/>
      </c>
      <c r="K589" s="21" t="str">
        <f>IFERROR(IF(Analiza!H588="","",ROUND(Analiza!H588,2)),"")</f>
        <v/>
      </c>
      <c r="L589" s="19" t="str">
        <f>IFERROR(IF(Analiza!I588=0,"",ROUND(Analiza!I588,2)),"")</f>
        <v/>
      </c>
      <c r="M589" s="4" t="str">
        <f>IFERROR(IF(Analiza!K588=0,"",ROUND(Analiza!K588,2)),"")</f>
        <v/>
      </c>
      <c r="N589" s="17" t="str">
        <f t="shared" si="27"/>
        <v/>
      </c>
      <c r="O589" s="19" t="str">
        <f>IFERROR(IF(Analiza!M588=0,"",ROUND(Analiza!M588,2)),"")</f>
        <v/>
      </c>
      <c r="P589" s="16" t="str">
        <f t="shared" si="28"/>
        <v/>
      </c>
      <c r="Q589" s="32" t="str">
        <f t="shared" si="29"/>
        <v/>
      </c>
    </row>
    <row r="590" spans="1:17" x14ac:dyDescent="0.3">
      <c r="A590" s="109"/>
      <c r="B590" s="110"/>
      <c r="C590" s="22"/>
      <c r="D590" s="23"/>
      <c r="E590" s="30"/>
      <c r="F590" s="10"/>
      <c r="G590" s="24"/>
      <c r="H590" s="114"/>
      <c r="I590" s="116"/>
      <c r="J590" s="21" t="str">
        <f>IFERROR(IF(Analiza!E589="","",ROUND(Analiza!E589,2)),"")</f>
        <v/>
      </c>
      <c r="K590" s="21" t="str">
        <f>IFERROR(IF(Analiza!H589="","",ROUND(Analiza!H589,2)),"")</f>
        <v/>
      </c>
      <c r="L590" s="19" t="str">
        <f>IFERROR(IF(Analiza!I589=0,"",ROUND(Analiza!I589,2)),"")</f>
        <v/>
      </c>
      <c r="M590" s="4" t="str">
        <f>IFERROR(IF(Analiza!K589=0,"",ROUND(Analiza!K589,2)),"")</f>
        <v/>
      </c>
      <c r="N590" s="17" t="str">
        <f t="shared" si="27"/>
        <v/>
      </c>
      <c r="O590" s="19" t="str">
        <f>IFERROR(IF(Analiza!M589=0,"",ROUND(Analiza!M589,2)),"")</f>
        <v/>
      </c>
      <c r="P590" s="16" t="str">
        <f t="shared" si="28"/>
        <v/>
      </c>
      <c r="Q590" s="32" t="str">
        <f t="shared" si="29"/>
        <v/>
      </c>
    </row>
    <row r="591" spans="1:17" x14ac:dyDescent="0.3">
      <c r="A591" s="109"/>
      <c r="B591" s="110"/>
      <c r="C591" s="22"/>
      <c r="D591" s="23"/>
      <c r="E591" s="30"/>
      <c r="F591" s="10"/>
      <c r="G591" s="24"/>
      <c r="H591" s="114"/>
      <c r="I591" s="116"/>
      <c r="J591" s="21" t="str">
        <f>IFERROR(IF(Analiza!E590="","",ROUND(Analiza!E590,2)),"")</f>
        <v/>
      </c>
      <c r="K591" s="21" t="str">
        <f>IFERROR(IF(Analiza!H590="","",ROUND(Analiza!H590,2)),"")</f>
        <v/>
      </c>
      <c r="L591" s="19" t="str">
        <f>IFERROR(IF(Analiza!I590=0,"",ROUND(Analiza!I590,2)),"")</f>
        <v/>
      </c>
      <c r="M591" s="4" t="str">
        <f>IFERROR(IF(Analiza!K590=0,"",ROUND(Analiza!K590,2)),"")</f>
        <v/>
      </c>
      <c r="N591" s="17" t="str">
        <f t="shared" si="27"/>
        <v/>
      </c>
      <c r="O591" s="19" t="str">
        <f>IFERROR(IF(Analiza!M590=0,"",ROUND(Analiza!M590,2)),"")</f>
        <v/>
      </c>
      <c r="P591" s="16" t="str">
        <f t="shared" si="28"/>
        <v/>
      </c>
      <c r="Q591" s="32" t="str">
        <f t="shared" si="29"/>
        <v/>
      </c>
    </row>
    <row r="592" spans="1:17" x14ac:dyDescent="0.3">
      <c r="A592" s="109"/>
      <c r="B592" s="110"/>
      <c r="C592" s="22"/>
      <c r="D592" s="23"/>
      <c r="E592" s="30"/>
      <c r="F592" s="10"/>
      <c r="G592" s="24"/>
      <c r="H592" s="114"/>
      <c r="I592" s="116"/>
      <c r="J592" s="21" t="str">
        <f>IFERROR(IF(Analiza!E591="","",ROUND(Analiza!E591,2)),"")</f>
        <v/>
      </c>
      <c r="K592" s="21" t="str">
        <f>IFERROR(IF(Analiza!H591="","",ROUND(Analiza!H591,2)),"")</f>
        <v/>
      </c>
      <c r="L592" s="19" t="str">
        <f>IFERROR(IF(Analiza!I591=0,"",ROUND(Analiza!I591,2)),"")</f>
        <v/>
      </c>
      <c r="M592" s="4" t="str">
        <f>IFERROR(IF(Analiza!K591=0,"",ROUND(Analiza!K591,2)),"")</f>
        <v/>
      </c>
      <c r="N592" s="17" t="str">
        <f t="shared" si="27"/>
        <v/>
      </c>
      <c r="O592" s="19" t="str">
        <f>IFERROR(IF(Analiza!M591=0,"",ROUND(Analiza!M591,2)),"")</f>
        <v/>
      </c>
      <c r="P592" s="16" t="str">
        <f t="shared" si="28"/>
        <v/>
      </c>
      <c r="Q592" s="32" t="str">
        <f t="shared" si="29"/>
        <v/>
      </c>
    </row>
    <row r="593" spans="1:17" x14ac:dyDescent="0.3">
      <c r="A593" s="109"/>
      <c r="B593" s="110"/>
      <c r="C593" s="22"/>
      <c r="D593" s="23"/>
      <c r="E593" s="30"/>
      <c r="F593" s="10"/>
      <c r="G593" s="24"/>
      <c r="H593" s="114"/>
      <c r="I593" s="116"/>
      <c r="J593" s="21" t="str">
        <f>IFERROR(IF(Analiza!E592="","",ROUND(Analiza!E592,2)),"")</f>
        <v/>
      </c>
      <c r="K593" s="21" t="str">
        <f>IFERROR(IF(Analiza!H592="","",ROUND(Analiza!H592,2)),"")</f>
        <v/>
      </c>
      <c r="L593" s="19" t="str">
        <f>IFERROR(IF(Analiza!I592=0,"",ROUND(Analiza!I592,2)),"")</f>
        <v/>
      </c>
      <c r="M593" s="4" t="str">
        <f>IFERROR(IF(Analiza!K592=0,"",ROUND(Analiza!K592,2)),"")</f>
        <v/>
      </c>
      <c r="N593" s="17" t="str">
        <f t="shared" si="27"/>
        <v/>
      </c>
      <c r="O593" s="19" t="str">
        <f>IFERROR(IF(Analiza!M592=0,"",ROUND(Analiza!M592,2)),"")</f>
        <v/>
      </c>
      <c r="P593" s="16" t="str">
        <f t="shared" si="28"/>
        <v/>
      </c>
      <c r="Q593" s="32" t="str">
        <f t="shared" si="29"/>
        <v/>
      </c>
    </row>
    <row r="594" spans="1:17" x14ac:dyDescent="0.3">
      <c r="A594" s="109"/>
      <c r="B594" s="110"/>
      <c r="C594" s="22"/>
      <c r="D594" s="23"/>
      <c r="E594" s="30"/>
      <c r="F594" s="10"/>
      <c r="G594" s="24"/>
      <c r="H594" s="114"/>
      <c r="I594" s="116"/>
      <c r="J594" s="21" t="str">
        <f>IFERROR(IF(Analiza!E593="","",ROUND(Analiza!E593,2)),"")</f>
        <v/>
      </c>
      <c r="K594" s="21" t="str">
        <f>IFERROR(IF(Analiza!H593="","",ROUND(Analiza!H593,2)),"")</f>
        <v/>
      </c>
      <c r="L594" s="19" t="str">
        <f>IFERROR(IF(Analiza!I593=0,"",ROUND(Analiza!I593,2)),"")</f>
        <v/>
      </c>
      <c r="M594" s="4" t="str">
        <f>IFERROR(IF(Analiza!K593=0,"",ROUND(Analiza!K593,2)),"")</f>
        <v/>
      </c>
      <c r="N594" s="17" t="str">
        <f t="shared" si="27"/>
        <v/>
      </c>
      <c r="O594" s="19" t="str">
        <f>IFERROR(IF(Analiza!M593=0,"",ROUND(Analiza!M593,2)),"")</f>
        <v/>
      </c>
      <c r="P594" s="16" t="str">
        <f t="shared" si="28"/>
        <v/>
      </c>
      <c r="Q594" s="32" t="str">
        <f t="shared" si="29"/>
        <v/>
      </c>
    </row>
    <row r="595" spans="1:17" x14ac:dyDescent="0.3">
      <c r="A595" s="109"/>
      <c r="B595" s="110"/>
      <c r="C595" s="22"/>
      <c r="D595" s="23"/>
      <c r="E595" s="30"/>
      <c r="F595" s="10"/>
      <c r="G595" s="24"/>
      <c r="H595" s="114"/>
      <c r="I595" s="116"/>
      <c r="J595" s="21" t="str">
        <f>IFERROR(IF(Analiza!E594="","",ROUND(Analiza!E594,2)),"")</f>
        <v/>
      </c>
      <c r="K595" s="21" t="str">
        <f>IFERROR(IF(Analiza!H594="","",ROUND(Analiza!H594,2)),"")</f>
        <v/>
      </c>
      <c r="L595" s="19" t="str">
        <f>IFERROR(IF(Analiza!I594=0,"",ROUND(Analiza!I594,2)),"")</f>
        <v/>
      </c>
      <c r="M595" s="4" t="str">
        <f>IFERROR(IF(Analiza!K594=0,"",ROUND(Analiza!K594,2)),"")</f>
        <v/>
      </c>
      <c r="N595" s="17" t="str">
        <f t="shared" si="27"/>
        <v/>
      </c>
      <c r="O595" s="19" t="str">
        <f>IFERROR(IF(Analiza!M594=0,"",ROUND(Analiza!M594,2)),"")</f>
        <v/>
      </c>
      <c r="P595" s="16" t="str">
        <f t="shared" si="28"/>
        <v/>
      </c>
      <c r="Q595" s="32" t="str">
        <f t="shared" si="29"/>
        <v/>
      </c>
    </row>
    <row r="596" spans="1:17" x14ac:dyDescent="0.3">
      <c r="A596" s="109"/>
      <c r="B596" s="110"/>
      <c r="C596" s="22"/>
      <c r="D596" s="23"/>
      <c r="E596" s="30"/>
      <c r="F596" s="10"/>
      <c r="G596" s="24"/>
      <c r="H596" s="114"/>
      <c r="I596" s="116"/>
      <c r="J596" s="21" t="str">
        <f>IFERROR(IF(Analiza!E595="","",ROUND(Analiza!E595,2)),"")</f>
        <v/>
      </c>
      <c r="K596" s="21" t="str">
        <f>IFERROR(IF(Analiza!H595="","",ROUND(Analiza!H595,2)),"")</f>
        <v/>
      </c>
      <c r="L596" s="19" t="str">
        <f>IFERROR(IF(Analiza!I595=0,"",ROUND(Analiza!I595,2)),"")</f>
        <v/>
      </c>
      <c r="M596" s="4" t="str">
        <f>IFERROR(IF(Analiza!K595=0,"",ROUND(Analiza!K595,2)),"")</f>
        <v/>
      </c>
      <c r="N596" s="17" t="str">
        <f t="shared" si="27"/>
        <v/>
      </c>
      <c r="O596" s="19" t="str">
        <f>IFERROR(IF(Analiza!M595=0,"",ROUND(Analiza!M595,2)),"")</f>
        <v/>
      </c>
      <c r="P596" s="16" t="str">
        <f t="shared" si="28"/>
        <v/>
      </c>
      <c r="Q596" s="32" t="str">
        <f t="shared" si="29"/>
        <v/>
      </c>
    </row>
    <row r="597" spans="1:17" x14ac:dyDescent="0.3">
      <c r="A597" s="109"/>
      <c r="B597" s="110"/>
      <c r="C597" s="22"/>
      <c r="D597" s="23"/>
      <c r="E597" s="30"/>
      <c r="F597" s="10"/>
      <c r="G597" s="24"/>
      <c r="H597" s="114"/>
      <c r="I597" s="116"/>
      <c r="J597" s="21" t="str">
        <f>IFERROR(IF(Analiza!E596="","",ROUND(Analiza!E596,2)),"")</f>
        <v/>
      </c>
      <c r="K597" s="21" t="str">
        <f>IFERROR(IF(Analiza!H596="","",ROUND(Analiza!H596,2)),"")</f>
        <v/>
      </c>
      <c r="L597" s="19" t="str">
        <f>IFERROR(IF(Analiza!I596=0,"",ROUND(Analiza!I596,2)),"")</f>
        <v/>
      </c>
      <c r="M597" s="4" t="str">
        <f>IFERROR(IF(Analiza!K596=0,"",ROUND(Analiza!K596,2)),"")</f>
        <v/>
      </c>
      <c r="N597" s="17" t="str">
        <f t="shared" si="27"/>
        <v/>
      </c>
      <c r="O597" s="19" t="str">
        <f>IFERROR(IF(Analiza!M596=0,"",ROUND(Analiza!M596,2)),"")</f>
        <v/>
      </c>
      <c r="P597" s="16" t="str">
        <f t="shared" si="28"/>
        <v/>
      </c>
      <c r="Q597" s="32" t="str">
        <f t="shared" si="29"/>
        <v/>
      </c>
    </row>
    <row r="598" spans="1:17" x14ac:dyDescent="0.3">
      <c r="A598" s="109"/>
      <c r="B598" s="110"/>
      <c r="C598" s="22"/>
      <c r="D598" s="23"/>
      <c r="E598" s="30"/>
      <c r="F598" s="10"/>
      <c r="G598" s="24"/>
      <c r="H598" s="114"/>
      <c r="I598" s="116"/>
      <c r="J598" s="21" t="str">
        <f>IFERROR(IF(Analiza!E597="","",ROUND(Analiza!E597,2)),"")</f>
        <v/>
      </c>
      <c r="K598" s="21" t="str">
        <f>IFERROR(IF(Analiza!H597="","",ROUND(Analiza!H597,2)),"")</f>
        <v/>
      </c>
      <c r="L598" s="19" t="str">
        <f>IFERROR(IF(Analiza!I597=0,"",ROUND(Analiza!I597,2)),"")</f>
        <v/>
      </c>
      <c r="M598" s="4" t="str">
        <f>IFERROR(IF(Analiza!K597=0,"",ROUND(Analiza!K597,2)),"")</f>
        <v/>
      </c>
      <c r="N598" s="17" t="str">
        <f t="shared" si="27"/>
        <v/>
      </c>
      <c r="O598" s="19" t="str">
        <f>IFERROR(IF(Analiza!M597=0,"",ROUND(Analiza!M597,2)),"")</f>
        <v/>
      </c>
      <c r="P598" s="16" t="str">
        <f t="shared" si="28"/>
        <v/>
      </c>
      <c r="Q598" s="32" t="str">
        <f t="shared" si="29"/>
        <v/>
      </c>
    </row>
    <row r="599" spans="1:17" x14ac:dyDescent="0.3">
      <c r="A599" s="109"/>
      <c r="B599" s="110"/>
      <c r="C599" s="22"/>
      <c r="D599" s="23"/>
      <c r="E599" s="30"/>
      <c r="F599" s="10"/>
      <c r="G599" s="24"/>
      <c r="H599" s="114"/>
      <c r="I599" s="116"/>
      <c r="J599" s="21" t="str">
        <f>IFERROR(IF(Analiza!E598="","",ROUND(Analiza!E598,2)),"")</f>
        <v/>
      </c>
      <c r="K599" s="21" t="str">
        <f>IFERROR(IF(Analiza!H598="","",ROUND(Analiza!H598,2)),"")</f>
        <v/>
      </c>
      <c r="L599" s="19" t="str">
        <f>IFERROR(IF(Analiza!I598=0,"",ROUND(Analiza!I598,2)),"")</f>
        <v/>
      </c>
      <c r="M599" s="4" t="str">
        <f>IFERROR(IF(Analiza!K598=0,"",ROUND(Analiza!K598,2)),"")</f>
        <v/>
      </c>
      <c r="N599" s="17" t="str">
        <f t="shared" si="27"/>
        <v/>
      </c>
      <c r="O599" s="19" t="str">
        <f>IFERROR(IF(Analiza!M598=0,"",ROUND(Analiza!M598,2)),"")</f>
        <v/>
      </c>
      <c r="P599" s="16" t="str">
        <f t="shared" si="28"/>
        <v/>
      </c>
      <c r="Q599" s="32" t="str">
        <f t="shared" si="29"/>
        <v/>
      </c>
    </row>
    <row r="600" spans="1:17" x14ac:dyDescent="0.3">
      <c r="A600" s="109"/>
      <c r="B600" s="110"/>
      <c r="C600" s="22"/>
      <c r="D600" s="23"/>
      <c r="E600" s="30"/>
      <c r="F600" s="10"/>
      <c r="G600" s="24"/>
      <c r="H600" s="114"/>
      <c r="I600" s="116"/>
      <c r="J600" s="21" t="str">
        <f>IFERROR(IF(Analiza!E599="","",ROUND(Analiza!E599,2)),"")</f>
        <v/>
      </c>
      <c r="K600" s="21" t="str">
        <f>IFERROR(IF(Analiza!H599="","",ROUND(Analiza!H599,2)),"")</f>
        <v/>
      </c>
      <c r="L600" s="19" t="str">
        <f>IFERROR(IF(Analiza!I599=0,"",ROUND(Analiza!I599,2)),"")</f>
        <v/>
      </c>
      <c r="M600" s="4" t="str">
        <f>IFERROR(IF(Analiza!K599=0,"",ROUND(Analiza!K599,2)),"")</f>
        <v/>
      </c>
      <c r="N600" s="17" t="str">
        <f t="shared" si="27"/>
        <v/>
      </c>
      <c r="O600" s="19" t="str">
        <f>IFERROR(IF(Analiza!M599=0,"",ROUND(Analiza!M599,2)),"")</f>
        <v/>
      </c>
      <c r="P600" s="16" t="str">
        <f t="shared" si="28"/>
        <v/>
      </c>
      <c r="Q600" s="32" t="str">
        <f t="shared" si="29"/>
        <v/>
      </c>
    </row>
    <row r="601" spans="1:17" x14ac:dyDescent="0.3">
      <c r="A601" s="109"/>
      <c r="B601" s="110"/>
      <c r="C601" s="22"/>
      <c r="D601" s="23"/>
      <c r="E601" s="30"/>
      <c r="F601" s="10"/>
      <c r="G601" s="24"/>
      <c r="H601" s="114"/>
      <c r="I601" s="116"/>
      <c r="J601" s="21" t="str">
        <f>IFERROR(IF(Analiza!E600="","",ROUND(Analiza!E600,2)),"")</f>
        <v/>
      </c>
      <c r="K601" s="21" t="str">
        <f>IFERROR(IF(Analiza!H600="","",ROUND(Analiza!H600,2)),"")</f>
        <v/>
      </c>
      <c r="L601" s="19" t="str">
        <f>IFERROR(IF(Analiza!I600=0,"",ROUND(Analiza!I600,2)),"")</f>
        <v/>
      </c>
      <c r="M601" s="4" t="str">
        <f>IFERROR(IF(Analiza!K600=0,"",ROUND(Analiza!K600,2)),"")</f>
        <v/>
      </c>
      <c r="N601" s="17" t="str">
        <f t="shared" si="27"/>
        <v/>
      </c>
      <c r="O601" s="19" t="str">
        <f>IFERROR(IF(Analiza!M600=0,"",ROUND(Analiza!M600,2)),"")</f>
        <v/>
      </c>
      <c r="P601" s="16" t="str">
        <f t="shared" si="28"/>
        <v/>
      </c>
      <c r="Q601" s="32" t="str">
        <f t="shared" si="29"/>
        <v/>
      </c>
    </row>
    <row r="602" spans="1:17" x14ac:dyDescent="0.3">
      <c r="A602" s="109"/>
      <c r="B602" s="110"/>
      <c r="C602" s="22"/>
      <c r="D602" s="23"/>
      <c r="E602" s="30"/>
      <c r="F602" s="10"/>
      <c r="G602" s="24"/>
      <c r="H602" s="114"/>
      <c r="I602" s="116"/>
      <c r="J602" s="21" t="str">
        <f>IFERROR(IF(Analiza!E601="","",ROUND(Analiza!E601,2)),"")</f>
        <v/>
      </c>
      <c r="K602" s="21" t="str">
        <f>IFERROR(IF(Analiza!H601="","",ROUND(Analiza!H601,2)),"")</f>
        <v/>
      </c>
      <c r="L602" s="19" t="str">
        <f>IFERROR(IF(Analiza!I601=0,"",ROUND(Analiza!I601,2)),"")</f>
        <v/>
      </c>
      <c r="M602" s="4" t="str">
        <f>IFERROR(IF(Analiza!K601=0,"",ROUND(Analiza!K601,2)),"")</f>
        <v/>
      </c>
      <c r="N602" s="17" t="str">
        <f t="shared" si="27"/>
        <v/>
      </c>
      <c r="O602" s="19" t="str">
        <f>IFERROR(IF(Analiza!M601=0,"",ROUND(Analiza!M601,2)),"")</f>
        <v/>
      </c>
      <c r="P602" s="16" t="str">
        <f t="shared" si="28"/>
        <v/>
      </c>
      <c r="Q602" s="32" t="str">
        <f t="shared" si="29"/>
        <v/>
      </c>
    </row>
    <row r="603" spans="1:17" x14ac:dyDescent="0.3">
      <c r="A603" s="109"/>
      <c r="B603" s="110"/>
      <c r="C603" s="22"/>
      <c r="D603" s="23"/>
      <c r="E603" s="30"/>
      <c r="F603" s="10"/>
      <c r="G603" s="24"/>
      <c r="H603" s="114"/>
      <c r="I603" s="116"/>
      <c r="J603" s="21" t="str">
        <f>IFERROR(IF(Analiza!E602="","",ROUND(Analiza!E602,2)),"")</f>
        <v/>
      </c>
      <c r="K603" s="21" t="str">
        <f>IFERROR(IF(Analiza!H602="","",ROUND(Analiza!H602,2)),"")</f>
        <v/>
      </c>
      <c r="L603" s="19" t="str">
        <f>IFERROR(IF(Analiza!I602=0,"",ROUND(Analiza!I602,2)),"")</f>
        <v/>
      </c>
      <c r="M603" s="4" t="str">
        <f>IFERROR(IF(Analiza!K602=0,"",ROUND(Analiza!K602,2)),"")</f>
        <v/>
      </c>
      <c r="N603" s="17" t="str">
        <f t="shared" si="27"/>
        <v/>
      </c>
      <c r="O603" s="19" t="str">
        <f>IFERROR(IF(Analiza!M602=0,"",ROUND(Analiza!M602,2)),"")</f>
        <v/>
      </c>
      <c r="P603" s="16" t="str">
        <f t="shared" si="28"/>
        <v/>
      </c>
      <c r="Q603" s="32" t="str">
        <f t="shared" si="29"/>
        <v/>
      </c>
    </row>
    <row r="604" spans="1:17" x14ac:dyDescent="0.3">
      <c r="A604" s="109"/>
      <c r="B604" s="110"/>
      <c r="C604" s="22"/>
      <c r="D604" s="23"/>
      <c r="E604" s="30"/>
      <c r="F604" s="10"/>
      <c r="G604" s="24"/>
      <c r="H604" s="114"/>
      <c r="I604" s="116"/>
      <c r="J604" s="21" t="str">
        <f>IFERROR(IF(Analiza!E603="","",ROUND(Analiza!E603,2)),"")</f>
        <v/>
      </c>
      <c r="K604" s="21" t="str">
        <f>IFERROR(IF(Analiza!H603="","",ROUND(Analiza!H603,2)),"")</f>
        <v/>
      </c>
      <c r="L604" s="19" t="str">
        <f>IFERROR(IF(Analiza!I603=0,"",ROUND(Analiza!I603,2)),"")</f>
        <v/>
      </c>
      <c r="M604" s="4" t="str">
        <f>IFERROR(IF(Analiza!K603=0,"",ROUND(Analiza!K603,2)),"")</f>
        <v/>
      </c>
      <c r="N604" s="17" t="str">
        <f t="shared" si="27"/>
        <v/>
      </c>
      <c r="O604" s="19" t="str">
        <f>IFERROR(IF(Analiza!M603=0,"",ROUND(Analiza!M603,2)),"")</f>
        <v/>
      </c>
      <c r="P604" s="16" t="str">
        <f t="shared" si="28"/>
        <v/>
      </c>
      <c r="Q604" s="32" t="str">
        <f t="shared" si="29"/>
        <v/>
      </c>
    </row>
    <row r="605" spans="1:17" x14ac:dyDescent="0.3">
      <c r="A605" s="109"/>
      <c r="B605" s="110"/>
      <c r="C605" s="22"/>
      <c r="D605" s="23"/>
      <c r="E605" s="30"/>
      <c r="F605" s="10"/>
      <c r="G605" s="24"/>
      <c r="H605" s="114"/>
      <c r="I605" s="116"/>
      <c r="J605" s="21" t="str">
        <f>IFERROR(IF(Analiza!E604="","",ROUND(Analiza!E604,2)),"")</f>
        <v/>
      </c>
      <c r="K605" s="21" t="str">
        <f>IFERROR(IF(Analiza!H604="","",ROUND(Analiza!H604,2)),"")</f>
        <v/>
      </c>
      <c r="L605" s="19" t="str">
        <f>IFERROR(IF(Analiza!I604=0,"",ROUND(Analiza!I604,2)),"")</f>
        <v/>
      </c>
      <c r="M605" s="4" t="str">
        <f>IFERROR(IF(Analiza!K604=0,"",ROUND(Analiza!K604,2)),"")</f>
        <v/>
      </c>
      <c r="N605" s="17" t="str">
        <f t="shared" si="27"/>
        <v/>
      </c>
      <c r="O605" s="19" t="str">
        <f>IFERROR(IF(Analiza!M604=0,"",ROUND(Analiza!M604,2)),"")</f>
        <v/>
      </c>
      <c r="P605" s="16" t="str">
        <f t="shared" si="28"/>
        <v/>
      </c>
      <c r="Q605" s="32" t="str">
        <f t="shared" si="29"/>
        <v/>
      </c>
    </row>
    <row r="606" spans="1:17" x14ac:dyDescent="0.3">
      <c r="A606" s="109"/>
      <c r="B606" s="110"/>
      <c r="C606" s="22"/>
      <c r="D606" s="23"/>
      <c r="E606" s="30"/>
      <c r="F606" s="10"/>
      <c r="G606" s="24"/>
      <c r="H606" s="114"/>
      <c r="I606" s="116"/>
      <c r="J606" s="21" t="str">
        <f>IFERROR(IF(Analiza!E605="","",ROUND(Analiza!E605,2)),"")</f>
        <v/>
      </c>
      <c r="K606" s="21" t="str">
        <f>IFERROR(IF(Analiza!H605="","",ROUND(Analiza!H605,2)),"")</f>
        <v/>
      </c>
      <c r="L606" s="19" t="str">
        <f>IFERROR(IF(Analiza!I605=0,"",ROUND(Analiza!I605,2)),"")</f>
        <v/>
      </c>
      <c r="M606" s="4" t="str">
        <f>IFERROR(IF(Analiza!K605=0,"",ROUND(Analiza!K605,2)),"")</f>
        <v/>
      </c>
      <c r="N606" s="17" t="str">
        <f t="shared" si="27"/>
        <v/>
      </c>
      <c r="O606" s="19" t="str">
        <f>IFERROR(IF(Analiza!M605=0,"",ROUND(Analiza!M605,2)),"")</f>
        <v/>
      </c>
      <c r="P606" s="16" t="str">
        <f t="shared" si="28"/>
        <v/>
      </c>
      <c r="Q606" s="32" t="str">
        <f t="shared" si="29"/>
        <v/>
      </c>
    </row>
    <row r="607" spans="1:17" x14ac:dyDescent="0.3">
      <c r="A607" s="109"/>
      <c r="B607" s="110"/>
      <c r="C607" s="22"/>
      <c r="D607" s="23"/>
      <c r="E607" s="30"/>
      <c r="F607" s="10"/>
      <c r="G607" s="24"/>
      <c r="H607" s="114"/>
      <c r="I607" s="116"/>
      <c r="J607" s="21" t="str">
        <f>IFERROR(IF(Analiza!E606="","",ROUND(Analiza!E606,2)),"")</f>
        <v/>
      </c>
      <c r="K607" s="21" t="str">
        <f>IFERROR(IF(Analiza!H606="","",ROUND(Analiza!H606,2)),"")</f>
        <v/>
      </c>
      <c r="L607" s="19" t="str">
        <f>IFERROR(IF(Analiza!I606=0,"",ROUND(Analiza!I606,2)),"")</f>
        <v/>
      </c>
      <c r="M607" s="4" t="str">
        <f>IFERROR(IF(Analiza!K606=0,"",ROUND(Analiza!K606,2)),"")</f>
        <v/>
      </c>
      <c r="N607" s="17" t="str">
        <f t="shared" si="27"/>
        <v/>
      </c>
      <c r="O607" s="19" t="str">
        <f>IFERROR(IF(Analiza!M606=0,"",ROUND(Analiza!M606,2)),"")</f>
        <v/>
      </c>
      <c r="P607" s="16" t="str">
        <f t="shared" si="28"/>
        <v/>
      </c>
      <c r="Q607" s="32" t="str">
        <f t="shared" si="29"/>
        <v/>
      </c>
    </row>
    <row r="608" spans="1:17" x14ac:dyDescent="0.3">
      <c r="A608" s="109"/>
      <c r="B608" s="110"/>
      <c r="C608" s="22"/>
      <c r="D608" s="23"/>
      <c r="E608" s="30"/>
      <c r="F608" s="10"/>
      <c r="G608" s="24"/>
      <c r="H608" s="114"/>
      <c r="I608" s="116"/>
      <c r="J608" s="21" t="str">
        <f>IFERROR(IF(Analiza!E607="","",ROUND(Analiza!E607,2)),"")</f>
        <v/>
      </c>
      <c r="K608" s="21" t="str">
        <f>IFERROR(IF(Analiza!H607="","",ROUND(Analiza!H607,2)),"")</f>
        <v/>
      </c>
      <c r="L608" s="19" t="str">
        <f>IFERROR(IF(Analiza!I607=0,"",ROUND(Analiza!I607,2)),"")</f>
        <v/>
      </c>
      <c r="M608" s="4" t="str">
        <f>IFERROR(IF(Analiza!K607=0,"",ROUND(Analiza!K607,2)),"")</f>
        <v/>
      </c>
      <c r="N608" s="17" t="str">
        <f t="shared" si="27"/>
        <v/>
      </c>
      <c r="O608" s="19" t="str">
        <f>IFERROR(IF(Analiza!M607=0,"",ROUND(Analiza!M607,2)),"")</f>
        <v/>
      </c>
      <c r="P608" s="16" t="str">
        <f t="shared" si="28"/>
        <v/>
      </c>
      <c r="Q608" s="32" t="str">
        <f t="shared" si="29"/>
        <v/>
      </c>
    </row>
    <row r="609" spans="1:17" x14ac:dyDescent="0.3">
      <c r="A609" s="109"/>
      <c r="B609" s="110"/>
      <c r="C609" s="22"/>
      <c r="D609" s="23"/>
      <c r="E609" s="30"/>
      <c r="F609" s="10"/>
      <c r="G609" s="24"/>
      <c r="H609" s="114"/>
      <c r="I609" s="116"/>
      <c r="J609" s="21" t="str">
        <f>IFERROR(IF(Analiza!E608="","",ROUND(Analiza!E608,2)),"")</f>
        <v/>
      </c>
      <c r="K609" s="21" t="str">
        <f>IFERROR(IF(Analiza!H608="","",ROUND(Analiza!H608,2)),"")</f>
        <v/>
      </c>
      <c r="L609" s="19" t="str">
        <f>IFERROR(IF(Analiza!I608=0,"",ROUND(Analiza!I608,2)),"")</f>
        <v/>
      </c>
      <c r="M609" s="4" t="str">
        <f>IFERROR(IF(Analiza!K608=0,"",ROUND(Analiza!K608,2)),"")</f>
        <v/>
      </c>
      <c r="N609" s="17" t="str">
        <f t="shared" si="27"/>
        <v/>
      </c>
      <c r="O609" s="19" t="str">
        <f>IFERROR(IF(Analiza!M608=0,"",ROUND(Analiza!M608,2)),"")</f>
        <v/>
      </c>
      <c r="P609" s="16" t="str">
        <f t="shared" si="28"/>
        <v/>
      </c>
      <c r="Q609" s="32" t="str">
        <f t="shared" si="29"/>
        <v/>
      </c>
    </row>
    <row r="610" spans="1:17" x14ac:dyDescent="0.3">
      <c r="A610" s="109"/>
      <c r="B610" s="110"/>
      <c r="C610" s="22"/>
      <c r="D610" s="23"/>
      <c r="E610" s="30"/>
      <c r="F610" s="10"/>
      <c r="G610" s="24"/>
      <c r="H610" s="114"/>
      <c r="I610" s="116"/>
      <c r="J610" s="21" t="str">
        <f>IFERROR(IF(Analiza!E609="","",ROUND(Analiza!E609,2)),"")</f>
        <v/>
      </c>
      <c r="K610" s="21" t="str">
        <f>IFERROR(IF(Analiza!H609="","",ROUND(Analiza!H609,2)),"")</f>
        <v/>
      </c>
      <c r="L610" s="19" t="str">
        <f>IFERROR(IF(Analiza!I609=0,"",ROUND(Analiza!I609,2)),"")</f>
        <v/>
      </c>
      <c r="M610" s="4" t="str">
        <f>IFERROR(IF(Analiza!K609=0,"",ROUND(Analiza!K609,2)),"")</f>
        <v/>
      </c>
      <c r="N610" s="17" t="str">
        <f t="shared" si="27"/>
        <v/>
      </c>
      <c r="O610" s="19" t="str">
        <f>IFERROR(IF(Analiza!M609=0,"",ROUND(Analiza!M609,2)),"")</f>
        <v/>
      </c>
      <c r="P610" s="16" t="str">
        <f t="shared" si="28"/>
        <v/>
      </c>
      <c r="Q610" s="32" t="str">
        <f t="shared" si="29"/>
        <v/>
      </c>
    </row>
    <row r="611" spans="1:17" x14ac:dyDescent="0.3">
      <c r="A611" s="109"/>
      <c r="B611" s="110"/>
      <c r="C611" s="22"/>
      <c r="D611" s="23"/>
      <c r="E611" s="30"/>
      <c r="F611" s="10"/>
      <c r="G611" s="24"/>
      <c r="H611" s="114"/>
      <c r="I611" s="116"/>
      <c r="J611" s="21" t="str">
        <f>IFERROR(IF(Analiza!E610="","",ROUND(Analiza!E610,2)),"")</f>
        <v/>
      </c>
      <c r="K611" s="21" t="str">
        <f>IFERROR(IF(Analiza!H610="","",ROUND(Analiza!H610,2)),"")</f>
        <v/>
      </c>
      <c r="L611" s="19" t="str">
        <f>IFERROR(IF(Analiza!I610=0,"",ROUND(Analiza!I610,2)),"")</f>
        <v/>
      </c>
      <c r="M611" s="4" t="str">
        <f>IFERROR(IF(Analiza!K610=0,"",ROUND(Analiza!K610,2)),"")</f>
        <v/>
      </c>
      <c r="N611" s="17" t="str">
        <f t="shared" si="27"/>
        <v/>
      </c>
      <c r="O611" s="19" t="str">
        <f>IFERROR(IF(Analiza!M610=0,"",ROUND(Analiza!M610,2)),"")</f>
        <v/>
      </c>
      <c r="P611" s="16" t="str">
        <f t="shared" si="28"/>
        <v/>
      </c>
      <c r="Q611" s="32" t="str">
        <f t="shared" si="29"/>
        <v/>
      </c>
    </row>
    <row r="612" spans="1:17" x14ac:dyDescent="0.3">
      <c r="A612" s="109"/>
      <c r="B612" s="110"/>
      <c r="C612" s="22"/>
      <c r="D612" s="23"/>
      <c r="E612" s="30"/>
      <c r="F612" s="10"/>
      <c r="G612" s="24"/>
      <c r="H612" s="114"/>
      <c r="I612" s="116"/>
      <c r="J612" s="21" t="str">
        <f>IFERROR(IF(Analiza!E611="","",ROUND(Analiza!E611,2)),"")</f>
        <v/>
      </c>
      <c r="K612" s="21" t="str">
        <f>IFERROR(IF(Analiza!H611="","",ROUND(Analiza!H611,2)),"")</f>
        <v/>
      </c>
      <c r="L612" s="19" t="str">
        <f>IFERROR(IF(Analiza!I611=0,"",ROUND(Analiza!I611,2)),"")</f>
        <v/>
      </c>
      <c r="M612" s="4" t="str">
        <f>IFERROR(IF(Analiza!K611=0,"",ROUND(Analiza!K611,2)),"")</f>
        <v/>
      </c>
      <c r="N612" s="17" t="str">
        <f t="shared" si="27"/>
        <v/>
      </c>
      <c r="O612" s="19" t="str">
        <f>IFERROR(IF(Analiza!M611=0,"",ROUND(Analiza!M611,2)),"")</f>
        <v/>
      </c>
      <c r="P612" s="16" t="str">
        <f t="shared" si="28"/>
        <v/>
      </c>
      <c r="Q612" s="32" t="str">
        <f t="shared" si="29"/>
        <v/>
      </c>
    </row>
    <row r="613" spans="1:17" x14ac:dyDescent="0.3">
      <c r="A613" s="109"/>
      <c r="B613" s="110"/>
      <c r="C613" s="22"/>
      <c r="D613" s="23"/>
      <c r="E613" s="30"/>
      <c r="F613" s="10"/>
      <c r="G613" s="24"/>
      <c r="H613" s="114"/>
      <c r="I613" s="116"/>
      <c r="J613" s="21" t="str">
        <f>IFERROR(IF(Analiza!E612="","",ROUND(Analiza!E612,2)),"")</f>
        <v/>
      </c>
      <c r="K613" s="21" t="str">
        <f>IFERROR(IF(Analiza!H612="","",ROUND(Analiza!H612,2)),"")</f>
        <v/>
      </c>
      <c r="L613" s="19" t="str">
        <f>IFERROR(IF(Analiza!I612=0,"",ROUND(Analiza!I612,2)),"")</f>
        <v/>
      </c>
      <c r="M613" s="4" t="str">
        <f>IFERROR(IF(Analiza!K612=0,"",ROUND(Analiza!K612,2)),"")</f>
        <v/>
      </c>
      <c r="N613" s="17" t="str">
        <f t="shared" si="27"/>
        <v/>
      </c>
      <c r="O613" s="19" t="str">
        <f>IFERROR(IF(Analiza!M612=0,"",ROUND(Analiza!M612,2)),"")</f>
        <v/>
      </c>
      <c r="P613" s="16" t="str">
        <f t="shared" si="28"/>
        <v/>
      </c>
      <c r="Q613" s="32" t="str">
        <f t="shared" si="29"/>
        <v/>
      </c>
    </row>
    <row r="614" spans="1:17" x14ac:dyDescent="0.3">
      <c r="A614" s="109"/>
      <c r="B614" s="110"/>
      <c r="C614" s="22"/>
      <c r="D614" s="23"/>
      <c r="E614" s="30"/>
      <c r="F614" s="10"/>
      <c r="G614" s="24"/>
      <c r="H614" s="114"/>
      <c r="I614" s="116"/>
      <c r="J614" s="21" t="str">
        <f>IFERROR(IF(Analiza!E613="","",ROUND(Analiza!E613,2)),"")</f>
        <v/>
      </c>
      <c r="K614" s="21" t="str">
        <f>IFERROR(IF(Analiza!H613="","",ROUND(Analiza!H613,2)),"")</f>
        <v/>
      </c>
      <c r="L614" s="19" t="str">
        <f>IFERROR(IF(Analiza!I613=0,"",ROUND(Analiza!I613,2)),"")</f>
        <v/>
      </c>
      <c r="M614" s="4" t="str">
        <f>IFERROR(IF(Analiza!K613=0,"",ROUND(Analiza!K613,2)),"")</f>
        <v/>
      </c>
      <c r="N614" s="17" t="str">
        <f t="shared" si="27"/>
        <v/>
      </c>
      <c r="O614" s="19" t="str">
        <f>IFERROR(IF(Analiza!M613=0,"",ROUND(Analiza!M613,2)),"")</f>
        <v/>
      </c>
      <c r="P614" s="16" t="str">
        <f t="shared" si="28"/>
        <v/>
      </c>
      <c r="Q614" s="32" t="str">
        <f t="shared" si="29"/>
        <v/>
      </c>
    </row>
    <row r="615" spans="1:17" x14ac:dyDescent="0.3">
      <c r="A615" s="109"/>
      <c r="B615" s="110"/>
      <c r="C615" s="22"/>
      <c r="D615" s="23"/>
      <c r="E615" s="30"/>
      <c r="F615" s="10"/>
      <c r="G615" s="24"/>
      <c r="H615" s="114"/>
      <c r="I615" s="116"/>
      <c r="J615" s="21" t="str">
        <f>IFERROR(IF(Analiza!E614="","",ROUND(Analiza!E614,2)),"")</f>
        <v/>
      </c>
      <c r="K615" s="21" t="str">
        <f>IFERROR(IF(Analiza!H614="","",ROUND(Analiza!H614,2)),"")</f>
        <v/>
      </c>
      <c r="L615" s="19" t="str">
        <f>IFERROR(IF(Analiza!I614=0,"",ROUND(Analiza!I614,2)),"")</f>
        <v/>
      </c>
      <c r="M615" s="4" t="str">
        <f>IFERROR(IF(Analiza!K614=0,"",ROUND(Analiza!K614,2)),"")</f>
        <v/>
      </c>
      <c r="N615" s="17" t="str">
        <f t="shared" si="27"/>
        <v/>
      </c>
      <c r="O615" s="19" t="str">
        <f>IFERROR(IF(Analiza!M614=0,"",ROUND(Analiza!M614,2)),"")</f>
        <v/>
      </c>
      <c r="P615" s="16" t="str">
        <f t="shared" si="28"/>
        <v/>
      </c>
      <c r="Q615" s="32" t="str">
        <f t="shared" si="29"/>
        <v/>
      </c>
    </row>
    <row r="616" spans="1:17" x14ac:dyDescent="0.3">
      <c r="A616" s="109"/>
      <c r="B616" s="110"/>
      <c r="C616" s="22"/>
      <c r="D616" s="23"/>
      <c r="E616" s="30"/>
      <c r="F616" s="10"/>
      <c r="G616" s="24"/>
      <c r="H616" s="114"/>
      <c r="I616" s="116"/>
      <c r="J616" s="21" t="str">
        <f>IFERROR(IF(Analiza!E615="","",ROUND(Analiza!E615,2)),"")</f>
        <v/>
      </c>
      <c r="K616" s="21" t="str">
        <f>IFERROR(IF(Analiza!H615="","",ROUND(Analiza!H615,2)),"")</f>
        <v/>
      </c>
      <c r="L616" s="19" t="str">
        <f>IFERROR(IF(Analiza!I615=0,"",ROUND(Analiza!I615,2)),"")</f>
        <v/>
      </c>
      <c r="M616" s="4" t="str">
        <f>IFERROR(IF(Analiza!K615=0,"",ROUND(Analiza!K615,2)),"")</f>
        <v/>
      </c>
      <c r="N616" s="17" t="str">
        <f t="shared" si="27"/>
        <v/>
      </c>
      <c r="O616" s="19" t="str">
        <f>IFERROR(IF(Analiza!M615=0,"",ROUND(Analiza!M615,2)),"")</f>
        <v/>
      </c>
      <c r="P616" s="16" t="str">
        <f t="shared" si="28"/>
        <v/>
      </c>
      <c r="Q616" s="32" t="str">
        <f t="shared" si="29"/>
        <v/>
      </c>
    </row>
    <row r="617" spans="1:17" x14ac:dyDescent="0.3">
      <c r="A617" s="109"/>
      <c r="B617" s="110"/>
      <c r="C617" s="22"/>
      <c r="D617" s="23"/>
      <c r="E617" s="30"/>
      <c r="F617" s="10"/>
      <c r="G617" s="24"/>
      <c r="H617" s="114"/>
      <c r="I617" s="116"/>
      <c r="J617" s="21" t="str">
        <f>IFERROR(IF(Analiza!E616="","",ROUND(Analiza!E616,2)),"")</f>
        <v/>
      </c>
      <c r="K617" s="21" t="str">
        <f>IFERROR(IF(Analiza!H616="","",ROUND(Analiza!H616,2)),"")</f>
        <v/>
      </c>
      <c r="L617" s="19" t="str">
        <f>IFERROR(IF(Analiza!I616=0,"",ROUND(Analiza!I616,2)),"")</f>
        <v/>
      </c>
      <c r="M617" s="4" t="str">
        <f>IFERROR(IF(Analiza!K616=0,"",ROUND(Analiza!K616,2)),"")</f>
        <v/>
      </c>
      <c r="N617" s="17" t="str">
        <f t="shared" si="27"/>
        <v/>
      </c>
      <c r="O617" s="19" t="str">
        <f>IFERROR(IF(Analiza!M616=0,"",ROUND(Analiza!M616,2)),"")</f>
        <v/>
      </c>
      <c r="P617" s="16" t="str">
        <f t="shared" si="28"/>
        <v/>
      </c>
      <c r="Q617" s="32" t="str">
        <f t="shared" si="29"/>
        <v/>
      </c>
    </row>
    <row r="618" spans="1:17" x14ac:dyDescent="0.3">
      <c r="A618" s="109"/>
      <c r="B618" s="110"/>
      <c r="C618" s="22"/>
      <c r="D618" s="23"/>
      <c r="E618" s="30"/>
      <c r="F618" s="10"/>
      <c r="G618" s="24"/>
      <c r="H618" s="114"/>
      <c r="I618" s="116"/>
      <c r="J618" s="21" t="str">
        <f>IFERROR(IF(Analiza!E617="","",ROUND(Analiza!E617,2)),"")</f>
        <v/>
      </c>
      <c r="K618" s="21" t="str">
        <f>IFERROR(IF(Analiza!H617="","",ROUND(Analiza!H617,2)),"")</f>
        <v/>
      </c>
      <c r="L618" s="19" t="str">
        <f>IFERROR(IF(Analiza!I617=0,"",ROUND(Analiza!I617,2)),"")</f>
        <v/>
      </c>
      <c r="M618" s="4" t="str">
        <f>IFERROR(IF(Analiza!K617=0,"",ROUND(Analiza!K617,2)),"")</f>
        <v/>
      </c>
      <c r="N618" s="17" t="str">
        <f t="shared" si="27"/>
        <v/>
      </c>
      <c r="O618" s="19" t="str">
        <f>IFERROR(IF(Analiza!M617=0,"",ROUND(Analiza!M617,2)),"")</f>
        <v/>
      </c>
      <c r="P618" s="16" t="str">
        <f t="shared" si="28"/>
        <v/>
      </c>
      <c r="Q618" s="32" t="str">
        <f t="shared" si="29"/>
        <v/>
      </c>
    </row>
    <row r="619" spans="1:17" x14ac:dyDescent="0.3">
      <c r="A619" s="109"/>
      <c r="B619" s="110"/>
      <c r="C619" s="22"/>
      <c r="D619" s="23"/>
      <c r="E619" s="30"/>
      <c r="F619" s="10"/>
      <c r="G619" s="24"/>
      <c r="H619" s="114"/>
      <c r="I619" s="116"/>
      <c r="J619" s="21" t="str">
        <f>IFERROR(IF(Analiza!E618="","",ROUND(Analiza!E618,2)),"")</f>
        <v/>
      </c>
      <c r="K619" s="21" t="str">
        <f>IFERROR(IF(Analiza!H618="","",ROUND(Analiza!H618,2)),"")</f>
        <v/>
      </c>
      <c r="L619" s="19" t="str">
        <f>IFERROR(IF(Analiza!I618=0,"",ROUND(Analiza!I618,2)),"")</f>
        <v/>
      </c>
      <c r="M619" s="4" t="str">
        <f>IFERROR(IF(Analiza!K618=0,"",ROUND(Analiza!K618,2)),"")</f>
        <v/>
      </c>
      <c r="N619" s="17" t="str">
        <f t="shared" si="27"/>
        <v/>
      </c>
      <c r="O619" s="19" t="str">
        <f>IFERROR(IF(Analiza!M618=0,"",ROUND(Analiza!M618,2)),"")</f>
        <v/>
      </c>
      <c r="P619" s="16" t="str">
        <f t="shared" si="28"/>
        <v/>
      </c>
      <c r="Q619" s="32" t="str">
        <f t="shared" si="29"/>
        <v/>
      </c>
    </row>
    <row r="620" spans="1:17" x14ac:dyDescent="0.3">
      <c r="A620" s="109"/>
      <c r="B620" s="110"/>
      <c r="C620" s="22"/>
      <c r="D620" s="23"/>
      <c r="E620" s="30"/>
      <c r="F620" s="10"/>
      <c r="G620" s="24"/>
      <c r="H620" s="114"/>
      <c r="I620" s="116"/>
      <c r="J620" s="21" t="str">
        <f>IFERROR(IF(Analiza!E619="","",ROUND(Analiza!E619,2)),"")</f>
        <v/>
      </c>
      <c r="K620" s="21" t="str">
        <f>IFERROR(IF(Analiza!H619="","",ROUND(Analiza!H619,2)),"")</f>
        <v/>
      </c>
      <c r="L620" s="19" t="str">
        <f>IFERROR(IF(Analiza!I619=0,"",ROUND(Analiza!I619,2)),"")</f>
        <v/>
      </c>
      <c r="M620" s="4" t="str">
        <f>IFERROR(IF(Analiza!K619=0,"",ROUND(Analiza!K619,2)),"")</f>
        <v/>
      </c>
      <c r="N620" s="17" t="str">
        <f t="shared" si="27"/>
        <v/>
      </c>
      <c r="O620" s="19" t="str">
        <f>IFERROR(IF(Analiza!M619=0,"",ROUND(Analiza!M619,2)),"")</f>
        <v/>
      </c>
      <c r="P620" s="16" t="str">
        <f t="shared" si="28"/>
        <v/>
      </c>
      <c r="Q620" s="32" t="str">
        <f t="shared" si="29"/>
        <v/>
      </c>
    </row>
    <row r="621" spans="1:17" x14ac:dyDescent="0.3">
      <c r="A621" s="109"/>
      <c r="B621" s="110"/>
      <c r="C621" s="22"/>
      <c r="D621" s="23"/>
      <c r="E621" s="30"/>
      <c r="F621" s="10"/>
      <c r="G621" s="24"/>
      <c r="H621" s="114"/>
      <c r="I621" s="116"/>
      <c r="J621" s="21" t="str">
        <f>IFERROR(IF(Analiza!E620="","",ROUND(Analiza!E620,2)),"")</f>
        <v/>
      </c>
      <c r="K621" s="21" t="str">
        <f>IFERROR(IF(Analiza!H620="","",ROUND(Analiza!H620,2)),"")</f>
        <v/>
      </c>
      <c r="L621" s="19" t="str">
        <f>IFERROR(IF(Analiza!I620=0,"",ROUND(Analiza!I620,2)),"")</f>
        <v/>
      </c>
      <c r="M621" s="4" t="str">
        <f>IFERROR(IF(Analiza!K620=0,"",ROUND(Analiza!K620,2)),"")</f>
        <v/>
      </c>
      <c r="N621" s="17" t="str">
        <f t="shared" si="27"/>
        <v/>
      </c>
      <c r="O621" s="19" t="str">
        <f>IFERROR(IF(Analiza!M620=0,"",ROUND(Analiza!M620,2)),"")</f>
        <v/>
      </c>
      <c r="P621" s="16" t="str">
        <f t="shared" si="28"/>
        <v/>
      </c>
      <c r="Q621" s="32" t="str">
        <f t="shared" si="29"/>
        <v/>
      </c>
    </row>
    <row r="622" spans="1:17" x14ac:dyDescent="0.3">
      <c r="A622" s="109"/>
      <c r="B622" s="110"/>
      <c r="C622" s="22"/>
      <c r="D622" s="23"/>
      <c r="E622" s="30"/>
      <c r="F622" s="10"/>
      <c r="G622" s="24"/>
      <c r="H622" s="114"/>
      <c r="I622" s="116"/>
      <c r="J622" s="21" t="str">
        <f>IFERROR(IF(Analiza!E621="","",ROUND(Analiza!E621,2)),"")</f>
        <v/>
      </c>
      <c r="K622" s="21" t="str">
        <f>IFERROR(IF(Analiza!H621="","",ROUND(Analiza!H621,2)),"")</f>
        <v/>
      </c>
      <c r="L622" s="19" t="str">
        <f>IFERROR(IF(Analiza!I621=0,"",ROUND(Analiza!I621,2)),"")</f>
        <v/>
      </c>
      <c r="M622" s="4" t="str">
        <f>IFERROR(IF(Analiza!K621=0,"",ROUND(Analiza!K621,2)),"")</f>
        <v/>
      </c>
      <c r="N622" s="17" t="str">
        <f t="shared" si="27"/>
        <v/>
      </c>
      <c r="O622" s="19" t="str">
        <f>IFERROR(IF(Analiza!M621=0,"",ROUND(Analiza!M621,2)),"")</f>
        <v/>
      </c>
      <c r="P622" s="16" t="str">
        <f t="shared" si="28"/>
        <v/>
      </c>
      <c r="Q622" s="32" t="str">
        <f t="shared" si="29"/>
        <v/>
      </c>
    </row>
    <row r="623" spans="1:17" x14ac:dyDescent="0.3">
      <c r="A623" s="109"/>
      <c r="B623" s="110"/>
      <c r="C623" s="22"/>
      <c r="D623" s="23"/>
      <c r="E623" s="30"/>
      <c r="F623" s="10"/>
      <c r="G623" s="24"/>
      <c r="H623" s="114"/>
      <c r="I623" s="116"/>
      <c r="J623" s="21" t="str">
        <f>IFERROR(IF(Analiza!E622="","",ROUND(Analiza!E622,2)),"")</f>
        <v/>
      </c>
      <c r="K623" s="21" t="str">
        <f>IFERROR(IF(Analiza!H622="","",ROUND(Analiza!H622,2)),"")</f>
        <v/>
      </c>
      <c r="L623" s="19" t="str">
        <f>IFERROR(IF(Analiza!I622=0,"",ROUND(Analiza!I622,2)),"")</f>
        <v/>
      </c>
      <c r="M623" s="4" t="str">
        <f>IFERROR(IF(Analiza!K622=0,"",ROUND(Analiza!K622,2)),"")</f>
        <v/>
      </c>
      <c r="N623" s="17" t="str">
        <f t="shared" si="27"/>
        <v/>
      </c>
      <c r="O623" s="19" t="str">
        <f>IFERROR(IF(Analiza!M622=0,"",ROUND(Analiza!M622,2)),"")</f>
        <v/>
      </c>
      <c r="P623" s="16" t="str">
        <f t="shared" si="28"/>
        <v/>
      </c>
      <c r="Q623" s="32" t="str">
        <f t="shared" si="29"/>
        <v/>
      </c>
    </row>
    <row r="624" spans="1:17" x14ac:dyDescent="0.3">
      <c r="A624" s="109"/>
      <c r="B624" s="110"/>
      <c r="C624" s="22"/>
      <c r="D624" s="23"/>
      <c r="E624" s="30"/>
      <c r="F624" s="10"/>
      <c r="G624" s="24"/>
      <c r="H624" s="114"/>
      <c r="I624" s="116"/>
      <c r="J624" s="21" t="str">
        <f>IFERROR(IF(Analiza!E623="","",ROUND(Analiza!E623,2)),"")</f>
        <v/>
      </c>
      <c r="K624" s="21" t="str">
        <f>IFERROR(IF(Analiza!H623="","",ROUND(Analiza!H623,2)),"")</f>
        <v/>
      </c>
      <c r="L624" s="19" t="str">
        <f>IFERROR(IF(Analiza!I623=0,"",ROUND(Analiza!I623,2)),"")</f>
        <v/>
      </c>
      <c r="M624" s="4" t="str">
        <f>IFERROR(IF(Analiza!K623=0,"",ROUND(Analiza!K623,2)),"")</f>
        <v/>
      </c>
      <c r="N624" s="17" t="str">
        <f t="shared" si="27"/>
        <v/>
      </c>
      <c r="O624" s="19" t="str">
        <f>IFERROR(IF(Analiza!M623=0,"",ROUND(Analiza!M623,2)),"")</f>
        <v/>
      </c>
      <c r="P624" s="16" t="str">
        <f t="shared" si="28"/>
        <v/>
      </c>
      <c r="Q624" s="32" t="str">
        <f t="shared" si="29"/>
        <v/>
      </c>
    </row>
    <row r="625" spans="1:17" x14ac:dyDescent="0.3">
      <c r="A625" s="109"/>
      <c r="B625" s="110"/>
      <c r="C625" s="22"/>
      <c r="D625" s="23"/>
      <c r="E625" s="30"/>
      <c r="F625" s="10"/>
      <c r="G625" s="24"/>
      <c r="H625" s="114"/>
      <c r="I625" s="116"/>
      <c r="J625" s="21" t="str">
        <f>IFERROR(IF(Analiza!E624="","",ROUND(Analiza!E624,2)),"")</f>
        <v/>
      </c>
      <c r="K625" s="21" t="str">
        <f>IFERROR(IF(Analiza!H624="","",ROUND(Analiza!H624,2)),"")</f>
        <v/>
      </c>
      <c r="L625" s="19" t="str">
        <f>IFERROR(IF(Analiza!I624=0,"",ROUND(Analiza!I624,2)),"")</f>
        <v/>
      </c>
      <c r="M625" s="4" t="str">
        <f>IFERROR(IF(Analiza!K624=0,"",ROUND(Analiza!K624,2)),"")</f>
        <v/>
      </c>
      <c r="N625" s="17" t="str">
        <f t="shared" si="27"/>
        <v/>
      </c>
      <c r="O625" s="19" t="str">
        <f>IFERROR(IF(Analiza!M624=0,"",ROUND(Analiza!M624,2)),"")</f>
        <v/>
      </c>
      <c r="P625" s="16" t="str">
        <f t="shared" si="28"/>
        <v/>
      </c>
      <c r="Q625" s="32" t="str">
        <f t="shared" si="29"/>
        <v/>
      </c>
    </row>
    <row r="626" spans="1:17" x14ac:dyDescent="0.3">
      <c r="A626" s="109"/>
      <c r="B626" s="110"/>
      <c r="C626" s="22"/>
      <c r="D626" s="23"/>
      <c r="E626" s="30"/>
      <c r="F626" s="10"/>
      <c r="G626" s="24"/>
      <c r="H626" s="114"/>
      <c r="I626" s="116"/>
      <c r="J626" s="21" t="str">
        <f>IFERROR(IF(Analiza!E625="","",ROUND(Analiza!E625,2)),"")</f>
        <v/>
      </c>
      <c r="K626" s="21" t="str">
        <f>IFERROR(IF(Analiza!H625="","",ROUND(Analiza!H625,2)),"")</f>
        <v/>
      </c>
      <c r="L626" s="19" t="str">
        <f>IFERROR(IF(Analiza!I625=0,"",ROUND(Analiza!I625,2)),"")</f>
        <v/>
      </c>
      <c r="M626" s="4" t="str">
        <f>IFERROR(IF(Analiza!K625=0,"",ROUND(Analiza!K625,2)),"")</f>
        <v/>
      </c>
      <c r="N626" s="17" t="str">
        <f t="shared" si="27"/>
        <v/>
      </c>
      <c r="O626" s="19" t="str">
        <f>IFERROR(IF(Analiza!M625=0,"",ROUND(Analiza!M625,2)),"")</f>
        <v/>
      </c>
      <c r="P626" s="16" t="str">
        <f t="shared" si="28"/>
        <v/>
      </c>
      <c r="Q626" s="32" t="str">
        <f t="shared" si="29"/>
        <v/>
      </c>
    </row>
    <row r="627" spans="1:17" x14ac:dyDescent="0.3">
      <c r="A627" s="109"/>
      <c r="B627" s="110"/>
      <c r="C627" s="22"/>
      <c r="D627" s="23"/>
      <c r="E627" s="30"/>
      <c r="F627" s="10"/>
      <c r="G627" s="24"/>
      <c r="H627" s="114"/>
      <c r="I627" s="116"/>
      <c r="J627" s="21" t="str">
        <f>IFERROR(IF(Analiza!E626="","",ROUND(Analiza!E626,2)),"")</f>
        <v/>
      </c>
      <c r="K627" s="21" t="str">
        <f>IFERROR(IF(Analiza!H626="","",ROUND(Analiza!H626,2)),"")</f>
        <v/>
      </c>
      <c r="L627" s="19" t="str">
        <f>IFERROR(IF(Analiza!I626=0,"",ROUND(Analiza!I626,2)),"")</f>
        <v/>
      </c>
      <c r="M627" s="4" t="str">
        <f>IFERROR(IF(Analiza!K626=0,"",ROUND(Analiza!K626,2)),"")</f>
        <v/>
      </c>
      <c r="N627" s="17" t="str">
        <f t="shared" si="27"/>
        <v/>
      </c>
      <c r="O627" s="19" t="str">
        <f>IFERROR(IF(Analiza!M626=0,"",ROUND(Analiza!M626,2)),"")</f>
        <v/>
      </c>
      <c r="P627" s="16" t="str">
        <f t="shared" si="28"/>
        <v/>
      </c>
      <c r="Q627" s="32" t="str">
        <f t="shared" si="29"/>
        <v/>
      </c>
    </row>
    <row r="628" spans="1:17" x14ac:dyDescent="0.3">
      <c r="A628" s="109"/>
      <c r="B628" s="110"/>
      <c r="C628" s="22"/>
      <c r="D628" s="23"/>
      <c r="E628" s="30"/>
      <c r="F628" s="10"/>
      <c r="G628" s="24"/>
      <c r="H628" s="114"/>
      <c r="I628" s="116"/>
      <c r="J628" s="21" t="str">
        <f>IFERROR(IF(Analiza!E627="","",ROUND(Analiza!E627,2)),"")</f>
        <v/>
      </c>
      <c r="K628" s="21" t="str">
        <f>IFERROR(IF(Analiza!H627="","",ROUND(Analiza!H627,2)),"")</f>
        <v/>
      </c>
      <c r="L628" s="19" t="str">
        <f>IFERROR(IF(Analiza!I627=0,"",ROUND(Analiza!I627,2)),"")</f>
        <v/>
      </c>
      <c r="M628" s="4" t="str">
        <f>IFERROR(IF(Analiza!K627=0,"",ROUND(Analiza!K627,2)),"")</f>
        <v/>
      </c>
      <c r="N628" s="17" t="str">
        <f t="shared" si="27"/>
        <v/>
      </c>
      <c r="O628" s="19" t="str">
        <f>IFERROR(IF(Analiza!M627=0,"",ROUND(Analiza!M627,2)),"")</f>
        <v/>
      </c>
      <c r="P628" s="16" t="str">
        <f t="shared" si="28"/>
        <v/>
      </c>
      <c r="Q628" s="32" t="str">
        <f t="shared" si="29"/>
        <v/>
      </c>
    </row>
    <row r="629" spans="1:17" x14ac:dyDescent="0.3">
      <c r="A629" s="109"/>
      <c r="B629" s="110"/>
      <c r="C629" s="22"/>
      <c r="D629" s="23"/>
      <c r="E629" s="30"/>
      <c r="F629" s="10"/>
      <c r="G629" s="24"/>
      <c r="H629" s="114"/>
      <c r="I629" s="116"/>
      <c r="J629" s="21" t="str">
        <f>IFERROR(IF(Analiza!E628="","",ROUND(Analiza!E628,2)),"")</f>
        <v/>
      </c>
      <c r="K629" s="21" t="str">
        <f>IFERROR(IF(Analiza!H628="","",ROUND(Analiza!H628,2)),"")</f>
        <v/>
      </c>
      <c r="L629" s="19" t="str">
        <f>IFERROR(IF(Analiza!I628=0,"",ROUND(Analiza!I628,2)),"")</f>
        <v/>
      </c>
      <c r="M629" s="4" t="str">
        <f>IFERROR(IF(Analiza!K628=0,"",ROUND(Analiza!K628,2)),"")</f>
        <v/>
      </c>
      <c r="N629" s="17" t="str">
        <f t="shared" si="27"/>
        <v/>
      </c>
      <c r="O629" s="19" t="str">
        <f>IFERROR(IF(Analiza!M628=0,"",ROUND(Analiza!M628,2)),"")</f>
        <v/>
      </c>
      <c r="P629" s="16" t="str">
        <f t="shared" si="28"/>
        <v/>
      </c>
      <c r="Q629" s="32" t="str">
        <f t="shared" si="29"/>
        <v/>
      </c>
    </row>
    <row r="630" spans="1:17" x14ac:dyDescent="0.3">
      <c r="A630" s="109"/>
      <c r="B630" s="110"/>
      <c r="C630" s="22"/>
      <c r="D630" s="23"/>
      <c r="E630" s="30"/>
      <c r="F630" s="10"/>
      <c r="G630" s="24"/>
      <c r="H630" s="114"/>
      <c r="I630" s="116"/>
      <c r="J630" s="21" t="str">
        <f>IFERROR(IF(Analiza!E629="","",ROUND(Analiza!E629,2)),"")</f>
        <v/>
      </c>
      <c r="K630" s="21" t="str">
        <f>IFERROR(IF(Analiza!H629="","",ROUND(Analiza!H629,2)),"")</f>
        <v/>
      </c>
      <c r="L630" s="19" t="str">
        <f>IFERROR(IF(Analiza!I629=0,"",ROUND(Analiza!I629,2)),"")</f>
        <v/>
      </c>
      <c r="M630" s="4" t="str">
        <f>IFERROR(IF(Analiza!K629=0,"",ROUND(Analiza!K629,2)),"")</f>
        <v/>
      </c>
      <c r="N630" s="17" t="str">
        <f t="shared" si="27"/>
        <v/>
      </c>
      <c r="O630" s="19" t="str">
        <f>IFERROR(IF(Analiza!M629=0,"",ROUND(Analiza!M629,2)),"")</f>
        <v/>
      </c>
      <c r="P630" s="16" t="str">
        <f t="shared" si="28"/>
        <v/>
      </c>
      <c r="Q630" s="32" t="str">
        <f t="shared" si="29"/>
        <v/>
      </c>
    </row>
    <row r="631" spans="1:17" x14ac:dyDescent="0.3">
      <c r="A631" s="109"/>
      <c r="B631" s="110"/>
      <c r="C631" s="22"/>
      <c r="D631" s="23"/>
      <c r="E631" s="30"/>
      <c r="F631" s="10"/>
      <c r="G631" s="24"/>
      <c r="H631" s="114"/>
      <c r="I631" s="116"/>
      <c r="J631" s="21" t="str">
        <f>IFERROR(IF(Analiza!E630="","",ROUND(Analiza!E630,2)),"")</f>
        <v/>
      </c>
      <c r="K631" s="21" t="str">
        <f>IFERROR(IF(Analiza!H630="","",ROUND(Analiza!H630,2)),"")</f>
        <v/>
      </c>
      <c r="L631" s="19" t="str">
        <f>IFERROR(IF(Analiza!I630=0,"",ROUND(Analiza!I630,2)),"")</f>
        <v/>
      </c>
      <c r="M631" s="4" t="str">
        <f>IFERROR(IF(Analiza!K630=0,"",ROUND(Analiza!K630,2)),"")</f>
        <v/>
      </c>
      <c r="N631" s="17" t="str">
        <f t="shared" si="27"/>
        <v/>
      </c>
      <c r="O631" s="19" t="str">
        <f>IFERROR(IF(Analiza!M630=0,"",ROUND(Analiza!M630,2)),"")</f>
        <v/>
      </c>
      <c r="P631" s="16" t="str">
        <f t="shared" si="28"/>
        <v/>
      </c>
      <c r="Q631" s="32" t="str">
        <f t="shared" si="29"/>
        <v/>
      </c>
    </row>
    <row r="632" spans="1:17" x14ac:dyDescent="0.3">
      <c r="A632" s="109"/>
      <c r="B632" s="110"/>
      <c r="C632" s="22"/>
      <c r="D632" s="23"/>
      <c r="E632" s="30"/>
      <c r="F632" s="10"/>
      <c r="G632" s="24"/>
      <c r="H632" s="114"/>
      <c r="I632" s="116"/>
      <c r="J632" s="21" t="str">
        <f>IFERROR(IF(Analiza!E631="","",ROUND(Analiza!E631,2)),"")</f>
        <v/>
      </c>
      <c r="K632" s="21" t="str">
        <f>IFERROR(IF(Analiza!H631="","",ROUND(Analiza!H631,2)),"")</f>
        <v/>
      </c>
      <c r="L632" s="19" t="str">
        <f>IFERROR(IF(Analiza!I631=0,"",ROUND(Analiza!I631,2)),"")</f>
        <v/>
      </c>
      <c r="M632" s="4" t="str">
        <f>IFERROR(IF(Analiza!K631=0,"",ROUND(Analiza!K631,2)),"")</f>
        <v/>
      </c>
      <c r="N632" s="17" t="str">
        <f t="shared" si="27"/>
        <v/>
      </c>
      <c r="O632" s="19" t="str">
        <f>IFERROR(IF(Analiza!M631=0,"",ROUND(Analiza!M631,2)),"")</f>
        <v/>
      </c>
      <c r="P632" s="16" t="str">
        <f t="shared" si="28"/>
        <v/>
      </c>
      <c r="Q632" s="32" t="str">
        <f t="shared" si="29"/>
        <v/>
      </c>
    </row>
    <row r="633" spans="1:17" x14ac:dyDescent="0.3">
      <c r="A633" s="109"/>
      <c r="B633" s="110"/>
      <c r="C633" s="22"/>
      <c r="D633" s="23"/>
      <c r="E633" s="30"/>
      <c r="F633" s="10"/>
      <c r="G633" s="24"/>
      <c r="H633" s="114"/>
      <c r="I633" s="116"/>
      <c r="J633" s="21" t="str">
        <f>IFERROR(IF(Analiza!E632="","",ROUND(Analiza!E632,2)),"")</f>
        <v/>
      </c>
      <c r="K633" s="21" t="str">
        <f>IFERROR(IF(Analiza!H632="","",ROUND(Analiza!H632,2)),"")</f>
        <v/>
      </c>
      <c r="L633" s="19" t="str">
        <f>IFERROR(IF(Analiza!I632=0,"",ROUND(Analiza!I632,2)),"")</f>
        <v/>
      </c>
      <c r="M633" s="4" t="str">
        <f>IFERROR(IF(Analiza!K632=0,"",ROUND(Analiza!K632,2)),"")</f>
        <v/>
      </c>
      <c r="N633" s="17" t="str">
        <f t="shared" si="27"/>
        <v/>
      </c>
      <c r="O633" s="19" t="str">
        <f>IFERROR(IF(Analiza!M632=0,"",ROUND(Analiza!M632,2)),"")</f>
        <v/>
      </c>
      <c r="P633" s="16" t="str">
        <f t="shared" si="28"/>
        <v/>
      </c>
      <c r="Q633" s="32" t="str">
        <f t="shared" si="29"/>
        <v/>
      </c>
    </row>
    <row r="634" spans="1:17" x14ac:dyDescent="0.3">
      <c r="A634" s="109"/>
      <c r="B634" s="110"/>
      <c r="C634" s="22"/>
      <c r="D634" s="23"/>
      <c r="E634" s="30"/>
      <c r="F634" s="10"/>
      <c r="G634" s="24"/>
      <c r="H634" s="114"/>
      <c r="I634" s="116"/>
      <c r="J634" s="21" t="str">
        <f>IFERROR(IF(Analiza!E633="","",ROUND(Analiza!E633,2)),"")</f>
        <v/>
      </c>
      <c r="K634" s="21" t="str">
        <f>IFERROR(IF(Analiza!H633="","",ROUND(Analiza!H633,2)),"")</f>
        <v/>
      </c>
      <c r="L634" s="19" t="str">
        <f>IFERROR(IF(Analiza!I633=0,"",ROUND(Analiza!I633,2)),"")</f>
        <v/>
      </c>
      <c r="M634" s="4" t="str">
        <f>IFERROR(IF(Analiza!K633=0,"",ROUND(Analiza!K633,2)),"")</f>
        <v/>
      </c>
      <c r="N634" s="17" t="str">
        <f t="shared" si="27"/>
        <v/>
      </c>
      <c r="O634" s="19" t="str">
        <f>IFERROR(IF(Analiza!M633=0,"",ROUND(Analiza!M633,2)),"")</f>
        <v/>
      </c>
      <c r="P634" s="16" t="str">
        <f t="shared" si="28"/>
        <v/>
      </c>
      <c r="Q634" s="32" t="str">
        <f t="shared" si="29"/>
        <v/>
      </c>
    </row>
    <row r="635" spans="1:17" x14ac:dyDescent="0.3">
      <c r="A635" s="109"/>
      <c r="B635" s="110"/>
      <c r="C635" s="22"/>
      <c r="D635" s="23"/>
      <c r="E635" s="30"/>
      <c r="F635" s="10"/>
      <c r="G635" s="24"/>
      <c r="H635" s="114"/>
      <c r="I635" s="116"/>
      <c r="J635" s="21" t="str">
        <f>IFERROR(IF(Analiza!E634="","",ROUND(Analiza!E634,2)),"")</f>
        <v/>
      </c>
      <c r="K635" s="21" t="str">
        <f>IFERROR(IF(Analiza!H634="","",ROUND(Analiza!H634,2)),"")</f>
        <v/>
      </c>
      <c r="L635" s="19" t="str">
        <f>IFERROR(IF(Analiza!I634=0,"",ROUND(Analiza!I634,2)),"")</f>
        <v/>
      </c>
      <c r="M635" s="4" t="str">
        <f>IFERROR(IF(Analiza!K634=0,"",ROUND(Analiza!K634,2)),"")</f>
        <v/>
      </c>
      <c r="N635" s="17" t="str">
        <f t="shared" si="27"/>
        <v/>
      </c>
      <c r="O635" s="19" t="str">
        <f>IFERROR(IF(Analiza!M634=0,"",ROUND(Analiza!M634,2)),"")</f>
        <v/>
      </c>
      <c r="P635" s="16" t="str">
        <f t="shared" si="28"/>
        <v/>
      </c>
      <c r="Q635" s="32" t="str">
        <f t="shared" si="29"/>
        <v/>
      </c>
    </row>
    <row r="636" spans="1:17" x14ac:dyDescent="0.3">
      <c r="A636" s="109"/>
      <c r="B636" s="110"/>
      <c r="C636" s="22"/>
      <c r="D636" s="23"/>
      <c r="E636" s="30"/>
      <c r="F636" s="10"/>
      <c r="G636" s="24"/>
      <c r="H636" s="114"/>
      <c r="I636" s="116"/>
      <c r="J636" s="21" t="str">
        <f>IFERROR(IF(Analiza!E635="","",ROUND(Analiza!E635,2)),"")</f>
        <v/>
      </c>
      <c r="K636" s="21" t="str">
        <f>IFERROR(IF(Analiza!H635="","",ROUND(Analiza!H635,2)),"")</f>
        <v/>
      </c>
      <c r="L636" s="19" t="str">
        <f>IFERROR(IF(Analiza!I635=0,"",ROUND(Analiza!I635,2)),"")</f>
        <v/>
      </c>
      <c r="M636" s="4" t="str">
        <f>IFERROR(IF(Analiza!K635=0,"",ROUND(Analiza!K635,2)),"")</f>
        <v/>
      </c>
      <c r="N636" s="17" t="str">
        <f t="shared" si="27"/>
        <v/>
      </c>
      <c r="O636" s="19" t="str">
        <f>IFERROR(IF(Analiza!M635=0,"",ROUND(Analiza!M635,2)),"")</f>
        <v/>
      </c>
      <c r="P636" s="16" t="str">
        <f t="shared" si="28"/>
        <v/>
      </c>
      <c r="Q636" s="32" t="str">
        <f t="shared" si="29"/>
        <v/>
      </c>
    </row>
    <row r="637" spans="1:17" x14ac:dyDescent="0.3">
      <c r="A637" s="109"/>
      <c r="B637" s="110"/>
      <c r="C637" s="22"/>
      <c r="D637" s="23"/>
      <c r="E637" s="30"/>
      <c r="F637" s="10"/>
      <c r="G637" s="24"/>
      <c r="H637" s="114"/>
      <c r="I637" s="116"/>
      <c r="J637" s="21" t="str">
        <f>IFERROR(IF(Analiza!E636="","",ROUND(Analiza!E636,2)),"")</f>
        <v/>
      </c>
      <c r="K637" s="21" t="str">
        <f>IFERROR(IF(Analiza!H636="","",ROUND(Analiza!H636,2)),"")</f>
        <v/>
      </c>
      <c r="L637" s="19" t="str">
        <f>IFERROR(IF(Analiza!I636=0,"",ROUND(Analiza!I636,2)),"")</f>
        <v/>
      </c>
      <c r="M637" s="4" t="str">
        <f>IFERROR(IF(Analiza!K636=0,"",ROUND(Analiza!K636,2)),"")</f>
        <v/>
      </c>
      <c r="N637" s="17" t="str">
        <f t="shared" si="27"/>
        <v/>
      </c>
      <c r="O637" s="19" t="str">
        <f>IFERROR(IF(Analiza!M636=0,"",ROUND(Analiza!M636,2)),"")</f>
        <v/>
      </c>
      <c r="P637" s="16" t="str">
        <f t="shared" si="28"/>
        <v/>
      </c>
      <c r="Q637" s="32" t="str">
        <f t="shared" si="29"/>
        <v/>
      </c>
    </row>
    <row r="638" spans="1:17" x14ac:dyDescent="0.3">
      <c r="A638" s="109"/>
      <c r="B638" s="110"/>
      <c r="C638" s="22"/>
      <c r="D638" s="23"/>
      <c r="E638" s="30"/>
      <c r="F638" s="10"/>
      <c r="G638" s="24"/>
      <c r="H638" s="114"/>
      <c r="I638" s="116"/>
      <c r="J638" s="21" t="str">
        <f>IFERROR(IF(Analiza!E637="","",ROUND(Analiza!E637,2)),"")</f>
        <v/>
      </c>
      <c r="K638" s="21" t="str">
        <f>IFERROR(IF(Analiza!H637="","",ROUND(Analiza!H637,2)),"")</f>
        <v/>
      </c>
      <c r="L638" s="19" t="str">
        <f>IFERROR(IF(Analiza!I637=0,"",ROUND(Analiza!I637,2)),"")</f>
        <v/>
      </c>
      <c r="M638" s="4" t="str">
        <f>IFERROR(IF(Analiza!K637=0,"",ROUND(Analiza!K637,2)),"")</f>
        <v/>
      </c>
      <c r="N638" s="17" t="str">
        <f t="shared" si="27"/>
        <v/>
      </c>
      <c r="O638" s="19" t="str">
        <f>IFERROR(IF(Analiza!M637=0,"",ROUND(Analiza!M637,2)),"")</f>
        <v/>
      </c>
      <c r="P638" s="16" t="str">
        <f t="shared" si="28"/>
        <v/>
      </c>
      <c r="Q638" s="32" t="str">
        <f t="shared" si="29"/>
        <v/>
      </c>
    </row>
    <row r="639" spans="1:17" x14ac:dyDescent="0.3">
      <c r="A639" s="109"/>
      <c r="B639" s="110"/>
      <c r="C639" s="22"/>
      <c r="D639" s="23"/>
      <c r="E639" s="30"/>
      <c r="F639" s="10"/>
      <c r="G639" s="24"/>
      <c r="H639" s="114"/>
      <c r="I639" s="116"/>
      <c r="J639" s="21" t="str">
        <f>IFERROR(IF(Analiza!E638="","",ROUND(Analiza!E638,2)),"")</f>
        <v/>
      </c>
      <c r="K639" s="21" t="str">
        <f>IFERROR(IF(Analiza!H638="","",ROUND(Analiza!H638,2)),"")</f>
        <v/>
      </c>
      <c r="L639" s="19" t="str">
        <f>IFERROR(IF(Analiza!I638=0,"",ROUND(Analiza!I638,2)),"")</f>
        <v/>
      </c>
      <c r="M639" s="4" t="str">
        <f>IFERROR(IF(Analiza!K638=0,"",ROUND(Analiza!K638,2)),"")</f>
        <v/>
      </c>
      <c r="N639" s="17" t="str">
        <f t="shared" si="27"/>
        <v/>
      </c>
      <c r="O639" s="19" t="str">
        <f>IFERROR(IF(Analiza!M638=0,"",ROUND(Analiza!M638,2)),"")</f>
        <v/>
      </c>
      <c r="P639" s="16" t="str">
        <f t="shared" si="28"/>
        <v/>
      </c>
      <c r="Q639" s="32" t="str">
        <f t="shared" si="29"/>
        <v/>
      </c>
    </row>
    <row r="640" spans="1:17" x14ac:dyDescent="0.3">
      <c r="A640" s="109"/>
      <c r="B640" s="110"/>
      <c r="C640" s="22"/>
      <c r="D640" s="23"/>
      <c r="E640" s="30"/>
      <c r="F640" s="10"/>
      <c r="G640" s="24"/>
      <c r="H640" s="114"/>
      <c r="I640" s="116"/>
      <c r="J640" s="21" t="str">
        <f>IFERROR(IF(Analiza!E639="","",ROUND(Analiza!E639,2)),"")</f>
        <v/>
      </c>
      <c r="K640" s="21" t="str">
        <f>IFERROR(IF(Analiza!H639="","",ROUND(Analiza!H639,2)),"")</f>
        <v/>
      </c>
      <c r="L640" s="19" t="str">
        <f>IFERROR(IF(Analiza!I639=0,"",ROUND(Analiza!I639,2)),"")</f>
        <v/>
      </c>
      <c r="M640" s="4" t="str">
        <f>IFERROR(IF(Analiza!K639=0,"",ROUND(Analiza!K639,2)),"")</f>
        <v/>
      </c>
      <c r="N640" s="17" t="str">
        <f t="shared" si="27"/>
        <v/>
      </c>
      <c r="O640" s="19" t="str">
        <f>IFERROR(IF(Analiza!M639=0,"",ROUND(Analiza!M639,2)),"")</f>
        <v/>
      </c>
      <c r="P640" s="16" t="str">
        <f t="shared" si="28"/>
        <v/>
      </c>
      <c r="Q640" s="32" t="str">
        <f t="shared" si="29"/>
        <v/>
      </c>
    </row>
    <row r="641" spans="1:17" x14ac:dyDescent="0.3">
      <c r="A641" s="109"/>
      <c r="B641" s="110"/>
      <c r="C641" s="22"/>
      <c r="D641" s="23"/>
      <c r="E641" s="30"/>
      <c r="F641" s="10"/>
      <c r="G641" s="24"/>
      <c r="H641" s="114"/>
      <c r="I641" s="116"/>
      <c r="J641" s="21" t="str">
        <f>IFERROR(IF(Analiza!E640="","",ROUND(Analiza!E640,2)),"")</f>
        <v/>
      </c>
      <c r="K641" s="21" t="str">
        <f>IFERROR(IF(Analiza!H640="","",ROUND(Analiza!H640,2)),"")</f>
        <v/>
      </c>
      <c r="L641" s="19" t="str">
        <f>IFERROR(IF(Analiza!I640=0,"",ROUND(Analiza!I640,2)),"")</f>
        <v/>
      </c>
      <c r="M641" s="4" t="str">
        <f>IFERROR(IF(Analiza!K640=0,"",ROUND(Analiza!K640,2)),"")</f>
        <v/>
      </c>
      <c r="N641" s="17" t="str">
        <f t="shared" si="27"/>
        <v/>
      </c>
      <c r="O641" s="19" t="str">
        <f>IFERROR(IF(Analiza!M640=0,"",ROUND(Analiza!M640,2)),"")</f>
        <v/>
      </c>
      <c r="P641" s="16" t="str">
        <f t="shared" si="28"/>
        <v/>
      </c>
      <c r="Q641" s="32" t="str">
        <f t="shared" si="29"/>
        <v/>
      </c>
    </row>
    <row r="642" spans="1:17" x14ac:dyDescent="0.3">
      <c r="A642" s="109"/>
      <c r="B642" s="110"/>
      <c r="C642" s="22"/>
      <c r="D642" s="23"/>
      <c r="E642" s="30"/>
      <c r="F642" s="10"/>
      <c r="G642" s="24"/>
      <c r="H642" s="114"/>
      <c r="I642" s="116"/>
      <c r="J642" s="21" t="str">
        <f>IFERROR(IF(Analiza!E641="","",ROUND(Analiza!E641,2)),"")</f>
        <v/>
      </c>
      <c r="K642" s="21" t="str">
        <f>IFERROR(IF(Analiza!H641="","",ROUND(Analiza!H641,2)),"")</f>
        <v/>
      </c>
      <c r="L642" s="19" t="str">
        <f>IFERROR(IF(Analiza!I641=0,"",ROUND(Analiza!I641,2)),"")</f>
        <v/>
      </c>
      <c r="M642" s="4" t="str">
        <f>IFERROR(IF(Analiza!K641=0,"",ROUND(Analiza!K641,2)),"")</f>
        <v/>
      </c>
      <c r="N642" s="17" t="str">
        <f t="shared" si="27"/>
        <v/>
      </c>
      <c r="O642" s="19" t="str">
        <f>IFERROR(IF(Analiza!M641=0,"",ROUND(Analiza!M641,2)),"")</f>
        <v/>
      </c>
      <c r="P642" s="16" t="str">
        <f t="shared" si="28"/>
        <v/>
      </c>
      <c r="Q642" s="32" t="str">
        <f t="shared" si="29"/>
        <v/>
      </c>
    </row>
    <row r="643" spans="1:17" x14ac:dyDescent="0.3">
      <c r="A643" s="109"/>
      <c r="B643" s="110"/>
      <c r="C643" s="22"/>
      <c r="D643" s="23"/>
      <c r="E643" s="30"/>
      <c r="F643" s="10"/>
      <c r="G643" s="24"/>
      <c r="H643" s="114"/>
      <c r="I643" s="116"/>
      <c r="J643" s="21" t="str">
        <f>IFERROR(IF(Analiza!E642="","",ROUND(Analiza!E642,2)),"")</f>
        <v/>
      </c>
      <c r="K643" s="21" t="str">
        <f>IFERROR(IF(Analiza!H642="","",ROUND(Analiza!H642,2)),"")</f>
        <v/>
      </c>
      <c r="L643" s="19" t="str">
        <f>IFERROR(IF(Analiza!I642=0,"",ROUND(Analiza!I642,2)),"")</f>
        <v/>
      </c>
      <c r="M643" s="4" t="str">
        <f>IFERROR(IF(Analiza!K642=0,"",ROUND(Analiza!K642,2)),"")</f>
        <v/>
      </c>
      <c r="N643" s="17" t="str">
        <f t="shared" ref="N643:N706" si="30">_xlfn.LET(
_xlpm.roznicaAF,(M643-L643)/L643,
IFERROR(_xlpm.roznicaAF,"")
)</f>
        <v/>
      </c>
      <c r="O643" s="19" t="str">
        <f>IFERROR(IF(Analiza!M642=0,"",ROUND(Analiza!M642,2)),"")</f>
        <v/>
      </c>
      <c r="P643" s="16" t="str">
        <f t="shared" ref="P643:P706" si="31">_xlfn.LET(
_xlpm.roznicaPH,(O643-L643)/L643,
IFERROR(_xlpm.roznicaPH,"")
)</f>
        <v/>
      </c>
      <c r="Q643" s="32" t="str">
        <f t="shared" ref="Q643:Q706" si="32">_xlfn.LET(
_xlpm.roznicaKOSZ,(K643-L643)/L643,
IFERROR(_xlpm.roznicaKOSZ,"")
)</f>
        <v/>
      </c>
    </row>
    <row r="644" spans="1:17" x14ac:dyDescent="0.3">
      <c r="A644" s="109"/>
      <c r="B644" s="110"/>
      <c r="C644" s="22"/>
      <c r="D644" s="23"/>
      <c r="E644" s="30"/>
      <c r="F644" s="10"/>
      <c r="G644" s="24"/>
      <c r="H644" s="114"/>
      <c r="I644" s="116"/>
      <c r="J644" s="21" t="str">
        <f>IFERROR(IF(Analiza!E643="","",ROUND(Analiza!E643,2)),"")</f>
        <v/>
      </c>
      <c r="K644" s="21" t="str">
        <f>IFERROR(IF(Analiza!H643="","",ROUND(Analiza!H643,2)),"")</f>
        <v/>
      </c>
      <c r="L644" s="19" t="str">
        <f>IFERROR(IF(Analiza!I643=0,"",ROUND(Analiza!I643,2)),"")</f>
        <v/>
      </c>
      <c r="M644" s="4" t="str">
        <f>IFERROR(IF(Analiza!K643=0,"",ROUND(Analiza!K643,2)),"")</f>
        <v/>
      </c>
      <c r="N644" s="17" t="str">
        <f t="shared" si="30"/>
        <v/>
      </c>
      <c r="O644" s="19" t="str">
        <f>IFERROR(IF(Analiza!M643=0,"",ROUND(Analiza!M643,2)),"")</f>
        <v/>
      </c>
      <c r="P644" s="16" t="str">
        <f t="shared" si="31"/>
        <v/>
      </c>
      <c r="Q644" s="32" t="str">
        <f t="shared" si="32"/>
        <v/>
      </c>
    </row>
    <row r="645" spans="1:17" x14ac:dyDescent="0.3">
      <c r="A645" s="109"/>
      <c r="B645" s="110"/>
      <c r="C645" s="22"/>
      <c r="D645" s="23"/>
      <c r="E645" s="30"/>
      <c r="F645" s="10"/>
      <c r="G645" s="24"/>
      <c r="H645" s="114"/>
      <c r="I645" s="116"/>
      <c r="J645" s="21" t="str">
        <f>IFERROR(IF(Analiza!E644="","",ROUND(Analiza!E644,2)),"")</f>
        <v/>
      </c>
      <c r="K645" s="21" t="str">
        <f>IFERROR(IF(Analiza!H644="","",ROUND(Analiza!H644,2)),"")</f>
        <v/>
      </c>
      <c r="L645" s="19" t="str">
        <f>IFERROR(IF(Analiza!I644=0,"",ROUND(Analiza!I644,2)),"")</f>
        <v/>
      </c>
      <c r="M645" s="4" t="str">
        <f>IFERROR(IF(Analiza!K644=0,"",ROUND(Analiza!K644,2)),"")</f>
        <v/>
      </c>
      <c r="N645" s="17" t="str">
        <f t="shared" si="30"/>
        <v/>
      </c>
      <c r="O645" s="19" t="str">
        <f>IFERROR(IF(Analiza!M644=0,"",ROUND(Analiza!M644,2)),"")</f>
        <v/>
      </c>
      <c r="P645" s="16" t="str">
        <f t="shared" si="31"/>
        <v/>
      </c>
      <c r="Q645" s="32" t="str">
        <f t="shared" si="32"/>
        <v/>
      </c>
    </row>
    <row r="646" spans="1:17" x14ac:dyDescent="0.3">
      <c r="A646" s="109"/>
      <c r="B646" s="110"/>
      <c r="C646" s="22"/>
      <c r="D646" s="23"/>
      <c r="E646" s="30"/>
      <c r="F646" s="10"/>
      <c r="G646" s="24"/>
      <c r="H646" s="114"/>
      <c r="I646" s="116"/>
      <c r="J646" s="21" t="str">
        <f>IFERROR(IF(Analiza!E645="","",ROUND(Analiza!E645,2)),"")</f>
        <v/>
      </c>
      <c r="K646" s="21" t="str">
        <f>IFERROR(IF(Analiza!H645="","",ROUND(Analiza!H645,2)),"")</f>
        <v/>
      </c>
      <c r="L646" s="19" t="str">
        <f>IFERROR(IF(Analiza!I645=0,"",ROUND(Analiza!I645,2)),"")</f>
        <v/>
      </c>
      <c r="M646" s="4" t="str">
        <f>IFERROR(IF(Analiza!K645=0,"",ROUND(Analiza!K645,2)),"")</f>
        <v/>
      </c>
      <c r="N646" s="17" t="str">
        <f t="shared" si="30"/>
        <v/>
      </c>
      <c r="O646" s="19" t="str">
        <f>IFERROR(IF(Analiza!M645=0,"",ROUND(Analiza!M645,2)),"")</f>
        <v/>
      </c>
      <c r="P646" s="16" t="str">
        <f t="shared" si="31"/>
        <v/>
      </c>
      <c r="Q646" s="32" t="str">
        <f t="shared" si="32"/>
        <v/>
      </c>
    </row>
    <row r="647" spans="1:17" x14ac:dyDescent="0.3">
      <c r="A647" s="109"/>
      <c r="B647" s="110"/>
      <c r="C647" s="22"/>
      <c r="D647" s="23"/>
      <c r="E647" s="30"/>
      <c r="F647" s="10"/>
      <c r="G647" s="24"/>
      <c r="H647" s="114"/>
      <c r="I647" s="116"/>
      <c r="J647" s="21" t="str">
        <f>IFERROR(IF(Analiza!E646="","",ROUND(Analiza!E646,2)),"")</f>
        <v/>
      </c>
      <c r="K647" s="21" t="str">
        <f>IFERROR(IF(Analiza!H646="","",ROUND(Analiza!H646,2)),"")</f>
        <v/>
      </c>
      <c r="L647" s="19" t="str">
        <f>IFERROR(IF(Analiza!I646=0,"",ROUND(Analiza!I646,2)),"")</f>
        <v/>
      </c>
      <c r="M647" s="4" t="str">
        <f>IFERROR(IF(Analiza!K646=0,"",ROUND(Analiza!K646,2)),"")</f>
        <v/>
      </c>
      <c r="N647" s="17" t="str">
        <f t="shared" si="30"/>
        <v/>
      </c>
      <c r="O647" s="19" t="str">
        <f>IFERROR(IF(Analiza!M646=0,"",ROUND(Analiza!M646,2)),"")</f>
        <v/>
      </c>
      <c r="P647" s="16" t="str">
        <f t="shared" si="31"/>
        <v/>
      </c>
      <c r="Q647" s="32" t="str">
        <f t="shared" si="32"/>
        <v/>
      </c>
    </row>
    <row r="648" spans="1:17" x14ac:dyDescent="0.3">
      <c r="A648" s="109"/>
      <c r="B648" s="110"/>
      <c r="C648" s="22"/>
      <c r="D648" s="23"/>
      <c r="E648" s="30"/>
      <c r="F648" s="10"/>
      <c r="G648" s="24"/>
      <c r="H648" s="114"/>
      <c r="I648" s="116"/>
      <c r="J648" s="21" t="str">
        <f>IFERROR(IF(Analiza!E647="","",ROUND(Analiza!E647,2)),"")</f>
        <v/>
      </c>
      <c r="K648" s="21" t="str">
        <f>IFERROR(IF(Analiza!H647="","",ROUND(Analiza!H647,2)),"")</f>
        <v/>
      </c>
      <c r="L648" s="19" t="str">
        <f>IFERROR(IF(Analiza!I647=0,"",ROUND(Analiza!I647,2)),"")</f>
        <v/>
      </c>
      <c r="M648" s="4" t="str">
        <f>IFERROR(IF(Analiza!K647=0,"",ROUND(Analiza!K647,2)),"")</f>
        <v/>
      </c>
      <c r="N648" s="17" t="str">
        <f t="shared" si="30"/>
        <v/>
      </c>
      <c r="O648" s="19" t="str">
        <f>IFERROR(IF(Analiza!M647=0,"",ROUND(Analiza!M647,2)),"")</f>
        <v/>
      </c>
      <c r="P648" s="16" t="str">
        <f t="shared" si="31"/>
        <v/>
      </c>
      <c r="Q648" s="32" t="str">
        <f t="shared" si="32"/>
        <v/>
      </c>
    </row>
    <row r="649" spans="1:17" x14ac:dyDescent="0.3">
      <c r="A649" s="109"/>
      <c r="B649" s="110"/>
      <c r="C649" s="22"/>
      <c r="D649" s="23"/>
      <c r="E649" s="30"/>
      <c r="F649" s="10"/>
      <c r="G649" s="24"/>
      <c r="H649" s="114"/>
      <c r="I649" s="116"/>
      <c r="J649" s="21" t="str">
        <f>IFERROR(IF(Analiza!E648="","",ROUND(Analiza!E648,2)),"")</f>
        <v/>
      </c>
      <c r="K649" s="21" t="str">
        <f>IFERROR(IF(Analiza!H648="","",ROUND(Analiza!H648,2)),"")</f>
        <v/>
      </c>
      <c r="L649" s="19" t="str">
        <f>IFERROR(IF(Analiza!I648=0,"",ROUND(Analiza!I648,2)),"")</f>
        <v/>
      </c>
      <c r="M649" s="4" t="str">
        <f>IFERROR(IF(Analiza!K648=0,"",ROUND(Analiza!K648,2)),"")</f>
        <v/>
      </c>
      <c r="N649" s="17" t="str">
        <f t="shared" si="30"/>
        <v/>
      </c>
      <c r="O649" s="19" t="str">
        <f>IFERROR(IF(Analiza!M648=0,"",ROUND(Analiza!M648,2)),"")</f>
        <v/>
      </c>
      <c r="P649" s="16" t="str">
        <f t="shared" si="31"/>
        <v/>
      </c>
      <c r="Q649" s="32" t="str">
        <f t="shared" si="32"/>
        <v/>
      </c>
    </row>
    <row r="650" spans="1:17" x14ac:dyDescent="0.3">
      <c r="A650" s="109"/>
      <c r="B650" s="110"/>
      <c r="C650" s="22"/>
      <c r="D650" s="23"/>
      <c r="E650" s="30"/>
      <c r="F650" s="10"/>
      <c r="G650" s="24"/>
      <c r="H650" s="114"/>
      <c r="I650" s="116"/>
      <c r="J650" s="21" t="str">
        <f>IFERROR(IF(Analiza!E649="","",ROUND(Analiza!E649,2)),"")</f>
        <v/>
      </c>
      <c r="K650" s="21" t="str">
        <f>IFERROR(IF(Analiza!H649="","",ROUND(Analiza!H649,2)),"")</f>
        <v/>
      </c>
      <c r="L650" s="19" t="str">
        <f>IFERROR(IF(Analiza!I649=0,"",ROUND(Analiza!I649,2)),"")</f>
        <v/>
      </c>
      <c r="M650" s="4" t="str">
        <f>IFERROR(IF(Analiza!K649=0,"",ROUND(Analiza!K649,2)),"")</f>
        <v/>
      </c>
      <c r="N650" s="17" t="str">
        <f t="shared" si="30"/>
        <v/>
      </c>
      <c r="O650" s="19" t="str">
        <f>IFERROR(IF(Analiza!M649=0,"",ROUND(Analiza!M649,2)),"")</f>
        <v/>
      </c>
      <c r="P650" s="16" t="str">
        <f t="shared" si="31"/>
        <v/>
      </c>
      <c r="Q650" s="32" t="str">
        <f t="shared" si="32"/>
        <v/>
      </c>
    </row>
    <row r="651" spans="1:17" x14ac:dyDescent="0.3">
      <c r="A651" s="109"/>
      <c r="B651" s="110"/>
      <c r="C651" s="22"/>
      <c r="D651" s="23"/>
      <c r="E651" s="30"/>
      <c r="F651" s="10"/>
      <c r="G651" s="24"/>
      <c r="H651" s="114"/>
      <c r="I651" s="116"/>
      <c r="J651" s="21" t="str">
        <f>IFERROR(IF(Analiza!E650="","",ROUND(Analiza!E650,2)),"")</f>
        <v/>
      </c>
      <c r="K651" s="21" t="str">
        <f>IFERROR(IF(Analiza!H650="","",ROUND(Analiza!H650,2)),"")</f>
        <v/>
      </c>
      <c r="L651" s="19" t="str">
        <f>IFERROR(IF(Analiza!I650=0,"",ROUND(Analiza!I650,2)),"")</f>
        <v/>
      </c>
      <c r="M651" s="4" t="str">
        <f>IFERROR(IF(Analiza!K650=0,"",ROUND(Analiza!K650,2)),"")</f>
        <v/>
      </c>
      <c r="N651" s="17" t="str">
        <f t="shared" si="30"/>
        <v/>
      </c>
      <c r="O651" s="19" t="str">
        <f>IFERROR(IF(Analiza!M650=0,"",ROUND(Analiza!M650,2)),"")</f>
        <v/>
      </c>
      <c r="P651" s="16" t="str">
        <f t="shared" si="31"/>
        <v/>
      </c>
      <c r="Q651" s="32" t="str">
        <f t="shared" si="32"/>
        <v/>
      </c>
    </row>
    <row r="652" spans="1:17" x14ac:dyDescent="0.3">
      <c r="A652" s="109"/>
      <c r="B652" s="110"/>
      <c r="C652" s="22"/>
      <c r="D652" s="23"/>
      <c r="E652" s="30"/>
      <c r="F652" s="10"/>
      <c r="G652" s="24"/>
      <c r="H652" s="114"/>
      <c r="I652" s="116"/>
      <c r="J652" s="21" t="str">
        <f>IFERROR(IF(Analiza!E651="","",ROUND(Analiza!E651,2)),"")</f>
        <v/>
      </c>
      <c r="K652" s="21" t="str">
        <f>IFERROR(IF(Analiza!H651="","",ROUND(Analiza!H651,2)),"")</f>
        <v/>
      </c>
      <c r="L652" s="19" t="str">
        <f>IFERROR(IF(Analiza!I651=0,"",ROUND(Analiza!I651,2)),"")</f>
        <v/>
      </c>
      <c r="M652" s="4" t="str">
        <f>IFERROR(IF(Analiza!K651=0,"",ROUND(Analiza!K651,2)),"")</f>
        <v/>
      </c>
      <c r="N652" s="17" t="str">
        <f t="shared" si="30"/>
        <v/>
      </c>
      <c r="O652" s="19" t="str">
        <f>IFERROR(IF(Analiza!M651=0,"",ROUND(Analiza!M651,2)),"")</f>
        <v/>
      </c>
      <c r="P652" s="16" t="str">
        <f t="shared" si="31"/>
        <v/>
      </c>
      <c r="Q652" s="32" t="str">
        <f t="shared" si="32"/>
        <v/>
      </c>
    </row>
    <row r="653" spans="1:17" x14ac:dyDescent="0.3">
      <c r="A653" s="109"/>
      <c r="B653" s="110"/>
      <c r="C653" s="22"/>
      <c r="D653" s="23"/>
      <c r="E653" s="30"/>
      <c r="F653" s="10"/>
      <c r="G653" s="24"/>
      <c r="H653" s="114"/>
      <c r="I653" s="116"/>
      <c r="J653" s="21" t="str">
        <f>IFERROR(IF(Analiza!E652="","",ROUND(Analiza!E652,2)),"")</f>
        <v/>
      </c>
      <c r="K653" s="21" t="str">
        <f>IFERROR(IF(Analiza!H652="","",ROUND(Analiza!H652,2)),"")</f>
        <v/>
      </c>
      <c r="L653" s="19" t="str">
        <f>IFERROR(IF(Analiza!I652=0,"",ROUND(Analiza!I652,2)),"")</f>
        <v/>
      </c>
      <c r="M653" s="4" t="str">
        <f>IFERROR(IF(Analiza!K652=0,"",ROUND(Analiza!K652,2)),"")</f>
        <v/>
      </c>
      <c r="N653" s="17" t="str">
        <f t="shared" si="30"/>
        <v/>
      </c>
      <c r="O653" s="19" t="str">
        <f>IFERROR(IF(Analiza!M652=0,"",ROUND(Analiza!M652,2)),"")</f>
        <v/>
      </c>
      <c r="P653" s="16" t="str">
        <f t="shared" si="31"/>
        <v/>
      </c>
      <c r="Q653" s="32" t="str">
        <f t="shared" si="32"/>
        <v/>
      </c>
    </row>
    <row r="654" spans="1:17" x14ac:dyDescent="0.3">
      <c r="A654" s="109"/>
      <c r="B654" s="110"/>
      <c r="C654" s="22"/>
      <c r="D654" s="23"/>
      <c r="E654" s="30"/>
      <c r="F654" s="10"/>
      <c r="G654" s="24"/>
      <c r="H654" s="114"/>
      <c r="I654" s="116"/>
      <c r="J654" s="21" t="str">
        <f>IFERROR(IF(Analiza!E653="","",ROUND(Analiza!E653,2)),"")</f>
        <v/>
      </c>
      <c r="K654" s="21" t="str">
        <f>IFERROR(IF(Analiza!H653="","",ROUND(Analiza!H653,2)),"")</f>
        <v/>
      </c>
      <c r="L654" s="19" t="str">
        <f>IFERROR(IF(Analiza!I653=0,"",ROUND(Analiza!I653,2)),"")</f>
        <v/>
      </c>
      <c r="M654" s="4" t="str">
        <f>IFERROR(IF(Analiza!K653=0,"",ROUND(Analiza!K653,2)),"")</f>
        <v/>
      </c>
      <c r="N654" s="17" t="str">
        <f t="shared" si="30"/>
        <v/>
      </c>
      <c r="O654" s="19" t="str">
        <f>IFERROR(IF(Analiza!M653=0,"",ROUND(Analiza!M653,2)),"")</f>
        <v/>
      </c>
      <c r="P654" s="16" t="str">
        <f t="shared" si="31"/>
        <v/>
      </c>
      <c r="Q654" s="32" t="str">
        <f t="shared" si="32"/>
        <v/>
      </c>
    </row>
    <row r="655" spans="1:17" x14ac:dyDescent="0.3">
      <c r="A655" s="109"/>
      <c r="B655" s="110"/>
      <c r="C655" s="22"/>
      <c r="D655" s="23"/>
      <c r="E655" s="30"/>
      <c r="F655" s="10"/>
      <c r="G655" s="24"/>
      <c r="H655" s="114"/>
      <c r="I655" s="116"/>
      <c r="J655" s="21" t="str">
        <f>IFERROR(IF(Analiza!E654="","",ROUND(Analiza!E654,2)),"")</f>
        <v/>
      </c>
      <c r="K655" s="21" t="str">
        <f>IFERROR(IF(Analiza!H654="","",ROUND(Analiza!H654,2)),"")</f>
        <v/>
      </c>
      <c r="L655" s="19" t="str">
        <f>IFERROR(IF(Analiza!I654=0,"",ROUND(Analiza!I654,2)),"")</f>
        <v/>
      </c>
      <c r="M655" s="4" t="str">
        <f>IFERROR(IF(Analiza!K654=0,"",ROUND(Analiza!K654,2)),"")</f>
        <v/>
      </c>
      <c r="N655" s="17" t="str">
        <f t="shared" si="30"/>
        <v/>
      </c>
      <c r="O655" s="19" t="str">
        <f>IFERROR(IF(Analiza!M654=0,"",ROUND(Analiza!M654,2)),"")</f>
        <v/>
      </c>
      <c r="P655" s="16" t="str">
        <f t="shared" si="31"/>
        <v/>
      </c>
      <c r="Q655" s="32" t="str">
        <f t="shared" si="32"/>
        <v/>
      </c>
    </row>
    <row r="656" spans="1:17" x14ac:dyDescent="0.3">
      <c r="A656" s="109"/>
      <c r="B656" s="110"/>
      <c r="C656" s="22"/>
      <c r="D656" s="23"/>
      <c r="E656" s="30"/>
      <c r="F656" s="10"/>
      <c r="G656" s="24"/>
      <c r="H656" s="114"/>
      <c r="I656" s="116"/>
      <c r="J656" s="21" t="str">
        <f>IFERROR(IF(Analiza!E655="","",ROUND(Analiza!E655,2)),"")</f>
        <v/>
      </c>
      <c r="K656" s="21" t="str">
        <f>IFERROR(IF(Analiza!H655="","",ROUND(Analiza!H655,2)),"")</f>
        <v/>
      </c>
      <c r="L656" s="19" t="str">
        <f>IFERROR(IF(Analiza!I655=0,"",ROUND(Analiza!I655,2)),"")</f>
        <v/>
      </c>
      <c r="M656" s="4" t="str">
        <f>IFERROR(IF(Analiza!K655=0,"",ROUND(Analiza!K655,2)),"")</f>
        <v/>
      </c>
      <c r="N656" s="17" t="str">
        <f t="shared" si="30"/>
        <v/>
      </c>
      <c r="O656" s="19" t="str">
        <f>IFERROR(IF(Analiza!M655=0,"",ROUND(Analiza!M655,2)),"")</f>
        <v/>
      </c>
      <c r="P656" s="16" t="str">
        <f t="shared" si="31"/>
        <v/>
      </c>
      <c r="Q656" s="32" t="str">
        <f t="shared" si="32"/>
        <v/>
      </c>
    </row>
    <row r="657" spans="1:17" x14ac:dyDescent="0.3">
      <c r="A657" s="109"/>
      <c r="B657" s="110"/>
      <c r="C657" s="22"/>
      <c r="D657" s="23"/>
      <c r="E657" s="30"/>
      <c r="F657" s="10"/>
      <c r="G657" s="24"/>
      <c r="H657" s="114"/>
      <c r="I657" s="116"/>
      <c r="J657" s="21" t="str">
        <f>IFERROR(IF(Analiza!E656="","",ROUND(Analiza!E656,2)),"")</f>
        <v/>
      </c>
      <c r="K657" s="21" t="str">
        <f>IFERROR(IF(Analiza!H656="","",ROUND(Analiza!H656,2)),"")</f>
        <v/>
      </c>
      <c r="L657" s="19" t="str">
        <f>IFERROR(IF(Analiza!I656=0,"",ROUND(Analiza!I656,2)),"")</f>
        <v/>
      </c>
      <c r="M657" s="4" t="str">
        <f>IFERROR(IF(Analiza!K656=0,"",ROUND(Analiza!K656,2)),"")</f>
        <v/>
      </c>
      <c r="N657" s="17" t="str">
        <f t="shared" si="30"/>
        <v/>
      </c>
      <c r="O657" s="19" t="str">
        <f>IFERROR(IF(Analiza!M656=0,"",ROUND(Analiza!M656,2)),"")</f>
        <v/>
      </c>
      <c r="P657" s="16" t="str">
        <f t="shared" si="31"/>
        <v/>
      </c>
      <c r="Q657" s="32" t="str">
        <f t="shared" si="32"/>
        <v/>
      </c>
    </row>
    <row r="658" spans="1:17" x14ac:dyDescent="0.3">
      <c r="A658" s="109"/>
      <c r="B658" s="110"/>
      <c r="C658" s="22"/>
      <c r="D658" s="23"/>
      <c r="E658" s="30"/>
      <c r="F658" s="10"/>
      <c r="G658" s="24"/>
      <c r="H658" s="114"/>
      <c r="I658" s="116"/>
      <c r="J658" s="21" t="str">
        <f>IFERROR(IF(Analiza!E657="","",ROUND(Analiza!E657,2)),"")</f>
        <v/>
      </c>
      <c r="K658" s="21" t="str">
        <f>IFERROR(IF(Analiza!H657="","",ROUND(Analiza!H657,2)),"")</f>
        <v/>
      </c>
      <c r="L658" s="19" t="str">
        <f>IFERROR(IF(Analiza!I657=0,"",ROUND(Analiza!I657,2)),"")</f>
        <v/>
      </c>
      <c r="M658" s="4" t="str">
        <f>IFERROR(IF(Analiza!K657=0,"",ROUND(Analiza!K657,2)),"")</f>
        <v/>
      </c>
      <c r="N658" s="17" t="str">
        <f t="shared" si="30"/>
        <v/>
      </c>
      <c r="O658" s="19" t="str">
        <f>IFERROR(IF(Analiza!M657=0,"",ROUND(Analiza!M657,2)),"")</f>
        <v/>
      </c>
      <c r="P658" s="16" t="str">
        <f t="shared" si="31"/>
        <v/>
      </c>
      <c r="Q658" s="32" t="str">
        <f t="shared" si="32"/>
        <v/>
      </c>
    </row>
    <row r="659" spans="1:17" x14ac:dyDescent="0.3">
      <c r="A659" s="109"/>
      <c r="B659" s="110"/>
      <c r="C659" s="22"/>
      <c r="D659" s="23"/>
      <c r="E659" s="30"/>
      <c r="F659" s="10"/>
      <c r="G659" s="24"/>
      <c r="H659" s="114"/>
      <c r="I659" s="116"/>
      <c r="J659" s="21" t="str">
        <f>IFERROR(IF(Analiza!E658="","",ROUND(Analiza!E658,2)),"")</f>
        <v/>
      </c>
      <c r="K659" s="21" t="str">
        <f>IFERROR(IF(Analiza!H658="","",ROUND(Analiza!H658,2)),"")</f>
        <v/>
      </c>
      <c r="L659" s="19" t="str">
        <f>IFERROR(IF(Analiza!I658=0,"",ROUND(Analiza!I658,2)),"")</f>
        <v/>
      </c>
      <c r="M659" s="4" t="str">
        <f>IFERROR(IF(Analiza!K658=0,"",ROUND(Analiza!K658,2)),"")</f>
        <v/>
      </c>
      <c r="N659" s="17" t="str">
        <f t="shared" si="30"/>
        <v/>
      </c>
      <c r="O659" s="19" t="str">
        <f>IFERROR(IF(Analiza!M658=0,"",ROUND(Analiza!M658,2)),"")</f>
        <v/>
      </c>
      <c r="P659" s="16" t="str">
        <f t="shared" si="31"/>
        <v/>
      </c>
      <c r="Q659" s="32" t="str">
        <f t="shared" si="32"/>
        <v/>
      </c>
    </row>
    <row r="660" spans="1:17" x14ac:dyDescent="0.3">
      <c r="A660" s="109"/>
      <c r="B660" s="110"/>
      <c r="C660" s="22"/>
      <c r="D660" s="23"/>
      <c r="E660" s="30"/>
      <c r="F660" s="10"/>
      <c r="G660" s="24"/>
      <c r="H660" s="114"/>
      <c r="I660" s="116"/>
      <c r="J660" s="21" t="str">
        <f>IFERROR(IF(Analiza!E659="","",ROUND(Analiza!E659,2)),"")</f>
        <v/>
      </c>
      <c r="K660" s="21" t="str">
        <f>IFERROR(IF(Analiza!H659="","",ROUND(Analiza!H659,2)),"")</f>
        <v/>
      </c>
      <c r="L660" s="19" t="str">
        <f>IFERROR(IF(Analiza!I659=0,"",ROUND(Analiza!I659,2)),"")</f>
        <v/>
      </c>
      <c r="M660" s="4" t="str">
        <f>IFERROR(IF(Analiza!K659=0,"",ROUND(Analiza!K659,2)),"")</f>
        <v/>
      </c>
      <c r="N660" s="17" t="str">
        <f t="shared" si="30"/>
        <v/>
      </c>
      <c r="O660" s="19" t="str">
        <f>IFERROR(IF(Analiza!M659=0,"",ROUND(Analiza!M659,2)),"")</f>
        <v/>
      </c>
      <c r="P660" s="16" t="str">
        <f t="shared" si="31"/>
        <v/>
      </c>
      <c r="Q660" s="32" t="str">
        <f t="shared" si="32"/>
        <v/>
      </c>
    </row>
    <row r="661" spans="1:17" x14ac:dyDescent="0.3">
      <c r="A661" s="109"/>
      <c r="B661" s="110"/>
      <c r="C661" s="22"/>
      <c r="D661" s="23"/>
      <c r="E661" s="30"/>
      <c r="F661" s="10"/>
      <c r="G661" s="24"/>
      <c r="H661" s="114"/>
      <c r="I661" s="116"/>
      <c r="J661" s="21" t="str">
        <f>IFERROR(IF(Analiza!E660="","",ROUND(Analiza!E660,2)),"")</f>
        <v/>
      </c>
      <c r="K661" s="21" t="str">
        <f>IFERROR(IF(Analiza!H660="","",ROUND(Analiza!H660,2)),"")</f>
        <v/>
      </c>
      <c r="L661" s="19" t="str">
        <f>IFERROR(IF(Analiza!I660=0,"",ROUND(Analiza!I660,2)),"")</f>
        <v/>
      </c>
      <c r="M661" s="4" t="str">
        <f>IFERROR(IF(Analiza!K660=0,"",ROUND(Analiza!K660,2)),"")</f>
        <v/>
      </c>
      <c r="N661" s="17" t="str">
        <f t="shared" si="30"/>
        <v/>
      </c>
      <c r="O661" s="19" t="str">
        <f>IFERROR(IF(Analiza!M660=0,"",ROUND(Analiza!M660,2)),"")</f>
        <v/>
      </c>
      <c r="P661" s="16" t="str">
        <f t="shared" si="31"/>
        <v/>
      </c>
      <c r="Q661" s="32" t="str">
        <f t="shared" si="32"/>
        <v/>
      </c>
    </row>
    <row r="662" spans="1:17" x14ac:dyDescent="0.3">
      <c r="A662" s="109"/>
      <c r="B662" s="110"/>
      <c r="C662" s="22"/>
      <c r="D662" s="23"/>
      <c r="E662" s="30"/>
      <c r="F662" s="10"/>
      <c r="G662" s="24"/>
      <c r="H662" s="114"/>
      <c r="I662" s="116"/>
      <c r="J662" s="21" t="str">
        <f>IFERROR(IF(Analiza!E661="","",ROUND(Analiza!E661,2)),"")</f>
        <v/>
      </c>
      <c r="K662" s="21" t="str">
        <f>IFERROR(IF(Analiza!H661="","",ROUND(Analiza!H661,2)),"")</f>
        <v/>
      </c>
      <c r="L662" s="19" t="str">
        <f>IFERROR(IF(Analiza!I661=0,"",ROUND(Analiza!I661,2)),"")</f>
        <v/>
      </c>
      <c r="M662" s="4" t="str">
        <f>IFERROR(IF(Analiza!K661=0,"",ROUND(Analiza!K661,2)),"")</f>
        <v/>
      </c>
      <c r="N662" s="17" t="str">
        <f t="shared" si="30"/>
        <v/>
      </c>
      <c r="O662" s="19" t="str">
        <f>IFERROR(IF(Analiza!M661=0,"",ROUND(Analiza!M661,2)),"")</f>
        <v/>
      </c>
      <c r="P662" s="16" t="str">
        <f t="shared" si="31"/>
        <v/>
      </c>
      <c r="Q662" s="32" t="str">
        <f t="shared" si="32"/>
        <v/>
      </c>
    </row>
    <row r="663" spans="1:17" x14ac:dyDescent="0.3">
      <c r="A663" s="109"/>
      <c r="B663" s="110"/>
      <c r="C663" s="22"/>
      <c r="D663" s="23"/>
      <c r="E663" s="30"/>
      <c r="F663" s="10"/>
      <c r="G663" s="24"/>
      <c r="H663" s="114"/>
      <c r="I663" s="116"/>
      <c r="J663" s="21" t="str">
        <f>IFERROR(IF(Analiza!E662="","",ROUND(Analiza!E662,2)),"")</f>
        <v/>
      </c>
      <c r="K663" s="21" t="str">
        <f>IFERROR(IF(Analiza!H662="","",ROUND(Analiza!H662,2)),"")</f>
        <v/>
      </c>
      <c r="L663" s="19" t="str">
        <f>IFERROR(IF(Analiza!I662=0,"",ROUND(Analiza!I662,2)),"")</f>
        <v/>
      </c>
      <c r="M663" s="4" t="str">
        <f>IFERROR(IF(Analiza!K662=0,"",ROUND(Analiza!K662,2)),"")</f>
        <v/>
      </c>
      <c r="N663" s="17" t="str">
        <f t="shared" si="30"/>
        <v/>
      </c>
      <c r="O663" s="19" t="str">
        <f>IFERROR(IF(Analiza!M662=0,"",ROUND(Analiza!M662,2)),"")</f>
        <v/>
      </c>
      <c r="P663" s="16" t="str">
        <f t="shared" si="31"/>
        <v/>
      </c>
      <c r="Q663" s="32" t="str">
        <f t="shared" si="32"/>
        <v/>
      </c>
    </row>
    <row r="664" spans="1:17" x14ac:dyDescent="0.3">
      <c r="A664" s="109"/>
      <c r="B664" s="110"/>
      <c r="C664" s="22"/>
      <c r="D664" s="23"/>
      <c r="E664" s="30"/>
      <c r="F664" s="10"/>
      <c r="G664" s="24"/>
      <c r="H664" s="114"/>
      <c r="I664" s="116"/>
      <c r="J664" s="21" t="str">
        <f>IFERROR(IF(Analiza!E663="","",ROUND(Analiza!E663,2)),"")</f>
        <v/>
      </c>
      <c r="K664" s="21" t="str">
        <f>IFERROR(IF(Analiza!H663="","",ROUND(Analiza!H663,2)),"")</f>
        <v/>
      </c>
      <c r="L664" s="19" t="str">
        <f>IFERROR(IF(Analiza!I663=0,"",ROUND(Analiza!I663,2)),"")</f>
        <v/>
      </c>
      <c r="M664" s="4" t="str">
        <f>IFERROR(IF(Analiza!K663=0,"",ROUND(Analiza!K663,2)),"")</f>
        <v/>
      </c>
      <c r="N664" s="17" t="str">
        <f t="shared" si="30"/>
        <v/>
      </c>
      <c r="O664" s="19" t="str">
        <f>IFERROR(IF(Analiza!M663=0,"",ROUND(Analiza!M663,2)),"")</f>
        <v/>
      </c>
      <c r="P664" s="16" t="str">
        <f t="shared" si="31"/>
        <v/>
      </c>
      <c r="Q664" s="32" t="str">
        <f t="shared" si="32"/>
        <v/>
      </c>
    </row>
    <row r="665" spans="1:17" x14ac:dyDescent="0.3">
      <c r="A665" s="109"/>
      <c r="B665" s="110"/>
      <c r="C665" s="22"/>
      <c r="D665" s="23"/>
      <c r="E665" s="30"/>
      <c r="F665" s="10"/>
      <c r="G665" s="24"/>
      <c r="H665" s="114"/>
      <c r="I665" s="116"/>
      <c r="J665" s="21" t="str">
        <f>IFERROR(IF(Analiza!E664="","",ROUND(Analiza!E664,2)),"")</f>
        <v/>
      </c>
      <c r="K665" s="21" t="str">
        <f>IFERROR(IF(Analiza!H664="","",ROUND(Analiza!H664,2)),"")</f>
        <v/>
      </c>
      <c r="L665" s="19" t="str">
        <f>IFERROR(IF(Analiza!I664=0,"",ROUND(Analiza!I664,2)),"")</f>
        <v/>
      </c>
      <c r="M665" s="4" t="str">
        <f>IFERROR(IF(Analiza!K664=0,"",ROUND(Analiza!K664,2)),"")</f>
        <v/>
      </c>
      <c r="N665" s="17" t="str">
        <f t="shared" si="30"/>
        <v/>
      </c>
      <c r="O665" s="19" t="str">
        <f>IFERROR(IF(Analiza!M664=0,"",ROUND(Analiza!M664,2)),"")</f>
        <v/>
      </c>
      <c r="P665" s="16" t="str">
        <f t="shared" si="31"/>
        <v/>
      </c>
      <c r="Q665" s="32" t="str">
        <f t="shared" si="32"/>
        <v/>
      </c>
    </row>
    <row r="666" spans="1:17" x14ac:dyDescent="0.3">
      <c r="A666" s="109"/>
      <c r="B666" s="110"/>
      <c r="C666" s="22"/>
      <c r="D666" s="23"/>
      <c r="E666" s="30"/>
      <c r="F666" s="10"/>
      <c r="G666" s="24"/>
      <c r="H666" s="114"/>
      <c r="I666" s="116"/>
      <c r="J666" s="21" t="str">
        <f>IFERROR(IF(Analiza!E665="","",ROUND(Analiza!E665,2)),"")</f>
        <v/>
      </c>
      <c r="K666" s="21" t="str">
        <f>IFERROR(IF(Analiza!H665="","",ROUND(Analiza!H665,2)),"")</f>
        <v/>
      </c>
      <c r="L666" s="19" t="str">
        <f>IFERROR(IF(Analiza!I665=0,"",ROUND(Analiza!I665,2)),"")</f>
        <v/>
      </c>
      <c r="M666" s="4" t="str">
        <f>IFERROR(IF(Analiza!K665=0,"",ROUND(Analiza!K665,2)),"")</f>
        <v/>
      </c>
      <c r="N666" s="17" t="str">
        <f t="shared" si="30"/>
        <v/>
      </c>
      <c r="O666" s="19" t="str">
        <f>IFERROR(IF(Analiza!M665=0,"",ROUND(Analiza!M665,2)),"")</f>
        <v/>
      </c>
      <c r="P666" s="16" t="str">
        <f t="shared" si="31"/>
        <v/>
      </c>
      <c r="Q666" s="32" t="str">
        <f t="shared" si="32"/>
        <v/>
      </c>
    </row>
    <row r="667" spans="1:17" x14ac:dyDescent="0.3">
      <c r="A667" s="109"/>
      <c r="B667" s="110"/>
      <c r="C667" s="22"/>
      <c r="D667" s="23"/>
      <c r="E667" s="30"/>
      <c r="F667" s="10"/>
      <c r="G667" s="24"/>
      <c r="H667" s="114"/>
      <c r="I667" s="116"/>
      <c r="J667" s="21" t="str">
        <f>IFERROR(IF(Analiza!E666="","",ROUND(Analiza!E666,2)),"")</f>
        <v/>
      </c>
      <c r="K667" s="21" t="str">
        <f>IFERROR(IF(Analiza!H666="","",ROUND(Analiza!H666,2)),"")</f>
        <v/>
      </c>
      <c r="L667" s="19" t="str">
        <f>IFERROR(IF(Analiza!I666=0,"",ROUND(Analiza!I666,2)),"")</f>
        <v/>
      </c>
      <c r="M667" s="4" t="str">
        <f>IFERROR(IF(Analiza!K666=0,"",ROUND(Analiza!K666,2)),"")</f>
        <v/>
      </c>
      <c r="N667" s="17" t="str">
        <f t="shared" si="30"/>
        <v/>
      </c>
      <c r="O667" s="19" t="str">
        <f>IFERROR(IF(Analiza!M666=0,"",ROUND(Analiza!M666,2)),"")</f>
        <v/>
      </c>
      <c r="P667" s="16" t="str">
        <f t="shared" si="31"/>
        <v/>
      </c>
      <c r="Q667" s="32" t="str">
        <f t="shared" si="32"/>
        <v/>
      </c>
    </row>
    <row r="668" spans="1:17" x14ac:dyDescent="0.3">
      <c r="A668" s="109"/>
      <c r="B668" s="110"/>
      <c r="C668" s="22"/>
      <c r="D668" s="23"/>
      <c r="E668" s="30"/>
      <c r="F668" s="10"/>
      <c r="G668" s="24"/>
      <c r="H668" s="114"/>
      <c r="I668" s="116"/>
      <c r="J668" s="21" t="str">
        <f>IFERROR(IF(Analiza!E667="","",ROUND(Analiza!E667,2)),"")</f>
        <v/>
      </c>
      <c r="K668" s="21" t="str">
        <f>IFERROR(IF(Analiza!H667="","",ROUND(Analiza!H667,2)),"")</f>
        <v/>
      </c>
      <c r="L668" s="19" t="str">
        <f>IFERROR(IF(Analiza!I667=0,"",ROUND(Analiza!I667,2)),"")</f>
        <v/>
      </c>
      <c r="M668" s="4" t="str">
        <f>IFERROR(IF(Analiza!K667=0,"",ROUND(Analiza!K667,2)),"")</f>
        <v/>
      </c>
      <c r="N668" s="17" t="str">
        <f t="shared" si="30"/>
        <v/>
      </c>
      <c r="O668" s="19" t="str">
        <f>IFERROR(IF(Analiza!M667=0,"",ROUND(Analiza!M667,2)),"")</f>
        <v/>
      </c>
      <c r="P668" s="16" t="str">
        <f t="shared" si="31"/>
        <v/>
      </c>
      <c r="Q668" s="32" t="str">
        <f t="shared" si="32"/>
        <v/>
      </c>
    </row>
    <row r="669" spans="1:17" x14ac:dyDescent="0.3">
      <c r="A669" s="109"/>
      <c r="B669" s="110"/>
      <c r="C669" s="22"/>
      <c r="D669" s="23"/>
      <c r="E669" s="30"/>
      <c r="F669" s="10"/>
      <c r="G669" s="24"/>
      <c r="H669" s="114"/>
      <c r="I669" s="116"/>
      <c r="J669" s="21" t="str">
        <f>IFERROR(IF(Analiza!E668="","",ROUND(Analiza!E668,2)),"")</f>
        <v/>
      </c>
      <c r="K669" s="21" t="str">
        <f>IFERROR(IF(Analiza!H668="","",ROUND(Analiza!H668,2)),"")</f>
        <v/>
      </c>
      <c r="L669" s="19" t="str">
        <f>IFERROR(IF(Analiza!I668=0,"",ROUND(Analiza!I668,2)),"")</f>
        <v/>
      </c>
      <c r="M669" s="4" t="str">
        <f>IFERROR(IF(Analiza!K668=0,"",ROUND(Analiza!K668,2)),"")</f>
        <v/>
      </c>
      <c r="N669" s="17" t="str">
        <f t="shared" si="30"/>
        <v/>
      </c>
      <c r="O669" s="19" t="str">
        <f>IFERROR(IF(Analiza!M668=0,"",ROUND(Analiza!M668,2)),"")</f>
        <v/>
      </c>
      <c r="P669" s="16" t="str">
        <f t="shared" si="31"/>
        <v/>
      </c>
      <c r="Q669" s="32" t="str">
        <f t="shared" si="32"/>
        <v/>
      </c>
    </row>
    <row r="670" spans="1:17" x14ac:dyDescent="0.3">
      <c r="A670" s="109"/>
      <c r="B670" s="110"/>
      <c r="C670" s="22"/>
      <c r="D670" s="23"/>
      <c r="E670" s="30"/>
      <c r="F670" s="10"/>
      <c r="G670" s="24"/>
      <c r="H670" s="114"/>
      <c r="I670" s="116"/>
      <c r="J670" s="21" t="str">
        <f>IFERROR(IF(Analiza!E669="","",ROUND(Analiza!E669,2)),"")</f>
        <v/>
      </c>
      <c r="K670" s="21" t="str">
        <f>IFERROR(IF(Analiza!H669="","",ROUND(Analiza!H669,2)),"")</f>
        <v/>
      </c>
      <c r="L670" s="19" t="str">
        <f>IFERROR(IF(Analiza!I669=0,"",ROUND(Analiza!I669,2)),"")</f>
        <v/>
      </c>
      <c r="M670" s="4" t="str">
        <f>IFERROR(IF(Analiza!K669=0,"",ROUND(Analiza!K669,2)),"")</f>
        <v/>
      </c>
      <c r="N670" s="17" t="str">
        <f t="shared" si="30"/>
        <v/>
      </c>
      <c r="O670" s="19" t="str">
        <f>IFERROR(IF(Analiza!M669=0,"",ROUND(Analiza!M669,2)),"")</f>
        <v/>
      </c>
      <c r="P670" s="16" t="str">
        <f t="shared" si="31"/>
        <v/>
      </c>
      <c r="Q670" s="32" t="str">
        <f t="shared" si="32"/>
        <v/>
      </c>
    </row>
    <row r="671" spans="1:17" x14ac:dyDescent="0.3">
      <c r="A671" s="109"/>
      <c r="B671" s="110"/>
      <c r="C671" s="22"/>
      <c r="D671" s="23"/>
      <c r="E671" s="30"/>
      <c r="F671" s="10"/>
      <c r="G671" s="24"/>
      <c r="H671" s="114"/>
      <c r="I671" s="116"/>
      <c r="J671" s="21" t="str">
        <f>IFERROR(IF(Analiza!E670="","",ROUND(Analiza!E670,2)),"")</f>
        <v/>
      </c>
      <c r="K671" s="21" t="str">
        <f>IFERROR(IF(Analiza!H670="","",ROUND(Analiza!H670,2)),"")</f>
        <v/>
      </c>
      <c r="L671" s="19" t="str">
        <f>IFERROR(IF(Analiza!I670=0,"",ROUND(Analiza!I670,2)),"")</f>
        <v/>
      </c>
      <c r="M671" s="4" t="str">
        <f>IFERROR(IF(Analiza!K670=0,"",ROUND(Analiza!K670,2)),"")</f>
        <v/>
      </c>
      <c r="N671" s="17" t="str">
        <f t="shared" si="30"/>
        <v/>
      </c>
      <c r="O671" s="19" t="str">
        <f>IFERROR(IF(Analiza!M670=0,"",ROUND(Analiza!M670,2)),"")</f>
        <v/>
      </c>
      <c r="P671" s="16" t="str">
        <f t="shared" si="31"/>
        <v/>
      </c>
      <c r="Q671" s="32" t="str">
        <f t="shared" si="32"/>
        <v/>
      </c>
    </row>
    <row r="672" spans="1:17" x14ac:dyDescent="0.3">
      <c r="A672" s="109"/>
      <c r="B672" s="110"/>
      <c r="C672" s="22"/>
      <c r="D672" s="23"/>
      <c r="E672" s="30"/>
      <c r="F672" s="10"/>
      <c r="G672" s="24"/>
      <c r="H672" s="114"/>
      <c r="I672" s="116"/>
      <c r="J672" s="21" t="str">
        <f>IFERROR(IF(Analiza!E671="","",ROUND(Analiza!E671,2)),"")</f>
        <v/>
      </c>
      <c r="K672" s="21" t="str">
        <f>IFERROR(IF(Analiza!H671="","",ROUND(Analiza!H671,2)),"")</f>
        <v/>
      </c>
      <c r="L672" s="19" t="str">
        <f>IFERROR(IF(Analiza!I671=0,"",ROUND(Analiza!I671,2)),"")</f>
        <v/>
      </c>
      <c r="M672" s="4" t="str">
        <f>IFERROR(IF(Analiza!K671=0,"",ROUND(Analiza!K671,2)),"")</f>
        <v/>
      </c>
      <c r="N672" s="17" t="str">
        <f t="shared" si="30"/>
        <v/>
      </c>
      <c r="O672" s="19" t="str">
        <f>IFERROR(IF(Analiza!M671=0,"",ROUND(Analiza!M671,2)),"")</f>
        <v/>
      </c>
      <c r="P672" s="16" t="str">
        <f t="shared" si="31"/>
        <v/>
      </c>
      <c r="Q672" s="32" t="str">
        <f t="shared" si="32"/>
        <v/>
      </c>
    </row>
    <row r="673" spans="1:17" x14ac:dyDescent="0.3">
      <c r="A673" s="109"/>
      <c r="B673" s="110"/>
      <c r="C673" s="22"/>
      <c r="D673" s="23"/>
      <c r="E673" s="30"/>
      <c r="F673" s="10"/>
      <c r="G673" s="24"/>
      <c r="H673" s="114"/>
      <c r="I673" s="116"/>
      <c r="J673" s="21" t="str">
        <f>IFERROR(IF(Analiza!E672="","",ROUND(Analiza!E672,2)),"")</f>
        <v/>
      </c>
      <c r="K673" s="21" t="str">
        <f>IFERROR(IF(Analiza!H672="","",ROUND(Analiza!H672,2)),"")</f>
        <v/>
      </c>
      <c r="L673" s="19" t="str">
        <f>IFERROR(IF(Analiza!I672=0,"",ROUND(Analiza!I672,2)),"")</f>
        <v/>
      </c>
      <c r="M673" s="4" t="str">
        <f>IFERROR(IF(Analiza!K672=0,"",ROUND(Analiza!K672,2)),"")</f>
        <v/>
      </c>
      <c r="N673" s="17" t="str">
        <f t="shared" si="30"/>
        <v/>
      </c>
      <c r="O673" s="19" t="str">
        <f>IFERROR(IF(Analiza!M672=0,"",ROUND(Analiza!M672,2)),"")</f>
        <v/>
      </c>
      <c r="P673" s="16" t="str">
        <f t="shared" si="31"/>
        <v/>
      </c>
      <c r="Q673" s="32" t="str">
        <f t="shared" si="32"/>
        <v/>
      </c>
    </row>
    <row r="674" spans="1:17" x14ac:dyDescent="0.3">
      <c r="A674" s="109"/>
      <c r="B674" s="110"/>
      <c r="C674" s="22"/>
      <c r="D674" s="23"/>
      <c r="E674" s="30"/>
      <c r="F674" s="10"/>
      <c r="G674" s="24"/>
      <c r="H674" s="114"/>
      <c r="I674" s="116"/>
      <c r="J674" s="21" t="str">
        <f>IFERROR(IF(Analiza!E673="","",ROUND(Analiza!E673,2)),"")</f>
        <v/>
      </c>
      <c r="K674" s="21" t="str">
        <f>IFERROR(IF(Analiza!H673="","",ROUND(Analiza!H673,2)),"")</f>
        <v/>
      </c>
      <c r="L674" s="19" t="str">
        <f>IFERROR(IF(Analiza!I673=0,"",ROUND(Analiza!I673,2)),"")</f>
        <v/>
      </c>
      <c r="M674" s="4" t="str">
        <f>IFERROR(IF(Analiza!K673=0,"",ROUND(Analiza!K673,2)),"")</f>
        <v/>
      </c>
      <c r="N674" s="17" t="str">
        <f t="shared" si="30"/>
        <v/>
      </c>
      <c r="O674" s="19" t="str">
        <f>IFERROR(IF(Analiza!M673=0,"",ROUND(Analiza!M673,2)),"")</f>
        <v/>
      </c>
      <c r="P674" s="16" t="str">
        <f t="shared" si="31"/>
        <v/>
      </c>
      <c r="Q674" s="32" t="str">
        <f t="shared" si="32"/>
        <v/>
      </c>
    </row>
    <row r="675" spans="1:17" x14ac:dyDescent="0.3">
      <c r="A675" s="109"/>
      <c r="B675" s="110"/>
      <c r="C675" s="22"/>
      <c r="D675" s="23"/>
      <c r="E675" s="30"/>
      <c r="F675" s="10"/>
      <c r="G675" s="24"/>
      <c r="H675" s="114"/>
      <c r="I675" s="116"/>
      <c r="J675" s="21" t="str">
        <f>IFERROR(IF(Analiza!E674="","",ROUND(Analiza!E674,2)),"")</f>
        <v/>
      </c>
      <c r="K675" s="21" t="str">
        <f>IFERROR(IF(Analiza!H674="","",ROUND(Analiza!H674,2)),"")</f>
        <v/>
      </c>
      <c r="L675" s="19" t="str">
        <f>IFERROR(IF(Analiza!I674=0,"",ROUND(Analiza!I674,2)),"")</f>
        <v/>
      </c>
      <c r="M675" s="4" t="str">
        <f>IFERROR(IF(Analiza!K674=0,"",ROUND(Analiza!K674,2)),"")</f>
        <v/>
      </c>
      <c r="N675" s="17" t="str">
        <f t="shared" si="30"/>
        <v/>
      </c>
      <c r="O675" s="19" t="str">
        <f>IFERROR(IF(Analiza!M674=0,"",ROUND(Analiza!M674,2)),"")</f>
        <v/>
      </c>
      <c r="P675" s="16" t="str">
        <f t="shared" si="31"/>
        <v/>
      </c>
      <c r="Q675" s="32" t="str">
        <f t="shared" si="32"/>
        <v/>
      </c>
    </row>
    <row r="676" spans="1:17" x14ac:dyDescent="0.3">
      <c r="A676" s="109"/>
      <c r="B676" s="110"/>
      <c r="C676" s="22"/>
      <c r="D676" s="23"/>
      <c r="E676" s="30"/>
      <c r="F676" s="10"/>
      <c r="G676" s="24"/>
      <c r="H676" s="114"/>
      <c r="I676" s="116"/>
      <c r="J676" s="21" t="str">
        <f>IFERROR(IF(Analiza!E675="","",ROUND(Analiza!E675,2)),"")</f>
        <v/>
      </c>
      <c r="K676" s="21" t="str">
        <f>IFERROR(IF(Analiza!H675="","",ROUND(Analiza!H675,2)),"")</f>
        <v/>
      </c>
      <c r="L676" s="19" t="str">
        <f>IFERROR(IF(Analiza!I675=0,"",ROUND(Analiza!I675,2)),"")</f>
        <v/>
      </c>
      <c r="M676" s="4" t="str">
        <f>IFERROR(IF(Analiza!K675=0,"",ROUND(Analiza!K675,2)),"")</f>
        <v/>
      </c>
      <c r="N676" s="17" t="str">
        <f t="shared" si="30"/>
        <v/>
      </c>
      <c r="O676" s="19" t="str">
        <f>IFERROR(IF(Analiza!M675=0,"",ROUND(Analiza!M675,2)),"")</f>
        <v/>
      </c>
      <c r="P676" s="16" t="str">
        <f t="shared" si="31"/>
        <v/>
      </c>
      <c r="Q676" s="32" t="str">
        <f t="shared" si="32"/>
        <v/>
      </c>
    </row>
    <row r="677" spans="1:17" x14ac:dyDescent="0.3">
      <c r="A677" s="109"/>
      <c r="B677" s="110"/>
      <c r="C677" s="22"/>
      <c r="D677" s="23"/>
      <c r="E677" s="30"/>
      <c r="F677" s="10"/>
      <c r="G677" s="24"/>
      <c r="H677" s="114"/>
      <c r="I677" s="116"/>
      <c r="J677" s="21" t="str">
        <f>IFERROR(IF(Analiza!E676="","",ROUND(Analiza!E676,2)),"")</f>
        <v/>
      </c>
      <c r="K677" s="21" t="str">
        <f>IFERROR(IF(Analiza!H676="","",ROUND(Analiza!H676,2)),"")</f>
        <v/>
      </c>
      <c r="L677" s="19" t="str">
        <f>IFERROR(IF(Analiza!I676=0,"",ROUND(Analiza!I676,2)),"")</f>
        <v/>
      </c>
      <c r="M677" s="4" t="str">
        <f>IFERROR(IF(Analiza!K676=0,"",ROUND(Analiza!K676,2)),"")</f>
        <v/>
      </c>
      <c r="N677" s="17" t="str">
        <f t="shared" si="30"/>
        <v/>
      </c>
      <c r="O677" s="19" t="str">
        <f>IFERROR(IF(Analiza!M676=0,"",ROUND(Analiza!M676,2)),"")</f>
        <v/>
      </c>
      <c r="P677" s="16" t="str">
        <f t="shared" si="31"/>
        <v/>
      </c>
      <c r="Q677" s="32" t="str">
        <f t="shared" si="32"/>
        <v/>
      </c>
    </row>
    <row r="678" spans="1:17" x14ac:dyDescent="0.3">
      <c r="A678" s="109"/>
      <c r="B678" s="110"/>
      <c r="C678" s="22"/>
      <c r="D678" s="23"/>
      <c r="E678" s="30"/>
      <c r="F678" s="10"/>
      <c r="G678" s="24"/>
      <c r="H678" s="114"/>
      <c r="I678" s="116"/>
      <c r="J678" s="21" t="str">
        <f>IFERROR(IF(Analiza!E677="","",ROUND(Analiza!E677,2)),"")</f>
        <v/>
      </c>
      <c r="K678" s="21" t="str">
        <f>IFERROR(IF(Analiza!H677="","",ROUND(Analiza!H677,2)),"")</f>
        <v/>
      </c>
      <c r="L678" s="19" t="str">
        <f>IFERROR(IF(Analiza!I677=0,"",ROUND(Analiza!I677,2)),"")</f>
        <v/>
      </c>
      <c r="M678" s="4" t="str">
        <f>IFERROR(IF(Analiza!K677=0,"",ROUND(Analiza!K677,2)),"")</f>
        <v/>
      </c>
      <c r="N678" s="17" t="str">
        <f t="shared" si="30"/>
        <v/>
      </c>
      <c r="O678" s="19" t="str">
        <f>IFERROR(IF(Analiza!M677=0,"",ROUND(Analiza!M677,2)),"")</f>
        <v/>
      </c>
      <c r="P678" s="16" t="str">
        <f t="shared" si="31"/>
        <v/>
      </c>
      <c r="Q678" s="32" t="str">
        <f t="shared" si="32"/>
        <v/>
      </c>
    </row>
    <row r="679" spans="1:17" x14ac:dyDescent="0.3">
      <c r="A679" s="109"/>
      <c r="B679" s="110"/>
      <c r="C679" s="22"/>
      <c r="D679" s="23"/>
      <c r="E679" s="30"/>
      <c r="F679" s="10"/>
      <c r="G679" s="24"/>
      <c r="H679" s="114"/>
      <c r="I679" s="116"/>
      <c r="J679" s="21" t="str">
        <f>IFERROR(IF(Analiza!E678="","",ROUND(Analiza!E678,2)),"")</f>
        <v/>
      </c>
      <c r="K679" s="21" t="str">
        <f>IFERROR(IF(Analiza!H678="","",ROUND(Analiza!H678,2)),"")</f>
        <v/>
      </c>
      <c r="L679" s="19" t="str">
        <f>IFERROR(IF(Analiza!I678=0,"",ROUND(Analiza!I678,2)),"")</f>
        <v/>
      </c>
      <c r="M679" s="4" t="str">
        <f>IFERROR(IF(Analiza!K678=0,"",ROUND(Analiza!K678,2)),"")</f>
        <v/>
      </c>
      <c r="N679" s="17" t="str">
        <f t="shared" si="30"/>
        <v/>
      </c>
      <c r="O679" s="19" t="str">
        <f>IFERROR(IF(Analiza!M678=0,"",ROUND(Analiza!M678,2)),"")</f>
        <v/>
      </c>
      <c r="P679" s="16" t="str">
        <f t="shared" si="31"/>
        <v/>
      </c>
      <c r="Q679" s="32" t="str">
        <f t="shared" si="32"/>
        <v/>
      </c>
    </row>
    <row r="680" spans="1:17" x14ac:dyDescent="0.3">
      <c r="A680" s="109"/>
      <c r="B680" s="110"/>
      <c r="C680" s="22"/>
      <c r="D680" s="23"/>
      <c r="E680" s="30"/>
      <c r="F680" s="10"/>
      <c r="G680" s="24"/>
      <c r="H680" s="114"/>
      <c r="I680" s="116"/>
      <c r="J680" s="21" t="str">
        <f>IFERROR(IF(Analiza!E679="","",ROUND(Analiza!E679,2)),"")</f>
        <v/>
      </c>
      <c r="K680" s="21" t="str">
        <f>IFERROR(IF(Analiza!H679="","",ROUND(Analiza!H679,2)),"")</f>
        <v/>
      </c>
      <c r="L680" s="19" t="str">
        <f>IFERROR(IF(Analiza!I679=0,"",ROUND(Analiza!I679,2)),"")</f>
        <v/>
      </c>
      <c r="M680" s="4" t="str">
        <f>IFERROR(IF(Analiza!K679=0,"",ROUND(Analiza!K679,2)),"")</f>
        <v/>
      </c>
      <c r="N680" s="17" t="str">
        <f t="shared" si="30"/>
        <v/>
      </c>
      <c r="O680" s="19" t="str">
        <f>IFERROR(IF(Analiza!M679=0,"",ROUND(Analiza!M679,2)),"")</f>
        <v/>
      </c>
      <c r="P680" s="16" t="str">
        <f t="shared" si="31"/>
        <v/>
      </c>
      <c r="Q680" s="32" t="str">
        <f t="shared" si="32"/>
        <v/>
      </c>
    </row>
    <row r="681" spans="1:17" x14ac:dyDescent="0.3">
      <c r="A681" s="109"/>
      <c r="B681" s="110"/>
      <c r="C681" s="22"/>
      <c r="D681" s="23"/>
      <c r="E681" s="30"/>
      <c r="F681" s="10"/>
      <c r="G681" s="24"/>
      <c r="H681" s="114"/>
      <c r="I681" s="116"/>
      <c r="J681" s="21" t="str">
        <f>IFERROR(IF(Analiza!E680="","",ROUND(Analiza!E680,2)),"")</f>
        <v/>
      </c>
      <c r="K681" s="21" t="str">
        <f>IFERROR(IF(Analiza!H680="","",ROUND(Analiza!H680,2)),"")</f>
        <v/>
      </c>
      <c r="L681" s="19" t="str">
        <f>IFERROR(IF(Analiza!I680=0,"",ROUND(Analiza!I680,2)),"")</f>
        <v/>
      </c>
      <c r="M681" s="4" t="str">
        <f>IFERROR(IF(Analiza!K680=0,"",ROUND(Analiza!K680,2)),"")</f>
        <v/>
      </c>
      <c r="N681" s="17" t="str">
        <f t="shared" si="30"/>
        <v/>
      </c>
      <c r="O681" s="19" t="str">
        <f>IFERROR(IF(Analiza!M680=0,"",ROUND(Analiza!M680,2)),"")</f>
        <v/>
      </c>
      <c r="P681" s="16" t="str">
        <f t="shared" si="31"/>
        <v/>
      </c>
      <c r="Q681" s="32" t="str">
        <f t="shared" si="32"/>
        <v/>
      </c>
    </row>
    <row r="682" spans="1:17" x14ac:dyDescent="0.3">
      <c r="A682" s="109"/>
      <c r="B682" s="110"/>
      <c r="C682" s="22"/>
      <c r="D682" s="23"/>
      <c r="E682" s="30"/>
      <c r="F682" s="10"/>
      <c r="G682" s="24"/>
      <c r="H682" s="114"/>
      <c r="I682" s="116"/>
      <c r="J682" s="21" t="str">
        <f>IFERROR(IF(Analiza!E681="","",ROUND(Analiza!E681,2)),"")</f>
        <v/>
      </c>
      <c r="K682" s="21" t="str">
        <f>IFERROR(IF(Analiza!H681="","",ROUND(Analiza!H681,2)),"")</f>
        <v/>
      </c>
      <c r="L682" s="19" t="str">
        <f>IFERROR(IF(Analiza!I681=0,"",ROUND(Analiza!I681,2)),"")</f>
        <v/>
      </c>
      <c r="M682" s="4" t="str">
        <f>IFERROR(IF(Analiza!K681=0,"",ROUND(Analiza!K681,2)),"")</f>
        <v/>
      </c>
      <c r="N682" s="17" t="str">
        <f t="shared" si="30"/>
        <v/>
      </c>
      <c r="O682" s="19" t="str">
        <f>IFERROR(IF(Analiza!M681=0,"",ROUND(Analiza!M681,2)),"")</f>
        <v/>
      </c>
      <c r="P682" s="16" t="str">
        <f t="shared" si="31"/>
        <v/>
      </c>
      <c r="Q682" s="32" t="str">
        <f t="shared" si="32"/>
        <v/>
      </c>
    </row>
    <row r="683" spans="1:17" x14ac:dyDescent="0.3">
      <c r="A683" s="109"/>
      <c r="B683" s="110"/>
      <c r="C683" s="22"/>
      <c r="D683" s="23"/>
      <c r="E683" s="30"/>
      <c r="F683" s="10"/>
      <c r="G683" s="24"/>
      <c r="H683" s="114"/>
      <c r="I683" s="116"/>
      <c r="J683" s="21" t="str">
        <f>IFERROR(IF(Analiza!E682="","",ROUND(Analiza!E682,2)),"")</f>
        <v/>
      </c>
      <c r="K683" s="21" t="str">
        <f>IFERROR(IF(Analiza!H682="","",ROUND(Analiza!H682,2)),"")</f>
        <v/>
      </c>
      <c r="L683" s="19" t="str">
        <f>IFERROR(IF(Analiza!I682=0,"",ROUND(Analiza!I682,2)),"")</f>
        <v/>
      </c>
      <c r="M683" s="4" t="str">
        <f>IFERROR(IF(Analiza!K682=0,"",ROUND(Analiza!K682,2)),"")</f>
        <v/>
      </c>
      <c r="N683" s="17" t="str">
        <f t="shared" si="30"/>
        <v/>
      </c>
      <c r="O683" s="19" t="str">
        <f>IFERROR(IF(Analiza!M682=0,"",ROUND(Analiza!M682,2)),"")</f>
        <v/>
      </c>
      <c r="P683" s="16" t="str">
        <f t="shared" si="31"/>
        <v/>
      </c>
      <c r="Q683" s="32" t="str">
        <f t="shared" si="32"/>
        <v/>
      </c>
    </row>
    <row r="684" spans="1:17" x14ac:dyDescent="0.3">
      <c r="A684" s="109"/>
      <c r="B684" s="110"/>
      <c r="C684" s="22"/>
      <c r="D684" s="23"/>
      <c r="E684" s="30"/>
      <c r="F684" s="10"/>
      <c r="G684" s="24"/>
      <c r="H684" s="114"/>
      <c r="I684" s="116"/>
      <c r="J684" s="21" t="str">
        <f>IFERROR(IF(Analiza!E683="","",ROUND(Analiza!E683,2)),"")</f>
        <v/>
      </c>
      <c r="K684" s="21" t="str">
        <f>IFERROR(IF(Analiza!H683="","",ROUND(Analiza!H683,2)),"")</f>
        <v/>
      </c>
      <c r="L684" s="19" t="str">
        <f>IFERROR(IF(Analiza!I683=0,"",ROUND(Analiza!I683,2)),"")</f>
        <v/>
      </c>
      <c r="M684" s="4" t="str">
        <f>IFERROR(IF(Analiza!K683=0,"",ROUND(Analiza!K683,2)),"")</f>
        <v/>
      </c>
      <c r="N684" s="17" t="str">
        <f t="shared" si="30"/>
        <v/>
      </c>
      <c r="O684" s="19" t="str">
        <f>IFERROR(IF(Analiza!M683=0,"",ROUND(Analiza!M683,2)),"")</f>
        <v/>
      </c>
      <c r="P684" s="16" t="str">
        <f t="shared" si="31"/>
        <v/>
      </c>
      <c r="Q684" s="32" t="str">
        <f t="shared" si="32"/>
        <v/>
      </c>
    </row>
    <row r="685" spans="1:17" x14ac:dyDescent="0.3">
      <c r="A685" s="109"/>
      <c r="B685" s="110"/>
      <c r="C685" s="22"/>
      <c r="D685" s="23"/>
      <c r="E685" s="30"/>
      <c r="F685" s="10"/>
      <c r="G685" s="24"/>
      <c r="H685" s="114"/>
      <c r="I685" s="116"/>
      <c r="J685" s="21" t="str">
        <f>IFERROR(IF(Analiza!E684="","",ROUND(Analiza!E684,2)),"")</f>
        <v/>
      </c>
      <c r="K685" s="21" t="str">
        <f>IFERROR(IF(Analiza!H684="","",ROUND(Analiza!H684,2)),"")</f>
        <v/>
      </c>
      <c r="L685" s="19" t="str">
        <f>IFERROR(IF(Analiza!I684=0,"",ROUND(Analiza!I684,2)),"")</f>
        <v/>
      </c>
      <c r="M685" s="4" t="str">
        <f>IFERROR(IF(Analiza!K684=0,"",ROUND(Analiza!K684,2)),"")</f>
        <v/>
      </c>
      <c r="N685" s="17" t="str">
        <f t="shared" si="30"/>
        <v/>
      </c>
      <c r="O685" s="19" t="str">
        <f>IFERROR(IF(Analiza!M684=0,"",ROUND(Analiza!M684,2)),"")</f>
        <v/>
      </c>
      <c r="P685" s="16" t="str">
        <f t="shared" si="31"/>
        <v/>
      </c>
      <c r="Q685" s="32" t="str">
        <f t="shared" si="32"/>
        <v/>
      </c>
    </row>
    <row r="686" spans="1:17" x14ac:dyDescent="0.3">
      <c r="A686" s="109"/>
      <c r="B686" s="110"/>
      <c r="C686" s="22"/>
      <c r="D686" s="23"/>
      <c r="E686" s="30"/>
      <c r="F686" s="10"/>
      <c r="G686" s="24"/>
      <c r="H686" s="114"/>
      <c r="I686" s="116"/>
      <c r="J686" s="21" t="str">
        <f>IFERROR(IF(Analiza!E685="","",ROUND(Analiza!E685,2)),"")</f>
        <v/>
      </c>
      <c r="K686" s="21" t="str">
        <f>IFERROR(IF(Analiza!H685="","",ROUND(Analiza!H685,2)),"")</f>
        <v/>
      </c>
      <c r="L686" s="19" t="str">
        <f>IFERROR(IF(Analiza!I685=0,"",ROUND(Analiza!I685,2)),"")</f>
        <v/>
      </c>
      <c r="M686" s="4" t="str">
        <f>IFERROR(IF(Analiza!K685=0,"",ROUND(Analiza!K685,2)),"")</f>
        <v/>
      </c>
      <c r="N686" s="17" t="str">
        <f t="shared" si="30"/>
        <v/>
      </c>
      <c r="O686" s="19" t="str">
        <f>IFERROR(IF(Analiza!M685=0,"",ROUND(Analiza!M685,2)),"")</f>
        <v/>
      </c>
      <c r="P686" s="16" t="str">
        <f t="shared" si="31"/>
        <v/>
      </c>
      <c r="Q686" s="32" t="str">
        <f t="shared" si="32"/>
        <v/>
      </c>
    </row>
    <row r="687" spans="1:17" x14ac:dyDescent="0.3">
      <c r="A687" s="109"/>
      <c r="B687" s="110"/>
      <c r="C687" s="22"/>
      <c r="D687" s="23"/>
      <c r="E687" s="30"/>
      <c r="F687" s="10"/>
      <c r="G687" s="24"/>
      <c r="H687" s="114"/>
      <c r="I687" s="116"/>
      <c r="J687" s="21" t="str">
        <f>IFERROR(IF(Analiza!E686="","",ROUND(Analiza!E686,2)),"")</f>
        <v/>
      </c>
      <c r="K687" s="21" t="str">
        <f>IFERROR(IF(Analiza!H686="","",ROUND(Analiza!H686,2)),"")</f>
        <v/>
      </c>
      <c r="L687" s="19" t="str">
        <f>IFERROR(IF(Analiza!I686=0,"",ROUND(Analiza!I686,2)),"")</f>
        <v/>
      </c>
      <c r="M687" s="4" t="str">
        <f>IFERROR(IF(Analiza!K686=0,"",ROUND(Analiza!K686,2)),"")</f>
        <v/>
      </c>
      <c r="N687" s="17" t="str">
        <f t="shared" si="30"/>
        <v/>
      </c>
      <c r="O687" s="19" t="str">
        <f>IFERROR(IF(Analiza!M686=0,"",ROUND(Analiza!M686,2)),"")</f>
        <v/>
      </c>
      <c r="P687" s="16" t="str">
        <f t="shared" si="31"/>
        <v/>
      </c>
      <c r="Q687" s="32" t="str">
        <f t="shared" si="32"/>
        <v/>
      </c>
    </row>
    <row r="688" spans="1:17" x14ac:dyDescent="0.3">
      <c r="A688" s="109"/>
      <c r="B688" s="110"/>
      <c r="C688" s="22"/>
      <c r="D688" s="23"/>
      <c r="E688" s="30"/>
      <c r="F688" s="10"/>
      <c r="G688" s="24"/>
      <c r="H688" s="114"/>
      <c r="I688" s="116"/>
      <c r="J688" s="21" t="str">
        <f>IFERROR(IF(Analiza!E687="","",ROUND(Analiza!E687,2)),"")</f>
        <v/>
      </c>
      <c r="K688" s="21" t="str">
        <f>IFERROR(IF(Analiza!H687="","",ROUND(Analiza!H687,2)),"")</f>
        <v/>
      </c>
      <c r="L688" s="19" t="str">
        <f>IFERROR(IF(Analiza!I687=0,"",ROUND(Analiza!I687,2)),"")</f>
        <v/>
      </c>
      <c r="M688" s="4" t="str">
        <f>IFERROR(IF(Analiza!K687=0,"",ROUND(Analiza!K687,2)),"")</f>
        <v/>
      </c>
      <c r="N688" s="17" t="str">
        <f t="shared" si="30"/>
        <v/>
      </c>
      <c r="O688" s="19" t="str">
        <f>IFERROR(IF(Analiza!M687=0,"",ROUND(Analiza!M687,2)),"")</f>
        <v/>
      </c>
      <c r="P688" s="16" t="str">
        <f t="shared" si="31"/>
        <v/>
      </c>
      <c r="Q688" s="32" t="str">
        <f t="shared" si="32"/>
        <v/>
      </c>
    </row>
    <row r="689" spans="1:17" x14ac:dyDescent="0.3">
      <c r="A689" s="109"/>
      <c r="B689" s="110"/>
      <c r="C689" s="22"/>
      <c r="D689" s="23"/>
      <c r="E689" s="30"/>
      <c r="F689" s="10"/>
      <c r="G689" s="24"/>
      <c r="H689" s="114"/>
      <c r="I689" s="116"/>
      <c r="J689" s="21" t="str">
        <f>IFERROR(IF(Analiza!E688="","",ROUND(Analiza!E688,2)),"")</f>
        <v/>
      </c>
      <c r="K689" s="21" t="str">
        <f>IFERROR(IF(Analiza!H688="","",ROUND(Analiza!H688,2)),"")</f>
        <v/>
      </c>
      <c r="L689" s="19" t="str">
        <f>IFERROR(IF(Analiza!I688=0,"",ROUND(Analiza!I688,2)),"")</f>
        <v/>
      </c>
      <c r="M689" s="4" t="str">
        <f>IFERROR(IF(Analiza!K688=0,"",ROUND(Analiza!K688,2)),"")</f>
        <v/>
      </c>
      <c r="N689" s="17" t="str">
        <f t="shared" si="30"/>
        <v/>
      </c>
      <c r="O689" s="19" t="str">
        <f>IFERROR(IF(Analiza!M688=0,"",ROUND(Analiza!M688,2)),"")</f>
        <v/>
      </c>
      <c r="P689" s="16" t="str">
        <f t="shared" si="31"/>
        <v/>
      </c>
      <c r="Q689" s="32" t="str">
        <f t="shared" si="32"/>
        <v/>
      </c>
    </row>
    <row r="690" spans="1:17" x14ac:dyDescent="0.3">
      <c r="A690" s="109"/>
      <c r="B690" s="110"/>
      <c r="C690" s="22"/>
      <c r="D690" s="23"/>
      <c r="E690" s="30"/>
      <c r="F690" s="10"/>
      <c r="G690" s="24"/>
      <c r="H690" s="114"/>
      <c r="I690" s="116"/>
      <c r="J690" s="21" t="str">
        <f>IFERROR(IF(Analiza!E689="","",ROUND(Analiza!E689,2)),"")</f>
        <v/>
      </c>
      <c r="K690" s="21" t="str">
        <f>IFERROR(IF(Analiza!H689="","",ROUND(Analiza!H689,2)),"")</f>
        <v/>
      </c>
      <c r="L690" s="19" t="str">
        <f>IFERROR(IF(Analiza!I689=0,"",ROUND(Analiza!I689,2)),"")</f>
        <v/>
      </c>
      <c r="M690" s="4" t="str">
        <f>IFERROR(IF(Analiza!K689=0,"",ROUND(Analiza!K689,2)),"")</f>
        <v/>
      </c>
      <c r="N690" s="17" t="str">
        <f t="shared" si="30"/>
        <v/>
      </c>
      <c r="O690" s="19" t="str">
        <f>IFERROR(IF(Analiza!M689=0,"",ROUND(Analiza!M689,2)),"")</f>
        <v/>
      </c>
      <c r="P690" s="16" t="str">
        <f t="shared" si="31"/>
        <v/>
      </c>
      <c r="Q690" s="32" t="str">
        <f t="shared" si="32"/>
        <v/>
      </c>
    </row>
    <row r="691" spans="1:17" x14ac:dyDescent="0.3">
      <c r="A691" s="109"/>
      <c r="B691" s="110"/>
      <c r="C691" s="22"/>
      <c r="D691" s="23"/>
      <c r="E691" s="30"/>
      <c r="F691" s="10"/>
      <c r="G691" s="24"/>
      <c r="H691" s="114"/>
      <c r="I691" s="116"/>
      <c r="J691" s="21" t="str">
        <f>IFERROR(IF(Analiza!E690="","",ROUND(Analiza!E690,2)),"")</f>
        <v/>
      </c>
      <c r="K691" s="21" t="str">
        <f>IFERROR(IF(Analiza!H690="","",ROUND(Analiza!H690,2)),"")</f>
        <v/>
      </c>
      <c r="L691" s="19" t="str">
        <f>IFERROR(IF(Analiza!I690=0,"",ROUND(Analiza!I690,2)),"")</f>
        <v/>
      </c>
      <c r="M691" s="4" t="str">
        <f>IFERROR(IF(Analiza!K690=0,"",ROUND(Analiza!K690,2)),"")</f>
        <v/>
      </c>
      <c r="N691" s="17" t="str">
        <f t="shared" si="30"/>
        <v/>
      </c>
      <c r="O691" s="19" t="str">
        <f>IFERROR(IF(Analiza!M690=0,"",ROUND(Analiza!M690,2)),"")</f>
        <v/>
      </c>
      <c r="P691" s="16" t="str">
        <f t="shared" si="31"/>
        <v/>
      </c>
      <c r="Q691" s="32" t="str">
        <f t="shared" si="32"/>
        <v/>
      </c>
    </row>
    <row r="692" spans="1:17" x14ac:dyDescent="0.3">
      <c r="A692" s="109"/>
      <c r="B692" s="110"/>
      <c r="C692" s="22"/>
      <c r="D692" s="23"/>
      <c r="E692" s="30"/>
      <c r="F692" s="10"/>
      <c r="G692" s="24"/>
      <c r="H692" s="114"/>
      <c r="I692" s="116"/>
      <c r="J692" s="21" t="str">
        <f>IFERROR(IF(Analiza!E691="","",ROUND(Analiza!E691,2)),"")</f>
        <v/>
      </c>
      <c r="K692" s="21" t="str">
        <f>IFERROR(IF(Analiza!H691="","",ROUND(Analiza!H691,2)),"")</f>
        <v/>
      </c>
      <c r="L692" s="19" t="str">
        <f>IFERROR(IF(Analiza!I691=0,"",ROUND(Analiza!I691,2)),"")</f>
        <v/>
      </c>
      <c r="M692" s="4" t="str">
        <f>IFERROR(IF(Analiza!K691=0,"",ROUND(Analiza!K691,2)),"")</f>
        <v/>
      </c>
      <c r="N692" s="17" t="str">
        <f t="shared" si="30"/>
        <v/>
      </c>
      <c r="O692" s="19" t="str">
        <f>IFERROR(IF(Analiza!M691=0,"",ROUND(Analiza!M691,2)),"")</f>
        <v/>
      </c>
      <c r="P692" s="16" t="str">
        <f t="shared" si="31"/>
        <v/>
      </c>
      <c r="Q692" s="32" t="str">
        <f t="shared" si="32"/>
        <v/>
      </c>
    </row>
    <row r="693" spans="1:17" x14ac:dyDescent="0.3">
      <c r="A693" s="109"/>
      <c r="B693" s="110"/>
      <c r="C693" s="22"/>
      <c r="D693" s="23"/>
      <c r="E693" s="30"/>
      <c r="F693" s="10"/>
      <c r="G693" s="24"/>
      <c r="H693" s="114"/>
      <c r="I693" s="116"/>
      <c r="J693" s="21" t="str">
        <f>IFERROR(IF(Analiza!E692="","",ROUND(Analiza!E692,2)),"")</f>
        <v/>
      </c>
      <c r="K693" s="21" t="str">
        <f>IFERROR(IF(Analiza!H692="","",ROUND(Analiza!H692,2)),"")</f>
        <v/>
      </c>
      <c r="L693" s="19" t="str">
        <f>IFERROR(IF(Analiza!I692=0,"",ROUND(Analiza!I692,2)),"")</f>
        <v/>
      </c>
      <c r="M693" s="4" t="str">
        <f>IFERROR(IF(Analiza!K692=0,"",ROUND(Analiza!K692,2)),"")</f>
        <v/>
      </c>
      <c r="N693" s="17" t="str">
        <f t="shared" si="30"/>
        <v/>
      </c>
      <c r="O693" s="19" t="str">
        <f>IFERROR(IF(Analiza!M692=0,"",ROUND(Analiza!M692,2)),"")</f>
        <v/>
      </c>
      <c r="P693" s="16" t="str">
        <f t="shared" si="31"/>
        <v/>
      </c>
      <c r="Q693" s="32" t="str">
        <f t="shared" si="32"/>
        <v/>
      </c>
    </row>
    <row r="694" spans="1:17" x14ac:dyDescent="0.3">
      <c r="A694" s="109"/>
      <c r="B694" s="110"/>
      <c r="C694" s="22"/>
      <c r="D694" s="23"/>
      <c r="E694" s="30"/>
      <c r="F694" s="10"/>
      <c r="G694" s="24"/>
      <c r="H694" s="114"/>
      <c r="I694" s="116"/>
      <c r="J694" s="21" t="str">
        <f>IFERROR(IF(Analiza!E693="","",ROUND(Analiza!E693,2)),"")</f>
        <v/>
      </c>
      <c r="K694" s="21" t="str">
        <f>IFERROR(IF(Analiza!H693="","",ROUND(Analiza!H693,2)),"")</f>
        <v/>
      </c>
      <c r="L694" s="19" t="str">
        <f>IFERROR(IF(Analiza!I693=0,"",ROUND(Analiza!I693,2)),"")</f>
        <v/>
      </c>
      <c r="M694" s="4" t="str">
        <f>IFERROR(IF(Analiza!K693=0,"",ROUND(Analiza!K693,2)),"")</f>
        <v/>
      </c>
      <c r="N694" s="17" t="str">
        <f t="shared" si="30"/>
        <v/>
      </c>
      <c r="O694" s="19" t="str">
        <f>IFERROR(IF(Analiza!M693=0,"",ROUND(Analiza!M693,2)),"")</f>
        <v/>
      </c>
      <c r="P694" s="16" t="str">
        <f t="shared" si="31"/>
        <v/>
      </c>
      <c r="Q694" s="32" t="str">
        <f t="shared" si="32"/>
        <v/>
      </c>
    </row>
    <row r="695" spans="1:17" x14ac:dyDescent="0.3">
      <c r="A695" s="109"/>
      <c r="B695" s="110"/>
      <c r="C695" s="22"/>
      <c r="D695" s="23"/>
      <c r="E695" s="30"/>
      <c r="F695" s="10"/>
      <c r="G695" s="24"/>
      <c r="H695" s="114"/>
      <c r="I695" s="116"/>
      <c r="J695" s="21" t="str">
        <f>IFERROR(IF(Analiza!E694="","",ROUND(Analiza!E694,2)),"")</f>
        <v/>
      </c>
      <c r="K695" s="21" t="str">
        <f>IFERROR(IF(Analiza!H694="","",ROUND(Analiza!H694,2)),"")</f>
        <v/>
      </c>
      <c r="L695" s="19" t="str">
        <f>IFERROR(IF(Analiza!I694=0,"",ROUND(Analiza!I694,2)),"")</f>
        <v/>
      </c>
      <c r="M695" s="4" t="str">
        <f>IFERROR(IF(Analiza!K694=0,"",ROUND(Analiza!K694,2)),"")</f>
        <v/>
      </c>
      <c r="N695" s="17" t="str">
        <f t="shared" si="30"/>
        <v/>
      </c>
      <c r="O695" s="19" t="str">
        <f>IFERROR(IF(Analiza!M694=0,"",ROUND(Analiza!M694,2)),"")</f>
        <v/>
      </c>
      <c r="P695" s="16" t="str">
        <f t="shared" si="31"/>
        <v/>
      </c>
      <c r="Q695" s="32" t="str">
        <f t="shared" si="32"/>
        <v/>
      </c>
    </row>
    <row r="696" spans="1:17" x14ac:dyDescent="0.3">
      <c r="A696" s="109"/>
      <c r="B696" s="110"/>
      <c r="C696" s="22"/>
      <c r="D696" s="23"/>
      <c r="E696" s="30"/>
      <c r="F696" s="10"/>
      <c r="G696" s="24"/>
      <c r="H696" s="114"/>
      <c r="I696" s="116"/>
      <c r="J696" s="21" t="str">
        <f>IFERROR(IF(Analiza!E695="","",ROUND(Analiza!E695,2)),"")</f>
        <v/>
      </c>
      <c r="K696" s="21" t="str">
        <f>IFERROR(IF(Analiza!H695="","",ROUND(Analiza!H695,2)),"")</f>
        <v/>
      </c>
      <c r="L696" s="19" t="str">
        <f>IFERROR(IF(Analiza!I695=0,"",ROUND(Analiza!I695,2)),"")</f>
        <v/>
      </c>
      <c r="M696" s="4" t="str">
        <f>IFERROR(IF(Analiza!K695=0,"",ROUND(Analiza!K695,2)),"")</f>
        <v/>
      </c>
      <c r="N696" s="17" t="str">
        <f t="shared" si="30"/>
        <v/>
      </c>
      <c r="O696" s="19" t="str">
        <f>IFERROR(IF(Analiza!M695=0,"",ROUND(Analiza!M695,2)),"")</f>
        <v/>
      </c>
      <c r="P696" s="16" t="str">
        <f t="shared" si="31"/>
        <v/>
      </c>
      <c r="Q696" s="32" t="str">
        <f t="shared" si="32"/>
        <v/>
      </c>
    </row>
    <row r="697" spans="1:17" x14ac:dyDescent="0.3">
      <c r="A697" s="109"/>
      <c r="B697" s="110"/>
      <c r="C697" s="22"/>
      <c r="D697" s="23"/>
      <c r="E697" s="30"/>
      <c r="F697" s="10"/>
      <c r="G697" s="24"/>
      <c r="H697" s="114"/>
      <c r="I697" s="116"/>
      <c r="J697" s="21" t="str">
        <f>IFERROR(IF(Analiza!E696="","",ROUND(Analiza!E696,2)),"")</f>
        <v/>
      </c>
      <c r="K697" s="21" t="str">
        <f>IFERROR(IF(Analiza!H696="","",ROUND(Analiza!H696,2)),"")</f>
        <v/>
      </c>
      <c r="L697" s="19" t="str">
        <f>IFERROR(IF(Analiza!I696=0,"",ROUND(Analiza!I696,2)),"")</f>
        <v/>
      </c>
      <c r="M697" s="4" t="str">
        <f>IFERROR(IF(Analiza!K696=0,"",ROUND(Analiza!K696,2)),"")</f>
        <v/>
      </c>
      <c r="N697" s="17" t="str">
        <f t="shared" si="30"/>
        <v/>
      </c>
      <c r="O697" s="19" t="str">
        <f>IFERROR(IF(Analiza!M696=0,"",ROUND(Analiza!M696,2)),"")</f>
        <v/>
      </c>
      <c r="P697" s="16" t="str">
        <f t="shared" si="31"/>
        <v/>
      </c>
      <c r="Q697" s="32" t="str">
        <f t="shared" si="32"/>
        <v/>
      </c>
    </row>
    <row r="698" spans="1:17" x14ac:dyDescent="0.3">
      <c r="A698" s="109"/>
      <c r="B698" s="110"/>
      <c r="C698" s="22"/>
      <c r="D698" s="23"/>
      <c r="E698" s="30"/>
      <c r="F698" s="10"/>
      <c r="G698" s="24"/>
      <c r="H698" s="114"/>
      <c r="I698" s="116"/>
      <c r="J698" s="21" t="str">
        <f>IFERROR(IF(Analiza!E697="","",ROUND(Analiza!E697,2)),"")</f>
        <v/>
      </c>
      <c r="K698" s="21" t="str">
        <f>IFERROR(IF(Analiza!H697="","",ROUND(Analiza!H697,2)),"")</f>
        <v/>
      </c>
      <c r="L698" s="19" t="str">
        <f>IFERROR(IF(Analiza!I697=0,"",ROUND(Analiza!I697,2)),"")</f>
        <v/>
      </c>
      <c r="M698" s="4" t="str">
        <f>IFERROR(IF(Analiza!K697=0,"",ROUND(Analiza!K697,2)),"")</f>
        <v/>
      </c>
      <c r="N698" s="17" t="str">
        <f t="shared" si="30"/>
        <v/>
      </c>
      <c r="O698" s="19" t="str">
        <f>IFERROR(IF(Analiza!M697=0,"",ROUND(Analiza!M697,2)),"")</f>
        <v/>
      </c>
      <c r="P698" s="16" t="str">
        <f t="shared" si="31"/>
        <v/>
      </c>
      <c r="Q698" s="32" t="str">
        <f t="shared" si="32"/>
        <v/>
      </c>
    </row>
    <row r="699" spans="1:17" x14ac:dyDescent="0.3">
      <c r="A699" s="109"/>
      <c r="B699" s="110"/>
      <c r="C699" s="22"/>
      <c r="D699" s="23"/>
      <c r="E699" s="30"/>
      <c r="F699" s="10"/>
      <c r="G699" s="24"/>
      <c r="H699" s="114"/>
      <c r="I699" s="116"/>
      <c r="J699" s="21" t="str">
        <f>IFERROR(IF(Analiza!E698="","",ROUND(Analiza!E698,2)),"")</f>
        <v/>
      </c>
      <c r="K699" s="21" t="str">
        <f>IFERROR(IF(Analiza!H698="","",ROUND(Analiza!H698,2)),"")</f>
        <v/>
      </c>
      <c r="L699" s="19" t="str">
        <f>IFERROR(IF(Analiza!I698=0,"",ROUND(Analiza!I698,2)),"")</f>
        <v/>
      </c>
      <c r="M699" s="4" t="str">
        <f>IFERROR(IF(Analiza!K698=0,"",ROUND(Analiza!K698,2)),"")</f>
        <v/>
      </c>
      <c r="N699" s="17" t="str">
        <f t="shared" si="30"/>
        <v/>
      </c>
      <c r="O699" s="19" t="str">
        <f>IFERROR(IF(Analiza!M698=0,"",ROUND(Analiza!M698,2)),"")</f>
        <v/>
      </c>
      <c r="P699" s="16" t="str">
        <f t="shared" si="31"/>
        <v/>
      </c>
      <c r="Q699" s="32" t="str">
        <f t="shared" si="32"/>
        <v/>
      </c>
    </row>
    <row r="700" spans="1:17" x14ac:dyDescent="0.3">
      <c r="A700" s="109"/>
      <c r="B700" s="110"/>
      <c r="C700" s="22"/>
      <c r="D700" s="23"/>
      <c r="E700" s="30"/>
      <c r="F700" s="10"/>
      <c r="G700" s="24"/>
      <c r="H700" s="114"/>
      <c r="I700" s="116"/>
      <c r="J700" s="21" t="str">
        <f>IFERROR(IF(Analiza!E699="","",ROUND(Analiza!E699,2)),"")</f>
        <v/>
      </c>
      <c r="K700" s="21" t="str">
        <f>IFERROR(IF(Analiza!H699="","",ROUND(Analiza!H699,2)),"")</f>
        <v/>
      </c>
      <c r="L700" s="19" t="str">
        <f>IFERROR(IF(Analiza!I699=0,"",ROUND(Analiza!I699,2)),"")</f>
        <v/>
      </c>
      <c r="M700" s="4" t="str">
        <f>IFERROR(IF(Analiza!K699=0,"",ROUND(Analiza!K699,2)),"")</f>
        <v/>
      </c>
      <c r="N700" s="17" t="str">
        <f t="shared" si="30"/>
        <v/>
      </c>
      <c r="O700" s="19" t="str">
        <f>IFERROR(IF(Analiza!M699=0,"",ROUND(Analiza!M699,2)),"")</f>
        <v/>
      </c>
      <c r="P700" s="16" t="str">
        <f t="shared" si="31"/>
        <v/>
      </c>
      <c r="Q700" s="32" t="str">
        <f t="shared" si="32"/>
        <v/>
      </c>
    </row>
    <row r="701" spans="1:17" x14ac:dyDescent="0.3">
      <c r="A701" s="109"/>
      <c r="B701" s="110"/>
      <c r="C701" s="22"/>
      <c r="D701" s="23"/>
      <c r="E701" s="30"/>
      <c r="F701" s="10"/>
      <c r="G701" s="24"/>
      <c r="H701" s="114"/>
      <c r="I701" s="116"/>
      <c r="J701" s="21" t="str">
        <f>IFERROR(IF(Analiza!E700="","",ROUND(Analiza!E700,2)),"")</f>
        <v/>
      </c>
      <c r="K701" s="21" t="str">
        <f>IFERROR(IF(Analiza!H700="","",ROUND(Analiza!H700,2)),"")</f>
        <v/>
      </c>
      <c r="L701" s="19" t="str">
        <f>IFERROR(IF(Analiza!I700=0,"",ROUND(Analiza!I700,2)),"")</f>
        <v/>
      </c>
      <c r="M701" s="4" t="str">
        <f>IFERROR(IF(Analiza!K700=0,"",ROUND(Analiza!K700,2)),"")</f>
        <v/>
      </c>
      <c r="N701" s="17" t="str">
        <f t="shared" si="30"/>
        <v/>
      </c>
      <c r="O701" s="19" t="str">
        <f>IFERROR(IF(Analiza!M700=0,"",ROUND(Analiza!M700,2)),"")</f>
        <v/>
      </c>
      <c r="P701" s="16" t="str">
        <f t="shared" si="31"/>
        <v/>
      </c>
      <c r="Q701" s="32" t="str">
        <f t="shared" si="32"/>
        <v/>
      </c>
    </row>
    <row r="702" spans="1:17" x14ac:dyDescent="0.3">
      <c r="A702" s="109"/>
      <c r="B702" s="110"/>
      <c r="C702" s="22"/>
      <c r="D702" s="23"/>
      <c r="E702" s="30"/>
      <c r="F702" s="10"/>
      <c r="G702" s="24"/>
      <c r="H702" s="114"/>
      <c r="I702" s="116"/>
      <c r="J702" s="21" t="str">
        <f>IFERROR(IF(Analiza!E701="","",ROUND(Analiza!E701,2)),"")</f>
        <v/>
      </c>
      <c r="K702" s="21" t="str">
        <f>IFERROR(IF(Analiza!H701="","",ROUND(Analiza!H701,2)),"")</f>
        <v/>
      </c>
      <c r="L702" s="19" t="str">
        <f>IFERROR(IF(Analiza!I701=0,"",ROUND(Analiza!I701,2)),"")</f>
        <v/>
      </c>
      <c r="M702" s="4" t="str">
        <f>IFERROR(IF(Analiza!K701=0,"",ROUND(Analiza!K701,2)),"")</f>
        <v/>
      </c>
      <c r="N702" s="17" t="str">
        <f t="shared" si="30"/>
        <v/>
      </c>
      <c r="O702" s="19" t="str">
        <f>IFERROR(IF(Analiza!M701=0,"",ROUND(Analiza!M701,2)),"")</f>
        <v/>
      </c>
      <c r="P702" s="16" t="str">
        <f t="shared" si="31"/>
        <v/>
      </c>
      <c r="Q702" s="32" t="str">
        <f t="shared" si="32"/>
        <v/>
      </c>
    </row>
    <row r="703" spans="1:17" x14ac:dyDescent="0.3">
      <c r="A703" s="109"/>
      <c r="B703" s="110"/>
      <c r="C703" s="22"/>
      <c r="D703" s="23"/>
      <c r="E703" s="30"/>
      <c r="F703" s="10"/>
      <c r="G703" s="24"/>
      <c r="H703" s="114"/>
      <c r="I703" s="116"/>
      <c r="J703" s="21" t="str">
        <f>IFERROR(IF(Analiza!E702="","",ROUND(Analiza!E702,2)),"")</f>
        <v/>
      </c>
      <c r="K703" s="21" t="str">
        <f>IFERROR(IF(Analiza!H702="","",ROUND(Analiza!H702,2)),"")</f>
        <v/>
      </c>
      <c r="L703" s="19" t="str">
        <f>IFERROR(IF(Analiza!I702=0,"",ROUND(Analiza!I702,2)),"")</f>
        <v/>
      </c>
      <c r="M703" s="4" t="str">
        <f>IFERROR(IF(Analiza!K702=0,"",ROUND(Analiza!K702,2)),"")</f>
        <v/>
      </c>
      <c r="N703" s="17" t="str">
        <f t="shared" si="30"/>
        <v/>
      </c>
      <c r="O703" s="19" t="str">
        <f>IFERROR(IF(Analiza!M702=0,"",ROUND(Analiza!M702,2)),"")</f>
        <v/>
      </c>
      <c r="P703" s="16" t="str">
        <f t="shared" si="31"/>
        <v/>
      </c>
      <c r="Q703" s="32" t="str">
        <f t="shared" si="32"/>
        <v/>
      </c>
    </row>
    <row r="704" spans="1:17" x14ac:dyDescent="0.3">
      <c r="A704" s="109"/>
      <c r="B704" s="110"/>
      <c r="C704" s="22"/>
      <c r="D704" s="23"/>
      <c r="E704" s="30"/>
      <c r="F704" s="10"/>
      <c r="G704" s="24"/>
      <c r="H704" s="114"/>
      <c r="I704" s="116"/>
      <c r="J704" s="21" t="str">
        <f>IFERROR(IF(Analiza!E703="","",ROUND(Analiza!E703,2)),"")</f>
        <v/>
      </c>
      <c r="K704" s="21" t="str">
        <f>IFERROR(IF(Analiza!H703="","",ROUND(Analiza!H703,2)),"")</f>
        <v/>
      </c>
      <c r="L704" s="19" t="str">
        <f>IFERROR(IF(Analiza!I703=0,"",ROUND(Analiza!I703,2)),"")</f>
        <v/>
      </c>
      <c r="M704" s="4" t="str">
        <f>IFERROR(IF(Analiza!K703=0,"",ROUND(Analiza!K703,2)),"")</f>
        <v/>
      </c>
      <c r="N704" s="17" t="str">
        <f t="shared" si="30"/>
        <v/>
      </c>
      <c r="O704" s="19" t="str">
        <f>IFERROR(IF(Analiza!M703=0,"",ROUND(Analiza!M703,2)),"")</f>
        <v/>
      </c>
      <c r="P704" s="16" t="str">
        <f t="shared" si="31"/>
        <v/>
      </c>
      <c r="Q704" s="32" t="str">
        <f t="shared" si="32"/>
        <v/>
      </c>
    </row>
    <row r="705" spans="1:17" x14ac:dyDescent="0.3">
      <c r="A705" s="109"/>
      <c r="B705" s="110"/>
      <c r="C705" s="22"/>
      <c r="D705" s="23"/>
      <c r="E705" s="30"/>
      <c r="F705" s="10"/>
      <c r="G705" s="24"/>
      <c r="H705" s="114"/>
      <c r="I705" s="116"/>
      <c r="J705" s="21" t="str">
        <f>IFERROR(IF(Analiza!E704="","",ROUND(Analiza!E704,2)),"")</f>
        <v/>
      </c>
      <c r="K705" s="21" t="str">
        <f>IFERROR(IF(Analiza!H704="","",ROUND(Analiza!H704,2)),"")</f>
        <v/>
      </c>
      <c r="L705" s="19" t="str">
        <f>IFERROR(IF(Analiza!I704=0,"",ROUND(Analiza!I704,2)),"")</f>
        <v/>
      </c>
      <c r="M705" s="4" t="str">
        <f>IFERROR(IF(Analiza!K704=0,"",ROUND(Analiza!K704,2)),"")</f>
        <v/>
      </c>
      <c r="N705" s="17" t="str">
        <f t="shared" si="30"/>
        <v/>
      </c>
      <c r="O705" s="19" t="str">
        <f>IFERROR(IF(Analiza!M704=0,"",ROUND(Analiza!M704,2)),"")</f>
        <v/>
      </c>
      <c r="P705" s="16" t="str">
        <f t="shared" si="31"/>
        <v/>
      </c>
      <c r="Q705" s="32" t="str">
        <f t="shared" si="32"/>
        <v/>
      </c>
    </row>
    <row r="706" spans="1:17" x14ac:dyDescent="0.3">
      <c r="A706" s="109"/>
      <c r="B706" s="110"/>
      <c r="C706" s="22"/>
      <c r="D706" s="23"/>
      <c r="E706" s="30"/>
      <c r="F706" s="10"/>
      <c r="G706" s="24"/>
      <c r="H706" s="114"/>
      <c r="I706" s="116"/>
      <c r="J706" s="21" t="str">
        <f>IFERROR(IF(Analiza!E705="","",ROUND(Analiza!E705,2)),"")</f>
        <v/>
      </c>
      <c r="K706" s="21" t="str">
        <f>IFERROR(IF(Analiza!H705="","",ROUND(Analiza!H705,2)),"")</f>
        <v/>
      </c>
      <c r="L706" s="19" t="str">
        <f>IFERROR(IF(Analiza!I705=0,"",ROUND(Analiza!I705,2)),"")</f>
        <v/>
      </c>
      <c r="M706" s="4" t="str">
        <f>IFERROR(IF(Analiza!K705=0,"",ROUND(Analiza!K705,2)),"")</f>
        <v/>
      </c>
      <c r="N706" s="17" t="str">
        <f t="shared" si="30"/>
        <v/>
      </c>
      <c r="O706" s="19" t="str">
        <f>IFERROR(IF(Analiza!M705=0,"",ROUND(Analiza!M705,2)),"")</f>
        <v/>
      </c>
      <c r="P706" s="16" t="str">
        <f t="shared" si="31"/>
        <v/>
      </c>
      <c r="Q706" s="32" t="str">
        <f t="shared" si="32"/>
        <v/>
      </c>
    </row>
    <row r="707" spans="1:17" x14ac:dyDescent="0.3">
      <c r="A707" s="109"/>
      <c r="B707" s="110"/>
      <c r="C707" s="22"/>
      <c r="D707" s="23"/>
      <c r="E707" s="30"/>
      <c r="F707" s="10"/>
      <c r="G707" s="24"/>
      <c r="H707" s="114"/>
      <c r="I707" s="116"/>
      <c r="J707" s="21" t="str">
        <f>IFERROR(IF(Analiza!E706="","",ROUND(Analiza!E706,2)),"")</f>
        <v/>
      </c>
      <c r="K707" s="21" t="str">
        <f>IFERROR(IF(Analiza!H706="","",ROUND(Analiza!H706,2)),"")</f>
        <v/>
      </c>
      <c r="L707" s="19" t="str">
        <f>IFERROR(IF(Analiza!I706=0,"",ROUND(Analiza!I706,2)),"")</f>
        <v/>
      </c>
      <c r="M707" s="4" t="str">
        <f>IFERROR(IF(Analiza!K706=0,"",ROUND(Analiza!K706,2)),"")</f>
        <v/>
      </c>
      <c r="N707" s="17" t="str">
        <f t="shared" ref="N707:N770" si="33">_xlfn.LET(
_xlpm.roznicaAF,(M707-L707)/L707,
IFERROR(_xlpm.roznicaAF,"")
)</f>
        <v/>
      </c>
      <c r="O707" s="19" t="str">
        <f>IFERROR(IF(Analiza!M706=0,"",ROUND(Analiza!M706,2)),"")</f>
        <v/>
      </c>
      <c r="P707" s="16" t="str">
        <f t="shared" ref="P707:P770" si="34">_xlfn.LET(
_xlpm.roznicaPH,(O707-L707)/L707,
IFERROR(_xlpm.roznicaPH,"")
)</f>
        <v/>
      </c>
      <c r="Q707" s="32" t="str">
        <f t="shared" ref="Q707:Q770" si="35">_xlfn.LET(
_xlpm.roznicaKOSZ,(K707-L707)/L707,
IFERROR(_xlpm.roznicaKOSZ,"")
)</f>
        <v/>
      </c>
    </row>
    <row r="708" spans="1:17" x14ac:dyDescent="0.3">
      <c r="A708" s="109"/>
      <c r="B708" s="110"/>
      <c r="C708" s="22"/>
      <c r="D708" s="23"/>
      <c r="E708" s="30"/>
      <c r="F708" s="10"/>
      <c r="G708" s="24"/>
      <c r="H708" s="114"/>
      <c r="I708" s="116"/>
      <c r="J708" s="21" t="str">
        <f>IFERROR(IF(Analiza!E707="","",ROUND(Analiza!E707,2)),"")</f>
        <v/>
      </c>
      <c r="K708" s="21" t="str">
        <f>IFERROR(IF(Analiza!H707="","",ROUND(Analiza!H707,2)),"")</f>
        <v/>
      </c>
      <c r="L708" s="19" t="str">
        <f>IFERROR(IF(Analiza!I707=0,"",ROUND(Analiza!I707,2)),"")</f>
        <v/>
      </c>
      <c r="M708" s="4" t="str">
        <f>IFERROR(IF(Analiza!K707=0,"",ROUND(Analiza!K707,2)),"")</f>
        <v/>
      </c>
      <c r="N708" s="17" t="str">
        <f t="shared" si="33"/>
        <v/>
      </c>
      <c r="O708" s="19" t="str">
        <f>IFERROR(IF(Analiza!M707=0,"",ROUND(Analiza!M707,2)),"")</f>
        <v/>
      </c>
      <c r="P708" s="16" t="str">
        <f t="shared" si="34"/>
        <v/>
      </c>
      <c r="Q708" s="32" t="str">
        <f t="shared" si="35"/>
        <v/>
      </c>
    </row>
    <row r="709" spans="1:17" x14ac:dyDescent="0.3">
      <c r="A709" s="109"/>
      <c r="B709" s="110"/>
      <c r="C709" s="22"/>
      <c r="D709" s="23"/>
      <c r="E709" s="30"/>
      <c r="F709" s="10"/>
      <c r="G709" s="24"/>
      <c r="H709" s="114"/>
      <c r="I709" s="116"/>
      <c r="J709" s="21" t="str">
        <f>IFERROR(IF(Analiza!E708="","",ROUND(Analiza!E708,2)),"")</f>
        <v/>
      </c>
      <c r="K709" s="21" t="str">
        <f>IFERROR(IF(Analiza!H708="","",ROUND(Analiza!H708,2)),"")</f>
        <v/>
      </c>
      <c r="L709" s="19" t="str">
        <f>IFERROR(IF(Analiza!I708=0,"",ROUND(Analiza!I708,2)),"")</f>
        <v/>
      </c>
      <c r="M709" s="4" t="str">
        <f>IFERROR(IF(Analiza!K708=0,"",ROUND(Analiza!K708,2)),"")</f>
        <v/>
      </c>
      <c r="N709" s="17" t="str">
        <f t="shared" si="33"/>
        <v/>
      </c>
      <c r="O709" s="19" t="str">
        <f>IFERROR(IF(Analiza!M708=0,"",ROUND(Analiza!M708,2)),"")</f>
        <v/>
      </c>
      <c r="P709" s="16" t="str">
        <f t="shared" si="34"/>
        <v/>
      </c>
      <c r="Q709" s="32" t="str">
        <f t="shared" si="35"/>
        <v/>
      </c>
    </row>
    <row r="710" spans="1:17" x14ac:dyDescent="0.3">
      <c r="A710" s="109"/>
      <c r="B710" s="110"/>
      <c r="C710" s="22"/>
      <c r="D710" s="23"/>
      <c r="E710" s="30"/>
      <c r="F710" s="10"/>
      <c r="G710" s="24"/>
      <c r="H710" s="114"/>
      <c r="I710" s="116"/>
      <c r="J710" s="21" t="str">
        <f>IFERROR(IF(Analiza!E709="","",ROUND(Analiza!E709,2)),"")</f>
        <v/>
      </c>
      <c r="K710" s="21" t="str">
        <f>IFERROR(IF(Analiza!H709="","",ROUND(Analiza!H709,2)),"")</f>
        <v/>
      </c>
      <c r="L710" s="19" t="str">
        <f>IFERROR(IF(Analiza!I709=0,"",ROUND(Analiza!I709,2)),"")</f>
        <v/>
      </c>
      <c r="M710" s="4" t="str">
        <f>IFERROR(IF(Analiza!K709=0,"",ROUND(Analiza!K709,2)),"")</f>
        <v/>
      </c>
      <c r="N710" s="17" t="str">
        <f t="shared" si="33"/>
        <v/>
      </c>
      <c r="O710" s="19" t="str">
        <f>IFERROR(IF(Analiza!M709=0,"",ROUND(Analiza!M709,2)),"")</f>
        <v/>
      </c>
      <c r="P710" s="16" t="str">
        <f t="shared" si="34"/>
        <v/>
      </c>
      <c r="Q710" s="32" t="str">
        <f t="shared" si="35"/>
        <v/>
      </c>
    </row>
    <row r="711" spans="1:17" x14ac:dyDescent="0.3">
      <c r="A711" s="109"/>
      <c r="B711" s="110"/>
      <c r="C711" s="22"/>
      <c r="D711" s="23"/>
      <c r="E711" s="30"/>
      <c r="F711" s="10"/>
      <c r="G711" s="24"/>
      <c r="H711" s="114"/>
      <c r="I711" s="116"/>
      <c r="J711" s="21" t="str">
        <f>IFERROR(IF(Analiza!E710="","",ROUND(Analiza!E710,2)),"")</f>
        <v/>
      </c>
      <c r="K711" s="21" t="str">
        <f>IFERROR(IF(Analiza!H710="","",ROUND(Analiza!H710,2)),"")</f>
        <v/>
      </c>
      <c r="L711" s="19" t="str">
        <f>IFERROR(IF(Analiza!I710=0,"",ROUND(Analiza!I710,2)),"")</f>
        <v/>
      </c>
      <c r="M711" s="4" t="str">
        <f>IFERROR(IF(Analiza!K710=0,"",ROUND(Analiza!K710,2)),"")</f>
        <v/>
      </c>
      <c r="N711" s="17" t="str">
        <f t="shared" si="33"/>
        <v/>
      </c>
      <c r="O711" s="19" t="str">
        <f>IFERROR(IF(Analiza!M710=0,"",ROUND(Analiza!M710,2)),"")</f>
        <v/>
      </c>
      <c r="P711" s="16" t="str">
        <f t="shared" si="34"/>
        <v/>
      </c>
      <c r="Q711" s="32" t="str">
        <f t="shared" si="35"/>
        <v/>
      </c>
    </row>
    <row r="712" spans="1:17" x14ac:dyDescent="0.3">
      <c r="A712" s="109"/>
      <c r="B712" s="110"/>
      <c r="C712" s="22"/>
      <c r="D712" s="23"/>
      <c r="E712" s="30"/>
      <c r="F712" s="10"/>
      <c r="G712" s="24"/>
      <c r="H712" s="114"/>
      <c r="I712" s="116"/>
      <c r="J712" s="21" t="str">
        <f>IFERROR(IF(Analiza!E711="","",ROUND(Analiza!E711,2)),"")</f>
        <v/>
      </c>
      <c r="K712" s="21" t="str">
        <f>IFERROR(IF(Analiza!H711="","",ROUND(Analiza!H711,2)),"")</f>
        <v/>
      </c>
      <c r="L712" s="19" t="str">
        <f>IFERROR(IF(Analiza!I711=0,"",ROUND(Analiza!I711,2)),"")</f>
        <v/>
      </c>
      <c r="M712" s="4" t="str">
        <f>IFERROR(IF(Analiza!K711=0,"",ROUND(Analiza!K711,2)),"")</f>
        <v/>
      </c>
      <c r="N712" s="17" t="str">
        <f t="shared" si="33"/>
        <v/>
      </c>
      <c r="O712" s="19" t="str">
        <f>IFERROR(IF(Analiza!M711=0,"",ROUND(Analiza!M711,2)),"")</f>
        <v/>
      </c>
      <c r="P712" s="16" t="str">
        <f t="shared" si="34"/>
        <v/>
      </c>
      <c r="Q712" s="32" t="str">
        <f t="shared" si="35"/>
        <v/>
      </c>
    </row>
    <row r="713" spans="1:17" x14ac:dyDescent="0.3">
      <c r="A713" s="109"/>
      <c r="B713" s="110"/>
      <c r="C713" s="22"/>
      <c r="D713" s="23"/>
      <c r="E713" s="30"/>
      <c r="F713" s="10"/>
      <c r="G713" s="24"/>
      <c r="H713" s="114"/>
      <c r="I713" s="116"/>
      <c r="J713" s="21" t="str">
        <f>IFERROR(IF(Analiza!E712="","",ROUND(Analiza!E712,2)),"")</f>
        <v/>
      </c>
      <c r="K713" s="21" t="str">
        <f>IFERROR(IF(Analiza!H712="","",ROUND(Analiza!H712,2)),"")</f>
        <v/>
      </c>
      <c r="L713" s="19" t="str">
        <f>IFERROR(IF(Analiza!I712=0,"",ROUND(Analiza!I712,2)),"")</f>
        <v/>
      </c>
      <c r="M713" s="4" t="str">
        <f>IFERROR(IF(Analiza!K712=0,"",ROUND(Analiza!K712,2)),"")</f>
        <v/>
      </c>
      <c r="N713" s="17" t="str">
        <f t="shared" si="33"/>
        <v/>
      </c>
      <c r="O713" s="19" t="str">
        <f>IFERROR(IF(Analiza!M712=0,"",ROUND(Analiza!M712,2)),"")</f>
        <v/>
      </c>
      <c r="P713" s="16" t="str">
        <f t="shared" si="34"/>
        <v/>
      </c>
      <c r="Q713" s="32" t="str">
        <f t="shared" si="35"/>
        <v/>
      </c>
    </row>
    <row r="714" spans="1:17" x14ac:dyDescent="0.3">
      <c r="A714" s="109"/>
      <c r="B714" s="110"/>
      <c r="C714" s="22"/>
      <c r="D714" s="23"/>
      <c r="E714" s="30"/>
      <c r="F714" s="10"/>
      <c r="G714" s="24"/>
      <c r="H714" s="114"/>
      <c r="I714" s="116"/>
      <c r="J714" s="21" t="str">
        <f>IFERROR(IF(Analiza!E713="","",ROUND(Analiza!E713,2)),"")</f>
        <v/>
      </c>
      <c r="K714" s="21" t="str">
        <f>IFERROR(IF(Analiza!H713="","",ROUND(Analiza!H713,2)),"")</f>
        <v/>
      </c>
      <c r="L714" s="19" t="str">
        <f>IFERROR(IF(Analiza!I713=0,"",ROUND(Analiza!I713,2)),"")</f>
        <v/>
      </c>
      <c r="M714" s="4" t="str">
        <f>IFERROR(IF(Analiza!K713=0,"",ROUND(Analiza!K713,2)),"")</f>
        <v/>
      </c>
      <c r="N714" s="17" t="str">
        <f t="shared" si="33"/>
        <v/>
      </c>
      <c r="O714" s="19" t="str">
        <f>IFERROR(IF(Analiza!M713=0,"",ROUND(Analiza!M713,2)),"")</f>
        <v/>
      </c>
      <c r="P714" s="16" t="str">
        <f t="shared" si="34"/>
        <v/>
      </c>
      <c r="Q714" s="32" t="str">
        <f t="shared" si="35"/>
        <v/>
      </c>
    </row>
    <row r="715" spans="1:17" x14ac:dyDescent="0.3">
      <c r="A715" s="109"/>
      <c r="B715" s="110"/>
      <c r="C715" s="22"/>
      <c r="D715" s="23"/>
      <c r="E715" s="30"/>
      <c r="F715" s="10"/>
      <c r="G715" s="24"/>
      <c r="H715" s="114"/>
      <c r="I715" s="116"/>
      <c r="J715" s="21" t="str">
        <f>IFERROR(IF(Analiza!E714="","",ROUND(Analiza!E714,2)),"")</f>
        <v/>
      </c>
      <c r="K715" s="21" t="str">
        <f>IFERROR(IF(Analiza!H714="","",ROUND(Analiza!H714,2)),"")</f>
        <v/>
      </c>
      <c r="L715" s="19" t="str">
        <f>IFERROR(IF(Analiza!I714=0,"",ROUND(Analiza!I714,2)),"")</f>
        <v/>
      </c>
      <c r="M715" s="4" t="str">
        <f>IFERROR(IF(Analiza!K714=0,"",ROUND(Analiza!K714,2)),"")</f>
        <v/>
      </c>
      <c r="N715" s="17" t="str">
        <f t="shared" si="33"/>
        <v/>
      </c>
      <c r="O715" s="19" t="str">
        <f>IFERROR(IF(Analiza!M714=0,"",ROUND(Analiza!M714,2)),"")</f>
        <v/>
      </c>
      <c r="P715" s="16" t="str">
        <f t="shared" si="34"/>
        <v/>
      </c>
      <c r="Q715" s="32" t="str">
        <f t="shared" si="35"/>
        <v/>
      </c>
    </row>
    <row r="716" spans="1:17" x14ac:dyDescent="0.3">
      <c r="A716" s="109"/>
      <c r="B716" s="110"/>
      <c r="C716" s="22"/>
      <c r="D716" s="23"/>
      <c r="E716" s="30"/>
      <c r="F716" s="10"/>
      <c r="G716" s="24"/>
      <c r="H716" s="114"/>
      <c r="I716" s="116"/>
      <c r="J716" s="21" t="str">
        <f>IFERROR(IF(Analiza!E715="","",ROUND(Analiza!E715,2)),"")</f>
        <v/>
      </c>
      <c r="K716" s="21" t="str">
        <f>IFERROR(IF(Analiza!H715="","",ROUND(Analiza!H715,2)),"")</f>
        <v/>
      </c>
      <c r="L716" s="19" t="str">
        <f>IFERROR(IF(Analiza!I715=0,"",ROUND(Analiza!I715,2)),"")</f>
        <v/>
      </c>
      <c r="M716" s="4" t="str">
        <f>IFERROR(IF(Analiza!K715=0,"",ROUND(Analiza!K715,2)),"")</f>
        <v/>
      </c>
      <c r="N716" s="17" t="str">
        <f t="shared" si="33"/>
        <v/>
      </c>
      <c r="O716" s="19" t="str">
        <f>IFERROR(IF(Analiza!M715=0,"",ROUND(Analiza!M715,2)),"")</f>
        <v/>
      </c>
      <c r="P716" s="16" t="str">
        <f t="shared" si="34"/>
        <v/>
      </c>
      <c r="Q716" s="32" t="str">
        <f t="shared" si="35"/>
        <v/>
      </c>
    </row>
    <row r="717" spans="1:17" x14ac:dyDescent="0.3">
      <c r="A717" s="109"/>
      <c r="B717" s="110"/>
      <c r="C717" s="22"/>
      <c r="D717" s="23"/>
      <c r="E717" s="30"/>
      <c r="F717" s="10"/>
      <c r="G717" s="24"/>
      <c r="H717" s="114"/>
      <c r="I717" s="116"/>
      <c r="J717" s="21" t="str">
        <f>IFERROR(IF(Analiza!E716="","",ROUND(Analiza!E716,2)),"")</f>
        <v/>
      </c>
      <c r="K717" s="21" t="str">
        <f>IFERROR(IF(Analiza!H716="","",ROUND(Analiza!H716,2)),"")</f>
        <v/>
      </c>
      <c r="L717" s="19" t="str">
        <f>IFERROR(IF(Analiza!I716=0,"",ROUND(Analiza!I716,2)),"")</f>
        <v/>
      </c>
      <c r="M717" s="4" t="str">
        <f>IFERROR(IF(Analiza!K716=0,"",ROUND(Analiza!K716,2)),"")</f>
        <v/>
      </c>
      <c r="N717" s="17" t="str">
        <f t="shared" si="33"/>
        <v/>
      </c>
      <c r="O717" s="19" t="str">
        <f>IFERROR(IF(Analiza!M716=0,"",ROUND(Analiza!M716,2)),"")</f>
        <v/>
      </c>
      <c r="P717" s="16" t="str">
        <f t="shared" si="34"/>
        <v/>
      </c>
      <c r="Q717" s="32" t="str">
        <f t="shared" si="35"/>
        <v/>
      </c>
    </row>
    <row r="718" spans="1:17" x14ac:dyDescent="0.3">
      <c r="A718" s="109"/>
      <c r="B718" s="110"/>
      <c r="C718" s="22"/>
      <c r="D718" s="23"/>
      <c r="E718" s="30"/>
      <c r="F718" s="10"/>
      <c r="G718" s="24"/>
      <c r="H718" s="114"/>
      <c r="I718" s="116"/>
      <c r="J718" s="21" t="str">
        <f>IFERROR(IF(Analiza!E717="","",ROUND(Analiza!E717,2)),"")</f>
        <v/>
      </c>
      <c r="K718" s="21" t="str">
        <f>IFERROR(IF(Analiza!H717="","",ROUND(Analiza!H717,2)),"")</f>
        <v/>
      </c>
      <c r="L718" s="19" t="str">
        <f>IFERROR(IF(Analiza!I717=0,"",ROUND(Analiza!I717,2)),"")</f>
        <v/>
      </c>
      <c r="M718" s="4" t="str">
        <f>IFERROR(IF(Analiza!K717=0,"",ROUND(Analiza!K717,2)),"")</f>
        <v/>
      </c>
      <c r="N718" s="17" t="str">
        <f t="shared" si="33"/>
        <v/>
      </c>
      <c r="O718" s="19" t="str">
        <f>IFERROR(IF(Analiza!M717=0,"",ROUND(Analiza!M717,2)),"")</f>
        <v/>
      </c>
      <c r="P718" s="16" t="str">
        <f t="shared" si="34"/>
        <v/>
      </c>
      <c r="Q718" s="32" t="str">
        <f t="shared" si="35"/>
        <v/>
      </c>
    </row>
    <row r="719" spans="1:17" x14ac:dyDescent="0.3">
      <c r="A719" s="109"/>
      <c r="B719" s="110"/>
      <c r="C719" s="22"/>
      <c r="D719" s="23"/>
      <c r="E719" s="30"/>
      <c r="F719" s="10"/>
      <c r="G719" s="24"/>
      <c r="H719" s="114"/>
      <c r="I719" s="116"/>
      <c r="J719" s="21" t="str">
        <f>IFERROR(IF(Analiza!E718="","",ROUND(Analiza!E718,2)),"")</f>
        <v/>
      </c>
      <c r="K719" s="21" t="str">
        <f>IFERROR(IF(Analiza!H718="","",ROUND(Analiza!H718,2)),"")</f>
        <v/>
      </c>
      <c r="L719" s="19" t="str">
        <f>IFERROR(IF(Analiza!I718=0,"",ROUND(Analiza!I718,2)),"")</f>
        <v/>
      </c>
      <c r="M719" s="4" t="str">
        <f>IFERROR(IF(Analiza!K718=0,"",ROUND(Analiza!K718,2)),"")</f>
        <v/>
      </c>
      <c r="N719" s="17" t="str">
        <f t="shared" si="33"/>
        <v/>
      </c>
      <c r="O719" s="19" t="str">
        <f>IFERROR(IF(Analiza!M718=0,"",ROUND(Analiza!M718,2)),"")</f>
        <v/>
      </c>
      <c r="P719" s="16" t="str">
        <f t="shared" si="34"/>
        <v/>
      </c>
      <c r="Q719" s="32" t="str">
        <f t="shared" si="35"/>
        <v/>
      </c>
    </row>
    <row r="720" spans="1:17" x14ac:dyDescent="0.3">
      <c r="A720" s="109"/>
      <c r="B720" s="110"/>
      <c r="C720" s="22"/>
      <c r="D720" s="23"/>
      <c r="E720" s="30"/>
      <c r="F720" s="10"/>
      <c r="G720" s="24"/>
      <c r="H720" s="114"/>
      <c r="I720" s="116"/>
      <c r="J720" s="21" t="str">
        <f>IFERROR(IF(Analiza!E719="","",ROUND(Analiza!E719,2)),"")</f>
        <v/>
      </c>
      <c r="K720" s="21" t="str">
        <f>IFERROR(IF(Analiza!H719="","",ROUND(Analiza!H719,2)),"")</f>
        <v/>
      </c>
      <c r="L720" s="19" t="str">
        <f>IFERROR(IF(Analiza!I719=0,"",ROUND(Analiza!I719,2)),"")</f>
        <v/>
      </c>
      <c r="M720" s="4" t="str">
        <f>IFERROR(IF(Analiza!K719=0,"",ROUND(Analiza!K719,2)),"")</f>
        <v/>
      </c>
      <c r="N720" s="17" t="str">
        <f t="shared" si="33"/>
        <v/>
      </c>
      <c r="O720" s="19" t="str">
        <f>IFERROR(IF(Analiza!M719=0,"",ROUND(Analiza!M719,2)),"")</f>
        <v/>
      </c>
      <c r="P720" s="16" t="str">
        <f t="shared" si="34"/>
        <v/>
      </c>
      <c r="Q720" s="32" t="str">
        <f t="shared" si="35"/>
        <v/>
      </c>
    </row>
    <row r="721" spans="1:17" x14ac:dyDescent="0.3">
      <c r="A721" s="109"/>
      <c r="B721" s="110"/>
      <c r="C721" s="22"/>
      <c r="D721" s="23"/>
      <c r="E721" s="30"/>
      <c r="F721" s="10"/>
      <c r="G721" s="24"/>
      <c r="H721" s="114"/>
      <c r="I721" s="116"/>
      <c r="J721" s="21" t="str">
        <f>IFERROR(IF(Analiza!E720="","",ROUND(Analiza!E720,2)),"")</f>
        <v/>
      </c>
      <c r="K721" s="21" t="str">
        <f>IFERROR(IF(Analiza!H720="","",ROUND(Analiza!H720,2)),"")</f>
        <v/>
      </c>
      <c r="L721" s="19" t="str">
        <f>IFERROR(IF(Analiza!I720=0,"",ROUND(Analiza!I720,2)),"")</f>
        <v/>
      </c>
      <c r="M721" s="4" t="str">
        <f>IFERROR(IF(Analiza!K720=0,"",ROUND(Analiza!K720,2)),"")</f>
        <v/>
      </c>
      <c r="N721" s="17" t="str">
        <f t="shared" si="33"/>
        <v/>
      </c>
      <c r="O721" s="19" t="str">
        <f>IFERROR(IF(Analiza!M720=0,"",ROUND(Analiza!M720,2)),"")</f>
        <v/>
      </c>
      <c r="P721" s="16" t="str">
        <f t="shared" si="34"/>
        <v/>
      </c>
      <c r="Q721" s="32" t="str">
        <f t="shared" si="35"/>
        <v/>
      </c>
    </row>
    <row r="722" spans="1:17" x14ac:dyDescent="0.3">
      <c r="A722" s="109"/>
      <c r="B722" s="110"/>
      <c r="C722" s="22"/>
      <c r="D722" s="23"/>
      <c r="E722" s="30"/>
      <c r="F722" s="10"/>
      <c r="G722" s="24"/>
      <c r="H722" s="114"/>
      <c r="I722" s="116"/>
      <c r="J722" s="21" t="str">
        <f>IFERROR(IF(Analiza!E721="","",ROUND(Analiza!E721,2)),"")</f>
        <v/>
      </c>
      <c r="K722" s="21" t="str">
        <f>IFERROR(IF(Analiza!H721="","",ROUND(Analiza!H721,2)),"")</f>
        <v/>
      </c>
      <c r="L722" s="19" t="str">
        <f>IFERROR(IF(Analiza!I721=0,"",ROUND(Analiza!I721,2)),"")</f>
        <v/>
      </c>
      <c r="M722" s="4" t="str">
        <f>IFERROR(IF(Analiza!K721=0,"",ROUND(Analiza!K721,2)),"")</f>
        <v/>
      </c>
      <c r="N722" s="17" t="str">
        <f t="shared" si="33"/>
        <v/>
      </c>
      <c r="O722" s="19" t="str">
        <f>IFERROR(IF(Analiza!M721=0,"",ROUND(Analiza!M721,2)),"")</f>
        <v/>
      </c>
      <c r="P722" s="16" t="str">
        <f t="shared" si="34"/>
        <v/>
      </c>
      <c r="Q722" s="32" t="str">
        <f t="shared" si="35"/>
        <v/>
      </c>
    </row>
    <row r="723" spans="1:17" x14ac:dyDescent="0.3">
      <c r="A723" s="109"/>
      <c r="B723" s="110"/>
      <c r="C723" s="22"/>
      <c r="D723" s="23"/>
      <c r="E723" s="30"/>
      <c r="F723" s="10"/>
      <c r="G723" s="24"/>
      <c r="H723" s="114"/>
      <c r="I723" s="116"/>
      <c r="J723" s="21" t="str">
        <f>IFERROR(IF(Analiza!E722="","",ROUND(Analiza!E722,2)),"")</f>
        <v/>
      </c>
      <c r="K723" s="21" t="str">
        <f>IFERROR(IF(Analiza!H722="","",ROUND(Analiza!H722,2)),"")</f>
        <v/>
      </c>
      <c r="L723" s="19" t="str">
        <f>IFERROR(IF(Analiza!I722=0,"",ROUND(Analiza!I722,2)),"")</f>
        <v/>
      </c>
      <c r="M723" s="4" t="str">
        <f>IFERROR(IF(Analiza!K722=0,"",ROUND(Analiza!K722,2)),"")</f>
        <v/>
      </c>
      <c r="N723" s="17" t="str">
        <f t="shared" si="33"/>
        <v/>
      </c>
      <c r="O723" s="19" t="str">
        <f>IFERROR(IF(Analiza!M722=0,"",ROUND(Analiza!M722,2)),"")</f>
        <v/>
      </c>
      <c r="P723" s="16" t="str">
        <f t="shared" si="34"/>
        <v/>
      </c>
      <c r="Q723" s="32" t="str">
        <f t="shared" si="35"/>
        <v/>
      </c>
    </row>
    <row r="724" spans="1:17" x14ac:dyDescent="0.3">
      <c r="A724" s="109"/>
      <c r="B724" s="110"/>
      <c r="C724" s="22"/>
      <c r="D724" s="23"/>
      <c r="E724" s="30"/>
      <c r="F724" s="10"/>
      <c r="G724" s="24"/>
      <c r="H724" s="114"/>
      <c r="I724" s="116"/>
      <c r="J724" s="21" t="str">
        <f>IFERROR(IF(Analiza!E723="","",ROUND(Analiza!E723,2)),"")</f>
        <v/>
      </c>
      <c r="K724" s="21" t="str">
        <f>IFERROR(IF(Analiza!H723="","",ROUND(Analiza!H723,2)),"")</f>
        <v/>
      </c>
      <c r="L724" s="19" t="str">
        <f>IFERROR(IF(Analiza!I723=0,"",ROUND(Analiza!I723,2)),"")</f>
        <v/>
      </c>
      <c r="M724" s="4" t="str">
        <f>IFERROR(IF(Analiza!K723=0,"",ROUND(Analiza!K723,2)),"")</f>
        <v/>
      </c>
      <c r="N724" s="17" t="str">
        <f t="shared" si="33"/>
        <v/>
      </c>
      <c r="O724" s="19" t="str">
        <f>IFERROR(IF(Analiza!M723=0,"",ROUND(Analiza!M723,2)),"")</f>
        <v/>
      </c>
      <c r="P724" s="16" t="str">
        <f t="shared" si="34"/>
        <v/>
      </c>
      <c r="Q724" s="32" t="str">
        <f t="shared" si="35"/>
        <v/>
      </c>
    </row>
    <row r="725" spans="1:17" x14ac:dyDescent="0.3">
      <c r="A725" s="109"/>
      <c r="B725" s="110"/>
      <c r="C725" s="22"/>
      <c r="D725" s="23"/>
      <c r="E725" s="30"/>
      <c r="F725" s="10"/>
      <c r="G725" s="24"/>
      <c r="H725" s="114"/>
      <c r="I725" s="116"/>
      <c r="J725" s="21" t="str">
        <f>IFERROR(IF(Analiza!E724="","",ROUND(Analiza!E724,2)),"")</f>
        <v/>
      </c>
      <c r="K725" s="21" t="str">
        <f>IFERROR(IF(Analiza!H724="","",ROUND(Analiza!H724,2)),"")</f>
        <v/>
      </c>
      <c r="L725" s="19" t="str">
        <f>IFERROR(IF(Analiza!I724=0,"",ROUND(Analiza!I724,2)),"")</f>
        <v/>
      </c>
      <c r="M725" s="4" t="str">
        <f>IFERROR(IF(Analiza!K724=0,"",ROUND(Analiza!K724,2)),"")</f>
        <v/>
      </c>
      <c r="N725" s="17" t="str">
        <f t="shared" si="33"/>
        <v/>
      </c>
      <c r="O725" s="19" t="str">
        <f>IFERROR(IF(Analiza!M724=0,"",ROUND(Analiza!M724,2)),"")</f>
        <v/>
      </c>
      <c r="P725" s="16" t="str">
        <f t="shared" si="34"/>
        <v/>
      </c>
      <c r="Q725" s="32" t="str">
        <f t="shared" si="35"/>
        <v/>
      </c>
    </row>
    <row r="726" spans="1:17" x14ac:dyDescent="0.3">
      <c r="A726" s="109"/>
      <c r="B726" s="110"/>
      <c r="C726" s="22"/>
      <c r="D726" s="23"/>
      <c r="E726" s="30"/>
      <c r="F726" s="10"/>
      <c r="G726" s="24"/>
      <c r="H726" s="114"/>
      <c r="I726" s="116"/>
      <c r="J726" s="21" t="str">
        <f>IFERROR(IF(Analiza!E725="","",ROUND(Analiza!E725,2)),"")</f>
        <v/>
      </c>
      <c r="K726" s="21" t="str">
        <f>IFERROR(IF(Analiza!H725="","",ROUND(Analiza!H725,2)),"")</f>
        <v/>
      </c>
      <c r="L726" s="19" t="str">
        <f>IFERROR(IF(Analiza!I725=0,"",ROUND(Analiza!I725,2)),"")</f>
        <v/>
      </c>
      <c r="M726" s="4" t="str">
        <f>IFERROR(IF(Analiza!K725=0,"",ROUND(Analiza!K725,2)),"")</f>
        <v/>
      </c>
      <c r="N726" s="17" t="str">
        <f t="shared" si="33"/>
        <v/>
      </c>
      <c r="O726" s="19" t="str">
        <f>IFERROR(IF(Analiza!M725=0,"",ROUND(Analiza!M725,2)),"")</f>
        <v/>
      </c>
      <c r="P726" s="16" t="str">
        <f t="shared" si="34"/>
        <v/>
      </c>
      <c r="Q726" s="32" t="str">
        <f t="shared" si="35"/>
        <v/>
      </c>
    </row>
    <row r="727" spans="1:17" x14ac:dyDescent="0.3">
      <c r="A727" s="109"/>
      <c r="B727" s="110"/>
      <c r="C727" s="22"/>
      <c r="D727" s="23"/>
      <c r="E727" s="30"/>
      <c r="F727" s="10"/>
      <c r="G727" s="24"/>
      <c r="H727" s="114"/>
      <c r="I727" s="116"/>
      <c r="J727" s="21" t="str">
        <f>IFERROR(IF(Analiza!E726="","",ROUND(Analiza!E726,2)),"")</f>
        <v/>
      </c>
      <c r="K727" s="21" t="str">
        <f>IFERROR(IF(Analiza!H726="","",ROUND(Analiza!H726,2)),"")</f>
        <v/>
      </c>
      <c r="L727" s="19" t="str">
        <f>IFERROR(IF(Analiza!I726=0,"",ROUND(Analiza!I726,2)),"")</f>
        <v/>
      </c>
      <c r="M727" s="4" t="str">
        <f>IFERROR(IF(Analiza!K726=0,"",ROUND(Analiza!K726,2)),"")</f>
        <v/>
      </c>
      <c r="N727" s="17" t="str">
        <f t="shared" si="33"/>
        <v/>
      </c>
      <c r="O727" s="19" t="str">
        <f>IFERROR(IF(Analiza!M726=0,"",ROUND(Analiza!M726,2)),"")</f>
        <v/>
      </c>
      <c r="P727" s="16" t="str">
        <f t="shared" si="34"/>
        <v/>
      </c>
      <c r="Q727" s="32" t="str">
        <f t="shared" si="35"/>
        <v/>
      </c>
    </row>
    <row r="728" spans="1:17" x14ac:dyDescent="0.3">
      <c r="A728" s="109"/>
      <c r="B728" s="110"/>
      <c r="C728" s="22"/>
      <c r="D728" s="23"/>
      <c r="E728" s="30"/>
      <c r="F728" s="10"/>
      <c r="G728" s="24"/>
      <c r="H728" s="114"/>
      <c r="I728" s="116"/>
      <c r="J728" s="21" t="str">
        <f>IFERROR(IF(Analiza!E727="","",ROUND(Analiza!E727,2)),"")</f>
        <v/>
      </c>
      <c r="K728" s="21" t="str">
        <f>IFERROR(IF(Analiza!H727="","",ROUND(Analiza!H727,2)),"")</f>
        <v/>
      </c>
      <c r="L728" s="19" t="str">
        <f>IFERROR(IF(Analiza!I727=0,"",ROUND(Analiza!I727,2)),"")</f>
        <v/>
      </c>
      <c r="M728" s="4" t="str">
        <f>IFERROR(IF(Analiza!K727=0,"",ROUND(Analiza!K727,2)),"")</f>
        <v/>
      </c>
      <c r="N728" s="17" t="str">
        <f t="shared" si="33"/>
        <v/>
      </c>
      <c r="O728" s="19" t="str">
        <f>IFERROR(IF(Analiza!M727=0,"",ROUND(Analiza!M727,2)),"")</f>
        <v/>
      </c>
      <c r="P728" s="16" t="str">
        <f t="shared" si="34"/>
        <v/>
      </c>
      <c r="Q728" s="32" t="str">
        <f t="shared" si="35"/>
        <v/>
      </c>
    </row>
    <row r="729" spans="1:17" x14ac:dyDescent="0.3">
      <c r="A729" s="109"/>
      <c r="B729" s="110"/>
      <c r="C729" s="22"/>
      <c r="D729" s="23"/>
      <c r="E729" s="30"/>
      <c r="F729" s="10"/>
      <c r="G729" s="24"/>
      <c r="H729" s="114"/>
      <c r="I729" s="116"/>
      <c r="J729" s="21" t="str">
        <f>IFERROR(IF(Analiza!E728="","",ROUND(Analiza!E728,2)),"")</f>
        <v/>
      </c>
      <c r="K729" s="21" t="str">
        <f>IFERROR(IF(Analiza!H728="","",ROUND(Analiza!H728,2)),"")</f>
        <v/>
      </c>
      <c r="L729" s="19" t="str">
        <f>IFERROR(IF(Analiza!I728=0,"",ROUND(Analiza!I728,2)),"")</f>
        <v/>
      </c>
      <c r="M729" s="4" t="str">
        <f>IFERROR(IF(Analiza!K728=0,"",ROUND(Analiza!K728,2)),"")</f>
        <v/>
      </c>
      <c r="N729" s="17" t="str">
        <f t="shared" si="33"/>
        <v/>
      </c>
      <c r="O729" s="19" t="str">
        <f>IFERROR(IF(Analiza!M728=0,"",ROUND(Analiza!M728,2)),"")</f>
        <v/>
      </c>
      <c r="P729" s="16" t="str">
        <f t="shared" si="34"/>
        <v/>
      </c>
      <c r="Q729" s="32" t="str">
        <f t="shared" si="35"/>
        <v/>
      </c>
    </row>
    <row r="730" spans="1:17" x14ac:dyDescent="0.3">
      <c r="A730" s="109"/>
      <c r="B730" s="110"/>
      <c r="C730" s="22"/>
      <c r="D730" s="23"/>
      <c r="E730" s="30"/>
      <c r="F730" s="10"/>
      <c r="G730" s="24"/>
      <c r="H730" s="114"/>
      <c r="I730" s="116"/>
      <c r="J730" s="21" t="str">
        <f>IFERROR(IF(Analiza!E729="","",ROUND(Analiza!E729,2)),"")</f>
        <v/>
      </c>
      <c r="K730" s="21" t="str">
        <f>IFERROR(IF(Analiza!H729="","",ROUND(Analiza!H729,2)),"")</f>
        <v/>
      </c>
      <c r="L730" s="19" t="str">
        <f>IFERROR(IF(Analiza!I729=0,"",ROUND(Analiza!I729,2)),"")</f>
        <v/>
      </c>
      <c r="M730" s="4" t="str">
        <f>IFERROR(IF(Analiza!K729=0,"",ROUND(Analiza!K729,2)),"")</f>
        <v/>
      </c>
      <c r="N730" s="17" t="str">
        <f t="shared" si="33"/>
        <v/>
      </c>
      <c r="O730" s="19" t="str">
        <f>IFERROR(IF(Analiza!M729=0,"",ROUND(Analiza!M729,2)),"")</f>
        <v/>
      </c>
      <c r="P730" s="16" t="str">
        <f t="shared" si="34"/>
        <v/>
      </c>
      <c r="Q730" s="32" t="str">
        <f t="shared" si="35"/>
        <v/>
      </c>
    </row>
    <row r="731" spans="1:17" x14ac:dyDescent="0.3">
      <c r="A731" s="109"/>
      <c r="B731" s="110"/>
      <c r="C731" s="22"/>
      <c r="D731" s="23"/>
      <c r="E731" s="30"/>
      <c r="F731" s="10"/>
      <c r="G731" s="24"/>
      <c r="H731" s="114"/>
      <c r="I731" s="116"/>
      <c r="J731" s="21" t="str">
        <f>IFERROR(IF(Analiza!E730="","",ROUND(Analiza!E730,2)),"")</f>
        <v/>
      </c>
      <c r="K731" s="21" t="str">
        <f>IFERROR(IF(Analiza!H730="","",ROUND(Analiza!H730,2)),"")</f>
        <v/>
      </c>
      <c r="L731" s="19" t="str">
        <f>IFERROR(IF(Analiza!I730=0,"",ROUND(Analiza!I730,2)),"")</f>
        <v/>
      </c>
      <c r="M731" s="4" t="str">
        <f>IFERROR(IF(Analiza!K730=0,"",ROUND(Analiza!K730,2)),"")</f>
        <v/>
      </c>
      <c r="N731" s="17" t="str">
        <f t="shared" si="33"/>
        <v/>
      </c>
      <c r="O731" s="19" t="str">
        <f>IFERROR(IF(Analiza!M730=0,"",ROUND(Analiza!M730,2)),"")</f>
        <v/>
      </c>
      <c r="P731" s="16" t="str">
        <f t="shared" si="34"/>
        <v/>
      </c>
      <c r="Q731" s="32" t="str">
        <f t="shared" si="35"/>
        <v/>
      </c>
    </row>
    <row r="732" spans="1:17" x14ac:dyDescent="0.3">
      <c r="A732" s="109"/>
      <c r="B732" s="110"/>
      <c r="C732" s="22"/>
      <c r="D732" s="23"/>
      <c r="E732" s="30"/>
      <c r="F732" s="10"/>
      <c r="G732" s="24"/>
      <c r="H732" s="114"/>
      <c r="I732" s="116"/>
      <c r="J732" s="21" t="str">
        <f>IFERROR(IF(Analiza!E731="","",ROUND(Analiza!E731,2)),"")</f>
        <v/>
      </c>
      <c r="K732" s="21" t="str">
        <f>IFERROR(IF(Analiza!H731="","",ROUND(Analiza!H731,2)),"")</f>
        <v/>
      </c>
      <c r="L732" s="19" t="str">
        <f>IFERROR(IF(Analiza!I731=0,"",ROUND(Analiza!I731,2)),"")</f>
        <v/>
      </c>
      <c r="M732" s="4" t="str">
        <f>IFERROR(IF(Analiza!K731=0,"",ROUND(Analiza!K731,2)),"")</f>
        <v/>
      </c>
      <c r="N732" s="17" t="str">
        <f t="shared" si="33"/>
        <v/>
      </c>
      <c r="O732" s="19" t="str">
        <f>IFERROR(IF(Analiza!M731=0,"",ROUND(Analiza!M731,2)),"")</f>
        <v/>
      </c>
      <c r="P732" s="16" t="str">
        <f t="shared" si="34"/>
        <v/>
      </c>
      <c r="Q732" s="32" t="str">
        <f t="shared" si="35"/>
        <v/>
      </c>
    </row>
    <row r="733" spans="1:17" x14ac:dyDescent="0.3">
      <c r="A733" s="109"/>
      <c r="B733" s="110"/>
      <c r="C733" s="22"/>
      <c r="D733" s="23"/>
      <c r="E733" s="30"/>
      <c r="F733" s="10"/>
      <c r="G733" s="24"/>
      <c r="H733" s="114"/>
      <c r="I733" s="116"/>
      <c r="J733" s="21" t="str">
        <f>IFERROR(IF(Analiza!E732="","",ROUND(Analiza!E732,2)),"")</f>
        <v/>
      </c>
      <c r="K733" s="21" t="str">
        <f>IFERROR(IF(Analiza!H732="","",ROUND(Analiza!H732,2)),"")</f>
        <v/>
      </c>
      <c r="L733" s="19" t="str">
        <f>IFERROR(IF(Analiza!I732=0,"",ROUND(Analiza!I732,2)),"")</f>
        <v/>
      </c>
      <c r="M733" s="4" t="str">
        <f>IFERROR(IF(Analiza!K732=0,"",ROUND(Analiza!K732,2)),"")</f>
        <v/>
      </c>
      <c r="N733" s="17" t="str">
        <f t="shared" si="33"/>
        <v/>
      </c>
      <c r="O733" s="19" t="str">
        <f>IFERROR(IF(Analiza!M732=0,"",ROUND(Analiza!M732,2)),"")</f>
        <v/>
      </c>
      <c r="P733" s="16" t="str">
        <f t="shared" si="34"/>
        <v/>
      </c>
      <c r="Q733" s="32" t="str">
        <f t="shared" si="35"/>
        <v/>
      </c>
    </row>
    <row r="734" spans="1:17" x14ac:dyDescent="0.3">
      <c r="A734" s="109"/>
      <c r="B734" s="110"/>
      <c r="C734" s="22"/>
      <c r="D734" s="23"/>
      <c r="E734" s="30"/>
      <c r="F734" s="10"/>
      <c r="G734" s="24"/>
      <c r="H734" s="114"/>
      <c r="I734" s="116"/>
      <c r="J734" s="21" t="str">
        <f>IFERROR(IF(Analiza!E733="","",ROUND(Analiza!E733,2)),"")</f>
        <v/>
      </c>
      <c r="K734" s="21" t="str">
        <f>IFERROR(IF(Analiza!H733="","",ROUND(Analiza!H733,2)),"")</f>
        <v/>
      </c>
      <c r="L734" s="19" t="str">
        <f>IFERROR(IF(Analiza!I733=0,"",ROUND(Analiza!I733,2)),"")</f>
        <v/>
      </c>
      <c r="M734" s="4" t="str">
        <f>IFERROR(IF(Analiza!K733=0,"",ROUND(Analiza!K733,2)),"")</f>
        <v/>
      </c>
      <c r="N734" s="17" t="str">
        <f t="shared" si="33"/>
        <v/>
      </c>
      <c r="O734" s="19" t="str">
        <f>IFERROR(IF(Analiza!M733=0,"",ROUND(Analiza!M733,2)),"")</f>
        <v/>
      </c>
      <c r="P734" s="16" t="str">
        <f t="shared" si="34"/>
        <v/>
      </c>
      <c r="Q734" s="32" t="str">
        <f t="shared" si="35"/>
        <v/>
      </c>
    </row>
    <row r="735" spans="1:17" x14ac:dyDescent="0.3">
      <c r="A735" s="109"/>
      <c r="B735" s="110"/>
      <c r="C735" s="22"/>
      <c r="D735" s="23"/>
      <c r="E735" s="30"/>
      <c r="F735" s="10"/>
      <c r="G735" s="24"/>
      <c r="H735" s="114"/>
      <c r="I735" s="116"/>
      <c r="J735" s="21" t="str">
        <f>IFERROR(IF(Analiza!E734="","",ROUND(Analiza!E734,2)),"")</f>
        <v/>
      </c>
      <c r="K735" s="21" t="str">
        <f>IFERROR(IF(Analiza!H734="","",ROUND(Analiza!H734,2)),"")</f>
        <v/>
      </c>
      <c r="L735" s="19" t="str">
        <f>IFERROR(IF(Analiza!I734=0,"",ROUND(Analiza!I734,2)),"")</f>
        <v/>
      </c>
      <c r="M735" s="4" t="str">
        <f>IFERROR(IF(Analiza!K734=0,"",ROUND(Analiza!K734,2)),"")</f>
        <v/>
      </c>
      <c r="N735" s="17" t="str">
        <f t="shared" si="33"/>
        <v/>
      </c>
      <c r="O735" s="19" t="str">
        <f>IFERROR(IF(Analiza!M734=0,"",ROUND(Analiza!M734,2)),"")</f>
        <v/>
      </c>
      <c r="P735" s="16" t="str">
        <f t="shared" si="34"/>
        <v/>
      </c>
      <c r="Q735" s="32" t="str">
        <f t="shared" si="35"/>
        <v/>
      </c>
    </row>
    <row r="736" spans="1:17" x14ac:dyDescent="0.3">
      <c r="A736" s="109"/>
      <c r="B736" s="110"/>
      <c r="C736" s="22"/>
      <c r="D736" s="23"/>
      <c r="E736" s="30"/>
      <c r="F736" s="10"/>
      <c r="G736" s="24"/>
      <c r="H736" s="114"/>
      <c r="I736" s="116"/>
      <c r="J736" s="21" t="str">
        <f>IFERROR(IF(Analiza!E735="","",ROUND(Analiza!E735,2)),"")</f>
        <v/>
      </c>
      <c r="K736" s="21" t="str">
        <f>IFERROR(IF(Analiza!H735="","",ROUND(Analiza!H735,2)),"")</f>
        <v/>
      </c>
      <c r="L736" s="19" t="str">
        <f>IFERROR(IF(Analiza!I735=0,"",ROUND(Analiza!I735,2)),"")</f>
        <v/>
      </c>
      <c r="M736" s="4" t="str">
        <f>IFERROR(IF(Analiza!K735=0,"",ROUND(Analiza!K735,2)),"")</f>
        <v/>
      </c>
      <c r="N736" s="17" t="str">
        <f t="shared" si="33"/>
        <v/>
      </c>
      <c r="O736" s="19" t="str">
        <f>IFERROR(IF(Analiza!M735=0,"",ROUND(Analiza!M735,2)),"")</f>
        <v/>
      </c>
      <c r="P736" s="16" t="str">
        <f t="shared" si="34"/>
        <v/>
      </c>
      <c r="Q736" s="32" t="str">
        <f t="shared" si="35"/>
        <v/>
      </c>
    </row>
    <row r="737" spans="1:17" x14ac:dyDescent="0.3">
      <c r="A737" s="109"/>
      <c r="B737" s="110"/>
      <c r="C737" s="22"/>
      <c r="D737" s="23"/>
      <c r="E737" s="30"/>
      <c r="F737" s="10"/>
      <c r="G737" s="24"/>
      <c r="H737" s="114"/>
      <c r="I737" s="116"/>
      <c r="J737" s="21" t="str">
        <f>IFERROR(IF(Analiza!E736="","",ROUND(Analiza!E736,2)),"")</f>
        <v/>
      </c>
      <c r="K737" s="21" t="str">
        <f>IFERROR(IF(Analiza!H736="","",ROUND(Analiza!H736,2)),"")</f>
        <v/>
      </c>
      <c r="L737" s="19" t="str">
        <f>IFERROR(IF(Analiza!I736=0,"",ROUND(Analiza!I736,2)),"")</f>
        <v/>
      </c>
      <c r="M737" s="4" t="str">
        <f>IFERROR(IF(Analiza!K736=0,"",ROUND(Analiza!K736,2)),"")</f>
        <v/>
      </c>
      <c r="N737" s="17" t="str">
        <f t="shared" si="33"/>
        <v/>
      </c>
      <c r="O737" s="19" t="str">
        <f>IFERROR(IF(Analiza!M736=0,"",ROUND(Analiza!M736,2)),"")</f>
        <v/>
      </c>
      <c r="P737" s="16" t="str">
        <f t="shared" si="34"/>
        <v/>
      </c>
      <c r="Q737" s="32" t="str">
        <f t="shared" si="35"/>
        <v/>
      </c>
    </row>
    <row r="738" spans="1:17" x14ac:dyDescent="0.3">
      <c r="A738" s="109"/>
      <c r="B738" s="110"/>
      <c r="C738" s="22"/>
      <c r="D738" s="23"/>
      <c r="E738" s="30"/>
      <c r="F738" s="10"/>
      <c r="G738" s="24"/>
      <c r="H738" s="114"/>
      <c r="I738" s="116"/>
      <c r="J738" s="21" t="str">
        <f>IFERROR(IF(Analiza!E737="","",ROUND(Analiza!E737,2)),"")</f>
        <v/>
      </c>
      <c r="K738" s="21" t="str">
        <f>IFERROR(IF(Analiza!H737="","",ROUND(Analiza!H737,2)),"")</f>
        <v/>
      </c>
      <c r="L738" s="19" t="str">
        <f>IFERROR(IF(Analiza!I737=0,"",ROUND(Analiza!I737,2)),"")</f>
        <v/>
      </c>
      <c r="M738" s="4" t="str">
        <f>IFERROR(IF(Analiza!K737=0,"",ROUND(Analiza!K737,2)),"")</f>
        <v/>
      </c>
      <c r="N738" s="17" t="str">
        <f t="shared" si="33"/>
        <v/>
      </c>
      <c r="O738" s="19" t="str">
        <f>IFERROR(IF(Analiza!M737=0,"",ROUND(Analiza!M737,2)),"")</f>
        <v/>
      </c>
      <c r="P738" s="16" t="str">
        <f t="shared" si="34"/>
        <v/>
      </c>
      <c r="Q738" s="32" t="str">
        <f t="shared" si="35"/>
        <v/>
      </c>
    </row>
    <row r="739" spans="1:17" x14ac:dyDescent="0.3">
      <c r="A739" s="109"/>
      <c r="B739" s="110"/>
      <c r="C739" s="22"/>
      <c r="D739" s="23"/>
      <c r="E739" s="30"/>
      <c r="F739" s="10"/>
      <c r="G739" s="24"/>
      <c r="H739" s="114"/>
      <c r="I739" s="116"/>
      <c r="J739" s="21" t="str">
        <f>IFERROR(IF(Analiza!E738="","",ROUND(Analiza!E738,2)),"")</f>
        <v/>
      </c>
      <c r="K739" s="21" t="str">
        <f>IFERROR(IF(Analiza!H738="","",ROUND(Analiza!H738,2)),"")</f>
        <v/>
      </c>
      <c r="L739" s="19" t="str">
        <f>IFERROR(IF(Analiza!I738=0,"",ROUND(Analiza!I738,2)),"")</f>
        <v/>
      </c>
      <c r="M739" s="4" t="str">
        <f>IFERROR(IF(Analiza!K738=0,"",ROUND(Analiza!K738,2)),"")</f>
        <v/>
      </c>
      <c r="N739" s="17" t="str">
        <f t="shared" si="33"/>
        <v/>
      </c>
      <c r="O739" s="19" t="str">
        <f>IFERROR(IF(Analiza!M738=0,"",ROUND(Analiza!M738,2)),"")</f>
        <v/>
      </c>
      <c r="P739" s="16" t="str">
        <f t="shared" si="34"/>
        <v/>
      </c>
      <c r="Q739" s="32" t="str">
        <f t="shared" si="35"/>
        <v/>
      </c>
    </row>
    <row r="740" spans="1:17" x14ac:dyDescent="0.3">
      <c r="A740" s="109"/>
      <c r="B740" s="110"/>
      <c r="C740" s="22"/>
      <c r="D740" s="23"/>
      <c r="E740" s="30"/>
      <c r="F740" s="10"/>
      <c r="G740" s="24"/>
      <c r="H740" s="114"/>
      <c r="I740" s="116"/>
      <c r="J740" s="21" t="str">
        <f>IFERROR(IF(Analiza!E739="","",ROUND(Analiza!E739,2)),"")</f>
        <v/>
      </c>
      <c r="K740" s="21" t="str">
        <f>IFERROR(IF(Analiza!H739="","",ROUND(Analiza!H739,2)),"")</f>
        <v/>
      </c>
      <c r="L740" s="19" t="str">
        <f>IFERROR(IF(Analiza!I739=0,"",ROUND(Analiza!I739,2)),"")</f>
        <v/>
      </c>
      <c r="M740" s="4" t="str">
        <f>IFERROR(IF(Analiza!K739=0,"",ROUND(Analiza!K739,2)),"")</f>
        <v/>
      </c>
      <c r="N740" s="17" t="str">
        <f t="shared" si="33"/>
        <v/>
      </c>
      <c r="O740" s="19" t="str">
        <f>IFERROR(IF(Analiza!M739=0,"",ROUND(Analiza!M739,2)),"")</f>
        <v/>
      </c>
      <c r="P740" s="16" t="str">
        <f t="shared" si="34"/>
        <v/>
      </c>
      <c r="Q740" s="32" t="str">
        <f t="shared" si="35"/>
        <v/>
      </c>
    </row>
    <row r="741" spans="1:17" x14ac:dyDescent="0.3">
      <c r="A741" s="109"/>
      <c r="B741" s="110"/>
      <c r="C741" s="22"/>
      <c r="D741" s="23"/>
      <c r="E741" s="30"/>
      <c r="F741" s="10"/>
      <c r="G741" s="24"/>
      <c r="H741" s="114"/>
      <c r="I741" s="116"/>
      <c r="J741" s="21" t="str">
        <f>IFERROR(IF(Analiza!E740="","",ROUND(Analiza!E740,2)),"")</f>
        <v/>
      </c>
      <c r="K741" s="21" t="str">
        <f>IFERROR(IF(Analiza!H740="","",ROUND(Analiza!H740,2)),"")</f>
        <v/>
      </c>
      <c r="L741" s="19" t="str">
        <f>IFERROR(IF(Analiza!I740=0,"",ROUND(Analiza!I740,2)),"")</f>
        <v/>
      </c>
      <c r="M741" s="4" t="str">
        <f>IFERROR(IF(Analiza!K740=0,"",ROUND(Analiza!K740,2)),"")</f>
        <v/>
      </c>
      <c r="N741" s="17" t="str">
        <f t="shared" si="33"/>
        <v/>
      </c>
      <c r="O741" s="19" t="str">
        <f>IFERROR(IF(Analiza!M740=0,"",ROUND(Analiza!M740,2)),"")</f>
        <v/>
      </c>
      <c r="P741" s="16" t="str">
        <f t="shared" si="34"/>
        <v/>
      </c>
      <c r="Q741" s="32" t="str">
        <f t="shared" si="35"/>
        <v/>
      </c>
    </row>
    <row r="742" spans="1:17" x14ac:dyDescent="0.3">
      <c r="A742" s="109"/>
      <c r="B742" s="110"/>
      <c r="C742" s="22"/>
      <c r="D742" s="23"/>
      <c r="E742" s="30"/>
      <c r="F742" s="10"/>
      <c r="G742" s="24"/>
      <c r="H742" s="114"/>
      <c r="I742" s="116"/>
      <c r="J742" s="21" t="str">
        <f>IFERROR(IF(Analiza!E741="","",ROUND(Analiza!E741,2)),"")</f>
        <v/>
      </c>
      <c r="K742" s="21" t="str">
        <f>IFERROR(IF(Analiza!H741="","",ROUND(Analiza!H741,2)),"")</f>
        <v/>
      </c>
      <c r="L742" s="19" t="str">
        <f>IFERROR(IF(Analiza!I741=0,"",ROUND(Analiza!I741,2)),"")</f>
        <v/>
      </c>
      <c r="M742" s="4" t="str">
        <f>IFERROR(IF(Analiza!K741=0,"",ROUND(Analiza!K741,2)),"")</f>
        <v/>
      </c>
      <c r="N742" s="17" t="str">
        <f t="shared" si="33"/>
        <v/>
      </c>
      <c r="O742" s="19" t="str">
        <f>IFERROR(IF(Analiza!M741=0,"",ROUND(Analiza!M741,2)),"")</f>
        <v/>
      </c>
      <c r="P742" s="16" t="str">
        <f t="shared" si="34"/>
        <v/>
      </c>
      <c r="Q742" s="32" t="str">
        <f t="shared" si="35"/>
        <v/>
      </c>
    </row>
    <row r="743" spans="1:17" x14ac:dyDescent="0.3">
      <c r="A743" s="109"/>
      <c r="B743" s="110"/>
      <c r="C743" s="22"/>
      <c r="D743" s="23"/>
      <c r="E743" s="30"/>
      <c r="F743" s="10"/>
      <c r="G743" s="24"/>
      <c r="H743" s="114"/>
      <c r="I743" s="116"/>
      <c r="J743" s="21" t="str">
        <f>IFERROR(IF(Analiza!E742="","",ROUND(Analiza!E742,2)),"")</f>
        <v/>
      </c>
      <c r="K743" s="21" t="str">
        <f>IFERROR(IF(Analiza!H742="","",ROUND(Analiza!H742,2)),"")</f>
        <v/>
      </c>
      <c r="L743" s="19" t="str">
        <f>IFERROR(IF(Analiza!I742=0,"",ROUND(Analiza!I742,2)),"")</f>
        <v/>
      </c>
      <c r="M743" s="4" t="str">
        <f>IFERROR(IF(Analiza!K742=0,"",ROUND(Analiza!K742,2)),"")</f>
        <v/>
      </c>
      <c r="N743" s="17" t="str">
        <f t="shared" si="33"/>
        <v/>
      </c>
      <c r="O743" s="19" t="str">
        <f>IFERROR(IF(Analiza!M742=0,"",ROUND(Analiza!M742,2)),"")</f>
        <v/>
      </c>
      <c r="P743" s="16" t="str">
        <f t="shared" si="34"/>
        <v/>
      </c>
      <c r="Q743" s="32" t="str">
        <f t="shared" si="35"/>
        <v/>
      </c>
    </row>
    <row r="744" spans="1:17" x14ac:dyDescent="0.3">
      <c r="A744" s="109"/>
      <c r="B744" s="110"/>
      <c r="C744" s="22"/>
      <c r="D744" s="23"/>
      <c r="E744" s="30"/>
      <c r="F744" s="10"/>
      <c r="G744" s="24"/>
      <c r="H744" s="114"/>
      <c r="I744" s="116"/>
      <c r="J744" s="21" t="str">
        <f>IFERROR(IF(Analiza!E743="","",ROUND(Analiza!E743,2)),"")</f>
        <v/>
      </c>
      <c r="K744" s="21" t="str">
        <f>IFERROR(IF(Analiza!H743="","",ROUND(Analiza!H743,2)),"")</f>
        <v/>
      </c>
      <c r="L744" s="19" t="str">
        <f>IFERROR(IF(Analiza!I743=0,"",ROUND(Analiza!I743,2)),"")</f>
        <v/>
      </c>
      <c r="M744" s="4" t="str">
        <f>IFERROR(IF(Analiza!K743=0,"",ROUND(Analiza!K743,2)),"")</f>
        <v/>
      </c>
      <c r="N744" s="17" t="str">
        <f t="shared" si="33"/>
        <v/>
      </c>
      <c r="O744" s="19" t="str">
        <f>IFERROR(IF(Analiza!M743=0,"",ROUND(Analiza!M743,2)),"")</f>
        <v/>
      </c>
      <c r="P744" s="16" t="str">
        <f t="shared" si="34"/>
        <v/>
      </c>
      <c r="Q744" s="32" t="str">
        <f t="shared" si="35"/>
        <v/>
      </c>
    </row>
    <row r="745" spans="1:17" x14ac:dyDescent="0.3">
      <c r="A745" s="109"/>
      <c r="B745" s="110"/>
      <c r="C745" s="22"/>
      <c r="D745" s="23"/>
      <c r="E745" s="30"/>
      <c r="F745" s="10"/>
      <c r="G745" s="24"/>
      <c r="H745" s="114"/>
      <c r="I745" s="116"/>
      <c r="J745" s="21" t="str">
        <f>IFERROR(IF(Analiza!E744="","",ROUND(Analiza!E744,2)),"")</f>
        <v/>
      </c>
      <c r="K745" s="21" t="str">
        <f>IFERROR(IF(Analiza!H744="","",ROUND(Analiza!H744,2)),"")</f>
        <v/>
      </c>
      <c r="L745" s="19" t="str">
        <f>IFERROR(IF(Analiza!I744=0,"",ROUND(Analiza!I744,2)),"")</f>
        <v/>
      </c>
      <c r="M745" s="4" t="str">
        <f>IFERROR(IF(Analiza!K744=0,"",ROUND(Analiza!K744,2)),"")</f>
        <v/>
      </c>
      <c r="N745" s="17" t="str">
        <f t="shared" si="33"/>
        <v/>
      </c>
      <c r="O745" s="19" t="str">
        <f>IFERROR(IF(Analiza!M744=0,"",ROUND(Analiza!M744,2)),"")</f>
        <v/>
      </c>
      <c r="P745" s="16" t="str">
        <f t="shared" si="34"/>
        <v/>
      </c>
      <c r="Q745" s="32" t="str">
        <f t="shared" si="35"/>
        <v/>
      </c>
    </row>
    <row r="746" spans="1:17" x14ac:dyDescent="0.3">
      <c r="A746" s="109"/>
      <c r="B746" s="110"/>
      <c r="C746" s="22"/>
      <c r="D746" s="23"/>
      <c r="E746" s="30"/>
      <c r="F746" s="10"/>
      <c r="G746" s="24"/>
      <c r="H746" s="114"/>
      <c r="I746" s="116"/>
      <c r="J746" s="21" t="str">
        <f>IFERROR(IF(Analiza!E745="","",ROUND(Analiza!E745,2)),"")</f>
        <v/>
      </c>
      <c r="K746" s="21" t="str">
        <f>IFERROR(IF(Analiza!H745="","",ROUND(Analiza!H745,2)),"")</f>
        <v/>
      </c>
      <c r="L746" s="19" t="str">
        <f>IFERROR(IF(Analiza!I745=0,"",ROUND(Analiza!I745,2)),"")</f>
        <v/>
      </c>
      <c r="M746" s="4" t="str">
        <f>IFERROR(IF(Analiza!K745=0,"",ROUND(Analiza!K745,2)),"")</f>
        <v/>
      </c>
      <c r="N746" s="17" t="str">
        <f t="shared" si="33"/>
        <v/>
      </c>
      <c r="O746" s="19" t="str">
        <f>IFERROR(IF(Analiza!M745=0,"",ROUND(Analiza!M745,2)),"")</f>
        <v/>
      </c>
      <c r="P746" s="16" t="str">
        <f t="shared" si="34"/>
        <v/>
      </c>
      <c r="Q746" s="32" t="str">
        <f t="shared" si="35"/>
        <v/>
      </c>
    </row>
    <row r="747" spans="1:17" x14ac:dyDescent="0.3">
      <c r="A747" s="109"/>
      <c r="B747" s="110"/>
      <c r="C747" s="22"/>
      <c r="D747" s="23"/>
      <c r="E747" s="30"/>
      <c r="F747" s="10"/>
      <c r="G747" s="24"/>
      <c r="H747" s="114"/>
      <c r="I747" s="116"/>
      <c r="J747" s="21" t="str">
        <f>IFERROR(IF(Analiza!E746="","",ROUND(Analiza!E746,2)),"")</f>
        <v/>
      </c>
      <c r="K747" s="21" t="str">
        <f>IFERROR(IF(Analiza!H746="","",ROUND(Analiza!H746,2)),"")</f>
        <v/>
      </c>
      <c r="L747" s="19" t="str">
        <f>IFERROR(IF(Analiza!I746=0,"",ROUND(Analiza!I746,2)),"")</f>
        <v/>
      </c>
      <c r="M747" s="4" t="str">
        <f>IFERROR(IF(Analiza!K746=0,"",ROUND(Analiza!K746,2)),"")</f>
        <v/>
      </c>
      <c r="N747" s="17" t="str">
        <f t="shared" si="33"/>
        <v/>
      </c>
      <c r="O747" s="19" t="str">
        <f>IFERROR(IF(Analiza!M746=0,"",ROUND(Analiza!M746,2)),"")</f>
        <v/>
      </c>
      <c r="P747" s="16" t="str">
        <f t="shared" si="34"/>
        <v/>
      </c>
      <c r="Q747" s="32" t="str">
        <f t="shared" si="35"/>
        <v/>
      </c>
    </row>
    <row r="748" spans="1:17" x14ac:dyDescent="0.3">
      <c r="A748" s="109"/>
      <c r="B748" s="110"/>
      <c r="C748" s="22"/>
      <c r="D748" s="23"/>
      <c r="E748" s="30"/>
      <c r="F748" s="10"/>
      <c r="G748" s="24"/>
      <c r="H748" s="114"/>
      <c r="I748" s="116"/>
      <c r="J748" s="21" t="str">
        <f>IFERROR(IF(Analiza!E747="","",ROUND(Analiza!E747,2)),"")</f>
        <v/>
      </c>
      <c r="K748" s="21" t="str">
        <f>IFERROR(IF(Analiza!H747="","",ROUND(Analiza!H747,2)),"")</f>
        <v/>
      </c>
      <c r="L748" s="19" t="str">
        <f>IFERROR(IF(Analiza!I747=0,"",ROUND(Analiza!I747,2)),"")</f>
        <v/>
      </c>
      <c r="M748" s="4" t="str">
        <f>IFERROR(IF(Analiza!K747=0,"",ROUND(Analiza!K747,2)),"")</f>
        <v/>
      </c>
      <c r="N748" s="17" t="str">
        <f t="shared" si="33"/>
        <v/>
      </c>
      <c r="O748" s="19" t="str">
        <f>IFERROR(IF(Analiza!M747=0,"",ROUND(Analiza!M747,2)),"")</f>
        <v/>
      </c>
      <c r="P748" s="16" t="str">
        <f t="shared" si="34"/>
        <v/>
      </c>
      <c r="Q748" s="32" t="str">
        <f t="shared" si="35"/>
        <v/>
      </c>
    </row>
    <row r="749" spans="1:17" x14ac:dyDescent="0.3">
      <c r="A749" s="109"/>
      <c r="B749" s="110"/>
      <c r="C749" s="22"/>
      <c r="D749" s="23"/>
      <c r="E749" s="30"/>
      <c r="F749" s="10"/>
      <c r="G749" s="24"/>
      <c r="H749" s="114"/>
      <c r="I749" s="116"/>
      <c r="J749" s="21" t="str">
        <f>IFERROR(IF(Analiza!E748="","",ROUND(Analiza!E748,2)),"")</f>
        <v/>
      </c>
      <c r="K749" s="21" t="str">
        <f>IFERROR(IF(Analiza!H748="","",ROUND(Analiza!H748,2)),"")</f>
        <v/>
      </c>
      <c r="L749" s="19" t="str">
        <f>IFERROR(IF(Analiza!I748=0,"",ROUND(Analiza!I748,2)),"")</f>
        <v/>
      </c>
      <c r="M749" s="4" t="str">
        <f>IFERROR(IF(Analiza!K748=0,"",ROUND(Analiza!K748,2)),"")</f>
        <v/>
      </c>
      <c r="N749" s="17" t="str">
        <f t="shared" si="33"/>
        <v/>
      </c>
      <c r="O749" s="19" t="str">
        <f>IFERROR(IF(Analiza!M748=0,"",ROUND(Analiza!M748,2)),"")</f>
        <v/>
      </c>
      <c r="P749" s="16" t="str">
        <f t="shared" si="34"/>
        <v/>
      </c>
      <c r="Q749" s="32" t="str">
        <f t="shared" si="35"/>
        <v/>
      </c>
    </row>
    <row r="750" spans="1:17" x14ac:dyDescent="0.3">
      <c r="A750" s="109"/>
      <c r="B750" s="110"/>
      <c r="C750" s="22"/>
      <c r="D750" s="23"/>
      <c r="E750" s="30"/>
      <c r="F750" s="10"/>
      <c r="G750" s="24"/>
      <c r="H750" s="114"/>
      <c r="I750" s="116"/>
      <c r="J750" s="21" t="str">
        <f>IFERROR(IF(Analiza!E749="","",ROUND(Analiza!E749,2)),"")</f>
        <v/>
      </c>
      <c r="K750" s="21" t="str">
        <f>IFERROR(IF(Analiza!H749="","",ROUND(Analiza!H749,2)),"")</f>
        <v/>
      </c>
      <c r="L750" s="19" t="str">
        <f>IFERROR(IF(Analiza!I749=0,"",ROUND(Analiza!I749,2)),"")</f>
        <v/>
      </c>
      <c r="M750" s="4" t="str">
        <f>IFERROR(IF(Analiza!K749=0,"",ROUND(Analiza!K749,2)),"")</f>
        <v/>
      </c>
      <c r="N750" s="17" t="str">
        <f t="shared" si="33"/>
        <v/>
      </c>
      <c r="O750" s="19" t="str">
        <f>IFERROR(IF(Analiza!M749=0,"",ROUND(Analiza!M749,2)),"")</f>
        <v/>
      </c>
      <c r="P750" s="16" t="str">
        <f t="shared" si="34"/>
        <v/>
      </c>
      <c r="Q750" s="32" t="str">
        <f t="shared" si="35"/>
        <v/>
      </c>
    </row>
    <row r="751" spans="1:17" x14ac:dyDescent="0.3">
      <c r="A751" s="109"/>
      <c r="B751" s="110"/>
      <c r="C751" s="22"/>
      <c r="D751" s="23"/>
      <c r="E751" s="30"/>
      <c r="F751" s="10"/>
      <c r="G751" s="24"/>
      <c r="H751" s="114"/>
      <c r="I751" s="116"/>
      <c r="J751" s="21" t="str">
        <f>IFERROR(IF(Analiza!E750="","",ROUND(Analiza!E750,2)),"")</f>
        <v/>
      </c>
      <c r="K751" s="21" t="str">
        <f>IFERROR(IF(Analiza!H750="","",ROUND(Analiza!H750,2)),"")</f>
        <v/>
      </c>
      <c r="L751" s="19" t="str">
        <f>IFERROR(IF(Analiza!I750=0,"",ROUND(Analiza!I750,2)),"")</f>
        <v/>
      </c>
      <c r="M751" s="4" t="str">
        <f>IFERROR(IF(Analiza!K750=0,"",ROUND(Analiza!K750,2)),"")</f>
        <v/>
      </c>
      <c r="N751" s="17" t="str">
        <f t="shared" si="33"/>
        <v/>
      </c>
      <c r="O751" s="19" t="str">
        <f>IFERROR(IF(Analiza!M750=0,"",ROUND(Analiza!M750,2)),"")</f>
        <v/>
      </c>
      <c r="P751" s="16" t="str">
        <f t="shared" si="34"/>
        <v/>
      </c>
      <c r="Q751" s="32" t="str">
        <f t="shared" si="35"/>
        <v/>
      </c>
    </row>
    <row r="752" spans="1:17" x14ac:dyDescent="0.3">
      <c r="A752" s="109"/>
      <c r="B752" s="110"/>
      <c r="C752" s="22"/>
      <c r="D752" s="23"/>
      <c r="E752" s="30"/>
      <c r="F752" s="10"/>
      <c r="G752" s="24"/>
      <c r="H752" s="114"/>
      <c r="I752" s="116"/>
      <c r="J752" s="21" t="str">
        <f>IFERROR(IF(Analiza!E751="","",ROUND(Analiza!E751,2)),"")</f>
        <v/>
      </c>
      <c r="K752" s="21" t="str">
        <f>IFERROR(IF(Analiza!H751="","",ROUND(Analiza!H751,2)),"")</f>
        <v/>
      </c>
      <c r="L752" s="19" t="str">
        <f>IFERROR(IF(Analiza!I751=0,"",ROUND(Analiza!I751,2)),"")</f>
        <v/>
      </c>
      <c r="M752" s="4" t="str">
        <f>IFERROR(IF(Analiza!K751=0,"",ROUND(Analiza!K751,2)),"")</f>
        <v/>
      </c>
      <c r="N752" s="17" t="str">
        <f t="shared" si="33"/>
        <v/>
      </c>
      <c r="O752" s="19" t="str">
        <f>IFERROR(IF(Analiza!M751=0,"",ROUND(Analiza!M751,2)),"")</f>
        <v/>
      </c>
      <c r="P752" s="16" t="str">
        <f t="shared" si="34"/>
        <v/>
      </c>
      <c r="Q752" s="32" t="str">
        <f t="shared" si="35"/>
        <v/>
      </c>
    </row>
    <row r="753" spans="1:17" x14ac:dyDescent="0.3">
      <c r="A753" s="109"/>
      <c r="B753" s="110"/>
      <c r="C753" s="22"/>
      <c r="D753" s="23"/>
      <c r="E753" s="30"/>
      <c r="F753" s="10"/>
      <c r="G753" s="24"/>
      <c r="H753" s="114"/>
      <c r="I753" s="116"/>
      <c r="J753" s="21" t="str">
        <f>IFERROR(IF(Analiza!E752="","",ROUND(Analiza!E752,2)),"")</f>
        <v/>
      </c>
      <c r="K753" s="21" t="str">
        <f>IFERROR(IF(Analiza!H752="","",ROUND(Analiza!H752,2)),"")</f>
        <v/>
      </c>
      <c r="L753" s="19" t="str">
        <f>IFERROR(IF(Analiza!I752=0,"",ROUND(Analiza!I752,2)),"")</f>
        <v/>
      </c>
      <c r="M753" s="4" t="str">
        <f>IFERROR(IF(Analiza!K752=0,"",ROUND(Analiza!K752,2)),"")</f>
        <v/>
      </c>
      <c r="N753" s="17" t="str">
        <f t="shared" si="33"/>
        <v/>
      </c>
      <c r="O753" s="19" t="str">
        <f>IFERROR(IF(Analiza!M752=0,"",ROUND(Analiza!M752,2)),"")</f>
        <v/>
      </c>
      <c r="P753" s="16" t="str">
        <f t="shared" si="34"/>
        <v/>
      </c>
      <c r="Q753" s="32" t="str">
        <f t="shared" si="35"/>
        <v/>
      </c>
    </row>
    <row r="754" spans="1:17" x14ac:dyDescent="0.3">
      <c r="A754" s="109"/>
      <c r="B754" s="110"/>
      <c r="C754" s="22"/>
      <c r="D754" s="23"/>
      <c r="E754" s="30"/>
      <c r="F754" s="10"/>
      <c r="G754" s="24"/>
      <c r="H754" s="114"/>
      <c r="I754" s="116"/>
      <c r="J754" s="21" t="str">
        <f>IFERROR(IF(Analiza!E753="","",ROUND(Analiza!E753,2)),"")</f>
        <v/>
      </c>
      <c r="K754" s="21" t="str">
        <f>IFERROR(IF(Analiza!H753="","",ROUND(Analiza!H753,2)),"")</f>
        <v/>
      </c>
      <c r="L754" s="19" t="str">
        <f>IFERROR(IF(Analiza!I753=0,"",ROUND(Analiza!I753,2)),"")</f>
        <v/>
      </c>
      <c r="M754" s="4" t="str">
        <f>IFERROR(IF(Analiza!K753=0,"",ROUND(Analiza!K753,2)),"")</f>
        <v/>
      </c>
      <c r="N754" s="17" t="str">
        <f t="shared" si="33"/>
        <v/>
      </c>
      <c r="O754" s="19" t="str">
        <f>IFERROR(IF(Analiza!M753=0,"",ROUND(Analiza!M753,2)),"")</f>
        <v/>
      </c>
      <c r="P754" s="16" t="str">
        <f t="shared" si="34"/>
        <v/>
      </c>
      <c r="Q754" s="32" t="str">
        <f t="shared" si="35"/>
        <v/>
      </c>
    </row>
    <row r="755" spans="1:17" x14ac:dyDescent="0.3">
      <c r="A755" s="109"/>
      <c r="B755" s="110"/>
      <c r="C755" s="22"/>
      <c r="D755" s="23"/>
      <c r="E755" s="30"/>
      <c r="F755" s="10"/>
      <c r="G755" s="24"/>
      <c r="H755" s="114"/>
      <c r="I755" s="116"/>
      <c r="J755" s="21" t="str">
        <f>IFERROR(IF(Analiza!E754="","",ROUND(Analiza!E754,2)),"")</f>
        <v/>
      </c>
      <c r="K755" s="21" t="str">
        <f>IFERROR(IF(Analiza!H754="","",ROUND(Analiza!H754,2)),"")</f>
        <v/>
      </c>
      <c r="L755" s="19" t="str">
        <f>IFERROR(IF(Analiza!I754=0,"",ROUND(Analiza!I754,2)),"")</f>
        <v/>
      </c>
      <c r="M755" s="4" t="str">
        <f>IFERROR(IF(Analiza!K754=0,"",ROUND(Analiza!K754,2)),"")</f>
        <v/>
      </c>
      <c r="N755" s="17" t="str">
        <f t="shared" si="33"/>
        <v/>
      </c>
      <c r="O755" s="19" t="str">
        <f>IFERROR(IF(Analiza!M754=0,"",ROUND(Analiza!M754,2)),"")</f>
        <v/>
      </c>
      <c r="P755" s="16" t="str">
        <f t="shared" si="34"/>
        <v/>
      </c>
      <c r="Q755" s="32" t="str">
        <f t="shared" si="35"/>
        <v/>
      </c>
    </row>
    <row r="756" spans="1:17" x14ac:dyDescent="0.3">
      <c r="A756" s="109"/>
      <c r="B756" s="110"/>
      <c r="C756" s="22"/>
      <c r="D756" s="23"/>
      <c r="E756" s="30"/>
      <c r="F756" s="10"/>
      <c r="G756" s="24"/>
      <c r="H756" s="114"/>
      <c r="I756" s="116"/>
      <c r="J756" s="21" t="str">
        <f>IFERROR(IF(Analiza!E755="","",ROUND(Analiza!E755,2)),"")</f>
        <v/>
      </c>
      <c r="K756" s="21" t="str">
        <f>IFERROR(IF(Analiza!H755="","",ROUND(Analiza!H755,2)),"")</f>
        <v/>
      </c>
      <c r="L756" s="19" t="str">
        <f>IFERROR(IF(Analiza!I755=0,"",ROUND(Analiza!I755,2)),"")</f>
        <v/>
      </c>
      <c r="M756" s="4" t="str">
        <f>IFERROR(IF(Analiza!K755=0,"",ROUND(Analiza!K755,2)),"")</f>
        <v/>
      </c>
      <c r="N756" s="17" t="str">
        <f t="shared" si="33"/>
        <v/>
      </c>
      <c r="O756" s="19" t="str">
        <f>IFERROR(IF(Analiza!M755=0,"",ROUND(Analiza!M755,2)),"")</f>
        <v/>
      </c>
      <c r="P756" s="16" t="str">
        <f t="shared" si="34"/>
        <v/>
      </c>
      <c r="Q756" s="32" t="str">
        <f t="shared" si="35"/>
        <v/>
      </c>
    </row>
    <row r="757" spans="1:17" x14ac:dyDescent="0.3">
      <c r="A757" s="109"/>
      <c r="B757" s="110"/>
      <c r="C757" s="22"/>
      <c r="D757" s="23"/>
      <c r="E757" s="30"/>
      <c r="F757" s="10"/>
      <c r="G757" s="24"/>
      <c r="H757" s="114"/>
      <c r="I757" s="116"/>
      <c r="J757" s="21" t="str">
        <f>IFERROR(IF(Analiza!E756="","",ROUND(Analiza!E756,2)),"")</f>
        <v/>
      </c>
      <c r="K757" s="21" t="str">
        <f>IFERROR(IF(Analiza!H756="","",ROUND(Analiza!H756,2)),"")</f>
        <v/>
      </c>
      <c r="L757" s="19" t="str">
        <f>IFERROR(IF(Analiza!I756=0,"",ROUND(Analiza!I756,2)),"")</f>
        <v/>
      </c>
      <c r="M757" s="4" t="str">
        <f>IFERROR(IF(Analiza!K756=0,"",ROUND(Analiza!K756,2)),"")</f>
        <v/>
      </c>
      <c r="N757" s="17" t="str">
        <f t="shared" si="33"/>
        <v/>
      </c>
      <c r="O757" s="19" t="str">
        <f>IFERROR(IF(Analiza!M756=0,"",ROUND(Analiza!M756,2)),"")</f>
        <v/>
      </c>
      <c r="P757" s="16" t="str">
        <f t="shared" si="34"/>
        <v/>
      </c>
      <c r="Q757" s="32" t="str">
        <f t="shared" si="35"/>
        <v/>
      </c>
    </row>
    <row r="758" spans="1:17" x14ac:dyDescent="0.3">
      <c r="A758" s="109"/>
      <c r="B758" s="110"/>
      <c r="C758" s="22"/>
      <c r="D758" s="23"/>
      <c r="E758" s="30"/>
      <c r="F758" s="10"/>
      <c r="G758" s="24"/>
      <c r="H758" s="114"/>
      <c r="I758" s="116"/>
      <c r="J758" s="21" t="str">
        <f>IFERROR(IF(Analiza!E757="","",ROUND(Analiza!E757,2)),"")</f>
        <v/>
      </c>
      <c r="K758" s="21" t="str">
        <f>IFERROR(IF(Analiza!H757="","",ROUND(Analiza!H757,2)),"")</f>
        <v/>
      </c>
      <c r="L758" s="19" t="str">
        <f>IFERROR(IF(Analiza!I757=0,"",ROUND(Analiza!I757,2)),"")</f>
        <v/>
      </c>
      <c r="M758" s="4" t="str">
        <f>IFERROR(IF(Analiza!K757=0,"",ROUND(Analiza!K757,2)),"")</f>
        <v/>
      </c>
      <c r="N758" s="17" t="str">
        <f t="shared" si="33"/>
        <v/>
      </c>
      <c r="O758" s="19" t="str">
        <f>IFERROR(IF(Analiza!M757=0,"",ROUND(Analiza!M757,2)),"")</f>
        <v/>
      </c>
      <c r="P758" s="16" t="str">
        <f t="shared" si="34"/>
        <v/>
      </c>
      <c r="Q758" s="32" t="str">
        <f t="shared" si="35"/>
        <v/>
      </c>
    </row>
    <row r="759" spans="1:17" x14ac:dyDescent="0.3">
      <c r="A759" s="109"/>
      <c r="B759" s="110"/>
      <c r="C759" s="22"/>
      <c r="D759" s="23"/>
      <c r="E759" s="30"/>
      <c r="F759" s="10"/>
      <c r="G759" s="24"/>
      <c r="H759" s="114"/>
      <c r="I759" s="116"/>
      <c r="J759" s="21" t="str">
        <f>IFERROR(IF(Analiza!E758="","",ROUND(Analiza!E758,2)),"")</f>
        <v/>
      </c>
      <c r="K759" s="21" t="str">
        <f>IFERROR(IF(Analiza!H758="","",ROUND(Analiza!H758,2)),"")</f>
        <v/>
      </c>
      <c r="L759" s="19" t="str">
        <f>IFERROR(IF(Analiza!I758=0,"",ROUND(Analiza!I758,2)),"")</f>
        <v/>
      </c>
      <c r="M759" s="4" t="str">
        <f>IFERROR(IF(Analiza!K758=0,"",ROUND(Analiza!K758,2)),"")</f>
        <v/>
      </c>
      <c r="N759" s="17" t="str">
        <f t="shared" si="33"/>
        <v/>
      </c>
      <c r="O759" s="19" t="str">
        <f>IFERROR(IF(Analiza!M758=0,"",ROUND(Analiza!M758,2)),"")</f>
        <v/>
      </c>
      <c r="P759" s="16" t="str">
        <f t="shared" si="34"/>
        <v/>
      </c>
      <c r="Q759" s="32" t="str">
        <f t="shared" si="35"/>
        <v/>
      </c>
    </row>
    <row r="760" spans="1:17" x14ac:dyDescent="0.3">
      <c r="A760" s="109"/>
      <c r="B760" s="110"/>
      <c r="C760" s="22"/>
      <c r="D760" s="23"/>
      <c r="E760" s="30"/>
      <c r="F760" s="10"/>
      <c r="G760" s="24"/>
      <c r="H760" s="114"/>
      <c r="I760" s="116"/>
      <c r="J760" s="21" t="str">
        <f>IFERROR(IF(Analiza!E759="","",ROUND(Analiza!E759,2)),"")</f>
        <v/>
      </c>
      <c r="K760" s="21" t="str">
        <f>IFERROR(IF(Analiza!H759="","",ROUND(Analiza!H759,2)),"")</f>
        <v/>
      </c>
      <c r="L760" s="19" t="str">
        <f>IFERROR(IF(Analiza!I759=0,"",ROUND(Analiza!I759,2)),"")</f>
        <v/>
      </c>
      <c r="M760" s="4" t="str">
        <f>IFERROR(IF(Analiza!K759=0,"",ROUND(Analiza!K759,2)),"")</f>
        <v/>
      </c>
      <c r="N760" s="17" t="str">
        <f t="shared" si="33"/>
        <v/>
      </c>
      <c r="O760" s="19" t="str">
        <f>IFERROR(IF(Analiza!M759=0,"",ROUND(Analiza!M759,2)),"")</f>
        <v/>
      </c>
      <c r="P760" s="16" t="str">
        <f t="shared" si="34"/>
        <v/>
      </c>
      <c r="Q760" s="32" t="str">
        <f t="shared" si="35"/>
        <v/>
      </c>
    </row>
    <row r="761" spans="1:17" x14ac:dyDescent="0.3">
      <c r="A761" s="109"/>
      <c r="B761" s="110"/>
      <c r="C761" s="22"/>
      <c r="D761" s="23"/>
      <c r="E761" s="30"/>
      <c r="F761" s="10"/>
      <c r="G761" s="24"/>
      <c r="H761" s="114"/>
      <c r="I761" s="116"/>
      <c r="J761" s="21" t="str">
        <f>IFERROR(IF(Analiza!E760="","",ROUND(Analiza!E760,2)),"")</f>
        <v/>
      </c>
      <c r="K761" s="21" t="str">
        <f>IFERROR(IF(Analiza!H760="","",ROUND(Analiza!H760,2)),"")</f>
        <v/>
      </c>
      <c r="L761" s="19" t="str">
        <f>IFERROR(IF(Analiza!I760=0,"",ROUND(Analiza!I760,2)),"")</f>
        <v/>
      </c>
      <c r="M761" s="4" t="str">
        <f>IFERROR(IF(Analiza!K760=0,"",ROUND(Analiza!K760,2)),"")</f>
        <v/>
      </c>
      <c r="N761" s="17" t="str">
        <f t="shared" si="33"/>
        <v/>
      </c>
      <c r="O761" s="19" t="str">
        <f>IFERROR(IF(Analiza!M760=0,"",ROUND(Analiza!M760,2)),"")</f>
        <v/>
      </c>
      <c r="P761" s="16" t="str">
        <f t="shared" si="34"/>
        <v/>
      </c>
      <c r="Q761" s="32" t="str">
        <f t="shared" si="35"/>
        <v/>
      </c>
    </row>
    <row r="762" spans="1:17" x14ac:dyDescent="0.3">
      <c r="A762" s="109"/>
      <c r="B762" s="110"/>
      <c r="C762" s="22"/>
      <c r="D762" s="23"/>
      <c r="E762" s="30"/>
      <c r="F762" s="10"/>
      <c r="G762" s="24"/>
      <c r="H762" s="114"/>
      <c r="I762" s="116"/>
      <c r="J762" s="21" t="str">
        <f>IFERROR(IF(Analiza!E761="","",ROUND(Analiza!E761,2)),"")</f>
        <v/>
      </c>
      <c r="K762" s="21" t="str">
        <f>IFERROR(IF(Analiza!H761="","",ROUND(Analiza!H761,2)),"")</f>
        <v/>
      </c>
      <c r="L762" s="19" t="str">
        <f>IFERROR(IF(Analiza!I761=0,"",ROUND(Analiza!I761,2)),"")</f>
        <v/>
      </c>
      <c r="M762" s="4" t="str">
        <f>IFERROR(IF(Analiza!K761=0,"",ROUND(Analiza!K761,2)),"")</f>
        <v/>
      </c>
      <c r="N762" s="17" t="str">
        <f t="shared" si="33"/>
        <v/>
      </c>
      <c r="O762" s="19" t="str">
        <f>IFERROR(IF(Analiza!M761=0,"",ROUND(Analiza!M761,2)),"")</f>
        <v/>
      </c>
      <c r="P762" s="16" t="str">
        <f t="shared" si="34"/>
        <v/>
      </c>
      <c r="Q762" s="32" t="str">
        <f t="shared" si="35"/>
        <v/>
      </c>
    </row>
    <row r="763" spans="1:17" x14ac:dyDescent="0.3">
      <c r="A763" s="109"/>
      <c r="B763" s="110"/>
      <c r="C763" s="22"/>
      <c r="D763" s="23"/>
      <c r="E763" s="30"/>
      <c r="F763" s="10"/>
      <c r="G763" s="24"/>
      <c r="H763" s="114"/>
      <c r="I763" s="116"/>
      <c r="J763" s="21" t="str">
        <f>IFERROR(IF(Analiza!E762="","",ROUND(Analiza!E762,2)),"")</f>
        <v/>
      </c>
      <c r="K763" s="21" t="str">
        <f>IFERROR(IF(Analiza!H762="","",ROUND(Analiza!H762,2)),"")</f>
        <v/>
      </c>
      <c r="L763" s="19" t="str">
        <f>IFERROR(IF(Analiza!I762=0,"",ROUND(Analiza!I762,2)),"")</f>
        <v/>
      </c>
      <c r="M763" s="4" t="str">
        <f>IFERROR(IF(Analiza!K762=0,"",ROUND(Analiza!K762,2)),"")</f>
        <v/>
      </c>
      <c r="N763" s="17" t="str">
        <f t="shared" si="33"/>
        <v/>
      </c>
      <c r="O763" s="19" t="str">
        <f>IFERROR(IF(Analiza!M762=0,"",ROUND(Analiza!M762,2)),"")</f>
        <v/>
      </c>
      <c r="P763" s="16" t="str">
        <f t="shared" si="34"/>
        <v/>
      </c>
      <c r="Q763" s="32" t="str">
        <f t="shared" si="35"/>
        <v/>
      </c>
    </row>
    <row r="764" spans="1:17" x14ac:dyDescent="0.3">
      <c r="A764" s="109"/>
      <c r="B764" s="110"/>
      <c r="C764" s="22"/>
      <c r="D764" s="23"/>
      <c r="E764" s="30"/>
      <c r="F764" s="10"/>
      <c r="G764" s="24"/>
      <c r="H764" s="114"/>
      <c r="I764" s="116"/>
      <c r="J764" s="21" t="str">
        <f>IFERROR(IF(Analiza!E763="","",ROUND(Analiza!E763,2)),"")</f>
        <v/>
      </c>
      <c r="K764" s="21" t="str">
        <f>IFERROR(IF(Analiza!H763="","",ROUND(Analiza!H763,2)),"")</f>
        <v/>
      </c>
      <c r="L764" s="19" t="str">
        <f>IFERROR(IF(Analiza!I763=0,"",ROUND(Analiza!I763,2)),"")</f>
        <v/>
      </c>
      <c r="M764" s="4" t="str">
        <f>IFERROR(IF(Analiza!K763=0,"",ROUND(Analiza!K763,2)),"")</f>
        <v/>
      </c>
      <c r="N764" s="17" t="str">
        <f t="shared" si="33"/>
        <v/>
      </c>
      <c r="O764" s="19" t="str">
        <f>IFERROR(IF(Analiza!M763=0,"",ROUND(Analiza!M763,2)),"")</f>
        <v/>
      </c>
      <c r="P764" s="16" t="str">
        <f t="shared" si="34"/>
        <v/>
      </c>
      <c r="Q764" s="32" t="str">
        <f t="shared" si="35"/>
        <v/>
      </c>
    </row>
    <row r="765" spans="1:17" x14ac:dyDescent="0.3">
      <c r="A765" s="109"/>
      <c r="B765" s="110"/>
      <c r="C765" s="22"/>
      <c r="D765" s="23"/>
      <c r="E765" s="30"/>
      <c r="F765" s="10"/>
      <c r="G765" s="24"/>
      <c r="H765" s="114"/>
      <c r="I765" s="116"/>
      <c r="J765" s="21" t="str">
        <f>IFERROR(IF(Analiza!E764="","",ROUND(Analiza!E764,2)),"")</f>
        <v/>
      </c>
      <c r="K765" s="21" t="str">
        <f>IFERROR(IF(Analiza!H764="","",ROUND(Analiza!H764,2)),"")</f>
        <v/>
      </c>
      <c r="L765" s="19" t="str">
        <f>IFERROR(IF(Analiza!I764=0,"",ROUND(Analiza!I764,2)),"")</f>
        <v/>
      </c>
      <c r="M765" s="4" t="str">
        <f>IFERROR(IF(Analiza!K764=0,"",ROUND(Analiza!K764,2)),"")</f>
        <v/>
      </c>
      <c r="N765" s="17" t="str">
        <f t="shared" si="33"/>
        <v/>
      </c>
      <c r="O765" s="19" t="str">
        <f>IFERROR(IF(Analiza!M764=0,"",ROUND(Analiza!M764,2)),"")</f>
        <v/>
      </c>
      <c r="P765" s="16" t="str">
        <f t="shared" si="34"/>
        <v/>
      </c>
      <c r="Q765" s="32" t="str">
        <f t="shared" si="35"/>
        <v/>
      </c>
    </row>
    <row r="766" spans="1:17" x14ac:dyDescent="0.3">
      <c r="A766" s="109"/>
      <c r="B766" s="110"/>
      <c r="C766" s="22"/>
      <c r="D766" s="23"/>
      <c r="E766" s="30"/>
      <c r="F766" s="10"/>
      <c r="G766" s="24"/>
      <c r="H766" s="114"/>
      <c r="I766" s="116"/>
      <c r="J766" s="21" t="str">
        <f>IFERROR(IF(Analiza!E765="","",ROUND(Analiza!E765,2)),"")</f>
        <v/>
      </c>
      <c r="K766" s="21" t="str">
        <f>IFERROR(IF(Analiza!H765="","",ROUND(Analiza!H765,2)),"")</f>
        <v/>
      </c>
      <c r="L766" s="19" t="str">
        <f>IFERROR(IF(Analiza!I765=0,"",ROUND(Analiza!I765,2)),"")</f>
        <v/>
      </c>
      <c r="M766" s="4" t="str">
        <f>IFERROR(IF(Analiza!K765=0,"",ROUND(Analiza!K765,2)),"")</f>
        <v/>
      </c>
      <c r="N766" s="17" t="str">
        <f t="shared" si="33"/>
        <v/>
      </c>
      <c r="O766" s="19" t="str">
        <f>IFERROR(IF(Analiza!M765=0,"",ROUND(Analiza!M765,2)),"")</f>
        <v/>
      </c>
      <c r="P766" s="16" t="str">
        <f t="shared" si="34"/>
        <v/>
      </c>
      <c r="Q766" s="32" t="str">
        <f t="shared" si="35"/>
        <v/>
      </c>
    </row>
    <row r="767" spans="1:17" x14ac:dyDescent="0.3">
      <c r="A767" s="109"/>
      <c r="B767" s="110"/>
      <c r="C767" s="22"/>
      <c r="D767" s="23"/>
      <c r="E767" s="30"/>
      <c r="F767" s="10"/>
      <c r="G767" s="24"/>
      <c r="H767" s="114"/>
      <c r="I767" s="116"/>
      <c r="J767" s="21" t="str">
        <f>IFERROR(IF(Analiza!E766="","",ROUND(Analiza!E766,2)),"")</f>
        <v/>
      </c>
      <c r="K767" s="21" t="str">
        <f>IFERROR(IF(Analiza!H766="","",ROUND(Analiza!H766,2)),"")</f>
        <v/>
      </c>
      <c r="L767" s="19" t="str">
        <f>IFERROR(IF(Analiza!I766=0,"",ROUND(Analiza!I766,2)),"")</f>
        <v/>
      </c>
      <c r="M767" s="4" t="str">
        <f>IFERROR(IF(Analiza!K766=0,"",ROUND(Analiza!K766,2)),"")</f>
        <v/>
      </c>
      <c r="N767" s="17" t="str">
        <f t="shared" si="33"/>
        <v/>
      </c>
      <c r="O767" s="19" t="str">
        <f>IFERROR(IF(Analiza!M766=0,"",ROUND(Analiza!M766,2)),"")</f>
        <v/>
      </c>
      <c r="P767" s="16" t="str">
        <f t="shared" si="34"/>
        <v/>
      </c>
      <c r="Q767" s="32" t="str">
        <f t="shared" si="35"/>
        <v/>
      </c>
    </row>
    <row r="768" spans="1:17" x14ac:dyDescent="0.3">
      <c r="A768" s="109"/>
      <c r="B768" s="110"/>
      <c r="C768" s="22"/>
      <c r="D768" s="23"/>
      <c r="E768" s="30"/>
      <c r="F768" s="10"/>
      <c r="G768" s="24"/>
      <c r="H768" s="114"/>
      <c r="I768" s="116"/>
      <c r="J768" s="21" t="str">
        <f>IFERROR(IF(Analiza!E767="","",ROUND(Analiza!E767,2)),"")</f>
        <v/>
      </c>
      <c r="K768" s="21" t="str">
        <f>IFERROR(IF(Analiza!H767="","",ROUND(Analiza!H767,2)),"")</f>
        <v/>
      </c>
      <c r="L768" s="19" t="str">
        <f>IFERROR(IF(Analiza!I767=0,"",ROUND(Analiza!I767,2)),"")</f>
        <v/>
      </c>
      <c r="M768" s="4" t="str">
        <f>IFERROR(IF(Analiza!K767=0,"",ROUND(Analiza!K767,2)),"")</f>
        <v/>
      </c>
      <c r="N768" s="17" t="str">
        <f t="shared" si="33"/>
        <v/>
      </c>
      <c r="O768" s="19" t="str">
        <f>IFERROR(IF(Analiza!M767=0,"",ROUND(Analiza!M767,2)),"")</f>
        <v/>
      </c>
      <c r="P768" s="16" t="str">
        <f t="shared" si="34"/>
        <v/>
      </c>
      <c r="Q768" s="32" t="str">
        <f t="shared" si="35"/>
        <v/>
      </c>
    </row>
    <row r="769" spans="1:17" x14ac:dyDescent="0.3">
      <c r="A769" s="109"/>
      <c r="B769" s="110"/>
      <c r="C769" s="22"/>
      <c r="D769" s="23"/>
      <c r="E769" s="30"/>
      <c r="F769" s="10"/>
      <c r="G769" s="24"/>
      <c r="H769" s="114"/>
      <c r="I769" s="116"/>
      <c r="J769" s="21" t="str">
        <f>IFERROR(IF(Analiza!E768="","",ROUND(Analiza!E768,2)),"")</f>
        <v/>
      </c>
      <c r="K769" s="21" t="str">
        <f>IFERROR(IF(Analiza!H768="","",ROUND(Analiza!H768,2)),"")</f>
        <v/>
      </c>
      <c r="L769" s="19" t="str">
        <f>IFERROR(IF(Analiza!I768=0,"",ROUND(Analiza!I768,2)),"")</f>
        <v/>
      </c>
      <c r="M769" s="4" t="str">
        <f>IFERROR(IF(Analiza!K768=0,"",ROUND(Analiza!K768,2)),"")</f>
        <v/>
      </c>
      <c r="N769" s="17" t="str">
        <f t="shared" si="33"/>
        <v/>
      </c>
      <c r="O769" s="19" t="str">
        <f>IFERROR(IF(Analiza!M768=0,"",ROUND(Analiza!M768,2)),"")</f>
        <v/>
      </c>
      <c r="P769" s="16" t="str">
        <f t="shared" si="34"/>
        <v/>
      </c>
      <c r="Q769" s="32" t="str">
        <f t="shared" si="35"/>
        <v/>
      </c>
    </row>
    <row r="770" spans="1:17" x14ac:dyDescent="0.3">
      <c r="A770" s="109"/>
      <c r="B770" s="110"/>
      <c r="C770" s="22"/>
      <c r="D770" s="23"/>
      <c r="E770" s="30"/>
      <c r="F770" s="10"/>
      <c r="G770" s="24"/>
      <c r="H770" s="114"/>
      <c r="I770" s="116"/>
      <c r="J770" s="21" t="str">
        <f>IFERROR(IF(Analiza!E769="","",ROUND(Analiza!E769,2)),"")</f>
        <v/>
      </c>
      <c r="K770" s="21" t="str">
        <f>IFERROR(IF(Analiza!H769="","",ROUND(Analiza!H769,2)),"")</f>
        <v/>
      </c>
      <c r="L770" s="19" t="str">
        <f>IFERROR(IF(Analiza!I769=0,"",ROUND(Analiza!I769,2)),"")</f>
        <v/>
      </c>
      <c r="M770" s="4" t="str">
        <f>IFERROR(IF(Analiza!K769=0,"",ROUND(Analiza!K769,2)),"")</f>
        <v/>
      </c>
      <c r="N770" s="17" t="str">
        <f t="shared" si="33"/>
        <v/>
      </c>
      <c r="O770" s="19" t="str">
        <f>IFERROR(IF(Analiza!M769=0,"",ROUND(Analiza!M769,2)),"")</f>
        <v/>
      </c>
      <c r="P770" s="16" t="str">
        <f t="shared" si="34"/>
        <v/>
      </c>
      <c r="Q770" s="32" t="str">
        <f t="shared" si="35"/>
        <v/>
      </c>
    </row>
    <row r="771" spans="1:17" x14ac:dyDescent="0.3">
      <c r="A771" s="109"/>
      <c r="B771" s="110"/>
      <c r="C771" s="22"/>
      <c r="D771" s="23"/>
      <c r="E771" s="30"/>
      <c r="F771" s="10"/>
      <c r="G771" s="24"/>
      <c r="H771" s="114"/>
      <c r="I771" s="116"/>
      <c r="J771" s="21" t="str">
        <f>IFERROR(IF(Analiza!E770="","",ROUND(Analiza!E770,2)),"")</f>
        <v/>
      </c>
      <c r="K771" s="21" t="str">
        <f>IFERROR(IF(Analiza!H770="","",ROUND(Analiza!H770,2)),"")</f>
        <v/>
      </c>
      <c r="L771" s="19" t="str">
        <f>IFERROR(IF(Analiza!I770=0,"",ROUND(Analiza!I770,2)),"")</f>
        <v/>
      </c>
      <c r="M771" s="4" t="str">
        <f>IFERROR(IF(Analiza!K770=0,"",ROUND(Analiza!K770,2)),"")</f>
        <v/>
      </c>
      <c r="N771" s="17" t="str">
        <f t="shared" ref="N771:N834" si="36">_xlfn.LET(
_xlpm.roznicaAF,(M771-L771)/L771,
IFERROR(_xlpm.roznicaAF,"")
)</f>
        <v/>
      </c>
      <c r="O771" s="19" t="str">
        <f>IFERROR(IF(Analiza!M770=0,"",ROUND(Analiza!M770,2)),"")</f>
        <v/>
      </c>
      <c r="P771" s="16" t="str">
        <f t="shared" ref="P771:P834" si="37">_xlfn.LET(
_xlpm.roznicaPH,(O771-L771)/L771,
IFERROR(_xlpm.roznicaPH,"")
)</f>
        <v/>
      </c>
      <c r="Q771" s="32" t="str">
        <f t="shared" ref="Q771:Q834" si="38">_xlfn.LET(
_xlpm.roznicaKOSZ,(K771-L771)/L771,
IFERROR(_xlpm.roznicaKOSZ,"")
)</f>
        <v/>
      </c>
    </row>
    <row r="772" spans="1:17" x14ac:dyDescent="0.3">
      <c r="A772" s="109"/>
      <c r="B772" s="110"/>
      <c r="C772" s="22"/>
      <c r="D772" s="23"/>
      <c r="E772" s="30"/>
      <c r="F772" s="10"/>
      <c r="G772" s="24"/>
      <c r="H772" s="114"/>
      <c r="I772" s="116"/>
      <c r="J772" s="21" t="str">
        <f>IFERROR(IF(Analiza!E771="","",ROUND(Analiza!E771,2)),"")</f>
        <v/>
      </c>
      <c r="K772" s="21" t="str">
        <f>IFERROR(IF(Analiza!H771="","",ROUND(Analiza!H771,2)),"")</f>
        <v/>
      </c>
      <c r="L772" s="19" t="str">
        <f>IFERROR(IF(Analiza!I771=0,"",ROUND(Analiza!I771,2)),"")</f>
        <v/>
      </c>
      <c r="M772" s="4" t="str">
        <f>IFERROR(IF(Analiza!K771=0,"",ROUND(Analiza!K771,2)),"")</f>
        <v/>
      </c>
      <c r="N772" s="17" t="str">
        <f t="shared" si="36"/>
        <v/>
      </c>
      <c r="O772" s="19" t="str">
        <f>IFERROR(IF(Analiza!M771=0,"",ROUND(Analiza!M771,2)),"")</f>
        <v/>
      </c>
      <c r="P772" s="16" t="str">
        <f t="shared" si="37"/>
        <v/>
      </c>
      <c r="Q772" s="32" t="str">
        <f t="shared" si="38"/>
        <v/>
      </c>
    </row>
    <row r="773" spans="1:17" x14ac:dyDescent="0.3">
      <c r="A773" s="109"/>
      <c r="B773" s="110"/>
      <c r="C773" s="22"/>
      <c r="D773" s="23"/>
      <c r="E773" s="30"/>
      <c r="F773" s="10"/>
      <c r="G773" s="24"/>
      <c r="H773" s="114"/>
      <c r="I773" s="116"/>
      <c r="J773" s="21" t="str">
        <f>IFERROR(IF(Analiza!E772="","",ROUND(Analiza!E772,2)),"")</f>
        <v/>
      </c>
      <c r="K773" s="21" t="str">
        <f>IFERROR(IF(Analiza!H772="","",ROUND(Analiza!H772,2)),"")</f>
        <v/>
      </c>
      <c r="L773" s="19" t="str">
        <f>IFERROR(IF(Analiza!I772=0,"",ROUND(Analiza!I772,2)),"")</f>
        <v/>
      </c>
      <c r="M773" s="4" t="str">
        <f>IFERROR(IF(Analiza!K772=0,"",ROUND(Analiza!K772,2)),"")</f>
        <v/>
      </c>
      <c r="N773" s="17" t="str">
        <f t="shared" si="36"/>
        <v/>
      </c>
      <c r="O773" s="19" t="str">
        <f>IFERROR(IF(Analiza!M772=0,"",ROUND(Analiza!M772,2)),"")</f>
        <v/>
      </c>
      <c r="P773" s="16" t="str">
        <f t="shared" si="37"/>
        <v/>
      </c>
      <c r="Q773" s="32" t="str">
        <f t="shared" si="38"/>
        <v/>
      </c>
    </row>
    <row r="774" spans="1:17" x14ac:dyDescent="0.3">
      <c r="A774" s="109"/>
      <c r="B774" s="110"/>
      <c r="C774" s="22"/>
      <c r="D774" s="23"/>
      <c r="E774" s="30"/>
      <c r="F774" s="10"/>
      <c r="G774" s="24"/>
      <c r="H774" s="114"/>
      <c r="I774" s="116"/>
      <c r="J774" s="21" t="str">
        <f>IFERROR(IF(Analiza!E773="","",ROUND(Analiza!E773,2)),"")</f>
        <v/>
      </c>
      <c r="K774" s="21" t="str">
        <f>IFERROR(IF(Analiza!H773="","",ROUND(Analiza!H773,2)),"")</f>
        <v/>
      </c>
      <c r="L774" s="19" t="str">
        <f>IFERROR(IF(Analiza!I773=0,"",ROUND(Analiza!I773,2)),"")</f>
        <v/>
      </c>
      <c r="M774" s="4" t="str">
        <f>IFERROR(IF(Analiza!K773=0,"",ROUND(Analiza!K773,2)),"")</f>
        <v/>
      </c>
      <c r="N774" s="17" t="str">
        <f t="shared" si="36"/>
        <v/>
      </c>
      <c r="O774" s="19" t="str">
        <f>IFERROR(IF(Analiza!M773=0,"",ROUND(Analiza!M773,2)),"")</f>
        <v/>
      </c>
      <c r="P774" s="16" t="str">
        <f t="shared" si="37"/>
        <v/>
      </c>
      <c r="Q774" s="32" t="str">
        <f t="shared" si="38"/>
        <v/>
      </c>
    </row>
    <row r="775" spans="1:17" x14ac:dyDescent="0.3">
      <c r="A775" s="109"/>
      <c r="B775" s="110"/>
      <c r="C775" s="22"/>
      <c r="D775" s="23"/>
      <c r="E775" s="30"/>
      <c r="F775" s="10"/>
      <c r="G775" s="24"/>
      <c r="H775" s="114"/>
      <c r="I775" s="116"/>
      <c r="J775" s="21" t="str">
        <f>IFERROR(IF(Analiza!E774="","",ROUND(Analiza!E774,2)),"")</f>
        <v/>
      </c>
      <c r="K775" s="21" t="str">
        <f>IFERROR(IF(Analiza!H774="","",ROUND(Analiza!H774,2)),"")</f>
        <v/>
      </c>
      <c r="L775" s="19" t="str">
        <f>IFERROR(IF(Analiza!I774=0,"",ROUND(Analiza!I774,2)),"")</f>
        <v/>
      </c>
      <c r="M775" s="4" t="str">
        <f>IFERROR(IF(Analiza!K774=0,"",ROUND(Analiza!K774,2)),"")</f>
        <v/>
      </c>
      <c r="N775" s="17" t="str">
        <f t="shared" si="36"/>
        <v/>
      </c>
      <c r="O775" s="19" t="str">
        <f>IFERROR(IF(Analiza!M774=0,"",ROUND(Analiza!M774,2)),"")</f>
        <v/>
      </c>
      <c r="P775" s="16" t="str">
        <f t="shared" si="37"/>
        <v/>
      </c>
      <c r="Q775" s="32" t="str">
        <f t="shared" si="38"/>
        <v/>
      </c>
    </row>
    <row r="776" spans="1:17" x14ac:dyDescent="0.3">
      <c r="A776" s="109"/>
      <c r="B776" s="110"/>
      <c r="C776" s="22"/>
      <c r="D776" s="23"/>
      <c r="E776" s="30"/>
      <c r="F776" s="10"/>
      <c r="G776" s="24"/>
      <c r="H776" s="114"/>
      <c r="I776" s="116"/>
      <c r="J776" s="21" t="str">
        <f>IFERROR(IF(Analiza!E775="","",ROUND(Analiza!E775,2)),"")</f>
        <v/>
      </c>
      <c r="K776" s="21" t="str">
        <f>IFERROR(IF(Analiza!H775="","",ROUND(Analiza!H775,2)),"")</f>
        <v/>
      </c>
      <c r="L776" s="19" t="str">
        <f>IFERROR(IF(Analiza!I775=0,"",ROUND(Analiza!I775,2)),"")</f>
        <v/>
      </c>
      <c r="M776" s="4" t="str">
        <f>IFERROR(IF(Analiza!K775=0,"",ROUND(Analiza!K775,2)),"")</f>
        <v/>
      </c>
      <c r="N776" s="17" t="str">
        <f t="shared" si="36"/>
        <v/>
      </c>
      <c r="O776" s="19" t="str">
        <f>IFERROR(IF(Analiza!M775=0,"",ROUND(Analiza!M775,2)),"")</f>
        <v/>
      </c>
      <c r="P776" s="16" t="str">
        <f t="shared" si="37"/>
        <v/>
      </c>
      <c r="Q776" s="32" t="str">
        <f t="shared" si="38"/>
        <v/>
      </c>
    </row>
    <row r="777" spans="1:17" x14ac:dyDescent="0.3">
      <c r="A777" s="109"/>
      <c r="B777" s="110"/>
      <c r="C777" s="22"/>
      <c r="D777" s="23"/>
      <c r="E777" s="30"/>
      <c r="F777" s="10"/>
      <c r="G777" s="24"/>
      <c r="H777" s="114"/>
      <c r="I777" s="116"/>
      <c r="J777" s="21" t="str">
        <f>IFERROR(IF(Analiza!E776="","",ROUND(Analiza!E776,2)),"")</f>
        <v/>
      </c>
      <c r="K777" s="21" t="str">
        <f>IFERROR(IF(Analiza!H776="","",ROUND(Analiza!H776,2)),"")</f>
        <v/>
      </c>
      <c r="L777" s="19" t="str">
        <f>IFERROR(IF(Analiza!I776=0,"",ROUND(Analiza!I776,2)),"")</f>
        <v/>
      </c>
      <c r="M777" s="4" t="str">
        <f>IFERROR(IF(Analiza!K776=0,"",ROUND(Analiza!K776,2)),"")</f>
        <v/>
      </c>
      <c r="N777" s="17" t="str">
        <f t="shared" si="36"/>
        <v/>
      </c>
      <c r="O777" s="19" t="str">
        <f>IFERROR(IF(Analiza!M776=0,"",ROUND(Analiza!M776,2)),"")</f>
        <v/>
      </c>
      <c r="P777" s="16" t="str">
        <f t="shared" si="37"/>
        <v/>
      </c>
      <c r="Q777" s="32" t="str">
        <f t="shared" si="38"/>
        <v/>
      </c>
    </row>
    <row r="778" spans="1:17" x14ac:dyDescent="0.3">
      <c r="A778" s="109"/>
      <c r="B778" s="110"/>
      <c r="C778" s="22"/>
      <c r="D778" s="23"/>
      <c r="E778" s="30"/>
      <c r="F778" s="10"/>
      <c r="G778" s="24"/>
      <c r="H778" s="114"/>
      <c r="I778" s="116"/>
      <c r="J778" s="21" t="str">
        <f>IFERROR(IF(Analiza!E777="","",ROUND(Analiza!E777,2)),"")</f>
        <v/>
      </c>
      <c r="K778" s="21" t="str">
        <f>IFERROR(IF(Analiza!H777="","",ROUND(Analiza!H777,2)),"")</f>
        <v/>
      </c>
      <c r="L778" s="19" t="str">
        <f>IFERROR(IF(Analiza!I777=0,"",ROUND(Analiza!I777,2)),"")</f>
        <v/>
      </c>
      <c r="M778" s="4" t="str">
        <f>IFERROR(IF(Analiza!K777=0,"",ROUND(Analiza!K777,2)),"")</f>
        <v/>
      </c>
      <c r="N778" s="17" t="str">
        <f t="shared" si="36"/>
        <v/>
      </c>
      <c r="O778" s="19" t="str">
        <f>IFERROR(IF(Analiza!M777=0,"",ROUND(Analiza!M777,2)),"")</f>
        <v/>
      </c>
      <c r="P778" s="16" t="str">
        <f t="shared" si="37"/>
        <v/>
      </c>
      <c r="Q778" s="32" t="str">
        <f t="shared" si="38"/>
        <v/>
      </c>
    </row>
    <row r="779" spans="1:17" x14ac:dyDescent="0.3">
      <c r="A779" s="109"/>
      <c r="B779" s="110"/>
      <c r="C779" s="22"/>
      <c r="D779" s="23"/>
      <c r="E779" s="30"/>
      <c r="F779" s="10"/>
      <c r="G779" s="24"/>
      <c r="H779" s="114"/>
      <c r="I779" s="116"/>
      <c r="J779" s="21" t="str">
        <f>IFERROR(IF(Analiza!E778="","",ROUND(Analiza!E778,2)),"")</f>
        <v/>
      </c>
      <c r="K779" s="21" t="str">
        <f>IFERROR(IF(Analiza!H778="","",ROUND(Analiza!H778,2)),"")</f>
        <v/>
      </c>
      <c r="L779" s="19" t="str">
        <f>IFERROR(IF(Analiza!I778=0,"",ROUND(Analiza!I778,2)),"")</f>
        <v/>
      </c>
      <c r="M779" s="4" t="str">
        <f>IFERROR(IF(Analiza!K778=0,"",ROUND(Analiza!K778,2)),"")</f>
        <v/>
      </c>
      <c r="N779" s="17" t="str">
        <f t="shared" si="36"/>
        <v/>
      </c>
      <c r="O779" s="19" t="str">
        <f>IFERROR(IF(Analiza!M778=0,"",ROUND(Analiza!M778,2)),"")</f>
        <v/>
      </c>
      <c r="P779" s="16" t="str">
        <f t="shared" si="37"/>
        <v/>
      </c>
      <c r="Q779" s="32" t="str">
        <f t="shared" si="38"/>
        <v/>
      </c>
    </row>
    <row r="780" spans="1:17" x14ac:dyDescent="0.3">
      <c r="A780" s="109"/>
      <c r="B780" s="110"/>
      <c r="C780" s="22"/>
      <c r="D780" s="23"/>
      <c r="E780" s="30"/>
      <c r="F780" s="10"/>
      <c r="G780" s="24"/>
      <c r="H780" s="114"/>
      <c r="I780" s="116"/>
      <c r="J780" s="21" t="str">
        <f>IFERROR(IF(Analiza!E779="","",ROUND(Analiza!E779,2)),"")</f>
        <v/>
      </c>
      <c r="K780" s="21" t="str">
        <f>IFERROR(IF(Analiza!H779="","",ROUND(Analiza!H779,2)),"")</f>
        <v/>
      </c>
      <c r="L780" s="19" t="str">
        <f>IFERROR(IF(Analiza!I779=0,"",ROUND(Analiza!I779,2)),"")</f>
        <v/>
      </c>
      <c r="M780" s="4" t="str">
        <f>IFERROR(IF(Analiza!K779=0,"",ROUND(Analiza!K779,2)),"")</f>
        <v/>
      </c>
      <c r="N780" s="17" t="str">
        <f t="shared" si="36"/>
        <v/>
      </c>
      <c r="O780" s="19" t="str">
        <f>IFERROR(IF(Analiza!M779=0,"",ROUND(Analiza!M779,2)),"")</f>
        <v/>
      </c>
      <c r="P780" s="16" t="str">
        <f t="shared" si="37"/>
        <v/>
      </c>
      <c r="Q780" s="32" t="str">
        <f t="shared" si="38"/>
        <v/>
      </c>
    </row>
    <row r="781" spans="1:17" x14ac:dyDescent="0.3">
      <c r="A781" s="109"/>
      <c r="B781" s="110"/>
      <c r="C781" s="22"/>
      <c r="D781" s="23"/>
      <c r="E781" s="30"/>
      <c r="F781" s="10"/>
      <c r="G781" s="24"/>
      <c r="H781" s="114"/>
      <c r="I781" s="116"/>
      <c r="J781" s="21" t="str">
        <f>IFERROR(IF(Analiza!E780="","",ROUND(Analiza!E780,2)),"")</f>
        <v/>
      </c>
      <c r="K781" s="21" t="str">
        <f>IFERROR(IF(Analiza!H780="","",ROUND(Analiza!H780,2)),"")</f>
        <v/>
      </c>
      <c r="L781" s="19" t="str">
        <f>IFERROR(IF(Analiza!I780=0,"",ROUND(Analiza!I780,2)),"")</f>
        <v/>
      </c>
      <c r="M781" s="4" t="str">
        <f>IFERROR(IF(Analiza!K780=0,"",ROUND(Analiza!K780,2)),"")</f>
        <v/>
      </c>
      <c r="N781" s="17" t="str">
        <f t="shared" si="36"/>
        <v/>
      </c>
      <c r="O781" s="19" t="str">
        <f>IFERROR(IF(Analiza!M780=0,"",ROUND(Analiza!M780,2)),"")</f>
        <v/>
      </c>
      <c r="P781" s="16" t="str">
        <f t="shared" si="37"/>
        <v/>
      </c>
      <c r="Q781" s="32" t="str">
        <f t="shared" si="38"/>
        <v/>
      </c>
    </row>
    <row r="782" spans="1:17" x14ac:dyDescent="0.3">
      <c r="A782" s="109"/>
      <c r="B782" s="110"/>
      <c r="C782" s="22"/>
      <c r="D782" s="23"/>
      <c r="E782" s="30"/>
      <c r="F782" s="10"/>
      <c r="G782" s="24"/>
      <c r="H782" s="114"/>
      <c r="I782" s="116"/>
      <c r="J782" s="21" t="str">
        <f>IFERROR(IF(Analiza!E781="","",ROUND(Analiza!E781,2)),"")</f>
        <v/>
      </c>
      <c r="K782" s="21" t="str">
        <f>IFERROR(IF(Analiza!H781="","",ROUND(Analiza!H781,2)),"")</f>
        <v/>
      </c>
      <c r="L782" s="19" t="str">
        <f>IFERROR(IF(Analiza!I781=0,"",ROUND(Analiza!I781,2)),"")</f>
        <v/>
      </c>
      <c r="M782" s="4" t="str">
        <f>IFERROR(IF(Analiza!K781=0,"",ROUND(Analiza!K781,2)),"")</f>
        <v/>
      </c>
      <c r="N782" s="17" t="str">
        <f t="shared" si="36"/>
        <v/>
      </c>
      <c r="O782" s="19" t="str">
        <f>IFERROR(IF(Analiza!M781=0,"",ROUND(Analiza!M781,2)),"")</f>
        <v/>
      </c>
      <c r="P782" s="16" t="str">
        <f t="shared" si="37"/>
        <v/>
      </c>
      <c r="Q782" s="32" t="str">
        <f t="shared" si="38"/>
        <v/>
      </c>
    </row>
    <row r="783" spans="1:17" x14ac:dyDescent="0.3">
      <c r="A783" s="109"/>
      <c r="B783" s="110"/>
      <c r="C783" s="22"/>
      <c r="D783" s="23"/>
      <c r="E783" s="30"/>
      <c r="F783" s="10"/>
      <c r="G783" s="24"/>
      <c r="H783" s="114"/>
      <c r="I783" s="116"/>
      <c r="J783" s="21" t="str">
        <f>IFERROR(IF(Analiza!E782="","",ROUND(Analiza!E782,2)),"")</f>
        <v/>
      </c>
      <c r="K783" s="21" t="str">
        <f>IFERROR(IF(Analiza!H782="","",ROUND(Analiza!H782,2)),"")</f>
        <v/>
      </c>
      <c r="L783" s="19" t="str">
        <f>IFERROR(IF(Analiza!I782=0,"",ROUND(Analiza!I782,2)),"")</f>
        <v/>
      </c>
      <c r="M783" s="4" t="str">
        <f>IFERROR(IF(Analiza!K782=0,"",ROUND(Analiza!K782,2)),"")</f>
        <v/>
      </c>
      <c r="N783" s="17" t="str">
        <f t="shared" si="36"/>
        <v/>
      </c>
      <c r="O783" s="19" t="str">
        <f>IFERROR(IF(Analiza!M782=0,"",ROUND(Analiza!M782,2)),"")</f>
        <v/>
      </c>
      <c r="P783" s="16" t="str">
        <f t="shared" si="37"/>
        <v/>
      </c>
      <c r="Q783" s="32" t="str">
        <f t="shared" si="38"/>
        <v/>
      </c>
    </row>
    <row r="784" spans="1:17" x14ac:dyDescent="0.3">
      <c r="A784" s="109"/>
      <c r="B784" s="110"/>
      <c r="C784" s="22"/>
      <c r="D784" s="23"/>
      <c r="E784" s="30"/>
      <c r="F784" s="10"/>
      <c r="G784" s="24"/>
      <c r="H784" s="114"/>
      <c r="I784" s="116"/>
      <c r="J784" s="21" t="str">
        <f>IFERROR(IF(Analiza!E783="","",ROUND(Analiza!E783,2)),"")</f>
        <v/>
      </c>
      <c r="K784" s="21" t="str">
        <f>IFERROR(IF(Analiza!H783="","",ROUND(Analiza!H783,2)),"")</f>
        <v/>
      </c>
      <c r="L784" s="19" t="str">
        <f>IFERROR(IF(Analiza!I783=0,"",ROUND(Analiza!I783,2)),"")</f>
        <v/>
      </c>
      <c r="M784" s="4" t="str">
        <f>IFERROR(IF(Analiza!K783=0,"",ROUND(Analiza!K783,2)),"")</f>
        <v/>
      </c>
      <c r="N784" s="17" t="str">
        <f t="shared" si="36"/>
        <v/>
      </c>
      <c r="O784" s="19" t="str">
        <f>IFERROR(IF(Analiza!M783=0,"",ROUND(Analiza!M783,2)),"")</f>
        <v/>
      </c>
      <c r="P784" s="16" t="str">
        <f t="shared" si="37"/>
        <v/>
      </c>
      <c r="Q784" s="32" t="str">
        <f t="shared" si="38"/>
        <v/>
      </c>
    </row>
    <row r="785" spans="1:17" x14ac:dyDescent="0.3">
      <c r="A785" s="109"/>
      <c r="B785" s="110"/>
      <c r="C785" s="22"/>
      <c r="D785" s="23"/>
      <c r="E785" s="30"/>
      <c r="F785" s="10"/>
      <c r="G785" s="24"/>
      <c r="H785" s="114"/>
      <c r="I785" s="116"/>
      <c r="J785" s="21" t="str">
        <f>IFERROR(IF(Analiza!E784="","",ROUND(Analiza!E784,2)),"")</f>
        <v/>
      </c>
      <c r="K785" s="21" t="str">
        <f>IFERROR(IF(Analiza!H784="","",ROUND(Analiza!H784,2)),"")</f>
        <v/>
      </c>
      <c r="L785" s="19" t="str">
        <f>IFERROR(IF(Analiza!I784=0,"",ROUND(Analiza!I784,2)),"")</f>
        <v/>
      </c>
      <c r="M785" s="4" t="str">
        <f>IFERROR(IF(Analiza!K784=0,"",ROUND(Analiza!K784,2)),"")</f>
        <v/>
      </c>
      <c r="N785" s="17" t="str">
        <f t="shared" si="36"/>
        <v/>
      </c>
      <c r="O785" s="19" t="str">
        <f>IFERROR(IF(Analiza!M784=0,"",ROUND(Analiza!M784,2)),"")</f>
        <v/>
      </c>
      <c r="P785" s="16" t="str">
        <f t="shared" si="37"/>
        <v/>
      </c>
      <c r="Q785" s="32" t="str">
        <f t="shared" si="38"/>
        <v/>
      </c>
    </row>
    <row r="786" spans="1:17" x14ac:dyDescent="0.3">
      <c r="A786" s="109"/>
      <c r="B786" s="110"/>
      <c r="C786" s="22"/>
      <c r="D786" s="23"/>
      <c r="E786" s="30"/>
      <c r="F786" s="10"/>
      <c r="G786" s="24"/>
      <c r="H786" s="114"/>
      <c r="I786" s="116"/>
      <c r="J786" s="21" t="str">
        <f>IFERROR(IF(Analiza!E785="","",ROUND(Analiza!E785,2)),"")</f>
        <v/>
      </c>
      <c r="K786" s="21" t="str">
        <f>IFERROR(IF(Analiza!H785="","",ROUND(Analiza!H785,2)),"")</f>
        <v/>
      </c>
      <c r="L786" s="19" t="str">
        <f>IFERROR(IF(Analiza!I785=0,"",ROUND(Analiza!I785,2)),"")</f>
        <v/>
      </c>
      <c r="M786" s="4" t="str">
        <f>IFERROR(IF(Analiza!K785=0,"",ROUND(Analiza!K785,2)),"")</f>
        <v/>
      </c>
      <c r="N786" s="17" t="str">
        <f t="shared" si="36"/>
        <v/>
      </c>
      <c r="O786" s="19" t="str">
        <f>IFERROR(IF(Analiza!M785=0,"",ROUND(Analiza!M785,2)),"")</f>
        <v/>
      </c>
      <c r="P786" s="16" t="str">
        <f t="shared" si="37"/>
        <v/>
      </c>
      <c r="Q786" s="32" t="str">
        <f t="shared" si="38"/>
        <v/>
      </c>
    </row>
    <row r="787" spans="1:17" x14ac:dyDescent="0.3">
      <c r="A787" s="109"/>
      <c r="B787" s="110"/>
      <c r="C787" s="22"/>
      <c r="D787" s="23"/>
      <c r="E787" s="30"/>
      <c r="F787" s="10"/>
      <c r="G787" s="24"/>
      <c r="H787" s="114"/>
      <c r="I787" s="116"/>
      <c r="J787" s="21" t="str">
        <f>IFERROR(IF(Analiza!E786="","",ROUND(Analiza!E786,2)),"")</f>
        <v/>
      </c>
      <c r="K787" s="21" t="str">
        <f>IFERROR(IF(Analiza!H786="","",ROUND(Analiza!H786,2)),"")</f>
        <v/>
      </c>
      <c r="L787" s="19" t="str">
        <f>IFERROR(IF(Analiza!I786=0,"",ROUND(Analiza!I786,2)),"")</f>
        <v/>
      </c>
      <c r="M787" s="4" t="str">
        <f>IFERROR(IF(Analiza!K786=0,"",ROUND(Analiza!K786,2)),"")</f>
        <v/>
      </c>
      <c r="N787" s="17" t="str">
        <f t="shared" si="36"/>
        <v/>
      </c>
      <c r="O787" s="19" t="str">
        <f>IFERROR(IF(Analiza!M786=0,"",ROUND(Analiza!M786,2)),"")</f>
        <v/>
      </c>
      <c r="P787" s="16" t="str">
        <f t="shared" si="37"/>
        <v/>
      </c>
      <c r="Q787" s="32" t="str">
        <f t="shared" si="38"/>
        <v/>
      </c>
    </row>
    <row r="788" spans="1:17" x14ac:dyDescent="0.3">
      <c r="A788" s="109"/>
      <c r="B788" s="110"/>
      <c r="C788" s="22"/>
      <c r="D788" s="23"/>
      <c r="E788" s="30"/>
      <c r="F788" s="10"/>
      <c r="G788" s="24"/>
      <c r="H788" s="114"/>
      <c r="I788" s="116"/>
      <c r="J788" s="21" t="str">
        <f>IFERROR(IF(Analiza!E787="","",ROUND(Analiza!E787,2)),"")</f>
        <v/>
      </c>
      <c r="K788" s="21" t="str">
        <f>IFERROR(IF(Analiza!H787="","",ROUND(Analiza!H787,2)),"")</f>
        <v/>
      </c>
      <c r="L788" s="19" t="str">
        <f>IFERROR(IF(Analiza!I787=0,"",ROUND(Analiza!I787,2)),"")</f>
        <v/>
      </c>
      <c r="M788" s="4" t="str">
        <f>IFERROR(IF(Analiza!K787=0,"",ROUND(Analiza!K787,2)),"")</f>
        <v/>
      </c>
      <c r="N788" s="17" t="str">
        <f t="shared" si="36"/>
        <v/>
      </c>
      <c r="O788" s="19" t="str">
        <f>IFERROR(IF(Analiza!M787=0,"",ROUND(Analiza!M787,2)),"")</f>
        <v/>
      </c>
      <c r="P788" s="16" t="str">
        <f t="shared" si="37"/>
        <v/>
      </c>
      <c r="Q788" s="32" t="str">
        <f t="shared" si="38"/>
        <v/>
      </c>
    </row>
    <row r="789" spans="1:17" x14ac:dyDescent="0.3">
      <c r="A789" s="109"/>
      <c r="B789" s="110"/>
      <c r="C789" s="22"/>
      <c r="D789" s="23"/>
      <c r="E789" s="30"/>
      <c r="F789" s="10"/>
      <c r="G789" s="24"/>
      <c r="H789" s="114"/>
      <c r="I789" s="116"/>
      <c r="J789" s="21" t="str">
        <f>IFERROR(IF(Analiza!E788="","",ROUND(Analiza!E788,2)),"")</f>
        <v/>
      </c>
      <c r="K789" s="21" t="str">
        <f>IFERROR(IF(Analiza!H788="","",ROUND(Analiza!H788,2)),"")</f>
        <v/>
      </c>
      <c r="L789" s="19" t="str">
        <f>IFERROR(IF(Analiza!I788=0,"",ROUND(Analiza!I788,2)),"")</f>
        <v/>
      </c>
      <c r="M789" s="4" t="str">
        <f>IFERROR(IF(Analiza!K788=0,"",ROUND(Analiza!K788,2)),"")</f>
        <v/>
      </c>
      <c r="N789" s="17" t="str">
        <f t="shared" si="36"/>
        <v/>
      </c>
      <c r="O789" s="19" t="str">
        <f>IFERROR(IF(Analiza!M788=0,"",ROUND(Analiza!M788,2)),"")</f>
        <v/>
      </c>
      <c r="P789" s="16" t="str">
        <f t="shared" si="37"/>
        <v/>
      </c>
      <c r="Q789" s="32" t="str">
        <f t="shared" si="38"/>
        <v/>
      </c>
    </row>
    <row r="790" spans="1:17" x14ac:dyDescent="0.3">
      <c r="A790" s="109"/>
      <c r="B790" s="110"/>
      <c r="C790" s="22"/>
      <c r="D790" s="23"/>
      <c r="E790" s="30"/>
      <c r="F790" s="10"/>
      <c r="G790" s="24"/>
      <c r="H790" s="114"/>
      <c r="I790" s="116"/>
      <c r="J790" s="21" t="str">
        <f>IFERROR(IF(Analiza!E789="","",ROUND(Analiza!E789,2)),"")</f>
        <v/>
      </c>
      <c r="K790" s="21" t="str">
        <f>IFERROR(IF(Analiza!H789="","",ROUND(Analiza!H789,2)),"")</f>
        <v/>
      </c>
      <c r="L790" s="19" t="str">
        <f>IFERROR(IF(Analiza!I789=0,"",ROUND(Analiza!I789,2)),"")</f>
        <v/>
      </c>
      <c r="M790" s="4" t="str">
        <f>IFERROR(IF(Analiza!K789=0,"",ROUND(Analiza!K789,2)),"")</f>
        <v/>
      </c>
      <c r="N790" s="17" t="str">
        <f t="shared" si="36"/>
        <v/>
      </c>
      <c r="O790" s="19" t="str">
        <f>IFERROR(IF(Analiza!M789=0,"",ROUND(Analiza!M789,2)),"")</f>
        <v/>
      </c>
      <c r="P790" s="16" t="str">
        <f t="shared" si="37"/>
        <v/>
      </c>
      <c r="Q790" s="32" t="str">
        <f t="shared" si="38"/>
        <v/>
      </c>
    </row>
    <row r="791" spans="1:17" x14ac:dyDescent="0.3">
      <c r="A791" s="109"/>
      <c r="B791" s="110"/>
      <c r="C791" s="22"/>
      <c r="D791" s="23"/>
      <c r="E791" s="30"/>
      <c r="F791" s="10"/>
      <c r="G791" s="24"/>
      <c r="H791" s="114"/>
      <c r="I791" s="116"/>
      <c r="J791" s="21" t="str">
        <f>IFERROR(IF(Analiza!E790="","",ROUND(Analiza!E790,2)),"")</f>
        <v/>
      </c>
      <c r="K791" s="21" t="str">
        <f>IFERROR(IF(Analiza!H790="","",ROUND(Analiza!H790,2)),"")</f>
        <v/>
      </c>
      <c r="L791" s="19" t="str">
        <f>IFERROR(IF(Analiza!I790=0,"",ROUND(Analiza!I790,2)),"")</f>
        <v/>
      </c>
      <c r="M791" s="4" t="str">
        <f>IFERROR(IF(Analiza!K790=0,"",ROUND(Analiza!K790,2)),"")</f>
        <v/>
      </c>
      <c r="N791" s="17" t="str">
        <f t="shared" si="36"/>
        <v/>
      </c>
      <c r="O791" s="19" t="str">
        <f>IFERROR(IF(Analiza!M790=0,"",ROUND(Analiza!M790,2)),"")</f>
        <v/>
      </c>
      <c r="P791" s="16" t="str">
        <f t="shared" si="37"/>
        <v/>
      </c>
      <c r="Q791" s="32" t="str">
        <f t="shared" si="38"/>
        <v/>
      </c>
    </row>
    <row r="792" spans="1:17" x14ac:dyDescent="0.3">
      <c r="A792" s="109"/>
      <c r="B792" s="110"/>
      <c r="C792" s="22"/>
      <c r="D792" s="23"/>
      <c r="E792" s="30"/>
      <c r="F792" s="10"/>
      <c r="G792" s="24"/>
      <c r="H792" s="114"/>
      <c r="I792" s="116"/>
      <c r="J792" s="21" t="str">
        <f>IFERROR(IF(Analiza!E791="","",ROUND(Analiza!E791,2)),"")</f>
        <v/>
      </c>
      <c r="K792" s="21" t="str">
        <f>IFERROR(IF(Analiza!H791="","",ROUND(Analiza!H791,2)),"")</f>
        <v/>
      </c>
      <c r="L792" s="19" t="str">
        <f>IFERROR(IF(Analiza!I791=0,"",ROUND(Analiza!I791,2)),"")</f>
        <v/>
      </c>
      <c r="M792" s="4" t="str">
        <f>IFERROR(IF(Analiza!K791=0,"",ROUND(Analiza!K791,2)),"")</f>
        <v/>
      </c>
      <c r="N792" s="17" t="str">
        <f t="shared" si="36"/>
        <v/>
      </c>
      <c r="O792" s="19" t="str">
        <f>IFERROR(IF(Analiza!M791=0,"",ROUND(Analiza!M791,2)),"")</f>
        <v/>
      </c>
      <c r="P792" s="16" t="str">
        <f t="shared" si="37"/>
        <v/>
      </c>
      <c r="Q792" s="32" t="str">
        <f t="shared" si="38"/>
        <v/>
      </c>
    </row>
    <row r="793" spans="1:17" x14ac:dyDescent="0.3">
      <c r="A793" s="109"/>
      <c r="B793" s="110"/>
      <c r="C793" s="22"/>
      <c r="D793" s="23"/>
      <c r="E793" s="30"/>
      <c r="F793" s="10"/>
      <c r="G793" s="24"/>
      <c r="H793" s="114"/>
      <c r="I793" s="116"/>
      <c r="J793" s="21" t="str">
        <f>IFERROR(IF(Analiza!E792="","",ROUND(Analiza!E792,2)),"")</f>
        <v/>
      </c>
      <c r="K793" s="21" t="str">
        <f>IFERROR(IF(Analiza!H792="","",ROUND(Analiza!H792,2)),"")</f>
        <v/>
      </c>
      <c r="L793" s="19" t="str">
        <f>IFERROR(IF(Analiza!I792=0,"",ROUND(Analiza!I792,2)),"")</f>
        <v/>
      </c>
      <c r="M793" s="4" t="str">
        <f>IFERROR(IF(Analiza!K792=0,"",ROUND(Analiza!K792,2)),"")</f>
        <v/>
      </c>
      <c r="N793" s="17" t="str">
        <f t="shared" si="36"/>
        <v/>
      </c>
      <c r="O793" s="19" t="str">
        <f>IFERROR(IF(Analiza!M792=0,"",ROUND(Analiza!M792,2)),"")</f>
        <v/>
      </c>
      <c r="P793" s="16" t="str">
        <f t="shared" si="37"/>
        <v/>
      </c>
      <c r="Q793" s="32" t="str">
        <f t="shared" si="38"/>
        <v/>
      </c>
    </row>
    <row r="794" spans="1:17" x14ac:dyDescent="0.3">
      <c r="A794" s="109"/>
      <c r="B794" s="110"/>
      <c r="C794" s="22"/>
      <c r="D794" s="23"/>
      <c r="E794" s="30"/>
      <c r="F794" s="10"/>
      <c r="G794" s="24"/>
      <c r="H794" s="114"/>
      <c r="I794" s="116"/>
      <c r="J794" s="21" t="str">
        <f>IFERROR(IF(Analiza!E793="","",ROUND(Analiza!E793,2)),"")</f>
        <v/>
      </c>
      <c r="K794" s="21" t="str">
        <f>IFERROR(IF(Analiza!H793="","",ROUND(Analiza!H793,2)),"")</f>
        <v/>
      </c>
      <c r="L794" s="19" t="str">
        <f>IFERROR(IF(Analiza!I793=0,"",ROUND(Analiza!I793,2)),"")</f>
        <v/>
      </c>
      <c r="M794" s="4" t="str">
        <f>IFERROR(IF(Analiza!K793=0,"",ROUND(Analiza!K793,2)),"")</f>
        <v/>
      </c>
      <c r="N794" s="17" t="str">
        <f t="shared" si="36"/>
        <v/>
      </c>
      <c r="O794" s="19" t="str">
        <f>IFERROR(IF(Analiza!M793=0,"",ROUND(Analiza!M793,2)),"")</f>
        <v/>
      </c>
      <c r="P794" s="16" t="str">
        <f t="shared" si="37"/>
        <v/>
      </c>
      <c r="Q794" s="32" t="str">
        <f t="shared" si="38"/>
        <v/>
      </c>
    </row>
    <row r="795" spans="1:17" x14ac:dyDescent="0.3">
      <c r="A795" s="109"/>
      <c r="B795" s="110"/>
      <c r="C795" s="22"/>
      <c r="D795" s="23"/>
      <c r="E795" s="30"/>
      <c r="F795" s="10"/>
      <c r="G795" s="24"/>
      <c r="H795" s="114"/>
      <c r="I795" s="116"/>
      <c r="J795" s="21" t="str">
        <f>IFERROR(IF(Analiza!E794="","",ROUND(Analiza!E794,2)),"")</f>
        <v/>
      </c>
      <c r="K795" s="21" t="str">
        <f>IFERROR(IF(Analiza!H794="","",ROUND(Analiza!H794,2)),"")</f>
        <v/>
      </c>
      <c r="L795" s="19" t="str">
        <f>IFERROR(IF(Analiza!I794=0,"",ROUND(Analiza!I794,2)),"")</f>
        <v/>
      </c>
      <c r="M795" s="4" t="str">
        <f>IFERROR(IF(Analiza!K794=0,"",ROUND(Analiza!K794,2)),"")</f>
        <v/>
      </c>
      <c r="N795" s="17" t="str">
        <f t="shared" si="36"/>
        <v/>
      </c>
      <c r="O795" s="19" t="str">
        <f>IFERROR(IF(Analiza!M794=0,"",ROUND(Analiza!M794,2)),"")</f>
        <v/>
      </c>
      <c r="P795" s="16" t="str">
        <f t="shared" si="37"/>
        <v/>
      </c>
      <c r="Q795" s="32" t="str">
        <f t="shared" si="38"/>
        <v/>
      </c>
    </row>
    <row r="796" spans="1:17" x14ac:dyDescent="0.3">
      <c r="A796" s="109"/>
      <c r="B796" s="110"/>
      <c r="C796" s="22"/>
      <c r="D796" s="23"/>
      <c r="E796" s="30"/>
      <c r="F796" s="10"/>
      <c r="G796" s="24"/>
      <c r="H796" s="114"/>
      <c r="I796" s="116"/>
      <c r="J796" s="21" t="str">
        <f>IFERROR(IF(Analiza!E795="","",ROUND(Analiza!E795,2)),"")</f>
        <v/>
      </c>
      <c r="K796" s="21" t="str">
        <f>IFERROR(IF(Analiza!H795="","",ROUND(Analiza!H795,2)),"")</f>
        <v/>
      </c>
      <c r="L796" s="19" t="str">
        <f>IFERROR(IF(Analiza!I795=0,"",ROUND(Analiza!I795,2)),"")</f>
        <v/>
      </c>
      <c r="M796" s="4" t="str">
        <f>IFERROR(IF(Analiza!K795=0,"",ROUND(Analiza!K795,2)),"")</f>
        <v/>
      </c>
      <c r="N796" s="17" t="str">
        <f t="shared" si="36"/>
        <v/>
      </c>
      <c r="O796" s="19" t="str">
        <f>IFERROR(IF(Analiza!M795=0,"",ROUND(Analiza!M795,2)),"")</f>
        <v/>
      </c>
      <c r="P796" s="16" t="str">
        <f t="shared" si="37"/>
        <v/>
      </c>
      <c r="Q796" s="32" t="str">
        <f t="shared" si="38"/>
        <v/>
      </c>
    </row>
    <row r="797" spans="1:17" x14ac:dyDescent="0.3">
      <c r="A797" s="109"/>
      <c r="B797" s="110"/>
      <c r="C797" s="22"/>
      <c r="D797" s="23"/>
      <c r="E797" s="30"/>
      <c r="F797" s="10"/>
      <c r="G797" s="24"/>
      <c r="H797" s="114"/>
      <c r="I797" s="116"/>
      <c r="J797" s="21" t="str">
        <f>IFERROR(IF(Analiza!E796="","",ROUND(Analiza!E796,2)),"")</f>
        <v/>
      </c>
      <c r="K797" s="21" t="str">
        <f>IFERROR(IF(Analiza!H796="","",ROUND(Analiza!H796,2)),"")</f>
        <v/>
      </c>
      <c r="L797" s="19" t="str">
        <f>IFERROR(IF(Analiza!I796=0,"",ROUND(Analiza!I796,2)),"")</f>
        <v/>
      </c>
      <c r="M797" s="4" t="str">
        <f>IFERROR(IF(Analiza!K796=0,"",ROUND(Analiza!K796,2)),"")</f>
        <v/>
      </c>
      <c r="N797" s="17" t="str">
        <f t="shared" si="36"/>
        <v/>
      </c>
      <c r="O797" s="19" t="str">
        <f>IFERROR(IF(Analiza!M796=0,"",ROUND(Analiza!M796,2)),"")</f>
        <v/>
      </c>
      <c r="P797" s="16" t="str">
        <f t="shared" si="37"/>
        <v/>
      </c>
      <c r="Q797" s="32" t="str">
        <f t="shared" si="38"/>
        <v/>
      </c>
    </row>
    <row r="798" spans="1:17" x14ac:dyDescent="0.3">
      <c r="A798" s="109"/>
      <c r="B798" s="110"/>
      <c r="C798" s="22"/>
      <c r="D798" s="23"/>
      <c r="E798" s="30"/>
      <c r="F798" s="10"/>
      <c r="G798" s="24"/>
      <c r="H798" s="114"/>
      <c r="I798" s="116"/>
      <c r="J798" s="21" t="str">
        <f>IFERROR(IF(Analiza!E797="","",ROUND(Analiza!E797,2)),"")</f>
        <v/>
      </c>
      <c r="K798" s="21" t="str">
        <f>IFERROR(IF(Analiza!H797="","",ROUND(Analiza!H797,2)),"")</f>
        <v/>
      </c>
      <c r="L798" s="19" t="str">
        <f>IFERROR(IF(Analiza!I797=0,"",ROUND(Analiza!I797,2)),"")</f>
        <v/>
      </c>
      <c r="M798" s="4" t="str">
        <f>IFERROR(IF(Analiza!K797=0,"",ROUND(Analiza!K797,2)),"")</f>
        <v/>
      </c>
      <c r="N798" s="17" t="str">
        <f t="shared" si="36"/>
        <v/>
      </c>
      <c r="O798" s="19" t="str">
        <f>IFERROR(IF(Analiza!M797=0,"",ROUND(Analiza!M797,2)),"")</f>
        <v/>
      </c>
      <c r="P798" s="16" t="str">
        <f t="shared" si="37"/>
        <v/>
      </c>
      <c r="Q798" s="32" t="str">
        <f t="shared" si="38"/>
        <v/>
      </c>
    </row>
    <row r="799" spans="1:17" x14ac:dyDescent="0.3">
      <c r="A799" s="109"/>
      <c r="B799" s="110"/>
      <c r="C799" s="22"/>
      <c r="D799" s="23"/>
      <c r="E799" s="30"/>
      <c r="F799" s="10"/>
      <c r="G799" s="24"/>
      <c r="H799" s="114"/>
      <c r="I799" s="116"/>
      <c r="J799" s="21" t="str">
        <f>IFERROR(IF(Analiza!E798="","",ROUND(Analiza!E798,2)),"")</f>
        <v/>
      </c>
      <c r="K799" s="21" t="str">
        <f>IFERROR(IF(Analiza!H798="","",ROUND(Analiza!H798,2)),"")</f>
        <v/>
      </c>
      <c r="L799" s="19" t="str">
        <f>IFERROR(IF(Analiza!I798=0,"",ROUND(Analiza!I798,2)),"")</f>
        <v/>
      </c>
      <c r="M799" s="4" t="str">
        <f>IFERROR(IF(Analiza!K798=0,"",ROUND(Analiza!K798,2)),"")</f>
        <v/>
      </c>
      <c r="N799" s="17" t="str">
        <f t="shared" si="36"/>
        <v/>
      </c>
      <c r="O799" s="19" t="str">
        <f>IFERROR(IF(Analiza!M798=0,"",ROUND(Analiza!M798,2)),"")</f>
        <v/>
      </c>
      <c r="P799" s="16" t="str">
        <f t="shared" si="37"/>
        <v/>
      </c>
      <c r="Q799" s="32" t="str">
        <f t="shared" si="38"/>
        <v/>
      </c>
    </row>
    <row r="800" spans="1:17" x14ac:dyDescent="0.3">
      <c r="A800" s="109"/>
      <c r="B800" s="110"/>
      <c r="C800" s="22"/>
      <c r="D800" s="23"/>
      <c r="E800" s="30"/>
      <c r="F800" s="10"/>
      <c r="G800" s="24"/>
      <c r="H800" s="114"/>
      <c r="I800" s="116"/>
      <c r="J800" s="21" t="str">
        <f>IFERROR(IF(Analiza!E799="","",ROUND(Analiza!E799,2)),"")</f>
        <v/>
      </c>
      <c r="K800" s="21" t="str">
        <f>IFERROR(IF(Analiza!H799="","",ROUND(Analiza!H799,2)),"")</f>
        <v/>
      </c>
      <c r="L800" s="19" t="str">
        <f>IFERROR(IF(Analiza!I799=0,"",ROUND(Analiza!I799,2)),"")</f>
        <v/>
      </c>
      <c r="M800" s="4" t="str">
        <f>IFERROR(IF(Analiza!K799=0,"",ROUND(Analiza!K799,2)),"")</f>
        <v/>
      </c>
      <c r="N800" s="17" t="str">
        <f t="shared" si="36"/>
        <v/>
      </c>
      <c r="O800" s="19" t="str">
        <f>IFERROR(IF(Analiza!M799=0,"",ROUND(Analiza!M799,2)),"")</f>
        <v/>
      </c>
      <c r="P800" s="16" t="str">
        <f t="shared" si="37"/>
        <v/>
      </c>
      <c r="Q800" s="32" t="str">
        <f t="shared" si="38"/>
        <v/>
      </c>
    </row>
    <row r="801" spans="1:17" x14ac:dyDescent="0.3">
      <c r="A801" s="109"/>
      <c r="B801" s="110"/>
      <c r="C801" s="22"/>
      <c r="D801" s="23"/>
      <c r="E801" s="30"/>
      <c r="F801" s="10"/>
      <c r="G801" s="24"/>
      <c r="H801" s="114"/>
      <c r="I801" s="116"/>
      <c r="J801" s="21" t="str">
        <f>IFERROR(IF(Analiza!E800="","",ROUND(Analiza!E800,2)),"")</f>
        <v/>
      </c>
      <c r="K801" s="21" t="str">
        <f>IFERROR(IF(Analiza!H800="","",ROUND(Analiza!H800,2)),"")</f>
        <v/>
      </c>
      <c r="L801" s="19" t="str">
        <f>IFERROR(IF(Analiza!I800=0,"",ROUND(Analiza!I800,2)),"")</f>
        <v/>
      </c>
      <c r="M801" s="4" t="str">
        <f>IFERROR(IF(Analiza!K800=0,"",ROUND(Analiza!K800,2)),"")</f>
        <v/>
      </c>
      <c r="N801" s="17" t="str">
        <f t="shared" si="36"/>
        <v/>
      </c>
      <c r="O801" s="19" t="str">
        <f>IFERROR(IF(Analiza!M800=0,"",ROUND(Analiza!M800,2)),"")</f>
        <v/>
      </c>
      <c r="P801" s="16" t="str">
        <f t="shared" si="37"/>
        <v/>
      </c>
      <c r="Q801" s="32" t="str">
        <f t="shared" si="38"/>
        <v/>
      </c>
    </row>
    <row r="802" spans="1:17" x14ac:dyDescent="0.3">
      <c r="A802" s="109"/>
      <c r="B802" s="110"/>
      <c r="C802" s="22"/>
      <c r="D802" s="23"/>
      <c r="E802" s="30"/>
      <c r="F802" s="10"/>
      <c r="G802" s="24"/>
      <c r="H802" s="114"/>
      <c r="I802" s="116"/>
      <c r="J802" s="21" t="str">
        <f>IFERROR(IF(Analiza!E801="","",ROUND(Analiza!E801,2)),"")</f>
        <v/>
      </c>
      <c r="K802" s="21" t="str">
        <f>IFERROR(IF(Analiza!H801="","",ROUND(Analiza!H801,2)),"")</f>
        <v/>
      </c>
      <c r="L802" s="19" t="str">
        <f>IFERROR(IF(Analiza!I801=0,"",ROUND(Analiza!I801,2)),"")</f>
        <v/>
      </c>
      <c r="M802" s="4" t="str">
        <f>IFERROR(IF(Analiza!K801=0,"",ROUND(Analiza!K801,2)),"")</f>
        <v/>
      </c>
      <c r="N802" s="17" t="str">
        <f t="shared" si="36"/>
        <v/>
      </c>
      <c r="O802" s="19" t="str">
        <f>IFERROR(IF(Analiza!M801=0,"",ROUND(Analiza!M801,2)),"")</f>
        <v/>
      </c>
      <c r="P802" s="16" t="str">
        <f t="shared" si="37"/>
        <v/>
      </c>
      <c r="Q802" s="32" t="str">
        <f t="shared" si="38"/>
        <v/>
      </c>
    </row>
    <row r="803" spans="1:17" x14ac:dyDescent="0.3">
      <c r="A803" s="109"/>
      <c r="B803" s="110"/>
      <c r="C803" s="22"/>
      <c r="D803" s="23"/>
      <c r="E803" s="30"/>
      <c r="F803" s="10"/>
      <c r="G803" s="24"/>
      <c r="H803" s="114"/>
      <c r="I803" s="116"/>
      <c r="J803" s="21" t="str">
        <f>IFERROR(IF(Analiza!E802="","",ROUND(Analiza!E802,2)),"")</f>
        <v/>
      </c>
      <c r="K803" s="21" t="str">
        <f>IFERROR(IF(Analiza!H802="","",ROUND(Analiza!H802,2)),"")</f>
        <v/>
      </c>
      <c r="L803" s="19" t="str">
        <f>IFERROR(IF(Analiza!I802=0,"",ROUND(Analiza!I802,2)),"")</f>
        <v/>
      </c>
      <c r="M803" s="4" t="str">
        <f>IFERROR(IF(Analiza!K802=0,"",ROUND(Analiza!K802,2)),"")</f>
        <v/>
      </c>
      <c r="N803" s="17" t="str">
        <f t="shared" si="36"/>
        <v/>
      </c>
      <c r="O803" s="19" t="str">
        <f>IFERROR(IF(Analiza!M802=0,"",ROUND(Analiza!M802,2)),"")</f>
        <v/>
      </c>
      <c r="P803" s="16" t="str">
        <f t="shared" si="37"/>
        <v/>
      </c>
      <c r="Q803" s="32" t="str">
        <f t="shared" si="38"/>
        <v/>
      </c>
    </row>
    <row r="804" spans="1:17" x14ac:dyDescent="0.3">
      <c r="A804" s="109"/>
      <c r="B804" s="110"/>
      <c r="C804" s="22"/>
      <c r="D804" s="23"/>
      <c r="E804" s="30"/>
      <c r="F804" s="10"/>
      <c r="G804" s="24"/>
      <c r="H804" s="114"/>
      <c r="I804" s="116"/>
      <c r="J804" s="21" t="str">
        <f>IFERROR(IF(Analiza!E803="","",ROUND(Analiza!E803,2)),"")</f>
        <v/>
      </c>
      <c r="K804" s="21" t="str">
        <f>IFERROR(IF(Analiza!H803="","",ROUND(Analiza!H803,2)),"")</f>
        <v/>
      </c>
      <c r="L804" s="19" t="str">
        <f>IFERROR(IF(Analiza!I803=0,"",ROUND(Analiza!I803,2)),"")</f>
        <v/>
      </c>
      <c r="M804" s="4" t="str">
        <f>IFERROR(IF(Analiza!K803=0,"",ROUND(Analiza!K803,2)),"")</f>
        <v/>
      </c>
      <c r="N804" s="17" t="str">
        <f t="shared" si="36"/>
        <v/>
      </c>
      <c r="O804" s="19" t="str">
        <f>IFERROR(IF(Analiza!M803=0,"",ROUND(Analiza!M803,2)),"")</f>
        <v/>
      </c>
      <c r="P804" s="16" t="str">
        <f t="shared" si="37"/>
        <v/>
      </c>
      <c r="Q804" s="32" t="str">
        <f t="shared" si="38"/>
        <v/>
      </c>
    </row>
    <row r="805" spans="1:17" x14ac:dyDescent="0.3">
      <c r="A805" s="109"/>
      <c r="B805" s="110"/>
      <c r="C805" s="22"/>
      <c r="D805" s="23"/>
      <c r="E805" s="30"/>
      <c r="F805" s="10"/>
      <c r="G805" s="24"/>
      <c r="H805" s="114"/>
      <c r="I805" s="116"/>
      <c r="J805" s="21" t="str">
        <f>IFERROR(IF(Analiza!E804="","",ROUND(Analiza!E804,2)),"")</f>
        <v/>
      </c>
      <c r="K805" s="21" t="str">
        <f>IFERROR(IF(Analiza!H804="","",ROUND(Analiza!H804,2)),"")</f>
        <v/>
      </c>
      <c r="L805" s="19" t="str">
        <f>IFERROR(IF(Analiza!I804=0,"",ROUND(Analiza!I804,2)),"")</f>
        <v/>
      </c>
      <c r="M805" s="4" t="str">
        <f>IFERROR(IF(Analiza!K804=0,"",ROUND(Analiza!K804,2)),"")</f>
        <v/>
      </c>
      <c r="N805" s="17" t="str">
        <f t="shared" si="36"/>
        <v/>
      </c>
      <c r="O805" s="19" t="str">
        <f>IFERROR(IF(Analiza!M804=0,"",ROUND(Analiza!M804,2)),"")</f>
        <v/>
      </c>
      <c r="P805" s="16" t="str">
        <f t="shared" si="37"/>
        <v/>
      </c>
      <c r="Q805" s="32" t="str">
        <f t="shared" si="38"/>
        <v/>
      </c>
    </row>
    <row r="806" spans="1:17" x14ac:dyDescent="0.3">
      <c r="A806" s="109"/>
      <c r="B806" s="110"/>
      <c r="C806" s="22"/>
      <c r="D806" s="23"/>
      <c r="E806" s="30"/>
      <c r="F806" s="10"/>
      <c r="G806" s="24"/>
      <c r="H806" s="114"/>
      <c r="I806" s="116"/>
      <c r="J806" s="21" t="str">
        <f>IFERROR(IF(Analiza!E805="","",ROUND(Analiza!E805,2)),"")</f>
        <v/>
      </c>
      <c r="K806" s="21" t="str">
        <f>IFERROR(IF(Analiza!H805="","",ROUND(Analiza!H805,2)),"")</f>
        <v/>
      </c>
      <c r="L806" s="19" t="str">
        <f>IFERROR(IF(Analiza!I805=0,"",ROUND(Analiza!I805,2)),"")</f>
        <v/>
      </c>
      <c r="M806" s="4" t="str">
        <f>IFERROR(IF(Analiza!K805=0,"",ROUND(Analiza!K805,2)),"")</f>
        <v/>
      </c>
      <c r="N806" s="17" t="str">
        <f t="shared" si="36"/>
        <v/>
      </c>
      <c r="O806" s="19" t="str">
        <f>IFERROR(IF(Analiza!M805=0,"",ROUND(Analiza!M805,2)),"")</f>
        <v/>
      </c>
      <c r="P806" s="16" t="str">
        <f t="shared" si="37"/>
        <v/>
      </c>
      <c r="Q806" s="32" t="str">
        <f t="shared" si="38"/>
        <v/>
      </c>
    </row>
    <row r="807" spans="1:17" x14ac:dyDescent="0.3">
      <c r="A807" s="109"/>
      <c r="B807" s="110"/>
      <c r="C807" s="22"/>
      <c r="D807" s="23"/>
      <c r="E807" s="30"/>
      <c r="F807" s="10"/>
      <c r="G807" s="24"/>
      <c r="H807" s="114"/>
      <c r="I807" s="116"/>
      <c r="J807" s="21" t="str">
        <f>IFERROR(IF(Analiza!E806="","",ROUND(Analiza!E806,2)),"")</f>
        <v/>
      </c>
      <c r="K807" s="21" t="str">
        <f>IFERROR(IF(Analiza!H806="","",ROUND(Analiza!H806,2)),"")</f>
        <v/>
      </c>
      <c r="L807" s="19" t="str">
        <f>IFERROR(IF(Analiza!I806=0,"",ROUND(Analiza!I806,2)),"")</f>
        <v/>
      </c>
      <c r="M807" s="4" t="str">
        <f>IFERROR(IF(Analiza!K806=0,"",ROUND(Analiza!K806,2)),"")</f>
        <v/>
      </c>
      <c r="N807" s="17" t="str">
        <f t="shared" si="36"/>
        <v/>
      </c>
      <c r="O807" s="19" t="str">
        <f>IFERROR(IF(Analiza!M806=0,"",ROUND(Analiza!M806,2)),"")</f>
        <v/>
      </c>
      <c r="P807" s="16" t="str">
        <f t="shared" si="37"/>
        <v/>
      </c>
      <c r="Q807" s="32" t="str">
        <f t="shared" si="38"/>
        <v/>
      </c>
    </row>
    <row r="808" spans="1:17" x14ac:dyDescent="0.3">
      <c r="A808" s="109"/>
      <c r="B808" s="110"/>
      <c r="C808" s="22"/>
      <c r="D808" s="23"/>
      <c r="E808" s="30"/>
      <c r="F808" s="10"/>
      <c r="G808" s="24"/>
      <c r="H808" s="114"/>
      <c r="I808" s="116"/>
      <c r="J808" s="21" t="str">
        <f>IFERROR(IF(Analiza!E807="","",ROUND(Analiza!E807,2)),"")</f>
        <v/>
      </c>
      <c r="K808" s="21" t="str">
        <f>IFERROR(IF(Analiza!H807="","",ROUND(Analiza!H807,2)),"")</f>
        <v/>
      </c>
      <c r="L808" s="19" t="str">
        <f>IFERROR(IF(Analiza!I807=0,"",ROUND(Analiza!I807,2)),"")</f>
        <v/>
      </c>
      <c r="M808" s="4" t="str">
        <f>IFERROR(IF(Analiza!K807=0,"",ROUND(Analiza!K807,2)),"")</f>
        <v/>
      </c>
      <c r="N808" s="17" t="str">
        <f t="shared" si="36"/>
        <v/>
      </c>
      <c r="O808" s="19" t="str">
        <f>IFERROR(IF(Analiza!M807=0,"",ROUND(Analiza!M807,2)),"")</f>
        <v/>
      </c>
      <c r="P808" s="16" t="str">
        <f t="shared" si="37"/>
        <v/>
      </c>
      <c r="Q808" s="32" t="str">
        <f t="shared" si="38"/>
        <v/>
      </c>
    </row>
    <row r="809" spans="1:17" x14ac:dyDescent="0.3">
      <c r="A809" s="109"/>
      <c r="B809" s="110"/>
      <c r="C809" s="22"/>
      <c r="D809" s="23"/>
      <c r="E809" s="30"/>
      <c r="F809" s="10"/>
      <c r="G809" s="24"/>
      <c r="H809" s="114"/>
      <c r="I809" s="116"/>
      <c r="J809" s="21" t="str">
        <f>IFERROR(IF(Analiza!E808="","",ROUND(Analiza!E808,2)),"")</f>
        <v/>
      </c>
      <c r="K809" s="21" t="str">
        <f>IFERROR(IF(Analiza!H808="","",ROUND(Analiza!H808,2)),"")</f>
        <v/>
      </c>
      <c r="L809" s="19" t="str">
        <f>IFERROR(IF(Analiza!I808=0,"",ROUND(Analiza!I808,2)),"")</f>
        <v/>
      </c>
      <c r="M809" s="4" t="str">
        <f>IFERROR(IF(Analiza!K808=0,"",ROUND(Analiza!K808,2)),"")</f>
        <v/>
      </c>
      <c r="N809" s="17" t="str">
        <f t="shared" si="36"/>
        <v/>
      </c>
      <c r="O809" s="19" t="str">
        <f>IFERROR(IF(Analiza!M808=0,"",ROUND(Analiza!M808,2)),"")</f>
        <v/>
      </c>
      <c r="P809" s="16" t="str">
        <f t="shared" si="37"/>
        <v/>
      </c>
      <c r="Q809" s="32" t="str">
        <f t="shared" si="38"/>
        <v/>
      </c>
    </row>
    <row r="810" spans="1:17" x14ac:dyDescent="0.3">
      <c r="A810" s="109"/>
      <c r="B810" s="110"/>
      <c r="C810" s="22"/>
      <c r="D810" s="23"/>
      <c r="E810" s="30"/>
      <c r="F810" s="10"/>
      <c r="G810" s="24"/>
      <c r="H810" s="114"/>
      <c r="I810" s="116"/>
      <c r="J810" s="21" t="str">
        <f>IFERROR(IF(Analiza!E809="","",ROUND(Analiza!E809,2)),"")</f>
        <v/>
      </c>
      <c r="K810" s="21" t="str">
        <f>IFERROR(IF(Analiza!H809="","",ROUND(Analiza!H809,2)),"")</f>
        <v/>
      </c>
      <c r="L810" s="19" t="str">
        <f>IFERROR(IF(Analiza!I809=0,"",ROUND(Analiza!I809,2)),"")</f>
        <v/>
      </c>
      <c r="M810" s="4" t="str">
        <f>IFERROR(IF(Analiza!K809=0,"",ROUND(Analiza!K809,2)),"")</f>
        <v/>
      </c>
      <c r="N810" s="17" t="str">
        <f t="shared" si="36"/>
        <v/>
      </c>
      <c r="O810" s="19" t="str">
        <f>IFERROR(IF(Analiza!M809=0,"",ROUND(Analiza!M809,2)),"")</f>
        <v/>
      </c>
      <c r="P810" s="16" t="str">
        <f t="shared" si="37"/>
        <v/>
      </c>
      <c r="Q810" s="32" t="str">
        <f t="shared" si="38"/>
        <v/>
      </c>
    </row>
    <row r="811" spans="1:17" x14ac:dyDescent="0.3">
      <c r="A811" s="109"/>
      <c r="B811" s="110"/>
      <c r="C811" s="22"/>
      <c r="D811" s="23"/>
      <c r="E811" s="30"/>
      <c r="F811" s="10"/>
      <c r="G811" s="24"/>
      <c r="H811" s="114"/>
      <c r="I811" s="116"/>
      <c r="J811" s="21" t="str">
        <f>IFERROR(IF(Analiza!E810="","",ROUND(Analiza!E810,2)),"")</f>
        <v/>
      </c>
      <c r="K811" s="21" t="str">
        <f>IFERROR(IF(Analiza!H810="","",ROUND(Analiza!H810,2)),"")</f>
        <v/>
      </c>
      <c r="L811" s="19" t="str">
        <f>IFERROR(IF(Analiza!I810=0,"",ROUND(Analiza!I810,2)),"")</f>
        <v/>
      </c>
      <c r="M811" s="4" t="str">
        <f>IFERROR(IF(Analiza!K810=0,"",ROUND(Analiza!K810,2)),"")</f>
        <v/>
      </c>
      <c r="N811" s="17" t="str">
        <f t="shared" si="36"/>
        <v/>
      </c>
      <c r="O811" s="19" t="str">
        <f>IFERROR(IF(Analiza!M810=0,"",ROUND(Analiza!M810,2)),"")</f>
        <v/>
      </c>
      <c r="P811" s="16" t="str">
        <f t="shared" si="37"/>
        <v/>
      </c>
      <c r="Q811" s="32" t="str">
        <f t="shared" si="38"/>
        <v/>
      </c>
    </row>
    <row r="812" spans="1:17" x14ac:dyDescent="0.3">
      <c r="A812" s="109"/>
      <c r="B812" s="110"/>
      <c r="C812" s="22"/>
      <c r="D812" s="23"/>
      <c r="E812" s="30"/>
      <c r="F812" s="10"/>
      <c r="G812" s="24"/>
      <c r="H812" s="114"/>
      <c r="I812" s="116"/>
      <c r="J812" s="21" t="str">
        <f>IFERROR(IF(Analiza!E811="","",ROUND(Analiza!E811,2)),"")</f>
        <v/>
      </c>
      <c r="K812" s="21" t="str">
        <f>IFERROR(IF(Analiza!H811="","",ROUND(Analiza!H811,2)),"")</f>
        <v/>
      </c>
      <c r="L812" s="19" t="str">
        <f>IFERROR(IF(Analiza!I811=0,"",ROUND(Analiza!I811,2)),"")</f>
        <v/>
      </c>
      <c r="M812" s="4" t="str">
        <f>IFERROR(IF(Analiza!K811=0,"",ROUND(Analiza!K811,2)),"")</f>
        <v/>
      </c>
      <c r="N812" s="17" t="str">
        <f t="shared" si="36"/>
        <v/>
      </c>
      <c r="O812" s="19" t="str">
        <f>IFERROR(IF(Analiza!M811=0,"",ROUND(Analiza!M811,2)),"")</f>
        <v/>
      </c>
      <c r="P812" s="16" t="str">
        <f t="shared" si="37"/>
        <v/>
      </c>
      <c r="Q812" s="32" t="str">
        <f t="shared" si="38"/>
        <v/>
      </c>
    </row>
    <row r="813" spans="1:17" x14ac:dyDescent="0.3">
      <c r="A813" s="109"/>
      <c r="B813" s="110"/>
      <c r="C813" s="22"/>
      <c r="D813" s="23"/>
      <c r="E813" s="30"/>
      <c r="F813" s="10"/>
      <c r="G813" s="24"/>
      <c r="H813" s="114"/>
      <c r="I813" s="116"/>
      <c r="J813" s="21" t="str">
        <f>IFERROR(IF(Analiza!E812="","",ROUND(Analiza!E812,2)),"")</f>
        <v/>
      </c>
      <c r="K813" s="21" t="str">
        <f>IFERROR(IF(Analiza!H812="","",ROUND(Analiza!H812,2)),"")</f>
        <v/>
      </c>
      <c r="L813" s="19" t="str">
        <f>IFERROR(IF(Analiza!I812=0,"",ROUND(Analiza!I812,2)),"")</f>
        <v/>
      </c>
      <c r="M813" s="4" t="str">
        <f>IFERROR(IF(Analiza!K812=0,"",ROUND(Analiza!K812,2)),"")</f>
        <v/>
      </c>
      <c r="N813" s="17" t="str">
        <f t="shared" si="36"/>
        <v/>
      </c>
      <c r="O813" s="19" t="str">
        <f>IFERROR(IF(Analiza!M812=0,"",ROUND(Analiza!M812,2)),"")</f>
        <v/>
      </c>
      <c r="P813" s="16" t="str">
        <f t="shared" si="37"/>
        <v/>
      </c>
      <c r="Q813" s="32" t="str">
        <f t="shared" si="38"/>
        <v/>
      </c>
    </row>
    <row r="814" spans="1:17" x14ac:dyDescent="0.3">
      <c r="A814" s="109"/>
      <c r="B814" s="110"/>
      <c r="C814" s="22"/>
      <c r="D814" s="23"/>
      <c r="E814" s="30"/>
      <c r="F814" s="10"/>
      <c r="G814" s="24"/>
      <c r="H814" s="114"/>
      <c r="I814" s="116"/>
      <c r="J814" s="21" t="str">
        <f>IFERROR(IF(Analiza!E813="","",ROUND(Analiza!E813,2)),"")</f>
        <v/>
      </c>
      <c r="K814" s="21" t="str">
        <f>IFERROR(IF(Analiza!H813="","",ROUND(Analiza!H813,2)),"")</f>
        <v/>
      </c>
      <c r="L814" s="19" t="str">
        <f>IFERROR(IF(Analiza!I813=0,"",ROUND(Analiza!I813,2)),"")</f>
        <v/>
      </c>
      <c r="M814" s="4" t="str">
        <f>IFERROR(IF(Analiza!K813=0,"",ROUND(Analiza!K813,2)),"")</f>
        <v/>
      </c>
      <c r="N814" s="17" t="str">
        <f t="shared" si="36"/>
        <v/>
      </c>
      <c r="O814" s="19" t="str">
        <f>IFERROR(IF(Analiza!M813=0,"",ROUND(Analiza!M813,2)),"")</f>
        <v/>
      </c>
      <c r="P814" s="16" t="str">
        <f t="shared" si="37"/>
        <v/>
      </c>
      <c r="Q814" s="32" t="str">
        <f t="shared" si="38"/>
        <v/>
      </c>
    </row>
    <row r="815" spans="1:17" x14ac:dyDescent="0.3">
      <c r="A815" s="109"/>
      <c r="B815" s="110"/>
      <c r="C815" s="22"/>
      <c r="D815" s="23"/>
      <c r="E815" s="30"/>
      <c r="F815" s="10"/>
      <c r="G815" s="24"/>
      <c r="H815" s="114"/>
      <c r="I815" s="116"/>
      <c r="J815" s="21" t="str">
        <f>IFERROR(IF(Analiza!E814="","",ROUND(Analiza!E814,2)),"")</f>
        <v/>
      </c>
      <c r="K815" s="21" t="str">
        <f>IFERROR(IF(Analiza!H814="","",ROUND(Analiza!H814,2)),"")</f>
        <v/>
      </c>
      <c r="L815" s="19" t="str">
        <f>IFERROR(IF(Analiza!I814=0,"",ROUND(Analiza!I814,2)),"")</f>
        <v/>
      </c>
      <c r="M815" s="4" t="str">
        <f>IFERROR(IF(Analiza!K814=0,"",ROUND(Analiza!K814,2)),"")</f>
        <v/>
      </c>
      <c r="N815" s="17" t="str">
        <f t="shared" si="36"/>
        <v/>
      </c>
      <c r="O815" s="19" t="str">
        <f>IFERROR(IF(Analiza!M814=0,"",ROUND(Analiza!M814,2)),"")</f>
        <v/>
      </c>
      <c r="P815" s="16" t="str">
        <f t="shared" si="37"/>
        <v/>
      </c>
      <c r="Q815" s="32" t="str">
        <f t="shared" si="38"/>
        <v/>
      </c>
    </row>
    <row r="816" spans="1:17" x14ac:dyDescent="0.3">
      <c r="A816" s="109"/>
      <c r="B816" s="110"/>
      <c r="C816" s="22"/>
      <c r="D816" s="23"/>
      <c r="E816" s="30"/>
      <c r="F816" s="10"/>
      <c r="G816" s="24"/>
      <c r="H816" s="114"/>
      <c r="I816" s="116"/>
      <c r="J816" s="21" t="str">
        <f>IFERROR(IF(Analiza!E815="","",ROUND(Analiza!E815,2)),"")</f>
        <v/>
      </c>
      <c r="K816" s="21" t="str">
        <f>IFERROR(IF(Analiza!H815="","",ROUND(Analiza!H815,2)),"")</f>
        <v/>
      </c>
      <c r="L816" s="19" t="str">
        <f>IFERROR(IF(Analiza!I815=0,"",ROUND(Analiza!I815,2)),"")</f>
        <v/>
      </c>
      <c r="M816" s="4" t="str">
        <f>IFERROR(IF(Analiza!K815=0,"",ROUND(Analiza!K815,2)),"")</f>
        <v/>
      </c>
      <c r="N816" s="17" t="str">
        <f t="shared" si="36"/>
        <v/>
      </c>
      <c r="O816" s="19" t="str">
        <f>IFERROR(IF(Analiza!M815=0,"",ROUND(Analiza!M815,2)),"")</f>
        <v/>
      </c>
      <c r="P816" s="16" t="str">
        <f t="shared" si="37"/>
        <v/>
      </c>
      <c r="Q816" s="32" t="str">
        <f t="shared" si="38"/>
        <v/>
      </c>
    </row>
    <row r="817" spans="1:17" x14ac:dyDescent="0.3">
      <c r="A817" s="109"/>
      <c r="B817" s="110"/>
      <c r="C817" s="22"/>
      <c r="D817" s="23"/>
      <c r="E817" s="30"/>
      <c r="F817" s="10"/>
      <c r="G817" s="24"/>
      <c r="H817" s="114"/>
      <c r="I817" s="116"/>
      <c r="J817" s="21" t="str">
        <f>IFERROR(IF(Analiza!E816="","",ROUND(Analiza!E816,2)),"")</f>
        <v/>
      </c>
      <c r="K817" s="21" t="str">
        <f>IFERROR(IF(Analiza!H816="","",ROUND(Analiza!H816,2)),"")</f>
        <v/>
      </c>
      <c r="L817" s="19" t="str">
        <f>IFERROR(IF(Analiza!I816=0,"",ROUND(Analiza!I816,2)),"")</f>
        <v/>
      </c>
      <c r="M817" s="4" t="str">
        <f>IFERROR(IF(Analiza!K816=0,"",ROUND(Analiza!K816,2)),"")</f>
        <v/>
      </c>
      <c r="N817" s="17" t="str">
        <f t="shared" si="36"/>
        <v/>
      </c>
      <c r="O817" s="19" t="str">
        <f>IFERROR(IF(Analiza!M816=0,"",ROUND(Analiza!M816,2)),"")</f>
        <v/>
      </c>
      <c r="P817" s="16" t="str">
        <f t="shared" si="37"/>
        <v/>
      </c>
      <c r="Q817" s="32" t="str">
        <f t="shared" si="38"/>
        <v/>
      </c>
    </row>
    <row r="818" spans="1:17" x14ac:dyDescent="0.3">
      <c r="A818" s="109"/>
      <c r="B818" s="110"/>
      <c r="C818" s="22"/>
      <c r="D818" s="23"/>
      <c r="E818" s="30"/>
      <c r="F818" s="10"/>
      <c r="G818" s="24"/>
      <c r="H818" s="114"/>
      <c r="I818" s="116"/>
      <c r="J818" s="21" t="str">
        <f>IFERROR(IF(Analiza!E817="","",ROUND(Analiza!E817,2)),"")</f>
        <v/>
      </c>
      <c r="K818" s="21" t="str">
        <f>IFERROR(IF(Analiza!H817="","",ROUND(Analiza!H817,2)),"")</f>
        <v/>
      </c>
      <c r="L818" s="19" t="str">
        <f>IFERROR(IF(Analiza!I817=0,"",ROUND(Analiza!I817,2)),"")</f>
        <v/>
      </c>
      <c r="M818" s="4" t="str">
        <f>IFERROR(IF(Analiza!K817=0,"",ROUND(Analiza!K817,2)),"")</f>
        <v/>
      </c>
      <c r="N818" s="17" t="str">
        <f t="shared" si="36"/>
        <v/>
      </c>
      <c r="O818" s="19" t="str">
        <f>IFERROR(IF(Analiza!M817=0,"",ROUND(Analiza!M817,2)),"")</f>
        <v/>
      </c>
      <c r="P818" s="16" t="str">
        <f t="shared" si="37"/>
        <v/>
      </c>
      <c r="Q818" s="32" t="str">
        <f t="shared" si="38"/>
        <v/>
      </c>
    </row>
    <row r="819" spans="1:17" x14ac:dyDescent="0.3">
      <c r="A819" s="109"/>
      <c r="B819" s="110"/>
      <c r="C819" s="22"/>
      <c r="D819" s="23"/>
      <c r="E819" s="30"/>
      <c r="F819" s="10"/>
      <c r="G819" s="24"/>
      <c r="H819" s="114"/>
      <c r="I819" s="116"/>
      <c r="J819" s="21" t="str">
        <f>IFERROR(IF(Analiza!E818="","",ROUND(Analiza!E818,2)),"")</f>
        <v/>
      </c>
      <c r="K819" s="21" t="str">
        <f>IFERROR(IF(Analiza!H818="","",ROUND(Analiza!H818,2)),"")</f>
        <v/>
      </c>
      <c r="L819" s="19" t="str">
        <f>IFERROR(IF(Analiza!I818=0,"",ROUND(Analiza!I818,2)),"")</f>
        <v/>
      </c>
      <c r="M819" s="4" t="str">
        <f>IFERROR(IF(Analiza!K818=0,"",ROUND(Analiza!K818,2)),"")</f>
        <v/>
      </c>
      <c r="N819" s="17" t="str">
        <f t="shared" si="36"/>
        <v/>
      </c>
      <c r="O819" s="19" t="str">
        <f>IFERROR(IF(Analiza!M818=0,"",ROUND(Analiza!M818,2)),"")</f>
        <v/>
      </c>
      <c r="P819" s="16" t="str">
        <f t="shared" si="37"/>
        <v/>
      </c>
      <c r="Q819" s="32" t="str">
        <f t="shared" si="38"/>
        <v/>
      </c>
    </row>
    <row r="820" spans="1:17" x14ac:dyDescent="0.3">
      <c r="A820" s="109"/>
      <c r="B820" s="110"/>
      <c r="C820" s="22"/>
      <c r="D820" s="23"/>
      <c r="E820" s="30"/>
      <c r="F820" s="10"/>
      <c r="G820" s="24"/>
      <c r="H820" s="114"/>
      <c r="I820" s="116"/>
      <c r="J820" s="21" t="str">
        <f>IFERROR(IF(Analiza!E819="","",ROUND(Analiza!E819,2)),"")</f>
        <v/>
      </c>
      <c r="K820" s="21" t="str">
        <f>IFERROR(IF(Analiza!H819="","",ROUND(Analiza!H819,2)),"")</f>
        <v/>
      </c>
      <c r="L820" s="19" t="str">
        <f>IFERROR(IF(Analiza!I819=0,"",ROUND(Analiza!I819,2)),"")</f>
        <v/>
      </c>
      <c r="M820" s="4" t="str">
        <f>IFERROR(IF(Analiza!K819=0,"",ROUND(Analiza!K819,2)),"")</f>
        <v/>
      </c>
      <c r="N820" s="17" t="str">
        <f t="shared" si="36"/>
        <v/>
      </c>
      <c r="O820" s="19" t="str">
        <f>IFERROR(IF(Analiza!M819=0,"",ROUND(Analiza!M819,2)),"")</f>
        <v/>
      </c>
      <c r="P820" s="16" t="str">
        <f t="shared" si="37"/>
        <v/>
      </c>
      <c r="Q820" s="32" t="str">
        <f t="shared" si="38"/>
        <v/>
      </c>
    </row>
    <row r="821" spans="1:17" x14ac:dyDescent="0.3">
      <c r="A821" s="109"/>
      <c r="B821" s="110"/>
      <c r="C821" s="22"/>
      <c r="D821" s="23"/>
      <c r="E821" s="30"/>
      <c r="F821" s="10"/>
      <c r="G821" s="24"/>
      <c r="H821" s="114"/>
      <c r="I821" s="116"/>
      <c r="J821" s="21" t="str">
        <f>IFERROR(IF(Analiza!E820="","",ROUND(Analiza!E820,2)),"")</f>
        <v/>
      </c>
      <c r="K821" s="21" t="str">
        <f>IFERROR(IF(Analiza!H820="","",ROUND(Analiza!H820,2)),"")</f>
        <v/>
      </c>
      <c r="L821" s="19" t="str">
        <f>IFERROR(IF(Analiza!I820=0,"",ROUND(Analiza!I820,2)),"")</f>
        <v/>
      </c>
      <c r="M821" s="4" t="str">
        <f>IFERROR(IF(Analiza!K820=0,"",ROUND(Analiza!K820,2)),"")</f>
        <v/>
      </c>
      <c r="N821" s="17" t="str">
        <f t="shared" si="36"/>
        <v/>
      </c>
      <c r="O821" s="19" t="str">
        <f>IFERROR(IF(Analiza!M820=0,"",ROUND(Analiza!M820,2)),"")</f>
        <v/>
      </c>
      <c r="P821" s="16" t="str">
        <f t="shared" si="37"/>
        <v/>
      </c>
      <c r="Q821" s="32" t="str">
        <f t="shared" si="38"/>
        <v/>
      </c>
    </row>
    <row r="822" spans="1:17" x14ac:dyDescent="0.3">
      <c r="A822" s="109"/>
      <c r="B822" s="110"/>
      <c r="C822" s="22"/>
      <c r="D822" s="23"/>
      <c r="E822" s="30"/>
      <c r="F822" s="10"/>
      <c r="G822" s="24"/>
      <c r="H822" s="114"/>
      <c r="I822" s="116"/>
      <c r="J822" s="21" t="str">
        <f>IFERROR(IF(Analiza!E821="","",ROUND(Analiza!E821,2)),"")</f>
        <v/>
      </c>
      <c r="K822" s="21" t="str">
        <f>IFERROR(IF(Analiza!H821="","",ROUND(Analiza!H821,2)),"")</f>
        <v/>
      </c>
      <c r="L822" s="19" t="str">
        <f>IFERROR(IF(Analiza!I821=0,"",ROUND(Analiza!I821,2)),"")</f>
        <v/>
      </c>
      <c r="M822" s="4" t="str">
        <f>IFERROR(IF(Analiza!K821=0,"",ROUND(Analiza!K821,2)),"")</f>
        <v/>
      </c>
      <c r="N822" s="17" t="str">
        <f t="shared" si="36"/>
        <v/>
      </c>
      <c r="O822" s="19" t="str">
        <f>IFERROR(IF(Analiza!M821=0,"",ROUND(Analiza!M821,2)),"")</f>
        <v/>
      </c>
      <c r="P822" s="16" t="str">
        <f t="shared" si="37"/>
        <v/>
      </c>
      <c r="Q822" s="32" t="str">
        <f t="shared" si="38"/>
        <v/>
      </c>
    </row>
    <row r="823" spans="1:17" x14ac:dyDescent="0.3">
      <c r="A823" s="109"/>
      <c r="B823" s="110"/>
      <c r="C823" s="22"/>
      <c r="D823" s="23"/>
      <c r="E823" s="30"/>
      <c r="F823" s="10"/>
      <c r="G823" s="24"/>
      <c r="H823" s="114"/>
      <c r="I823" s="116"/>
      <c r="J823" s="21" t="str">
        <f>IFERROR(IF(Analiza!E822="","",ROUND(Analiza!E822,2)),"")</f>
        <v/>
      </c>
      <c r="K823" s="21" t="str">
        <f>IFERROR(IF(Analiza!H822="","",ROUND(Analiza!H822,2)),"")</f>
        <v/>
      </c>
      <c r="L823" s="19" t="str">
        <f>IFERROR(IF(Analiza!I822=0,"",ROUND(Analiza!I822,2)),"")</f>
        <v/>
      </c>
      <c r="M823" s="4" t="str">
        <f>IFERROR(IF(Analiza!K822=0,"",ROUND(Analiza!K822,2)),"")</f>
        <v/>
      </c>
      <c r="N823" s="17" t="str">
        <f t="shared" si="36"/>
        <v/>
      </c>
      <c r="O823" s="19" t="str">
        <f>IFERROR(IF(Analiza!M822=0,"",ROUND(Analiza!M822,2)),"")</f>
        <v/>
      </c>
      <c r="P823" s="16" t="str">
        <f t="shared" si="37"/>
        <v/>
      </c>
      <c r="Q823" s="32" t="str">
        <f t="shared" si="38"/>
        <v/>
      </c>
    </row>
    <row r="824" spans="1:17" x14ac:dyDescent="0.3">
      <c r="A824" s="109"/>
      <c r="B824" s="110"/>
      <c r="C824" s="22"/>
      <c r="D824" s="23"/>
      <c r="E824" s="30"/>
      <c r="F824" s="10"/>
      <c r="G824" s="24"/>
      <c r="H824" s="114"/>
      <c r="I824" s="116"/>
      <c r="J824" s="21" t="str">
        <f>IFERROR(IF(Analiza!E823="","",ROUND(Analiza!E823,2)),"")</f>
        <v/>
      </c>
      <c r="K824" s="21" t="str">
        <f>IFERROR(IF(Analiza!H823="","",ROUND(Analiza!H823,2)),"")</f>
        <v/>
      </c>
      <c r="L824" s="19" t="str">
        <f>IFERROR(IF(Analiza!I823=0,"",ROUND(Analiza!I823,2)),"")</f>
        <v/>
      </c>
      <c r="M824" s="4" t="str">
        <f>IFERROR(IF(Analiza!K823=0,"",ROUND(Analiza!K823,2)),"")</f>
        <v/>
      </c>
      <c r="N824" s="17" t="str">
        <f t="shared" si="36"/>
        <v/>
      </c>
      <c r="O824" s="19" t="str">
        <f>IFERROR(IF(Analiza!M823=0,"",ROUND(Analiza!M823,2)),"")</f>
        <v/>
      </c>
      <c r="P824" s="16" t="str">
        <f t="shared" si="37"/>
        <v/>
      </c>
      <c r="Q824" s="32" t="str">
        <f t="shared" si="38"/>
        <v/>
      </c>
    </row>
    <row r="825" spans="1:17" x14ac:dyDescent="0.3">
      <c r="A825" s="109"/>
      <c r="B825" s="110"/>
      <c r="C825" s="22"/>
      <c r="D825" s="23"/>
      <c r="E825" s="30"/>
      <c r="F825" s="10"/>
      <c r="G825" s="24"/>
      <c r="H825" s="114"/>
      <c r="I825" s="116"/>
      <c r="J825" s="21" t="str">
        <f>IFERROR(IF(Analiza!E824="","",ROUND(Analiza!E824,2)),"")</f>
        <v/>
      </c>
      <c r="K825" s="21" t="str">
        <f>IFERROR(IF(Analiza!H824="","",ROUND(Analiza!H824,2)),"")</f>
        <v/>
      </c>
      <c r="L825" s="19" t="str">
        <f>IFERROR(IF(Analiza!I824=0,"",ROUND(Analiza!I824,2)),"")</f>
        <v/>
      </c>
      <c r="M825" s="4" t="str">
        <f>IFERROR(IF(Analiza!K824=0,"",ROUND(Analiza!K824,2)),"")</f>
        <v/>
      </c>
      <c r="N825" s="17" t="str">
        <f t="shared" si="36"/>
        <v/>
      </c>
      <c r="O825" s="19" t="str">
        <f>IFERROR(IF(Analiza!M824=0,"",ROUND(Analiza!M824,2)),"")</f>
        <v/>
      </c>
      <c r="P825" s="16" t="str">
        <f t="shared" si="37"/>
        <v/>
      </c>
      <c r="Q825" s="32" t="str">
        <f t="shared" si="38"/>
        <v/>
      </c>
    </row>
    <row r="826" spans="1:17" x14ac:dyDescent="0.3">
      <c r="A826" s="109"/>
      <c r="B826" s="110"/>
      <c r="C826" s="22"/>
      <c r="D826" s="23"/>
      <c r="E826" s="30"/>
      <c r="F826" s="10"/>
      <c r="G826" s="24"/>
      <c r="H826" s="114"/>
      <c r="I826" s="116"/>
      <c r="J826" s="21" t="str">
        <f>IFERROR(IF(Analiza!E825="","",ROUND(Analiza!E825,2)),"")</f>
        <v/>
      </c>
      <c r="K826" s="21" t="str">
        <f>IFERROR(IF(Analiza!H825="","",ROUND(Analiza!H825,2)),"")</f>
        <v/>
      </c>
      <c r="L826" s="19" t="str">
        <f>IFERROR(IF(Analiza!I825=0,"",ROUND(Analiza!I825,2)),"")</f>
        <v/>
      </c>
      <c r="M826" s="4" t="str">
        <f>IFERROR(IF(Analiza!K825=0,"",ROUND(Analiza!K825,2)),"")</f>
        <v/>
      </c>
      <c r="N826" s="17" t="str">
        <f t="shared" si="36"/>
        <v/>
      </c>
      <c r="O826" s="19" t="str">
        <f>IFERROR(IF(Analiza!M825=0,"",ROUND(Analiza!M825,2)),"")</f>
        <v/>
      </c>
      <c r="P826" s="16" t="str">
        <f t="shared" si="37"/>
        <v/>
      </c>
      <c r="Q826" s="32" t="str">
        <f t="shared" si="38"/>
        <v/>
      </c>
    </row>
    <row r="827" spans="1:17" x14ac:dyDescent="0.3">
      <c r="A827" s="109"/>
      <c r="B827" s="110"/>
      <c r="C827" s="22"/>
      <c r="D827" s="23"/>
      <c r="E827" s="30"/>
      <c r="F827" s="10"/>
      <c r="G827" s="24"/>
      <c r="H827" s="114"/>
      <c r="I827" s="116"/>
      <c r="J827" s="21" t="str">
        <f>IFERROR(IF(Analiza!E826="","",ROUND(Analiza!E826,2)),"")</f>
        <v/>
      </c>
      <c r="K827" s="21" t="str">
        <f>IFERROR(IF(Analiza!H826="","",ROUND(Analiza!H826,2)),"")</f>
        <v/>
      </c>
      <c r="L827" s="19" t="str">
        <f>IFERROR(IF(Analiza!I826=0,"",ROUND(Analiza!I826,2)),"")</f>
        <v/>
      </c>
      <c r="M827" s="4" t="str">
        <f>IFERROR(IF(Analiza!K826=0,"",ROUND(Analiza!K826,2)),"")</f>
        <v/>
      </c>
      <c r="N827" s="17" t="str">
        <f t="shared" si="36"/>
        <v/>
      </c>
      <c r="O827" s="19" t="str">
        <f>IFERROR(IF(Analiza!M826=0,"",ROUND(Analiza!M826,2)),"")</f>
        <v/>
      </c>
      <c r="P827" s="16" t="str">
        <f t="shared" si="37"/>
        <v/>
      </c>
      <c r="Q827" s="32" t="str">
        <f t="shared" si="38"/>
        <v/>
      </c>
    </row>
    <row r="828" spans="1:17" x14ac:dyDescent="0.3">
      <c r="A828" s="109"/>
      <c r="B828" s="110"/>
      <c r="C828" s="22"/>
      <c r="D828" s="23"/>
      <c r="E828" s="30"/>
      <c r="F828" s="10"/>
      <c r="G828" s="24"/>
      <c r="H828" s="114"/>
      <c r="I828" s="116"/>
      <c r="J828" s="21" t="str">
        <f>IFERROR(IF(Analiza!E827="","",ROUND(Analiza!E827,2)),"")</f>
        <v/>
      </c>
      <c r="K828" s="21" t="str">
        <f>IFERROR(IF(Analiza!H827="","",ROUND(Analiza!H827,2)),"")</f>
        <v/>
      </c>
      <c r="L828" s="19" t="str">
        <f>IFERROR(IF(Analiza!I827=0,"",ROUND(Analiza!I827,2)),"")</f>
        <v/>
      </c>
      <c r="M828" s="4" t="str">
        <f>IFERROR(IF(Analiza!K827=0,"",ROUND(Analiza!K827,2)),"")</f>
        <v/>
      </c>
      <c r="N828" s="17" t="str">
        <f t="shared" si="36"/>
        <v/>
      </c>
      <c r="O828" s="19" t="str">
        <f>IFERROR(IF(Analiza!M827=0,"",ROUND(Analiza!M827,2)),"")</f>
        <v/>
      </c>
      <c r="P828" s="16" t="str">
        <f t="shared" si="37"/>
        <v/>
      </c>
      <c r="Q828" s="32" t="str">
        <f t="shared" si="38"/>
        <v/>
      </c>
    </row>
    <row r="829" spans="1:17" x14ac:dyDescent="0.3">
      <c r="A829" s="109"/>
      <c r="B829" s="110"/>
      <c r="C829" s="22"/>
      <c r="D829" s="23"/>
      <c r="E829" s="30"/>
      <c r="F829" s="10"/>
      <c r="G829" s="24"/>
      <c r="H829" s="114"/>
      <c r="I829" s="116"/>
      <c r="J829" s="21" t="str">
        <f>IFERROR(IF(Analiza!E828="","",ROUND(Analiza!E828,2)),"")</f>
        <v/>
      </c>
      <c r="K829" s="21" t="str">
        <f>IFERROR(IF(Analiza!H828="","",ROUND(Analiza!H828,2)),"")</f>
        <v/>
      </c>
      <c r="L829" s="19" t="str">
        <f>IFERROR(IF(Analiza!I828=0,"",ROUND(Analiza!I828,2)),"")</f>
        <v/>
      </c>
      <c r="M829" s="4" t="str">
        <f>IFERROR(IF(Analiza!K828=0,"",ROUND(Analiza!K828,2)),"")</f>
        <v/>
      </c>
      <c r="N829" s="17" t="str">
        <f t="shared" si="36"/>
        <v/>
      </c>
      <c r="O829" s="19" t="str">
        <f>IFERROR(IF(Analiza!M828=0,"",ROUND(Analiza!M828,2)),"")</f>
        <v/>
      </c>
      <c r="P829" s="16" t="str">
        <f t="shared" si="37"/>
        <v/>
      </c>
      <c r="Q829" s="32" t="str">
        <f t="shared" si="38"/>
        <v/>
      </c>
    </row>
    <row r="830" spans="1:17" x14ac:dyDescent="0.3">
      <c r="A830" s="109"/>
      <c r="B830" s="110"/>
      <c r="C830" s="22"/>
      <c r="D830" s="23"/>
      <c r="E830" s="30"/>
      <c r="F830" s="10"/>
      <c r="G830" s="24"/>
      <c r="H830" s="114"/>
      <c r="I830" s="116"/>
      <c r="J830" s="21" t="str">
        <f>IFERROR(IF(Analiza!E829="","",ROUND(Analiza!E829,2)),"")</f>
        <v/>
      </c>
      <c r="K830" s="21" t="str">
        <f>IFERROR(IF(Analiza!H829="","",ROUND(Analiza!H829,2)),"")</f>
        <v/>
      </c>
      <c r="L830" s="19" t="str">
        <f>IFERROR(IF(Analiza!I829=0,"",ROUND(Analiza!I829,2)),"")</f>
        <v/>
      </c>
      <c r="M830" s="4" t="str">
        <f>IFERROR(IF(Analiza!K829=0,"",ROUND(Analiza!K829,2)),"")</f>
        <v/>
      </c>
      <c r="N830" s="17" t="str">
        <f t="shared" si="36"/>
        <v/>
      </c>
      <c r="O830" s="19" t="str">
        <f>IFERROR(IF(Analiza!M829=0,"",ROUND(Analiza!M829,2)),"")</f>
        <v/>
      </c>
      <c r="P830" s="16" t="str">
        <f t="shared" si="37"/>
        <v/>
      </c>
      <c r="Q830" s="32" t="str">
        <f t="shared" si="38"/>
        <v/>
      </c>
    </row>
    <row r="831" spans="1:17" x14ac:dyDescent="0.3">
      <c r="A831" s="109"/>
      <c r="B831" s="110"/>
      <c r="C831" s="22"/>
      <c r="D831" s="23"/>
      <c r="E831" s="30"/>
      <c r="F831" s="10"/>
      <c r="G831" s="24"/>
      <c r="H831" s="114"/>
      <c r="I831" s="116"/>
      <c r="J831" s="21" t="str">
        <f>IFERROR(IF(Analiza!E830="","",ROUND(Analiza!E830,2)),"")</f>
        <v/>
      </c>
      <c r="K831" s="21" t="str">
        <f>IFERROR(IF(Analiza!H830="","",ROUND(Analiza!H830,2)),"")</f>
        <v/>
      </c>
      <c r="L831" s="19" t="str">
        <f>IFERROR(IF(Analiza!I830=0,"",ROUND(Analiza!I830,2)),"")</f>
        <v/>
      </c>
      <c r="M831" s="4" t="str">
        <f>IFERROR(IF(Analiza!K830=0,"",ROUND(Analiza!K830,2)),"")</f>
        <v/>
      </c>
      <c r="N831" s="17" t="str">
        <f t="shared" si="36"/>
        <v/>
      </c>
      <c r="O831" s="19" t="str">
        <f>IFERROR(IF(Analiza!M830=0,"",ROUND(Analiza!M830,2)),"")</f>
        <v/>
      </c>
      <c r="P831" s="16" t="str">
        <f t="shared" si="37"/>
        <v/>
      </c>
      <c r="Q831" s="32" t="str">
        <f t="shared" si="38"/>
        <v/>
      </c>
    </row>
    <row r="832" spans="1:17" x14ac:dyDescent="0.3">
      <c r="A832" s="109"/>
      <c r="B832" s="110"/>
      <c r="C832" s="22"/>
      <c r="D832" s="23"/>
      <c r="E832" s="30"/>
      <c r="F832" s="10"/>
      <c r="G832" s="24"/>
      <c r="H832" s="114"/>
      <c r="I832" s="116"/>
      <c r="J832" s="21" t="str">
        <f>IFERROR(IF(Analiza!E831="","",ROUND(Analiza!E831,2)),"")</f>
        <v/>
      </c>
      <c r="K832" s="21" t="str">
        <f>IFERROR(IF(Analiza!H831="","",ROUND(Analiza!H831,2)),"")</f>
        <v/>
      </c>
      <c r="L832" s="19" t="str">
        <f>IFERROR(IF(Analiza!I831=0,"",ROUND(Analiza!I831,2)),"")</f>
        <v/>
      </c>
      <c r="M832" s="4" t="str">
        <f>IFERROR(IF(Analiza!K831=0,"",ROUND(Analiza!K831,2)),"")</f>
        <v/>
      </c>
      <c r="N832" s="17" t="str">
        <f t="shared" si="36"/>
        <v/>
      </c>
      <c r="O832" s="19" t="str">
        <f>IFERROR(IF(Analiza!M831=0,"",ROUND(Analiza!M831,2)),"")</f>
        <v/>
      </c>
      <c r="P832" s="16" t="str">
        <f t="shared" si="37"/>
        <v/>
      </c>
      <c r="Q832" s="32" t="str">
        <f t="shared" si="38"/>
        <v/>
      </c>
    </row>
    <row r="833" spans="1:17" x14ac:dyDescent="0.3">
      <c r="A833" s="109"/>
      <c r="B833" s="110"/>
      <c r="C833" s="22"/>
      <c r="D833" s="23"/>
      <c r="E833" s="30"/>
      <c r="F833" s="10"/>
      <c r="G833" s="24"/>
      <c r="H833" s="114"/>
      <c r="I833" s="116"/>
      <c r="J833" s="21" t="str">
        <f>IFERROR(IF(Analiza!E832="","",ROUND(Analiza!E832,2)),"")</f>
        <v/>
      </c>
      <c r="K833" s="21" t="str">
        <f>IFERROR(IF(Analiza!H832="","",ROUND(Analiza!H832,2)),"")</f>
        <v/>
      </c>
      <c r="L833" s="19" t="str">
        <f>IFERROR(IF(Analiza!I832=0,"",ROUND(Analiza!I832,2)),"")</f>
        <v/>
      </c>
      <c r="M833" s="4" t="str">
        <f>IFERROR(IF(Analiza!K832=0,"",ROUND(Analiza!K832,2)),"")</f>
        <v/>
      </c>
      <c r="N833" s="17" t="str">
        <f t="shared" si="36"/>
        <v/>
      </c>
      <c r="O833" s="19" t="str">
        <f>IFERROR(IF(Analiza!M832=0,"",ROUND(Analiza!M832,2)),"")</f>
        <v/>
      </c>
      <c r="P833" s="16" t="str">
        <f t="shared" si="37"/>
        <v/>
      </c>
      <c r="Q833" s="32" t="str">
        <f t="shared" si="38"/>
        <v/>
      </c>
    </row>
    <row r="834" spans="1:17" x14ac:dyDescent="0.3">
      <c r="A834" s="109"/>
      <c r="B834" s="110"/>
      <c r="C834" s="22"/>
      <c r="D834" s="23"/>
      <c r="E834" s="30"/>
      <c r="F834" s="10"/>
      <c r="G834" s="24"/>
      <c r="H834" s="114"/>
      <c r="I834" s="116"/>
      <c r="J834" s="21" t="str">
        <f>IFERROR(IF(Analiza!E833="","",ROUND(Analiza!E833,2)),"")</f>
        <v/>
      </c>
      <c r="K834" s="21" t="str">
        <f>IFERROR(IF(Analiza!H833="","",ROUND(Analiza!H833,2)),"")</f>
        <v/>
      </c>
      <c r="L834" s="19" t="str">
        <f>IFERROR(IF(Analiza!I833=0,"",ROUND(Analiza!I833,2)),"")</f>
        <v/>
      </c>
      <c r="M834" s="4" t="str">
        <f>IFERROR(IF(Analiza!K833=0,"",ROUND(Analiza!K833,2)),"")</f>
        <v/>
      </c>
      <c r="N834" s="17" t="str">
        <f t="shared" si="36"/>
        <v/>
      </c>
      <c r="O834" s="19" t="str">
        <f>IFERROR(IF(Analiza!M833=0,"",ROUND(Analiza!M833,2)),"")</f>
        <v/>
      </c>
      <c r="P834" s="16" t="str">
        <f t="shared" si="37"/>
        <v/>
      </c>
      <c r="Q834" s="32" t="str">
        <f t="shared" si="38"/>
        <v/>
      </c>
    </row>
    <row r="835" spans="1:17" x14ac:dyDescent="0.3">
      <c r="A835" s="109"/>
      <c r="B835" s="110"/>
      <c r="C835" s="22"/>
      <c r="D835" s="23"/>
      <c r="E835" s="30"/>
      <c r="F835" s="10"/>
      <c r="G835" s="24"/>
      <c r="H835" s="114"/>
      <c r="I835" s="116"/>
      <c r="J835" s="21" t="str">
        <f>IFERROR(IF(Analiza!E834="","",ROUND(Analiza!E834,2)),"")</f>
        <v/>
      </c>
      <c r="K835" s="21" t="str">
        <f>IFERROR(IF(Analiza!H834="","",ROUND(Analiza!H834,2)),"")</f>
        <v/>
      </c>
      <c r="L835" s="19" t="str">
        <f>IFERROR(IF(Analiza!I834=0,"",ROUND(Analiza!I834,2)),"")</f>
        <v/>
      </c>
      <c r="M835" s="4" t="str">
        <f>IFERROR(IF(Analiza!K834=0,"",ROUND(Analiza!K834,2)),"")</f>
        <v/>
      </c>
      <c r="N835" s="17" t="str">
        <f t="shared" ref="N835:N898" si="39">_xlfn.LET(
_xlpm.roznicaAF,(M835-L835)/L835,
IFERROR(_xlpm.roznicaAF,"")
)</f>
        <v/>
      </c>
      <c r="O835" s="19" t="str">
        <f>IFERROR(IF(Analiza!M834=0,"",ROUND(Analiza!M834,2)),"")</f>
        <v/>
      </c>
      <c r="P835" s="16" t="str">
        <f t="shared" ref="P835:P898" si="40">_xlfn.LET(
_xlpm.roznicaPH,(O835-L835)/L835,
IFERROR(_xlpm.roznicaPH,"")
)</f>
        <v/>
      </c>
      <c r="Q835" s="32" t="str">
        <f t="shared" ref="Q835:Q898" si="41">_xlfn.LET(
_xlpm.roznicaKOSZ,(K835-L835)/L835,
IFERROR(_xlpm.roznicaKOSZ,"")
)</f>
        <v/>
      </c>
    </row>
    <row r="836" spans="1:17" x14ac:dyDescent="0.3">
      <c r="A836" s="109"/>
      <c r="B836" s="110"/>
      <c r="C836" s="22"/>
      <c r="D836" s="23"/>
      <c r="E836" s="30"/>
      <c r="F836" s="10"/>
      <c r="G836" s="24"/>
      <c r="H836" s="114"/>
      <c r="I836" s="116"/>
      <c r="J836" s="21" t="str">
        <f>IFERROR(IF(Analiza!E835="","",ROUND(Analiza!E835,2)),"")</f>
        <v/>
      </c>
      <c r="K836" s="21" t="str">
        <f>IFERROR(IF(Analiza!H835="","",ROUND(Analiza!H835,2)),"")</f>
        <v/>
      </c>
      <c r="L836" s="19" t="str">
        <f>IFERROR(IF(Analiza!I835=0,"",ROUND(Analiza!I835,2)),"")</f>
        <v/>
      </c>
      <c r="M836" s="4" t="str">
        <f>IFERROR(IF(Analiza!K835=0,"",ROUND(Analiza!K835,2)),"")</f>
        <v/>
      </c>
      <c r="N836" s="17" t="str">
        <f t="shared" si="39"/>
        <v/>
      </c>
      <c r="O836" s="19" t="str">
        <f>IFERROR(IF(Analiza!M835=0,"",ROUND(Analiza!M835,2)),"")</f>
        <v/>
      </c>
      <c r="P836" s="16" t="str">
        <f t="shared" si="40"/>
        <v/>
      </c>
      <c r="Q836" s="32" t="str">
        <f t="shared" si="41"/>
        <v/>
      </c>
    </row>
    <row r="837" spans="1:17" x14ac:dyDescent="0.3">
      <c r="A837" s="109"/>
      <c r="B837" s="110"/>
      <c r="C837" s="22"/>
      <c r="D837" s="23"/>
      <c r="E837" s="30"/>
      <c r="F837" s="10"/>
      <c r="G837" s="24"/>
      <c r="H837" s="114"/>
      <c r="I837" s="116"/>
      <c r="J837" s="21" t="str">
        <f>IFERROR(IF(Analiza!E836="","",ROUND(Analiza!E836,2)),"")</f>
        <v/>
      </c>
      <c r="K837" s="21" t="str">
        <f>IFERROR(IF(Analiza!H836="","",ROUND(Analiza!H836,2)),"")</f>
        <v/>
      </c>
      <c r="L837" s="19" t="str">
        <f>IFERROR(IF(Analiza!I836=0,"",ROUND(Analiza!I836,2)),"")</f>
        <v/>
      </c>
      <c r="M837" s="4" t="str">
        <f>IFERROR(IF(Analiza!K836=0,"",ROUND(Analiza!K836,2)),"")</f>
        <v/>
      </c>
      <c r="N837" s="17" t="str">
        <f t="shared" si="39"/>
        <v/>
      </c>
      <c r="O837" s="19" t="str">
        <f>IFERROR(IF(Analiza!M836=0,"",ROUND(Analiza!M836,2)),"")</f>
        <v/>
      </c>
      <c r="P837" s="16" t="str">
        <f t="shared" si="40"/>
        <v/>
      </c>
      <c r="Q837" s="32" t="str">
        <f t="shared" si="41"/>
        <v/>
      </c>
    </row>
    <row r="838" spans="1:17" x14ac:dyDescent="0.3">
      <c r="A838" s="109"/>
      <c r="B838" s="110"/>
      <c r="C838" s="22"/>
      <c r="D838" s="23"/>
      <c r="E838" s="30"/>
      <c r="F838" s="10"/>
      <c r="G838" s="24"/>
      <c r="H838" s="114"/>
      <c r="I838" s="116"/>
      <c r="J838" s="21" t="str">
        <f>IFERROR(IF(Analiza!E837="","",ROUND(Analiza!E837,2)),"")</f>
        <v/>
      </c>
      <c r="K838" s="21" t="str">
        <f>IFERROR(IF(Analiza!H837="","",ROUND(Analiza!H837,2)),"")</f>
        <v/>
      </c>
      <c r="L838" s="19" t="str">
        <f>IFERROR(IF(Analiza!I837=0,"",ROUND(Analiza!I837,2)),"")</f>
        <v/>
      </c>
      <c r="M838" s="4" t="str">
        <f>IFERROR(IF(Analiza!K837=0,"",ROUND(Analiza!K837,2)),"")</f>
        <v/>
      </c>
      <c r="N838" s="17" t="str">
        <f t="shared" si="39"/>
        <v/>
      </c>
      <c r="O838" s="19" t="str">
        <f>IFERROR(IF(Analiza!M837=0,"",ROUND(Analiza!M837,2)),"")</f>
        <v/>
      </c>
      <c r="P838" s="16" t="str">
        <f t="shared" si="40"/>
        <v/>
      </c>
      <c r="Q838" s="32" t="str">
        <f t="shared" si="41"/>
        <v/>
      </c>
    </row>
    <row r="839" spans="1:17" x14ac:dyDescent="0.3">
      <c r="A839" s="109"/>
      <c r="B839" s="110"/>
      <c r="C839" s="22"/>
      <c r="D839" s="23"/>
      <c r="E839" s="30"/>
      <c r="F839" s="10"/>
      <c r="G839" s="24"/>
      <c r="H839" s="114"/>
      <c r="I839" s="116"/>
      <c r="J839" s="21" t="str">
        <f>IFERROR(IF(Analiza!E838="","",ROUND(Analiza!E838,2)),"")</f>
        <v/>
      </c>
      <c r="K839" s="21" t="str">
        <f>IFERROR(IF(Analiza!H838="","",ROUND(Analiza!H838,2)),"")</f>
        <v/>
      </c>
      <c r="L839" s="19" t="str">
        <f>IFERROR(IF(Analiza!I838=0,"",ROUND(Analiza!I838,2)),"")</f>
        <v/>
      </c>
      <c r="M839" s="4" t="str">
        <f>IFERROR(IF(Analiza!K838=0,"",ROUND(Analiza!K838,2)),"")</f>
        <v/>
      </c>
      <c r="N839" s="17" t="str">
        <f t="shared" si="39"/>
        <v/>
      </c>
      <c r="O839" s="19" t="str">
        <f>IFERROR(IF(Analiza!M838=0,"",ROUND(Analiza!M838,2)),"")</f>
        <v/>
      </c>
      <c r="P839" s="16" t="str">
        <f t="shared" si="40"/>
        <v/>
      </c>
      <c r="Q839" s="32" t="str">
        <f t="shared" si="41"/>
        <v/>
      </c>
    </row>
    <row r="840" spans="1:17" x14ac:dyDescent="0.3">
      <c r="A840" s="109"/>
      <c r="B840" s="110"/>
      <c r="C840" s="22"/>
      <c r="D840" s="23"/>
      <c r="E840" s="30"/>
      <c r="F840" s="10"/>
      <c r="G840" s="24"/>
      <c r="H840" s="114"/>
      <c r="I840" s="116"/>
      <c r="J840" s="21" t="str">
        <f>IFERROR(IF(Analiza!E839="","",ROUND(Analiza!E839,2)),"")</f>
        <v/>
      </c>
      <c r="K840" s="21" t="str">
        <f>IFERROR(IF(Analiza!H839="","",ROUND(Analiza!H839,2)),"")</f>
        <v/>
      </c>
      <c r="L840" s="19" t="str">
        <f>IFERROR(IF(Analiza!I839=0,"",ROUND(Analiza!I839,2)),"")</f>
        <v/>
      </c>
      <c r="M840" s="4" t="str">
        <f>IFERROR(IF(Analiza!K839=0,"",ROUND(Analiza!K839,2)),"")</f>
        <v/>
      </c>
      <c r="N840" s="17" t="str">
        <f t="shared" si="39"/>
        <v/>
      </c>
      <c r="O840" s="19" t="str">
        <f>IFERROR(IF(Analiza!M839=0,"",ROUND(Analiza!M839,2)),"")</f>
        <v/>
      </c>
      <c r="P840" s="16" t="str">
        <f t="shared" si="40"/>
        <v/>
      </c>
      <c r="Q840" s="32" t="str">
        <f t="shared" si="41"/>
        <v/>
      </c>
    </row>
    <row r="841" spans="1:17" x14ac:dyDescent="0.3">
      <c r="A841" s="109"/>
      <c r="B841" s="110"/>
      <c r="C841" s="22"/>
      <c r="D841" s="23"/>
      <c r="E841" s="30"/>
      <c r="F841" s="10"/>
      <c r="G841" s="24"/>
      <c r="H841" s="114"/>
      <c r="I841" s="116"/>
      <c r="J841" s="21" t="str">
        <f>IFERROR(IF(Analiza!E840="","",ROUND(Analiza!E840,2)),"")</f>
        <v/>
      </c>
      <c r="K841" s="21" t="str">
        <f>IFERROR(IF(Analiza!H840="","",ROUND(Analiza!H840,2)),"")</f>
        <v/>
      </c>
      <c r="L841" s="19" t="str">
        <f>IFERROR(IF(Analiza!I840=0,"",ROUND(Analiza!I840,2)),"")</f>
        <v/>
      </c>
      <c r="M841" s="4" t="str">
        <f>IFERROR(IF(Analiza!K840=0,"",ROUND(Analiza!K840,2)),"")</f>
        <v/>
      </c>
      <c r="N841" s="17" t="str">
        <f t="shared" si="39"/>
        <v/>
      </c>
      <c r="O841" s="19" t="str">
        <f>IFERROR(IF(Analiza!M840=0,"",ROUND(Analiza!M840,2)),"")</f>
        <v/>
      </c>
      <c r="P841" s="16" t="str">
        <f t="shared" si="40"/>
        <v/>
      </c>
      <c r="Q841" s="32" t="str">
        <f t="shared" si="41"/>
        <v/>
      </c>
    </row>
    <row r="842" spans="1:17" x14ac:dyDescent="0.3">
      <c r="A842" s="109"/>
      <c r="B842" s="110"/>
      <c r="C842" s="22"/>
      <c r="D842" s="23"/>
      <c r="E842" s="30"/>
      <c r="F842" s="10"/>
      <c r="G842" s="24"/>
      <c r="H842" s="114"/>
      <c r="I842" s="116"/>
      <c r="J842" s="21" t="str">
        <f>IFERROR(IF(Analiza!E841="","",ROUND(Analiza!E841,2)),"")</f>
        <v/>
      </c>
      <c r="K842" s="21" t="str">
        <f>IFERROR(IF(Analiza!H841="","",ROUND(Analiza!H841,2)),"")</f>
        <v/>
      </c>
      <c r="L842" s="19" t="str">
        <f>IFERROR(IF(Analiza!I841=0,"",ROUND(Analiza!I841,2)),"")</f>
        <v/>
      </c>
      <c r="M842" s="4" t="str">
        <f>IFERROR(IF(Analiza!K841=0,"",ROUND(Analiza!K841,2)),"")</f>
        <v/>
      </c>
      <c r="N842" s="17" t="str">
        <f t="shared" si="39"/>
        <v/>
      </c>
      <c r="O842" s="19" t="str">
        <f>IFERROR(IF(Analiza!M841=0,"",ROUND(Analiza!M841,2)),"")</f>
        <v/>
      </c>
      <c r="P842" s="16" t="str">
        <f t="shared" si="40"/>
        <v/>
      </c>
      <c r="Q842" s="32" t="str">
        <f t="shared" si="41"/>
        <v/>
      </c>
    </row>
    <row r="843" spans="1:17" x14ac:dyDescent="0.3">
      <c r="A843" s="109"/>
      <c r="B843" s="110"/>
      <c r="C843" s="22"/>
      <c r="D843" s="23"/>
      <c r="E843" s="30"/>
      <c r="F843" s="10"/>
      <c r="G843" s="24"/>
      <c r="H843" s="114"/>
      <c r="I843" s="116"/>
      <c r="J843" s="21" t="str">
        <f>IFERROR(IF(Analiza!E842="","",ROUND(Analiza!E842,2)),"")</f>
        <v/>
      </c>
      <c r="K843" s="21" t="str">
        <f>IFERROR(IF(Analiza!H842="","",ROUND(Analiza!H842,2)),"")</f>
        <v/>
      </c>
      <c r="L843" s="19" t="str">
        <f>IFERROR(IF(Analiza!I842=0,"",ROUND(Analiza!I842,2)),"")</f>
        <v/>
      </c>
      <c r="M843" s="4" t="str">
        <f>IFERROR(IF(Analiza!K842=0,"",ROUND(Analiza!K842,2)),"")</f>
        <v/>
      </c>
      <c r="N843" s="17" t="str">
        <f t="shared" si="39"/>
        <v/>
      </c>
      <c r="O843" s="19" t="str">
        <f>IFERROR(IF(Analiza!M842=0,"",ROUND(Analiza!M842,2)),"")</f>
        <v/>
      </c>
      <c r="P843" s="16" t="str">
        <f t="shared" si="40"/>
        <v/>
      </c>
      <c r="Q843" s="32" t="str">
        <f t="shared" si="41"/>
        <v/>
      </c>
    </row>
    <row r="844" spans="1:17" x14ac:dyDescent="0.3">
      <c r="A844" s="109"/>
      <c r="B844" s="110"/>
      <c r="C844" s="22"/>
      <c r="D844" s="23"/>
      <c r="E844" s="30"/>
      <c r="F844" s="10"/>
      <c r="G844" s="24"/>
      <c r="H844" s="114"/>
      <c r="I844" s="116"/>
      <c r="J844" s="21" t="str">
        <f>IFERROR(IF(Analiza!E843="","",ROUND(Analiza!E843,2)),"")</f>
        <v/>
      </c>
      <c r="K844" s="21" t="str">
        <f>IFERROR(IF(Analiza!H843="","",ROUND(Analiza!H843,2)),"")</f>
        <v/>
      </c>
      <c r="L844" s="19" t="str">
        <f>IFERROR(IF(Analiza!I843=0,"",ROUND(Analiza!I843,2)),"")</f>
        <v/>
      </c>
      <c r="M844" s="4" t="str">
        <f>IFERROR(IF(Analiza!K843=0,"",ROUND(Analiza!K843,2)),"")</f>
        <v/>
      </c>
      <c r="N844" s="17" t="str">
        <f t="shared" si="39"/>
        <v/>
      </c>
      <c r="O844" s="19" t="str">
        <f>IFERROR(IF(Analiza!M843=0,"",ROUND(Analiza!M843,2)),"")</f>
        <v/>
      </c>
      <c r="P844" s="16" t="str">
        <f t="shared" si="40"/>
        <v/>
      </c>
      <c r="Q844" s="32" t="str">
        <f t="shared" si="41"/>
        <v/>
      </c>
    </row>
    <row r="845" spans="1:17" x14ac:dyDescent="0.3">
      <c r="A845" s="109"/>
      <c r="B845" s="110"/>
      <c r="C845" s="22"/>
      <c r="D845" s="23"/>
      <c r="E845" s="30"/>
      <c r="F845" s="10"/>
      <c r="G845" s="24"/>
      <c r="H845" s="114"/>
      <c r="I845" s="116"/>
      <c r="J845" s="21" t="str">
        <f>IFERROR(IF(Analiza!E844="","",ROUND(Analiza!E844,2)),"")</f>
        <v/>
      </c>
      <c r="K845" s="21" t="str">
        <f>IFERROR(IF(Analiza!H844="","",ROUND(Analiza!H844,2)),"")</f>
        <v/>
      </c>
      <c r="L845" s="19" t="str">
        <f>IFERROR(IF(Analiza!I844=0,"",ROUND(Analiza!I844,2)),"")</f>
        <v/>
      </c>
      <c r="M845" s="4" t="str">
        <f>IFERROR(IF(Analiza!K844=0,"",ROUND(Analiza!K844,2)),"")</f>
        <v/>
      </c>
      <c r="N845" s="17" t="str">
        <f t="shared" si="39"/>
        <v/>
      </c>
      <c r="O845" s="19" t="str">
        <f>IFERROR(IF(Analiza!M844=0,"",ROUND(Analiza!M844,2)),"")</f>
        <v/>
      </c>
      <c r="P845" s="16" t="str">
        <f t="shared" si="40"/>
        <v/>
      </c>
      <c r="Q845" s="32" t="str">
        <f t="shared" si="41"/>
        <v/>
      </c>
    </row>
    <row r="846" spans="1:17" x14ac:dyDescent="0.3">
      <c r="A846" s="109"/>
      <c r="B846" s="110"/>
      <c r="C846" s="22"/>
      <c r="D846" s="23"/>
      <c r="E846" s="30"/>
      <c r="F846" s="10"/>
      <c r="G846" s="24"/>
      <c r="H846" s="114"/>
      <c r="I846" s="116"/>
      <c r="J846" s="21" t="str">
        <f>IFERROR(IF(Analiza!E845="","",ROUND(Analiza!E845,2)),"")</f>
        <v/>
      </c>
      <c r="K846" s="21" t="str">
        <f>IFERROR(IF(Analiza!H845="","",ROUND(Analiza!H845,2)),"")</f>
        <v/>
      </c>
      <c r="L846" s="19" t="str">
        <f>IFERROR(IF(Analiza!I845=0,"",ROUND(Analiza!I845,2)),"")</f>
        <v/>
      </c>
      <c r="M846" s="4" t="str">
        <f>IFERROR(IF(Analiza!K845=0,"",ROUND(Analiza!K845,2)),"")</f>
        <v/>
      </c>
      <c r="N846" s="17" t="str">
        <f t="shared" si="39"/>
        <v/>
      </c>
      <c r="O846" s="19" t="str">
        <f>IFERROR(IF(Analiza!M845=0,"",ROUND(Analiza!M845,2)),"")</f>
        <v/>
      </c>
      <c r="P846" s="16" t="str">
        <f t="shared" si="40"/>
        <v/>
      </c>
      <c r="Q846" s="32" t="str">
        <f t="shared" si="41"/>
        <v/>
      </c>
    </row>
    <row r="847" spans="1:17" x14ac:dyDescent="0.3">
      <c r="A847" s="109"/>
      <c r="B847" s="110"/>
      <c r="C847" s="22"/>
      <c r="D847" s="23"/>
      <c r="E847" s="30"/>
      <c r="F847" s="10"/>
      <c r="G847" s="24"/>
      <c r="H847" s="114"/>
      <c r="I847" s="116"/>
      <c r="J847" s="21" t="str">
        <f>IFERROR(IF(Analiza!E846="","",ROUND(Analiza!E846,2)),"")</f>
        <v/>
      </c>
      <c r="K847" s="21" t="str">
        <f>IFERROR(IF(Analiza!H846="","",ROUND(Analiza!H846,2)),"")</f>
        <v/>
      </c>
      <c r="L847" s="19" t="str">
        <f>IFERROR(IF(Analiza!I846=0,"",ROUND(Analiza!I846,2)),"")</f>
        <v/>
      </c>
      <c r="M847" s="4" t="str">
        <f>IFERROR(IF(Analiza!K846=0,"",ROUND(Analiza!K846,2)),"")</f>
        <v/>
      </c>
      <c r="N847" s="17" t="str">
        <f t="shared" si="39"/>
        <v/>
      </c>
      <c r="O847" s="19" t="str">
        <f>IFERROR(IF(Analiza!M846=0,"",ROUND(Analiza!M846,2)),"")</f>
        <v/>
      </c>
      <c r="P847" s="16" t="str">
        <f t="shared" si="40"/>
        <v/>
      </c>
      <c r="Q847" s="32" t="str">
        <f t="shared" si="41"/>
        <v/>
      </c>
    </row>
    <row r="848" spans="1:17" x14ac:dyDescent="0.3">
      <c r="A848" s="109"/>
      <c r="B848" s="110"/>
      <c r="C848" s="22"/>
      <c r="D848" s="23"/>
      <c r="E848" s="30"/>
      <c r="F848" s="10"/>
      <c r="G848" s="24"/>
      <c r="H848" s="114"/>
      <c r="I848" s="116"/>
      <c r="J848" s="21" t="str">
        <f>IFERROR(IF(Analiza!E847="","",ROUND(Analiza!E847,2)),"")</f>
        <v/>
      </c>
      <c r="K848" s="21" t="str">
        <f>IFERROR(IF(Analiza!H847="","",ROUND(Analiza!H847,2)),"")</f>
        <v/>
      </c>
      <c r="L848" s="19" t="str">
        <f>IFERROR(IF(Analiza!I847=0,"",ROUND(Analiza!I847,2)),"")</f>
        <v/>
      </c>
      <c r="M848" s="4" t="str">
        <f>IFERROR(IF(Analiza!K847=0,"",ROUND(Analiza!K847,2)),"")</f>
        <v/>
      </c>
      <c r="N848" s="17" t="str">
        <f t="shared" si="39"/>
        <v/>
      </c>
      <c r="O848" s="19" t="str">
        <f>IFERROR(IF(Analiza!M847=0,"",ROUND(Analiza!M847,2)),"")</f>
        <v/>
      </c>
      <c r="P848" s="16" t="str">
        <f t="shared" si="40"/>
        <v/>
      </c>
      <c r="Q848" s="32" t="str">
        <f t="shared" si="41"/>
        <v/>
      </c>
    </row>
    <row r="849" spans="1:17" x14ac:dyDescent="0.3">
      <c r="A849" s="109"/>
      <c r="B849" s="110"/>
      <c r="C849" s="22"/>
      <c r="D849" s="23"/>
      <c r="E849" s="30"/>
      <c r="F849" s="10"/>
      <c r="G849" s="24"/>
      <c r="H849" s="114"/>
      <c r="I849" s="116"/>
      <c r="J849" s="21" t="str">
        <f>IFERROR(IF(Analiza!E848="","",ROUND(Analiza!E848,2)),"")</f>
        <v/>
      </c>
      <c r="K849" s="21" t="str">
        <f>IFERROR(IF(Analiza!H848="","",ROUND(Analiza!H848,2)),"")</f>
        <v/>
      </c>
      <c r="L849" s="19" t="str">
        <f>IFERROR(IF(Analiza!I848=0,"",ROUND(Analiza!I848,2)),"")</f>
        <v/>
      </c>
      <c r="M849" s="4" t="str">
        <f>IFERROR(IF(Analiza!K848=0,"",ROUND(Analiza!K848,2)),"")</f>
        <v/>
      </c>
      <c r="N849" s="17" t="str">
        <f t="shared" si="39"/>
        <v/>
      </c>
      <c r="O849" s="19" t="str">
        <f>IFERROR(IF(Analiza!M848=0,"",ROUND(Analiza!M848,2)),"")</f>
        <v/>
      </c>
      <c r="P849" s="16" t="str">
        <f t="shared" si="40"/>
        <v/>
      </c>
      <c r="Q849" s="32" t="str">
        <f t="shared" si="41"/>
        <v/>
      </c>
    </row>
    <row r="850" spans="1:17" x14ac:dyDescent="0.3">
      <c r="A850" s="109"/>
      <c r="B850" s="110"/>
      <c r="C850" s="22"/>
      <c r="D850" s="23"/>
      <c r="E850" s="30"/>
      <c r="F850" s="10"/>
      <c r="G850" s="24"/>
      <c r="H850" s="114"/>
      <c r="I850" s="116"/>
      <c r="J850" s="21" t="str">
        <f>IFERROR(IF(Analiza!E849="","",ROUND(Analiza!E849,2)),"")</f>
        <v/>
      </c>
      <c r="K850" s="21" t="str">
        <f>IFERROR(IF(Analiza!H849="","",ROUND(Analiza!H849,2)),"")</f>
        <v/>
      </c>
      <c r="L850" s="19" t="str">
        <f>IFERROR(IF(Analiza!I849=0,"",ROUND(Analiza!I849,2)),"")</f>
        <v/>
      </c>
      <c r="M850" s="4" t="str">
        <f>IFERROR(IF(Analiza!K849=0,"",ROUND(Analiza!K849,2)),"")</f>
        <v/>
      </c>
      <c r="N850" s="17" t="str">
        <f t="shared" si="39"/>
        <v/>
      </c>
      <c r="O850" s="19" t="str">
        <f>IFERROR(IF(Analiza!M849=0,"",ROUND(Analiza!M849,2)),"")</f>
        <v/>
      </c>
      <c r="P850" s="16" t="str">
        <f t="shared" si="40"/>
        <v/>
      </c>
      <c r="Q850" s="32" t="str">
        <f t="shared" si="41"/>
        <v/>
      </c>
    </row>
    <row r="851" spans="1:17" x14ac:dyDescent="0.3">
      <c r="A851" s="109"/>
      <c r="B851" s="110"/>
      <c r="C851" s="22"/>
      <c r="D851" s="23"/>
      <c r="E851" s="30"/>
      <c r="F851" s="10"/>
      <c r="G851" s="24"/>
      <c r="H851" s="114"/>
      <c r="I851" s="116"/>
      <c r="J851" s="21" t="str">
        <f>IFERROR(IF(Analiza!E850="","",ROUND(Analiza!E850,2)),"")</f>
        <v/>
      </c>
      <c r="K851" s="21" t="str">
        <f>IFERROR(IF(Analiza!H850="","",ROUND(Analiza!H850,2)),"")</f>
        <v/>
      </c>
      <c r="L851" s="19" t="str">
        <f>IFERROR(IF(Analiza!I850=0,"",ROUND(Analiza!I850,2)),"")</f>
        <v/>
      </c>
      <c r="M851" s="4" t="str">
        <f>IFERROR(IF(Analiza!K850=0,"",ROUND(Analiza!K850,2)),"")</f>
        <v/>
      </c>
      <c r="N851" s="17" t="str">
        <f t="shared" si="39"/>
        <v/>
      </c>
      <c r="O851" s="19" t="str">
        <f>IFERROR(IF(Analiza!M850=0,"",ROUND(Analiza!M850,2)),"")</f>
        <v/>
      </c>
      <c r="P851" s="16" t="str">
        <f t="shared" si="40"/>
        <v/>
      </c>
      <c r="Q851" s="32" t="str">
        <f t="shared" si="41"/>
        <v/>
      </c>
    </row>
    <row r="852" spans="1:17" x14ac:dyDescent="0.3">
      <c r="A852" s="109"/>
      <c r="B852" s="110"/>
      <c r="C852" s="22"/>
      <c r="D852" s="23"/>
      <c r="E852" s="30"/>
      <c r="F852" s="10"/>
      <c r="G852" s="24"/>
      <c r="H852" s="114"/>
      <c r="I852" s="116"/>
      <c r="J852" s="21" t="str">
        <f>IFERROR(IF(Analiza!E851="","",ROUND(Analiza!E851,2)),"")</f>
        <v/>
      </c>
      <c r="K852" s="21" t="str">
        <f>IFERROR(IF(Analiza!H851="","",ROUND(Analiza!H851,2)),"")</f>
        <v/>
      </c>
      <c r="L852" s="19" t="str">
        <f>IFERROR(IF(Analiza!I851=0,"",ROUND(Analiza!I851,2)),"")</f>
        <v/>
      </c>
      <c r="M852" s="4" t="str">
        <f>IFERROR(IF(Analiza!K851=0,"",ROUND(Analiza!K851,2)),"")</f>
        <v/>
      </c>
      <c r="N852" s="17" t="str">
        <f t="shared" si="39"/>
        <v/>
      </c>
      <c r="O852" s="19" t="str">
        <f>IFERROR(IF(Analiza!M851=0,"",ROUND(Analiza!M851,2)),"")</f>
        <v/>
      </c>
      <c r="P852" s="16" t="str">
        <f t="shared" si="40"/>
        <v/>
      </c>
      <c r="Q852" s="32" t="str">
        <f t="shared" si="41"/>
        <v/>
      </c>
    </row>
    <row r="853" spans="1:17" x14ac:dyDescent="0.3">
      <c r="A853" s="109"/>
      <c r="B853" s="110"/>
      <c r="C853" s="22"/>
      <c r="D853" s="23"/>
      <c r="E853" s="30"/>
      <c r="F853" s="10"/>
      <c r="G853" s="24"/>
      <c r="H853" s="114"/>
      <c r="I853" s="116"/>
      <c r="J853" s="21" t="str">
        <f>IFERROR(IF(Analiza!E852="","",ROUND(Analiza!E852,2)),"")</f>
        <v/>
      </c>
      <c r="K853" s="21" t="str">
        <f>IFERROR(IF(Analiza!H852="","",ROUND(Analiza!H852,2)),"")</f>
        <v/>
      </c>
      <c r="L853" s="19" t="str">
        <f>IFERROR(IF(Analiza!I852=0,"",ROUND(Analiza!I852,2)),"")</f>
        <v/>
      </c>
      <c r="M853" s="4" t="str">
        <f>IFERROR(IF(Analiza!K852=0,"",ROUND(Analiza!K852,2)),"")</f>
        <v/>
      </c>
      <c r="N853" s="17" t="str">
        <f t="shared" si="39"/>
        <v/>
      </c>
      <c r="O853" s="19" t="str">
        <f>IFERROR(IF(Analiza!M852=0,"",ROUND(Analiza!M852,2)),"")</f>
        <v/>
      </c>
      <c r="P853" s="16" t="str">
        <f t="shared" si="40"/>
        <v/>
      </c>
      <c r="Q853" s="32" t="str">
        <f t="shared" si="41"/>
        <v/>
      </c>
    </row>
    <row r="854" spans="1:17" x14ac:dyDescent="0.3">
      <c r="A854" s="109"/>
      <c r="B854" s="110"/>
      <c r="C854" s="22"/>
      <c r="D854" s="23"/>
      <c r="E854" s="30"/>
      <c r="F854" s="10"/>
      <c r="G854" s="24"/>
      <c r="H854" s="114"/>
      <c r="I854" s="116"/>
      <c r="J854" s="21" t="str">
        <f>IFERROR(IF(Analiza!E853="","",ROUND(Analiza!E853,2)),"")</f>
        <v/>
      </c>
      <c r="K854" s="21" t="str">
        <f>IFERROR(IF(Analiza!H853="","",ROUND(Analiza!H853,2)),"")</f>
        <v/>
      </c>
      <c r="L854" s="19" t="str">
        <f>IFERROR(IF(Analiza!I853=0,"",ROUND(Analiza!I853,2)),"")</f>
        <v/>
      </c>
      <c r="M854" s="4" t="str">
        <f>IFERROR(IF(Analiza!K853=0,"",ROUND(Analiza!K853,2)),"")</f>
        <v/>
      </c>
      <c r="N854" s="17" t="str">
        <f t="shared" si="39"/>
        <v/>
      </c>
      <c r="O854" s="19" t="str">
        <f>IFERROR(IF(Analiza!M853=0,"",ROUND(Analiza!M853,2)),"")</f>
        <v/>
      </c>
      <c r="P854" s="16" t="str">
        <f t="shared" si="40"/>
        <v/>
      </c>
      <c r="Q854" s="32" t="str">
        <f t="shared" si="41"/>
        <v/>
      </c>
    </row>
    <row r="855" spans="1:17" x14ac:dyDescent="0.3">
      <c r="A855" s="109"/>
      <c r="B855" s="110"/>
      <c r="C855" s="22"/>
      <c r="D855" s="23"/>
      <c r="E855" s="30"/>
      <c r="F855" s="10"/>
      <c r="G855" s="24"/>
      <c r="H855" s="114"/>
      <c r="I855" s="116"/>
      <c r="J855" s="21" t="str">
        <f>IFERROR(IF(Analiza!E854="","",ROUND(Analiza!E854,2)),"")</f>
        <v/>
      </c>
      <c r="K855" s="21" t="str">
        <f>IFERROR(IF(Analiza!H854="","",ROUND(Analiza!H854,2)),"")</f>
        <v/>
      </c>
      <c r="L855" s="19" t="str">
        <f>IFERROR(IF(Analiza!I854=0,"",ROUND(Analiza!I854,2)),"")</f>
        <v/>
      </c>
      <c r="M855" s="4" t="str">
        <f>IFERROR(IF(Analiza!K854=0,"",ROUND(Analiza!K854,2)),"")</f>
        <v/>
      </c>
      <c r="N855" s="17" t="str">
        <f t="shared" si="39"/>
        <v/>
      </c>
      <c r="O855" s="19" t="str">
        <f>IFERROR(IF(Analiza!M854=0,"",ROUND(Analiza!M854,2)),"")</f>
        <v/>
      </c>
      <c r="P855" s="16" t="str">
        <f t="shared" si="40"/>
        <v/>
      </c>
      <c r="Q855" s="32" t="str">
        <f t="shared" si="41"/>
        <v/>
      </c>
    </row>
    <row r="856" spans="1:17" x14ac:dyDescent="0.3">
      <c r="A856" s="109"/>
      <c r="B856" s="110"/>
      <c r="C856" s="22"/>
      <c r="D856" s="23"/>
      <c r="E856" s="30"/>
      <c r="F856" s="10"/>
      <c r="G856" s="24"/>
      <c r="H856" s="114"/>
      <c r="I856" s="116"/>
      <c r="J856" s="21" t="str">
        <f>IFERROR(IF(Analiza!E855="","",ROUND(Analiza!E855,2)),"")</f>
        <v/>
      </c>
      <c r="K856" s="21" t="str">
        <f>IFERROR(IF(Analiza!H855="","",ROUND(Analiza!H855,2)),"")</f>
        <v/>
      </c>
      <c r="L856" s="19" t="str">
        <f>IFERROR(IF(Analiza!I855=0,"",ROUND(Analiza!I855,2)),"")</f>
        <v/>
      </c>
      <c r="M856" s="4" t="str">
        <f>IFERROR(IF(Analiza!K855=0,"",ROUND(Analiza!K855,2)),"")</f>
        <v/>
      </c>
      <c r="N856" s="17" t="str">
        <f t="shared" si="39"/>
        <v/>
      </c>
      <c r="O856" s="19" t="str">
        <f>IFERROR(IF(Analiza!M855=0,"",ROUND(Analiza!M855,2)),"")</f>
        <v/>
      </c>
      <c r="P856" s="16" t="str">
        <f t="shared" si="40"/>
        <v/>
      </c>
      <c r="Q856" s="32" t="str">
        <f t="shared" si="41"/>
        <v/>
      </c>
    </row>
    <row r="857" spans="1:17" x14ac:dyDescent="0.3">
      <c r="A857" s="109"/>
      <c r="B857" s="110"/>
      <c r="C857" s="22"/>
      <c r="D857" s="23"/>
      <c r="E857" s="30"/>
      <c r="F857" s="10"/>
      <c r="G857" s="24"/>
      <c r="H857" s="114"/>
      <c r="I857" s="116"/>
      <c r="J857" s="21" t="str">
        <f>IFERROR(IF(Analiza!E856="","",ROUND(Analiza!E856,2)),"")</f>
        <v/>
      </c>
      <c r="K857" s="21" t="str">
        <f>IFERROR(IF(Analiza!H856="","",ROUND(Analiza!H856,2)),"")</f>
        <v/>
      </c>
      <c r="L857" s="19" t="str">
        <f>IFERROR(IF(Analiza!I856=0,"",ROUND(Analiza!I856,2)),"")</f>
        <v/>
      </c>
      <c r="M857" s="4" t="str">
        <f>IFERROR(IF(Analiza!K856=0,"",ROUND(Analiza!K856,2)),"")</f>
        <v/>
      </c>
      <c r="N857" s="17" t="str">
        <f t="shared" si="39"/>
        <v/>
      </c>
      <c r="O857" s="19" t="str">
        <f>IFERROR(IF(Analiza!M856=0,"",ROUND(Analiza!M856,2)),"")</f>
        <v/>
      </c>
      <c r="P857" s="16" t="str">
        <f t="shared" si="40"/>
        <v/>
      </c>
      <c r="Q857" s="32" t="str">
        <f t="shared" si="41"/>
        <v/>
      </c>
    </row>
    <row r="858" spans="1:17" x14ac:dyDescent="0.3">
      <c r="A858" s="109"/>
      <c r="B858" s="110"/>
      <c r="C858" s="22"/>
      <c r="D858" s="23"/>
      <c r="E858" s="30"/>
      <c r="F858" s="10"/>
      <c r="G858" s="24"/>
      <c r="H858" s="114"/>
      <c r="I858" s="116"/>
      <c r="J858" s="21" t="str">
        <f>IFERROR(IF(Analiza!E857="","",ROUND(Analiza!E857,2)),"")</f>
        <v/>
      </c>
      <c r="K858" s="21" t="str">
        <f>IFERROR(IF(Analiza!H857="","",ROUND(Analiza!H857,2)),"")</f>
        <v/>
      </c>
      <c r="L858" s="19" t="str">
        <f>IFERROR(IF(Analiza!I857=0,"",ROUND(Analiza!I857,2)),"")</f>
        <v/>
      </c>
      <c r="M858" s="4" t="str">
        <f>IFERROR(IF(Analiza!K857=0,"",ROUND(Analiza!K857,2)),"")</f>
        <v/>
      </c>
      <c r="N858" s="17" t="str">
        <f t="shared" si="39"/>
        <v/>
      </c>
      <c r="O858" s="19" t="str">
        <f>IFERROR(IF(Analiza!M857=0,"",ROUND(Analiza!M857,2)),"")</f>
        <v/>
      </c>
      <c r="P858" s="16" t="str">
        <f t="shared" si="40"/>
        <v/>
      </c>
      <c r="Q858" s="32" t="str">
        <f t="shared" si="41"/>
        <v/>
      </c>
    </row>
    <row r="859" spans="1:17" x14ac:dyDescent="0.3">
      <c r="A859" s="109"/>
      <c r="B859" s="110"/>
      <c r="C859" s="22"/>
      <c r="D859" s="23"/>
      <c r="E859" s="30"/>
      <c r="F859" s="10"/>
      <c r="G859" s="24"/>
      <c r="H859" s="114"/>
      <c r="I859" s="116"/>
      <c r="J859" s="21" t="str">
        <f>IFERROR(IF(Analiza!E858="","",ROUND(Analiza!E858,2)),"")</f>
        <v/>
      </c>
      <c r="K859" s="21" t="str">
        <f>IFERROR(IF(Analiza!H858="","",ROUND(Analiza!H858,2)),"")</f>
        <v/>
      </c>
      <c r="L859" s="19" t="str">
        <f>IFERROR(IF(Analiza!I858=0,"",ROUND(Analiza!I858,2)),"")</f>
        <v/>
      </c>
      <c r="M859" s="4" t="str">
        <f>IFERROR(IF(Analiza!K858=0,"",ROUND(Analiza!K858,2)),"")</f>
        <v/>
      </c>
      <c r="N859" s="17" t="str">
        <f t="shared" si="39"/>
        <v/>
      </c>
      <c r="O859" s="19" t="str">
        <f>IFERROR(IF(Analiza!M858=0,"",ROUND(Analiza!M858,2)),"")</f>
        <v/>
      </c>
      <c r="P859" s="16" t="str">
        <f t="shared" si="40"/>
        <v/>
      </c>
      <c r="Q859" s="32" t="str">
        <f t="shared" si="41"/>
        <v/>
      </c>
    </row>
    <row r="860" spans="1:17" x14ac:dyDescent="0.3">
      <c r="A860" s="109"/>
      <c r="B860" s="110"/>
      <c r="C860" s="22"/>
      <c r="D860" s="23"/>
      <c r="E860" s="30"/>
      <c r="F860" s="10"/>
      <c r="G860" s="24"/>
      <c r="H860" s="114"/>
      <c r="I860" s="116"/>
      <c r="J860" s="21" t="str">
        <f>IFERROR(IF(Analiza!E859="","",ROUND(Analiza!E859,2)),"")</f>
        <v/>
      </c>
      <c r="K860" s="21" t="str">
        <f>IFERROR(IF(Analiza!H859="","",ROUND(Analiza!H859,2)),"")</f>
        <v/>
      </c>
      <c r="L860" s="19" t="str">
        <f>IFERROR(IF(Analiza!I859=0,"",ROUND(Analiza!I859,2)),"")</f>
        <v/>
      </c>
      <c r="M860" s="4" t="str">
        <f>IFERROR(IF(Analiza!K859=0,"",ROUND(Analiza!K859,2)),"")</f>
        <v/>
      </c>
      <c r="N860" s="17" t="str">
        <f t="shared" si="39"/>
        <v/>
      </c>
      <c r="O860" s="19" t="str">
        <f>IFERROR(IF(Analiza!M859=0,"",ROUND(Analiza!M859,2)),"")</f>
        <v/>
      </c>
      <c r="P860" s="16" t="str">
        <f t="shared" si="40"/>
        <v/>
      </c>
      <c r="Q860" s="32" t="str">
        <f t="shared" si="41"/>
        <v/>
      </c>
    </row>
    <row r="861" spans="1:17" x14ac:dyDescent="0.3">
      <c r="A861" s="109"/>
      <c r="B861" s="110"/>
      <c r="C861" s="22"/>
      <c r="D861" s="23"/>
      <c r="E861" s="30"/>
      <c r="F861" s="10"/>
      <c r="G861" s="24"/>
      <c r="H861" s="114"/>
      <c r="I861" s="116"/>
      <c r="J861" s="21" t="str">
        <f>IFERROR(IF(Analiza!E860="","",ROUND(Analiza!E860,2)),"")</f>
        <v/>
      </c>
      <c r="K861" s="21" t="str">
        <f>IFERROR(IF(Analiza!H860="","",ROUND(Analiza!H860,2)),"")</f>
        <v/>
      </c>
      <c r="L861" s="19" t="str">
        <f>IFERROR(IF(Analiza!I860=0,"",ROUND(Analiza!I860,2)),"")</f>
        <v/>
      </c>
      <c r="M861" s="4" t="str">
        <f>IFERROR(IF(Analiza!K860=0,"",ROUND(Analiza!K860,2)),"")</f>
        <v/>
      </c>
      <c r="N861" s="17" t="str">
        <f t="shared" si="39"/>
        <v/>
      </c>
      <c r="O861" s="19" t="str">
        <f>IFERROR(IF(Analiza!M860=0,"",ROUND(Analiza!M860,2)),"")</f>
        <v/>
      </c>
      <c r="P861" s="16" t="str">
        <f t="shared" si="40"/>
        <v/>
      </c>
      <c r="Q861" s="32" t="str">
        <f t="shared" si="41"/>
        <v/>
      </c>
    </row>
    <row r="862" spans="1:17" x14ac:dyDescent="0.3">
      <c r="A862" s="109"/>
      <c r="B862" s="110"/>
      <c r="C862" s="22"/>
      <c r="D862" s="23"/>
      <c r="E862" s="30"/>
      <c r="F862" s="10"/>
      <c r="G862" s="24"/>
      <c r="H862" s="114"/>
      <c r="I862" s="116"/>
      <c r="J862" s="21" t="str">
        <f>IFERROR(IF(Analiza!E861="","",ROUND(Analiza!E861,2)),"")</f>
        <v/>
      </c>
      <c r="K862" s="21" t="str">
        <f>IFERROR(IF(Analiza!H861="","",ROUND(Analiza!H861,2)),"")</f>
        <v/>
      </c>
      <c r="L862" s="19" t="str">
        <f>IFERROR(IF(Analiza!I861=0,"",ROUND(Analiza!I861,2)),"")</f>
        <v/>
      </c>
      <c r="M862" s="4" t="str">
        <f>IFERROR(IF(Analiza!K861=0,"",ROUND(Analiza!K861,2)),"")</f>
        <v/>
      </c>
      <c r="N862" s="17" t="str">
        <f t="shared" si="39"/>
        <v/>
      </c>
      <c r="O862" s="19" t="str">
        <f>IFERROR(IF(Analiza!M861=0,"",ROUND(Analiza!M861,2)),"")</f>
        <v/>
      </c>
      <c r="P862" s="16" t="str">
        <f t="shared" si="40"/>
        <v/>
      </c>
      <c r="Q862" s="32" t="str">
        <f t="shared" si="41"/>
        <v/>
      </c>
    </row>
    <row r="863" spans="1:17" x14ac:dyDescent="0.3">
      <c r="A863" s="109"/>
      <c r="B863" s="110"/>
      <c r="C863" s="22"/>
      <c r="D863" s="23"/>
      <c r="E863" s="30"/>
      <c r="F863" s="10"/>
      <c r="G863" s="24"/>
      <c r="H863" s="114"/>
      <c r="I863" s="116"/>
      <c r="J863" s="21" t="str">
        <f>IFERROR(IF(Analiza!E862="","",ROUND(Analiza!E862,2)),"")</f>
        <v/>
      </c>
      <c r="K863" s="21" t="str">
        <f>IFERROR(IF(Analiza!H862="","",ROUND(Analiza!H862,2)),"")</f>
        <v/>
      </c>
      <c r="L863" s="19" t="str">
        <f>IFERROR(IF(Analiza!I862=0,"",ROUND(Analiza!I862,2)),"")</f>
        <v/>
      </c>
      <c r="M863" s="4" t="str">
        <f>IFERROR(IF(Analiza!K862=0,"",ROUND(Analiza!K862,2)),"")</f>
        <v/>
      </c>
      <c r="N863" s="17" t="str">
        <f t="shared" si="39"/>
        <v/>
      </c>
      <c r="O863" s="19" t="str">
        <f>IFERROR(IF(Analiza!M862=0,"",ROUND(Analiza!M862,2)),"")</f>
        <v/>
      </c>
      <c r="P863" s="16" t="str">
        <f t="shared" si="40"/>
        <v/>
      </c>
      <c r="Q863" s="32" t="str">
        <f t="shared" si="41"/>
        <v/>
      </c>
    </row>
    <row r="864" spans="1:17" x14ac:dyDescent="0.3">
      <c r="A864" s="109"/>
      <c r="B864" s="110"/>
      <c r="C864" s="22"/>
      <c r="D864" s="23"/>
      <c r="E864" s="30"/>
      <c r="F864" s="10"/>
      <c r="G864" s="24"/>
      <c r="H864" s="114"/>
      <c r="I864" s="116"/>
      <c r="J864" s="21" t="str">
        <f>IFERROR(IF(Analiza!E863="","",ROUND(Analiza!E863,2)),"")</f>
        <v/>
      </c>
      <c r="K864" s="21" t="str">
        <f>IFERROR(IF(Analiza!H863="","",ROUND(Analiza!H863,2)),"")</f>
        <v/>
      </c>
      <c r="L864" s="19" t="str">
        <f>IFERROR(IF(Analiza!I863=0,"",ROUND(Analiza!I863,2)),"")</f>
        <v/>
      </c>
      <c r="M864" s="4" t="str">
        <f>IFERROR(IF(Analiza!K863=0,"",ROUND(Analiza!K863,2)),"")</f>
        <v/>
      </c>
      <c r="N864" s="17" t="str">
        <f t="shared" si="39"/>
        <v/>
      </c>
      <c r="O864" s="19" t="str">
        <f>IFERROR(IF(Analiza!M863=0,"",ROUND(Analiza!M863,2)),"")</f>
        <v/>
      </c>
      <c r="P864" s="16" t="str">
        <f t="shared" si="40"/>
        <v/>
      </c>
      <c r="Q864" s="32" t="str">
        <f t="shared" si="41"/>
        <v/>
      </c>
    </row>
    <row r="865" spans="1:17" x14ac:dyDescent="0.3">
      <c r="A865" s="109"/>
      <c r="B865" s="110"/>
      <c r="C865" s="22"/>
      <c r="D865" s="23"/>
      <c r="E865" s="30"/>
      <c r="F865" s="10"/>
      <c r="G865" s="24"/>
      <c r="H865" s="114"/>
      <c r="I865" s="116"/>
      <c r="J865" s="21" t="str">
        <f>IFERROR(IF(Analiza!E864="","",ROUND(Analiza!E864,2)),"")</f>
        <v/>
      </c>
      <c r="K865" s="21" t="str">
        <f>IFERROR(IF(Analiza!H864="","",ROUND(Analiza!H864,2)),"")</f>
        <v/>
      </c>
      <c r="L865" s="19" t="str">
        <f>IFERROR(IF(Analiza!I864=0,"",ROUND(Analiza!I864,2)),"")</f>
        <v/>
      </c>
      <c r="M865" s="4" t="str">
        <f>IFERROR(IF(Analiza!K864=0,"",ROUND(Analiza!K864,2)),"")</f>
        <v/>
      </c>
      <c r="N865" s="17" t="str">
        <f t="shared" si="39"/>
        <v/>
      </c>
      <c r="O865" s="19" t="str">
        <f>IFERROR(IF(Analiza!M864=0,"",ROUND(Analiza!M864,2)),"")</f>
        <v/>
      </c>
      <c r="P865" s="16" t="str">
        <f t="shared" si="40"/>
        <v/>
      </c>
      <c r="Q865" s="32" t="str">
        <f t="shared" si="41"/>
        <v/>
      </c>
    </row>
    <row r="866" spans="1:17" x14ac:dyDescent="0.3">
      <c r="A866" s="109"/>
      <c r="B866" s="110"/>
      <c r="C866" s="22"/>
      <c r="D866" s="23"/>
      <c r="E866" s="30"/>
      <c r="F866" s="10"/>
      <c r="G866" s="24"/>
      <c r="H866" s="114"/>
      <c r="I866" s="116"/>
      <c r="J866" s="21" t="str">
        <f>IFERROR(IF(Analiza!E865="","",ROUND(Analiza!E865,2)),"")</f>
        <v/>
      </c>
      <c r="K866" s="21" t="str">
        <f>IFERROR(IF(Analiza!H865="","",ROUND(Analiza!H865,2)),"")</f>
        <v/>
      </c>
      <c r="L866" s="19" t="str">
        <f>IFERROR(IF(Analiza!I865=0,"",ROUND(Analiza!I865,2)),"")</f>
        <v/>
      </c>
      <c r="M866" s="4" t="str">
        <f>IFERROR(IF(Analiza!K865=0,"",ROUND(Analiza!K865,2)),"")</f>
        <v/>
      </c>
      <c r="N866" s="17" t="str">
        <f t="shared" si="39"/>
        <v/>
      </c>
      <c r="O866" s="19" t="str">
        <f>IFERROR(IF(Analiza!M865=0,"",ROUND(Analiza!M865,2)),"")</f>
        <v/>
      </c>
      <c r="P866" s="16" t="str">
        <f t="shared" si="40"/>
        <v/>
      </c>
      <c r="Q866" s="32" t="str">
        <f t="shared" si="41"/>
        <v/>
      </c>
    </row>
    <row r="867" spans="1:17" x14ac:dyDescent="0.3">
      <c r="A867" s="109"/>
      <c r="B867" s="110"/>
      <c r="C867" s="22"/>
      <c r="D867" s="23"/>
      <c r="E867" s="30"/>
      <c r="F867" s="10"/>
      <c r="G867" s="24"/>
      <c r="H867" s="114"/>
      <c r="I867" s="116"/>
      <c r="J867" s="21" t="str">
        <f>IFERROR(IF(Analiza!E866="","",ROUND(Analiza!E866,2)),"")</f>
        <v/>
      </c>
      <c r="K867" s="21" t="str">
        <f>IFERROR(IF(Analiza!H866="","",ROUND(Analiza!H866,2)),"")</f>
        <v/>
      </c>
      <c r="L867" s="19" t="str">
        <f>IFERROR(IF(Analiza!I866=0,"",ROUND(Analiza!I866,2)),"")</f>
        <v/>
      </c>
      <c r="M867" s="4" t="str">
        <f>IFERROR(IF(Analiza!K866=0,"",ROUND(Analiza!K866,2)),"")</f>
        <v/>
      </c>
      <c r="N867" s="17" t="str">
        <f t="shared" si="39"/>
        <v/>
      </c>
      <c r="O867" s="19" t="str">
        <f>IFERROR(IF(Analiza!M866=0,"",ROUND(Analiza!M866,2)),"")</f>
        <v/>
      </c>
      <c r="P867" s="16" t="str">
        <f t="shared" si="40"/>
        <v/>
      </c>
      <c r="Q867" s="32" t="str">
        <f t="shared" si="41"/>
        <v/>
      </c>
    </row>
    <row r="868" spans="1:17" x14ac:dyDescent="0.3">
      <c r="A868" s="109"/>
      <c r="B868" s="110"/>
      <c r="C868" s="22"/>
      <c r="D868" s="23"/>
      <c r="E868" s="30"/>
      <c r="F868" s="10"/>
      <c r="G868" s="24"/>
      <c r="H868" s="114"/>
      <c r="I868" s="116"/>
      <c r="J868" s="21" t="str">
        <f>IFERROR(IF(Analiza!E867="","",ROUND(Analiza!E867,2)),"")</f>
        <v/>
      </c>
      <c r="K868" s="21" t="str">
        <f>IFERROR(IF(Analiza!H867="","",ROUND(Analiza!H867,2)),"")</f>
        <v/>
      </c>
      <c r="L868" s="19" t="str">
        <f>IFERROR(IF(Analiza!I867=0,"",ROUND(Analiza!I867,2)),"")</f>
        <v/>
      </c>
      <c r="M868" s="4" t="str">
        <f>IFERROR(IF(Analiza!K867=0,"",ROUND(Analiza!K867,2)),"")</f>
        <v/>
      </c>
      <c r="N868" s="17" t="str">
        <f t="shared" si="39"/>
        <v/>
      </c>
      <c r="O868" s="19" t="str">
        <f>IFERROR(IF(Analiza!M867=0,"",ROUND(Analiza!M867,2)),"")</f>
        <v/>
      </c>
      <c r="P868" s="16" t="str">
        <f t="shared" si="40"/>
        <v/>
      </c>
      <c r="Q868" s="32" t="str">
        <f t="shared" si="41"/>
        <v/>
      </c>
    </row>
    <row r="869" spans="1:17" x14ac:dyDescent="0.3">
      <c r="A869" s="109"/>
      <c r="B869" s="110"/>
      <c r="C869" s="22"/>
      <c r="D869" s="23"/>
      <c r="E869" s="30"/>
      <c r="F869" s="10"/>
      <c r="G869" s="24"/>
      <c r="H869" s="114"/>
      <c r="I869" s="116"/>
      <c r="J869" s="21" t="str">
        <f>IFERROR(IF(Analiza!E868="","",ROUND(Analiza!E868,2)),"")</f>
        <v/>
      </c>
      <c r="K869" s="21" t="str">
        <f>IFERROR(IF(Analiza!H868="","",ROUND(Analiza!H868,2)),"")</f>
        <v/>
      </c>
      <c r="L869" s="19" t="str">
        <f>IFERROR(IF(Analiza!I868=0,"",ROUND(Analiza!I868,2)),"")</f>
        <v/>
      </c>
      <c r="M869" s="4" t="str">
        <f>IFERROR(IF(Analiza!K868=0,"",ROUND(Analiza!K868,2)),"")</f>
        <v/>
      </c>
      <c r="N869" s="17" t="str">
        <f t="shared" si="39"/>
        <v/>
      </c>
      <c r="O869" s="19" t="str">
        <f>IFERROR(IF(Analiza!M868=0,"",ROUND(Analiza!M868,2)),"")</f>
        <v/>
      </c>
      <c r="P869" s="16" t="str">
        <f t="shared" si="40"/>
        <v/>
      </c>
      <c r="Q869" s="32" t="str">
        <f t="shared" si="41"/>
        <v/>
      </c>
    </row>
    <row r="870" spans="1:17" x14ac:dyDescent="0.3">
      <c r="A870" s="109"/>
      <c r="B870" s="110"/>
      <c r="C870" s="22"/>
      <c r="D870" s="23"/>
      <c r="E870" s="30"/>
      <c r="F870" s="10"/>
      <c r="G870" s="24"/>
      <c r="H870" s="114"/>
      <c r="I870" s="116"/>
      <c r="J870" s="21" t="str">
        <f>IFERROR(IF(Analiza!E869="","",ROUND(Analiza!E869,2)),"")</f>
        <v/>
      </c>
      <c r="K870" s="21" t="str">
        <f>IFERROR(IF(Analiza!H869="","",ROUND(Analiza!H869,2)),"")</f>
        <v/>
      </c>
      <c r="L870" s="19" t="str">
        <f>IFERROR(IF(Analiza!I869=0,"",ROUND(Analiza!I869,2)),"")</f>
        <v/>
      </c>
      <c r="M870" s="4" t="str">
        <f>IFERROR(IF(Analiza!K869=0,"",ROUND(Analiza!K869,2)),"")</f>
        <v/>
      </c>
      <c r="N870" s="17" t="str">
        <f t="shared" si="39"/>
        <v/>
      </c>
      <c r="O870" s="19" t="str">
        <f>IFERROR(IF(Analiza!M869=0,"",ROUND(Analiza!M869,2)),"")</f>
        <v/>
      </c>
      <c r="P870" s="16" t="str">
        <f t="shared" si="40"/>
        <v/>
      </c>
      <c r="Q870" s="32" t="str">
        <f t="shared" si="41"/>
        <v/>
      </c>
    </row>
    <row r="871" spans="1:17" x14ac:dyDescent="0.3">
      <c r="A871" s="109"/>
      <c r="B871" s="110"/>
      <c r="C871" s="22"/>
      <c r="D871" s="23"/>
      <c r="E871" s="30"/>
      <c r="F871" s="10"/>
      <c r="G871" s="24"/>
      <c r="H871" s="114"/>
      <c r="I871" s="116"/>
      <c r="J871" s="21" t="str">
        <f>IFERROR(IF(Analiza!E870="","",ROUND(Analiza!E870,2)),"")</f>
        <v/>
      </c>
      <c r="K871" s="21" t="str">
        <f>IFERROR(IF(Analiza!H870="","",ROUND(Analiza!H870,2)),"")</f>
        <v/>
      </c>
      <c r="L871" s="19" t="str">
        <f>IFERROR(IF(Analiza!I870=0,"",ROUND(Analiza!I870,2)),"")</f>
        <v/>
      </c>
      <c r="M871" s="4" t="str">
        <f>IFERROR(IF(Analiza!K870=0,"",ROUND(Analiza!K870,2)),"")</f>
        <v/>
      </c>
      <c r="N871" s="17" t="str">
        <f t="shared" si="39"/>
        <v/>
      </c>
      <c r="O871" s="19" t="str">
        <f>IFERROR(IF(Analiza!M870=0,"",ROUND(Analiza!M870,2)),"")</f>
        <v/>
      </c>
      <c r="P871" s="16" t="str">
        <f t="shared" si="40"/>
        <v/>
      </c>
      <c r="Q871" s="32" t="str">
        <f t="shared" si="41"/>
        <v/>
      </c>
    </row>
    <row r="872" spans="1:17" x14ac:dyDescent="0.3">
      <c r="A872" s="109"/>
      <c r="B872" s="110"/>
      <c r="C872" s="22"/>
      <c r="D872" s="23"/>
      <c r="E872" s="30"/>
      <c r="F872" s="10"/>
      <c r="G872" s="24"/>
      <c r="H872" s="114"/>
      <c r="I872" s="116"/>
      <c r="J872" s="21" t="str">
        <f>IFERROR(IF(Analiza!E871="","",ROUND(Analiza!E871,2)),"")</f>
        <v/>
      </c>
      <c r="K872" s="21" t="str">
        <f>IFERROR(IF(Analiza!H871="","",ROUND(Analiza!H871,2)),"")</f>
        <v/>
      </c>
      <c r="L872" s="19" t="str">
        <f>IFERROR(IF(Analiza!I871=0,"",ROUND(Analiza!I871,2)),"")</f>
        <v/>
      </c>
      <c r="M872" s="4" t="str">
        <f>IFERROR(IF(Analiza!K871=0,"",ROUND(Analiza!K871,2)),"")</f>
        <v/>
      </c>
      <c r="N872" s="17" t="str">
        <f t="shared" si="39"/>
        <v/>
      </c>
      <c r="O872" s="19" t="str">
        <f>IFERROR(IF(Analiza!M871=0,"",ROUND(Analiza!M871,2)),"")</f>
        <v/>
      </c>
      <c r="P872" s="16" t="str">
        <f t="shared" si="40"/>
        <v/>
      </c>
      <c r="Q872" s="32" t="str">
        <f t="shared" si="41"/>
        <v/>
      </c>
    </row>
    <row r="873" spans="1:17" x14ac:dyDescent="0.3">
      <c r="A873" s="109"/>
      <c r="B873" s="110"/>
      <c r="C873" s="22"/>
      <c r="D873" s="23"/>
      <c r="E873" s="30"/>
      <c r="F873" s="10"/>
      <c r="G873" s="24"/>
      <c r="H873" s="114"/>
      <c r="I873" s="116"/>
      <c r="J873" s="21" t="str">
        <f>IFERROR(IF(Analiza!E872="","",ROUND(Analiza!E872,2)),"")</f>
        <v/>
      </c>
      <c r="K873" s="21" t="str">
        <f>IFERROR(IF(Analiza!H872="","",ROUND(Analiza!H872,2)),"")</f>
        <v/>
      </c>
      <c r="L873" s="19" t="str">
        <f>IFERROR(IF(Analiza!I872=0,"",ROUND(Analiza!I872,2)),"")</f>
        <v/>
      </c>
      <c r="M873" s="4" t="str">
        <f>IFERROR(IF(Analiza!K872=0,"",ROUND(Analiza!K872,2)),"")</f>
        <v/>
      </c>
      <c r="N873" s="17" t="str">
        <f t="shared" si="39"/>
        <v/>
      </c>
      <c r="O873" s="19" t="str">
        <f>IFERROR(IF(Analiza!M872=0,"",ROUND(Analiza!M872,2)),"")</f>
        <v/>
      </c>
      <c r="P873" s="16" t="str">
        <f t="shared" si="40"/>
        <v/>
      </c>
      <c r="Q873" s="32" t="str">
        <f t="shared" si="41"/>
        <v/>
      </c>
    </row>
    <row r="874" spans="1:17" x14ac:dyDescent="0.3">
      <c r="A874" s="109"/>
      <c r="B874" s="110"/>
      <c r="C874" s="22"/>
      <c r="D874" s="23"/>
      <c r="E874" s="30"/>
      <c r="F874" s="10"/>
      <c r="G874" s="24"/>
      <c r="H874" s="114"/>
      <c r="I874" s="116"/>
      <c r="J874" s="21" t="str">
        <f>IFERROR(IF(Analiza!E873="","",ROUND(Analiza!E873,2)),"")</f>
        <v/>
      </c>
      <c r="K874" s="21" t="str">
        <f>IFERROR(IF(Analiza!H873="","",ROUND(Analiza!H873,2)),"")</f>
        <v/>
      </c>
      <c r="L874" s="19" t="str">
        <f>IFERROR(IF(Analiza!I873=0,"",ROUND(Analiza!I873,2)),"")</f>
        <v/>
      </c>
      <c r="M874" s="4" t="str">
        <f>IFERROR(IF(Analiza!K873=0,"",ROUND(Analiza!K873,2)),"")</f>
        <v/>
      </c>
      <c r="N874" s="17" t="str">
        <f t="shared" si="39"/>
        <v/>
      </c>
      <c r="O874" s="19" t="str">
        <f>IFERROR(IF(Analiza!M873=0,"",ROUND(Analiza!M873,2)),"")</f>
        <v/>
      </c>
      <c r="P874" s="16" t="str">
        <f t="shared" si="40"/>
        <v/>
      </c>
      <c r="Q874" s="32" t="str">
        <f t="shared" si="41"/>
        <v/>
      </c>
    </row>
    <row r="875" spans="1:17" x14ac:dyDescent="0.3">
      <c r="A875" s="109"/>
      <c r="B875" s="110"/>
      <c r="C875" s="22"/>
      <c r="D875" s="23"/>
      <c r="E875" s="30"/>
      <c r="F875" s="10"/>
      <c r="G875" s="24"/>
      <c r="H875" s="114"/>
      <c r="I875" s="116"/>
      <c r="J875" s="21" t="str">
        <f>IFERROR(IF(Analiza!E874="","",ROUND(Analiza!E874,2)),"")</f>
        <v/>
      </c>
      <c r="K875" s="21" t="str">
        <f>IFERROR(IF(Analiza!H874="","",ROUND(Analiza!H874,2)),"")</f>
        <v/>
      </c>
      <c r="L875" s="19" t="str">
        <f>IFERROR(IF(Analiza!I874=0,"",ROUND(Analiza!I874,2)),"")</f>
        <v/>
      </c>
      <c r="M875" s="4" t="str">
        <f>IFERROR(IF(Analiza!K874=0,"",ROUND(Analiza!K874,2)),"")</f>
        <v/>
      </c>
      <c r="N875" s="17" t="str">
        <f t="shared" si="39"/>
        <v/>
      </c>
      <c r="O875" s="19" t="str">
        <f>IFERROR(IF(Analiza!M874=0,"",ROUND(Analiza!M874,2)),"")</f>
        <v/>
      </c>
      <c r="P875" s="16" t="str">
        <f t="shared" si="40"/>
        <v/>
      </c>
      <c r="Q875" s="32" t="str">
        <f t="shared" si="41"/>
        <v/>
      </c>
    </row>
    <row r="876" spans="1:17" x14ac:dyDescent="0.3">
      <c r="A876" s="109"/>
      <c r="B876" s="110"/>
      <c r="C876" s="22"/>
      <c r="D876" s="23"/>
      <c r="E876" s="30"/>
      <c r="F876" s="10"/>
      <c r="G876" s="24"/>
      <c r="H876" s="114"/>
      <c r="I876" s="116"/>
      <c r="J876" s="21" t="str">
        <f>IFERROR(IF(Analiza!E875="","",ROUND(Analiza!E875,2)),"")</f>
        <v/>
      </c>
      <c r="K876" s="21" t="str">
        <f>IFERROR(IF(Analiza!H875="","",ROUND(Analiza!H875,2)),"")</f>
        <v/>
      </c>
      <c r="L876" s="19" t="str">
        <f>IFERROR(IF(Analiza!I875=0,"",ROUND(Analiza!I875,2)),"")</f>
        <v/>
      </c>
      <c r="M876" s="4" t="str">
        <f>IFERROR(IF(Analiza!K875=0,"",ROUND(Analiza!K875,2)),"")</f>
        <v/>
      </c>
      <c r="N876" s="17" t="str">
        <f t="shared" si="39"/>
        <v/>
      </c>
      <c r="O876" s="19" t="str">
        <f>IFERROR(IF(Analiza!M875=0,"",ROUND(Analiza!M875,2)),"")</f>
        <v/>
      </c>
      <c r="P876" s="16" t="str">
        <f t="shared" si="40"/>
        <v/>
      </c>
      <c r="Q876" s="32" t="str">
        <f t="shared" si="41"/>
        <v/>
      </c>
    </row>
    <row r="877" spans="1:17" x14ac:dyDescent="0.3">
      <c r="A877" s="109"/>
      <c r="B877" s="110"/>
      <c r="C877" s="22"/>
      <c r="D877" s="23"/>
      <c r="E877" s="30"/>
      <c r="F877" s="10"/>
      <c r="G877" s="24"/>
      <c r="H877" s="114"/>
      <c r="I877" s="116"/>
      <c r="J877" s="21" t="str">
        <f>IFERROR(IF(Analiza!E876="","",ROUND(Analiza!E876,2)),"")</f>
        <v/>
      </c>
      <c r="K877" s="21" t="str">
        <f>IFERROR(IF(Analiza!H876="","",ROUND(Analiza!H876,2)),"")</f>
        <v/>
      </c>
      <c r="L877" s="19" t="str">
        <f>IFERROR(IF(Analiza!I876=0,"",ROUND(Analiza!I876,2)),"")</f>
        <v/>
      </c>
      <c r="M877" s="4" t="str">
        <f>IFERROR(IF(Analiza!K876=0,"",ROUND(Analiza!K876,2)),"")</f>
        <v/>
      </c>
      <c r="N877" s="17" t="str">
        <f t="shared" si="39"/>
        <v/>
      </c>
      <c r="O877" s="19" t="str">
        <f>IFERROR(IF(Analiza!M876=0,"",ROUND(Analiza!M876,2)),"")</f>
        <v/>
      </c>
      <c r="P877" s="16" t="str">
        <f t="shared" si="40"/>
        <v/>
      </c>
      <c r="Q877" s="32" t="str">
        <f t="shared" si="41"/>
        <v/>
      </c>
    </row>
    <row r="878" spans="1:17" x14ac:dyDescent="0.3">
      <c r="A878" s="109"/>
      <c r="B878" s="110"/>
      <c r="C878" s="22"/>
      <c r="D878" s="23"/>
      <c r="E878" s="30"/>
      <c r="F878" s="10"/>
      <c r="G878" s="24"/>
      <c r="H878" s="114"/>
      <c r="I878" s="116"/>
      <c r="J878" s="21" t="str">
        <f>IFERROR(IF(Analiza!E877="","",ROUND(Analiza!E877,2)),"")</f>
        <v/>
      </c>
      <c r="K878" s="21" t="str">
        <f>IFERROR(IF(Analiza!H877="","",ROUND(Analiza!H877,2)),"")</f>
        <v/>
      </c>
      <c r="L878" s="19" t="str">
        <f>IFERROR(IF(Analiza!I877=0,"",ROUND(Analiza!I877,2)),"")</f>
        <v/>
      </c>
      <c r="M878" s="4" t="str">
        <f>IFERROR(IF(Analiza!K877=0,"",ROUND(Analiza!K877,2)),"")</f>
        <v/>
      </c>
      <c r="N878" s="17" t="str">
        <f t="shared" si="39"/>
        <v/>
      </c>
      <c r="O878" s="19" t="str">
        <f>IFERROR(IF(Analiza!M877=0,"",ROUND(Analiza!M877,2)),"")</f>
        <v/>
      </c>
      <c r="P878" s="16" t="str">
        <f t="shared" si="40"/>
        <v/>
      </c>
      <c r="Q878" s="32" t="str">
        <f t="shared" si="41"/>
        <v/>
      </c>
    </row>
    <row r="879" spans="1:17" x14ac:dyDescent="0.3">
      <c r="A879" s="109"/>
      <c r="B879" s="110"/>
      <c r="C879" s="22"/>
      <c r="D879" s="23"/>
      <c r="E879" s="30"/>
      <c r="F879" s="10"/>
      <c r="G879" s="24"/>
      <c r="H879" s="114"/>
      <c r="I879" s="116"/>
      <c r="J879" s="21" t="str">
        <f>IFERROR(IF(Analiza!E878="","",ROUND(Analiza!E878,2)),"")</f>
        <v/>
      </c>
      <c r="K879" s="21" t="str">
        <f>IFERROR(IF(Analiza!H878="","",ROUND(Analiza!H878,2)),"")</f>
        <v/>
      </c>
      <c r="L879" s="19" t="str">
        <f>IFERROR(IF(Analiza!I878=0,"",ROUND(Analiza!I878,2)),"")</f>
        <v/>
      </c>
      <c r="M879" s="4" t="str">
        <f>IFERROR(IF(Analiza!K878=0,"",ROUND(Analiza!K878,2)),"")</f>
        <v/>
      </c>
      <c r="N879" s="17" t="str">
        <f t="shared" si="39"/>
        <v/>
      </c>
      <c r="O879" s="19" t="str">
        <f>IFERROR(IF(Analiza!M878=0,"",ROUND(Analiza!M878,2)),"")</f>
        <v/>
      </c>
      <c r="P879" s="16" t="str">
        <f t="shared" si="40"/>
        <v/>
      </c>
      <c r="Q879" s="32" t="str">
        <f t="shared" si="41"/>
        <v/>
      </c>
    </row>
    <row r="880" spans="1:17" x14ac:dyDescent="0.3">
      <c r="A880" s="109"/>
      <c r="B880" s="110"/>
      <c r="C880" s="22"/>
      <c r="D880" s="23"/>
      <c r="E880" s="30"/>
      <c r="F880" s="10"/>
      <c r="G880" s="24"/>
      <c r="H880" s="114"/>
      <c r="I880" s="116"/>
      <c r="J880" s="21" t="str">
        <f>IFERROR(IF(Analiza!E879="","",ROUND(Analiza!E879,2)),"")</f>
        <v/>
      </c>
      <c r="K880" s="21" t="str">
        <f>IFERROR(IF(Analiza!H879="","",ROUND(Analiza!H879,2)),"")</f>
        <v/>
      </c>
      <c r="L880" s="19" t="str">
        <f>IFERROR(IF(Analiza!I879=0,"",ROUND(Analiza!I879,2)),"")</f>
        <v/>
      </c>
      <c r="M880" s="4" t="str">
        <f>IFERROR(IF(Analiza!K879=0,"",ROUND(Analiza!K879,2)),"")</f>
        <v/>
      </c>
      <c r="N880" s="17" t="str">
        <f t="shared" si="39"/>
        <v/>
      </c>
      <c r="O880" s="19" t="str">
        <f>IFERROR(IF(Analiza!M879=0,"",ROUND(Analiza!M879,2)),"")</f>
        <v/>
      </c>
      <c r="P880" s="16" t="str">
        <f t="shared" si="40"/>
        <v/>
      </c>
      <c r="Q880" s="32" t="str">
        <f t="shared" si="41"/>
        <v/>
      </c>
    </row>
    <row r="881" spans="1:17" x14ac:dyDescent="0.3">
      <c r="A881" s="109"/>
      <c r="B881" s="110"/>
      <c r="C881" s="22"/>
      <c r="D881" s="23"/>
      <c r="E881" s="30"/>
      <c r="F881" s="10"/>
      <c r="G881" s="24"/>
      <c r="H881" s="114"/>
      <c r="I881" s="116"/>
      <c r="J881" s="21" t="str">
        <f>IFERROR(IF(Analiza!E880="","",ROUND(Analiza!E880,2)),"")</f>
        <v/>
      </c>
      <c r="K881" s="21" t="str">
        <f>IFERROR(IF(Analiza!H880="","",ROUND(Analiza!H880,2)),"")</f>
        <v/>
      </c>
      <c r="L881" s="19" t="str">
        <f>IFERROR(IF(Analiza!I880=0,"",ROUND(Analiza!I880,2)),"")</f>
        <v/>
      </c>
      <c r="M881" s="4" t="str">
        <f>IFERROR(IF(Analiza!K880=0,"",ROUND(Analiza!K880,2)),"")</f>
        <v/>
      </c>
      <c r="N881" s="17" t="str">
        <f t="shared" si="39"/>
        <v/>
      </c>
      <c r="O881" s="19" t="str">
        <f>IFERROR(IF(Analiza!M880=0,"",ROUND(Analiza!M880,2)),"")</f>
        <v/>
      </c>
      <c r="P881" s="16" t="str">
        <f t="shared" si="40"/>
        <v/>
      </c>
      <c r="Q881" s="32" t="str">
        <f t="shared" si="41"/>
        <v/>
      </c>
    </row>
    <row r="882" spans="1:17" x14ac:dyDescent="0.3">
      <c r="A882" s="109"/>
      <c r="B882" s="110"/>
      <c r="C882" s="22"/>
      <c r="D882" s="23"/>
      <c r="E882" s="30"/>
      <c r="F882" s="10"/>
      <c r="G882" s="24"/>
      <c r="H882" s="114"/>
      <c r="I882" s="116"/>
      <c r="J882" s="21" t="str">
        <f>IFERROR(IF(Analiza!E881="","",ROUND(Analiza!E881,2)),"")</f>
        <v/>
      </c>
      <c r="K882" s="21" t="str">
        <f>IFERROR(IF(Analiza!H881="","",ROUND(Analiza!H881,2)),"")</f>
        <v/>
      </c>
      <c r="L882" s="19" t="str">
        <f>IFERROR(IF(Analiza!I881=0,"",ROUND(Analiza!I881,2)),"")</f>
        <v/>
      </c>
      <c r="M882" s="4" t="str">
        <f>IFERROR(IF(Analiza!K881=0,"",ROUND(Analiza!K881,2)),"")</f>
        <v/>
      </c>
      <c r="N882" s="17" t="str">
        <f t="shared" si="39"/>
        <v/>
      </c>
      <c r="O882" s="19" t="str">
        <f>IFERROR(IF(Analiza!M881=0,"",ROUND(Analiza!M881,2)),"")</f>
        <v/>
      </c>
      <c r="P882" s="16" t="str">
        <f t="shared" si="40"/>
        <v/>
      </c>
      <c r="Q882" s="32" t="str">
        <f t="shared" si="41"/>
        <v/>
      </c>
    </row>
    <row r="883" spans="1:17" x14ac:dyDescent="0.3">
      <c r="A883" s="109"/>
      <c r="B883" s="110"/>
      <c r="C883" s="22"/>
      <c r="D883" s="23"/>
      <c r="E883" s="30"/>
      <c r="F883" s="10"/>
      <c r="G883" s="24"/>
      <c r="H883" s="114"/>
      <c r="I883" s="116"/>
      <c r="J883" s="21" t="str">
        <f>IFERROR(IF(Analiza!E882="","",ROUND(Analiza!E882,2)),"")</f>
        <v/>
      </c>
      <c r="K883" s="21" t="str">
        <f>IFERROR(IF(Analiza!H882="","",ROUND(Analiza!H882,2)),"")</f>
        <v/>
      </c>
      <c r="L883" s="19" t="str">
        <f>IFERROR(IF(Analiza!I882=0,"",ROUND(Analiza!I882,2)),"")</f>
        <v/>
      </c>
      <c r="M883" s="4" t="str">
        <f>IFERROR(IF(Analiza!K882=0,"",ROUND(Analiza!K882,2)),"")</f>
        <v/>
      </c>
      <c r="N883" s="17" t="str">
        <f t="shared" si="39"/>
        <v/>
      </c>
      <c r="O883" s="19" t="str">
        <f>IFERROR(IF(Analiza!M882=0,"",ROUND(Analiza!M882,2)),"")</f>
        <v/>
      </c>
      <c r="P883" s="16" t="str">
        <f t="shared" si="40"/>
        <v/>
      </c>
      <c r="Q883" s="32" t="str">
        <f t="shared" si="41"/>
        <v/>
      </c>
    </row>
    <row r="884" spans="1:17" x14ac:dyDescent="0.3">
      <c r="A884" s="109"/>
      <c r="B884" s="110"/>
      <c r="C884" s="22"/>
      <c r="D884" s="23"/>
      <c r="E884" s="30"/>
      <c r="F884" s="10"/>
      <c r="G884" s="24"/>
      <c r="H884" s="114"/>
      <c r="I884" s="116"/>
      <c r="J884" s="21" t="str">
        <f>IFERROR(IF(Analiza!E883="","",ROUND(Analiza!E883,2)),"")</f>
        <v/>
      </c>
      <c r="K884" s="21" t="str">
        <f>IFERROR(IF(Analiza!H883="","",ROUND(Analiza!H883,2)),"")</f>
        <v/>
      </c>
      <c r="L884" s="19" t="str">
        <f>IFERROR(IF(Analiza!I883=0,"",ROUND(Analiza!I883,2)),"")</f>
        <v/>
      </c>
      <c r="M884" s="4" t="str">
        <f>IFERROR(IF(Analiza!K883=0,"",ROUND(Analiza!K883,2)),"")</f>
        <v/>
      </c>
      <c r="N884" s="17" t="str">
        <f t="shared" si="39"/>
        <v/>
      </c>
      <c r="O884" s="19" t="str">
        <f>IFERROR(IF(Analiza!M883=0,"",ROUND(Analiza!M883,2)),"")</f>
        <v/>
      </c>
      <c r="P884" s="16" t="str">
        <f t="shared" si="40"/>
        <v/>
      </c>
      <c r="Q884" s="32" t="str">
        <f t="shared" si="41"/>
        <v/>
      </c>
    </row>
    <row r="885" spans="1:17" x14ac:dyDescent="0.3">
      <c r="A885" s="109"/>
      <c r="B885" s="110"/>
      <c r="C885" s="22"/>
      <c r="D885" s="23"/>
      <c r="E885" s="30"/>
      <c r="F885" s="10"/>
      <c r="G885" s="24"/>
      <c r="H885" s="114"/>
      <c r="I885" s="116"/>
      <c r="J885" s="21" t="str">
        <f>IFERROR(IF(Analiza!E884="","",ROUND(Analiza!E884,2)),"")</f>
        <v/>
      </c>
      <c r="K885" s="21" t="str">
        <f>IFERROR(IF(Analiza!H884="","",ROUND(Analiza!H884,2)),"")</f>
        <v/>
      </c>
      <c r="L885" s="19" t="str">
        <f>IFERROR(IF(Analiza!I884=0,"",ROUND(Analiza!I884,2)),"")</f>
        <v/>
      </c>
      <c r="M885" s="4" t="str">
        <f>IFERROR(IF(Analiza!K884=0,"",ROUND(Analiza!K884,2)),"")</f>
        <v/>
      </c>
      <c r="N885" s="17" t="str">
        <f t="shared" si="39"/>
        <v/>
      </c>
      <c r="O885" s="19" t="str">
        <f>IFERROR(IF(Analiza!M884=0,"",ROUND(Analiza!M884,2)),"")</f>
        <v/>
      </c>
      <c r="P885" s="16" t="str">
        <f t="shared" si="40"/>
        <v/>
      </c>
      <c r="Q885" s="32" t="str">
        <f t="shared" si="41"/>
        <v/>
      </c>
    </row>
    <row r="886" spans="1:17" x14ac:dyDescent="0.3">
      <c r="A886" s="109"/>
      <c r="B886" s="110"/>
      <c r="C886" s="22"/>
      <c r="D886" s="23"/>
      <c r="E886" s="30"/>
      <c r="F886" s="10"/>
      <c r="G886" s="24"/>
      <c r="H886" s="114"/>
      <c r="I886" s="116"/>
      <c r="J886" s="21" t="str">
        <f>IFERROR(IF(Analiza!E885="","",ROUND(Analiza!E885,2)),"")</f>
        <v/>
      </c>
      <c r="K886" s="21" t="str">
        <f>IFERROR(IF(Analiza!H885="","",ROUND(Analiza!H885,2)),"")</f>
        <v/>
      </c>
      <c r="L886" s="19" t="str">
        <f>IFERROR(IF(Analiza!I885=0,"",ROUND(Analiza!I885,2)),"")</f>
        <v/>
      </c>
      <c r="M886" s="4" t="str">
        <f>IFERROR(IF(Analiza!K885=0,"",ROUND(Analiza!K885,2)),"")</f>
        <v/>
      </c>
      <c r="N886" s="17" t="str">
        <f t="shared" si="39"/>
        <v/>
      </c>
      <c r="O886" s="19" t="str">
        <f>IFERROR(IF(Analiza!M885=0,"",ROUND(Analiza!M885,2)),"")</f>
        <v/>
      </c>
      <c r="P886" s="16" t="str">
        <f t="shared" si="40"/>
        <v/>
      </c>
      <c r="Q886" s="32" t="str">
        <f t="shared" si="41"/>
        <v/>
      </c>
    </row>
    <row r="887" spans="1:17" x14ac:dyDescent="0.3">
      <c r="A887" s="109"/>
      <c r="B887" s="110"/>
      <c r="C887" s="22"/>
      <c r="D887" s="23"/>
      <c r="E887" s="30"/>
      <c r="F887" s="10"/>
      <c r="G887" s="24"/>
      <c r="H887" s="114"/>
      <c r="I887" s="116"/>
      <c r="J887" s="21" t="str">
        <f>IFERROR(IF(Analiza!E886="","",ROUND(Analiza!E886,2)),"")</f>
        <v/>
      </c>
      <c r="K887" s="21" t="str">
        <f>IFERROR(IF(Analiza!H886="","",ROUND(Analiza!H886,2)),"")</f>
        <v/>
      </c>
      <c r="L887" s="19" t="str">
        <f>IFERROR(IF(Analiza!I886=0,"",ROUND(Analiza!I886,2)),"")</f>
        <v/>
      </c>
      <c r="M887" s="4" t="str">
        <f>IFERROR(IF(Analiza!K886=0,"",ROUND(Analiza!K886,2)),"")</f>
        <v/>
      </c>
      <c r="N887" s="17" t="str">
        <f t="shared" si="39"/>
        <v/>
      </c>
      <c r="O887" s="19" t="str">
        <f>IFERROR(IF(Analiza!M886=0,"",ROUND(Analiza!M886,2)),"")</f>
        <v/>
      </c>
      <c r="P887" s="16" t="str">
        <f t="shared" si="40"/>
        <v/>
      </c>
      <c r="Q887" s="32" t="str">
        <f t="shared" si="41"/>
        <v/>
      </c>
    </row>
    <row r="888" spans="1:17" x14ac:dyDescent="0.3">
      <c r="A888" s="109"/>
      <c r="B888" s="110"/>
      <c r="C888" s="22"/>
      <c r="D888" s="23"/>
      <c r="E888" s="30"/>
      <c r="F888" s="10"/>
      <c r="G888" s="24"/>
      <c r="H888" s="114"/>
      <c r="I888" s="116"/>
      <c r="J888" s="21" t="str">
        <f>IFERROR(IF(Analiza!E887="","",ROUND(Analiza!E887,2)),"")</f>
        <v/>
      </c>
      <c r="K888" s="21" t="str">
        <f>IFERROR(IF(Analiza!H887="","",ROUND(Analiza!H887,2)),"")</f>
        <v/>
      </c>
      <c r="L888" s="19" t="str">
        <f>IFERROR(IF(Analiza!I887=0,"",ROUND(Analiza!I887,2)),"")</f>
        <v/>
      </c>
      <c r="M888" s="4" t="str">
        <f>IFERROR(IF(Analiza!K887=0,"",ROUND(Analiza!K887,2)),"")</f>
        <v/>
      </c>
      <c r="N888" s="17" t="str">
        <f t="shared" si="39"/>
        <v/>
      </c>
      <c r="O888" s="19" t="str">
        <f>IFERROR(IF(Analiza!M887=0,"",ROUND(Analiza!M887,2)),"")</f>
        <v/>
      </c>
      <c r="P888" s="16" t="str">
        <f t="shared" si="40"/>
        <v/>
      </c>
      <c r="Q888" s="32" t="str">
        <f t="shared" si="41"/>
        <v/>
      </c>
    </row>
    <row r="889" spans="1:17" x14ac:dyDescent="0.3">
      <c r="A889" s="109"/>
      <c r="B889" s="110"/>
      <c r="C889" s="22"/>
      <c r="D889" s="23"/>
      <c r="E889" s="30"/>
      <c r="F889" s="10"/>
      <c r="G889" s="24"/>
      <c r="H889" s="114"/>
      <c r="I889" s="116"/>
      <c r="J889" s="21" t="str">
        <f>IFERROR(IF(Analiza!E888="","",ROUND(Analiza!E888,2)),"")</f>
        <v/>
      </c>
      <c r="K889" s="21" t="str">
        <f>IFERROR(IF(Analiza!H888="","",ROUND(Analiza!H888,2)),"")</f>
        <v/>
      </c>
      <c r="L889" s="19" t="str">
        <f>IFERROR(IF(Analiza!I888=0,"",ROUND(Analiza!I888,2)),"")</f>
        <v/>
      </c>
      <c r="M889" s="4" t="str">
        <f>IFERROR(IF(Analiza!K888=0,"",ROUND(Analiza!K888,2)),"")</f>
        <v/>
      </c>
      <c r="N889" s="17" t="str">
        <f t="shared" si="39"/>
        <v/>
      </c>
      <c r="O889" s="19" t="str">
        <f>IFERROR(IF(Analiza!M888=0,"",ROUND(Analiza!M888,2)),"")</f>
        <v/>
      </c>
      <c r="P889" s="16" t="str">
        <f t="shared" si="40"/>
        <v/>
      </c>
      <c r="Q889" s="32" t="str">
        <f t="shared" si="41"/>
        <v/>
      </c>
    </row>
    <row r="890" spans="1:17" x14ac:dyDescent="0.3">
      <c r="A890" s="109"/>
      <c r="B890" s="110"/>
      <c r="C890" s="22"/>
      <c r="D890" s="23"/>
      <c r="E890" s="30"/>
      <c r="F890" s="10"/>
      <c r="G890" s="24"/>
      <c r="H890" s="114"/>
      <c r="I890" s="116"/>
      <c r="J890" s="21" t="str">
        <f>IFERROR(IF(Analiza!E889="","",ROUND(Analiza!E889,2)),"")</f>
        <v/>
      </c>
      <c r="K890" s="21" t="str">
        <f>IFERROR(IF(Analiza!H889="","",ROUND(Analiza!H889,2)),"")</f>
        <v/>
      </c>
      <c r="L890" s="19" t="str">
        <f>IFERROR(IF(Analiza!I889=0,"",ROUND(Analiza!I889,2)),"")</f>
        <v/>
      </c>
      <c r="M890" s="4" t="str">
        <f>IFERROR(IF(Analiza!K889=0,"",ROUND(Analiza!K889,2)),"")</f>
        <v/>
      </c>
      <c r="N890" s="17" t="str">
        <f t="shared" si="39"/>
        <v/>
      </c>
      <c r="O890" s="19" t="str">
        <f>IFERROR(IF(Analiza!M889=0,"",ROUND(Analiza!M889,2)),"")</f>
        <v/>
      </c>
      <c r="P890" s="16" t="str">
        <f t="shared" si="40"/>
        <v/>
      </c>
      <c r="Q890" s="32" t="str">
        <f t="shared" si="41"/>
        <v/>
      </c>
    </row>
    <row r="891" spans="1:17" x14ac:dyDescent="0.3">
      <c r="A891" s="109"/>
      <c r="B891" s="110"/>
      <c r="C891" s="22"/>
      <c r="D891" s="23"/>
      <c r="E891" s="30"/>
      <c r="F891" s="10"/>
      <c r="G891" s="24"/>
      <c r="H891" s="114"/>
      <c r="I891" s="116"/>
      <c r="J891" s="21" t="str">
        <f>IFERROR(IF(Analiza!E890="","",ROUND(Analiza!E890,2)),"")</f>
        <v/>
      </c>
      <c r="K891" s="21" t="str">
        <f>IFERROR(IF(Analiza!H890="","",ROUND(Analiza!H890,2)),"")</f>
        <v/>
      </c>
      <c r="L891" s="19" t="str">
        <f>IFERROR(IF(Analiza!I890=0,"",ROUND(Analiza!I890,2)),"")</f>
        <v/>
      </c>
      <c r="M891" s="4" t="str">
        <f>IFERROR(IF(Analiza!K890=0,"",ROUND(Analiza!K890,2)),"")</f>
        <v/>
      </c>
      <c r="N891" s="17" t="str">
        <f t="shared" si="39"/>
        <v/>
      </c>
      <c r="O891" s="19" t="str">
        <f>IFERROR(IF(Analiza!M890=0,"",ROUND(Analiza!M890,2)),"")</f>
        <v/>
      </c>
      <c r="P891" s="16" t="str">
        <f t="shared" si="40"/>
        <v/>
      </c>
      <c r="Q891" s="32" t="str">
        <f t="shared" si="41"/>
        <v/>
      </c>
    </row>
    <row r="892" spans="1:17" x14ac:dyDescent="0.3">
      <c r="A892" s="109"/>
      <c r="B892" s="110"/>
      <c r="C892" s="22"/>
      <c r="D892" s="23"/>
      <c r="E892" s="30"/>
      <c r="F892" s="10"/>
      <c r="G892" s="24"/>
      <c r="H892" s="114"/>
      <c r="I892" s="116"/>
      <c r="J892" s="21" t="str">
        <f>IFERROR(IF(Analiza!E891="","",ROUND(Analiza!E891,2)),"")</f>
        <v/>
      </c>
      <c r="K892" s="21" t="str">
        <f>IFERROR(IF(Analiza!H891="","",ROUND(Analiza!H891,2)),"")</f>
        <v/>
      </c>
      <c r="L892" s="19" t="str">
        <f>IFERROR(IF(Analiza!I891=0,"",ROUND(Analiza!I891,2)),"")</f>
        <v/>
      </c>
      <c r="M892" s="4" t="str">
        <f>IFERROR(IF(Analiza!K891=0,"",ROUND(Analiza!K891,2)),"")</f>
        <v/>
      </c>
      <c r="N892" s="17" t="str">
        <f t="shared" si="39"/>
        <v/>
      </c>
      <c r="O892" s="19" t="str">
        <f>IFERROR(IF(Analiza!M891=0,"",ROUND(Analiza!M891,2)),"")</f>
        <v/>
      </c>
      <c r="P892" s="16" t="str">
        <f t="shared" si="40"/>
        <v/>
      </c>
      <c r="Q892" s="32" t="str">
        <f t="shared" si="41"/>
        <v/>
      </c>
    </row>
    <row r="893" spans="1:17" x14ac:dyDescent="0.3">
      <c r="A893" s="109"/>
      <c r="B893" s="110"/>
      <c r="C893" s="22"/>
      <c r="D893" s="23"/>
      <c r="E893" s="30"/>
      <c r="F893" s="10"/>
      <c r="G893" s="24"/>
      <c r="H893" s="114"/>
      <c r="I893" s="116"/>
      <c r="J893" s="21" t="str">
        <f>IFERROR(IF(Analiza!E892="","",ROUND(Analiza!E892,2)),"")</f>
        <v/>
      </c>
      <c r="K893" s="21" t="str">
        <f>IFERROR(IF(Analiza!H892="","",ROUND(Analiza!H892,2)),"")</f>
        <v/>
      </c>
      <c r="L893" s="19" t="str">
        <f>IFERROR(IF(Analiza!I892=0,"",ROUND(Analiza!I892,2)),"")</f>
        <v/>
      </c>
      <c r="M893" s="4" t="str">
        <f>IFERROR(IF(Analiza!K892=0,"",ROUND(Analiza!K892,2)),"")</f>
        <v/>
      </c>
      <c r="N893" s="17" t="str">
        <f t="shared" si="39"/>
        <v/>
      </c>
      <c r="O893" s="19" t="str">
        <f>IFERROR(IF(Analiza!M892=0,"",ROUND(Analiza!M892,2)),"")</f>
        <v/>
      </c>
      <c r="P893" s="16" t="str">
        <f t="shared" si="40"/>
        <v/>
      </c>
      <c r="Q893" s="32" t="str">
        <f t="shared" si="41"/>
        <v/>
      </c>
    </row>
    <row r="894" spans="1:17" x14ac:dyDescent="0.3">
      <c r="A894" s="109"/>
      <c r="B894" s="110"/>
      <c r="C894" s="22"/>
      <c r="D894" s="23"/>
      <c r="E894" s="30"/>
      <c r="F894" s="10"/>
      <c r="G894" s="24"/>
      <c r="H894" s="114"/>
      <c r="I894" s="116"/>
      <c r="J894" s="21" t="str">
        <f>IFERROR(IF(Analiza!E893="","",ROUND(Analiza!E893,2)),"")</f>
        <v/>
      </c>
      <c r="K894" s="21" t="str">
        <f>IFERROR(IF(Analiza!H893="","",ROUND(Analiza!H893,2)),"")</f>
        <v/>
      </c>
      <c r="L894" s="19" t="str">
        <f>IFERROR(IF(Analiza!I893=0,"",ROUND(Analiza!I893,2)),"")</f>
        <v/>
      </c>
      <c r="M894" s="4" t="str">
        <f>IFERROR(IF(Analiza!K893=0,"",ROUND(Analiza!K893,2)),"")</f>
        <v/>
      </c>
      <c r="N894" s="17" t="str">
        <f t="shared" si="39"/>
        <v/>
      </c>
      <c r="O894" s="19" t="str">
        <f>IFERROR(IF(Analiza!M893=0,"",ROUND(Analiza!M893,2)),"")</f>
        <v/>
      </c>
      <c r="P894" s="16" t="str">
        <f t="shared" si="40"/>
        <v/>
      </c>
      <c r="Q894" s="32" t="str">
        <f t="shared" si="41"/>
        <v/>
      </c>
    </row>
    <row r="895" spans="1:17" x14ac:dyDescent="0.3">
      <c r="A895" s="109"/>
      <c r="B895" s="110"/>
      <c r="C895" s="22"/>
      <c r="D895" s="23"/>
      <c r="E895" s="30"/>
      <c r="F895" s="10"/>
      <c r="G895" s="24"/>
      <c r="H895" s="114"/>
      <c r="I895" s="116"/>
      <c r="J895" s="21" t="str">
        <f>IFERROR(IF(Analiza!E894="","",ROUND(Analiza!E894,2)),"")</f>
        <v/>
      </c>
      <c r="K895" s="21" t="str">
        <f>IFERROR(IF(Analiza!H894="","",ROUND(Analiza!H894,2)),"")</f>
        <v/>
      </c>
      <c r="L895" s="19" t="str">
        <f>IFERROR(IF(Analiza!I894=0,"",ROUND(Analiza!I894,2)),"")</f>
        <v/>
      </c>
      <c r="M895" s="4" t="str">
        <f>IFERROR(IF(Analiza!K894=0,"",ROUND(Analiza!K894,2)),"")</f>
        <v/>
      </c>
      <c r="N895" s="17" t="str">
        <f t="shared" si="39"/>
        <v/>
      </c>
      <c r="O895" s="19" t="str">
        <f>IFERROR(IF(Analiza!M894=0,"",ROUND(Analiza!M894,2)),"")</f>
        <v/>
      </c>
      <c r="P895" s="16" t="str">
        <f t="shared" si="40"/>
        <v/>
      </c>
      <c r="Q895" s="32" t="str">
        <f t="shared" si="41"/>
        <v/>
      </c>
    </row>
    <row r="896" spans="1:17" x14ac:dyDescent="0.3">
      <c r="A896" s="109"/>
      <c r="B896" s="110"/>
      <c r="C896" s="22"/>
      <c r="D896" s="23"/>
      <c r="E896" s="30"/>
      <c r="F896" s="10"/>
      <c r="G896" s="24"/>
      <c r="H896" s="114"/>
      <c r="I896" s="116"/>
      <c r="J896" s="21" t="str">
        <f>IFERROR(IF(Analiza!E895="","",ROUND(Analiza!E895,2)),"")</f>
        <v/>
      </c>
      <c r="K896" s="21" t="str">
        <f>IFERROR(IF(Analiza!H895="","",ROUND(Analiza!H895,2)),"")</f>
        <v/>
      </c>
      <c r="L896" s="19" t="str">
        <f>IFERROR(IF(Analiza!I895=0,"",ROUND(Analiza!I895,2)),"")</f>
        <v/>
      </c>
      <c r="M896" s="4" t="str">
        <f>IFERROR(IF(Analiza!K895=0,"",ROUND(Analiza!K895,2)),"")</f>
        <v/>
      </c>
      <c r="N896" s="17" t="str">
        <f t="shared" si="39"/>
        <v/>
      </c>
      <c r="O896" s="19" t="str">
        <f>IFERROR(IF(Analiza!M895=0,"",ROUND(Analiza!M895,2)),"")</f>
        <v/>
      </c>
      <c r="P896" s="16" t="str">
        <f t="shared" si="40"/>
        <v/>
      </c>
      <c r="Q896" s="32" t="str">
        <f t="shared" si="41"/>
        <v/>
      </c>
    </row>
    <row r="897" spans="1:17" x14ac:dyDescent="0.3">
      <c r="A897" s="109"/>
      <c r="B897" s="110"/>
      <c r="C897" s="22"/>
      <c r="D897" s="23"/>
      <c r="E897" s="30"/>
      <c r="F897" s="10"/>
      <c r="G897" s="24"/>
      <c r="H897" s="114"/>
      <c r="I897" s="116"/>
      <c r="J897" s="21" t="str">
        <f>IFERROR(IF(Analiza!E896="","",ROUND(Analiza!E896,2)),"")</f>
        <v/>
      </c>
      <c r="K897" s="21" t="str">
        <f>IFERROR(IF(Analiza!H896="","",ROUND(Analiza!H896,2)),"")</f>
        <v/>
      </c>
      <c r="L897" s="19" t="str">
        <f>IFERROR(IF(Analiza!I896=0,"",ROUND(Analiza!I896,2)),"")</f>
        <v/>
      </c>
      <c r="M897" s="4" t="str">
        <f>IFERROR(IF(Analiza!K896=0,"",ROUND(Analiza!K896,2)),"")</f>
        <v/>
      </c>
      <c r="N897" s="17" t="str">
        <f t="shared" si="39"/>
        <v/>
      </c>
      <c r="O897" s="19" t="str">
        <f>IFERROR(IF(Analiza!M896=0,"",ROUND(Analiza!M896,2)),"")</f>
        <v/>
      </c>
      <c r="P897" s="16" t="str">
        <f t="shared" si="40"/>
        <v/>
      </c>
      <c r="Q897" s="32" t="str">
        <f t="shared" si="41"/>
        <v/>
      </c>
    </row>
    <row r="898" spans="1:17" x14ac:dyDescent="0.3">
      <c r="A898" s="109"/>
      <c r="B898" s="110"/>
      <c r="C898" s="22"/>
      <c r="D898" s="23"/>
      <c r="E898" s="30"/>
      <c r="F898" s="10"/>
      <c r="G898" s="24"/>
      <c r="H898" s="114"/>
      <c r="I898" s="116"/>
      <c r="J898" s="21" t="str">
        <f>IFERROR(IF(Analiza!E897="","",ROUND(Analiza!E897,2)),"")</f>
        <v/>
      </c>
      <c r="K898" s="21" t="str">
        <f>IFERROR(IF(Analiza!H897="","",ROUND(Analiza!H897,2)),"")</f>
        <v/>
      </c>
      <c r="L898" s="19" t="str">
        <f>IFERROR(IF(Analiza!I897=0,"",ROUND(Analiza!I897,2)),"")</f>
        <v/>
      </c>
      <c r="M898" s="4" t="str">
        <f>IFERROR(IF(Analiza!K897=0,"",ROUND(Analiza!K897,2)),"")</f>
        <v/>
      </c>
      <c r="N898" s="17" t="str">
        <f t="shared" si="39"/>
        <v/>
      </c>
      <c r="O898" s="19" t="str">
        <f>IFERROR(IF(Analiza!M897=0,"",ROUND(Analiza!M897,2)),"")</f>
        <v/>
      </c>
      <c r="P898" s="16" t="str">
        <f t="shared" si="40"/>
        <v/>
      </c>
      <c r="Q898" s="32" t="str">
        <f t="shared" si="41"/>
        <v/>
      </c>
    </row>
    <row r="899" spans="1:17" x14ac:dyDescent="0.3">
      <c r="A899" s="109"/>
      <c r="B899" s="110"/>
      <c r="C899" s="22"/>
      <c r="D899" s="23"/>
      <c r="E899" s="30"/>
      <c r="F899" s="10"/>
      <c r="G899" s="24"/>
      <c r="H899" s="114"/>
      <c r="I899" s="116"/>
      <c r="J899" s="21" t="str">
        <f>IFERROR(IF(Analiza!E898="","",ROUND(Analiza!E898,2)),"")</f>
        <v/>
      </c>
      <c r="K899" s="21" t="str">
        <f>IFERROR(IF(Analiza!H898="","",ROUND(Analiza!H898,2)),"")</f>
        <v/>
      </c>
      <c r="L899" s="19" t="str">
        <f>IFERROR(IF(Analiza!I898=0,"",ROUND(Analiza!I898,2)),"")</f>
        <v/>
      </c>
      <c r="M899" s="4" t="str">
        <f>IFERROR(IF(Analiza!K898=0,"",ROUND(Analiza!K898,2)),"")</f>
        <v/>
      </c>
      <c r="N899" s="17" t="str">
        <f t="shared" ref="N899:N962" si="42">_xlfn.LET(
_xlpm.roznicaAF,(M899-L899)/L899,
IFERROR(_xlpm.roznicaAF,"")
)</f>
        <v/>
      </c>
      <c r="O899" s="19" t="str">
        <f>IFERROR(IF(Analiza!M898=0,"",ROUND(Analiza!M898,2)),"")</f>
        <v/>
      </c>
      <c r="P899" s="16" t="str">
        <f t="shared" ref="P899:P962" si="43">_xlfn.LET(
_xlpm.roznicaPH,(O899-L899)/L899,
IFERROR(_xlpm.roznicaPH,"")
)</f>
        <v/>
      </c>
      <c r="Q899" s="32" t="str">
        <f t="shared" ref="Q899:Q962" si="44">_xlfn.LET(
_xlpm.roznicaKOSZ,(K899-L899)/L899,
IFERROR(_xlpm.roznicaKOSZ,"")
)</f>
        <v/>
      </c>
    </row>
    <row r="900" spans="1:17" x14ac:dyDescent="0.3">
      <c r="A900" s="109"/>
      <c r="B900" s="110"/>
      <c r="C900" s="22"/>
      <c r="D900" s="23"/>
      <c r="E900" s="30"/>
      <c r="F900" s="10"/>
      <c r="G900" s="24"/>
      <c r="H900" s="114"/>
      <c r="I900" s="116"/>
      <c r="J900" s="21" t="str">
        <f>IFERROR(IF(Analiza!E899="","",ROUND(Analiza!E899,2)),"")</f>
        <v/>
      </c>
      <c r="K900" s="21" t="str">
        <f>IFERROR(IF(Analiza!H899="","",ROUND(Analiza!H899,2)),"")</f>
        <v/>
      </c>
      <c r="L900" s="19" t="str">
        <f>IFERROR(IF(Analiza!I899=0,"",ROUND(Analiza!I899,2)),"")</f>
        <v/>
      </c>
      <c r="M900" s="4" t="str">
        <f>IFERROR(IF(Analiza!K899=0,"",ROUND(Analiza!K899,2)),"")</f>
        <v/>
      </c>
      <c r="N900" s="17" t="str">
        <f t="shared" si="42"/>
        <v/>
      </c>
      <c r="O900" s="19" t="str">
        <f>IFERROR(IF(Analiza!M899=0,"",ROUND(Analiza!M899,2)),"")</f>
        <v/>
      </c>
      <c r="P900" s="16" t="str">
        <f t="shared" si="43"/>
        <v/>
      </c>
      <c r="Q900" s="32" t="str">
        <f t="shared" si="44"/>
        <v/>
      </c>
    </row>
    <row r="901" spans="1:17" x14ac:dyDescent="0.3">
      <c r="A901" s="109"/>
      <c r="B901" s="110"/>
      <c r="C901" s="22"/>
      <c r="D901" s="23"/>
      <c r="E901" s="30"/>
      <c r="F901" s="10"/>
      <c r="G901" s="24"/>
      <c r="H901" s="114"/>
      <c r="I901" s="116"/>
      <c r="J901" s="21" t="str">
        <f>IFERROR(IF(Analiza!E900="","",ROUND(Analiza!E900,2)),"")</f>
        <v/>
      </c>
      <c r="K901" s="21" t="str">
        <f>IFERROR(IF(Analiza!H900="","",ROUND(Analiza!H900,2)),"")</f>
        <v/>
      </c>
      <c r="L901" s="19" t="str">
        <f>IFERROR(IF(Analiza!I900=0,"",ROUND(Analiza!I900,2)),"")</f>
        <v/>
      </c>
      <c r="M901" s="4" t="str">
        <f>IFERROR(IF(Analiza!K900=0,"",ROUND(Analiza!K900,2)),"")</f>
        <v/>
      </c>
      <c r="N901" s="17" t="str">
        <f t="shared" si="42"/>
        <v/>
      </c>
      <c r="O901" s="19" t="str">
        <f>IFERROR(IF(Analiza!M900=0,"",ROUND(Analiza!M900,2)),"")</f>
        <v/>
      </c>
      <c r="P901" s="16" t="str">
        <f t="shared" si="43"/>
        <v/>
      </c>
      <c r="Q901" s="32" t="str">
        <f t="shared" si="44"/>
        <v/>
      </c>
    </row>
    <row r="902" spans="1:17" x14ac:dyDescent="0.3">
      <c r="A902" s="109"/>
      <c r="B902" s="110"/>
      <c r="C902" s="22"/>
      <c r="D902" s="23"/>
      <c r="E902" s="30"/>
      <c r="F902" s="10"/>
      <c r="G902" s="24"/>
      <c r="H902" s="114"/>
      <c r="I902" s="116"/>
      <c r="J902" s="21" t="str">
        <f>IFERROR(IF(Analiza!E901="","",ROUND(Analiza!E901,2)),"")</f>
        <v/>
      </c>
      <c r="K902" s="21" t="str">
        <f>IFERROR(IF(Analiza!H901="","",ROUND(Analiza!H901,2)),"")</f>
        <v/>
      </c>
      <c r="L902" s="19" t="str">
        <f>IFERROR(IF(Analiza!I901=0,"",ROUND(Analiza!I901,2)),"")</f>
        <v/>
      </c>
      <c r="M902" s="4" t="str">
        <f>IFERROR(IF(Analiza!K901=0,"",ROUND(Analiza!K901,2)),"")</f>
        <v/>
      </c>
      <c r="N902" s="17" t="str">
        <f t="shared" si="42"/>
        <v/>
      </c>
      <c r="O902" s="19" t="str">
        <f>IFERROR(IF(Analiza!M901=0,"",ROUND(Analiza!M901,2)),"")</f>
        <v/>
      </c>
      <c r="P902" s="16" t="str">
        <f t="shared" si="43"/>
        <v/>
      </c>
      <c r="Q902" s="32" t="str">
        <f t="shared" si="44"/>
        <v/>
      </c>
    </row>
    <row r="903" spans="1:17" x14ac:dyDescent="0.3">
      <c r="A903" s="109"/>
      <c r="B903" s="110"/>
      <c r="C903" s="22"/>
      <c r="D903" s="23"/>
      <c r="E903" s="30"/>
      <c r="F903" s="10"/>
      <c r="G903" s="24"/>
      <c r="H903" s="114"/>
      <c r="I903" s="116"/>
      <c r="J903" s="21" t="str">
        <f>IFERROR(IF(Analiza!E902="","",ROUND(Analiza!E902,2)),"")</f>
        <v/>
      </c>
      <c r="K903" s="21" t="str">
        <f>IFERROR(IF(Analiza!H902="","",ROUND(Analiza!H902,2)),"")</f>
        <v/>
      </c>
      <c r="L903" s="19" t="str">
        <f>IFERROR(IF(Analiza!I902=0,"",ROUND(Analiza!I902,2)),"")</f>
        <v/>
      </c>
      <c r="M903" s="4" t="str">
        <f>IFERROR(IF(Analiza!K902=0,"",ROUND(Analiza!K902,2)),"")</f>
        <v/>
      </c>
      <c r="N903" s="17" t="str">
        <f t="shared" si="42"/>
        <v/>
      </c>
      <c r="O903" s="19" t="str">
        <f>IFERROR(IF(Analiza!M902=0,"",ROUND(Analiza!M902,2)),"")</f>
        <v/>
      </c>
      <c r="P903" s="16" t="str">
        <f t="shared" si="43"/>
        <v/>
      </c>
      <c r="Q903" s="32" t="str">
        <f t="shared" si="44"/>
        <v/>
      </c>
    </row>
    <row r="904" spans="1:17" x14ac:dyDescent="0.3">
      <c r="A904" s="109"/>
      <c r="B904" s="110"/>
      <c r="C904" s="22"/>
      <c r="D904" s="23"/>
      <c r="E904" s="30"/>
      <c r="F904" s="10"/>
      <c r="G904" s="24"/>
      <c r="H904" s="114"/>
      <c r="I904" s="116"/>
      <c r="J904" s="21" t="str">
        <f>IFERROR(IF(Analiza!E903="","",ROUND(Analiza!E903,2)),"")</f>
        <v/>
      </c>
      <c r="K904" s="21" t="str">
        <f>IFERROR(IF(Analiza!H903="","",ROUND(Analiza!H903,2)),"")</f>
        <v/>
      </c>
      <c r="L904" s="19" t="str">
        <f>IFERROR(IF(Analiza!I903=0,"",ROUND(Analiza!I903,2)),"")</f>
        <v/>
      </c>
      <c r="M904" s="4" t="str">
        <f>IFERROR(IF(Analiza!K903=0,"",ROUND(Analiza!K903,2)),"")</f>
        <v/>
      </c>
      <c r="N904" s="17" t="str">
        <f t="shared" si="42"/>
        <v/>
      </c>
      <c r="O904" s="19" t="str">
        <f>IFERROR(IF(Analiza!M903=0,"",ROUND(Analiza!M903,2)),"")</f>
        <v/>
      </c>
      <c r="P904" s="16" t="str">
        <f t="shared" si="43"/>
        <v/>
      </c>
      <c r="Q904" s="32" t="str">
        <f t="shared" si="44"/>
        <v/>
      </c>
    </row>
    <row r="905" spans="1:17" x14ac:dyDescent="0.3">
      <c r="A905" s="109"/>
      <c r="B905" s="110"/>
      <c r="C905" s="22"/>
      <c r="D905" s="23"/>
      <c r="E905" s="30"/>
      <c r="F905" s="10"/>
      <c r="G905" s="24"/>
      <c r="H905" s="114"/>
      <c r="I905" s="116"/>
      <c r="J905" s="21" t="str">
        <f>IFERROR(IF(Analiza!E904="","",ROUND(Analiza!E904,2)),"")</f>
        <v/>
      </c>
      <c r="K905" s="21" t="str">
        <f>IFERROR(IF(Analiza!H904="","",ROUND(Analiza!H904,2)),"")</f>
        <v/>
      </c>
      <c r="L905" s="19" t="str">
        <f>IFERROR(IF(Analiza!I904=0,"",ROUND(Analiza!I904,2)),"")</f>
        <v/>
      </c>
      <c r="M905" s="4" t="str">
        <f>IFERROR(IF(Analiza!K904=0,"",ROUND(Analiza!K904,2)),"")</f>
        <v/>
      </c>
      <c r="N905" s="17" t="str">
        <f t="shared" si="42"/>
        <v/>
      </c>
      <c r="O905" s="19" t="str">
        <f>IFERROR(IF(Analiza!M904=0,"",ROUND(Analiza!M904,2)),"")</f>
        <v/>
      </c>
      <c r="P905" s="16" t="str">
        <f t="shared" si="43"/>
        <v/>
      </c>
      <c r="Q905" s="32" t="str">
        <f t="shared" si="44"/>
        <v/>
      </c>
    </row>
    <row r="906" spans="1:17" x14ac:dyDescent="0.3">
      <c r="A906" s="109"/>
      <c r="B906" s="110"/>
      <c r="C906" s="22"/>
      <c r="D906" s="23"/>
      <c r="E906" s="30"/>
      <c r="F906" s="10"/>
      <c r="G906" s="24"/>
      <c r="H906" s="114"/>
      <c r="I906" s="116"/>
      <c r="J906" s="21" t="str">
        <f>IFERROR(IF(Analiza!E905="","",ROUND(Analiza!E905,2)),"")</f>
        <v/>
      </c>
      <c r="K906" s="21" t="str">
        <f>IFERROR(IF(Analiza!H905="","",ROUND(Analiza!H905,2)),"")</f>
        <v/>
      </c>
      <c r="L906" s="19" t="str">
        <f>IFERROR(IF(Analiza!I905=0,"",ROUND(Analiza!I905,2)),"")</f>
        <v/>
      </c>
      <c r="M906" s="4" t="str">
        <f>IFERROR(IF(Analiza!K905=0,"",ROUND(Analiza!K905,2)),"")</f>
        <v/>
      </c>
      <c r="N906" s="17" t="str">
        <f t="shared" si="42"/>
        <v/>
      </c>
      <c r="O906" s="19" t="str">
        <f>IFERROR(IF(Analiza!M905=0,"",ROUND(Analiza!M905,2)),"")</f>
        <v/>
      </c>
      <c r="P906" s="16" t="str">
        <f t="shared" si="43"/>
        <v/>
      </c>
      <c r="Q906" s="32" t="str">
        <f t="shared" si="44"/>
        <v/>
      </c>
    </row>
    <row r="907" spans="1:17" x14ac:dyDescent="0.3">
      <c r="A907" s="109"/>
      <c r="B907" s="110"/>
      <c r="C907" s="22"/>
      <c r="D907" s="23"/>
      <c r="E907" s="30"/>
      <c r="F907" s="10"/>
      <c r="G907" s="24"/>
      <c r="H907" s="114"/>
      <c r="I907" s="116"/>
      <c r="J907" s="21" t="str">
        <f>IFERROR(IF(Analiza!E906="","",ROUND(Analiza!E906,2)),"")</f>
        <v/>
      </c>
      <c r="K907" s="21" t="str">
        <f>IFERROR(IF(Analiza!H906="","",ROUND(Analiza!H906,2)),"")</f>
        <v/>
      </c>
      <c r="L907" s="19" t="str">
        <f>IFERROR(IF(Analiza!I906=0,"",ROUND(Analiza!I906,2)),"")</f>
        <v/>
      </c>
      <c r="M907" s="4" t="str">
        <f>IFERROR(IF(Analiza!K906=0,"",ROUND(Analiza!K906,2)),"")</f>
        <v/>
      </c>
      <c r="N907" s="17" t="str">
        <f t="shared" si="42"/>
        <v/>
      </c>
      <c r="O907" s="19" t="str">
        <f>IFERROR(IF(Analiza!M906=0,"",ROUND(Analiza!M906,2)),"")</f>
        <v/>
      </c>
      <c r="P907" s="16" t="str">
        <f t="shared" si="43"/>
        <v/>
      </c>
      <c r="Q907" s="32" t="str">
        <f t="shared" si="44"/>
        <v/>
      </c>
    </row>
    <row r="908" spans="1:17" x14ac:dyDescent="0.3">
      <c r="A908" s="109"/>
      <c r="B908" s="110"/>
      <c r="C908" s="22"/>
      <c r="D908" s="23"/>
      <c r="E908" s="30"/>
      <c r="F908" s="10"/>
      <c r="G908" s="24"/>
      <c r="H908" s="114"/>
      <c r="I908" s="116"/>
      <c r="J908" s="21" t="str">
        <f>IFERROR(IF(Analiza!E907="","",ROUND(Analiza!E907,2)),"")</f>
        <v/>
      </c>
      <c r="K908" s="21" t="str">
        <f>IFERROR(IF(Analiza!H907="","",ROUND(Analiza!H907,2)),"")</f>
        <v/>
      </c>
      <c r="L908" s="19" t="str">
        <f>IFERROR(IF(Analiza!I907=0,"",ROUND(Analiza!I907,2)),"")</f>
        <v/>
      </c>
      <c r="M908" s="4" t="str">
        <f>IFERROR(IF(Analiza!K907=0,"",ROUND(Analiza!K907,2)),"")</f>
        <v/>
      </c>
      <c r="N908" s="17" t="str">
        <f t="shared" si="42"/>
        <v/>
      </c>
      <c r="O908" s="19" t="str">
        <f>IFERROR(IF(Analiza!M907=0,"",ROUND(Analiza!M907,2)),"")</f>
        <v/>
      </c>
      <c r="P908" s="16" t="str">
        <f t="shared" si="43"/>
        <v/>
      </c>
      <c r="Q908" s="32" t="str">
        <f t="shared" si="44"/>
        <v/>
      </c>
    </row>
    <row r="909" spans="1:17" x14ac:dyDescent="0.3">
      <c r="A909" s="109"/>
      <c r="B909" s="110"/>
      <c r="C909" s="22"/>
      <c r="D909" s="23"/>
      <c r="E909" s="30"/>
      <c r="F909" s="10"/>
      <c r="G909" s="24"/>
      <c r="H909" s="114"/>
      <c r="I909" s="116"/>
      <c r="J909" s="21" t="str">
        <f>IFERROR(IF(Analiza!E908="","",ROUND(Analiza!E908,2)),"")</f>
        <v/>
      </c>
      <c r="K909" s="21" t="str">
        <f>IFERROR(IF(Analiza!H908="","",ROUND(Analiza!H908,2)),"")</f>
        <v/>
      </c>
      <c r="L909" s="19" t="str">
        <f>IFERROR(IF(Analiza!I908=0,"",ROUND(Analiza!I908,2)),"")</f>
        <v/>
      </c>
      <c r="M909" s="4" t="str">
        <f>IFERROR(IF(Analiza!K908=0,"",ROUND(Analiza!K908,2)),"")</f>
        <v/>
      </c>
      <c r="N909" s="17" t="str">
        <f t="shared" si="42"/>
        <v/>
      </c>
      <c r="O909" s="19" t="str">
        <f>IFERROR(IF(Analiza!M908=0,"",ROUND(Analiza!M908,2)),"")</f>
        <v/>
      </c>
      <c r="P909" s="16" t="str">
        <f t="shared" si="43"/>
        <v/>
      </c>
      <c r="Q909" s="32" t="str">
        <f t="shared" si="44"/>
        <v/>
      </c>
    </row>
    <row r="910" spans="1:17" x14ac:dyDescent="0.3">
      <c r="A910" s="109"/>
      <c r="B910" s="110"/>
      <c r="C910" s="22"/>
      <c r="D910" s="23"/>
      <c r="E910" s="30"/>
      <c r="F910" s="10"/>
      <c r="G910" s="24"/>
      <c r="H910" s="114"/>
      <c r="I910" s="116"/>
      <c r="J910" s="21" t="str">
        <f>IFERROR(IF(Analiza!E909="","",ROUND(Analiza!E909,2)),"")</f>
        <v/>
      </c>
      <c r="K910" s="21" t="str">
        <f>IFERROR(IF(Analiza!H909="","",ROUND(Analiza!H909,2)),"")</f>
        <v/>
      </c>
      <c r="L910" s="19" t="str">
        <f>IFERROR(IF(Analiza!I909=0,"",ROUND(Analiza!I909,2)),"")</f>
        <v/>
      </c>
      <c r="M910" s="4" t="str">
        <f>IFERROR(IF(Analiza!K909=0,"",ROUND(Analiza!K909,2)),"")</f>
        <v/>
      </c>
      <c r="N910" s="17" t="str">
        <f t="shared" si="42"/>
        <v/>
      </c>
      <c r="O910" s="19" t="str">
        <f>IFERROR(IF(Analiza!M909=0,"",ROUND(Analiza!M909,2)),"")</f>
        <v/>
      </c>
      <c r="P910" s="16" t="str">
        <f t="shared" si="43"/>
        <v/>
      </c>
      <c r="Q910" s="32" t="str">
        <f t="shared" si="44"/>
        <v/>
      </c>
    </row>
    <row r="911" spans="1:17" x14ac:dyDescent="0.3">
      <c r="A911" s="109"/>
      <c r="B911" s="110"/>
      <c r="C911" s="22"/>
      <c r="D911" s="23"/>
      <c r="E911" s="30"/>
      <c r="F911" s="10"/>
      <c r="G911" s="24"/>
      <c r="H911" s="114"/>
      <c r="I911" s="116"/>
      <c r="J911" s="21" t="str">
        <f>IFERROR(IF(Analiza!E910="","",ROUND(Analiza!E910,2)),"")</f>
        <v/>
      </c>
      <c r="K911" s="21" t="str">
        <f>IFERROR(IF(Analiza!H910="","",ROUND(Analiza!H910,2)),"")</f>
        <v/>
      </c>
      <c r="L911" s="19" t="str">
        <f>IFERROR(IF(Analiza!I910=0,"",ROUND(Analiza!I910,2)),"")</f>
        <v/>
      </c>
      <c r="M911" s="4" t="str">
        <f>IFERROR(IF(Analiza!K910=0,"",ROUND(Analiza!K910,2)),"")</f>
        <v/>
      </c>
      <c r="N911" s="17" t="str">
        <f t="shared" si="42"/>
        <v/>
      </c>
      <c r="O911" s="19" t="str">
        <f>IFERROR(IF(Analiza!M910=0,"",ROUND(Analiza!M910,2)),"")</f>
        <v/>
      </c>
      <c r="P911" s="16" t="str">
        <f t="shared" si="43"/>
        <v/>
      </c>
      <c r="Q911" s="32" t="str">
        <f t="shared" si="44"/>
        <v/>
      </c>
    </row>
    <row r="912" spans="1:17" x14ac:dyDescent="0.3">
      <c r="A912" s="109"/>
      <c r="B912" s="110"/>
      <c r="C912" s="22"/>
      <c r="D912" s="23"/>
      <c r="E912" s="30"/>
      <c r="F912" s="10"/>
      <c r="G912" s="24"/>
      <c r="H912" s="114"/>
      <c r="I912" s="116"/>
      <c r="J912" s="21" t="str">
        <f>IFERROR(IF(Analiza!E911="","",ROUND(Analiza!E911,2)),"")</f>
        <v/>
      </c>
      <c r="K912" s="21" t="str">
        <f>IFERROR(IF(Analiza!H911="","",ROUND(Analiza!H911,2)),"")</f>
        <v/>
      </c>
      <c r="L912" s="19" t="str">
        <f>IFERROR(IF(Analiza!I911=0,"",ROUND(Analiza!I911,2)),"")</f>
        <v/>
      </c>
      <c r="M912" s="4" t="str">
        <f>IFERROR(IF(Analiza!K911=0,"",ROUND(Analiza!K911,2)),"")</f>
        <v/>
      </c>
      <c r="N912" s="17" t="str">
        <f t="shared" si="42"/>
        <v/>
      </c>
      <c r="O912" s="19" t="str">
        <f>IFERROR(IF(Analiza!M911=0,"",ROUND(Analiza!M911,2)),"")</f>
        <v/>
      </c>
      <c r="P912" s="16" t="str">
        <f t="shared" si="43"/>
        <v/>
      </c>
      <c r="Q912" s="32" t="str">
        <f t="shared" si="44"/>
        <v/>
      </c>
    </row>
    <row r="913" spans="1:17" x14ac:dyDescent="0.3">
      <c r="A913" s="109"/>
      <c r="B913" s="110"/>
      <c r="C913" s="22"/>
      <c r="D913" s="23"/>
      <c r="E913" s="30"/>
      <c r="F913" s="10"/>
      <c r="G913" s="24"/>
      <c r="H913" s="114"/>
      <c r="I913" s="116"/>
      <c r="J913" s="21" t="str">
        <f>IFERROR(IF(Analiza!E912="","",ROUND(Analiza!E912,2)),"")</f>
        <v/>
      </c>
      <c r="K913" s="21" t="str">
        <f>IFERROR(IF(Analiza!H912="","",ROUND(Analiza!H912,2)),"")</f>
        <v/>
      </c>
      <c r="L913" s="19" t="str">
        <f>IFERROR(IF(Analiza!I912=0,"",ROUND(Analiza!I912,2)),"")</f>
        <v/>
      </c>
      <c r="M913" s="4" t="str">
        <f>IFERROR(IF(Analiza!K912=0,"",ROUND(Analiza!K912,2)),"")</f>
        <v/>
      </c>
      <c r="N913" s="17" t="str">
        <f t="shared" si="42"/>
        <v/>
      </c>
      <c r="O913" s="19" t="str">
        <f>IFERROR(IF(Analiza!M912=0,"",ROUND(Analiza!M912,2)),"")</f>
        <v/>
      </c>
      <c r="P913" s="16" t="str">
        <f t="shared" si="43"/>
        <v/>
      </c>
      <c r="Q913" s="32" t="str">
        <f t="shared" si="44"/>
        <v/>
      </c>
    </row>
    <row r="914" spans="1:17" x14ac:dyDescent="0.3">
      <c r="A914" s="109"/>
      <c r="B914" s="110"/>
      <c r="C914" s="22"/>
      <c r="D914" s="23"/>
      <c r="E914" s="30"/>
      <c r="F914" s="10"/>
      <c r="G914" s="24"/>
      <c r="H914" s="114"/>
      <c r="I914" s="116"/>
      <c r="J914" s="21" t="str">
        <f>IFERROR(IF(Analiza!E913="","",ROUND(Analiza!E913,2)),"")</f>
        <v/>
      </c>
      <c r="K914" s="21" t="str">
        <f>IFERROR(IF(Analiza!H913="","",ROUND(Analiza!H913,2)),"")</f>
        <v/>
      </c>
      <c r="L914" s="19" t="str">
        <f>IFERROR(IF(Analiza!I913=0,"",ROUND(Analiza!I913,2)),"")</f>
        <v/>
      </c>
      <c r="M914" s="4" t="str">
        <f>IFERROR(IF(Analiza!K913=0,"",ROUND(Analiza!K913,2)),"")</f>
        <v/>
      </c>
      <c r="N914" s="17" t="str">
        <f t="shared" si="42"/>
        <v/>
      </c>
      <c r="O914" s="19" t="str">
        <f>IFERROR(IF(Analiza!M913=0,"",ROUND(Analiza!M913,2)),"")</f>
        <v/>
      </c>
      <c r="P914" s="16" t="str">
        <f t="shared" si="43"/>
        <v/>
      </c>
      <c r="Q914" s="32" t="str">
        <f t="shared" si="44"/>
        <v/>
      </c>
    </row>
    <row r="915" spans="1:17" x14ac:dyDescent="0.3">
      <c r="A915" s="109"/>
      <c r="B915" s="110"/>
      <c r="C915" s="22"/>
      <c r="D915" s="23"/>
      <c r="E915" s="30"/>
      <c r="F915" s="10"/>
      <c r="G915" s="24"/>
      <c r="H915" s="114"/>
      <c r="I915" s="116"/>
      <c r="J915" s="21" t="str">
        <f>IFERROR(IF(Analiza!E914="","",ROUND(Analiza!E914,2)),"")</f>
        <v/>
      </c>
      <c r="K915" s="21" t="str">
        <f>IFERROR(IF(Analiza!H914="","",ROUND(Analiza!H914,2)),"")</f>
        <v/>
      </c>
      <c r="L915" s="19" t="str">
        <f>IFERROR(IF(Analiza!I914=0,"",ROUND(Analiza!I914,2)),"")</f>
        <v/>
      </c>
      <c r="M915" s="4" t="str">
        <f>IFERROR(IF(Analiza!K914=0,"",ROUND(Analiza!K914,2)),"")</f>
        <v/>
      </c>
      <c r="N915" s="17" t="str">
        <f t="shared" si="42"/>
        <v/>
      </c>
      <c r="O915" s="19" t="str">
        <f>IFERROR(IF(Analiza!M914=0,"",ROUND(Analiza!M914,2)),"")</f>
        <v/>
      </c>
      <c r="P915" s="16" t="str">
        <f t="shared" si="43"/>
        <v/>
      </c>
      <c r="Q915" s="32" t="str">
        <f t="shared" si="44"/>
        <v/>
      </c>
    </row>
    <row r="916" spans="1:17" x14ac:dyDescent="0.3">
      <c r="A916" s="109"/>
      <c r="B916" s="110"/>
      <c r="C916" s="22"/>
      <c r="D916" s="23"/>
      <c r="E916" s="30"/>
      <c r="F916" s="10"/>
      <c r="G916" s="24"/>
      <c r="H916" s="114"/>
      <c r="I916" s="116"/>
      <c r="J916" s="21" t="str">
        <f>IFERROR(IF(Analiza!E915="","",ROUND(Analiza!E915,2)),"")</f>
        <v/>
      </c>
      <c r="K916" s="21" t="str">
        <f>IFERROR(IF(Analiza!H915="","",ROUND(Analiza!H915,2)),"")</f>
        <v/>
      </c>
      <c r="L916" s="19" t="str">
        <f>IFERROR(IF(Analiza!I915=0,"",ROUND(Analiza!I915,2)),"")</f>
        <v/>
      </c>
      <c r="M916" s="4" t="str">
        <f>IFERROR(IF(Analiza!K915=0,"",ROUND(Analiza!K915,2)),"")</f>
        <v/>
      </c>
      <c r="N916" s="17" t="str">
        <f t="shared" si="42"/>
        <v/>
      </c>
      <c r="O916" s="19" t="str">
        <f>IFERROR(IF(Analiza!M915=0,"",ROUND(Analiza!M915,2)),"")</f>
        <v/>
      </c>
      <c r="P916" s="16" t="str">
        <f t="shared" si="43"/>
        <v/>
      </c>
      <c r="Q916" s="32" t="str">
        <f t="shared" si="44"/>
        <v/>
      </c>
    </row>
    <row r="917" spans="1:17" x14ac:dyDescent="0.3">
      <c r="A917" s="109"/>
      <c r="B917" s="110"/>
      <c r="C917" s="22"/>
      <c r="D917" s="23"/>
      <c r="E917" s="30"/>
      <c r="F917" s="10"/>
      <c r="G917" s="24"/>
      <c r="H917" s="114"/>
      <c r="I917" s="116"/>
      <c r="J917" s="21" t="str">
        <f>IFERROR(IF(Analiza!E916="","",ROUND(Analiza!E916,2)),"")</f>
        <v/>
      </c>
      <c r="K917" s="21" t="str">
        <f>IFERROR(IF(Analiza!H916="","",ROUND(Analiza!H916,2)),"")</f>
        <v/>
      </c>
      <c r="L917" s="19" t="str">
        <f>IFERROR(IF(Analiza!I916=0,"",ROUND(Analiza!I916,2)),"")</f>
        <v/>
      </c>
      <c r="M917" s="4" t="str">
        <f>IFERROR(IF(Analiza!K916=0,"",ROUND(Analiza!K916,2)),"")</f>
        <v/>
      </c>
      <c r="N917" s="17" t="str">
        <f t="shared" si="42"/>
        <v/>
      </c>
      <c r="O917" s="19" t="str">
        <f>IFERROR(IF(Analiza!M916=0,"",ROUND(Analiza!M916,2)),"")</f>
        <v/>
      </c>
      <c r="P917" s="16" t="str">
        <f t="shared" si="43"/>
        <v/>
      </c>
      <c r="Q917" s="32" t="str">
        <f t="shared" si="44"/>
        <v/>
      </c>
    </row>
    <row r="918" spans="1:17" x14ac:dyDescent="0.3">
      <c r="A918" s="109"/>
      <c r="B918" s="110"/>
      <c r="C918" s="22"/>
      <c r="D918" s="23"/>
      <c r="E918" s="30"/>
      <c r="F918" s="10"/>
      <c r="G918" s="24"/>
      <c r="H918" s="114"/>
      <c r="I918" s="116"/>
      <c r="J918" s="21" t="str">
        <f>IFERROR(IF(Analiza!E917="","",ROUND(Analiza!E917,2)),"")</f>
        <v/>
      </c>
      <c r="K918" s="21" t="str">
        <f>IFERROR(IF(Analiza!H917="","",ROUND(Analiza!H917,2)),"")</f>
        <v/>
      </c>
      <c r="L918" s="19" t="str">
        <f>IFERROR(IF(Analiza!I917=0,"",ROUND(Analiza!I917,2)),"")</f>
        <v/>
      </c>
      <c r="M918" s="4" t="str">
        <f>IFERROR(IF(Analiza!K917=0,"",ROUND(Analiza!K917,2)),"")</f>
        <v/>
      </c>
      <c r="N918" s="17" t="str">
        <f t="shared" si="42"/>
        <v/>
      </c>
      <c r="O918" s="19" t="str">
        <f>IFERROR(IF(Analiza!M917=0,"",ROUND(Analiza!M917,2)),"")</f>
        <v/>
      </c>
      <c r="P918" s="16" t="str">
        <f t="shared" si="43"/>
        <v/>
      </c>
      <c r="Q918" s="32" t="str">
        <f t="shared" si="44"/>
        <v/>
      </c>
    </row>
    <row r="919" spans="1:17" x14ac:dyDescent="0.3">
      <c r="A919" s="109"/>
      <c r="B919" s="110"/>
      <c r="C919" s="22"/>
      <c r="D919" s="23"/>
      <c r="E919" s="30"/>
      <c r="F919" s="10"/>
      <c r="G919" s="24"/>
      <c r="H919" s="114"/>
      <c r="I919" s="116"/>
      <c r="J919" s="21" t="str">
        <f>IFERROR(IF(Analiza!E918="","",ROUND(Analiza!E918,2)),"")</f>
        <v/>
      </c>
      <c r="K919" s="21" t="str">
        <f>IFERROR(IF(Analiza!H918="","",ROUND(Analiza!H918,2)),"")</f>
        <v/>
      </c>
      <c r="L919" s="19" t="str">
        <f>IFERROR(IF(Analiza!I918=0,"",ROUND(Analiza!I918,2)),"")</f>
        <v/>
      </c>
      <c r="M919" s="4" t="str">
        <f>IFERROR(IF(Analiza!K918=0,"",ROUND(Analiza!K918,2)),"")</f>
        <v/>
      </c>
      <c r="N919" s="17" t="str">
        <f t="shared" si="42"/>
        <v/>
      </c>
      <c r="O919" s="19" t="str">
        <f>IFERROR(IF(Analiza!M918=0,"",ROUND(Analiza!M918,2)),"")</f>
        <v/>
      </c>
      <c r="P919" s="16" t="str">
        <f t="shared" si="43"/>
        <v/>
      </c>
      <c r="Q919" s="32" t="str">
        <f t="shared" si="44"/>
        <v/>
      </c>
    </row>
    <row r="920" spans="1:17" x14ac:dyDescent="0.3">
      <c r="A920" s="109"/>
      <c r="B920" s="110"/>
      <c r="C920" s="22"/>
      <c r="D920" s="23"/>
      <c r="E920" s="30"/>
      <c r="F920" s="10"/>
      <c r="G920" s="24"/>
      <c r="H920" s="114"/>
      <c r="I920" s="116"/>
      <c r="J920" s="21" t="str">
        <f>IFERROR(IF(Analiza!E919="","",ROUND(Analiza!E919,2)),"")</f>
        <v/>
      </c>
      <c r="K920" s="21" t="str">
        <f>IFERROR(IF(Analiza!H919="","",ROUND(Analiza!H919,2)),"")</f>
        <v/>
      </c>
      <c r="L920" s="19" t="str">
        <f>IFERROR(IF(Analiza!I919=0,"",ROUND(Analiza!I919,2)),"")</f>
        <v/>
      </c>
      <c r="M920" s="4" t="str">
        <f>IFERROR(IF(Analiza!K919=0,"",ROUND(Analiza!K919,2)),"")</f>
        <v/>
      </c>
      <c r="N920" s="17" t="str">
        <f t="shared" si="42"/>
        <v/>
      </c>
      <c r="O920" s="19" t="str">
        <f>IFERROR(IF(Analiza!M919=0,"",ROUND(Analiza!M919,2)),"")</f>
        <v/>
      </c>
      <c r="P920" s="16" t="str">
        <f t="shared" si="43"/>
        <v/>
      </c>
      <c r="Q920" s="32" t="str">
        <f t="shared" si="44"/>
        <v/>
      </c>
    </row>
    <row r="921" spans="1:17" x14ac:dyDescent="0.3">
      <c r="A921" s="109"/>
      <c r="B921" s="110"/>
      <c r="C921" s="22"/>
      <c r="D921" s="23"/>
      <c r="E921" s="30"/>
      <c r="F921" s="10"/>
      <c r="G921" s="24"/>
      <c r="H921" s="114"/>
      <c r="I921" s="116"/>
      <c r="J921" s="21" t="str">
        <f>IFERROR(IF(Analiza!E920="","",ROUND(Analiza!E920,2)),"")</f>
        <v/>
      </c>
      <c r="K921" s="21" t="str">
        <f>IFERROR(IF(Analiza!H920="","",ROUND(Analiza!H920,2)),"")</f>
        <v/>
      </c>
      <c r="L921" s="19" t="str">
        <f>IFERROR(IF(Analiza!I920=0,"",ROUND(Analiza!I920,2)),"")</f>
        <v/>
      </c>
      <c r="M921" s="4" t="str">
        <f>IFERROR(IF(Analiza!K920=0,"",ROUND(Analiza!K920,2)),"")</f>
        <v/>
      </c>
      <c r="N921" s="17" t="str">
        <f t="shared" si="42"/>
        <v/>
      </c>
      <c r="O921" s="19" t="str">
        <f>IFERROR(IF(Analiza!M920=0,"",ROUND(Analiza!M920,2)),"")</f>
        <v/>
      </c>
      <c r="P921" s="16" t="str">
        <f t="shared" si="43"/>
        <v/>
      </c>
      <c r="Q921" s="32" t="str">
        <f t="shared" si="44"/>
        <v/>
      </c>
    </row>
    <row r="922" spans="1:17" x14ac:dyDescent="0.3">
      <c r="A922" s="109"/>
      <c r="B922" s="110"/>
      <c r="C922" s="22"/>
      <c r="D922" s="23"/>
      <c r="E922" s="30"/>
      <c r="F922" s="10"/>
      <c r="G922" s="24"/>
      <c r="H922" s="114"/>
      <c r="I922" s="116"/>
      <c r="J922" s="21" t="str">
        <f>IFERROR(IF(Analiza!E921="","",ROUND(Analiza!E921,2)),"")</f>
        <v/>
      </c>
      <c r="K922" s="21" t="str">
        <f>IFERROR(IF(Analiza!H921="","",ROUND(Analiza!H921,2)),"")</f>
        <v/>
      </c>
      <c r="L922" s="19" t="str">
        <f>IFERROR(IF(Analiza!I921=0,"",ROUND(Analiza!I921,2)),"")</f>
        <v/>
      </c>
      <c r="M922" s="4" t="str">
        <f>IFERROR(IF(Analiza!K921=0,"",ROUND(Analiza!K921,2)),"")</f>
        <v/>
      </c>
      <c r="N922" s="17" t="str">
        <f t="shared" si="42"/>
        <v/>
      </c>
      <c r="O922" s="19" t="str">
        <f>IFERROR(IF(Analiza!M921=0,"",ROUND(Analiza!M921,2)),"")</f>
        <v/>
      </c>
      <c r="P922" s="16" t="str">
        <f t="shared" si="43"/>
        <v/>
      </c>
      <c r="Q922" s="32" t="str">
        <f t="shared" si="44"/>
        <v/>
      </c>
    </row>
    <row r="923" spans="1:17" x14ac:dyDescent="0.3">
      <c r="A923" s="109"/>
      <c r="B923" s="110"/>
      <c r="C923" s="22"/>
      <c r="D923" s="23"/>
      <c r="E923" s="30"/>
      <c r="F923" s="10"/>
      <c r="G923" s="24"/>
      <c r="H923" s="114"/>
      <c r="I923" s="116"/>
      <c r="J923" s="21" t="str">
        <f>IFERROR(IF(Analiza!E922="","",ROUND(Analiza!E922,2)),"")</f>
        <v/>
      </c>
      <c r="K923" s="21" t="str">
        <f>IFERROR(IF(Analiza!H922="","",ROUND(Analiza!H922,2)),"")</f>
        <v/>
      </c>
      <c r="L923" s="19" t="str">
        <f>IFERROR(IF(Analiza!I922=0,"",ROUND(Analiza!I922,2)),"")</f>
        <v/>
      </c>
      <c r="M923" s="4" t="str">
        <f>IFERROR(IF(Analiza!K922=0,"",ROUND(Analiza!K922,2)),"")</f>
        <v/>
      </c>
      <c r="N923" s="17" t="str">
        <f t="shared" si="42"/>
        <v/>
      </c>
      <c r="O923" s="19" t="str">
        <f>IFERROR(IF(Analiza!M922=0,"",ROUND(Analiza!M922,2)),"")</f>
        <v/>
      </c>
      <c r="P923" s="16" t="str">
        <f t="shared" si="43"/>
        <v/>
      </c>
      <c r="Q923" s="32" t="str">
        <f t="shared" si="44"/>
        <v/>
      </c>
    </row>
    <row r="924" spans="1:17" x14ac:dyDescent="0.3">
      <c r="A924" s="109"/>
      <c r="B924" s="110"/>
      <c r="C924" s="22"/>
      <c r="D924" s="23"/>
      <c r="E924" s="30"/>
      <c r="F924" s="10"/>
      <c r="G924" s="24"/>
      <c r="H924" s="114"/>
      <c r="I924" s="116"/>
      <c r="J924" s="21" t="str">
        <f>IFERROR(IF(Analiza!E923="","",ROUND(Analiza!E923,2)),"")</f>
        <v/>
      </c>
      <c r="K924" s="21" t="str">
        <f>IFERROR(IF(Analiza!H923="","",ROUND(Analiza!H923,2)),"")</f>
        <v/>
      </c>
      <c r="L924" s="19" t="str">
        <f>IFERROR(IF(Analiza!I923=0,"",ROUND(Analiza!I923,2)),"")</f>
        <v/>
      </c>
      <c r="M924" s="4" t="str">
        <f>IFERROR(IF(Analiza!K923=0,"",ROUND(Analiza!K923,2)),"")</f>
        <v/>
      </c>
      <c r="N924" s="17" t="str">
        <f t="shared" si="42"/>
        <v/>
      </c>
      <c r="O924" s="19" t="str">
        <f>IFERROR(IF(Analiza!M923=0,"",ROUND(Analiza!M923,2)),"")</f>
        <v/>
      </c>
      <c r="P924" s="16" t="str">
        <f t="shared" si="43"/>
        <v/>
      </c>
      <c r="Q924" s="32" t="str">
        <f t="shared" si="44"/>
        <v/>
      </c>
    </row>
    <row r="925" spans="1:17" x14ac:dyDescent="0.3">
      <c r="A925" s="109"/>
      <c r="B925" s="110"/>
      <c r="C925" s="22"/>
      <c r="D925" s="23"/>
      <c r="E925" s="30"/>
      <c r="F925" s="10"/>
      <c r="G925" s="24"/>
      <c r="H925" s="114"/>
      <c r="I925" s="116"/>
      <c r="J925" s="21" t="str">
        <f>IFERROR(IF(Analiza!E924="","",ROUND(Analiza!E924,2)),"")</f>
        <v/>
      </c>
      <c r="K925" s="21" t="str">
        <f>IFERROR(IF(Analiza!H924="","",ROUND(Analiza!H924,2)),"")</f>
        <v/>
      </c>
      <c r="L925" s="19" t="str">
        <f>IFERROR(IF(Analiza!I924=0,"",ROUND(Analiza!I924,2)),"")</f>
        <v/>
      </c>
      <c r="M925" s="4" t="str">
        <f>IFERROR(IF(Analiza!K924=0,"",ROUND(Analiza!K924,2)),"")</f>
        <v/>
      </c>
      <c r="N925" s="17" t="str">
        <f t="shared" si="42"/>
        <v/>
      </c>
      <c r="O925" s="19" t="str">
        <f>IFERROR(IF(Analiza!M924=0,"",ROUND(Analiza!M924,2)),"")</f>
        <v/>
      </c>
      <c r="P925" s="16" t="str">
        <f t="shared" si="43"/>
        <v/>
      </c>
      <c r="Q925" s="32" t="str">
        <f t="shared" si="44"/>
        <v/>
      </c>
    </row>
    <row r="926" spans="1:17" x14ac:dyDescent="0.3">
      <c r="A926" s="109"/>
      <c r="B926" s="110"/>
      <c r="C926" s="22"/>
      <c r="D926" s="23"/>
      <c r="E926" s="30"/>
      <c r="F926" s="10"/>
      <c r="G926" s="24"/>
      <c r="H926" s="114"/>
      <c r="I926" s="116"/>
      <c r="J926" s="21" t="str">
        <f>IFERROR(IF(Analiza!E925="","",ROUND(Analiza!E925,2)),"")</f>
        <v/>
      </c>
      <c r="K926" s="21" t="str">
        <f>IFERROR(IF(Analiza!H925="","",ROUND(Analiza!H925,2)),"")</f>
        <v/>
      </c>
      <c r="L926" s="19" t="str">
        <f>IFERROR(IF(Analiza!I925=0,"",ROUND(Analiza!I925,2)),"")</f>
        <v/>
      </c>
      <c r="M926" s="4" t="str">
        <f>IFERROR(IF(Analiza!K925=0,"",ROUND(Analiza!K925,2)),"")</f>
        <v/>
      </c>
      <c r="N926" s="17" t="str">
        <f t="shared" si="42"/>
        <v/>
      </c>
      <c r="O926" s="19" t="str">
        <f>IFERROR(IF(Analiza!M925=0,"",ROUND(Analiza!M925,2)),"")</f>
        <v/>
      </c>
      <c r="P926" s="16" t="str">
        <f t="shared" si="43"/>
        <v/>
      </c>
      <c r="Q926" s="32" t="str">
        <f t="shared" si="44"/>
        <v/>
      </c>
    </row>
    <row r="927" spans="1:17" x14ac:dyDescent="0.3">
      <c r="A927" s="109"/>
      <c r="B927" s="110"/>
      <c r="C927" s="22"/>
      <c r="D927" s="23"/>
      <c r="E927" s="30"/>
      <c r="F927" s="10"/>
      <c r="G927" s="24"/>
      <c r="H927" s="114"/>
      <c r="I927" s="116"/>
      <c r="J927" s="21" t="str">
        <f>IFERROR(IF(Analiza!E926="","",ROUND(Analiza!E926,2)),"")</f>
        <v/>
      </c>
      <c r="K927" s="21" t="str">
        <f>IFERROR(IF(Analiza!H926="","",ROUND(Analiza!H926,2)),"")</f>
        <v/>
      </c>
      <c r="L927" s="19" t="str">
        <f>IFERROR(IF(Analiza!I926=0,"",ROUND(Analiza!I926,2)),"")</f>
        <v/>
      </c>
      <c r="M927" s="4" t="str">
        <f>IFERROR(IF(Analiza!K926=0,"",ROUND(Analiza!K926,2)),"")</f>
        <v/>
      </c>
      <c r="N927" s="17" t="str">
        <f t="shared" si="42"/>
        <v/>
      </c>
      <c r="O927" s="19" t="str">
        <f>IFERROR(IF(Analiza!M926=0,"",ROUND(Analiza!M926,2)),"")</f>
        <v/>
      </c>
      <c r="P927" s="16" t="str">
        <f t="shared" si="43"/>
        <v/>
      </c>
      <c r="Q927" s="32" t="str">
        <f t="shared" si="44"/>
        <v/>
      </c>
    </row>
    <row r="928" spans="1:17" x14ac:dyDescent="0.3">
      <c r="A928" s="109"/>
      <c r="B928" s="110"/>
      <c r="C928" s="22"/>
      <c r="D928" s="23"/>
      <c r="E928" s="30"/>
      <c r="F928" s="10"/>
      <c r="G928" s="24"/>
      <c r="H928" s="114"/>
      <c r="I928" s="116"/>
      <c r="J928" s="21" t="str">
        <f>IFERROR(IF(Analiza!E927="","",ROUND(Analiza!E927,2)),"")</f>
        <v/>
      </c>
      <c r="K928" s="21" t="str">
        <f>IFERROR(IF(Analiza!H927="","",ROUND(Analiza!H927,2)),"")</f>
        <v/>
      </c>
      <c r="L928" s="19" t="str">
        <f>IFERROR(IF(Analiza!I927=0,"",ROUND(Analiza!I927,2)),"")</f>
        <v/>
      </c>
      <c r="M928" s="4" t="str">
        <f>IFERROR(IF(Analiza!K927=0,"",ROUND(Analiza!K927,2)),"")</f>
        <v/>
      </c>
      <c r="N928" s="17" t="str">
        <f t="shared" si="42"/>
        <v/>
      </c>
      <c r="O928" s="19" t="str">
        <f>IFERROR(IF(Analiza!M927=0,"",ROUND(Analiza!M927,2)),"")</f>
        <v/>
      </c>
      <c r="P928" s="16" t="str">
        <f t="shared" si="43"/>
        <v/>
      </c>
      <c r="Q928" s="32" t="str">
        <f t="shared" si="44"/>
        <v/>
      </c>
    </row>
    <row r="929" spans="1:17" x14ac:dyDescent="0.3">
      <c r="A929" s="109"/>
      <c r="B929" s="110"/>
      <c r="C929" s="22"/>
      <c r="D929" s="23"/>
      <c r="E929" s="30"/>
      <c r="F929" s="10"/>
      <c r="G929" s="24"/>
      <c r="H929" s="114"/>
      <c r="I929" s="116"/>
      <c r="J929" s="21" t="str">
        <f>IFERROR(IF(Analiza!E928="","",ROUND(Analiza!E928,2)),"")</f>
        <v/>
      </c>
      <c r="K929" s="21" t="str">
        <f>IFERROR(IF(Analiza!H928="","",ROUND(Analiza!H928,2)),"")</f>
        <v/>
      </c>
      <c r="L929" s="19" t="str">
        <f>IFERROR(IF(Analiza!I928=0,"",ROUND(Analiza!I928,2)),"")</f>
        <v/>
      </c>
      <c r="M929" s="4" t="str">
        <f>IFERROR(IF(Analiza!K928=0,"",ROUND(Analiza!K928,2)),"")</f>
        <v/>
      </c>
      <c r="N929" s="17" t="str">
        <f t="shared" si="42"/>
        <v/>
      </c>
      <c r="O929" s="19" t="str">
        <f>IFERROR(IF(Analiza!M928=0,"",ROUND(Analiza!M928,2)),"")</f>
        <v/>
      </c>
      <c r="P929" s="16" t="str">
        <f t="shared" si="43"/>
        <v/>
      </c>
      <c r="Q929" s="32" t="str">
        <f t="shared" si="44"/>
        <v/>
      </c>
    </row>
    <row r="930" spans="1:17" x14ac:dyDescent="0.3">
      <c r="A930" s="109"/>
      <c r="B930" s="110"/>
      <c r="C930" s="22"/>
      <c r="D930" s="23"/>
      <c r="E930" s="30"/>
      <c r="F930" s="10"/>
      <c r="G930" s="24"/>
      <c r="H930" s="114"/>
      <c r="I930" s="116"/>
      <c r="J930" s="21" t="str">
        <f>IFERROR(IF(Analiza!E929="","",ROUND(Analiza!E929,2)),"")</f>
        <v/>
      </c>
      <c r="K930" s="21" t="str">
        <f>IFERROR(IF(Analiza!H929="","",ROUND(Analiza!H929,2)),"")</f>
        <v/>
      </c>
      <c r="L930" s="19" t="str">
        <f>IFERROR(IF(Analiza!I929=0,"",ROUND(Analiza!I929,2)),"")</f>
        <v/>
      </c>
      <c r="M930" s="4" t="str">
        <f>IFERROR(IF(Analiza!K929=0,"",ROUND(Analiza!K929,2)),"")</f>
        <v/>
      </c>
      <c r="N930" s="17" t="str">
        <f t="shared" si="42"/>
        <v/>
      </c>
      <c r="O930" s="19" t="str">
        <f>IFERROR(IF(Analiza!M929=0,"",ROUND(Analiza!M929,2)),"")</f>
        <v/>
      </c>
      <c r="P930" s="16" t="str">
        <f t="shared" si="43"/>
        <v/>
      </c>
      <c r="Q930" s="32" t="str">
        <f t="shared" si="44"/>
        <v/>
      </c>
    </row>
    <row r="931" spans="1:17" x14ac:dyDescent="0.3">
      <c r="A931" s="109"/>
      <c r="B931" s="110"/>
      <c r="C931" s="22"/>
      <c r="D931" s="23"/>
      <c r="E931" s="30"/>
      <c r="F931" s="10"/>
      <c r="G931" s="24"/>
      <c r="H931" s="114"/>
      <c r="I931" s="116"/>
      <c r="J931" s="21" t="str">
        <f>IFERROR(IF(Analiza!E930="","",ROUND(Analiza!E930,2)),"")</f>
        <v/>
      </c>
      <c r="K931" s="21" t="str">
        <f>IFERROR(IF(Analiza!H930="","",ROUND(Analiza!H930,2)),"")</f>
        <v/>
      </c>
      <c r="L931" s="19" t="str">
        <f>IFERROR(IF(Analiza!I930=0,"",ROUND(Analiza!I930,2)),"")</f>
        <v/>
      </c>
      <c r="M931" s="4" t="str">
        <f>IFERROR(IF(Analiza!K930=0,"",ROUND(Analiza!K930,2)),"")</f>
        <v/>
      </c>
      <c r="N931" s="17" t="str">
        <f t="shared" si="42"/>
        <v/>
      </c>
      <c r="O931" s="19" t="str">
        <f>IFERROR(IF(Analiza!M930=0,"",ROUND(Analiza!M930,2)),"")</f>
        <v/>
      </c>
      <c r="P931" s="16" t="str">
        <f t="shared" si="43"/>
        <v/>
      </c>
      <c r="Q931" s="32" t="str">
        <f t="shared" si="44"/>
        <v/>
      </c>
    </row>
    <row r="932" spans="1:17" x14ac:dyDescent="0.3">
      <c r="A932" s="109"/>
      <c r="B932" s="110"/>
      <c r="C932" s="22"/>
      <c r="D932" s="23"/>
      <c r="E932" s="30"/>
      <c r="F932" s="10"/>
      <c r="G932" s="24"/>
      <c r="H932" s="114"/>
      <c r="I932" s="116"/>
      <c r="J932" s="21" t="str">
        <f>IFERROR(IF(Analiza!E931="","",ROUND(Analiza!E931,2)),"")</f>
        <v/>
      </c>
      <c r="K932" s="21" t="str">
        <f>IFERROR(IF(Analiza!H931="","",ROUND(Analiza!H931,2)),"")</f>
        <v/>
      </c>
      <c r="L932" s="19" t="str">
        <f>IFERROR(IF(Analiza!I931=0,"",ROUND(Analiza!I931,2)),"")</f>
        <v/>
      </c>
      <c r="M932" s="4" t="str">
        <f>IFERROR(IF(Analiza!K931=0,"",ROUND(Analiza!K931,2)),"")</f>
        <v/>
      </c>
      <c r="N932" s="17" t="str">
        <f t="shared" si="42"/>
        <v/>
      </c>
      <c r="O932" s="19" t="str">
        <f>IFERROR(IF(Analiza!M931=0,"",ROUND(Analiza!M931,2)),"")</f>
        <v/>
      </c>
      <c r="P932" s="16" t="str">
        <f t="shared" si="43"/>
        <v/>
      </c>
      <c r="Q932" s="32" t="str">
        <f t="shared" si="44"/>
        <v/>
      </c>
    </row>
    <row r="933" spans="1:17" x14ac:dyDescent="0.3">
      <c r="A933" s="109"/>
      <c r="B933" s="110"/>
      <c r="C933" s="22"/>
      <c r="D933" s="23"/>
      <c r="E933" s="30"/>
      <c r="F933" s="10"/>
      <c r="G933" s="24"/>
      <c r="H933" s="114"/>
      <c r="I933" s="116"/>
      <c r="J933" s="21" t="str">
        <f>IFERROR(IF(Analiza!E932="","",ROUND(Analiza!E932,2)),"")</f>
        <v/>
      </c>
      <c r="K933" s="21" t="str">
        <f>IFERROR(IF(Analiza!H932="","",ROUND(Analiza!H932,2)),"")</f>
        <v/>
      </c>
      <c r="L933" s="19" t="str">
        <f>IFERROR(IF(Analiza!I932=0,"",ROUND(Analiza!I932,2)),"")</f>
        <v/>
      </c>
      <c r="M933" s="4" t="str">
        <f>IFERROR(IF(Analiza!K932=0,"",ROUND(Analiza!K932,2)),"")</f>
        <v/>
      </c>
      <c r="N933" s="17" t="str">
        <f t="shared" si="42"/>
        <v/>
      </c>
      <c r="O933" s="19" t="str">
        <f>IFERROR(IF(Analiza!M932=0,"",ROUND(Analiza!M932,2)),"")</f>
        <v/>
      </c>
      <c r="P933" s="16" t="str">
        <f t="shared" si="43"/>
        <v/>
      </c>
      <c r="Q933" s="32" t="str">
        <f t="shared" si="44"/>
        <v/>
      </c>
    </row>
    <row r="934" spans="1:17" x14ac:dyDescent="0.3">
      <c r="A934" s="109"/>
      <c r="B934" s="110"/>
      <c r="C934" s="22"/>
      <c r="D934" s="23"/>
      <c r="E934" s="30"/>
      <c r="F934" s="10"/>
      <c r="G934" s="24"/>
      <c r="H934" s="114"/>
      <c r="I934" s="116"/>
      <c r="J934" s="21" t="str">
        <f>IFERROR(IF(Analiza!E933="","",ROUND(Analiza!E933,2)),"")</f>
        <v/>
      </c>
      <c r="K934" s="21" t="str">
        <f>IFERROR(IF(Analiza!H933="","",ROUND(Analiza!H933,2)),"")</f>
        <v/>
      </c>
      <c r="L934" s="19" t="str">
        <f>IFERROR(IF(Analiza!I933=0,"",ROUND(Analiza!I933,2)),"")</f>
        <v/>
      </c>
      <c r="M934" s="4" t="str">
        <f>IFERROR(IF(Analiza!K933=0,"",ROUND(Analiza!K933,2)),"")</f>
        <v/>
      </c>
      <c r="N934" s="17" t="str">
        <f t="shared" si="42"/>
        <v/>
      </c>
      <c r="O934" s="19" t="str">
        <f>IFERROR(IF(Analiza!M933=0,"",ROUND(Analiza!M933,2)),"")</f>
        <v/>
      </c>
      <c r="P934" s="16" t="str">
        <f t="shared" si="43"/>
        <v/>
      </c>
      <c r="Q934" s="32" t="str">
        <f t="shared" si="44"/>
        <v/>
      </c>
    </row>
    <row r="935" spans="1:17" x14ac:dyDescent="0.3">
      <c r="A935" s="109"/>
      <c r="B935" s="110"/>
      <c r="C935" s="22"/>
      <c r="D935" s="23"/>
      <c r="E935" s="30"/>
      <c r="F935" s="10"/>
      <c r="G935" s="24"/>
      <c r="H935" s="114"/>
      <c r="I935" s="116"/>
      <c r="J935" s="21" t="str">
        <f>IFERROR(IF(Analiza!E934="","",ROUND(Analiza!E934,2)),"")</f>
        <v/>
      </c>
      <c r="K935" s="21" t="str">
        <f>IFERROR(IF(Analiza!H934="","",ROUND(Analiza!H934,2)),"")</f>
        <v/>
      </c>
      <c r="L935" s="19" t="str">
        <f>IFERROR(IF(Analiza!I934=0,"",ROUND(Analiza!I934,2)),"")</f>
        <v/>
      </c>
      <c r="M935" s="4" t="str">
        <f>IFERROR(IF(Analiza!K934=0,"",ROUND(Analiza!K934,2)),"")</f>
        <v/>
      </c>
      <c r="N935" s="17" t="str">
        <f t="shared" si="42"/>
        <v/>
      </c>
      <c r="O935" s="19" t="str">
        <f>IFERROR(IF(Analiza!M934=0,"",ROUND(Analiza!M934,2)),"")</f>
        <v/>
      </c>
      <c r="P935" s="16" t="str">
        <f t="shared" si="43"/>
        <v/>
      </c>
      <c r="Q935" s="32" t="str">
        <f t="shared" si="44"/>
        <v/>
      </c>
    </row>
    <row r="936" spans="1:17" x14ac:dyDescent="0.3">
      <c r="A936" s="109"/>
      <c r="B936" s="110"/>
      <c r="C936" s="22"/>
      <c r="D936" s="23"/>
      <c r="E936" s="30"/>
      <c r="F936" s="10"/>
      <c r="G936" s="24"/>
      <c r="H936" s="114"/>
      <c r="I936" s="116"/>
      <c r="J936" s="21" t="str">
        <f>IFERROR(IF(Analiza!E935="","",ROUND(Analiza!E935,2)),"")</f>
        <v/>
      </c>
      <c r="K936" s="21" t="str">
        <f>IFERROR(IF(Analiza!H935="","",ROUND(Analiza!H935,2)),"")</f>
        <v/>
      </c>
      <c r="L936" s="19" t="str">
        <f>IFERROR(IF(Analiza!I935=0,"",ROUND(Analiza!I935,2)),"")</f>
        <v/>
      </c>
      <c r="M936" s="4" t="str">
        <f>IFERROR(IF(Analiza!K935=0,"",ROUND(Analiza!K935,2)),"")</f>
        <v/>
      </c>
      <c r="N936" s="17" t="str">
        <f t="shared" si="42"/>
        <v/>
      </c>
      <c r="O936" s="19" t="str">
        <f>IFERROR(IF(Analiza!M935=0,"",ROUND(Analiza!M935,2)),"")</f>
        <v/>
      </c>
      <c r="P936" s="16" t="str">
        <f t="shared" si="43"/>
        <v/>
      </c>
      <c r="Q936" s="32" t="str">
        <f t="shared" si="44"/>
        <v/>
      </c>
    </row>
    <row r="937" spans="1:17" x14ac:dyDescent="0.3">
      <c r="A937" s="109"/>
      <c r="B937" s="110"/>
      <c r="C937" s="22"/>
      <c r="D937" s="23"/>
      <c r="E937" s="30"/>
      <c r="F937" s="10"/>
      <c r="G937" s="24"/>
      <c r="H937" s="114"/>
      <c r="I937" s="116"/>
      <c r="J937" s="21" t="str">
        <f>IFERROR(IF(Analiza!E936="","",ROUND(Analiza!E936,2)),"")</f>
        <v/>
      </c>
      <c r="K937" s="21" t="str">
        <f>IFERROR(IF(Analiza!H936="","",ROUND(Analiza!H936,2)),"")</f>
        <v/>
      </c>
      <c r="L937" s="19" t="str">
        <f>IFERROR(IF(Analiza!I936=0,"",ROUND(Analiza!I936,2)),"")</f>
        <v/>
      </c>
      <c r="M937" s="4" t="str">
        <f>IFERROR(IF(Analiza!K936=0,"",ROUND(Analiza!K936,2)),"")</f>
        <v/>
      </c>
      <c r="N937" s="17" t="str">
        <f t="shared" si="42"/>
        <v/>
      </c>
      <c r="O937" s="19" t="str">
        <f>IFERROR(IF(Analiza!M936=0,"",ROUND(Analiza!M936,2)),"")</f>
        <v/>
      </c>
      <c r="P937" s="16" t="str">
        <f t="shared" si="43"/>
        <v/>
      </c>
      <c r="Q937" s="32" t="str">
        <f t="shared" si="44"/>
        <v/>
      </c>
    </row>
    <row r="938" spans="1:17" x14ac:dyDescent="0.3">
      <c r="A938" s="109"/>
      <c r="B938" s="110"/>
      <c r="C938" s="22"/>
      <c r="D938" s="23"/>
      <c r="E938" s="30"/>
      <c r="F938" s="10"/>
      <c r="G938" s="24"/>
      <c r="H938" s="114"/>
      <c r="I938" s="116"/>
      <c r="J938" s="21" t="str">
        <f>IFERROR(IF(Analiza!E937="","",ROUND(Analiza!E937,2)),"")</f>
        <v/>
      </c>
      <c r="K938" s="21" t="str">
        <f>IFERROR(IF(Analiza!H937="","",ROUND(Analiza!H937,2)),"")</f>
        <v/>
      </c>
      <c r="L938" s="19" t="str">
        <f>IFERROR(IF(Analiza!I937=0,"",ROUND(Analiza!I937,2)),"")</f>
        <v/>
      </c>
      <c r="M938" s="4" t="str">
        <f>IFERROR(IF(Analiza!K937=0,"",ROUND(Analiza!K937,2)),"")</f>
        <v/>
      </c>
      <c r="N938" s="17" t="str">
        <f t="shared" si="42"/>
        <v/>
      </c>
      <c r="O938" s="19" t="str">
        <f>IFERROR(IF(Analiza!M937=0,"",ROUND(Analiza!M937,2)),"")</f>
        <v/>
      </c>
      <c r="P938" s="16" t="str">
        <f t="shared" si="43"/>
        <v/>
      </c>
      <c r="Q938" s="32" t="str">
        <f t="shared" si="44"/>
        <v/>
      </c>
    </row>
    <row r="939" spans="1:17" x14ac:dyDescent="0.3">
      <c r="A939" s="109"/>
      <c r="B939" s="110"/>
      <c r="C939" s="22"/>
      <c r="D939" s="23"/>
      <c r="E939" s="30"/>
      <c r="F939" s="10"/>
      <c r="G939" s="24"/>
      <c r="H939" s="114"/>
      <c r="I939" s="116"/>
      <c r="J939" s="21" t="str">
        <f>IFERROR(IF(Analiza!E938="","",ROUND(Analiza!E938,2)),"")</f>
        <v/>
      </c>
      <c r="K939" s="21" t="str">
        <f>IFERROR(IF(Analiza!H938="","",ROUND(Analiza!H938,2)),"")</f>
        <v/>
      </c>
      <c r="L939" s="19" t="str">
        <f>IFERROR(IF(Analiza!I938=0,"",ROUND(Analiza!I938,2)),"")</f>
        <v/>
      </c>
      <c r="M939" s="4" t="str">
        <f>IFERROR(IF(Analiza!K938=0,"",ROUND(Analiza!K938,2)),"")</f>
        <v/>
      </c>
      <c r="N939" s="17" t="str">
        <f t="shared" si="42"/>
        <v/>
      </c>
      <c r="O939" s="19" t="str">
        <f>IFERROR(IF(Analiza!M938=0,"",ROUND(Analiza!M938,2)),"")</f>
        <v/>
      </c>
      <c r="P939" s="16" t="str">
        <f t="shared" si="43"/>
        <v/>
      </c>
      <c r="Q939" s="32" t="str">
        <f t="shared" si="44"/>
        <v/>
      </c>
    </row>
    <row r="940" spans="1:17" x14ac:dyDescent="0.3">
      <c r="A940" s="109"/>
      <c r="B940" s="110"/>
      <c r="C940" s="22"/>
      <c r="D940" s="23"/>
      <c r="E940" s="30"/>
      <c r="F940" s="10"/>
      <c r="G940" s="24"/>
      <c r="H940" s="114"/>
      <c r="I940" s="116"/>
      <c r="J940" s="21" t="str">
        <f>IFERROR(IF(Analiza!E939="","",ROUND(Analiza!E939,2)),"")</f>
        <v/>
      </c>
      <c r="K940" s="21" t="str">
        <f>IFERROR(IF(Analiza!H939="","",ROUND(Analiza!H939,2)),"")</f>
        <v/>
      </c>
      <c r="L940" s="19" t="str">
        <f>IFERROR(IF(Analiza!I939=0,"",ROUND(Analiza!I939,2)),"")</f>
        <v/>
      </c>
      <c r="M940" s="4" t="str">
        <f>IFERROR(IF(Analiza!K939=0,"",ROUND(Analiza!K939,2)),"")</f>
        <v/>
      </c>
      <c r="N940" s="17" t="str">
        <f t="shared" si="42"/>
        <v/>
      </c>
      <c r="O940" s="19" t="str">
        <f>IFERROR(IF(Analiza!M939=0,"",ROUND(Analiza!M939,2)),"")</f>
        <v/>
      </c>
      <c r="P940" s="16" t="str">
        <f t="shared" si="43"/>
        <v/>
      </c>
      <c r="Q940" s="32" t="str">
        <f t="shared" si="44"/>
        <v/>
      </c>
    </row>
    <row r="941" spans="1:17" x14ac:dyDescent="0.3">
      <c r="A941" s="109"/>
      <c r="B941" s="110"/>
      <c r="C941" s="22"/>
      <c r="D941" s="23"/>
      <c r="E941" s="30"/>
      <c r="F941" s="10"/>
      <c r="G941" s="24"/>
      <c r="H941" s="114"/>
      <c r="I941" s="116"/>
      <c r="J941" s="21" t="str">
        <f>IFERROR(IF(Analiza!E940="","",ROUND(Analiza!E940,2)),"")</f>
        <v/>
      </c>
      <c r="K941" s="21" t="str">
        <f>IFERROR(IF(Analiza!H940="","",ROUND(Analiza!H940,2)),"")</f>
        <v/>
      </c>
      <c r="L941" s="19" t="str">
        <f>IFERROR(IF(Analiza!I940=0,"",ROUND(Analiza!I940,2)),"")</f>
        <v/>
      </c>
      <c r="M941" s="4" t="str">
        <f>IFERROR(IF(Analiza!K940=0,"",ROUND(Analiza!K940,2)),"")</f>
        <v/>
      </c>
      <c r="N941" s="17" t="str">
        <f t="shared" si="42"/>
        <v/>
      </c>
      <c r="O941" s="19" t="str">
        <f>IFERROR(IF(Analiza!M940=0,"",ROUND(Analiza!M940,2)),"")</f>
        <v/>
      </c>
      <c r="P941" s="16" t="str">
        <f t="shared" si="43"/>
        <v/>
      </c>
      <c r="Q941" s="32" t="str">
        <f t="shared" si="44"/>
        <v/>
      </c>
    </row>
    <row r="942" spans="1:17" x14ac:dyDescent="0.3">
      <c r="A942" s="109"/>
      <c r="B942" s="110"/>
      <c r="C942" s="22"/>
      <c r="D942" s="23"/>
      <c r="E942" s="30"/>
      <c r="F942" s="10"/>
      <c r="G942" s="24"/>
      <c r="H942" s="114"/>
      <c r="I942" s="116"/>
      <c r="J942" s="21" t="str">
        <f>IFERROR(IF(Analiza!E941="","",ROUND(Analiza!E941,2)),"")</f>
        <v/>
      </c>
      <c r="K942" s="21" t="str">
        <f>IFERROR(IF(Analiza!H941="","",ROUND(Analiza!H941,2)),"")</f>
        <v/>
      </c>
      <c r="L942" s="19" t="str">
        <f>IFERROR(IF(Analiza!I941=0,"",ROUND(Analiza!I941,2)),"")</f>
        <v/>
      </c>
      <c r="M942" s="4" t="str">
        <f>IFERROR(IF(Analiza!K941=0,"",ROUND(Analiza!K941,2)),"")</f>
        <v/>
      </c>
      <c r="N942" s="17" t="str">
        <f t="shared" si="42"/>
        <v/>
      </c>
      <c r="O942" s="19" t="str">
        <f>IFERROR(IF(Analiza!M941=0,"",ROUND(Analiza!M941,2)),"")</f>
        <v/>
      </c>
      <c r="P942" s="16" t="str">
        <f t="shared" si="43"/>
        <v/>
      </c>
      <c r="Q942" s="32" t="str">
        <f t="shared" si="44"/>
        <v/>
      </c>
    </row>
    <row r="943" spans="1:17" x14ac:dyDescent="0.3">
      <c r="A943" s="109"/>
      <c r="B943" s="110"/>
      <c r="C943" s="22"/>
      <c r="D943" s="23"/>
      <c r="E943" s="30"/>
      <c r="F943" s="10"/>
      <c r="G943" s="24"/>
      <c r="H943" s="114"/>
      <c r="I943" s="116"/>
      <c r="J943" s="21" t="str">
        <f>IFERROR(IF(Analiza!E942="","",ROUND(Analiza!E942,2)),"")</f>
        <v/>
      </c>
      <c r="K943" s="21" t="str">
        <f>IFERROR(IF(Analiza!H942="","",ROUND(Analiza!H942,2)),"")</f>
        <v/>
      </c>
      <c r="L943" s="19" t="str">
        <f>IFERROR(IF(Analiza!I942=0,"",ROUND(Analiza!I942,2)),"")</f>
        <v/>
      </c>
      <c r="M943" s="4" t="str">
        <f>IFERROR(IF(Analiza!K942=0,"",ROUND(Analiza!K942,2)),"")</f>
        <v/>
      </c>
      <c r="N943" s="17" t="str">
        <f t="shared" si="42"/>
        <v/>
      </c>
      <c r="O943" s="19" t="str">
        <f>IFERROR(IF(Analiza!M942=0,"",ROUND(Analiza!M942,2)),"")</f>
        <v/>
      </c>
      <c r="P943" s="16" t="str">
        <f t="shared" si="43"/>
        <v/>
      </c>
      <c r="Q943" s="32" t="str">
        <f t="shared" si="44"/>
        <v/>
      </c>
    </row>
    <row r="944" spans="1:17" x14ac:dyDescent="0.3">
      <c r="A944" s="109"/>
      <c r="B944" s="110"/>
      <c r="C944" s="22"/>
      <c r="D944" s="23"/>
      <c r="E944" s="30"/>
      <c r="F944" s="10"/>
      <c r="G944" s="24"/>
      <c r="H944" s="114"/>
      <c r="I944" s="116"/>
      <c r="J944" s="21" t="str">
        <f>IFERROR(IF(Analiza!E943="","",ROUND(Analiza!E943,2)),"")</f>
        <v/>
      </c>
      <c r="K944" s="21" t="str">
        <f>IFERROR(IF(Analiza!H943="","",ROUND(Analiza!H943,2)),"")</f>
        <v/>
      </c>
      <c r="L944" s="19" t="str">
        <f>IFERROR(IF(Analiza!I943=0,"",ROUND(Analiza!I943,2)),"")</f>
        <v/>
      </c>
      <c r="M944" s="4" t="str">
        <f>IFERROR(IF(Analiza!K943=0,"",ROUND(Analiza!K943,2)),"")</f>
        <v/>
      </c>
      <c r="N944" s="17" t="str">
        <f t="shared" si="42"/>
        <v/>
      </c>
      <c r="O944" s="19" t="str">
        <f>IFERROR(IF(Analiza!M943=0,"",ROUND(Analiza!M943,2)),"")</f>
        <v/>
      </c>
      <c r="P944" s="16" t="str">
        <f t="shared" si="43"/>
        <v/>
      </c>
      <c r="Q944" s="32" t="str">
        <f t="shared" si="44"/>
        <v/>
      </c>
    </row>
    <row r="945" spans="1:17" x14ac:dyDescent="0.3">
      <c r="A945" s="109"/>
      <c r="B945" s="110"/>
      <c r="C945" s="22"/>
      <c r="D945" s="23"/>
      <c r="E945" s="30"/>
      <c r="F945" s="10"/>
      <c r="G945" s="24"/>
      <c r="H945" s="114"/>
      <c r="I945" s="116"/>
      <c r="J945" s="21" t="str">
        <f>IFERROR(IF(Analiza!E944="","",ROUND(Analiza!E944,2)),"")</f>
        <v/>
      </c>
      <c r="K945" s="21" t="str">
        <f>IFERROR(IF(Analiza!H944="","",ROUND(Analiza!H944,2)),"")</f>
        <v/>
      </c>
      <c r="L945" s="19" t="str">
        <f>IFERROR(IF(Analiza!I944=0,"",ROUND(Analiza!I944,2)),"")</f>
        <v/>
      </c>
      <c r="M945" s="4" t="str">
        <f>IFERROR(IF(Analiza!K944=0,"",ROUND(Analiza!K944,2)),"")</f>
        <v/>
      </c>
      <c r="N945" s="17" t="str">
        <f t="shared" si="42"/>
        <v/>
      </c>
      <c r="O945" s="19" t="str">
        <f>IFERROR(IF(Analiza!M944=0,"",ROUND(Analiza!M944,2)),"")</f>
        <v/>
      </c>
      <c r="P945" s="16" t="str">
        <f t="shared" si="43"/>
        <v/>
      </c>
      <c r="Q945" s="32" t="str">
        <f t="shared" si="44"/>
        <v/>
      </c>
    </row>
    <row r="946" spans="1:17" x14ac:dyDescent="0.3">
      <c r="A946" s="109"/>
      <c r="B946" s="110"/>
      <c r="C946" s="22"/>
      <c r="D946" s="23"/>
      <c r="E946" s="30"/>
      <c r="F946" s="10"/>
      <c r="G946" s="24"/>
      <c r="H946" s="114"/>
      <c r="I946" s="116"/>
      <c r="J946" s="21" t="str">
        <f>IFERROR(IF(Analiza!E945="","",ROUND(Analiza!E945,2)),"")</f>
        <v/>
      </c>
      <c r="K946" s="21" t="str">
        <f>IFERROR(IF(Analiza!H945="","",ROUND(Analiza!H945,2)),"")</f>
        <v/>
      </c>
      <c r="L946" s="19" t="str">
        <f>IFERROR(IF(Analiza!I945=0,"",ROUND(Analiza!I945,2)),"")</f>
        <v/>
      </c>
      <c r="M946" s="4" t="str">
        <f>IFERROR(IF(Analiza!K945=0,"",ROUND(Analiza!K945,2)),"")</f>
        <v/>
      </c>
      <c r="N946" s="17" t="str">
        <f t="shared" si="42"/>
        <v/>
      </c>
      <c r="O946" s="19" t="str">
        <f>IFERROR(IF(Analiza!M945=0,"",ROUND(Analiza!M945,2)),"")</f>
        <v/>
      </c>
      <c r="P946" s="16" t="str">
        <f t="shared" si="43"/>
        <v/>
      </c>
      <c r="Q946" s="32" t="str">
        <f t="shared" si="44"/>
        <v/>
      </c>
    </row>
    <row r="947" spans="1:17" x14ac:dyDescent="0.3">
      <c r="A947" s="109"/>
      <c r="B947" s="110"/>
      <c r="C947" s="22"/>
      <c r="D947" s="23"/>
      <c r="E947" s="30"/>
      <c r="F947" s="10"/>
      <c r="G947" s="24"/>
      <c r="H947" s="114"/>
      <c r="I947" s="116"/>
      <c r="J947" s="21" t="str">
        <f>IFERROR(IF(Analiza!E946="","",ROUND(Analiza!E946,2)),"")</f>
        <v/>
      </c>
      <c r="K947" s="21" t="str">
        <f>IFERROR(IF(Analiza!H946="","",ROUND(Analiza!H946,2)),"")</f>
        <v/>
      </c>
      <c r="L947" s="19" t="str">
        <f>IFERROR(IF(Analiza!I946=0,"",ROUND(Analiza!I946,2)),"")</f>
        <v/>
      </c>
      <c r="M947" s="4" t="str">
        <f>IFERROR(IF(Analiza!K946=0,"",ROUND(Analiza!K946,2)),"")</f>
        <v/>
      </c>
      <c r="N947" s="17" t="str">
        <f t="shared" si="42"/>
        <v/>
      </c>
      <c r="O947" s="19" t="str">
        <f>IFERROR(IF(Analiza!M946=0,"",ROUND(Analiza!M946,2)),"")</f>
        <v/>
      </c>
      <c r="P947" s="16" t="str">
        <f t="shared" si="43"/>
        <v/>
      </c>
      <c r="Q947" s="32" t="str">
        <f t="shared" si="44"/>
        <v/>
      </c>
    </row>
    <row r="948" spans="1:17" x14ac:dyDescent="0.3">
      <c r="A948" s="109"/>
      <c r="B948" s="110"/>
      <c r="C948" s="22"/>
      <c r="D948" s="23"/>
      <c r="E948" s="30"/>
      <c r="F948" s="10"/>
      <c r="G948" s="24"/>
      <c r="H948" s="114"/>
      <c r="I948" s="116"/>
      <c r="J948" s="21" t="str">
        <f>IFERROR(IF(Analiza!E947="","",ROUND(Analiza!E947,2)),"")</f>
        <v/>
      </c>
      <c r="K948" s="21" t="str">
        <f>IFERROR(IF(Analiza!H947="","",ROUND(Analiza!H947,2)),"")</f>
        <v/>
      </c>
      <c r="L948" s="19" t="str">
        <f>IFERROR(IF(Analiza!I947=0,"",ROUND(Analiza!I947,2)),"")</f>
        <v/>
      </c>
      <c r="M948" s="4" t="str">
        <f>IFERROR(IF(Analiza!K947=0,"",ROUND(Analiza!K947,2)),"")</f>
        <v/>
      </c>
      <c r="N948" s="17" t="str">
        <f t="shared" si="42"/>
        <v/>
      </c>
      <c r="O948" s="19" t="str">
        <f>IFERROR(IF(Analiza!M947=0,"",ROUND(Analiza!M947,2)),"")</f>
        <v/>
      </c>
      <c r="P948" s="16" t="str">
        <f t="shared" si="43"/>
        <v/>
      </c>
      <c r="Q948" s="32" t="str">
        <f t="shared" si="44"/>
        <v/>
      </c>
    </row>
    <row r="949" spans="1:17" x14ac:dyDescent="0.3">
      <c r="A949" s="109"/>
      <c r="B949" s="110"/>
      <c r="C949" s="22"/>
      <c r="D949" s="23"/>
      <c r="E949" s="30"/>
      <c r="F949" s="10"/>
      <c r="G949" s="24"/>
      <c r="H949" s="114"/>
      <c r="I949" s="116"/>
      <c r="J949" s="21" t="str">
        <f>IFERROR(IF(Analiza!E948="","",ROUND(Analiza!E948,2)),"")</f>
        <v/>
      </c>
      <c r="K949" s="21" t="str">
        <f>IFERROR(IF(Analiza!H948="","",ROUND(Analiza!H948,2)),"")</f>
        <v/>
      </c>
      <c r="L949" s="19" t="str">
        <f>IFERROR(IF(Analiza!I948=0,"",ROUND(Analiza!I948,2)),"")</f>
        <v/>
      </c>
      <c r="M949" s="4" t="str">
        <f>IFERROR(IF(Analiza!K948=0,"",ROUND(Analiza!K948,2)),"")</f>
        <v/>
      </c>
      <c r="N949" s="17" t="str">
        <f t="shared" si="42"/>
        <v/>
      </c>
      <c r="O949" s="19" t="str">
        <f>IFERROR(IF(Analiza!M948=0,"",ROUND(Analiza!M948,2)),"")</f>
        <v/>
      </c>
      <c r="P949" s="16" t="str">
        <f t="shared" si="43"/>
        <v/>
      </c>
      <c r="Q949" s="32" t="str">
        <f t="shared" si="44"/>
        <v/>
      </c>
    </row>
    <row r="950" spans="1:17" x14ac:dyDescent="0.3">
      <c r="A950" s="109"/>
      <c r="B950" s="110"/>
      <c r="C950" s="22"/>
      <c r="D950" s="23"/>
      <c r="E950" s="30"/>
      <c r="F950" s="10"/>
      <c r="G950" s="24"/>
      <c r="H950" s="114"/>
      <c r="I950" s="116"/>
      <c r="J950" s="21" t="str">
        <f>IFERROR(IF(Analiza!E949="","",ROUND(Analiza!E949,2)),"")</f>
        <v/>
      </c>
      <c r="K950" s="21" t="str">
        <f>IFERROR(IF(Analiza!H949="","",ROUND(Analiza!H949,2)),"")</f>
        <v/>
      </c>
      <c r="L950" s="19" t="str">
        <f>IFERROR(IF(Analiza!I949=0,"",ROUND(Analiza!I949,2)),"")</f>
        <v/>
      </c>
      <c r="M950" s="4" t="str">
        <f>IFERROR(IF(Analiza!K949=0,"",ROUND(Analiza!K949,2)),"")</f>
        <v/>
      </c>
      <c r="N950" s="17" t="str">
        <f t="shared" si="42"/>
        <v/>
      </c>
      <c r="O950" s="19" t="str">
        <f>IFERROR(IF(Analiza!M949=0,"",ROUND(Analiza!M949,2)),"")</f>
        <v/>
      </c>
      <c r="P950" s="16" t="str">
        <f t="shared" si="43"/>
        <v/>
      </c>
      <c r="Q950" s="32" t="str">
        <f t="shared" si="44"/>
        <v/>
      </c>
    </row>
    <row r="951" spans="1:17" x14ac:dyDescent="0.3">
      <c r="A951" s="109"/>
      <c r="B951" s="110"/>
      <c r="C951" s="22"/>
      <c r="D951" s="23"/>
      <c r="E951" s="30"/>
      <c r="F951" s="10"/>
      <c r="G951" s="24"/>
      <c r="H951" s="114"/>
      <c r="I951" s="116"/>
      <c r="J951" s="21" t="str">
        <f>IFERROR(IF(Analiza!E950="","",ROUND(Analiza!E950,2)),"")</f>
        <v/>
      </c>
      <c r="K951" s="21" t="str">
        <f>IFERROR(IF(Analiza!H950="","",ROUND(Analiza!H950,2)),"")</f>
        <v/>
      </c>
      <c r="L951" s="19" t="str">
        <f>IFERROR(IF(Analiza!I950=0,"",ROUND(Analiza!I950,2)),"")</f>
        <v/>
      </c>
      <c r="M951" s="4" t="str">
        <f>IFERROR(IF(Analiza!K950=0,"",ROUND(Analiza!K950,2)),"")</f>
        <v/>
      </c>
      <c r="N951" s="17" t="str">
        <f t="shared" si="42"/>
        <v/>
      </c>
      <c r="O951" s="19" t="str">
        <f>IFERROR(IF(Analiza!M950=0,"",ROUND(Analiza!M950,2)),"")</f>
        <v/>
      </c>
      <c r="P951" s="16" t="str">
        <f t="shared" si="43"/>
        <v/>
      </c>
      <c r="Q951" s="32" t="str">
        <f t="shared" si="44"/>
        <v/>
      </c>
    </row>
    <row r="952" spans="1:17" x14ac:dyDescent="0.3">
      <c r="A952" s="109"/>
      <c r="B952" s="110"/>
      <c r="C952" s="22"/>
      <c r="D952" s="23"/>
      <c r="E952" s="30"/>
      <c r="F952" s="10"/>
      <c r="G952" s="24"/>
      <c r="H952" s="114"/>
      <c r="I952" s="116"/>
      <c r="J952" s="21" t="str">
        <f>IFERROR(IF(Analiza!E951="","",ROUND(Analiza!E951,2)),"")</f>
        <v/>
      </c>
      <c r="K952" s="21" t="str">
        <f>IFERROR(IF(Analiza!H951="","",ROUND(Analiza!H951,2)),"")</f>
        <v/>
      </c>
      <c r="L952" s="19" t="str">
        <f>IFERROR(IF(Analiza!I951=0,"",ROUND(Analiza!I951,2)),"")</f>
        <v/>
      </c>
      <c r="M952" s="4" t="str">
        <f>IFERROR(IF(Analiza!K951=0,"",ROUND(Analiza!K951,2)),"")</f>
        <v/>
      </c>
      <c r="N952" s="17" t="str">
        <f t="shared" si="42"/>
        <v/>
      </c>
      <c r="O952" s="19" t="str">
        <f>IFERROR(IF(Analiza!M951=0,"",ROUND(Analiza!M951,2)),"")</f>
        <v/>
      </c>
      <c r="P952" s="16" t="str">
        <f t="shared" si="43"/>
        <v/>
      </c>
      <c r="Q952" s="32" t="str">
        <f t="shared" si="44"/>
        <v/>
      </c>
    </row>
    <row r="953" spans="1:17" x14ac:dyDescent="0.3">
      <c r="A953" s="109"/>
      <c r="B953" s="110"/>
      <c r="C953" s="22"/>
      <c r="D953" s="23"/>
      <c r="E953" s="30"/>
      <c r="F953" s="10"/>
      <c r="G953" s="24"/>
      <c r="H953" s="114"/>
      <c r="I953" s="116"/>
      <c r="J953" s="21" t="str">
        <f>IFERROR(IF(Analiza!E952="","",ROUND(Analiza!E952,2)),"")</f>
        <v/>
      </c>
      <c r="K953" s="21" t="str">
        <f>IFERROR(IF(Analiza!H952="","",ROUND(Analiza!H952,2)),"")</f>
        <v/>
      </c>
      <c r="L953" s="19" t="str">
        <f>IFERROR(IF(Analiza!I952=0,"",ROUND(Analiza!I952,2)),"")</f>
        <v/>
      </c>
      <c r="M953" s="4" t="str">
        <f>IFERROR(IF(Analiza!K952=0,"",ROUND(Analiza!K952,2)),"")</f>
        <v/>
      </c>
      <c r="N953" s="17" t="str">
        <f t="shared" si="42"/>
        <v/>
      </c>
      <c r="O953" s="19" t="str">
        <f>IFERROR(IF(Analiza!M952=0,"",ROUND(Analiza!M952,2)),"")</f>
        <v/>
      </c>
      <c r="P953" s="16" t="str">
        <f t="shared" si="43"/>
        <v/>
      </c>
      <c r="Q953" s="32" t="str">
        <f t="shared" si="44"/>
        <v/>
      </c>
    </row>
    <row r="954" spans="1:17" x14ac:dyDescent="0.3">
      <c r="A954" s="109"/>
      <c r="B954" s="110"/>
      <c r="C954" s="22"/>
      <c r="D954" s="23"/>
      <c r="E954" s="30"/>
      <c r="F954" s="10"/>
      <c r="G954" s="24"/>
      <c r="H954" s="114"/>
      <c r="I954" s="116"/>
      <c r="J954" s="21" t="str">
        <f>IFERROR(IF(Analiza!E953="","",ROUND(Analiza!E953,2)),"")</f>
        <v/>
      </c>
      <c r="K954" s="21" t="str">
        <f>IFERROR(IF(Analiza!H953="","",ROUND(Analiza!H953,2)),"")</f>
        <v/>
      </c>
      <c r="L954" s="19" t="str">
        <f>IFERROR(IF(Analiza!I953=0,"",ROUND(Analiza!I953,2)),"")</f>
        <v/>
      </c>
      <c r="M954" s="4" t="str">
        <f>IFERROR(IF(Analiza!K953=0,"",ROUND(Analiza!K953,2)),"")</f>
        <v/>
      </c>
      <c r="N954" s="17" t="str">
        <f t="shared" si="42"/>
        <v/>
      </c>
      <c r="O954" s="19" t="str">
        <f>IFERROR(IF(Analiza!M953=0,"",ROUND(Analiza!M953,2)),"")</f>
        <v/>
      </c>
      <c r="P954" s="16" t="str">
        <f t="shared" si="43"/>
        <v/>
      </c>
      <c r="Q954" s="32" t="str">
        <f t="shared" si="44"/>
        <v/>
      </c>
    </row>
    <row r="955" spans="1:17" x14ac:dyDescent="0.3">
      <c r="A955" s="109"/>
      <c r="B955" s="110"/>
      <c r="C955" s="22"/>
      <c r="D955" s="23"/>
      <c r="E955" s="30"/>
      <c r="F955" s="10"/>
      <c r="G955" s="24"/>
      <c r="H955" s="114"/>
      <c r="I955" s="116"/>
      <c r="J955" s="21" t="str">
        <f>IFERROR(IF(Analiza!E954="","",ROUND(Analiza!E954,2)),"")</f>
        <v/>
      </c>
      <c r="K955" s="21" t="str">
        <f>IFERROR(IF(Analiza!H954="","",ROUND(Analiza!H954,2)),"")</f>
        <v/>
      </c>
      <c r="L955" s="19" t="str">
        <f>IFERROR(IF(Analiza!I954=0,"",ROUND(Analiza!I954,2)),"")</f>
        <v/>
      </c>
      <c r="M955" s="4" t="str">
        <f>IFERROR(IF(Analiza!K954=0,"",ROUND(Analiza!K954,2)),"")</f>
        <v/>
      </c>
      <c r="N955" s="17" t="str">
        <f t="shared" si="42"/>
        <v/>
      </c>
      <c r="O955" s="19" t="str">
        <f>IFERROR(IF(Analiza!M954=0,"",ROUND(Analiza!M954,2)),"")</f>
        <v/>
      </c>
      <c r="P955" s="16" t="str">
        <f t="shared" si="43"/>
        <v/>
      </c>
      <c r="Q955" s="32" t="str">
        <f t="shared" si="44"/>
        <v/>
      </c>
    </row>
    <row r="956" spans="1:17" x14ac:dyDescent="0.3">
      <c r="A956" s="109"/>
      <c r="B956" s="110"/>
      <c r="C956" s="22"/>
      <c r="D956" s="23"/>
      <c r="E956" s="30"/>
      <c r="F956" s="10"/>
      <c r="G956" s="24"/>
      <c r="H956" s="114"/>
      <c r="I956" s="116"/>
      <c r="J956" s="21" t="str">
        <f>IFERROR(IF(Analiza!E955="","",ROUND(Analiza!E955,2)),"")</f>
        <v/>
      </c>
      <c r="K956" s="21" t="str">
        <f>IFERROR(IF(Analiza!H955="","",ROUND(Analiza!H955,2)),"")</f>
        <v/>
      </c>
      <c r="L956" s="19" t="str">
        <f>IFERROR(IF(Analiza!I955=0,"",ROUND(Analiza!I955,2)),"")</f>
        <v/>
      </c>
      <c r="M956" s="4" t="str">
        <f>IFERROR(IF(Analiza!K955=0,"",ROUND(Analiza!K955,2)),"")</f>
        <v/>
      </c>
      <c r="N956" s="17" t="str">
        <f t="shared" si="42"/>
        <v/>
      </c>
      <c r="O956" s="19" t="str">
        <f>IFERROR(IF(Analiza!M955=0,"",ROUND(Analiza!M955,2)),"")</f>
        <v/>
      </c>
      <c r="P956" s="16" t="str">
        <f t="shared" si="43"/>
        <v/>
      </c>
      <c r="Q956" s="32" t="str">
        <f t="shared" si="44"/>
        <v/>
      </c>
    </row>
    <row r="957" spans="1:17" x14ac:dyDescent="0.3">
      <c r="A957" s="109"/>
      <c r="B957" s="110"/>
      <c r="C957" s="22"/>
      <c r="D957" s="23"/>
      <c r="E957" s="30"/>
      <c r="F957" s="10"/>
      <c r="G957" s="24"/>
      <c r="H957" s="114"/>
      <c r="I957" s="116"/>
      <c r="J957" s="21" t="str">
        <f>IFERROR(IF(Analiza!E956="","",ROUND(Analiza!E956,2)),"")</f>
        <v/>
      </c>
      <c r="K957" s="21" t="str">
        <f>IFERROR(IF(Analiza!H956="","",ROUND(Analiza!H956,2)),"")</f>
        <v/>
      </c>
      <c r="L957" s="19" t="str">
        <f>IFERROR(IF(Analiza!I956=0,"",ROUND(Analiza!I956,2)),"")</f>
        <v/>
      </c>
      <c r="M957" s="4" t="str">
        <f>IFERROR(IF(Analiza!K956=0,"",ROUND(Analiza!K956,2)),"")</f>
        <v/>
      </c>
      <c r="N957" s="17" t="str">
        <f t="shared" si="42"/>
        <v/>
      </c>
      <c r="O957" s="19" t="str">
        <f>IFERROR(IF(Analiza!M956=0,"",ROUND(Analiza!M956,2)),"")</f>
        <v/>
      </c>
      <c r="P957" s="16" t="str">
        <f t="shared" si="43"/>
        <v/>
      </c>
      <c r="Q957" s="32" t="str">
        <f t="shared" si="44"/>
        <v/>
      </c>
    </row>
    <row r="958" spans="1:17" x14ac:dyDescent="0.3">
      <c r="A958" s="109"/>
      <c r="B958" s="110"/>
      <c r="C958" s="22"/>
      <c r="D958" s="23"/>
      <c r="E958" s="30"/>
      <c r="F958" s="10"/>
      <c r="G958" s="24"/>
      <c r="H958" s="114"/>
      <c r="I958" s="116"/>
      <c r="J958" s="21" t="str">
        <f>IFERROR(IF(Analiza!E957="","",ROUND(Analiza!E957,2)),"")</f>
        <v/>
      </c>
      <c r="K958" s="21" t="str">
        <f>IFERROR(IF(Analiza!H957="","",ROUND(Analiza!H957,2)),"")</f>
        <v/>
      </c>
      <c r="L958" s="19" t="str">
        <f>IFERROR(IF(Analiza!I957=0,"",ROUND(Analiza!I957,2)),"")</f>
        <v/>
      </c>
      <c r="M958" s="4" t="str">
        <f>IFERROR(IF(Analiza!K957=0,"",ROUND(Analiza!K957,2)),"")</f>
        <v/>
      </c>
      <c r="N958" s="17" t="str">
        <f t="shared" si="42"/>
        <v/>
      </c>
      <c r="O958" s="19" t="str">
        <f>IFERROR(IF(Analiza!M957=0,"",ROUND(Analiza!M957,2)),"")</f>
        <v/>
      </c>
      <c r="P958" s="16" t="str">
        <f t="shared" si="43"/>
        <v/>
      </c>
      <c r="Q958" s="32" t="str">
        <f t="shared" si="44"/>
        <v/>
      </c>
    </row>
    <row r="959" spans="1:17" x14ac:dyDescent="0.3">
      <c r="A959" s="109"/>
      <c r="B959" s="110"/>
      <c r="C959" s="22"/>
      <c r="D959" s="23"/>
      <c r="E959" s="30"/>
      <c r="F959" s="10"/>
      <c r="G959" s="24"/>
      <c r="H959" s="114"/>
      <c r="I959" s="116"/>
      <c r="J959" s="21" t="str">
        <f>IFERROR(IF(Analiza!E958="","",ROUND(Analiza!E958,2)),"")</f>
        <v/>
      </c>
      <c r="K959" s="21" t="str">
        <f>IFERROR(IF(Analiza!H958="","",ROUND(Analiza!H958,2)),"")</f>
        <v/>
      </c>
      <c r="L959" s="19" t="str">
        <f>IFERROR(IF(Analiza!I958=0,"",ROUND(Analiza!I958,2)),"")</f>
        <v/>
      </c>
      <c r="M959" s="4" t="str">
        <f>IFERROR(IF(Analiza!K958=0,"",ROUND(Analiza!K958,2)),"")</f>
        <v/>
      </c>
      <c r="N959" s="17" t="str">
        <f t="shared" si="42"/>
        <v/>
      </c>
      <c r="O959" s="19" t="str">
        <f>IFERROR(IF(Analiza!M958=0,"",ROUND(Analiza!M958,2)),"")</f>
        <v/>
      </c>
      <c r="P959" s="16" t="str">
        <f t="shared" si="43"/>
        <v/>
      </c>
      <c r="Q959" s="32" t="str">
        <f t="shared" si="44"/>
        <v/>
      </c>
    </row>
    <row r="960" spans="1:17" x14ac:dyDescent="0.3">
      <c r="A960" s="109"/>
      <c r="B960" s="110"/>
      <c r="C960" s="22"/>
      <c r="D960" s="23"/>
      <c r="E960" s="30"/>
      <c r="F960" s="10"/>
      <c r="G960" s="24"/>
      <c r="H960" s="114"/>
      <c r="I960" s="116"/>
      <c r="J960" s="21" t="str">
        <f>IFERROR(IF(Analiza!E959="","",ROUND(Analiza!E959,2)),"")</f>
        <v/>
      </c>
      <c r="K960" s="21" t="str">
        <f>IFERROR(IF(Analiza!H959="","",ROUND(Analiza!H959,2)),"")</f>
        <v/>
      </c>
      <c r="L960" s="19" t="str">
        <f>IFERROR(IF(Analiza!I959=0,"",ROUND(Analiza!I959,2)),"")</f>
        <v/>
      </c>
      <c r="M960" s="4" t="str">
        <f>IFERROR(IF(Analiza!K959=0,"",ROUND(Analiza!K959,2)),"")</f>
        <v/>
      </c>
      <c r="N960" s="17" t="str">
        <f t="shared" si="42"/>
        <v/>
      </c>
      <c r="O960" s="19" t="str">
        <f>IFERROR(IF(Analiza!M959=0,"",ROUND(Analiza!M959,2)),"")</f>
        <v/>
      </c>
      <c r="P960" s="16" t="str">
        <f t="shared" si="43"/>
        <v/>
      </c>
      <c r="Q960" s="32" t="str">
        <f t="shared" si="44"/>
        <v/>
      </c>
    </row>
    <row r="961" spans="1:17" x14ac:dyDescent="0.3">
      <c r="A961" s="109"/>
      <c r="B961" s="110"/>
      <c r="C961" s="22"/>
      <c r="D961" s="23"/>
      <c r="E961" s="30"/>
      <c r="F961" s="10"/>
      <c r="G961" s="24"/>
      <c r="H961" s="114"/>
      <c r="I961" s="116"/>
      <c r="J961" s="21" t="str">
        <f>IFERROR(IF(Analiza!E960="","",ROUND(Analiza!E960,2)),"")</f>
        <v/>
      </c>
      <c r="K961" s="21" t="str">
        <f>IFERROR(IF(Analiza!H960="","",ROUND(Analiza!H960,2)),"")</f>
        <v/>
      </c>
      <c r="L961" s="19" t="str">
        <f>IFERROR(IF(Analiza!I960=0,"",ROUND(Analiza!I960,2)),"")</f>
        <v/>
      </c>
      <c r="M961" s="4" t="str">
        <f>IFERROR(IF(Analiza!K960=0,"",ROUND(Analiza!K960,2)),"")</f>
        <v/>
      </c>
      <c r="N961" s="17" t="str">
        <f t="shared" si="42"/>
        <v/>
      </c>
      <c r="O961" s="19" t="str">
        <f>IFERROR(IF(Analiza!M960=0,"",ROUND(Analiza!M960,2)),"")</f>
        <v/>
      </c>
      <c r="P961" s="16" t="str">
        <f t="shared" si="43"/>
        <v/>
      </c>
      <c r="Q961" s="32" t="str">
        <f t="shared" si="44"/>
        <v/>
      </c>
    </row>
    <row r="962" spans="1:17" x14ac:dyDescent="0.3">
      <c r="A962" s="109"/>
      <c r="B962" s="110"/>
      <c r="C962" s="22"/>
      <c r="D962" s="23"/>
      <c r="E962" s="30"/>
      <c r="F962" s="10"/>
      <c r="G962" s="24"/>
      <c r="H962" s="114"/>
      <c r="I962" s="116"/>
      <c r="J962" s="21" t="str">
        <f>IFERROR(IF(Analiza!E961="","",ROUND(Analiza!E961,2)),"")</f>
        <v/>
      </c>
      <c r="K962" s="21" t="str">
        <f>IFERROR(IF(Analiza!H961="","",ROUND(Analiza!H961,2)),"")</f>
        <v/>
      </c>
      <c r="L962" s="19" t="str">
        <f>IFERROR(IF(Analiza!I961=0,"",ROUND(Analiza!I961,2)),"")</f>
        <v/>
      </c>
      <c r="M962" s="4" t="str">
        <f>IFERROR(IF(Analiza!K961=0,"",ROUND(Analiza!K961,2)),"")</f>
        <v/>
      </c>
      <c r="N962" s="17" t="str">
        <f t="shared" si="42"/>
        <v/>
      </c>
      <c r="O962" s="19" t="str">
        <f>IFERROR(IF(Analiza!M961=0,"",ROUND(Analiza!M961,2)),"")</f>
        <v/>
      </c>
      <c r="P962" s="16" t="str">
        <f t="shared" si="43"/>
        <v/>
      </c>
      <c r="Q962" s="32" t="str">
        <f t="shared" si="44"/>
        <v/>
      </c>
    </row>
    <row r="963" spans="1:17" x14ac:dyDescent="0.3">
      <c r="A963" s="109"/>
      <c r="B963" s="110"/>
      <c r="C963" s="22"/>
      <c r="D963" s="23"/>
      <c r="E963" s="30"/>
      <c r="F963" s="10"/>
      <c r="G963" s="24"/>
      <c r="H963" s="114"/>
      <c r="I963" s="116"/>
      <c r="J963" s="21" t="str">
        <f>IFERROR(IF(Analiza!E962="","",ROUND(Analiza!E962,2)),"")</f>
        <v/>
      </c>
      <c r="K963" s="21" t="str">
        <f>IFERROR(IF(Analiza!H962="","",ROUND(Analiza!H962,2)),"")</f>
        <v/>
      </c>
      <c r="L963" s="19" t="str">
        <f>IFERROR(IF(Analiza!I962=0,"",ROUND(Analiza!I962,2)),"")</f>
        <v/>
      </c>
      <c r="M963" s="4" t="str">
        <f>IFERROR(IF(Analiza!K962=0,"",ROUND(Analiza!K962,2)),"")</f>
        <v/>
      </c>
      <c r="N963" s="17" t="str">
        <f t="shared" ref="N963:N1026" si="45">_xlfn.LET(
_xlpm.roznicaAF,(M963-L963)/L963,
IFERROR(_xlpm.roznicaAF,"")
)</f>
        <v/>
      </c>
      <c r="O963" s="19" t="str">
        <f>IFERROR(IF(Analiza!M962=0,"",ROUND(Analiza!M962,2)),"")</f>
        <v/>
      </c>
      <c r="P963" s="16" t="str">
        <f t="shared" ref="P963:P1026" si="46">_xlfn.LET(
_xlpm.roznicaPH,(O963-L963)/L963,
IFERROR(_xlpm.roznicaPH,"")
)</f>
        <v/>
      </c>
      <c r="Q963" s="32" t="str">
        <f t="shared" ref="Q963:Q1026" si="47">_xlfn.LET(
_xlpm.roznicaKOSZ,(K963-L963)/L963,
IFERROR(_xlpm.roznicaKOSZ,"")
)</f>
        <v/>
      </c>
    </row>
    <row r="964" spans="1:17" x14ac:dyDescent="0.3">
      <c r="A964" s="109"/>
      <c r="B964" s="110"/>
      <c r="C964" s="22"/>
      <c r="D964" s="23"/>
      <c r="E964" s="30"/>
      <c r="F964" s="10"/>
      <c r="G964" s="24"/>
      <c r="H964" s="114"/>
      <c r="I964" s="116"/>
      <c r="J964" s="21" t="str">
        <f>IFERROR(IF(Analiza!E963="","",ROUND(Analiza!E963,2)),"")</f>
        <v/>
      </c>
      <c r="K964" s="21" t="str">
        <f>IFERROR(IF(Analiza!H963="","",ROUND(Analiza!H963,2)),"")</f>
        <v/>
      </c>
      <c r="L964" s="19" t="str">
        <f>IFERROR(IF(Analiza!I963=0,"",ROUND(Analiza!I963,2)),"")</f>
        <v/>
      </c>
      <c r="M964" s="4" t="str">
        <f>IFERROR(IF(Analiza!K963=0,"",ROUND(Analiza!K963,2)),"")</f>
        <v/>
      </c>
      <c r="N964" s="17" t="str">
        <f t="shared" si="45"/>
        <v/>
      </c>
      <c r="O964" s="19" t="str">
        <f>IFERROR(IF(Analiza!M963=0,"",ROUND(Analiza!M963,2)),"")</f>
        <v/>
      </c>
      <c r="P964" s="16" t="str">
        <f t="shared" si="46"/>
        <v/>
      </c>
      <c r="Q964" s="32" t="str">
        <f t="shared" si="47"/>
        <v/>
      </c>
    </row>
    <row r="965" spans="1:17" x14ac:dyDescent="0.3">
      <c r="A965" s="109"/>
      <c r="B965" s="110"/>
      <c r="C965" s="22"/>
      <c r="D965" s="23"/>
      <c r="E965" s="30"/>
      <c r="F965" s="10"/>
      <c r="G965" s="24"/>
      <c r="H965" s="114"/>
      <c r="I965" s="116"/>
      <c r="J965" s="21" t="str">
        <f>IFERROR(IF(Analiza!E964="","",ROUND(Analiza!E964,2)),"")</f>
        <v/>
      </c>
      <c r="K965" s="21" t="str">
        <f>IFERROR(IF(Analiza!H964="","",ROUND(Analiza!H964,2)),"")</f>
        <v/>
      </c>
      <c r="L965" s="19" t="str">
        <f>IFERROR(IF(Analiza!I964=0,"",ROUND(Analiza!I964,2)),"")</f>
        <v/>
      </c>
      <c r="M965" s="4" t="str">
        <f>IFERROR(IF(Analiza!K964=0,"",ROUND(Analiza!K964,2)),"")</f>
        <v/>
      </c>
      <c r="N965" s="17" t="str">
        <f t="shared" si="45"/>
        <v/>
      </c>
      <c r="O965" s="19" t="str">
        <f>IFERROR(IF(Analiza!M964=0,"",ROUND(Analiza!M964,2)),"")</f>
        <v/>
      </c>
      <c r="P965" s="16" t="str">
        <f t="shared" si="46"/>
        <v/>
      </c>
      <c r="Q965" s="32" t="str">
        <f t="shared" si="47"/>
        <v/>
      </c>
    </row>
    <row r="966" spans="1:17" x14ac:dyDescent="0.3">
      <c r="A966" s="109"/>
      <c r="B966" s="110"/>
      <c r="C966" s="22"/>
      <c r="D966" s="23"/>
      <c r="E966" s="30"/>
      <c r="F966" s="10"/>
      <c r="G966" s="24"/>
      <c r="H966" s="114"/>
      <c r="I966" s="116"/>
      <c r="J966" s="21" t="str">
        <f>IFERROR(IF(Analiza!E965="","",ROUND(Analiza!E965,2)),"")</f>
        <v/>
      </c>
      <c r="K966" s="21" t="str">
        <f>IFERROR(IF(Analiza!H965="","",ROUND(Analiza!H965,2)),"")</f>
        <v/>
      </c>
      <c r="L966" s="19" t="str">
        <f>IFERROR(IF(Analiza!I965=0,"",ROUND(Analiza!I965,2)),"")</f>
        <v/>
      </c>
      <c r="M966" s="4" t="str">
        <f>IFERROR(IF(Analiza!K965=0,"",ROUND(Analiza!K965,2)),"")</f>
        <v/>
      </c>
      <c r="N966" s="17" t="str">
        <f t="shared" si="45"/>
        <v/>
      </c>
      <c r="O966" s="19" t="str">
        <f>IFERROR(IF(Analiza!M965=0,"",ROUND(Analiza!M965,2)),"")</f>
        <v/>
      </c>
      <c r="P966" s="16" t="str">
        <f t="shared" si="46"/>
        <v/>
      </c>
      <c r="Q966" s="32" t="str">
        <f t="shared" si="47"/>
        <v/>
      </c>
    </row>
    <row r="967" spans="1:17" x14ac:dyDescent="0.3">
      <c r="A967" s="109"/>
      <c r="B967" s="110"/>
      <c r="C967" s="22"/>
      <c r="D967" s="23"/>
      <c r="E967" s="30"/>
      <c r="F967" s="10"/>
      <c r="G967" s="24"/>
      <c r="H967" s="114"/>
      <c r="I967" s="116"/>
      <c r="J967" s="21" t="str">
        <f>IFERROR(IF(Analiza!E966="","",ROUND(Analiza!E966,2)),"")</f>
        <v/>
      </c>
      <c r="K967" s="21" t="str">
        <f>IFERROR(IF(Analiza!H966="","",ROUND(Analiza!H966,2)),"")</f>
        <v/>
      </c>
      <c r="L967" s="19" t="str">
        <f>IFERROR(IF(Analiza!I966=0,"",ROUND(Analiza!I966,2)),"")</f>
        <v/>
      </c>
      <c r="M967" s="4" t="str">
        <f>IFERROR(IF(Analiza!K966=0,"",ROUND(Analiza!K966,2)),"")</f>
        <v/>
      </c>
      <c r="N967" s="17" t="str">
        <f t="shared" si="45"/>
        <v/>
      </c>
      <c r="O967" s="19" t="str">
        <f>IFERROR(IF(Analiza!M966=0,"",ROUND(Analiza!M966,2)),"")</f>
        <v/>
      </c>
      <c r="P967" s="16" t="str">
        <f t="shared" si="46"/>
        <v/>
      </c>
      <c r="Q967" s="32" t="str">
        <f t="shared" si="47"/>
        <v/>
      </c>
    </row>
    <row r="968" spans="1:17" x14ac:dyDescent="0.3">
      <c r="A968" s="109"/>
      <c r="B968" s="110"/>
      <c r="C968" s="22"/>
      <c r="D968" s="23"/>
      <c r="E968" s="30"/>
      <c r="F968" s="10"/>
      <c r="G968" s="24"/>
      <c r="H968" s="114"/>
      <c r="I968" s="116"/>
      <c r="J968" s="21" t="str">
        <f>IFERROR(IF(Analiza!E967="","",ROUND(Analiza!E967,2)),"")</f>
        <v/>
      </c>
      <c r="K968" s="21" t="str">
        <f>IFERROR(IF(Analiza!H967="","",ROUND(Analiza!H967,2)),"")</f>
        <v/>
      </c>
      <c r="L968" s="19" t="str">
        <f>IFERROR(IF(Analiza!I967=0,"",ROUND(Analiza!I967,2)),"")</f>
        <v/>
      </c>
      <c r="M968" s="4" t="str">
        <f>IFERROR(IF(Analiza!K967=0,"",ROUND(Analiza!K967,2)),"")</f>
        <v/>
      </c>
      <c r="N968" s="17" t="str">
        <f t="shared" si="45"/>
        <v/>
      </c>
      <c r="O968" s="19" t="str">
        <f>IFERROR(IF(Analiza!M967=0,"",ROUND(Analiza!M967,2)),"")</f>
        <v/>
      </c>
      <c r="P968" s="16" t="str">
        <f t="shared" si="46"/>
        <v/>
      </c>
      <c r="Q968" s="32" t="str">
        <f t="shared" si="47"/>
        <v/>
      </c>
    </row>
    <row r="969" spans="1:17" x14ac:dyDescent="0.3">
      <c r="A969" s="109"/>
      <c r="B969" s="110"/>
      <c r="C969" s="22"/>
      <c r="D969" s="23"/>
      <c r="E969" s="30"/>
      <c r="F969" s="10"/>
      <c r="G969" s="24"/>
      <c r="H969" s="114"/>
      <c r="I969" s="116"/>
      <c r="J969" s="21" t="str">
        <f>IFERROR(IF(Analiza!E968="","",ROUND(Analiza!E968,2)),"")</f>
        <v/>
      </c>
      <c r="K969" s="21" t="str">
        <f>IFERROR(IF(Analiza!H968="","",ROUND(Analiza!H968,2)),"")</f>
        <v/>
      </c>
      <c r="L969" s="19" t="str">
        <f>IFERROR(IF(Analiza!I968=0,"",ROUND(Analiza!I968,2)),"")</f>
        <v/>
      </c>
      <c r="M969" s="4" t="str">
        <f>IFERROR(IF(Analiza!K968=0,"",ROUND(Analiza!K968,2)),"")</f>
        <v/>
      </c>
      <c r="N969" s="17" t="str">
        <f t="shared" si="45"/>
        <v/>
      </c>
      <c r="O969" s="19" t="str">
        <f>IFERROR(IF(Analiza!M968=0,"",ROUND(Analiza!M968,2)),"")</f>
        <v/>
      </c>
      <c r="P969" s="16" t="str">
        <f t="shared" si="46"/>
        <v/>
      </c>
      <c r="Q969" s="32" t="str">
        <f t="shared" si="47"/>
        <v/>
      </c>
    </row>
    <row r="970" spans="1:17" x14ac:dyDescent="0.3">
      <c r="A970" s="109"/>
      <c r="B970" s="110"/>
      <c r="C970" s="22"/>
      <c r="D970" s="23"/>
      <c r="E970" s="30"/>
      <c r="F970" s="10"/>
      <c r="G970" s="24"/>
      <c r="H970" s="114"/>
      <c r="I970" s="116"/>
      <c r="J970" s="21" t="str">
        <f>IFERROR(IF(Analiza!E969="","",ROUND(Analiza!E969,2)),"")</f>
        <v/>
      </c>
      <c r="K970" s="21" t="str">
        <f>IFERROR(IF(Analiza!H969="","",ROUND(Analiza!H969,2)),"")</f>
        <v/>
      </c>
      <c r="L970" s="19" t="str">
        <f>IFERROR(IF(Analiza!I969=0,"",ROUND(Analiza!I969,2)),"")</f>
        <v/>
      </c>
      <c r="M970" s="4" t="str">
        <f>IFERROR(IF(Analiza!K969=0,"",ROUND(Analiza!K969,2)),"")</f>
        <v/>
      </c>
      <c r="N970" s="17" t="str">
        <f t="shared" si="45"/>
        <v/>
      </c>
      <c r="O970" s="19" t="str">
        <f>IFERROR(IF(Analiza!M969=0,"",ROUND(Analiza!M969,2)),"")</f>
        <v/>
      </c>
      <c r="P970" s="16" t="str">
        <f t="shared" si="46"/>
        <v/>
      </c>
      <c r="Q970" s="32" t="str">
        <f t="shared" si="47"/>
        <v/>
      </c>
    </row>
    <row r="971" spans="1:17" x14ac:dyDescent="0.3">
      <c r="A971" s="109"/>
      <c r="B971" s="110"/>
      <c r="C971" s="22"/>
      <c r="D971" s="23"/>
      <c r="E971" s="30"/>
      <c r="F971" s="10"/>
      <c r="G971" s="24"/>
      <c r="H971" s="114"/>
      <c r="I971" s="116"/>
      <c r="J971" s="21" t="str">
        <f>IFERROR(IF(Analiza!E970="","",ROUND(Analiza!E970,2)),"")</f>
        <v/>
      </c>
      <c r="K971" s="21" t="str">
        <f>IFERROR(IF(Analiza!H970="","",ROUND(Analiza!H970,2)),"")</f>
        <v/>
      </c>
      <c r="L971" s="19" t="str">
        <f>IFERROR(IF(Analiza!I970=0,"",ROUND(Analiza!I970,2)),"")</f>
        <v/>
      </c>
      <c r="M971" s="4" t="str">
        <f>IFERROR(IF(Analiza!K970=0,"",ROUND(Analiza!K970,2)),"")</f>
        <v/>
      </c>
      <c r="N971" s="17" t="str">
        <f t="shared" si="45"/>
        <v/>
      </c>
      <c r="O971" s="19" t="str">
        <f>IFERROR(IF(Analiza!M970=0,"",ROUND(Analiza!M970,2)),"")</f>
        <v/>
      </c>
      <c r="P971" s="16" t="str">
        <f t="shared" si="46"/>
        <v/>
      </c>
      <c r="Q971" s="32" t="str">
        <f t="shared" si="47"/>
        <v/>
      </c>
    </row>
    <row r="972" spans="1:17" x14ac:dyDescent="0.3">
      <c r="A972" s="109"/>
      <c r="B972" s="110"/>
      <c r="C972" s="22"/>
      <c r="D972" s="23"/>
      <c r="E972" s="30"/>
      <c r="F972" s="10"/>
      <c r="G972" s="24"/>
      <c r="H972" s="114"/>
      <c r="I972" s="116"/>
      <c r="J972" s="21" t="str">
        <f>IFERROR(IF(Analiza!E971="","",ROUND(Analiza!E971,2)),"")</f>
        <v/>
      </c>
      <c r="K972" s="21" t="str">
        <f>IFERROR(IF(Analiza!H971="","",ROUND(Analiza!H971,2)),"")</f>
        <v/>
      </c>
      <c r="L972" s="19" t="str">
        <f>IFERROR(IF(Analiza!I971=0,"",ROUND(Analiza!I971,2)),"")</f>
        <v/>
      </c>
      <c r="M972" s="4" t="str">
        <f>IFERROR(IF(Analiza!K971=0,"",ROUND(Analiza!K971,2)),"")</f>
        <v/>
      </c>
      <c r="N972" s="17" t="str">
        <f t="shared" si="45"/>
        <v/>
      </c>
      <c r="O972" s="19" t="str">
        <f>IFERROR(IF(Analiza!M971=0,"",ROUND(Analiza!M971,2)),"")</f>
        <v/>
      </c>
      <c r="P972" s="16" t="str">
        <f t="shared" si="46"/>
        <v/>
      </c>
      <c r="Q972" s="32" t="str">
        <f t="shared" si="47"/>
        <v/>
      </c>
    </row>
    <row r="973" spans="1:17" x14ac:dyDescent="0.3">
      <c r="A973" s="109"/>
      <c r="B973" s="110"/>
      <c r="C973" s="22"/>
      <c r="D973" s="23"/>
      <c r="E973" s="30"/>
      <c r="F973" s="10"/>
      <c r="G973" s="24"/>
      <c r="H973" s="114"/>
      <c r="I973" s="116"/>
      <c r="J973" s="21" t="str">
        <f>IFERROR(IF(Analiza!E972="","",ROUND(Analiza!E972,2)),"")</f>
        <v/>
      </c>
      <c r="K973" s="21" t="str">
        <f>IFERROR(IF(Analiza!H972="","",ROUND(Analiza!H972,2)),"")</f>
        <v/>
      </c>
      <c r="L973" s="19" t="str">
        <f>IFERROR(IF(Analiza!I972=0,"",ROUND(Analiza!I972,2)),"")</f>
        <v/>
      </c>
      <c r="M973" s="4" t="str">
        <f>IFERROR(IF(Analiza!K972=0,"",ROUND(Analiza!K972,2)),"")</f>
        <v/>
      </c>
      <c r="N973" s="17" t="str">
        <f t="shared" si="45"/>
        <v/>
      </c>
      <c r="O973" s="19" t="str">
        <f>IFERROR(IF(Analiza!M972=0,"",ROUND(Analiza!M972,2)),"")</f>
        <v/>
      </c>
      <c r="P973" s="16" t="str">
        <f t="shared" si="46"/>
        <v/>
      </c>
      <c r="Q973" s="32" t="str">
        <f t="shared" si="47"/>
        <v/>
      </c>
    </row>
    <row r="974" spans="1:17" x14ac:dyDescent="0.3">
      <c r="A974" s="109"/>
      <c r="B974" s="110"/>
      <c r="C974" s="22"/>
      <c r="D974" s="23"/>
      <c r="E974" s="30"/>
      <c r="F974" s="10"/>
      <c r="G974" s="24"/>
      <c r="H974" s="114"/>
      <c r="I974" s="116"/>
      <c r="J974" s="21" t="str">
        <f>IFERROR(IF(Analiza!E973="","",ROUND(Analiza!E973,2)),"")</f>
        <v/>
      </c>
      <c r="K974" s="21" t="str">
        <f>IFERROR(IF(Analiza!H973="","",ROUND(Analiza!H973,2)),"")</f>
        <v/>
      </c>
      <c r="L974" s="19" t="str">
        <f>IFERROR(IF(Analiza!I973=0,"",ROUND(Analiza!I973,2)),"")</f>
        <v/>
      </c>
      <c r="M974" s="4" t="str">
        <f>IFERROR(IF(Analiza!K973=0,"",ROUND(Analiza!K973,2)),"")</f>
        <v/>
      </c>
      <c r="N974" s="17" t="str">
        <f t="shared" si="45"/>
        <v/>
      </c>
      <c r="O974" s="19" t="str">
        <f>IFERROR(IF(Analiza!M973=0,"",ROUND(Analiza!M973,2)),"")</f>
        <v/>
      </c>
      <c r="P974" s="16" t="str">
        <f t="shared" si="46"/>
        <v/>
      </c>
      <c r="Q974" s="32" t="str">
        <f t="shared" si="47"/>
        <v/>
      </c>
    </row>
    <row r="975" spans="1:17" x14ac:dyDescent="0.3">
      <c r="A975" s="109"/>
      <c r="B975" s="110"/>
      <c r="C975" s="22"/>
      <c r="D975" s="23"/>
      <c r="E975" s="30"/>
      <c r="F975" s="10"/>
      <c r="G975" s="24"/>
      <c r="H975" s="114"/>
      <c r="I975" s="116"/>
      <c r="J975" s="21" t="str">
        <f>IFERROR(IF(Analiza!E974="","",ROUND(Analiza!E974,2)),"")</f>
        <v/>
      </c>
      <c r="K975" s="21" t="str">
        <f>IFERROR(IF(Analiza!H974="","",ROUND(Analiza!H974,2)),"")</f>
        <v/>
      </c>
      <c r="L975" s="19" t="str">
        <f>IFERROR(IF(Analiza!I974=0,"",ROUND(Analiza!I974,2)),"")</f>
        <v/>
      </c>
      <c r="M975" s="4" t="str">
        <f>IFERROR(IF(Analiza!K974=0,"",ROUND(Analiza!K974,2)),"")</f>
        <v/>
      </c>
      <c r="N975" s="17" t="str">
        <f t="shared" si="45"/>
        <v/>
      </c>
      <c r="O975" s="19" t="str">
        <f>IFERROR(IF(Analiza!M974=0,"",ROUND(Analiza!M974,2)),"")</f>
        <v/>
      </c>
      <c r="P975" s="16" t="str">
        <f t="shared" si="46"/>
        <v/>
      </c>
      <c r="Q975" s="32" t="str">
        <f t="shared" si="47"/>
        <v/>
      </c>
    </row>
    <row r="976" spans="1:17" x14ac:dyDescent="0.3">
      <c r="A976" s="109"/>
      <c r="B976" s="110"/>
      <c r="C976" s="22"/>
      <c r="D976" s="23"/>
      <c r="E976" s="30"/>
      <c r="F976" s="10"/>
      <c r="G976" s="24"/>
      <c r="H976" s="114"/>
      <c r="I976" s="116"/>
      <c r="J976" s="21" t="str">
        <f>IFERROR(IF(Analiza!E975="","",ROUND(Analiza!E975,2)),"")</f>
        <v/>
      </c>
      <c r="K976" s="21" t="str">
        <f>IFERROR(IF(Analiza!H975="","",ROUND(Analiza!H975,2)),"")</f>
        <v/>
      </c>
      <c r="L976" s="19" t="str">
        <f>IFERROR(IF(Analiza!I975=0,"",ROUND(Analiza!I975,2)),"")</f>
        <v/>
      </c>
      <c r="M976" s="4" t="str">
        <f>IFERROR(IF(Analiza!K975=0,"",ROUND(Analiza!K975,2)),"")</f>
        <v/>
      </c>
      <c r="N976" s="17" t="str">
        <f t="shared" si="45"/>
        <v/>
      </c>
      <c r="O976" s="19" t="str">
        <f>IFERROR(IF(Analiza!M975=0,"",ROUND(Analiza!M975,2)),"")</f>
        <v/>
      </c>
      <c r="P976" s="16" t="str">
        <f t="shared" si="46"/>
        <v/>
      </c>
      <c r="Q976" s="32" t="str">
        <f t="shared" si="47"/>
        <v/>
      </c>
    </row>
    <row r="977" spans="1:17" x14ac:dyDescent="0.3">
      <c r="A977" s="109"/>
      <c r="B977" s="110"/>
      <c r="C977" s="22"/>
      <c r="D977" s="23"/>
      <c r="E977" s="30"/>
      <c r="F977" s="10"/>
      <c r="G977" s="24"/>
      <c r="H977" s="114"/>
      <c r="I977" s="116"/>
      <c r="J977" s="21" t="str">
        <f>IFERROR(IF(Analiza!E976="","",ROUND(Analiza!E976,2)),"")</f>
        <v/>
      </c>
      <c r="K977" s="21" t="str">
        <f>IFERROR(IF(Analiza!H976="","",ROUND(Analiza!H976,2)),"")</f>
        <v/>
      </c>
      <c r="L977" s="19" t="str">
        <f>IFERROR(IF(Analiza!I976=0,"",ROUND(Analiza!I976,2)),"")</f>
        <v/>
      </c>
      <c r="M977" s="4" t="str">
        <f>IFERROR(IF(Analiza!K976=0,"",ROUND(Analiza!K976,2)),"")</f>
        <v/>
      </c>
      <c r="N977" s="17" t="str">
        <f t="shared" si="45"/>
        <v/>
      </c>
      <c r="O977" s="19" t="str">
        <f>IFERROR(IF(Analiza!M976=0,"",ROUND(Analiza!M976,2)),"")</f>
        <v/>
      </c>
      <c r="P977" s="16" t="str">
        <f t="shared" si="46"/>
        <v/>
      </c>
      <c r="Q977" s="32" t="str">
        <f t="shared" si="47"/>
        <v/>
      </c>
    </row>
    <row r="978" spans="1:17" x14ac:dyDescent="0.3">
      <c r="A978" s="109"/>
      <c r="B978" s="110"/>
      <c r="C978" s="22"/>
      <c r="D978" s="23"/>
      <c r="E978" s="30"/>
      <c r="F978" s="10"/>
      <c r="G978" s="24"/>
      <c r="H978" s="114"/>
      <c r="I978" s="116"/>
      <c r="J978" s="21" t="str">
        <f>IFERROR(IF(Analiza!E977="","",ROUND(Analiza!E977,2)),"")</f>
        <v/>
      </c>
      <c r="K978" s="21" t="str">
        <f>IFERROR(IF(Analiza!H977="","",ROUND(Analiza!H977,2)),"")</f>
        <v/>
      </c>
      <c r="L978" s="19" t="str">
        <f>IFERROR(IF(Analiza!I977=0,"",ROUND(Analiza!I977,2)),"")</f>
        <v/>
      </c>
      <c r="M978" s="4" t="str">
        <f>IFERROR(IF(Analiza!K977=0,"",ROUND(Analiza!K977,2)),"")</f>
        <v/>
      </c>
      <c r="N978" s="17" t="str">
        <f t="shared" si="45"/>
        <v/>
      </c>
      <c r="O978" s="19" t="str">
        <f>IFERROR(IF(Analiza!M977=0,"",ROUND(Analiza!M977,2)),"")</f>
        <v/>
      </c>
      <c r="P978" s="16" t="str">
        <f t="shared" si="46"/>
        <v/>
      </c>
      <c r="Q978" s="32" t="str">
        <f t="shared" si="47"/>
        <v/>
      </c>
    </row>
    <row r="979" spans="1:17" x14ac:dyDescent="0.3">
      <c r="A979" s="109"/>
      <c r="B979" s="110"/>
      <c r="C979" s="22"/>
      <c r="D979" s="23"/>
      <c r="E979" s="30"/>
      <c r="F979" s="10"/>
      <c r="G979" s="24"/>
      <c r="H979" s="114"/>
      <c r="I979" s="116"/>
      <c r="J979" s="21" t="str">
        <f>IFERROR(IF(Analiza!E978="","",ROUND(Analiza!E978,2)),"")</f>
        <v/>
      </c>
      <c r="K979" s="21" t="str">
        <f>IFERROR(IF(Analiza!H978="","",ROUND(Analiza!H978,2)),"")</f>
        <v/>
      </c>
      <c r="L979" s="19" t="str">
        <f>IFERROR(IF(Analiza!I978=0,"",ROUND(Analiza!I978,2)),"")</f>
        <v/>
      </c>
      <c r="M979" s="4" t="str">
        <f>IFERROR(IF(Analiza!K978=0,"",ROUND(Analiza!K978,2)),"")</f>
        <v/>
      </c>
      <c r="N979" s="17" t="str">
        <f t="shared" si="45"/>
        <v/>
      </c>
      <c r="O979" s="19" t="str">
        <f>IFERROR(IF(Analiza!M978=0,"",ROUND(Analiza!M978,2)),"")</f>
        <v/>
      </c>
      <c r="P979" s="16" t="str">
        <f t="shared" si="46"/>
        <v/>
      </c>
      <c r="Q979" s="32" t="str">
        <f t="shared" si="47"/>
        <v/>
      </c>
    </row>
    <row r="980" spans="1:17" x14ac:dyDescent="0.3">
      <c r="A980" s="109"/>
      <c r="B980" s="110"/>
      <c r="C980" s="22"/>
      <c r="D980" s="23"/>
      <c r="E980" s="30"/>
      <c r="F980" s="10"/>
      <c r="G980" s="24"/>
      <c r="H980" s="114"/>
      <c r="I980" s="116"/>
      <c r="J980" s="21" t="str">
        <f>IFERROR(IF(Analiza!E979="","",ROUND(Analiza!E979,2)),"")</f>
        <v/>
      </c>
      <c r="K980" s="21" t="str">
        <f>IFERROR(IF(Analiza!H979="","",ROUND(Analiza!H979,2)),"")</f>
        <v/>
      </c>
      <c r="L980" s="19" t="str">
        <f>IFERROR(IF(Analiza!I979=0,"",ROUND(Analiza!I979,2)),"")</f>
        <v/>
      </c>
      <c r="M980" s="4" t="str">
        <f>IFERROR(IF(Analiza!K979=0,"",ROUND(Analiza!K979,2)),"")</f>
        <v/>
      </c>
      <c r="N980" s="17" t="str">
        <f t="shared" si="45"/>
        <v/>
      </c>
      <c r="O980" s="19" t="str">
        <f>IFERROR(IF(Analiza!M979=0,"",ROUND(Analiza!M979,2)),"")</f>
        <v/>
      </c>
      <c r="P980" s="16" t="str">
        <f t="shared" si="46"/>
        <v/>
      </c>
      <c r="Q980" s="32" t="str">
        <f t="shared" si="47"/>
        <v/>
      </c>
    </row>
    <row r="981" spans="1:17" x14ac:dyDescent="0.3">
      <c r="A981" s="109"/>
      <c r="B981" s="110"/>
      <c r="C981" s="22"/>
      <c r="D981" s="23"/>
      <c r="E981" s="30"/>
      <c r="F981" s="10"/>
      <c r="G981" s="24"/>
      <c r="H981" s="114"/>
      <c r="I981" s="116"/>
      <c r="J981" s="21" t="str">
        <f>IFERROR(IF(Analiza!E980="","",ROUND(Analiza!E980,2)),"")</f>
        <v/>
      </c>
      <c r="K981" s="21" t="str">
        <f>IFERROR(IF(Analiza!H980="","",ROUND(Analiza!H980,2)),"")</f>
        <v/>
      </c>
      <c r="L981" s="19" t="str">
        <f>IFERROR(IF(Analiza!I980=0,"",ROUND(Analiza!I980,2)),"")</f>
        <v/>
      </c>
      <c r="M981" s="4" t="str">
        <f>IFERROR(IF(Analiza!K980=0,"",ROUND(Analiza!K980,2)),"")</f>
        <v/>
      </c>
      <c r="N981" s="17" t="str">
        <f t="shared" si="45"/>
        <v/>
      </c>
      <c r="O981" s="19" t="str">
        <f>IFERROR(IF(Analiza!M980=0,"",ROUND(Analiza!M980,2)),"")</f>
        <v/>
      </c>
      <c r="P981" s="16" t="str">
        <f t="shared" si="46"/>
        <v/>
      </c>
      <c r="Q981" s="32" t="str">
        <f t="shared" si="47"/>
        <v/>
      </c>
    </row>
    <row r="982" spans="1:17" x14ac:dyDescent="0.3">
      <c r="A982" s="109"/>
      <c r="B982" s="110"/>
      <c r="C982" s="22"/>
      <c r="D982" s="23"/>
      <c r="E982" s="30"/>
      <c r="F982" s="10"/>
      <c r="G982" s="24"/>
      <c r="H982" s="114"/>
      <c r="I982" s="116"/>
      <c r="J982" s="21" t="str">
        <f>IFERROR(IF(Analiza!E981="","",ROUND(Analiza!E981,2)),"")</f>
        <v/>
      </c>
      <c r="K982" s="21" t="str">
        <f>IFERROR(IF(Analiza!H981="","",ROUND(Analiza!H981,2)),"")</f>
        <v/>
      </c>
      <c r="L982" s="19" t="str">
        <f>IFERROR(IF(Analiza!I981=0,"",ROUND(Analiza!I981,2)),"")</f>
        <v/>
      </c>
      <c r="M982" s="4" t="str">
        <f>IFERROR(IF(Analiza!K981=0,"",ROUND(Analiza!K981,2)),"")</f>
        <v/>
      </c>
      <c r="N982" s="17" t="str">
        <f t="shared" si="45"/>
        <v/>
      </c>
      <c r="O982" s="19" t="str">
        <f>IFERROR(IF(Analiza!M981=0,"",ROUND(Analiza!M981,2)),"")</f>
        <v/>
      </c>
      <c r="P982" s="16" t="str">
        <f t="shared" si="46"/>
        <v/>
      </c>
      <c r="Q982" s="32" t="str">
        <f t="shared" si="47"/>
        <v/>
      </c>
    </row>
    <row r="983" spans="1:17" x14ac:dyDescent="0.3">
      <c r="A983" s="109"/>
      <c r="B983" s="110"/>
      <c r="C983" s="22"/>
      <c r="D983" s="23"/>
      <c r="E983" s="30"/>
      <c r="F983" s="10"/>
      <c r="G983" s="24"/>
      <c r="H983" s="114"/>
      <c r="I983" s="116"/>
      <c r="J983" s="21" t="str">
        <f>IFERROR(IF(Analiza!E982="","",ROUND(Analiza!E982,2)),"")</f>
        <v/>
      </c>
      <c r="K983" s="21" t="str">
        <f>IFERROR(IF(Analiza!H982="","",ROUND(Analiza!H982,2)),"")</f>
        <v/>
      </c>
      <c r="L983" s="19" t="str">
        <f>IFERROR(IF(Analiza!I982=0,"",ROUND(Analiza!I982,2)),"")</f>
        <v/>
      </c>
      <c r="M983" s="4" t="str">
        <f>IFERROR(IF(Analiza!K982=0,"",ROUND(Analiza!K982,2)),"")</f>
        <v/>
      </c>
      <c r="N983" s="17" t="str">
        <f t="shared" si="45"/>
        <v/>
      </c>
      <c r="O983" s="19" t="str">
        <f>IFERROR(IF(Analiza!M982=0,"",ROUND(Analiza!M982,2)),"")</f>
        <v/>
      </c>
      <c r="P983" s="16" t="str">
        <f t="shared" si="46"/>
        <v/>
      </c>
      <c r="Q983" s="32" t="str">
        <f t="shared" si="47"/>
        <v/>
      </c>
    </row>
    <row r="984" spans="1:17" x14ac:dyDescent="0.3">
      <c r="A984" s="109"/>
      <c r="B984" s="110"/>
      <c r="C984" s="22"/>
      <c r="D984" s="23"/>
      <c r="E984" s="30"/>
      <c r="F984" s="10"/>
      <c r="G984" s="24"/>
      <c r="H984" s="114"/>
      <c r="I984" s="116"/>
      <c r="J984" s="21" t="str">
        <f>IFERROR(IF(Analiza!E983="","",ROUND(Analiza!E983,2)),"")</f>
        <v/>
      </c>
      <c r="K984" s="21" t="str">
        <f>IFERROR(IF(Analiza!H983="","",ROUND(Analiza!H983,2)),"")</f>
        <v/>
      </c>
      <c r="L984" s="19" t="str">
        <f>IFERROR(IF(Analiza!I983=0,"",ROUND(Analiza!I983,2)),"")</f>
        <v/>
      </c>
      <c r="M984" s="4" t="str">
        <f>IFERROR(IF(Analiza!K983=0,"",ROUND(Analiza!K983,2)),"")</f>
        <v/>
      </c>
      <c r="N984" s="17" t="str">
        <f t="shared" si="45"/>
        <v/>
      </c>
      <c r="O984" s="19" t="str">
        <f>IFERROR(IF(Analiza!M983=0,"",ROUND(Analiza!M983,2)),"")</f>
        <v/>
      </c>
      <c r="P984" s="16" t="str">
        <f t="shared" si="46"/>
        <v/>
      </c>
      <c r="Q984" s="32" t="str">
        <f t="shared" si="47"/>
        <v/>
      </c>
    </row>
    <row r="985" spans="1:17" x14ac:dyDescent="0.3">
      <c r="A985" s="109"/>
      <c r="B985" s="110"/>
      <c r="C985" s="22"/>
      <c r="D985" s="23"/>
      <c r="E985" s="30"/>
      <c r="F985" s="10"/>
      <c r="G985" s="24"/>
      <c r="H985" s="114"/>
      <c r="I985" s="116"/>
      <c r="J985" s="21" t="str">
        <f>IFERROR(IF(Analiza!E984="","",ROUND(Analiza!E984,2)),"")</f>
        <v/>
      </c>
      <c r="K985" s="21" t="str">
        <f>IFERROR(IF(Analiza!H984="","",ROUND(Analiza!H984,2)),"")</f>
        <v/>
      </c>
      <c r="L985" s="19" t="str">
        <f>IFERROR(IF(Analiza!I984=0,"",ROUND(Analiza!I984,2)),"")</f>
        <v/>
      </c>
      <c r="M985" s="4" t="str">
        <f>IFERROR(IF(Analiza!K984=0,"",ROUND(Analiza!K984,2)),"")</f>
        <v/>
      </c>
      <c r="N985" s="17" t="str">
        <f t="shared" si="45"/>
        <v/>
      </c>
      <c r="O985" s="19" t="str">
        <f>IFERROR(IF(Analiza!M984=0,"",ROUND(Analiza!M984,2)),"")</f>
        <v/>
      </c>
      <c r="P985" s="16" t="str">
        <f t="shared" si="46"/>
        <v/>
      </c>
      <c r="Q985" s="32" t="str">
        <f t="shared" si="47"/>
        <v/>
      </c>
    </row>
    <row r="986" spans="1:17" x14ac:dyDescent="0.3">
      <c r="A986" s="109"/>
      <c r="B986" s="110"/>
      <c r="C986" s="22"/>
      <c r="D986" s="23"/>
      <c r="E986" s="30"/>
      <c r="F986" s="10"/>
      <c r="G986" s="24"/>
      <c r="H986" s="114"/>
      <c r="I986" s="116"/>
      <c r="J986" s="21" t="str">
        <f>IFERROR(IF(Analiza!E985="","",ROUND(Analiza!E985,2)),"")</f>
        <v/>
      </c>
      <c r="K986" s="21" t="str">
        <f>IFERROR(IF(Analiza!H985="","",ROUND(Analiza!H985,2)),"")</f>
        <v/>
      </c>
      <c r="L986" s="19" t="str">
        <f>IFERROR(IF(Analiza!I985=0,"",ROUND(Analiza!I985,2)),"")</f>
        <v/>
      </c>
      <c r="M986" s="4" t="str">
        <f>IFERROR(IF(Analiza!K985=0,"",ROUND(Analiza!K985,2)),"")</f>
        <v/>
      </c>
      <c r="N986" s="17" t="str">
        <f t="shared" si="45"/>
        <v/>
      </c>
      <c r="O986" s="19" t="str">
        <f>IFERROR(IF(Analiza!M985=0,"",ROUND(Analiza!M985,2)),"")</f>
        <v/>
      </c>
      <c r="P986" s="16" t="str">
        <f t="shared" si="46"/>
        <v/>
      </c>
      <c r="Q986" s="32" t="str">
        <f t="shared" si="47"/>
        <v/>
      </c>
    </row>
    <row r="987" spans="1:17" x14ac:dyDescent="0.3">
      <c r="A987" s="109"/>
      <c r="B987" s="110"/>
      <c r="C987" s="22"/>
      <c r="D987" s="23"/>
      <c r="E987" s="30"/>
      <c r="F987" s="10"/>
      <c r="G987" s="24"/>
      <c r="H987" s="114"/>
      <c r="I987" s="116"/>
      <c r="J987" s="21" t="str">
        <f>IFERROR(IF(Analiza!E986="","",ROUND(Analiza!E986,2)),"")</f>
        <v/>
      </c>
      <c r="K987" s="21" t="str">
        <f>IFERROR(IF(Analiza!H986="","",ROUND(Analiza!H986,2)),"")</f>
        <v/>
      </c>
      <c r="L987" s="19" t="str">
        <f>IFERROR(IF(Analiza!I986=0,"",ROUND(Analiza!I986,2)),"")</f>
        <v/>
      </c>
      <c r="M987" s="4" t="str">
        <f>IFERROR(IF(Analiza!K986=0,"",ROUND(Analiza!K986,2)),"")</f>
        <v/>
      </c>
      <c r="N987" s="17" t="str">
        <f t="shared" si="45"/>
        <v/>
      </c>
      <c r="O987" s="19" t="str">
        <f>IFERROR(IF(Analiza!M986=0,"",ROUND(Analiza!M986,2)),"")</f>
        <v/>
      </c>
      <c r="P987" s="16" t="str">
        <f t="shared" si="46"/>
        <v/>
      </c>
      <c r="Q987" s="32" t="str">
        <f t="shared" si="47"/>
        <v/>
      </c>
    </row>
    <row r="988" spans="1:17" x14ac:dyDescent="0.3">
      <c r="A988" s="109"/>
      <c r="B988" s="110"/>
      <c r="C988" s="22"/>
      <c r="D988" s="23"/>
      <c r="E988" s="30"/>
      <c r="F988" s="10"/>
      <c r="G988" s="24"/>
      <c r="H988" s="114"/>
      <c r="I988" s="116"/>
      <c r="J988" s="21" t="str">
        <f>IFERROR(IF(Analiza!E987="","",ROUND(Analiza!E987,2)),"")</f>
        <v/>
      </c>
      <c r="K988" s="21" t="str">
        <f>IFERROR(IF(Analiza!H987="","",ROUND(Analiza!H987,2)),"")</f>
        <v/>
      </c>
      <c r="L988" s="19" t="str">
        <f>IFERROR(IF(Analiza!I987=0,"",ROUND(Analiza!I987,2)),"")</f>
        <v/>
      </c>
      <c r="M988" s="4" t="str">
        <f>IFERROR(IF(Analiza!K987=0,"",ROUND(Analiza!K987,2)),"")</f>
        <v/>
      </c>
      <c r="N988" s="17" t="str">
        <f t="shared" si="45"/>
        <v/>
      </c>
      <c r="O988" s="19" t="str">
        <f>IFERROR(IF(Analiza!M987=0,"",ROUND(Analiza!M987,2)),"")</f>
        <v/>
      </c>
      <c r="P988" s="16" t="str">
        <f t="shared" si="46"/>
        <v/>
      </c>
      <c r="Q988" s="32" t="str">
        <f t="shared" si="47"/>
        <v/>
      </c>
    </row>
    <row r="989" spans="1:17" x14ac:dyDescent="0.3">
      <c r="A989" s="109"/>
      <c r="B989" s="110"/>
      <c r="C989" s="22"/>
      <c r="D989" s="23"/>
      <c r="E989" s="30"/>
      <c r="F989" s="10"/>
      <c r="G989" s="24"/>
      <c r="H989" s="114"/>
      <c r="I989" s="116"/>
      <c r="J989" s="21" t="str">
        <f>IFERROR(IF(Analiza!E988="","",ROUND(Analiza!E988,2)),"")</f>
        <v/>
      </c>
      <c r="K989" s="21" t="str">
        <f>IFERROR(IF(Analiza!H988="","",ROUND(Analiza!H988,2)),"")</f>
        <v/>
      </c>
      <c r="L989" s="19" t="str">
        <f>IFERROR(IF(Analiza!I988=0,"",ROUND(Analiza!I988,2)),"")</f>
        <v/>
      </c>
      <c r="M989" s="4" t="str">
        <f>IFERROR(IF(Analiza!K988=0,"",ROUND(Analiza!K988,2)),"")</f>
        <v/>
      </c>
      <c r="N989" s="17" t="str">
        <f t="shared" si="45"/>
        <v/>
      </c>
      <c r="O989" s="19" t="str">
        <f>IFERROR(IF(Analiza!M988=0,"",ROUND(Analiza!M988,2)),"")</f>
        <v/>
      </c>
      <c r="P989" s="16" t="str">
        <f t="shared" si="46"/>
        <v/>
      </c>
      <c r="Q989" s="32" t="str">
        <f t="shared" si="47"/>
        <v/>
      </c>
    </row>
    <row r="990" spans="1:17" x14ac:dyDescent="0.3">
      <c r="A990" s="109"/>
      <c r="B990" s="110"/>
      <c r="C990" s="22"/>
      <c r="D990" s="23"/>
      <c r="E990" s="30"/>
      <c r="F990" s="10"/>
      <c r="G990" s="24"/>
      <c r="H990" s="114"/>
      <c r="I990" s="116"/>
      <c r="J990" s="21" t="str">
        <f>IFERROR(IF(Analiza!E989="","",ROUND(Analiza!E989,2)),"")</f>
        <v/>
      </c>
      <c r="K990" s="21" t="str">
        <f>IFERROR(IF(Analiza!H989="","",ROUND(Analiza!H989,2)),"")</f>
        <v/>
      </c>
      <c r="L990" s="19" t="str">
        <f>IFERROR(IF(Analiza!I989=0,"",ROUND(Analiza!I989,2)),"")</f>
        <v/>
      </c>
      <c r="M990" s="4" t="str">
        <f>IFERROR(IF(Analiza!K989=0,"",ROUND(Analiza!K989,2)),"")</f>
        <v/>
      </c>
      <c r="N990" s="17" t="str">
        <f t="shared" si="45"/>
        <v/>
      </c>
      <c r="O990" s="19" t="str">
        <f>IFERROR(IF(Analiza!M989=0,"",ROUND(Analiza!M989,2)),"")</f>
        <v/>
      </c>
      <c r="P990" s="16" t="str">
        <f t="shared" si="46"/>
        <v/>
      </c>
      <c r="Q990" s="32" t="str">
        <f t="shared" si="47"/>
        <v/>
      </c>
    </row>
    <row r="991" spans="1:17" x14ac:dyDescent="0.3">
      <c r="A991" s="109"/>
      <c r="B991" s="110"/>
      <c r="C991" s="22"/>
      <c r="D991" s="23"/>
      <c r="E991" s="30"/>
      <c r="F991" s="10"/>
      <c r="G991" s="24"/>
      <c r="H991" s="114"/>
      <c r="I991" s="116"/>
      <c r="J991" s="21" t="str">
        <f>IFERROR(IF(Analiza!E990="","",ROUND(Analiza!E990,2)),"")</f>
        <v/>
      </c>
      <c r="K991" s="21" t="str">
        <f>IFERROR(IF(Analiza!H990="","",ROUND(Analiza!H990,2)),"")</f>
        <v/>
      </c>
      <c r="L991" s="19" t="str">
        <f>IFERROR(IF(Analiza!I990=0,"",ROUND(Analiza!I990,2)),"")</f>
        <v/>
      </c>
      <c r="M991" s="4" t="str">
        <f>IFERROR(IF(Analiza!K990=0,"",ROUND(Analiza!K990,2)),"")</f>
        <v/>
      </c>
      <c r="N991" s="17" t="str">
        <f t="shared" si="45"/>
        <v/>
      </c>
      <c r="O991" s="19" t="str">
        <f>IFERROR(IF(Analiza!M990=0,"",ROUND(Analiza!M990,2)),"")</f>
        <v/>
      </c>
      <c r="P991" s="16" t="str">
        <f t="shared" si="46"/>
        <v/>
      </c>
      <c r="Q991" s="32" t="str">
        <f t="shared" si="47"/>
        <v/>
      </c>
    </row>
    <row r="992" spans="1:17" x14ac:dyDescent="0.3">
      <c r="A992" s="109"/>
      <c r="B992" s="110"/>
      <c r="C992" s="22"/>
      <c r="D992" s="23"/>
      <c r="E992" s="30"/>
      <c r="F992" s="10"/>
      <c r="G992" s="24"/>
      <c r="H992" s="114"/>
      <c r="I992" s="116"/>
      <c r="J992" s="21" t="str">
        <f>IFERROR(IF(Analiza!E991="","",ROUND(Analiza!E991,2)),"")</f>
        <v/>
      </c>
      <c r="K992" s="21" t="str">
        <f>IFERROR(IF(Analiza!H991="","",ROUND(Analiza!H991,2)),"")</f>
        <v/>
      </c>
      <c r="L992" s="19" t="str">
        <f>IFERROR(IF(Analiza!I991=0,"",ROUND(Analiza!I991,2)),"")</f>
        <v/>
      </c>
      <c r="M992" s="4" t="str">
        <f>IFERROR(IF(Analiza!K991=0,"",ROUND(Analiza!K991,2)),"")</f>
        <v/>
      </c>
      <c r="N992" s="17" t="str">
        <f t="shared" si="45"/>
        <v/>
      </c>
      <c r="O992" s="19" t="str">
        <f>IFERROR(IF(Analiza!M991=0,"",ROUND(Analiza!M991,2)),"")</f>
        <v/>
      </c>
      <c r="P992" s="16" t="str">
        <f t="shared" si="46"/>
        <v/>
      </c>
      <c r="Q992" s="32" t="str">
        <f t="shared" si="47"/>
        <v/>
      </c>
    </row>
    <row r="993" spans="1:17" x14ac:dyDescent="0.3">
      <c r="A993" s="109"/>
      <c r="B993" s="110"/>
      <c r="C993" s="22"/>
      <c r="D993" s="23"/>
      <c r="E993" s="30"/>
      <c r="F993" s="10"/>
      <c r="G993" s="24"/>
      <c r="H993" s="114"/>
      <c r="I993" s="116"/>
      <c r="J993" s="21" t="str">
        <f>IFERROR(IF(Analiza!E992="","",ROUND(Analiza!E992,2)),"")</f>
        <v/>
      </c>
      <c r="K993" s="21" t="str">
        <f>IFERROR(IF(Analiza!H992="","",ROUND(Analiza!H992,2)),"")</f>
        <v/>
      </c>
      <c r="L993" s="19" t="str">
        <f>IFERROR(IF(Analiza!I992=0,"",ROUND(Analiza!I992,2)),"")</f>
        <v/>
      </c>
      <c r="M993" s="4" t="str">
        <f>IFERROR(IF(Analiza!K992=0,"",ROUND(Analiza!K992,2)),"")</f>
        <v/>
      </c>
      <c r="N993" s="17" t="str">
        <f t="shared" si="45"/>
        <v/>
      </c>
      <c r="O993" s="19" t="str">
        <f>IFERROR(IF(Analiza!M992=0,"",ROUND(Analiza!M992,2)),"")</f>
        <v/>
      </c>
      <c r="P993" s="16" t="str">
        <f t="shared" si="46"/>
        <v/>
      </c>
      <c r="Q993" s="32" t="str">
        <f t="shared" si="47"/>
        <v/>
      </c>
    </row>
    <row r="994" spans="1:17" x14ac:dyDescent="0.3">
      <c r="A994" s="109"/>
      <c r="B994" s="110"/>
      <c r="C994" s="22"/>
      <c r="D994" s="23"/>
      <c r="E994" s="30"/>
      <c r="F994" s="10"/>
      <c r="G994" s="24"/>
      <c r="H994" s="114"/>
      <c r="I994" s="116"/>
      <c r="J994" s="21" t="str">
        <f>IFERROR(IF(Analiza!E993="","",ROUND(Analiza!E993,2)),"")</f>
        <v/>
      </c>
      <c r="K994" s="21" t="str">
        <f>IFERROR(IF(Analiza!H993="","",ROUND(Analiza!H993,2)),"")</f>
        <v/>
      </c>
      <c r="L994" s="19" t="str">
        <f>IFERROR(IF(Analiza!I993=0,"",ROUND(Analiza!I993,2)),"")</f>
        <v/>
      </c>
      <c r="M994" s="4" t="str">
        <f>IFERROR(IF(Analiza!K993=0,"",ROUND(Analiza!K993,2)),"")</f>
        <v/>
      </c>
      <c r="N994" s="17" t="str">
        <f t="shared" si="45"/>
        <v/>
      </c>
      <c r="O994" s="19" t="str">
        <f>IFERROR(IF(Analiza!M993=0,"",ROUND(Analiza!M993,2)),"")</f>
        <v/>
      </c>
      <c r="P994" s="16" t="str">
        <f t="shared" si="46"/>
        <v/>
      </c>
      <c r="Q994" s="32" t="str">
        <f t="shared" si="47"/>
        <v/>
      </c>
    </row>
    <row r="995" spans="1:17" x14ac:dyDescent="0.3">
      <c r="A995" s="109"/>
      <c r="B995" s="110"/>
      <c r="C995" s="22"/>
      <c r="D995" s="23"/>
      <c r="E995" s="30"/>
      <c r="F995" s="10"/>
      <c r="G995" s="24"/>
      <c r="H995" s="114"/>
      <c r="I995" s="116"/>
      <c r="J995" s="21" t="str">
        <f>IFERROR(IF(Analiza!E994="","",ROUND(Analiza!E994,2)),"")</f>
        <v/>
      </c>
      <c r="K995" s="21" t="str">
        <f>IFERROR(IF(Analiza!H994="","",ROUND(Analiza!H994,2)),"")</f>
        <v/>
      </c>
      <c r="L995" s="19" t="str">
        <f>IFERROR(IF(Analiza!I994=0,"",ROUND(Analiza!I994,2)),"")</f>
        <v/>
      </c>
      <c r="M995" s="4" t="str">
        <f>IFERROR(IF(Analiza!K994=0,"",ROUND(Analiza!K994,2)),"")</f>
        <v/>
      </c>
      <c r="N995" s="17" t="str">
        <f t="shared" si="45"/>
        <v/>
      </c>
      <c r="O995" s="19" t="str">
        <f>IFERROR(IF(Analiza!M994=0,"",ROUND(Analiza!M994,2)),"")</f>
        <v/>
      </c>
      <c r="P995" s="16" t="str">
        <f t="shared" si="46"/>
        <v/>
      </c>
      <c r="Q995" s="32" t="str">
        <f t="shared" si="47"/>
        <v/>
      </c>
    </row>
    <row r="996" spans="1:17" x14ac:dyDescent="0.3">
      <c r="A996" s="109"/>
      <c r="B996" s="110"/>
      <c r="C996" s="22"/>
      <c r="D996" s="23"/>
      <c r="E996" s="30"/>
      <c r="F996" s="10"/>
      <c r="G996" s="24"/>
      <c r="H996" s="114"/>
      <c r="I996" s="116"/>
      <c r="J996" s="21" t="str">
        <f>IFERROR(IF(Analiza!E995="","",ROUND(Analiza!E995,2)),"")</f>
        <v/>
      </c>
      <c r="K996" s="21" t="str">
        <f>IFERROR(IF(Analiza!H995="","",ROUND(Analiza!H995,2)),"")</f>
        <v/>
      </c>
      <c r="L996" s="19" t="str">
        <f>IFERROR(IF(Analiza!I995=0,"",ROUND(Analiza!I995,2)),"")</f>
        <v/>
      </c>
      <c r="M996" s="4" t="str">
        <f>IFERROR(IF(Analiza!K995=0,"",ROUND(Analiza!K995,2)),"")</f>
        <v/>
      </c>
      <c r="N996" s="17" t="str">
        <f t="shared" si="45"/>
        <v/>
      </c>
      <c r="O996" s="19" t="str">
        <f>IFERROR(IF(Analiza!M995=0,"",ROUND(Analiza!M995,2)),"")</f>
        <v/>
      </c>
      <c r="P996" s="16" t="str">
        <f t="shared" si="46"/>
        <v/>
      </c>
      <c r="Q996" s="32" t="str">
        <f t="shared" si="47"/>
        <v/>
      </c>
    </row>
    <row r="997" spans="1:17" x14ac:dyDescent="0.3">
      <c r="A997" s="109"/>
      <c r="B997" s="110"/>
      <c r="C997" s="22"/>
      <c r="D997" s="23"/>
      <c r="E997" s="30"/>
      <c r="F997" s="10"/>
      <c r="G997" s="24"/>
      <c r="H997" s="114"/>
      <c r="I997" s="116"/>
      <c r="J997" s="21" t="str">
        <f>IFERROR(IF(Analiza!E996="","",ROUND(Analiza!E996,2)),"")</f>
        <v/>
      </c>
      <c r="K997" s="21" t="str">
        <f>IFERROR(IF(Analiza!H996="","",ROUND(Analiza!H996,2)),"")</f>
        <v/>
      </c>
      <c r="L997" s="19" t="str">
        <f>IFERROR(IF(Analiza!I996=0,"",ROUND(Analiza!I996,2)),"")</f>
        <v/>
      </c>
      <c r="M997" s="4" t="str">
        <f>IFERROR(IF(Analiza!K996=0,"",ROUND(Analiza!K996,2)),"")</f>
        <v/>
      </c>
      <c r="N997" s="17" t="str">
        <f t="shared" si="45"/>
        <v/>
      </c>
      <c r="O997" s="19" t="str">
        <f>IFERROR(IF(Analiza!M996=0,"",ROUND(Analiza!M996,2)),"")</f>
        <v/>
      </c>
      <c r="P997" s="16" t="str">
        <f t="shared" si="46"/>
        <v/>
      </c>
      <c r="Q997" s="32" t="str">
        <f t="shared" si="47"/>
        <v/>
      </c>
    </row>
    <row r="998" spans="1:17" x14ac:dyDescent="0.3">
      <c r="A998" s="109"/>
      <c r="B998" s="110"/>
      <c r="C998" s="22"/>
      <c r="D998" s="23"/>
      <c r="E998" s="30"/>
      <c r="F998" s="10"/>
      <c r="G998" s="24"/>
      <c r="H998" s="114"/>
      <c r="I998" s="116"/>
      <c r="J998" s="21" t="str">
        <f>IFERROR(IF(Analiza!E997="","",ROUND(Analiza!E997,2)),"")</f>
        <v/>
      </c>
      <c r="K998" s="21" t="str">
        <f>IFERROR(IF(Analiza!H997="","",ROUND(Analiza!H997,2)),"")</f>
        <v/>
      </c>
      <c r="L998" s="19" t="str">
        <f>IFERROR(IF(Analiza!I997=0,"",ROUND(Analiza!I997,2)),"")</f>
        <v/>
      </c>
      <c r="M998" s="4" t="str">
        <f>IFERROR(IF(Analiza!K997=0,"",ROUND(Analiza!K997,2)),"")</f>
        <v/>
      </c>
      <c r="N998" s="17" t="str">
        <f t="shared" si="45"/>
        <v/>
      </c>
      <c r="O998" s="19" t="str">
        <f>IFERROR(IF(Analiza!M997=0,"",ROUND(Analiza!M997,2)),"")</f>
        <v/>
      </c>
      <c r="P998" s="16" t="str">
        <f t="shared" si="46"/>
        <v/>
      </c>
      <c r="Q998" s="32" t="str">
        <f t="shared" si="47"/>
        <v/>
      </c>
    </row>
    <row r="999" spans="1:17" x14ac:dyDescent="0.3">
      <c r="A999" s="109"/>
      <c r="B999" s="110"/>
      <c r="C999" s="22"/>
      <c r="D999" s="23"/>
      <c r="E999" s="30"/>
      <c r="F999" s="10"/>
      <c r="G999" s="24"/>
      <c r="H999" s="114"/>
      <c r="I999" s="116"/>
      <c r="J999" s="21" t="str">
        <f>IFERROR(IF(Analiza!E998="","",ROUND(Analiza!E998,2)),"")</f>
        <v/>
      </c>
      <c r="K999" s="21" t="str">
        <f>IFERROR(IF(Analiza!H998="","",ROUND(Analiza!H998,2)),"")</f>
        <v/>
      </c>
      <c r="L999" s="19" t="str">
        <f>IFERROR(IF(Analiza!I998=0,"",ROUND(Analiza!I998,2)),"")</f>
        <v/>
      </c>
      <c r="M999" s="4" t="str">
        <f>IFERROR(IF(Analiza!K998=0,"",ROUND(Analiza!K998,2)),"")</f>
        <v/>
      </c>
      <c r="N999" s="17" t="str">
        <f t="shared" si="45"/>
        <v/>
      </c>
      <c r="O999" s="19" t="str">
        <f>IFERROR(IF(Analiza!M998=0,"",ROUND(Analiza!M998,2)),"")</f>
        <v/>
      </c>
      <c r="P999" s="16" t="str">
        <f t="shared" si="46"/>
        <v/>
      </c>
      <c r="Q999" s="32" t="str">
        <f t="shared" si="47"/>
        <v/>
      </c>
    </row>
    <row r="1000" spans="1:17" x14ac:dyDescent="0.3">
      <c r="A1000" s="109"/>
      <c r="B1000" s="110"/>
      <c r="C1000" s="22"/>
      <c r="D1000" s="23"/>
      <c r="E1000" s="30"/>
      <c r="F1000" s="10"/>
      <c r="G1000" s="24"/>
      <c r="H1000" s="114"/>
      <c r="I1000" s="116"/>
      <c r="J1000" s="21" t="str">
        <f>IFERROR(IF(Analiza!E999="","",ROUND(Analiza!E999,2)),"")</f>
        <v/>
      </c>
      <c r="K1000" s="21" t="str">
        <f>IFERROR(IF(Analiza!H999="","",ROUND(Analiza!H999,2)),"")</f>
        <v/>
      </c>
      <c r="L1000" s="19" t="str">
        <f>IFERROR(IF(Analiza!I999=0,"",ROUND(Analiza!I999,2)),"")</f>
        <v/>
      </c>
      <c r="M1000" s="4" t="str">
        <f>IFERROR(IF(Analiza!K999=0,"",ROUND(Analiza!K999,2)),"")</f>
        <v/>
      </c>
      <c r="N1000" s="17" t="str">
        <f t="shared" si="45"/>
        <v/>
      </c>
      <c r="O1000" s="19" t="str">
        <f>IFERROR(IF(Analiza!M999=0,"",ROUND(Analiza!M999,2)),"")</f>
        <v/>
      </c>
      <c r="P1000" s="16" t="str">
        <f t="shared" si="46"/>
        <v/>
      </c>
      <c r="Q1000" s="32" t="str">
        <f t="shared" si="47"/>
        <v/>
      </c>
    </row>
    <row r="1001" spans="1:17" x14ac:dyDescent="0.3">
      <c r="A1001" s="109"/>
      <c r="B1001" s="110"/>
      <c r="C1001" s="22"/>
      <c r="D1001" s="23"/>
      <c r="E1001" s="30"/>
      <c r="F1001" s="10"/>
      <c r="G1001" s="24"/>
      <c r="H1001" s="114"/>
      <c r="I1001" s="116"/>
      <c r="J1001" s="21" t="str">
        <f>IFERROR(IF(Analiza!E1000="","",ROUND(Analiza!E1000,2)),"")</f>
        <v/>
      </c>
      <c r="K1001" s="21" t="str">
        <f>IFERROR(IF(Analiza!H1000="","",ROUND(Analiza!H1000,2)),"")</f>
        <v/>
      </c>
      <c r="L1001" s="19" t="str">
        <f>IFERROR(IF(Analiza!I1000=0,"",ROUND(Analiza!I1000,2)),"")</f>
        <v/>
      </c>
      <c r="M1001" s="4" t="str">
        <f>IFERROR(IF(Analiza!K1000=0,"",ROUND(Analiza!K1000,2)),"")</f>
        <v/>
      </c>
      <c r="N1001" s="17" t="str">
        <f t="shared" si="45"/>
        <v/>
      </c>
      <c r="O1001" s="19" t="str">
        <f>IFERROR(IF(Analiza!M1000=0,"",ROUND(Analiza!M1000,2)),"")</f>
        <v/>
      </c>
      <c r="P1001" s="16" t="str">
        <f t="shared" si="46"/>
        <v/>
      </c>
      <c r="Q1001" s="32" t="str">
        <f t="shared" si="47"/>
        <v/>
      </c>
    </row>
    <row r="1002" spans="1:17" x14ac:dyDescent="0.3">
      <c r="A1002" s="109"/>
      <c r="B1002" s="110"/>
      <c r="C1002" s="22"/>
      <c r="D1002" s="23"/>
      <c r="E1002" s="30"/>
      <c r="F1002" s="10"/>
      <c r="G1002" s="24"/>
      <c r="H1002" s="114"/>
      <c r="I1002" s="116"/>
      <c r="J1002" s="21" t="str">
        <f>IFERROR(IF(Analiza!E1001="","",ROUND(Analiza!E1001,2)),"")</f>
        <v/>
      </c>
      <c r="K1002" s="21" t="str">
        <f>IFERROR(IF(Analiza!H1001="","",ROUND(Analiza!H1001,2)),"")</f>
        <v/>
      </c>
      <c r="L1002" s="19" t="str">
        <f>IFERROR(IF(Analiza!I1001=0,"",ROUND(Analiza!I1001,2)),"")</f>
        <v/>
      </c>
      <c r="M1002" s="4" t="str">
        <f>IFERROR(IF(Analiza!K1001=0,"",ROUND(Analiza!K1001,2)),"")</f>
        <v/>
      </c>
      <c r="N1002" s="17" t="str">
        <f t="shared" si="45"/>
        <v/>
      </c>
      <c r="O1002" s="19" t="str">
        <f>IFERROR(IF(Analiza!M1001=0,"",ROUND(Analiza!M1001,2)),"")</f>
        <v/>
      </c>
      <c r="P1002" s="16" t="str">
        <f t="shared" si="46"/>
        <v/>
      </c>
      <c r="Q1002" s="32" t="str">
        <f t="shared" si="47"/>
        <v/>
      </c>
    </row>
    <row r="1003" spans="1:17" x14ac:dyDescent="0.3">
      <c r="A1003" s="109"/>
      <c r="B1003" s="110"/>
      <c r="C1003" s="22"/>
      <c r="D1003" s="23"/>
      <c r="E1003" s="30"/>
      <c r="F1003" s="10"/>
      <c r="G1003" s="24"/>
      <c r="H1003" s="114"/>
      <c r="I1003" s="116"/>
      <c r="J1003" s="21" t="str">
        <f>IFERROR(IF(Analiza!E1002="","",ROUND(Analiza!E1002,2)),"")</f>
        <v/>
      </c>
      <c r="K1003" s="21" t="str">
        <f>IFERROR(IF(Analiza!H1002="","",ROUND(Analiza!H1002,2)),"")</f>
        <v/>
      </c>
      <c r="L1003" s="19" t="str">
        <f>IFERROR(IF(Analiza!I1002=0,"",ROUND(Analiza!I1002,2)),"")</f>
        <v/>
      </c>
      <c r="M1003" s="4" t="str">
        <f>IFERROR(IF(Analiza!K1002=0,"",ROUND(Analiza!K1002,2)),"")</f>
        <v/>
      </c>
      <c r="N1003" s="17" t="str">
        <f t="shared" si="45"/>
        <v/>
      </c>
      <c r="O1003" s="19" t="str">
        <f>IFERROR(IF(Analiza!M1002=0,"",ROUND(Analiza!M1002,2)),"")</f>
        <v/>
      </c>
      <c r="P1003" s="16" t="str">
        <f t="shared" si="46"/>
        <v/>
      </c>
      <c r="Q1003" s="32" t="str">
        <f t="shared" si="47"/>
        <v/>
      </c>
    </row>
    <row r="1004" spans="1:17" x14ac:dyDescent="0.3">
      <c r="A1004" s="109"/>
      <c r="B1004" s="110"/>
      <c r="C1004" s="22"/>
      <c r="D1004" s="23"/>
      <c r="E1004" s="30"/>
      <c r="F1004" s="10"/>
      <c r="G1004" s="24"/>
      <c r="H1004" s="114"/>
      <c r="I1004" s="116"/>
      <c r="J1004" s="21" t="str">
        <f>IFERROR(IF(Analiza!E1003="","",ROUND(Analiza!E1003,2)),"")</f>
        <v/>
      </c>
      <c r="K1004" s="21" t="str">
        <f>IFERROR(IF(Analiza!H1003="","",ROUND(Analiza!H1003,2)),"")</f>
        <v/>
      </c>
      <c r="L1004" s="19" t="str">
        <f>IFERROR(IF(Analiza!I1003=0,"",ROUND(Analiza!I1003,2)),"")</f>
        <v/>
      </c>
      <c r="M1004" s="4" t="str">
        <f>IFERROR(IF(Analiza!K1003=0,"",ROUND(Analiza!K1003,2)),"")</f>
        <v/>
      </c>
      <c r="N1004" s="17" t="str">
        <f t="shared" si="45"/>
        <v/>
      </c>
      <c r="O1004" s="19" t="str">
        <f>IFERROR(IF(Analiza!M1003=0,"",ROUND(Analiza!M1003,2)),"")</f>
        <v/>
      </c>
      <c r="P1004" s="16" t="str">
        <f t="shared" si="46"/>
        <v/>
      </c>
      <c r="Q1004" s="32" t="str">
        <f t="shared" si="47"/>
        <v/>
      </c>
    </row>
    <row r="1005" spans="1:17" x14ac:dyDescent="0.3">
      <c r="A1005" s="109"/>
      <c r="B1005" s="110"/>
      <c r="C1005" s="22"/>
      <c r="D1005" s="23"/>
      <c r="E1005" s="30"/>
      <c r="F1005" s="10"/>
      <c r="G1005" s="24"/>
      <c r="H1005" s="114"/>
      <c r="I1005" s="116"/>
      <c r="J1005" s="21" t="str">
        <f>IFERROR(IF(Analiza!E1004="","",ROUND(Analiza!E1004,2)),"")</f>
        <v/>
      </c>
      <c r="K1005" s="21" t="str">
        <f>IFERROR(IF(Analiza!H1004="","",ROUND(Analiza!H1004,2)),"")</f>
        <v/>
      </c>
      <c r="L1005" s="19" t="str">
        <f>IFERROR(IF(Analiza!I1004=0,"",ROUND(Analiza!I1004,2)),"")</f>
        <v/>
      </c>
      <c r="M1005" s="4" t="str">
        <f>IFERROR(IF(Analiza!K1004=0,"",ROUND(Analiza!K1004,2)),"")</f>
        <v/>
      </c>
      <c r="N1005" s="17" t="str">
        <f t="shared" si="45"/>
        <v/>
      </c>
      <c r="O1005" s="19" t="str">
        <f>IFERROR(IF(Analiza!M1004=0,"",ROUND(Analiza!M1004,2)),"")</f>
        <v/>
      </c>
      <c r="P1005" s="16" t="str">
        <f t="shared" si="46"/>
        <v/>
      </c>
      <c r="Q1005" s="32" t="str">
        <f t="shared" si="47"/>
        <v/>
      </c>
    </row>
    <row r="1006" spans="1:17" x14ac:dyDescent="0.3">
      <c r="A1006" s="109"/>
      <c r="B1006" s="110"/>
      <c r="C1006" s="22"/>
      <c r="D1006" s="23"/>
      <c r="E1006" s="30"/>
      <c r="F1006" s="10"/>
      <c r="G1006" s="24"/>
      <c r="H1006" s="114"/>
      <c r="I1006" s="116"/>
      <c r="J1006" s="21" t="str">
        <f>IFERROR(IF(Analiza!E1005="","",ROUND(Analiza!E1005,2)),"")</f>
        <v/>
      </c>
      <c r="K1006" s="21" t="str">
        <f>IFERROR(IF(Analiza!H1005="","",ROUND(Analiza!H1005,2)),"")</f>
        <v/>
      </c>
      <c r="L1006" s="19" t="str">
        <f>IFERROR(IF(Analiza!I1005=0,"",ROUND(Analiza!I1005,2)),"")</f>
        <v/>
      </c>
      <c r="M1006" s="4" t="str">
        <f>IFERROR(IF(Analiza!K1005=0,"",ROUND(Analiza!K1005,2)),"")</f>
        <v/>
      </c>
      <c r="N1006" s="17" t="str">
        <f t="shared" si="45"/>
        <v/>
      </c>
      <c r="O1006" s="19" t="str">
        <f>IFERROR(IF(Analiza!M1005=0,"",ROUND(Analiza!M1005,2)),"")</f>
        <v/>
      </c>
      <c r="P1006" s="16" t="str">
        <f t="shared" si="46"/>
        <v/>
      </c>
      <c r="Q1006" s="32" t="str">
        <f t="shared" si="47"/>
        <v/>
      </c>
    </row>
    <row r="1007" spans="1:17" x14ac:dyDescent="0.3">
      <c r="A1007" s="109"/>
      <c r="B1007" s="110"/>
      <c r="C1007" s="22"/>
      <c r="D1007" s="23"/>
      <c r="E1007" s="30"/>
      <c r="F1007" s="10"/>
      <c r="G1007" s="24"/>
      <c r="H1007" s="114"/>
      <c r="I1007" s="116"/>
      <c r="J1007" s="21" t="str">
        <f>IFERROR(IF(Analiza!E1006="","",ROUND(Analiza!E1006,2)),"")</f>
        <v/>
      </c>
      <c r="K1007" s="21" t="str">
        <f>IFERROR(IF(Analiza!H1006="","",ROUND(Analiza!H1006,2)),"")</f>
        <v/>
      </c>
      <c r="L1007" s="19" t="str">
        <f>IFERROR(IF(Analiza!I1006=0,"",ROUND(Analiza!I1006,2)),"")</f>
        <v/>
      </c>
      <c r="M1007" s="4" t="str">
        <f>IFERROR(IF(Analiza!K1006=0,"",ROUND(Analiza!K1006,2)),"")</f>
        <v/>
      </c>
      <c r="N1007" s="17" t="str">
        <f t="shared" si="45"/>
        <v/>
      </c>
      <c r="O1007" s="19" t="str">
        <f>IFERROR(IF(Analiza!M1006=0,"",ROUND(Analiza!M1006,2)),"")</f>
        <v/>
      </c>
      <c r="P1007" s="16" t="str">
        <f t="shared" si="46"/>
        <v/>
      </c>
      <c r="Q1007" s="32" t="str">
        <f t="shared" si="47"/>
        <v/>
      </c>
    </row>
    <row r="1008" spans="1:17" x14ac:dyDescent="0.3">
      <c r="A1008" s="109"/>
      <c r="B1008" s="110"/>
      <c r="C1008" s="22"/>
      <c r="D1008" s="23"/>
      <c r="E1008" s="30"/>
      <c r="F1008" s="10"/>
      <c r="G1008" s="24"/>
      <c r="H1008" s="114"/>
      <c r="I1008" s="116"/>
      <c r="J1008" s="21" t="str">
        <f>IFERROR(IF(Analiza!E1007="","",ROUND(Analiza!E1007,2)),"")</f>
        <v/>
      </c>
      <c r="K1008" s="21" t="str">
        <f>IFERROR(IF(Analiza!H1007="","",ROUND(Analiza!H1007,2)),"")</f>
        <v/>
      </c>
      <c r="L1008" s="19" t="str">
        <f>IFERROR(IF(Analiza!I1007=0,"",ROUND(Analiza!I1007,2)),"")</f>
        <v/>
      </c>
      <c r="M1008" s="4" t="str">
        <f>IFERROR(IF(Analiza!K1007=0,"",ROUND(Analiza!K1007,2)),"")</f>
        <v/>
      </c>
      <c r="N1008" s="17" t="str">
        <f t="shared" si="45"/>
        <v/>
      </c>
      <c r="O1008" s="19" t="str">
        <f>IFERROR(IF(Analiza!M1007=0,"",ROUND(Analiza!M1007,2)),"")</f>
        <v/>
      </c>
      <c r="P1008" s="16" t="str">
        <f t="shared" si="46"/>
        <v/>
      </c>
      <c r="Q1008" s="32" t="str">
        <f t="shared" si="47"/>
        <v/>
      </c>
    </row>
    <row r="1009" spans="1:17" x14ac:dyDescent="0.3">
      <c r="A1009" s="109"/>
      <c r="B1009" s="110"/>
      <c r="C1009" s="22"/>
      <c r="D1009" s="23"/>
      <c r="E1009" s="30"/>
      <c r="F1009" s="10"/>
      <c r="G1009" s="24"/>
      <c r="H1009" s="114"/>
      <c r="I1009" s="116"/>
      <c r="J1009" s="21" t="str">
        <f>IFERROR(IF(Analiza!E1008="","",ROUND(Analiza!E1008,2)),"")</f>
        <v/>
      </c>
      <c r="K1009" s="21" t="str">
        <f>IFERROR(IF(Analiza!H1008="","",ROUND(Analiza!H1008,2)),"")</f>
        <v/>
      </c>
      <c r="L1009" s="19" t="str">
        <f>IFERROR(IF(Analiza!I1008=0,"",ROUND(Analiza!I1008,2)),"")</f>
        <v/>
      </c>
      <c r="M1009" s="4" t="str">
        <f>IFERROR(IF(Analiza!K1008=0,"",ROUND(Analiza!K1008,2)),"")</f>
        <v/>
      </c>
      <c r="N1009" s="17" t="str">
        <f t="shared" si="45"/>
        <v/>
      </c>
      <c r="O1009" s="19" t="str">
        <f>IFERROR(IF(Analiza!M1008=0,"",ROUND(Analiza!M1008,2)),"")</f>
        <v/>
      </c>
      <c r="P1009" s="16" t="str">
        <f t="shared" si="46"/>
        <v/>
      </c>
      <c r="Q1009" s="32" t="str">
        <f t="shared" si="47"/>
        <v/>
      </c>
    </row>
    <row r="1010" spans="1:17" x14ac:dyDescent="0.3">
      <c r="A1010" s="109"/>
      <c r="B1010" s="110"/>
      <c r="C1010" s="22"/>
      <c r="D1010" s="23"/>
      <c r="E1010" s="30"/>
      <c r="F1010" s="10"/>
      <c r="G1010" s="24"/>
      <c r="H1010" s="114"/>
      <c r="I1010" s="116"/>
      <c r="J1010" s="21" t="str">
        <f>IFERROR(IF(Analiza!E1009="","",ROUND(Analiza!E1009,2)),"")</f>
        <v/>
      </c>
      <c r="K1010" s="21" t="str">
        <f>IFERROR(IF(Analiza!H1009="","",ROUND(Analiza!H1009,2)),"")</f>
        <v/>
      </c>
      <c r="L1010" s="19" t="str">
        <f>IFERROR(IF(Analiza!I1009=0,"",ROUND(Analiza!I1009,2)),"")</f>
        <v/>
      </c>
      <c r="M1010" s="4" t="str">
        <f>IFERROR(IF(Analiza!K1009=0,"",ROUND(Analiza!K1009,2)),"")</f>
        <v/>
      </c>
      <c r="N1010" s="17" t="str">
        <f t="shared" si="45"/>
        <v/>
      </c>
      <c r="O1010" s="19" t="str">
        <f>IFERROR(IF(Analiza!M1009=0,"",ROUND(Analiza!M1009,2)),"")</f>
        <v/>
      </c>
      <c r="P1010" s="16" t="str">
        <f t="shared" si="46"/>
        <v/>
      </c>
      <c r="Q1010" s="32" t="str">
        <f t="shared" si="47"/>
        <v/>
      </c>
    </row>
    <row r="1011" spans="1:17" x14ac:dyDescent="0.3">
      <c r="A1011" s="109"/>
      <c r="B1011" s="110"/>
      <c r="C1011" s="22"/>
      <c r="D1011" s="23"/>
      <c r="E1011" s="30"/>
      <c r="F1011" s="10"/>
      <c r="G1011" s="24"/>
      <c r="H1011" s="114"/>
      <c r="I1011" s="116"/>
      <c r="J1011" s="21" t="str">
        <f>IFERROR(IF(Analiza!E1010="","",ROUND(Analiza!E1010,2)),"")</f>
        <v/>
      </c>
      <c r="K1011" s="21" t="str">
        <f>IFERROR(IF(Analiza!H1010="","",ROUND(Analiza!H1010,2)),"")</f>
        <v/>
      </c>
      <c r="L1011" s="19" t="str">
        <f>IFERROR(IF(Analiza!I1010=0,"",ROUND(Analiza!I1010,2)),"")</f>
        <v/>
      </c>
      <c r="M1011" s="4" t="str">
        <f>IFERROR(IF(Analiza!K1010=0,"",ROUND(Analiza!K1010,2)),"")</f>
        <v/>
      </c>
      <c r="N1011" s="17" t="str">
        <f t="shared" si="45"/>
        <v/>
      </c>
      <c r="O1011" s="19" t="str">
        <f>IFERROR(IF(Analiza!M1010=0,"",ROUND(Analiza!M1010,2)),"")</f>
        <v/>
      </c>
      <c r="P1011" s="16" t="str">
        <f t="shared" si="46"/>
        <v/>
      </c>
      <c r="Q1011" s="32" t="str">
        <f t="shared" si="47"/>
        <v/>
      </c>
    </row>
    <row r="1012" spans="1:17" x14ac:dyDescent="0.3">
      <c r="A1012" s="109"/>
      <c r="B1012" s="110"/>
      <c r="C1012" s="22"/>
      <c r="D1012" s="23"/>
      <c r="E1012" s="30"/>
      <c r="F1012" s="10"/>
      <c r="G1012" s="24"/>
      <c r="H1012" s="114"/>
      <c r="I1012" s="116"/>
      <c r="J1012" s="21" t="str">
        <f>IFERROR(IF(Analiza!E1011="","",ROUND(Analiza!E1011,2)),"")</f>
        <v/>
      </c>
      <c r="K1012" s="21" t="str">
        <f>IFERROR(IF(Analiza!H1011="","",ROUND(Analiza!H1011,2)),"")</f>
        <v/>
      </c>
      <c r="L1012" s="19" t="str">
        <f>IFERROR(IF(Analiza!I1011=0,"",ROUND(Analiza!I1011,2)),"")</f>
        <v/>
      </c>
      <c r="M1012" s="4" t="str">
        <f>IFERROR(IF(Analiza!K1011=0,"",ROUND(Analiza!K1011,2)),"")</f>
        <v/>
      </c>
      <c r="N1012" s="17" t="str">
        <f t="shared" si="45"/>
        <v/>
      </c>
      <c r="O1012" s="19" t="str">
        <f>IFERROR(IF(Analiza!M1011=0,"",ROUND(Analiza!M1011,2)),"")</f>
        <v/>
      </c>
      <c r="P1012" s="16" t="str">
        <f t="shared" si="46"/>
        <v/>
      </c>
      <c r="Q1012" s="32" t="str">
        <f t="shared" si="47"/>
        <v/>
      </c>
    </row>
    <row r="1013" spans="1:17" x14ac:dyDescent="0.3">
      <c r="A1013" s="109"/>
      <c r="B1013" s="110"/>
      <c r="C1013" s="22"/>
      <c r="D1013" s="23"/>
      <c r="E1013" s="30"/>
      <c r="F1013" s="10"/>
      <c r="G1013" s="24"/>
      <c r="H1013" s="114"/>
      <c r="I1013" s="116"/>
      <c r="J1013" s="21" t="str">
        <f>IFERROR(IF(Analiza!E1012="","",ROUND(Analiza!E1012,2)),"")</f>
        <v/>
      </c>
      <c r="K1013" s="21" t="str">
        <f>IFERROR(IF(Analiza!H1012="","",ROUND(Analiza!H1012,2)),"")</f>
        <v/>
      </c>
      <c r="L1013" s="19" t="str">
        <f>IFERROR(IF(Analiza!I1012=0,"",ROUND(Analiza!I1012,2)),"")</f>
        <v/>
      </c>
      <c r="M1013" s="4" t="str">
        <f>IFERROR(IF(Analiza!K1012=0,"",ROUND(Analiza!K1012,2)),"")</f>
        <v/>
      </c>
      <c r="N1013" s="17" t="str">
        <f t="shared" si="45"/>
        <v/>
      </c>
      <c r="O1013" s="19" t="str">
        <f>IFERROR(IF(Analiza!M1012=0,"",ROUND(Analiza!M1012,2)),"")</f>
        <v/>
      </c>
      <c r="P1013" s="16" t="str">
        <f t="shared" si="46"/>
        <v/>
      </c>
      <c r="Q1013" s="32" t="str">
        <f t="shared" si="47"/>
        <v/>
      </c>
    </row>
    <row r="1014" spans="1:17" x14ac:dyDescent="0.3">
      <c r="A1014" s="109"/>
      <c r="B1014" s="110"/>
      <c r="C1014" s="22"/>
      <c r="D1014" s="23"/>
      <c r="E1014" s="30"/>
      <c r="F1014" s="10"/>
      <c r="G1014" s="24"/>
      <c r="H1014" s="114"/>
      <c r="I1014" s="116"/>
      <c r="J1014" s="21" t="str">
        <f>IFERROR(IF(Analiza!E1013="","",ROUND(Analiza!E1013,2)),"")</f>
        <v/>
      </c>
      <c r="K1014" s="21" t="str">
        <f>IFERROR(IF(Analiza!H1013="","",ROUND(Analiza!H1013,2)),"")</f>
        <v/>
      </c>
      <c r="L1014" s="19" t="str">
        <f>IFERROR(IF(Analiza!I1013=0,"",ROUND(Analiza!I1013,2)),"")</f>
        <v/>
      </c>
      <c r="M1014" s="4" t="str">
        <f>IFERROR(IF(Analiza!K1013=0,"",ROUND(Analiza!K1013,2)),"")</f>
        <v/>
      </c>
      <c r="N1014" s="17" t="str">
        <f t="shared" si="45"/>
        <v/>
      </c>
      <c r="O1014" s="19" t="str">
        <f>IFERROR(IF(Analiza!M1013=0,"",ROUND(Analiza!M1013,2)),"")</f>
        <v/>
      </c>
      <c r="P1014" s="16" t="str">
        <f t="shared" si="46"/>
        <v/>
      </c>
      <c r="Q1014" s="32" t="str">
        <f t="shared" si="47"/>
        <v/>
      </c>
    </row>
    <row r="1015" spans="1:17" x14ac:dyDescent="0.3">
      <c r="A1015" s="109"/>
      <c r="B1015" s="110"/>
      <c r="C1015" s="22"/>
      <c r="D1015" s="23"/>
      <c r="E1015" s="30"/>
      <c r="F1015" s="10"/>
      <c r="G1015" s="24"/>
      <c r="H1015" s="114"/>
      <c r="I1015" s="116"/>
      <c r="J1015" s="21" t="str">
        <f>IFERROR(IF(Analiza!E1014="","",ROUND(Analiza!E1014,2)),"")</f>
        <v/>
      </c>
      <c r="K1015" s="21" t="str">
        <f>IFERROR(IF(Analiza!H1014="","",ROUND(Analiza!H1014,2)),"")</f>
        <v/>
      </c>
      <c r="L1015" s="19" t="str">
        <f>IFERROR(IF(Analiza!I1014=0,"",ROUND(Analiza!I1014,2)),"")</f>
        <v/>
      </c>
      <c r="M1015" s="4" t="str">
        <f>IFERROR(IF(Analiza!K1014=0,"",ROUND(Analiza!K1014,2)),"")</f>
        <v/>
      </c>
      <c r="N1015" s="17" t="str">
        <f t="shared" si="45"/>
        <v/>
      </c>
      <c r="O1015" s="19" t="str">
        <f>IFERROR(IF(Analiza!M1014=0,"",ROUND(Analiza!M1014,2)),"")</f>
        <v/>
      </c>
      <c r="P1015" s="16" t="str">
        <f t="shared" si="46"/>
        <v/>
      </c>
      <c r="Q1015" s="32" t="str">
        <f t="shared" si="47"/>
        <v/>
      </c>
    </row>
    <row r="1016" spans="1:17" x14ac:dyDescent="0.3">
      <c r="A1016" s="109"/>
      <c r="B1016" s="110"/>
      <c r="C1016" s="22"/>
      <c r="D1016" s="23"/>
      <c r="E1016" s="30"/>
      <c r="F1016" s="10"/>
      <c r="G1016" s="24"/>
      <c r="H1016" s="114"/>
      <c r="I1016" s="116"/>
      <c r="J1016" s="21" t="str">
        <f>IFERROR(IF(Analiza!E1015="","",ROUND(Analiza!E1015,2)),"")</f>
        <v/>
      </c>
      <c r="K1016" s="21" t="str">
        <f>IFERROR(IF(Analiza!H1015="","",ROUND(Analiza!H1015,2)),"")</f>
        <v/>
      </c>
      <c r="L1016" s="19" t="str">
        <f>IFERROR(IF(Analiza!I1015=0,"",ROUND(Analiza!I1015,2)),"")</f>
        <v/>
      </c>
      <c r="M1016" s="4" t="str">
        <f>IFERROR(IF(Analiza!K1015=0,"",ROUND(Analiza!K1015,2)),"")</f>
        <v/>
      </c>
      <c r="N1016" s="17" t="str">
        <f t="shared" si="45"/>
        <v/>
      </c>
      <c r="O1016" s="19" t="str">
        <f>IFERROR(IF(Analiza!M1015=0,"",ROUND(Analiza!M1015,2)),"")</f>
        <v/>
      </c>
      <c r="P1016" s="16" t="str">
        <f t="shared" si="46"/>
        <v/>
      </c>
      <c r="Q1016" s="32" t="str">
        <f t="shared" si="47"/>
        <v/>
      </c>
    </row>
    <row r="1017" spans="1:17" x14ac:dyDescent="0.3">
      <c r="A1017" s="109"/>
      <c r="B1017" s="110"/>
      <c r="C1017" s="22"/>
      <c r="D1017" s="23"/>
      <c r="E1017" s="30"/>
      <c r="F1017" s="10"/>
      <c r="G1017" s="24"/>
      <c r="H1017" s="114"/>
      <c r="I1017" s="116"/>
      <c r="J1017" s="21" t="str">
        <f>IFERROR(IF(Analiza!E1016="","",ROUND(Analiza!E1016,2)),"")</f>
        <v/>
      </c>
      <c r="K1017" s="21" t="str">
        <f>IFERROR(IF(Analiza!H1016="","",ROUND(Analiza!H1016,2)),"")</f>
        <v/>
      </c>
      <c r="L1017" s="19" t="str">
        <f>IFERROR(IF(Analiza!I1016=0,"",ROUND(Analiza!I1016,2)),"")</f>
        <v/>
      </c>
      <c r="M1017" s="4" t="str">
        <f>IFERROR(IF(Analiza!K1016=0,"",ROUND(Analiza!K1016,2)),"")</f>
        <v/>
      </c>
      <c r="N1017" s="17" t="str">
        <f t="shared" si="45"/>
        <v/>
      </c>
      <c r="O1017" s="19" t="str">
        <f>IFERROR(IF(Analiza!M1016=0,"",ROUND(Analiza!M1016,2)),"")</f>
        <v/>
      </c>
      <c r="P1017" s="16" t="str">
        <f t="shared" si="46"/>
        <v/>
      </c>
      <c r="Q1017" s="32" t="str">
        <f t="shared" si="47"/>
        <v/>
      </c>
    </row>
    <row r="1018" spans="1:17" x14ac:dyDescent="0.3">
      <c r="A1018" s="109"/>
      <c r="B1018" s="110"/>
      <c r="C1018" s="22"/>
      <c r="D1018" s="23"/>
      <c r="E1018" s="30"/>
      <c r="F1018" s="10"/>
      <c r="G1018" s="24"/>
      <c r="H1018" s="114"/>
      <c r="I1018" s="116"/>
      <c r="J1018" s="21" t="str">
        <f>IFERROR(IF(Analiza!E1017="","",ROUND(Analiza!E1017,2)),"")</f>
        <v/>
      </c>
      <c r="K1018" s="21" t="str">
        <f>IFERROR(IF(Analiza!H1017="","",ROUND(Analiza!H1017,2)),"")</f>
        <v/>
      </c>
      <c r="L1018" s="19" t="str">
        <f>IFERROR(IF(Analiza!I1017=0,"",ROUND(Analiza!I1017,2)),"")</f>
        <v/>
      </c>
      <c r="M1018" s="4" t="str">
        <f>IFERROR(IF(Analiza!K1017=0,"",ROUND(Analiza!K1017,2)),"")</f>
        <v/>
      </c>
      <c r="N1018" s="17" t="str">
        <f t="shared" si="45"/>
        <v/>
      </c>
      <c r="O1018" s="19" t="str">
        <f>IFERROR(IF(Analiza!M1017=0,"",ROUND(Analiza!M1017,2)),"")</f>
        <v/>
      </c>
      <c r="P1018" s="16" t="str">
        <f t="shared" si="46"/>
        <v/>
      </c>
      <c r="Q1018" s="32" t="str">
        <f t="shared" si="47"/>
        <v/>
      </c>
    </row>
    <row r="1019" spans="1:17" x14ac:dyDescent="0.3">
      <c r="A1019" s="109"/>
      <c r="B1019" s="110"/>
      <c r="C1019" s="22"/>
      <c r="D1019" s="23"/>
      <c r="E1019" s="30"/>
      <c r="F1019" s="10"/>
      <c r="G1019" s="24"/>
      <c r="H1019" s="114"/>
      <c r="I1019" s="116"/>
      <c r="J1019" s="21" t="str">
        <f>IFERROR(IF(Analiza!E1018="","",ROUND(Analiza!E1018,2)),"")</f>
        <v/>
      </c>
      <c r="K1019" s="21" t="str">
        <f>IFERROR(IF(Analiza!H1018="","",ROUND(Analiza!H1018,2)),"")</f>
        <v/>
      </c>
      <c r="L1019" s="19" t="str">
        <f>IFERROR(IF(Analiza!I1018=0,"",ROUND(Analiza!I1018,2)),"")</f>
        <v/>
      </c>
      <c r="M1019" s="4" t="str">
        <f>IFERROR(IF(Analiza!K1018=0,"",ROUND(Analiza!K1018,2)),"")</f>
        <v/>
      </c>
      <c r="N1019" s="17" t="str">
        <f t="shared" si="45"/>
        <v/>
      </c>
      <c r="O1019" s="19" t="str">
        <f>IFERROR(IF(Analiza!M1018=0,"",ROUND(Analiza!M1018,2)),"")</f>
        <v/>
      </c>
      <c r="P1019" s="16" t="str">
        <f t="shared" si="46"/>
        <v/>
      </c>
      <c r="Q1019" s="32" t="str">
        <f t="shared" si="47"/>
        <v/>
      </c>
    </row>
    <row r="1020" spans="1:17" x14ac:dyDescent="0.3">
      <c r="A1020" s="109"/>
      <c r="B1020" s="110"/>
      <c r="C1020" s="22"/>
      <c r="D1020" s="23"/>
      <c r="E1020" s="30"/>
      <c r="F1020" s="10"/>
      <c r="G1020" s="24"/>
      <c r="H1020" s="114"/>
      <c r="I1020" s="116"/>
      <c r="J1020" s="21" t="str">
        <f>IFERROR(IF(Analiza!E1019="","",ROUND(Analiza!E1019,2)),"")</f>
        <v/>
      </c>
      <c r="K1020" s="21" t="str">
        <f>IFERROR(IF(Analiza!H1019="","",ROUND(Analiza!H1019,2)),"")</f>
        <v/>
      </c>
      <c r="L1020" s="19" t="str">
        <f>IFERROR(IF(Analiza!I1019=0,"",ROUND(Analiza!I1019,2)),"")</f>
        <v/>
      </c>
      <c r="M1020" s="4" t="str">
        <f>IFERROR(IF(Analiza!K1019=0,"",ROUND(Analiza!K1019,2)),"")</f>
        <v/>
      </c>
      <c r="N1020" s="17" t="str">
        <f t="shared" si="45"/>
        <v/>
      </c>
      <c r="O1020" s="19" t="str">
        <f>IFERROR(IF(Analiza!M1019=0,"",ROUND(Analiza!M1019,2)),"")</f>
        <v/>
      </c>
      <c r="P1020" s="16" t="str">
        <f t="shared" si="46"/>
        <v/>
      </c>
      <c r="Q1020" s="32" t="str">
        <f t="shared" si="47"/>
        <v/>
      </c>
    </row>
    <row r="1021" spans="1:17" x14ac:dyDescent="0.3">
      <c r="A1021" s="109"/>
      <c r="B1021" s="110"/>
      <c r="C1021" s="22"/>
      <c r="D1021" s="23"/>
      <c r="E1021" s="30"/>
      <c r="F1021" s="10"/>
      <c r="G1021" s="24"/>
      <c r="H1021" s="114"/>
      <c r="I1021" s="116"/>
      <c r="J1021" s="21" t="str">
        <f>IFERROR(IF(Analiza!E1020="","",ROUND(Analiza!E1020,2)),"")</f>
        <v/>
      </c>
      <c r="K1021" s="21" t="str">
        <f>IFERROR(IF(Analiza!H1020="","",ROUND(Analiza!H1020,2)),"")</f>
        <v/>
      </c>
      <c r="L1021" s="19" t="str">
        <f>IFERROR(IF(Analiza!I1020=0,"",ROUND(Analiza!I1020,2)),"")</f>
        <v/>
      </c>
      <c r="M1021" s="4" t="str">
        <f>IFERROR(IF(Analiza!K1020=0,"",ROUND(Analiza!K1020,2)),"")</f>
        <v/>
      </c>
      <c r="N1021" s="17" t="str">
        <f t="shared" si="45"/>
        <v/>
      </c>
      <c r="O1021" s="19" t="str">
        <f>IFERROR(IF(Analiza!M1020=0,"",ROUND(Analiza!M1020,2)),"")</f>
        <v/>
      </c>
      <c r="P1021" s="16" t="str">
        <f t="shared" si="46"/>
        <v/>
      </c>
      <c r="Q1021" s="32" t="str">
        <f t="shared" si="47"/>
        <v/>
      </c>
    </row>
    <row r="1022" spans="1:17" x14ac:dyDescent="0.3">
      <c r="A1022" s="109"/>
      <c r="B1022" s="110"/>
      <c r="C1022" s="22"/>
      <c r="D1022" s="23"/>
      <c r="E1022" s="30"/>
      <c r="F1022" s="10"/>
      <c r="G1022" s="24"/>
      <c r="H1022" s="114"/>
      <c r="I1022" s="116"/>
      <c r="J1022" s="21" t="str">
        <f>IFERROR(IF(Analiza!E1021="","",ROUND(Analiza!E1021,2)),"")</f>
        <v/>
      </c>
      <c r="K1022" s="21" t="str">
        <f>IFERROR(IF(Analiza!H1021="","",ROUND(Analiza!H1021,2)),"")</f>
        <v/>
      </c>
      <c r="L1022" s="19" t="str">
        <f>IFERROR(IF(Analiza!I1021=0,"",ROUND(Analiza!I1021,2)),"")</f>
        <v/>
      </c>
      <c r="M1022" s="4" t="str">
        <f>IFERROR(IF(Analiza!K1021=0,"",ROUND(Analiza!K1021,2)),"")</f>
        <v/>
      </c>
      <c r="N1022" s="17" t="str">
        <f t="shared" si="45"/>
        <v/>
      </c>
      <c r="O1022" s="19" t="str">
        <f>IFERROR(IF(Analiza!M1021=0,"",ROUND(Analiza!M1021,2)),"")</f>
        <v/>
      </c>
      <c r="P1022" s="16" t="str">
        <f t="shared" si="46"/>
        <v/>
      </c>
      <c r="Q1022" s="32" t="str">
        <f t="shared" si="47"/>
        <v/>
      </c>
    </row>
    <row r="1023" spans="1:17" x14ac:dyDescent="0.3">
      <c r="A1023" s="109"/>
      <c r="B1023" s="110"/>
      <c r="C1023" s="22"/>
      <c r="D1023" s="23"/>
      <c r="E1023" s="30"/>
      <c r="F1023" s="10"/>
      <c r="G1023" s="24"/>
      <c r="H1023" s="114"/>
      <c r="I1023" s="116"/>
      <c r="J1023" s="21" t="str">
        <f>IFERROR(IF(Analiza!E1022="","",ROUND(Analiza!E1022,2)),"")</f>
        <v/>
      </c>
      <c r="K1023" s="21" t="str">
        <f>IFERROR(IF(Analiza!H1022="","",ROUND(Analiza!H1022,2)),"")</f>
        <v/>
      </c>
      <c r="L1023" s="19" t="str">
        <f>IFERROR(IF(Analiza!I1022=0,"",ROUND(Analiza!I1022,2)),"")</f>
        <v/>
      </c>
      <c r="M1023" s="4" t="str">
        <f>IFERROR(IF(Analiza!K1022=0,"",ROUND(Analiza!K1022,2)),"")</f>
        <v/>
      </c>
      <c r="N1023" s="17" t="str">
        <f t="shared" si="45"/>
        <v/>
      </c>
      <c r="O1023" s="19" t="str">
        <f>IFERROR(IF(Analiza!M1022=0,"",ROUND(Analiza!M1022,2)),"")</f>
        <v/>
      </c>
      <c r="P1023" s="16" t="str">
        <f t="shared" si="46"/>
        <v/>
      </c>
      <c r="Q1023" s="32" t="str">
        <f t="shared" si="47"/>
        <v/>
      </c>
    </row>
    <row r="1024" spans="1:17" x14ac:dyDescent="0.3">
      <c r="A1024" s="109"/>
      <c r="B1024" s="110"/>
      <c r="C1024" s="22"/>
      <c r="D1024" s="23"/>
      <c r="E1024" s="30"/>
      <c r="F1024" s="10"/>
      <c r="G1024" s="24"/>
      <c r="H1024" s="114"/>
      <c r="I1024" s="116"/>
      <c r="J1024" s="21" t="str">
        <f>IFERROR(IF(Analiza!E1023="","",ROUND(Analiza!E1023,2)),"")</f>
        <v/>
      </c>
      <c r="K1024" s="21" t="str">
        <f>IFERROR(IF(Analiza!H1023="","",ROUND(Analiza!H1023,2)),"")</f>
        <v/>
      </c>
      <c r="L1024" s="19" t="str">
        <f>IFERROR(IF(Analiza!I1023=0,"",ROUND(Analiza!I1023,2)),"")</f>
        <v/>
      </c>
      <c r="M1024" s="4" t="str">
        <f>IFERROR(IF(Analiza!K1023=0,"",ROUND(Analiza!K1023,2)),"")</f>
        <v/>
      </c>
      <c r="N1024" s="17" t="str">
        <f t="shared" si="45"/>
        <v/>
      </c>
      <c r="O1024" s="19" t="str">
        <f>IFERROR(IF(Analiza!M1023=0,"",ROUND(Analiza!M1023,2)),"")</f>
        <v/>
      </c>
      <c r="P1024" s="16" t="str">
        <f t="shared" si="46"/>
        <v/>
      </c>
      <c r="Q1024" s="32" t="str">
        <f t="shared" si="47"/>
        <v/>
      </c>
    </row>
    <row r="1025" spans="1:17" x14ac:dyDescent="0.3">
      <c r="A1025" s="109"/>
      <c r="B1025" s="110"/>
      <c r="C1025" s="22"/>
      <c r="D1025" s="23"/>
      <c r="E1025" s="30"/>
      <c r="F1025" s="10"/>
      <c r="G1025" s="24"/>
      <c r="H1025" s="114"/>
      <c r="I1025" s="116"/>
      <c r="J1025" s="21" t="str">
        <f>IFERROR(IF(Analiza!E1024="","",ROUND(Analiza!E1024,2)),"")</f>
        <v/>
      </c>
      <c r="K1025" s="21" t="str">
        <f>IFERROR(IF(Analiza!H1024="","",ROUND(Analiza!H1024,2)),"")</f>
        <v/>
      </c>
      <c r="L1025" s="19" t="str">
        <f>IFERROR(IF(Analiza!I1024=0,"",ROUND(Analiza!I1024,2)),"")</f>
        <v/>
      </c>
      <c r="M1025" s="4" t="str">
        <f>IFERROR(IF(Analiza!K1024=0,"",ROUND(Analiza!K1024,2)),"")</f>
        <v/>
      </c>
      <c r="N1025" s="17" t="str">
        <f t="shared" si="45"/>
        <v/>
      </c>
      <c r="O1025" s="19" t="str">
        <f>IFERROR(IF(Analiza!M1024=0,"",ROUND(Analiza!M1024,2)),"")</f>
        <v/>
      </c>
      <c r="P1025" s="16" t="str">
        <f t="shared" si="46"/>
        <v/>
      </c>
      <c r="Q1025" s="32" t="str">
        <f t="shared" si="47"/>
        <v/>
      </c>
    </row>
    <row r="1026" spans="1:17" x14ac:dyDescent="0.3">
      <c r="A1026" s="109"/>
      <c r="B1026" s="110"/>
      <c r="C1026" s="22"/>
      <c r="D1026" s="23"/>
      <c r="E1026" s="30"/>
      <c r="F1026" s="10"/>
      <c r="G1026" s="24"/>
      <c r="H1026" s="114"/>
      <c r="I1026" s="116"/>
      <c r="J1026" s="21" t="str">
        <f>IFERROR(IF(Analiza!E1025="","",ROUND(Analiza!E1025,2)),"")</f>
        <v/>
      </c>
      <c r="K1026" s="21" t="str">
        <f>IFERROR(IF(Analiza!H1025="","",ROUND(Analiza!H1025,2)),"")</f>
        <v/>
      </c>
      <c r="L1026" s="19" t="str">
        <f>IFERROR(IF(Analiza!I1025=0,"",ROUND(Analiza!I1025,2)),"")</f>
        <v/>
      </c>
      <c r="M1026" s="4" t="str">
        <f>IFERROR(IF(Analiza!K1025=0,"",ROUND(Analiza!K1025,2)),"")</f>
        <v/>
      </c>
      <c r="N1026" s="17" t="str">
        <f t="shared" si="45"/>
        <v/>
      </c>
      <c r="O1026" s="19" t="str">
        <f>IFERROR(IF(Analiza!M1025=0,"",ROUND(Analiza!M1025,2)),"")</f>
        <v/>
      </c>
      <c r="P1026" s="16" t="str">
        <f t="shared" si="46"/>
        <v/>
      </c>
      <c r="Q1026" s="32" t="str">
        <f t="shared" si="47"/>
        <v/>
      </c>
    </row>
    <row r="1027" spans="1:17" x14ac:dyDescent="0.3">
      <c r="A1027" s="109"/>
      <c r="B1027" s="110"/>
      <c r="C1027" s="22"/>
      <c r="D1027" s="23"/>
      <c r="E1027" s="30"/>
      <c r="F1027" s="10"/>
      <c r="G1027" s="24"/>
      <c r="H1027" s="114"/>
      <c r="I1027" s="116"/>
      <c r="J1027" s="21" t="str">
        <f>IFERROR(IF(Analiza!E1026="","",ROUND(Analiza!E1026,2)),"")</f>
        <v/>
      </c>
      <c r="K1027" s="21" t="str">
        <f>IFERROR(IF(Analiza!H1026="","",ROUND(Analiza!H1026,2)),"")</f>
        <v/>
      </c>
      <c r="L1027" s="19" t="str">
        <f>IFERROR(IF(Analiza!I1026=0,"",ROUND(Analiza!I1026,2)),"")</f>
        <v/>
      </c>
      <c r="M1027" s="4" t="str">
        <f>IFERROR(IF(Analiza!K1026=0,"",ROUND(Analiza!K1026,2)),"")</f>
        <v/>
      </c>
      <c r="N1027" s="17" t="str">
        <f t="shared" ref="N1027:N1090" si="48">_xlfn.LET(
_xlpm.roznicaAF,(M1027-L1027)/L1027,
IFERROR(_xlpm.roznicaAF,"")
)</f>
        <v/>
      </c>
      <c r="O1027" s="19" t="str">
        <f>IFERROR(IF(Analiza!M1026=0,"",ROUND(Analiza!M1026,2)),"")</f>
        <v/>
      </c>
      <c r="P1027" s="16" t="str">
        <f t="shared" ref="P1027:P1090" si="49">_xlfn.LET(
_xlpm.roznicaPH,(O1027-L1027)/L1027,
IFERROR(_xlpm.roznicaPH,"")
)</f>
        <v/>
      </c>
      <c r="Q1027" s="32" t="str">
        <f t="shared" ref="Q1027:Q1090" si="50">_xlfn.LET(
_xlpm.roznicaKOSZ,(K1027-L1027)/L1027,
IFERROR(_xlpm.roznicaKOSZ,"")
)</f>
        <v/>
      </c>
    </row>
    <row r="1028" spans="1:17" x14ac:dyDescent="0.3">
      <c r="A1028" s="109"/>
      <c r="B1028" s="110"/>
      <c r="C1028" s="22"/>
      <c r="D1028" s="23"/>
      <c r="E1028" s="30"/>
      <c r="F1028" s="10"/>
      <c r="G1028" s="24"/>
      <c r="H1028" s="114"/>
      <c r="I1028" s="116"/>
      <c r="J1028" s="21" t="str">
        <f>IFERROR(IF(Analiza!E1027="","",ROUND(Analiza!E1027,2)),"")</f>
        <v/>
      </c>
      <c r="K1028" s="21" t="str">
        <f>IFERROR(IF(Analiza!H1027="","",ROUND(Analiza!H1027,2)),"")</f>
        <v/>
      </c>
      <c r="L1028" s="19" t="str">
        <f>IFERROR(IF(Analiza!I1027=0,"",ROUND(Analiza!I1027,2)),"")</f>
        <v/>
      </c>
      <c r="M1028" s="4" t="str">
        <f>IFERROR(IF(Analiza!K1027=0,"",ROUND(Analiza!K1027,2)),"")</f>
        <v/>
      </c>
      <c r="N1028" s="17" t="str">
        <f t="shared" si="48"/>
        <v/>
      </c>
      <c r="O1028" s="19" t="str">
        <f>IFERROR(IF(Analiza!M1027=0,"",ROUND(Analiza!M1027,2)),"")</f>
        <v/>
      </c>
      <c r="P1028" s="16" t="str">
        <f t="shared" si="49"/>
        <v/>
      </c>
      <c r="Q1028" s="32" t="str">
        <f t="shared" si="50"/>
        <v/>
      </c>
    </row>
    <row r="1029" spans="1:17" x14ac:dyDescent="0.3">
      <c r="A1029" s="109"/>
      <c r="B1029" s="110"/>
      <c r="C1029" s="22"/>
      <c r="D1029" s="23"/>
      <c r="E1029" s="30"/>
      <c r="F1029" s="10"/>
      <c r="G1029" s="24"/>
      <c r="H1029" s="114"/>
      <c r="I1029" s="116"/>
      <c r="J1029" s="21" t="str">
        <f>IFERROR(IF(Analiza!E1028="","",ROUND(Analiza!E1028,2)),"")</f>
        <v/>
      </c>
      <c r="K1029" s="21" t="str">
        <f>IFERROR(IF(Analiza!H1028="","",ROUND(Analiza!H1028,2)),"")</f>
        <v/>
      </c>
      <c r="L1029" s="19" t="str">
        <f>IFERROR(IF(Analiza!I1028=0,"",ROUND(Analiza!I1028,2)),"")</f>
        <v/>
      </c>
      <c r="M1029" s="4" t="str">
        <f>IFERROR(IF(Analiza!K1028=0,"",ROUND(Analiza!K1028,2)),"")</f>
        <v/>
      </c>
      <c r="N1029" s="17" t="str">
        <f t="shared" si="48"/>
        <v/>
      </c>
      <c r="O1029" s="19" t="str">
        <f>IFERROR(IF(Analiza!M1028=0,"",ROUND(Analiza!M1028,2)),"")</f>
        <v/>
      </c>
      <c r="P1029" s="16" t="str">
        <f t="shared" si="49"/>
        <v/>
      </c>
      <c r="Q1029" s="32" t="str">
        <f t="shared" si="50"/>
        <v/>
      </c>
    </row>
    <row r="1030" spans="1:17" x14ac:dyDescent="0.3">
      <c r="A1030" s="109"/>
      <c r="B1030" s="110"/>
      <c r="C1030" s="22"/>
      <c r="D1030" s="23"/>
      <c r="E1030" s="30"/>
      <c r="F1030" s="10"/>
      <c r="G1030" s="24"/>
      <c r="H1030" s="114"/>
      <c r="I1030" s="116"/>
      <c r="J1030" s="21" t="str">
        <f>IFERROR(IF(Analiza!E1029="","",ROUND(Analiza!E1029,2)),"")</f>
        <v/>
      </c>
      <c r="K1030" s="21" t="str">
        <f>IFERROR(IF(Analiza!H1029="","",ROUND(Analiza!H1029,2)),"")</f>
        <v/>
      </c>
      <c r="L1030" s="19" t="str">
        <f>IFERROR(IF(Analiza!I1029=0,"",ROUND(Analiza!I1029,2)),"")</f>
        <v/>
      </c>
      <c r="M1030" s="4" t="str">
        <f>IFERROR(IF(Analiza!K1029=0,"",ROUND(Analiza!K1029,2)),"")</f>
        <v/>
      </c>
      <c r="N1030" s="17" t="str">
        <f t="shared" si="48"/>
        <v/>
      </c>
      <c r="O1030" s="19" t="str">
        <f>IFERROR(IF(Analiza!M1029=0,"",ROUND(Analiza!M1029,2)),"")</f>
        <v/>
      </c>
      <c r="P1030" s="16" t="str">
        <f t="shared" si="49"/>
        <v/>
      </c>
      <c r="Q1030" s="32" t="str">
        <f t="shared" si="50"/>
        <v/>
      </c>
    </row>
    <row r="1031" spans="1:17" x14ac:dyDescent="0.3">
      <c r="A1031" s="109"/>
      <c r="B1031" s="110"/>
      <c r="C1031" s="22"/>
      <c r="D1031" s="23"/>
      <c r="E1031" s="30"/>
      <c r="F1031" s="10"/>
      <c r="G1031" s="24"/>
      <c r="H1031" s="114"/>
      <c r="I1031" s="116"/>
      <c r="J1031" s="21" t="str">
        <f>IFERROR(IF(Analiza!E1030="","",ROUND(Analiza!E1030,2)),"")</f>
        <v/>
      </c>
      <c r="K1031" s="21" t="str">
        <f>IFERROR(IF(Analiza!H1030="","",ROUND(Analiza!H1030,2)),"")</f>
        <v/>
      </c>
      <c r="L1031" s="19" t="str">
        <f>IFERROR(IF(Analiza!I1030=0,"",ROUND(Analiza!I1030,2)),"")</f>
        <v/>
      </c>
      <c r="M1031" s="4" t="str">
        <f>IFERROR(IF(Analiza!K1030=0,"",ROUND(Analiza!K1030,2)),"")</f>
        <v/>
      </c>
      <c r="N1031" s="17" t="str">
        <f t="shared" si="48"/>
        <v/>
      </c>
      <c r="O1031" s="19" t="str">
        <f>IFERROR(IF(Analiza!M1030=0,"",ROUND(Analiza!M1030,2)),"")</f>
        <v/>
      </c>
      <c r="P1031" s="16" t="str">
        <f t="shared" si="49"/>
        <v/>
      </c>
      <c r="Q1031" s="32" t="str">
        <f t="shared" si="50"/>
        <v/>
      </c>
    </row>
    <row r="1032" spans="1:17" x14ac:dyDescent="0.3">
      <c r="A1032" s="109"/>
      <c r="B1032" s="110"/>
      <c r="C1032" s="22"/>
      <c r="D1032" s="23"/>
      <c r="E1032" s="30"/>
      <c r="F1032" s="10"/>
      <c r="G1032" s="24"/>
      <c r="H1032" s="114"/>
      <c r="I1032" s="116"/>
      <c r="J1032" s="21" t="str">
        <f>IFERROR(IF(Analiza!E1031="","",ROUND(Analiza!E1031,2)),"")</f>
        <v/>
      </c>
      <c r="K1032" s="21" t="str">
        <f>IFERROR(IF(Analiza!H1031="","",ROUND(Analiza!H1031,2)),"")</f>
        <v/>
      </c>
      <c r="L1032" s="19" t="str">
        <f>IFERROR(IF(Analiza!I1031=0,"",ROUND(Analiza!I1031,2)),"")</f>
        <v/>
      </c>
      <c r="M1032" s="4" t="str">
        <f>IFERROR(IF(Analiza!K1031=0,"",ROUND(Analiza!K1031,2)),"")</f>
        <v/>
      </c>
      <c r="N1032" s="17" t="str">
        <f t="shared" si="48"/>
        <v/>
      </c>
      <c r="O1032" s="19" t="str">
        <f>IFERROR(IF(Analiza!M1031=0,"",ROUND(Analiza!M1031,2)),"")</f>
        <v/>
      </c>
      <c r="P1032" s="16" t="str">
        <f t="shared" si="49"/>
        <v/>
      </c>
      <c r="Q1032" s="32" t="str">
        <f t="shared" si="50"/>
        <v/>
      </c>
    </row>
    <row r="1033" spans="1:17" x14ac:dyDescent="0.3">
      <c r="A1033" s="109"/>
      <c r="B1033" s="110"/>
      <c r="C1033" s="22"/>
      <c r="D1033" s="23"/>
      <c r="E1033" s="30"/>
      <c r="F1033" s="10"/>
      <c r="G1033" s="24"/>
      <c r="H1033" s="114"/>
      <c r="I1033" s="116"/>
      <c r="J1033" s="21" t="str">
        <f>IFERROR(IF(Analiza!E1032="","",ROUND(Analiza!E1032,2)),"")</f>
        <v/>
      </c>
      <c r="K1033" s="21" t="str">
        <f>IFERROR(IF(Analiza!H1032="","",ROUND(Analiza!H1032,2)),"")</f>
        <v/>
      </c>
      <c r="L1033" s="19" t="str">
        <f>IFERROR(IF(Analiza!I1032=0,"",ROUND(Analiza!I1032,2)),"")</f>
        <v/>
      </c>
      <c r="M1033" s="4" t="str">
        <f>IFERROR(IF(Analiza!K1032=0,"",ROUND(Analiza!K1032,2)),"")</f>
        <v/>
      </c>
      <c r="N1033" s="17" t="str">
        <f t="shared" si="48"/>
        <v/>
      </c>
      <c r="O1033" s="19" t="str">
        <f>IFERROR(IF(Analiza!M1032=0,"",ROUND(Analiza!M1032,2)),"")</f>
        <v/>
      </c>
      <c r="P1033" s="16" t="str">
        <f t="shared" si="49"/>
        <v/>
      </c>
      <c r="Q1033" s="32" t="str">
        <f t="shared" si="50"/>
        <v/>
      </c>
    </row>
    <row r="1034" spans="1:17" x14ac:dyDescent="0.3">
      <c r="A1034" s="109"/>
      <c r="B1034" s="110"/>
      <c r="C1034" s="22"/>
      <c r="D1034" s="23"/>
      <c r="E1034" s="30"/>
      <c r="F1034" s="10"/>
      <c r="G1034" s="24"/>
      <c r="H1034" s="114"/>
      <c r="I1034" s="116"/>
      <c r="J1034" s="21" t="str">
        <f>IFERROR(IF(Analiza!E1033="","",ROUND(Analiza!E1033,2)),"")</f>
        <v/>
      </c>
      <c r="K1034" s="21" t="str">
        <f>IFERROR(IF(Analiza!H1033="","",ROUND(Analiza!H1033,2)),"")</f>
        <v/>
      </c>
      <c r="L1034" s="19" t="str">
        <f>IFERROR(IF(Analiza!I1033=0,"",ROUND(Analiza!I1033,2)),"")</f>
        <v/>
      </c>
      <c r="M1034" s="4" t="str">
        <f>IFERROR(IF(Analiza!K1033=0,"",ROUND(Analiza!K1033,2)),"")</f>
        <v/>
      </c>
      <c r="N1034" s="17" t="str">
        <f t="shared" si="48"/>
        <v/>
      </c>
      <c r="O1034" s="19" t="str">
        <f>IFERROR(IF(Analiza!M1033=0,"",ROUND(Analiza!M1033,2)),"")</f>
        <v/>
      </c>
      <c r="P1034" s="16" t="str">
        <f t="shared" si="49"/>
        <v/>
      </c>
      <c r="Q1034" s="32" t="str">
        <f t="shared" si="50"/>
        <v/>
      </c>
    </row>
    <row r="1035" spans="1:17" x14ac:dyDescent="0.3">
      <c r="A1035" s="109"/>
      <c r="B1035" s="110"/>
      <c r="C1035" s="22"/>
      <c r="D1035" s="23"/>
      <c r="E1035" s="30"/>
      <c r="F1035" s="10"/>
      <c r="G1035" s="24"/>
      <c r="H1035" s="114"/>
      <c r="I1035" s="116"/>
      <c r="J1035" s="21" t="str">
        <f>IFERROR(IF(Analiza!E1034="","",ROUND(Analiza!E1034,2)),"")</f>
        <v/>
      </c>
      <c r="K1035" s="21" t="str">
        <f>IFERROR(IF(Analiza!H1034="","",ROUND(Analiza!H1034,2)),"")</f>
        <v/>
      </c>
      <c r="L1035" s="19" t="str">
        <f>IFERROR(IF(Analiza!I1034=0,"",ROUND(Analiza!I1034,2)),"")</f>
        <v/>
      </c>
      <c r="M1035" s="4" t="str">
        <f>IFERROR(IF(Analiza!K1034=0,"",ROUND(Analiza!K1034,2)),"")</f>
        <v/>
      </c>
      <c r="N1035" s="17" t="str">
        <f t="shared" si="48"/>
        <v/>
      </c>
      <c r="O1035" s="19" t="str">
        <f>IFERROR(IF(Analiza!M1034=0,"",ROUND(Analiza!M1034,2)),"")</f>
        <v/>
      </c>
      <c r="P1035" s="16" t="str">
        <f t="shared" si="49"/>
        <v/>
      </c>
      <c r="Q1035" s="32" t="str">
        <f t="shared" si="50"/>
        <v/>
      </c>
    </row>
    <row r="1036" spans="1:17" x14ac:dyDescent="0.3">
      <c r="A1036" s="109"/>
      <c r="B1036" s="110"/>
      <c r="C1036" s="22"/>
      <c r="D1036" s="23"/>
      <c r="E1036" s="30"/>
      <c r="F1036" s="10"/>
      <c r="G1036" s="24"/>
      <c r="H1036" s="114"/>
      <c r="I1036" s="116"/>
      <c r="J1036" s="21" t="str">
        <f>IFERROR(IF(Analiza!E1035="","",ROUND(Analiza!E1035,2)),"")</f>
        <v/>
      </c>
      <c r="K1036" s="21" t="str">
        <f>IFERROR(IF(Analiza!H1035="","",ROUND(Analiza!H1035,2)),"")</f>
        <v/>
      </c>
      <c r="L1036" s="19" t="str">
        <f>IFERROR(IF(Analiza!I1035=0,"",ROUND(Analiza!I1035,2)),"")</f>
        <v/>
      </c>
      <c r="M1036" s="4" t="str">
        <f>IFERROR(IF(Analiza!K1035=0,"",ROUND(Analiza!K1035,2)),"")</f>
        <v/>
      </c>
      <c r="N1036" s="17" t="str">
        <f t="shared" si="48"/>
        <v/>
      </c>
      <c r="O1036" s="19" t="str">
        <f>IFERROR(IF(Analiza!M1035=0,"",ROUND(Analiza!M1035,2)),"")</f>
        <v/>
      </c>
      <c r="P1036" s="16" t="str">
        <f t="shared" si="49"/>
        <v/>
      </c>
      <c r="Q1036" s="32" t="str">
        <f t="shared" si="50"/>
        <v/>
      </c>
    </row>
    <row r="1037" spans="1:17" x14ac:dyDescent="0.3">
      <c r="A1037" s="109"/>
      <c r="B1037" s="110"/>
      <c r="C1037" s="22"/>
      <c r="D1037" s="23"/>
      <c r="E1037" s="30"/>
      <c r="F1037" s="10"/>
      <c r="G1037" s="24"/>
      <c r="H1037" s="114"/>
      <c r="I1037" s="116"/>
      <c r="J1037" s="21" t="str">
        <f>IFERROR(IF(Analiza!E1036="","",ROUND(Analiza!E1036,2)),"")</f>
        <v/>
      </c>
      <c r="K1037" s="21" t="str">
        <f>IFERROR(IF(Analiza!H1036="","",ROUND(Analiza!H1036,2)),"")</f>
        <v/>
      </c>
      <c r="L1037" s="19" t="str">
        <f>IFERROR(IF(Analiza!I1036=0,"",ROUND(Analiza!I1036,2)),"")</f>
        <v/>
      </c>
      <c r="M1037" s="4" t="str">
        <f>IFERROR(IF(Analiza!K1036=0,"",ROUND(Analiza!K1036,2)),"")</f>
        <v/>
      </c>
      <c r="N1037" s="17" t="str">
        <f t="shared" si="48"/>
        <v/>
      </c>
      <c r="O1037" s="19" t="str">
        <f>IFERROR(IF(Analiza!M1036=0,"",ROUND(Analiza!M1036,2)),"")</f>
        <v/>
      </c>
      <c r="P1037" s="16" t="str">
        <f t="shared" si="49"/>
        <v/>
      </c>
      <c r="Q1037" s="32" t="str">
        <f t="shared" si="50"/>
        <v/>
      </c>
    </row>
    <row r="1038" spans="1:17" x14ac:dyDescent="0.3">
      <c r="A1038" s="109"/>
      <c r="B1038" s="110"/>
      <c r="C1038" s="22"/>
      <c r="D1038" s="23"/>
      <c r="E1038" s="30"/>
      <c r="F1038" s="10"/>
      <c r="G1038" s="24"/>
      <c r="H1038" s="114"/>
      <c r="I1038" s="116"/>
      <c r="J1038" s="21" t="str">
        <f>IFERROR(IF(Analiza!E1037="","",ROUND(Analiza!E1037,2)),"")</f>
        <v/>
      </c>
      <c r="K1038" s="21" t="str">
        <f>IFERROR(IF(Analiza!H1037="","",ROUND(Analiza!H1037,2)),"")</f>
        <v/>
      </c>
      <c r="L1038" s="19" t="str">
        <f>IFERROR(IF(Analiza!I1037=0,"",ROUND(Analiza!I1037,2)),"")</f>
        <v/>
      </c>
      <c r="M1038" s="4" t="str">
        <f>IFERROR(IF(Analiza!K1037=0,"",ROUND(Analiza!K1037,2)),"")</f>
        <v/>
      </c>
      <c r="N1038" s="17" t="str">
        <f t="shared" si="48"/>
        <v/>
      </c>
      <c r="O1038" s="19" t="str">
        <f>IFERROR(IF(Analiza!M1037=0,"",ROUND(Analiza!M1037,2)),"")</f>
        <v/>
      </c>
      <c r="P1038" s="16" t="str">
        <f t="shared" si="49"/>
        <v/>
      </c>
      <c r="Q1038" s="32" t="str">
        <f t="shared" si="50"/>
        <v/>
      </c>
    </row>
    <row r="1039" spans="1:17" x14ac:dyDescent="0.3">
      <c r="A1039" s="109"/>
      <c r="B1039" s="110"/>
      <c r="C1039" s="22"/>
      <c r="D1039" s="23"/>
      <c r="E1039" s="30"/>
      <c r="F1039" s="10"/>
      <c r="G1039" s="24"/>
      <c r="H1039" s="114"/>
      <c r="I1039" s="116"/>
      <c r="J1039" s="21" t="str">
        <f>IFERROR(IF(Analiza!E1038="","",ROUND(Analiza!E1038,2)),"")</f>
        <v/>
      </c>
      <c r="K1039" s="21" t="str">
        <f>IFERROR(IF(Analiza!H1038="","",ROUND(Analiza!H1038,2)),"")</f>
        <v/>
      </c>
      <c r="L1039" s="19" t="str">
        <f>IFERROR(IF(Analiza!I1038=0,"",ROUND(Analiza!I1038,2)),"")</f>
        <v/>
      </c>
      <c r="M1039" s="4" t="str">
        <f>IFERROR(IF(Analiza!K1038=0,"",ROUND(Analiza!K1038,2)),"")</f>
        <v/>
      </c>
      <c r="N1039" s="17" t="str">
        <f t="shared" si="48"/>
        <v/>
      </c>
      <c r="O1039" s="19" t="str">
        <f>IFERROR(IF(Analiza!M1038=0,"",ROUND(Analiza!M1038,2)),"")</f>
        <v/>
      </c>
      <c r="P1039" s="16" t="str">
        <f t="shared" si="49"/>
        <v/>
      </c>
      <c r="Q1039" s="32" t="str">
        <f t="shared" si="50"/>
        <v/>
      </c>
    </row>
    <row r="1040" spans="1:17" x14ac:dyDescent="0.3">
      <c r="A1040" s="109"/>
      <c r="B1040" s="110"/>
      <c r="C1040" s="22"/>
      <c r="D1040" s="23"/>
      <c r="E1040" s="30"/>
      <c r="F1040" s="10"/>
      <c r="G1040" s="24"/>
      <c r="H1040" s="114"/>
      <c r="I1040" s="116"/>
      <c r="J1040" s="21" t="str">
        <f>IFERROR(IF(Analiza!E1039="","",ROUND(Analiza!E1039,2)),"")</f>
        <v/>
      </c>
      <c r="K1040" s="21" t="str">
        <f>IFERROR(IF(Analiza!H1039="","",ROUND(Analiza!H1039,2)),"")</f>
        <v/>
      </c>
      <c r="L1040" s="19" t="str">
        <f>IFERROR(IF(Analiza!I1039=0,"",ROUND(Analiza!I1039,2)),"")</f>
        <v/>
      </c>
      <c r="M1040" s="4" t="str">
        <f>IFERROR(IF(Analiza!K1039=0,"",ROUND(Analiza!K1039,2)),"")</f>
        <v/>
      </c>
      <c r="N1040" s="17" t="str">
        <f t="shared" si="48"/>
        <v/>
      </c>
      <c r="O1040" s="19" t="str">
        <f>IFERROR(IF(Analiza!M1039=0,"",ROUND(Analiza!M1039,2)),"")</f>
        <v/>
      </c>
      <c r="P1040" s="16" t="str">
        <f t="shared" si="49"/>
        <v/>
      </c>
      <c r="Q1040" s="32" t="str">
        <f t="shared" si="50"/>
        <v/>
      </c>
    </row>
    <row r="1041" spans="1:17" x14ac:dyDescent="0.3">
      <c r="A1041" s="109"/>
      <c r="B1041" s="110"/>
      <c r="C1041" s="22"/>
      <c r="D1041" s="23"/>
      <c r="E1041" s="30"/>
      <c r="F1041" s="10"/>
      <c r="G1041" s="24"/>
      <c r="H1041" s="114"/>
      <c r="I1041" s="116"/>
      <c r="J1041" s="21" t="str">
        <f>IFERROR(IF(Analiza!E1040="","",ROUND(Analiza!E1040,2)),"")</f>
        <v/>
      </c>
      <c r="K1041" s="21" t="str">
        <f>IFERROR(IF(Analiza!H1040="","",ROUND(Analiza!H1040,2)),"")</f>
        <v/>
      </c>
      <c r="L1041" s="19" t="str">
        <f>IFERROR(IF(Analiza!I1040=0,"",ROUND(Analiza!I1040,2)),"")</f>
        <v/>
      </c>
      <c r="M1041" s="4" t="str">
        <f>IFERROR(IF(Analiza!K1040=0,"",ROUND(Analiza!K1040,2)),"")</f>
        <v/>
      </c>
      <c r="N1041" s="17" t="str">
        <f t="shared" si="48"/>
        <v/>
      </c>
      <c r="O1041" s="19" t="str">
        <f>IFERROR(IF(Analiza!M1040=0,"",ROUND(Analiza!M1040,2)),"")</f>
        <v/>
      </c>
      <c r="P1041" s="16" t="str">
        <f t="shared" si="49"/>
        <v/>
      </c>
      <c r="Q1041" s="32" t="str">
        <f t="shared" si="50"/>
        <v/>
      </c>
    </row>
    <row r="1042" spans="1:17" x14ac:dyDescent="0.3">
      <c r="A1042" s="109"/>
      <c r="B1042" s="110"/>
      <c r="C1042" s="22"/>
      <c r="D1042" s="23"/>
      <c r="E1042" s="30"/>
      <c r="F1042" s="10"/>
      <c r="G1042" s="24"/>
      <c r="H1042" s="114"/>
      <c r="I1042" s="116"/>
      <c r="J1042" s="21" t="str">
        <f>IFERROR(IF(Analiza!E1041="","",ROUND(Analiza!E1041,2)),"")</f>
        <v/>
      </c>
      <c r="K1042" s="21" t="str">
        <f>IFERROR(IF(Analiza!H1041="","",ROUND(Analiza!H1041,2)),"")</f>
        <v/>
      </c>
      <c r="L1042" s="19" t="str">
        <f>IFERROR(IF(Analiza!I1041=0,"",ROUND(Analiza!I1041,2)),"")</f>
        <v/>
      </c>
      <c r="M1042" s="4" t="str">
        <f>IFERROR(IF(Analiza!K1041=0,"",ROUND(Analiza!K1041,2)),"")</f>
        <v/>
      </c>
      <c r="N1042" s="17" t="str">
        <f t="shared" si="48"/>
        <v/>
      </c>
      <c r="O1042" s="19" t="str">
        <f>IFERROR(IF(Analiza!M1041=0,"",ROUND(Analiza!M1041,2)),"")</f>
        <v/>
      </c>
      <c r="P1042" s="16" t="str">
        <f t="shared" si="49"/>
        <v/>
      </c>
      <c r="Q1042" s="32" t="str">
        <f t="shared" si="50"/>
        <v/>
      </c>
    </row>
    <row r="1043" spans="1:17" x14ac:dyDescent="0.3">
      <c r="A1043" s="109"/>
      <c r="B1043" s="110"/>
      <c r="C1043" s="22"/>
      <c r="D1043" s="23"/>
      <c r="E1043" s="30"/>
      <c r="F1043" s="10"/>
      <c r="G1043" s="24"/>
      <c r="H1043" s="114"/>
      <c r="I1043" s="116"/>
      <c r="J1043" s="21" t="str">
        <f>IFERROR(IF(Analiza!E1042="","",ROUND(Analiza!E1042,2)),"")</f>
        <v/>
      </c>
      <c r="K1043" s="21" t="str">
        <f>IFERROR(IF(Analiza!H1042="","",ROUND(Analiza!H1042,2)),"")</f>
        <v/>
      </c>
      <c r="L1043" s="19" t="str">
        <f>IFERROR(IF(Analiza!I1042=0,"",ROUND(Analiza!I1042,2)),"")</f>
        <v/>
      </c>
      <c r="M1043" s="4" t="str">
        <f>IFERROR(IF(Analiza!K1042=0,"",ROUND(Analiza!K1042,2)),"")</f>
        <v/>
      </c>
      <c r="N1043" s="17" t="str">
        <f t="shared" si="48"/>
        <v/>
      </c>
      <c r="O1043" s="19" t="str">
        <f>IFERROR(IF(Analiza!M1042=0,"",ROUND(Analiza!M1042,2)),"")</f>
        <v/>
      </c>
      <c r="P1043" s="16" t="str">
        <f t="shared" si="49"/>
        <v/>
      </c>
      <c r="Q1043" s="32" t="str">
        <f t="shared" si="50"/>
        <v/>
      </c>
    </row>
    <row r="1044" spans="1:17" x14ac:dyDescent="0.3">
      <c r="A1044" s="109"/>
      <c r="B1044" s="110"/>
      <c r="C1044" s="22"/>
      <c r="D1044" s="23"/>
      <c r="E1044" s="30"/>
      <c r="F1044" s="10"/>
      <c r="G1044" s="24"/>
      <c r="H1044" s="114"/>
      <c r="I1044" s="116"/>
      <c r="J1044" s="21" t="str">
        <f>IFERROR(IF(Analiza!E1043="","",ROUND(Analiza!E1043,2)),"")</f>
        <v/>
      </c>
      <c r="K1044" s="21" t="str">
        <f>IFERROR(IF(Analiza!H1043="","",ROUND(Analiza!H1043,2)),"")</f>
        <v/>
      </c>
      <c r="L1044" s="19" t="str">
        <f>IFERROR(IF(Analiza!I1043=0,"",ROUND(Analiza!I1043,2)),"")</f>
        <v/>
      </c>
      <c r="M1044" s="4" t="str">
        <f>IFERROR(IF(Analiza!K1043=0,"",ROUND(Analiza!K1043,2)),"")</f>
        <v/>
      </c>
      <c r="N1044" s="17" t="str">
        <f t="shared" si="48"/>
        <v/>
      </c>
      <c r="O1044" s="19" t="str">
        <f>IFERROR(IF(Analiza!M1043=0,"",ROUND(Analiza!M1043,2)),"")</f>
        <v/>
      </c>
      <c r="P1044" s="16" t="str">
        <f t="shared" si="49"/>
        <v/>
      </c>
      <c r="Q1044" s="32" t="str">
        <f t="shared" si="50"/>
        <v/>
      </c>
    </row>
    <row r="1045" spans="1:17" x14ac:dyDescent="0.3">
      <c r="A1045" s="109"/>
      <c r="B1045" s="110"/>
      <c r="C1045" s="22"/>
      <c r="D1045" s="23"/>
      <c r="E1045" s="30"/>
      <c r="F1045" s="10"/>
      <c r="G1045" s="24"/>
      <c r="H1045" s="114"/>
      <c r="I1045" s="116"/>
      <c r="J1045" s="21" t="str">
        <f>IFERROR(IF(Analiza!E1044="","",ROUND(Analiza!E1044,2)),"")</f>
        <v/>
      </c>
      <c r="K1045" s="21" t="str">
        <f>IFERROR(IF(Analiza!H1044="","",ROUND(Analiza!H1044,2)),"")</f>
        <v/>
      </c>
      <c r="L1045" s="19" t="str">
        <f>IFERROR(IF(Analiza!I1044=0,"",ROUND(Analiza!I1044,2)),"")</f>
        <v/>
      </c>
      <c r="M1045" s="4" t="str">
        <f>IFERROR(IF(Analiza!K1044=0,"",ROUND(Analiza!K1044,2)),"")</f>
        <v/>
      </c>
      <c r="N1045" s="17" t="str">
        <f t="shared" si="48"/>
        <v/>
      </c>
      <c r="O1045" s="19" t="str">
        <f>IFERROR(IF(Analiza!M1044=0,"",ROUND(Analiza!M1044,2)),"")</f>
        <v/>
      </c>
      <c r="P1045" s="16" t="str">
        <f t="shared" si="49"/>
        <v/>
      </c>
      <c r="Q1045" s="32" t="str">
        <f t="shared" si="50"/>
        <v/>
      </c>
    </row>
    <row r="1046" spans="1:17" x14ac:dyDescent="0.3">
      <c r="A1046" s="109"/>
      <c r="B1046" s="110"/>
      <c r="C1046" s="22"/>
      <c r="D1046" s="23"/>
      <c r="E1046" s="30"/>
      <c r="F1046" s="10"/>
      <c r="G1046" s="24"/>
      <c r="H1046" s="114"/>
      <c r="I1046" s="116"/>
      <c r="J1046" s="21" t="str">
        <f>IFERROR(IF(Analiza!E1045="","",ROUND(Analiza!E1045,2)),"")</f>
        <v/>
      </c>
      <c r="K1046" s="21" t="str">
        <f>IFERROR(IF(Analiza!H1045="","",ROUND(Analiza!H1045,2)),"")</f>
        <v/>
      </c>
      <c r="L1046" s="19" t="str">
        <f>IFERROR(IF(Analiza!I1045=0,"",ROUND(Analiza!I1045,2)),"")</f>
        <v/>
      </c>
      <c r="M1046" s="4" t="str">
        <f>IFERROR(IF(Analiza!K1045=0,"",ROUND(Analiza!K1045,2)),"")</f>
        <v/>
      </c>
      <c r="N1046" s="17" t="str">
        <f t="shared" si="48"/>
        <v/>
      </c>
      <c r="O1046" s="19" t="str">
        <f>IFERROR(IF(Analiza!M1045=0,"",ROUND(Analiza!M1045,2)),"")</f>
        <v/>
      </c>
      <c r="P1046" s="16" t="str">
        <f t="shared" si="49"/>
        <v/>
      </c>
      <c r="Q1046" s="32" t="str">
        <f t="shared" si="50"/>
        <v/>
      </c>
    </row>
    <row r="1047" spans="1:17" x14ac:dyDescent="0.3">
      <c r="A1047" s="109"/>
      <c r="B1047" s="110"/>
      <c r="C1047" s="22"/>
      <c r="D1047" s="23"/>
      <c r="E1047" s="30"/>
      <c r="F1047" s="10"/>
      <c r="G1047" s="24"/>
      <c r="H1047" s="114"/>
      <c r="I1047" s="116"/>
      <c r="J1047" s="21" t="str">
        <f>IFERROR(IF(Analiza!E1046="","",ROUND(Analiza!E1046,2)),"")</f>
        <v/>
      </c>
      <c r="K1047" s="21" t="str">
        <f>IFERROR(IF(Analiza!H1046="","",ROUND(Analiza!H1046,2)),"")</f>
        <v/>
      </c>
      <c r="L1047" s="19" t="str">
        <f>IFERROR(IF(Analiza!I1046=0,"",ROUND(Analiza!I1046,2)),"")</f>
        <v/>
      </c>
      <c r="M1047" s="4" t="str">
        <f>IFERROR(IF(Analiza!K1046=0,"",ROUND(Analiza!K1046,2)),"")</f>
        <v/>
      </c>
      <c r="N1047" s="17" t="str">
        <f t="shared" si="48"/>
        <v/>
      </c>
      <c r="O1047" s="19" t="str">
        <f>IFERROR(IF(Analiza!M1046=0,"",ROUND(Analiza!M1046,2)),"")</f>
        <v/>
      </c>
      <c r="P1047" s="16" t="str">
        <f t="shared" si="49"/>
        <v/>
      </c>
      <c r="Q1047" s="32" t="str">
        <f t="shared" si="50"/>
        <v/>
      </c>
    </row>
    <row r="1048" spans="1:17" x14ac:dyDescent="0.3">
      <c r="A1048" s="109"/>
      <c r="B1048" s="110"/>
      <c r="C1048" s="22"/>
      <c r="D1048" s="23"/>
      <c r="E1048" s="30"/>
      <c r="F1048" s="10"/>
      <c r="G1048" s="24"/>
      <c r="H1048" s="114"/>
      <c r="I1048" s="116"/>
      <c r="J1048" s="21" t="str">
        <f>IFERROR(IF(Analiza!E1047="","",ROUND(Analiza!E1047,2)),"")</f>
        <v/>
      </c>
      <c r="K1048" s="21" t="str">
        <f>IFERROR(IF(Analiza!H1047="","",ROUND(Analiza!H1047,2)),"")</f>
        <v/>
      </c>
      <c r="L1048" s="19" t="str">
        <f>IFERROR(IF(Analiza!I1047=0,"",ROUND(Analiza!I1047,2)),"")</f>
        <v/>
      </c>
      <c r="M1048" s="4" t="str">
        <f>IFERROR(IF(Analiza!K1047=0,"",ROUND(Analiza!K1047,2)),"")</f>
        <v/>
      </c>
      <c r="N1048" s="17" t="str">
        <f t="shared" si="48"/>
        <v/>
      </c>
      <c r="O1048" s="19" t="str">
        <f>IFERROR(IF(Analiza!M1047=0,"",ROUND(Analiza!M1047,2)),"")</f>
        <v/>
      </c>
      <c r="P1048" s="16" t="str">
        <f t="shared" si="49"/>
        <v/>
      </c>
      <c r="Q1048" s="32" t="str">
        <f t="shared" si="50"/>
        <v/>
      </c>
    </row>
    <row r="1049" spans="1:17" x14ac:dyDescent="0.3">
      <c r="A1049" s="109"/>
      <c r="B1049" s="110"/>
      <c r="C1049" s="22"/>
      <c r="D1049" s="23"/>
      <c r="E1049" s="30"/>
      <c r="F1049" s="10"/>
      <c r="G1049" s="24"/>
      <c r="H1049" s="114"/>
      <c r="I1049" s="116"/>
      <c r="J1049" s="21" t="str">
        <f>IFERROR(IF(Analiza!E1048="","",ROUND(Analiza!E1048,2)),"")</f>
        <v/>
      </c>
      <c r="K1049" s="21" t="str">
        <f>IFERROR(IF(Analiza!H1048="","",ROUND(Analiza!H1048,2)),"")</f>
        <v/>
      </c>
      <c r="L1049" s="19" t="str">
        <f>IFERROR(IF(Analiza!I1048=0,"",ROUND(Analiza!I1048,2)),"")</f>
        <v/>
      </c>
      <c r="M1049" s="4" t="str">
        <f>IFERROR(IF(Analiza!K1048=0,"",ROUND(Analiza!K1048,2)),"")</f>
        <v/>
      </c>
      <c r="N1049" s="17" t="str">
        <f t="shared" si="48"/>
        <v/>
      </c>
      <c r="O1049" s="19" t="str">
        <f>IFERROR(IF(Analiza!M1048=0,"",ROUND(Analiza!M1048,2)),"")</f>
        <v/>
      </c>
      <c r="P1049" s="16" t="str">
        <f t="shared" si="49"/>
        <v/>
      </c>
      <c r="Q1049" s="32" t="str">
        <f t="shared" si="50"/>
        <v/>
      </c>
    </row>
    <row r="1050" spans="1:17" x14ac:dyDescent="0.3">
      <c r="A1050" s="109"/>
      <c r="B1050" s="110"/>
      <c r="C1050" s="22"/>
      <c r="D1050" s="23"/>
      <c r="E1050" s="30"/>
      <c r="F1050" s="10"/>
      <c r="G1050" s="24"/>
      <c r="H1050" s="114"/>
      <c r="I1050" s="116"/>
      <c r="J1050" s="21" t="str">
        <f>IFERROR(IF(Analiza!E1049="","",ROUND(Analiza!E1049,2)),"")</f>
        <v/>
      </c>
      <c r="K1050" s="21" t="str">
        <f>IFERROR(IF(Analiza!H1049="","",ROUND(Analiza!H1049,2)),"")</f>
        <v/>
      </c>
      <c r="L1050" s="19" t="str">
        <f>IFERROR(IF(Analiza!I1049=0,"",ROUND(Analiza!I1049,2)),"")</f>
        <v/>
      </c>
      <c r="M1050" s="4" t="str">
        <f>IFERROR(IF(Analiza!K1049=0,"",ROUND(Analiza!K1049,2)),"")</f>
        <v/>
      </c>
      <c r="N1050" s="17" t="str">
        <f t="shared" si="48"/>
        <v/>
      </c>
      <c r="O1050" s="19" t="str">
        <f>IFERROR(IF(Analiza!M1049=0,"",ROUND(Analiza!M1049,2)),"")</f>
        <v/>
      </c>
      <c r="P1050" s="16" t="str">
        <f t="shared" si="49"/>
        <v/>
      </c>
      <c r="Q1050" s="32" t="str">
        <f t="shared" si="50"/>
        <v/>
      </c>
    </row>
    <row r="1051" spans="1:17" x14ac:dyDescent="0.3">
      <c r="A1051" s="109"/>
      <c r="B1051" s="110"/>
      <c r="C1051" s="22"/>
      <c r="D1051" s="23"/>
      <c r="E1051" s="30"/>
      <c r="F1051" s="10"/>
      <c r="G1051" s="24"/>
      <c r="H1051" s="114"/>
      <c r="I1051" s="116"/>
      <c r="J1051" s="21" t="str">
        <f>IFERROR(IF(Analiza!E1050="","",ROUND(Analiza!E1050,2)),"")</f>
        <v/>
      </c>
      <c r="K1051" s="21" t="str">
        <f>IFERROR(IF(Analiza!H1050="","",ROUND(Analiza!H1050,2)),"")</f>
        <v/>
      </c>
      <c r="L1051" s="19" t="str">
        <f>IFERROR(IF(Analiza!I1050=0,"",ROUND(Analiza!I1050,2)),"")</f>
        <v/>
      </c>
      <c r="M1051" s="4" t="str">
        <f>IFERROR(IF(Analiza!K1050=0,"",ROUND(Analiza!K1050,2)),"")</f>
        <v/>
      </c>
      <c r="N1051" s="17" t="str">
        <f t="shared" si="48"/>
        <v/>
      </c>
      <c r="O1051" s="19" t="str">
        <f>IFERROR(IF(Analiza!M1050=0,"",ROUND(Analiza!M1050,2)),"")</f>
        <v/>
      </c>
      <c r="P1051" s="16" t="str">
        <f t="shared" si="49"/>
        <v/>
      </c>
      <c r="Q1051" s="32" t="str">
        <f t="shared" si="50"/>
        <v/>
      </c>
    </row>
    <row r="1052" spans="1:17" x14ac:dyDescent="0.3">
      <c r="A1052" s="109"/>
      <c r="B1052" s="110"/>
      <c r="C1052" s="22"/>
      <c r="D1052" s="23"/>
      <c r="E1052" s="30"/>
      <c r="F1052" s="10"/>
      <c r="G1052" s="24"/>
      <c r="H1052" s="114"/>
      <c r="I1052" s="116"/>
      <c r="J1052" s="21" t="str">
        <f>IFERROR(IF(Analiza!E1051="","",ROUND(Analiza!E1051,2)),"")</f>
        <v/>
      </c>
      <c r="K1052" s="21" t="str">
        <f>IFERROR(IF(Analiza!H1051="","",ROUND(Analiza!H1051,2)),"")</f>
        <v/>
      </c>
      <c r="L1052" s="19" t="str">
        <f>IFERROR(IF(Analiza!I1051=0,"",ROUND(Analiza!I1051,2)),"")</f>
        <v/>
      </c>
      <c r="M1052" s="4" t="str">
        <f>IFERROR(IF(Analiza!K1051=0,"",ROUND(Analiza!K1051,2)),"")</f>
        <v/>
      </c>
      <c r="N1052" s="17" t="str">
        <f t="shared" si="48"/>
        <v/>
      </c>
      <c r="O1052" s="19" t="str">
        <f>IFERROR(IF(Analiza!M1051=0,"",ROUND(Analiza!M1051,2)),"")</f>
        <v/>
      </c>
      <c r="P1052" s="16" t="str">
        <f t="shared" si="49"/>
        <v/>
      </c>
      <c r="Q1052" s="32" t="str">
        <f t="shared" si="50"/>
        <v/>
      </c>
    </row>
    <row r="1053" spans="1:17" x14ac:dyDescent="0.3">
      <c r="A1053" s="109"/>
      <c r="B1053" s="110"/>
      <c r="C1053" s="22"/>
      <c r="D1053" s="23"/>
      <c r="E1053" s="30"/>
      <c r="F1053" s="10"/>
      <c r="G1053" s="24"/>
      <c r="H1053" s="114"/>
      <c r="I1053" s="116"/>
      <c r="J1053" s="21" t="str">
        <f>IFERROR(IF(Analiza!E1052="","",ROUND(Analiza!E1052,2)),"")</f>
        <v/>
      </c>
      <c r="K1053" s="21" t="str">
        <f>IFERROR(IF(Analiza!H1052="","",ROUND(Analiza!H1052,2)),"")</f>
        <v/>
      </c>
      <c r="L1053" s="19" t="str">
        <f>IFERROR(IF(Analiza!I1052=0,"",ROUND(Analiza!I1052,2)),"")</f>
        <v/>
      </c>
      <c r="M1053" s="4" t="str">
        <f>IFERROR(IF(Analiza!K1052=0,"",ROUND(Analiza!K1052,2)),"")</f>
        <v/>
      </c>
      <c r="N1053" s="17" t="str">
        <f t="shared" si="48"/>
        <v/>
      </c>
      <c r="O1053" s="19" t="str">
        <f>IFERROR(IF(Analiza!M1052=0,"",ROUND(Analiza!M1052,2)),"")</f>
        <v/>
      </c>
      <c r="P1053" s="16" t="str">
        <f t="shared" si="49"/>
        <v/>
      </c>
      <c r="Q1053" s="32" t="str">
        <f t="shared" si="50"/>
        <v/>
      </c>
    </row>
    <row r="1054" spans="1:17" x14ac:dyDescent="0.3">
      <c r="A1054" s="109"/>
      <c r="B1054" s="110"/>
      <c r="C1054" s="22"/>
      <c r="D1054" s="23"/>
      <c r="E1054" s="30"/>
      <c r="F1054" s="10"/>
      <c r="G1054" s="24"/>
      <c r="H1054" s="114"/>
      <c r="I1054" s="116"/>
      <c r="J1054" s="21" t="str">
        <f>IFERROR(IF(Analiza!E1053="","",ROUND(Analiza!E1053,2)),"")</f>
        <v/>
      </c>
      <c r="K1054" s="21" t="str">
        <f>IFERROR(IF(Analiza!H1053="","",ROUND(Analiza!H1053,2)),"")</f>
        <v/>
      </c>
      <c r="L1054" s="19" t="str">
        <f>IFERROR(IF(Analiza!I1053=0,"",ROUND(Analiza!I1053,2)),"")</f>
        <v/>
      </c>
      <c r="M1054" s="4" t="str">
        <f>IFERROR(IF(Analiza!K1053=0,"",ROUND(Analiza!K1053,2)),"")</f>
        <v/>
      </c>
      <c r="N1054" s="17" t="str">
        <f t="shared" si="48"/>
        <v/>
      </c>
      <c r="O1054" s="19" t="str">
        <f>IFERROR(IF(Analiza!M1053=0,"",ROUND(Analiza!M1053,2)),"")</f>
        <v/>
      </c>
      <c r="P1054" s="16" t="str">
        <f t="shared" si="49"/>
        <v/>
      </c>
      <c r="Q1054" s="32" t="str">
        <f t="shared" si="50"/>
        <v/>
      </c>
    </row>
    <row r="1055" spans="1:17" x14ac:dyDescent="0.3">
      <c r="A1055" s="109"/>
      <c r="B1055" s="110"/>
      <c r="C1055" s="22"/>
      <c r="D1055" s="23"/>
      <c r="E1055" s="30"/>
      <c r="F1055" s="10"/>
      <c r="G1055" s="24"/>
      <c r="H1055" s="114"/>
      <c r="I1055" s="116"/>
      <c r="J1055" s="21" t="str">
        <f>IFERROR(IF(Analiza!E1054="","",ROUND(Analiza!E1054,2)),"")</f>
        <v/>
      </c>
      <c r="K1055" s="21" t="str">
        <f>IFERROR(IF(Analiza!H1054="","",ROUND(Analiza!H1054,2)),"")</f>
        <v/>
      </c>
      <c r="L1055" s="19" t="str">
        <f>IFERROR(IF(Analiza!I1054=0,"",ROUND(Analiza!I1054,2)),"")</f>
        <v/>
      </c>
      <c r="M1055" s="4" t="str">
        <f>IFERROR(IF(Analiza!K1054=0,"",ROUND(Analiza!K1054,2)),"")</f>
        <v/>
      </c>
      <c r="N1055" s="17" t="str">
        <f t="shared" si="48"/>
        <v/>
      </c>
      <c r="O1055" s="19" t="str">
        <f>IFERROR(IF(Analiza!M1054=0,"",ROUND(Analiza!M1054,2)),"")</f>
        <v/>
      </c>
      <c r="P1055" s="16" t="str">
        <f t="shared" si="49"/>
        <v/>
      </c>
      <c r="Q1055" s="32" t="str">
        <f t="shared" si="50"/>
        <v/>
      </c>
    </row>
    <row r="1056" spans="1:17" x14ac:dyDescent="0.3">
      <c r="A1056" s="109"/>
      <c r="B1056" s="110"/>
      <c r="C1056" s="22"/>
      <c r="D1056" s="23"/>
      <c r="E1056" s="30"/>
      <c r="F1056" s="10"/>
      <c r="G1056" s="24"/>
      <c r="H1056" s="114"/>
      <c r="I1056" s="116"/>
      <c r="J1056" s="21" t="str">
        <f>IFERROR(IF(Analiza!E1055="","",ROUND(Analiza!E1055,2)),"")</f>
        <v/>
      </c>
      <c r="K1056" s="21" t="str">
        <f>IFERROR(IF(Analiza!H1055="","",ROUND(Analiza!H1055,2)),"")</f>
        <v/>
      </c>
      <c r="L1056" s="19" t="str">
        <f>IFERROR(IF(Analiza!I1055=0,"",ROUND(Analiza!I1055,2)),"")</f>
        <v/>
      </c>
      <c r="M1056" s="4" t="str">
        <f>IFERROR(IF(Analiza!K1055=0,"",ROUND(Analiza!K1055,2)),"")</f>
        <v/>
      </c>
      <c r="N1056" s="17" t="str">
        <f t="shared" si="48"/>
        <v/>
      </c>
      <c r="O1056" s="19" t="str">
        <f>IFERROR(IF(Analiza!M1055=0,"",ROUND(Analiza!M1055,2)),"")</f>
        <v/>
      </c>
      <c r="P1056" s="16" t="str">
        <f t="shared" si="49"/>
        <v/>
      </c>
      <c r="Q1056" s="32" t="str">
        <f t="shared" si="50"/>
        <v/>
      </c>
    </row>
    <row r="1057" spans="1:17" x14ac:dyDescent="0.3">
      <c r="A1057" s="109"/>
      <c r="B1057" s="110"/>
      <c r="C1057" s="22"/>
      <c r="D1057" s="23"/>
      <c r="E1057" s="30"/>
      <c r="F1057" s="10"/>
      <c r="G1057" s="24"/>
      <c r="H1057" s="114"/>
      <c r="I1057" s="116"/>
      <c r="J1057" s="21" t="str">
        <f>IFERROR(IF(Analiza!E1056="","",ROUND(Analiza!E1056,2)),"")</f>
        <v/>
      </c>
      <c r="K1057" s="21" t="str">
        <f>IFERROR(IF(Analiza!H1056="","",ROUND(Analiza!H1056,2)),"")</f>
        <v/>
      </c>
      <c r="L1057" s="19" t="str">
        <f>IFERROR(IF(Analiza!I1056=0,"",ROUND(Analiza!I1056,2)),"")</f>
        <v/>
      </c>
      <c r="M1057" s="4" t="str">
        <f>IFERROR(IF(Analiza!K1056=0,"",ROUND(Analiza!K1056,2)),"")</f>
        <v/>
      </c>
      <c r="N1057" s="17" t="str">
        <f t="shared" si="48"/>
        <v/>
      </c>
      <c r="O1057" s="19" t="str">
        <f>IFERROR(IF(Analiza!M1056=0,"",ROUND(Analiza!M1056,2)),"")</f>
        <v/>
      </c>
      <c r="P1057" s="16" t="str">
        <f t="shared" si="49"/>
        <v/>
      </c>
      <c r="Q1057" s="32" t="str">
        <f t="shared" si="50"/>
        <v/>
      </c>
    </row>
    <row r="1058" spans="1:17" x14ac:dyDescent="0.3">
      <c r="A1058" s="109"/>
      <c r="B1058" s="110"/>
      <c r="C1058" s="22"/>
      <c r="D1058" s="23"/>
      <c r="E1058" s="30"/>
      <c r="F1058" s="10"/>
      <c r="G1058" s="24"/>
      <c r="H1058" s="114"/>
      <c r="I1058" s="116"/>
      <c r="J1058" s="21" t="str">
        <f>IFERROR(IF(Analiza!E1057="","",ROUND(Analiza!E1057,2)),"")</f>
        <v/>
      </c>
      <c r="K1058" s="21" t="str">
        <f>IFERROR(IF(Analiza!H1057="","",ROUND(Analiza!H1057,2)),"")</f>
        <v/>
      </c>
      <c r="L1058" s="19" t="str">
        <f>IFERROR(IF(Analiza!I1057=0,"",ROUND(Analiza!I1057,2)),"")</f>
        <v/>
      </c>
      <c r="M1058" s="4" t="str">
        <f>IFERROR(IF(Analiza!K1057=0,"",ROUND(Analiza!K1057,2)),"")</f>
        <v/>
      </c>
      <c r="N1058" s="17" t="str">
        <f t="shared" si="48"/>
        <v/>
      </c>
      <c r="O1058" s="19" t="str">
        <f>IFERROR(IF(Analiza!M1057=0,"",ROUND(Analiza!M1057,2)),"")</f>
        <v/>
      </c>
      <c r="P1058" s="16" t="str">
        <f t="shared" si="49"/>
        <v/>
      </c>
      <c r="Q1058" s="32" t="str">
        <f t="shared" si="50"/>
        <v/>
      </c>
    </row>
    <row r="1059" spans="1:17" x14ac:dyDescent="0.3">
      <c r="A1059" s="109"/>
      <c r="B1059" s="110"/>
      <c r="C1059" s="22"/>
      <c r="D1059" s="23"/>
      <c r="E1059" s="30"/>
      <c r="F1059" s="10"/>
      <c r="G1059" s="24"/>
      <c r="H1059" s="114"/>
      <c r="I1059" s="116"/>
      <c r="J1059" s="21" t="str">
        <f>IFERROR(IF(Analiza!E1058="","",ROUND(Analiza!E1058,2)),"")</f>
        <v/>
      </c>
      <c r="K1059" s="21" t="str">
        <f>IFERROR(IF(Analiza!H1058="","",ROUND(Analiza!H1058,2)),"")</f>
        <v/>
      </c>
      <c r="L1059" s="19" t="str">
        <f>IFERROR(IF(Analiza!I1058=0,"",ROUND(Analiza!I1058,2)),"")</f>
        <v/>
      </c>
      <c r="M1059" s="4" t="str">
        <f>IFERROR(IF(Analiza!K1058=0,"",ROUND(Analiza!K1058,2)),"")</f>
        <v/>
      </c>
      <c r="N1059" s="17" t="str">
        <f t="shared" si="48"/>
        <v/>
      </c>
      <c r="O1059" s="19" t="str">
        <f>IFERROR(IF(Analiza!M1058=0,"",ROUND(Analiza!M1058,2)),"")</f>
        <v/>
      </c>
      <c r="P1059" s="16" t="str">
        <f t="shared" si="49"/>
        <v/>
      </c>
      <c r="Q1059" s="32" t="str">
        <f t="shared" si="50"/>
        <v/>
      </c>
    </row>
    <row r="1060" spans="1:17" x14ac:dyDescent="0.3">
      <c r="A1060" s="109"/>
      <c r="B1060" s="110"/>
      <c r="C1060" s="22"/>
      <c r="D1060" s="23"/>
      <c r="E1060" s="30"/>
      <c r="F1060" s="10"/>
      <c r="G1060" s="24"/>
      <c r="H1060" s="114"/>
      <c r="I1060" s="116"/>
      <c r="J1060" s="21" t="str">
        <f>IFERROR(IF(Analiza!E1059="","",ROUND(Analiza!E1059,2)),"")</f>
        <v/>
      </c>
      <c r="K1060" s="21" t="str">
        <f>IFERROR(IF(Analiza!H1059="","",ROUND(Analiza!H1059,2)),"")</f>
        <v/>
      </c>
      <c r="L1060" s="19" t="str">
        <f>IFERROR(IF(Analiza!I1059=0,"",ROUND(Analiza!I1059,2)),"")</f>
        <v/>
      </c>
      <c r="M1060" s="4" t="str">
        <f>IFERROR(IF(Analiza!K1059=0,"",ROUND(Analiza!K1059,2)),"")</f>
        <v/>
      </c>
      <c r="N1060" s="17" t="str">
        <f t="shared" si="48"/>
        <v/>
      </c>
      <c r="O1060" s="19" t="str">
        <f>IFERROR(IF(Analiza!M1059=0,"",ROUND(Analiza!M1059,2)),"")</f>
        <v/>
      </c>
      <c r="P1060" s="16" t="str">
        <f t="shared" si="49"/>
        <v/>
      </c>
      <c r="Q1060" s="32" t="str">
        <f t="shared" si="50"/>
        <v/>
      </c>
    </row>
    <row r="1061" spans="1:17" x14ac:dyDescent="0.3">
      <c r="A1061" s="109"/>
      <c r="B1061" s="110"/>
      <c r="C1061" s="22"/>
      <c r="D1061" s="23"/>
      <c r="E1061" s="30"/>
      <c r="F1061" s="10"/>
      <c r="G1061" s="24"/>
      <c r="H1061" s="114"/>
      <c r="I1061" s="116"/>
      <c r="J1061" s="21" t="str">
        <f>IFERROR(IF(Analiza!E1060="","",ROUND(Analiza!E1060,2)),"")</f>
        <v/>
      </c>
      <c r="K1061" s="21" t="str">
        <f>IFERROR(IF(Analiza!H1060="","",ROUND(Analiza!H1060,2)),"")</f>
        <v/>
      </c>
      <c r="L1061" s="19" t="str">
        <f>IFERROR(IF(Analiza!I1060=0,"",ROUND(Analiza!I1060,2)),"")</f>
        <v/>
      </c>
      <c r="M1061" s="4" t="str">
        <f>IFERROR(IF(Analiza!K1060=0,"",ROUND(Analiza!K1060,2)),"")</f>
        <v/>
      </c>
      <c r="N1061" s="17" t="str">
        <f t="shared" si="48"/>
        <v/>
      </c>
      <c r="O1061" s="19" t="str">
        <f>IFERROR(IF(Analiza!M1060=0,"",ROUND(Analiza!M1060,2)),"")</f>
        <v/>
      </c>
      <c r="P1061" s="16" t="str">
        <f t="shared" si="49"/>
        <v/>
      </c>
      <c r="Q1061" s="32" t="str">
        <f t="shared" si="50"/>
        <v/>
      </c>
    </row>
    <row r="1062" spans="1:17" x14ac:dyDescent="0.3">
      <c r="A1062" s="109"/>
      <c r="B1062" s="110"/>
      <c r="C1062" s="22"/>
      <c r="D1062" s="23"/>
      <c r="E1062" s="30"/>
      <c r="F1062" s="10"/>
      <c r="G1062" s="24"/>
      <c r="H1062" s="114"/>
      <c r="I1062" s="116"/>
      <c r="J1062" s="21" t="str">
        <f>IFERROR(IF(Analiza!E1061="","",ROUND(Analiza!E1061,2)),"")</f>
        <v/>
      </c>
      <c r="K1062" s="21" t="str">
        <f>IFERROR(IF(Analiza!H1061="","",ROUND(Analiza!H1061,2)),"")</f>
        <v/>
      </c>
      <c r="L1062" s="19" t="str">
        <f>IFERROR(IF(Analiza!I1061=0,"",ROUND(Analiza!I1061,2)),"")</f>
        <v/>
      </c>
      <c r="M1062" s="4" t="str">
        <f>IFERROR(IF(Analiza!K1061=0,"",ROUND(Analiza!K1061,2)),"")</f>
        <v/>
      </c>
      <c r="N1062" s="17" t="str">
        <f t="shared" si="48"/>
        <v/>
      </c>
      <c r="O1062" s="19" t="str">
        <f>IFERROR(IF(Analiza!M1061=0,"",ROUND(Analiza!M1061,2)),"")</f>
        <v/>
      </c>
      <c r="P1062" s="16" t="str">
        <f t="shared" si="49"/>
        <v/>
      </c>
      <c r="Q1062" s="32" t="str">
        <f t="shared" si="50"/>
        <v/>
      </c>
    </row>
    <row r="1063" spans="1:17" x14ac:dyDescent="0.3">
      <c r="A1063" s="109"/>
      <c r="B1063" s="110"/>
      <c r="C1063" s="22"/>
      <c r="D1063" s="23"/>
      <c r="E1063" s="30"/>
      <c r="F1063" s="10"/>
      <c r="G1063" s="24"/>
      <c r="H1063" s="114"/>
      <c r="I1063" s="116"/>
      <c r="J1063" s="21" t="str">
        <f>IFERROR(IF(Analiza!E1062="","",ROUND(Analiza!E1062,2)),"")</f>
        <v/>
      </c>
      <c r="K1063" s="21" t="str">
        <f>IFERROR(IF(Analiza!H1062="","",ROUND(Analiza!H1062,2)),"")</f>
        <v/>
      </c>
      <c r="L1063" s="19" t="str">
        <f>IFERROR(IF(Analiza!I1062=0,"",ROUND(Analiza!I1062,2)),"")</f>
        <v/>
      </c>
      <c r="M1063" s="4" t="str">
        <f>IFERROR(IF(Analiza!K1062=0,"",ROUND(Analiza!K1062,2)),"")</f>
        <v/>
      </c>
      <c r="N1063" s="17" t="str">
        <f t="shared" si="48"/>
        <v/>
      </c>
      <c r="O1063" s="19" t="str">
        <f>IFERROR(IF(Analiza!M1062=0,"",ROUND(Analiza!M1062,2)),"")</f>
        <v/>
      </c>
      <c r="P1063" s="16" t="str">
        <f t="shared" si="49"/>
        <v/>
      </c>
      <c r="Q1063" s="32" t="str">
        <f t="shared" si="50"/>
        <v/>
      </c>
    </row>
    <row r="1064" spans="1:17" x14ac:dyDescent="0.3">
      <c r="A1064" s="109"/>
      <c r="B1064" s="110"/>
      <c r="C1064" s="22"/>
      <c r="D1064" s="23"/>
      <c r="E1064" s="30"/>
      <c r="F1064" s="10"/>
      <c r="G1064" s="24"/>
      <c r="H1064" s="114"/>
      <c r="I1064" s="116"/>
      <c r="J1064" s="21" t="str">
        <f>IFERROR(IF(Analiza!E1063="","",ROUND(Analiza!E1063,2)),"")</f>
        <v/>
      </c>
      <c r="K1064" s="21" t="str">
        <f>IFERROR(IF(Analiza!H1063="","",ROUND(Analiza!H1063,2)),"")</f>
        <v/>
      </c>
      <c r="L1064" s="19" t="str">
        <f>IFERROR(IF(Analiza!I1063=0,"",ROUND(Analiza!I1063,2)),"")</f>
        <v/>
      </c>
      <c r="M1064" s="4" t="str">
        <f>IFERROR(IF(Analiza!K1063=0,"",ROUND(Analiza!K1063,2)),"")</f>
        <v/>
      </c>
      <c r="N1064" s="17" t="str">
        <f t="shared" si="48"/>
        <v/>
      </c>
      <c r="O1064" s="19" t="str">
        <f>IFERROR(IF(Analiza!M1063=0,"",ROUND(Analiza!M1063,2)),"")</f>
        <v/>
      </c>
      <c r="P1064" s="16" t="str">
        <f t="shared" si="49"/>
        <v/>
      </c>
      <c r="Q1064" s="32" t="str">
        <f t="shared" si="50"/>
        <v/>
      </c>
    </row>
    <row r="1065" spans="1:17" x14ac:dyDescent="0.3">
      <c r="A1065" s="109"/>
      <c r="B1065" s="110"/>
      <c r="C1065" s="22"/>
      <c r="D1065" s="23"/>
      <c r="E1065" s="30"/>
      <c r="F1065" s="10"/>
      <c r="G1065" s="24"/>
      <c r="H1065" s="114"/>
      <c r="I1065" s="116"/>
      <c r="J1065" s="21" t="str">
        <f>IFERROR(IF(Analiza!E1064="","",ROUND(Analiza!E1064,2)),"")</f>
        <v/>
      </c>
      <c r="K1065" s="21" t="str">
        <f>IFERROR(IF(Analiza!H1064="","",ROUND(Analiza!H1064,2)),"")</f>
        <v/>
      </c>
      <c r="L1065" s="19" t="str">
        <f>IFERROR(IF(Analiza!I1064=0,"",ROUND(Analiza!I1064,2)),"")</f>
        <v/>
      </c>
      <c r="M1065" s="4" t="str">
        <f>IFERROR(IF(Analiza!K1064=0,"",ROUND(Analiza!K1064,2)),"")</f>
        <v/>
      </c>
      <c r="N1065" s="17" t="str">
        <f t="shared" si="48"/>
        <v/>
      </c>
      <c r="O1065" s="19" t="str">
        <f>IFERROR(IF(Analiza!M1064=0,"",ROUND(Analiza!M1064,2)),"")</f>
        <v/>
      </c>
      <c r="P1065" s="16" t="str">
        <f t="shared" si="49"/>
        <v/>
      </c>
      <c r="Q1065" s="32" t="str">
        <f t="shared" si="50"/>
        <v/>
      </c>
    </row>
    <row r="1066" spans="1:17" x14ac:dyDescent="0.3">
      <c r="A1066" s="109"/>
      <c r="B1066" s="110"/>
      <c r="C1066" s="22"/>
      <c r="D1066" s="23"/>
      <c r="E1066" s="30"/>
      <c r="F1066" s="10"/>
      <c r="G1066" s="24"/>
      <c r="H1066" s="114"/>
      <c r="I1066" s="116"/>
      <c r="J1066" s="21" t="str">
        <f>IFERROR(IF(Analiza!E1065="","",ROUND(Analiza!E1065,2)),"")</f>
        <v/>
      </c>
      <c r="K1066" s="21" t="str">
        <f>IFERROR(IF(Analiza!H1065="","",ROUND(Analiza!H1065,2)),"")</f>
        <v/>
      </c>
      <c r="L1066" s="19" t="str">
        <f>IFERROR(IF(Analiza!I1065=0,"",ROUND(Analiza!I1065,2)),"")</f>
        <v/>
      </c>
      <c r="M1066" s="4" t="str">
        <f>IFERROR(IF(Analiza!K1065=0,"",ROUND(Analiza!K1065,2)),"")</f>
        <v/>
      </c>
      <c r="N1066" s="17" t="str">
        <f t="shared" si="48"/>
        <v/>
      </c>
      <c r="O1066" s="19" t="str">
        <f>IFERROR(IF(Analiza!M1065=0,"",ROUND(Analiza!M1065,2)),"")</f>
        <v/>
      </c>
      <c r="P1066" s="16" t="str">
        <f t="shared" si="49"/>
        <v/>
      </c>
      <c r="Q1066" s="32" t="str">
        <f t="shared" si="50"/>
        <v/>
      </c>
    </row>
    <row r="1067" spans="1:17" x14ac:dyDescent="0.3">
      <c r="A1067" s="109"/>
      <c r="B1067" s="110"/>
      <c r="C1067" s="22"/>
      <c r="D1067" s="23"/>
      <c r="E1067" s="30"/>
      <c r="F1067" s="10"/>
      <c r="G1067" s="24"/>
      <c r="H1067" s="114"/>
      <c r="I1067" s="116"/>
      <c r="J1067" s="21" t="str">
        <f>IFERROR(IF(Analiza!E1066="","",ROUND(Analiza!E1066,2)),"")</f>
        <v/>
      </c>
      <c r="K1067" s="21" t="str">
        <f>IFERROR(IF(Analiza!H1066="","",ROUND(Analiza!H1066,2)),"")</f>
        <v/>
      </c>
      <c r="L1067" s="19" t="str">
        <f>IFERROR(IF(Analiza!I1066=0,"",ROUND(Analiza!I1066,2)),"")</f>
        <v/>
      </c>
      <c r="M1067" s="4" t="str">
        <f>IFERROR(IF(Analiza!K1066=0,"",ROUND(Analiza!K1066,2)),"")</f>
        <v/>
      </c>
      <c r="N1067" s="17" t="str">
        <f t="shared" si="48"/>
        <v/>
      </c>
      <c r="O1067" s="19" t="str">
        <f>IFERROR(IF(Analiza!M1066=0,"",ROUND(Analiza!M1066,2)),"")</f>
        <v/>
      </c>
      <c r="P1067" s="16" t="str">
        <f t="shared" si="49"/>
        <v/>
      </c>
      <c r="Q1067" s="32" t="str">
        <f t="shared" si="50"/>
        <v/>
      </c>
    </row>
    <row r="1068" spans="1:17" x14ac:dyDescent="0.3">
      <c r="A1068" s="109"/>
      <c r="B1068" s="110"/>
      <c r="C1068" s="22"/>
      <c r="D1068" s="23"/>
      <c r="E1068" s="30"/>
      <c r="F1068" s="10"/>
      <c r="G1068" s="24"/>
      <c r="H1068" s="114"/>
      <c r="I1068" s="116"/>
      <c r="J1068" s="21" t="str">
        <f>IFERROR(IF(Analiza!E1067="","",ROUND(Analiza!E1067,2)),"")</f>
        <v/>
      </c>
      <c r="K1068" s="21" t="str">
        <f>IFERROR(IF(Analiza!H1067="","",ROUND(Analiza!H1067,2)),"")</f>
        <v/>
      </c>
      <c r="L1068" s="19" t="str">
        <f>IFERROR(IF(Analiza!I1067=0,"",ROUND(Analiza!I1067,2)),"")</f>
        <v/>
      </c>
      <c r="M1068" s="4" t="str">
        <f>IFERROR(IF(Analiza!K1067=0,"",ROUND(Analiza!K1067,2)),"")</f>
        <v/>
      </c>
      <c r="N1068" s="17" t="str">
        <f t="shared" si="48"/>
        <v/>
      </c>
      <c r="O1068" s="19" t="str">
        <f>IFERROR(IF(Analiza!M1067=0,"",ROUND(Analiza!M1067,2)),"")</f>
        <v/>
      </c>
      <c r="P1068" s="16" t="str">
        <f t="shared" si="49"/>
        <v/>
      </c>
      <c r="Q1068" s="32" t="str">
        <f t="shared" si="50"/>
        <v/>
      </c>
    </row>
    <row r="1069" spans="1:17" x14ac:dyDescent="0.3">
      <c r="A1069" s="109"/>
      <c r="B1069" s="110"/>
      <c r="C1069" s="22"/>
      <c r="D1069" s="23"/>
      <c r="E1069" s="30"/>
      <c r="F1069" s="10"/>
      <c r="G1069" s="24"/>
      <c r="H1069" s="114"/>
      <c r="I1069" s="116"/>
      <c r="J1069" s="21" t="str">
        <f>IFERROR(IF(Analiza!E1068="","",ROUND(Analiza!E1068,2)),"")</f>
        <v/>
      </c>
      <c r="K1069" s="21" t="str">
        <f>IFERROR(IF(Analiza!H1068="","",ROUND(Analiza!H1068,2)),"")</f>
        <v/>
      </c>
      <c r="L1069" s="19" t="str">
        <f>IFERROR(IF(Analiza!I1068=0,"",ROUND(Analiza!I1068,2)),"")</f>
        <v/>
      </c>
      <c r="M1069" s="4" t="str">
        <f>IFERROR(IF(Analiza!K1068=0,"",ROUND(Analiza!K1068,2)),"")</f>
        <v/>
      </c>
      <c r="N1069" s="17" t="str">
        <f t="shared" si="48"/>
        <v/>
      </c>
      <c r="O1069" s="19" t="str">
        <f>IFERROR(IF(Analiza!M1068=0,"",ROUND(Analiza!M1068,2)),"")</f>
        <v/>
      </c>
      <c r="P1069" s="16" t="str">
        <f t="shared" si="49"/>
        <v/>
      </c>
      <c r="Q1069" s="32" t="str">
        <f t="shared" si="50"/>
        <v/>
      </c>
    </row>
    <row r="1070" spans="1:17" x14ac:dyDescent="0.3">
      <c r="A1070" s="109"/>
      <c r="B1070" s="110"/>
      <c r="C1070" s="22"/>
      <c r="D1070" s="23"/>
      <c r="E1070" s="30"/>
      <c r="F1070" s="10"/>
      <c r="G1070" s="24"/>
      <c r="H1070" s="114"/>
      <c r="I1070" s="116"/>
      <c r="J1070" s="21" t="str">
        <f>IFERROR(IF(Analiza!E1069="","",ROUND(Analiza!E1069,2)),"")</f>
        <v/>
      </c>
      <c r="K1070" s="21" t="str">
        <f>IFERROR(IF(Analiza!H1069="","",ROUND(Analiza!H1069,2)),"")</f>
        <v/>
      </c>
      <c r="L1070" s="19" t="str">
        <f>IFERROR(IF(Analiza!I1069=0,"",ROUND(Analiza!I1069,2)),"")</f>
        <v/>
      </c>
      <c r="M1070" s="4" t="str">
        <f>IFERROR(IF(Analiza!K1069=0,"",ROUND(Analiza!K1069,2)),"")</f>
        <v/>
      </c>
      <c r="N1070" s="17" t="str">
        <f t="shared" si="48"/>
        <v/>
      </c>
      <c r="O1070" s="19" t="str">
        <f>IFERROR(IF(Analiza!M1069=0,"",ROUND(Analiza!M1069,2)),"")</f>
        <v/>
      </c>
      <c r="P1070" s="16" t="str">
        <f t="shared" si="49"/>
        <v/>
      </c>
      <c r="Q1070" s="32" t="str">
        <f t="shared" si="50"/>
        <v/>
      </c>
    </row>
    <row r="1071" spans="1:17" x14ac:dyDescent="0.3">
      <c r="A1071" s="109"/>
      <c r="B1071" s="110"/>
      <c r="C1071" s="22"/>
      <c r="D1071" s="23"/>
      <c r="E1071" s="30"/>
      <c r="F1071" s="10"/>
      <c r="G1071" s="24"/>
      <c r="H1071" s="114"/>
      <c r="I1071" s="116"/>
      <c r="J1071" s="21" t="str">
        <f>IFERROR(IF(Analiza!E1070="","",ROUND(Analiza!E1070,2)),"")</f>
        <v/>
      </c>
      <c r="K1071" s="21" t="str">
        <f>IFERROR(IF(Analiza!H1070="","",ROUND(Analiza!H1070,2)),"")</f>
        <v/>
      </c>
      <c r="L1071" s="19" t="str">
        <f>IFERROR(IF(Analiza!I1070=0,"",ROUND(Analiza!I1070,2)),"")</f>
        <v/>
      </c>
      <c r="M1071" s="4" t="str">
        <f>IFERROR(IF(Analiza!K1070=0,"",ROUND(Analiza!K1070,2)),"")</f>
        <v/>
      </c>
      <c r="N1071" s="17" t="str">
        <f t="shared" si="48"/>
        <v/>
      </c>
      <c r="O1071" s="19" t="str">
        <f>IFERROR(IF(Analiza!M1070=0,"",ROUND(Analiza!M1070,2)),"")</f>
        <v/>
      </c>
      <c r="P1071" s="16" t="str">
        <f t="shared" si="49"/>
        <v/>
      </c>
      <c r="Q1071" s="32" t="str">
        <f t="shared" si="50"/>
        <v/>
      </c>
    </row>
    <row r="1072" spans="1:17" x14ac:dyDescent="0.3">
      <c r="A1072" s="109"/>
      <c r="B1072" s="110"/>
      <c r="C1072" s="22"/>
      <c r="D1072" s="23"/>
      <c r="E1072" s="30"/>
      <c r="F1072" s="10"/>
      <c r="G1072" s="24"/>
      <c r="H1072" s="114"/>
      <c r="I1072" s="116"/>
      <c r="J1072" s="21" t="str">
        <f>IFERROR(IF(Analiza!E1071="","",ROUND(Analiza!E1071,2)),"")</f>
        <v/>
      </c>
      <c r="K1072" s="21" t="str">
        <f>IFERROR(IF(Analiza!H1071="","",ROUND(Analiza!H1071,2)),"")</f>
        <v/>
      </c>
      <c r="L1072" s="19" t="str">
        <f>IFERROR(IF(Analiza!I1071=0,"",ROUND(Analiza!I1071,2)),"")</f>
        <v/>
      </c>
      <c r="M1072" s="4" t="str">
        <f>IFERROR(IF(Analiza!K1071=0,"",ROUND(Analiza!K1071,2)),"")</f>
        <v/>
      </c>
      <c r="N1072" s="17" t="str">
        <f t="shared" si="48"/>
        <v/>
      </c>
      <c r="O1072" s="19" t="str">
        <f>IFERROR(IF(Analiza!M1071=0,"",ROUND(Analiza!M1071,2)),"")</f>
        <v/>
      </c>
      <c r="P1072" s="16" t="str">
        <f t="shared" si="49"/>
        <v/>
      </c>
      <c r="Q1072" s="32" t="str">
        <f t="shared" si="50"/>
        <v/>
      </c>
    </row>
    <row r="1073" spans="1:17" x14ac:dyDescent="0.3">
      <c r="A1073" s="109"/>
      <c r="B1073" s="110"/>
      <c r="C1073" s="22"/>
      <c r="D1073" s="23"/>
      <c r="E1073" s="30"/>
      <c r="F1073" s="10"/>
      <c r="G1073" s="24"/>
      <c r="H1073" s="114"/>
      <c r="I1073" s="116"/>
      <c r="J1073" s="21" t="str">
        <f>IFERROR(IF(Analiza!E1072="","",ROUND(Analiza!E1072,2)),"")</f>
        <v/>
      </c>
      <c r="K1073" s="21" t="str">
        <f>IFERROR(IF(Analiza!H1072="","",ROUND(Analiza!H1072,2)),"")</f>
        <v/>
      </c>
      <c r="L1073" s="19" t="str">
        <f>IFERROR(IF(Analiza!I1072=0,"",ROUND(Analiza!I1072,2)),"")</f>
        <v/>
      </c>
      <c r="M1073" s="4" t="str">
        <f>IFERROR(IF(Analiza!K1072=0,"",ROUND(Analiza!K1072,2)),"")</f>
        <v/>
      </c>
      <c r="N1073" s="17" t="str">
        <f t="shared" si="48"/>
        <v/>
      </c>
      <c r="O1073" s="19" t="str">
        <f>IFERROR(IF(Analiza!M1072=0,"",ROUND(Analiza!M1072,2)),"")</f>
        <v/>
      </c>
      <c r="P1073" s="16" t="str">
        <f t="shared" si="49"/>
        <v/>
      </c>
      <c r="Q1073" s="32" t="str">
        <f t="shared" si="50"/>
        <v/>
      </c>
    </row>
    <row r="1074" spans="1:17" x14ac:dyDescent="0.3">
      <c r="A1074" s="109"/>
      <c r="B1074" s="110"/>
      <c r="C1074" s="22"/>
      <c r="D1074" s="23"/>
      <c r="E1074" s="30"/>
      <c r="F1074" s="10"/>
      <c r="G1074" s="24"/>
      <c r="H1074" s="114"/>
      <c r="I1074" s="116"/>
      <c r="J1074" s="21" t="str">
        <f>IFERROR(IF(Analiza!E1073="","",ROUND(Analiza!E1073,2)),"")</f>
        <v/>
      </c>
      <c r="K1074" s="21" t="str">
        <f>IFERROR(IF(Analiza!H1073="","",ROUND(Analiza!H1073,2)),"")</f>
        <v/>
      </c>
      <c r="L1074" s="19" t="str">
        <f>IFERROR(IF(Analiza!I1073=0,"",ROUND(Analiza!I1073,2)),"")</f>
        <v/>
      </c>
      <c r="M1074" s="4" t="str">
        <f>IFERROR(IF(Analiza!K1073=0,"",ROUND(Analiza!K1073,2)),"")</f>
        <v/>
      </c>
      <c r="N1074" s="17" t="str">
        <f t="shared" si="48"/>
        <v/>
      </c>
      <c r="O1074" s="19" t="str">
        <f>IFERROR(IF(Analiza!M1073=0,"",ROUND(Analiza!M1073,2)),"")</f>
        <v/>
      </c>
      <c r="P1074" s="16" t="str">
        <f t="shared" si="49"/>
        <v/>
      </c>
      <c r="Q1074" s="32" t="str">
        <f t="shared" si="50"/>
        <v/>
      </c>
    </row>
    <row r="1075" spans="1:17" x14ac:dyDescent="0.3">
      <c r="A1075" s="109"/>
      <c r="B1075" s="110"/>
      <c r="C1075" s="22"/>
      <c r="D1075" s="23"/>
      <c r="E1075" s="30"/>
      <c r="F1075" s="10"/>
      <c r="G1075" s="24"/>
      <c r="H1075" s="114"/>
      <c r="I1075" s="116"/>
      <c r="J1075" s="21" t="str">
        <f>IFERROR(IF(Analiza!E1074="","",ROUND(Analiza!E1074,2)),"")</f>
        <v/>
      </c>
      <c r="K1075" s="21" t="str">
        <f>IFERROR(IF(Analiza!H1074="","",ROUND(Analiza!H1074,2)),"")</f>
        <v/>
      </c>
      <c r="L1075" s="19" t="str">
        <f>IFERROR(IF(Analiza!I1074=0,"",ROUND(Analiza!I1074,2)),"")</f>
        <v/>
      </c>
      <c r="M1075" s="4" t="str">
        <f>IFERROR(IF(Analiza!K1074=0,"",ROUND(Analiza!K1074,2)),"")</f>
        <v/>
      </c>
      <c r="N1075" s="17" t="str">
        <f t="shared" si="48"/>
        <v/>
      </c>
      <c r="O1075" s="19" t="str">
        <f>IFERROR(IF(Analiza!M1074=0,"",ROUND(Analiza!M1074,2)),"")</f>
        <v/>
      </c>
      <c r="P1075" s="16" t="str">
        <f t="shared" si="49"/>
        <v/>
      </c>
      <c r="Q1075" s="32" t="str">
        <f t="shared" si="50"/>
        <v/>
      </c>
    </row>
    <row r="1076" spans="1:17" x14ac:dyDescent="0.3">
      <c r="A1076" s="109"/>
      <c r="B1076" s="110"/>
      <c r="C1076" s="22"/>
      <c r="D1076" s="23"/>
      <c r="E1076" s="30"/>
      <c r="F1076" s="10"/>
      <c r="G1076" s="24"/>
      <c r="H1076" s="114"/>
      <c r="I1076" s="116"/>
      <c r="J1076" s="21" t="str">
        <f>IFERROR(IF(Analiza!E1075="","",ROUND(Analiza!E1075,2)),"")</f>
        <v/>
      </c>
      <c r="K1076" s="21" t="str">
        <f>IFERROR(IF(Analiza!H1075="","",ROUND(Analiza!H1075,2)),"")</f>
        <v/>
      </c>
      <c r="L1076" s="19" t="str">
        <f>IFERROR(IF(Analiza!I1075=0,"",ROUND(Analiza!I1075,2)),"")</f>
        <v/>
      </c>
      <c r="M1076" s="4" t="str">
        <f>IFERROR(IF(Analiza!K1075=0,"",ROUND(Analiza!K1075,2)),"")</f>
        <v/>
      </c>
      <c r="N1076" s="17" t="str">
        <f t="shared" si="48"/>
        <v/>
      </c>
      <c r="O1076" s="19" t="str">
        <f>IFERROR(IF(Analiza!M1075=0,"",ROUND(Analiza!M1075,2)),"")</f>
        <v/>
      </c>
      <c r="P1076" s="16" t="str">
        <f t="shared" si="49"/>
        <v/>
      </c>
      <c r="Q1076" s="32" t="str">
        <f t="shared" si="50"/>
        <v/>
      </c>
    </row>
    <row r="1077" spans="1:17" x14ac:dyDescent="0.3">
      <c r="A1077" s="109"/>
      <c r="B1077" s="110"/>
      <c r="C1077" s="22"/>
      <c r="D1077" s="23"/>
      <c r="E1077" s="30"/>
      <c r="F1077" s="10"/>
      <c r="G1077" s="24"/>
      <c r="H1077" s="114"/>
      <c r="I1077" s="116"/>
      <c r="J1077" s="21" t="str">
        <f>IFERROR(IF(Analiza!E1076="","",ROUND(Analiza!E1076,2)),"")</f>
        <v/>
      </c>
      <c r="K1077" s="21" t="str">
        <f>IFERROR(IF(Analiza!H1076="","",ROUND(Analiza!H1076,2)),"")</f>
        <v/>
      </c>
      <c r="L1077" s="19" t="str">
        <f>IFERROR(IF(Analiza!I1076=0,"",ROUND(Analiza!I1076,2)),"")</f>
        <v/>
      </c>
      <c r="M1077" s="4" t="str">
        <f>IFERROR(IF(Analiza!K1076=0,"",ROUND(Analiza!K1076,2)),"")</f>
        <v/>
      </c>
      <c r="N1077" s="17" t="str">
        <f t="shared" si="48"/>
        <v/>
      </c>
      <c r="O1077" s="19" t="str">
        <f>IFERROR(IF(Analiza!M1076=0,"",ROUND(Analiza!M1076,2)),"")</f>
        <v/>
      </c>
      <c r="P1077" s="16" t="str">
        <f t="shared" si="49"/>
        <v/>
      </c>
      <c r="Q1077" s="32" t="str">
        <f t="shared" si="50"/>
        <v/>
      </c>
    </row>
    <row r="1078" spans="1:17" x14ac:dyDescent="0.3">
      <c r="A1078" s="109"/>
      <c r="B1078" s="110"/>
      <c r="C1078" s="22"/>
      <c r="D1078" s="23"/>
      <c r="E1078" s="30"/>
      <c r="F1078" s="10"/>
      <c r="G1078" s="24"/>
      <c r="H1078" s="114"/>
      <c r="I1078" s="116"/>
      <c r="J1078" s="21" t="str">
        <f>IFERROR(IF(Analiza!E1077="","",ROUND(Analiza!E1077,2)),"")</f>
        <v/>
      </c>
      <c r="K1078" s="21" t="str">
        <f>IFERROR(IF(Analiza!H1077="","",ROUND(Analiza!H1077,2)),"")</f>
        <v/>
      </c>
      <c r="L1078" s="19" t="str">
        <f>IFERROR(IF(Analiza!I1077=0,"",ROUND(Analiza!I1077,2)),"")</f>
        <v/>
      </c>
      <c r="M1078" s="4" t="str">
        <f>IFERROR(IF(Analiza!K1077=0,"",ROUND(Analiza!K1077,2)),"")</f>
        <v/>
      </c>
      <c r="N1078" s="17" t="str">
        <f t="shared" si="48"/>
        <v/>
      </c>
      <c r="O1078" s="19" t="str">
        <f>IFERROR(IF(Analiza!M1077=0,"",ROUND(Analiza!M1077,2)),"")</f>
        <v/>
      </c>
      <c r="P1078" s="16" t="str">
        <f t="shared" si="49"/>
        <v/>
      </c>
      <c r="Q1078" s="32" t="str">
        <f t="shared" si="50"/>
        <v/>
      </c>
    </row>
    <row r="1079" spans="1:17" x14ac:dyDescent="0.3">
      <c r="A1079" s="109"/>
      <c r="B1079" s="110"/>
      <c r="C1079" s="22"/>
      <c r="D1079" s="23"/>
      <c r="E1079" s="30"/>
      <c r="F1079" s="10"/>
      <c r="G1079" s="24"/>
      <c r="H1079" s="114"/>
      <c r="I1079" s="116"/>
      <c r="J1079" s="21" t="str">
        <f>IFERROR(IF(Analiza!E1078="","",ROUND(Analiza!E1078,2)),"")</f>
        <v/>
      </c>
      <c r="K1079" s="21" t="str">
        <f>IFERROR(IF(Analiza!H1078="","",ROUND(Analiza!H1078,2)),"")</f>
        <v/>
      </c>
      <c r="L1079" s="19" t="str">
        <f>IFERROR(IF(Analiza!I1078=0,"",ROUND(Analiza!I1078,2)),"")</f>
        <v/>
      </c>
      <c r="M1079" s="4" t="str">
        <f>IFERROR(IF(Analiza!K1078=0,"",ROUND(Analiza!K1078,2)),"")</f>
        <v/>
      </c>
      <c r="N1079" s="17" t="str">
        <f t="shared" si="48"/>
        <v/>
      </c>
      <c r="O1079" s="19" t="str">
        <f>IFERROR(IF(Analiza!M1078=0,"",ROUND(Analiza!M1078,2)),"")</f>
        <v/>
      </c>
      <c r="P1079" s="16" t="str">
        <f t="shared" si="49"/>
        <v/>
      </c>
      <c r="Q1079" s="32" t="str">
        <f t="shared" si="50"/>
        <v/>
      </c>
    </row>
    <row r="1080" spans="1:17" x14ac:dyDescent="0.3">
      <c r="A1080" s="109"/>
      <c r="B1080" s="110"/>
      <c r="C1080" s="22"/>
      <c r="D1080" s="23"/>
      <c r="E1080" s="30"/>
      <c r="F1080" s="10"/>
      <c r="G1080" s="24"/>
      <c r="H1080" s="114"/>
      <c r="I1080" s="116"/>
      <c r="J1080" s="21" t="str">
        <f>IFERROR(IF(Analiza!E1079="","",ROUND(Analiza!E1079,2)),"")</f>
        <v/>
      </c>
      <c r="K1080" s="21" t="str">
        <f>IFERROR(IF(Analiza!H1079="","",ROUND(Analiza!H1079,2)),"")</f>
        <v/>
      </c>
      <c r="L1080" s="19" t="str">
        <f>IFERROR(IF(Analiza!I1079=0,"",ROUND(Analiza!I1079,2)),"")</f>
        <v/>
      </c>
      <c r="M1080" s="4" t="str">
        <f>IFERROR(IF(Analiza!K1079=0,"",ROUND(Analiza!K1079,2)),"")</f>
        <v/>
      </c>
      <c r="N1080" s="17" t="str">
        <f t="shared" si="48"/>
        <v/>
      </c>
      <c r="O1080" s="19" t="str">
        <f>IFERROR(IF(Analiza!M1079=0,"",ROUND(Analiza!M1079,2)),"")</f>
        <v/>
      </c>
      <c r="P1080" s="16" t="str">
        <f t="shared" si="49"/>
        <v/>
      </c>
      <c r="Q1080" s="32" t="str">
        <f t="shared" si="50"/>
        <v/>
      </c>
    </row>
    <row r="1081" spans="1:17" x14ac:dyDescent="0.3">
      <c r="A1081" s="109"/>
      <c r="B1081" s="110"/>
      <c r="C1081" s="22"/>
      <c r="D1081" s="23"/>
      <c r="E1081" s="30"/>
      <c r="F1081" s="10"/>
      <c r="G1081" s="24"/>
      <c r="H1081" s="114"/>
      <c r="I1081" s="116"/>
      <c r="J1081" s="21" t="str">
        <f>IFERROR(IF(Analiza!E1080="","",ROUND(Analiza!E1080,2)),"")</f>
        <v/>
      </c>
      <c r="K1081" s="21" t="str">
        <f>IFERROR(IF(Analiza!H1080="","",ROUND(Analiza!H1080,2)),"")</f>
        <v/>
      </c>
      <c r="L1081" s="19" t="str">
        <f>IFERROR(IF(Analiza!I1080=0,"",ROUND(Analiza!I1080,2)),"")</f>
        <v/>
      </c>
      <c r="M1081" s="4" t="str">
        <f>IFERROR(IF(Analiza!K1080=0,"",ROUND(Analiza!K1080,2)),"")</f>
        <v/>
      </c>
      <c r="N1081" s="17" t="str">
        <f t="shared" si="48"/>
        <v/>
      </c>
      <c r="O1081" s="19" t="str">
        <f>IFERROR(IF(Analiza!M1080=0,"",ROUND(Analiza!M1080,2)),"")</f>
        <v/>
      </c>
      <c r="P1081" s="16" t="str">
        <f t="shared" si="49"/>
        <v/>
      </c>
      <c r="Q1081" s="32" t="str">
        <f t="shared" si="50"/>
        <v/>
      </c>
    </row>
    <row r="1082" spans="1:17" x14ac:dyDescent="0.3">
      <c r="A1082" s="109"/>
      <c r="B1082" s="110"/>
      <c r="C1082" s="22"/>
      <c r="D1082" s="23"/>
      <c r="E1082" s="30"/>
      <c r="F1082" s="10"/>
      <c r="G1082" s="24"/>
      <c r="H1082" s="114"/>
      <c r="I1082" s="116"/>
      <c r="J1082" s="21" t="str">
        <f>IFERROR(IF(Analiza!E1081="","",ROUND(Analiza!E1081,2)),"")</f>
        <v/>
      </c>
      <c r="K1082" s="21" t="str">
        <f>IFERROR(IF(Analiza!H1081="","",ROUND(Analiza!H1081,2)),"")</f>
        <v/>
      </c>
      <c r="L1082" s="19" t="str">
        <f>IFERROR(IF(Analiza!I1081=0,"",ROUND(Analiza!I1081,2)),"")</f>
        <v/>
      </c>
      <c r="M1082" s="4" t="str">
        <f>IFERROR(IF(Analiza!K1081=0,"",ROUND(Analiza!K1081,2)),"")</f>
        <v/>
      </c>
      <c r="N1082" s="17" t="str">
        <f t="shared" si="48"/>
        <v/>
      </c>
      <c r="O1082" s="19" t="str">
        <f>IFERROR(IF(Analiza!M1081=0,"",ROUND(Analiza!M1081,2)),"")</f>
        <v/>
      </c>
      <c r="P1082" s="16" t="str">
        <f t="shared" si="49"/>
        <v/>
      </c>
      <c r="Q1082" s="32" t="str">
        <f t="shared" si="50"/>
        <v/>
      </c>
    </row>
    <row r="1083" spans="1:17" x14ac:dyDescent="0.3">
      <c r="A1083" s="109"/>
      <c r="B1083" s="110"/>
      <c r="C1083" s="22"/>
      <c r="D1083" s="23"/>
      <c r="E1083" s="30"/>
      <c r="F1083" s="10"/>
      <c r="G1083" s="24"/>
      <c r="H1083" s="114"/>
      <c r="I1083" s="116"/>
      <c r="J1083" s="21" t="str">
        <f>IFERROR(IF(Analiza!E1082="","",ROUND(Analiza!E1082,2)),"")</f>
        <v/>
      </c>
      <c r="K1083" s="21" t="str">
        <f>IFERROR(IF(Analiza!H1082="","",ROUND(Analiza!H1082,2)),"")</f>
        <v/>
      </c>
      <c r="L1083" s="19" t="str">
        <f>IFERROR(IF(Analiza!I1082=0,"",ROUND(Analiza!I1082,2)),"")</f>
        <v/>
      </c>
      <c r="M1083" s="4" t="str">
        <f>IFERROR(IF(Analiza!K1082=0,"",ROUND(Analiza!K1082,2)),"")</f>
        <v/>
      </c>
      <c r="N1083" s="17" t="str">
        <f t="shared" si="48"/>
        <v/>
      </c>
      <c r="O1083" s="19" t="str">
        <f>IFERROR(IF(Analiza!M1082=0,"",ROUND(Analiza!M1082,2)),"")</f>
        <v/>
      </c>
      <c r="P1083" s="16" t="str">
        <f t="shared" si="49"/>
        <v/>
      </c>
      <c r="Q1083" s="32" t="str">
        <f t="shared" si="50"/>
        <v/>
      </c>
    </row>
    <row r="1084" spans="1:17" x14ac:dyDescent="0.3">
      <c r="A1084" s="109"/>
      <c r="B1084" s="110"/>
      <c r="C1084" s="22"/>
      <c r="D1084" s="23"/>
      <c r="E1084" s="30"/>
      <c r="F1084" s="10"/>
      <c r="G1084" s="24"/>
      <c r="H1084" s="114"/>
      <c r="I1084" s="116"/>
      <c r="J1084" s="21" t="str">
        <f>IFERROR(IF(Analiza!E1083="","",ROUND(Analiza!E1083,2)),"")</f>
        <v/>
      </c>
      <c r="K1084" s="21" t="str">
        <f>IFERROR(IF(Analiza!H1083="","",ROUND(Analiza!H1083,2)),"")</f>
        <v/>
      </c>
      <c r="L1084" s="19" t="str">
        <f>IFERROR(IF(Analiza!I1083=0,"",ROUND(Analiza!I1083,2)),"")</f>
        <v/>
      </c>
      <c r="M1084" s="4" t="str">
        <f>IFERROR(IF(Analiza!K1083=0,"",ROUND(Analiza!K1083,2)),"")</f>
        <v/>
      </c>
      <c r="N1084" s="17" t="str">
        <f t="shared" si="48"/>
        <v/>
      </c>
      <c r="O1084" s="19" t="str">
        <f>IFERROR(IF(Analiza!M1083=0,"",ROUND(Analiza!M1083,2)),"")</f>
        <v/>
      </c>
      <c r="P1084" s="16" t="str">
        <f t="shared" si="49"/>
        <v/>
      </c>
      <c r="Q1084" s="32" t="str">
        <f t="shared" si="50"/>
        <v/>
      </c>
    </row>
    <row r="1085" spans="1:17" x14ac:dyDescent="0.3">
      <c r="A1085" s="109"/>
      <c r="B1085" s="110"/>
      <c r="C1085" s="22"/>
      <c r="D1085" s="23"/>
      <c r="E1085" s="30"/>
      <c r="F1085" s="10"/>
      <c r="G1085" s="24"/>
      <c r="H1085" s="114"/>
      <c r="I1085" s="116"/>
      <c r="J1085" s="21" t="str">
        <f>IFERROR(IF(Analiza!E1084="","",ROUND(Analiza!E1084,2)),"")</f>
        <v/>
      </c>
      <c r="K1085" s="21" t="str">
        <f>IFERROR(IF(Analiza!H1084="","",ROUND(Analiza!H1084,2)),"")</f>
        <v/>
      </c>
      <c r="L1085" s="19" t="str">
        <f>IFERROR(IF(Analiza!I1084=0,"",ROUND(Analiza!I1084,2)),"")</f>
        <v/>
      </c>
      <c r="M1085" s="4" t="str">
        <f>IFERROR(IF(Analiza!K1084=0,"",ROUND(Analiza!K1084,2)),"")</f>
        <v/>
      </c>
      <c r="N1085" s="17" t="str">
        <f t="shared" si="48"/>
        <v/>
      </c>
      <c r="O1085" s="19" t="str">
        <f>IFERROR(IF(Analiza!M1084=0,"",ROUND(Analiza!M1084,2)),"")</f>
        <v/>
      </c>
      <c r="P1085" s="16" t="str">
        <f t="shared" si="49"/>
        <v/>
      </c>
      <c r="Q1085" s="32" t="str">
        <f t="shared" si="50"/>
        <v/>
      </c>
    </row>
    <row r="1086" spans="1:17" x14ac:dyDescent="0.3">
      <c r="A1086" s="109"/>
      <c r="B1086" s="110"/>
      <c r="C1086" s="22"/>
      <c r="D1086" s="23"/>
      <c r="E1086" s="30"/>
      <c r="F1086" s="10"/>
      <c r="G1086" s="24"/>
      <c r="H1086" s="114"/>
      <c r="I1086" s="116"/>
      <c r="J1086" s="21" t="str">
        <f>IFERROR(IF(Analiza!E1085="","",ROUND(Analiza!E1085,2)),"")</f>
        <v/>
      </c>
      <c r="K1086" s="21" t="str">
        <f>IFERROR(IF(Analiza!H1085="","",ROUND(Analiza!H1085,2)),"")</f>
        <v/>
      </c>
      <c r="L1086" s="19" t="str">
        <f>IFERROR(IF(Analiza!I1085=0,"",ROUND(Analiza!I1085,2)),"")</f>
        <v/>
      </c>
      <c r="M1086" s="4" t="str">
        <f>IFERROR(IF(Analiza!K1085=0,"",ROUND(Analiza!K1085,2)),"")</f>
        <v/>
      </c>
      <c r="N1086" s="17" t="str">
        <f t="shared" si="48"/>
        <v/>
      </c>
      <c r="O1086" s="19" t="str">
        <f>IFERROR(IF(Analiza!M1085=0,"",ROUND(Analiza!M1085,2)),"")</f>
        <v/>
      </c>
      <c r="P1086" s="16" t="str">
        <f t="shared" si="49"/>
        <v/>
      </c>
      <c r="Q1086" s="32" t="str">
        <f t="shared" si="50"/>
        <v/>
      </c>
    </row>
    <row r="1087" spans="1:17" x14ac:dyDescent="0.3">
      <c r="A1087" s="109"/>
      <c r="B1087" s="110"/>
      <c r="C1087" s="22"/>
      <c r="D1087" s="23"/>
      <c r="E1087" s="30"/>
      <c r="F1087" s="10"/>
      <c r="G1087" s="24"/>
      <c r="H1087" s="114"/>
      <c r="I1087" s="116"/>
      <c r="J1087" s="21" t="str">
        <f>IFERROR(IF(Analiza!E1086="","",ROUND(Analiza!E1086,2)),"")</f>
        <v/>
      </c>
      <c r="K1087" s="21" t="str">
        <f>IFERROR(IF(Analiza!H1086="","",ROUND(Analiza!H1086,2)),"")</f>
        <v/>
      </c>
      <c r="L1087" s="19" t="str">
        <f>IFERROR(IF(Analiza!I1086=0,"",ROUND(Analiza!I1086,2)),"")</f>
        <v/>
      </c>
      <c r="M1087" s="4" t="str">
        <f>IFERROR(IF(Analiza!K1086=0,"",ROUND(Analiza!K1086,2)),"")</f>
        <v/>
      </c>
      <c r="N1087" s="17" t="str">
        <f t="shared" si="48"/>
        <v/>
      </c>
      <c r="O1087" s="19" t="str">
        <f>IFERROR(IF(Analiza!M1086=0,"",ROUND(Analiza!M1086,2)),"")</f>
        <v/>
      </c>
      <c r="P1087" s="16" t="str">
        <f t="shared" si="49"/>
        <v/>
      </c>
      <c r="Q1087" s="32" t="str">
        <f t="shared" si="50"/>
        <v/>
      </c>
    </row>
    <row r="1088" spans="1:17" x14ac:dyDescent="0.3">
      <c r="A1088" s="109"/>
      <c r="B1088" s="110"/>
      <c r="C1088" s="22"/>
      <c r="D1088" s="23"/>
      <c r="E1088" s="30"/>
      <c r="F1088" s="10"/>
      <c r="G1088" s="24"/>
      <c r="H1088" s="114"/>
      <c r="I1088" s="116"/>
      <c r="J1088" s="21" t="str">
        <f>IFERROR(IF(Analiza!E1087="","",ROUND(Analiza!E1087,2)),"")</f>
        <v/>
      </c>
      <c r="K1088" s="21" t="str">
        <f>IFERROR(IF(Analiza!H1087="","",ROUND(Analiza!H1087,2)),"")</f>
        <v/>
      </c>
      <c r="L1088" s="19" t="str">
        <f>IFERROR(IF(Analiza!I1087=0,"",ROUND(Analiza!I1087,2)),"")</f>
        <v/>
      </c>
      <c r="M1088" s="4" t="str">
        <f>IFERROR(IF(Analiza!K1087=0,"",ROUND(Analiza!K1087,2)),"")</f>
        <v/>
      </c>
      <c r="N1088" s="17" t="str">
        <f t="shared" si="48"/>
        <v/>
      </c>
      <c r="O1088" s="19" t="str">
        <f>IFERROR(IF(Analiza!M1087=0,"",ROUND(Analiza!M1087,2)),"")</f>
        <v/>
      </c>
      <c r="P1088" s="16" t="str">
        <f t="shared" si="49"/>
        <v/>
      </c>
      <c r="Q1088" s="32" t="str">
        <f t="shared" si="50"/>
        <v/>
      </c>
    </row>
    <row r="1089" spans="1:17" x14ac:dyDescent="0.3">
      <c r="A1089" s="109"/>
      <c r="B1089" s="110"/>
      <c r="C1089" s="22"/>
      <c r="D1089" s="23"/>
      <c r="E1089" s="30"/>
      <c r="F1089" s="10"/>
      <c r="G1089" s="24"/>
      <c r="H1089" s="114"/>
      <c r="I1089" s="116"/>
      <c r="J1089" s="21" t="str">
        <f>IFERROR(IF(Analiza!E1088="","",ROUND(Analiza!E1088,2)),"")</f>
        <v/>
      </c>
      <c r="K1089" s="21" t="str">
        <f>IFERROR(IF(Analiza!H1088="","",ROUND(Analiza!H1088,2)),"")</f>
        <v/>
      </c>
      <c r="L1089" s="19" t="str">
        <f>IFERROR(IF(Analiza!I1088=0,"",ROUND(Analiza!I1088,2)),"")</f>
        <v/>
      </c>
      <c r="M1089" s="4" t="str">
        <f>IFERROR(IF(Analiza!K1088=0,"",ROUND(Analiza!K1088,2)),"")</f>
        <v/>
      </c>
      <c r="N1089" s="17" t="str">
        <f t="shared" si="48"/>
        <v/>
      </c>
      <c r="O1089" s="19" t="str">
        <f>IFERROR(IF(Analiza!M1088=0,"",ROUND(Analiza!M1088,2)),"")</f>
        <v/>
      </c>
      <c r="P1089" s="16" t="str">
        <f t="shared" si="49"/>
        <v/>
      </c>
      <c r="Q1089" s="32" t="str">
        <f t="shared" si="50"/>
        <v/>
      </c>
    </row>
    <row r="1090" spans="1:17" x14ac:dyDescent="0.3">
      <c r="A1090" s="109"/>
      <c r="B1090" s="110"/>
      <c r="C1090" s="22"/>
      <c r="D1090" s="23"/>
      <c r="E1090" s="30"/>
      <c r="F1090" s="10"/>
      <c r="G1090" s="24"/>
      <c r="H1090" s="114"/>
      <c r="I1090" s="116"/>
      <c r="J1090" s="21" t="str">
        <f>IFERROR(IF(Analiza!E1089="","",ROUND(Analiza!E1089,2)),"")</f>
        <v/>
      </c>
      <c r="K1090" s="21" t="str">
        <f>IFERROR(IF(Analiza!H1089="","",ROUND(Analiza!H1089,2)),"")</f>
        <v/>
      </c>
      <c r="L1090" s="19" t="str">
        <f>IFERROR(IF(Analiza!I1089=0,"",ROUND(Analiza!I1089,2)),"")</f>
        <v/>
      </c>
      <c r="M1090" s="4" t="str">
        <f>IFERROR(IF(Analiza!K1089=0,"",ROUND(Analiza!K1089,2)),"")</f>
        <v/>
      </c>
      <c r="N1090" s="17" t="str">
        <f t="shared" si="48"/>
        <v/>
      </c>
      <c r="O1090" s="19" t="str">
        <f>IFERROR(IF(Analiza!M1089=0,"",ROUND(Analiza!M1089,2)),"")</f>
        <v/>
      </c>
      <c r="P1090" s="16" t="str">
        <f t="shared" si="49"/>
        <v/>
      </c>
      <c r="Q1090" s="32" t="str">
        <f t="shared" si="50"/>
        <v/>
      </c>
    </row>
    <row r="1091" spans="1:17" x14ac:dyDescent="0.3">
      <c r="A1091" s="109"/>
      <c r="B1091" s="110"/>
      <c r="C1091" s="22"/>
      <c r="D1091" s="23"/>
      <c r="E1091" s="30"/>
      <c r="F1091" s="10"/>
      <c r="G1091" s="24"/>
      <c r="H1091" s="114"/>
      <c r="I1091" s="116"/>
      <c r="J1091" s="21" t="str">
        <f>IFERROR(IF(Analiza!E1090="","",ROUND(Analiza!E1090,2)),"")</f>
        <v/>
      </c>
      <c r="K1091" s="21" t="str">
        <f>IFERROR(IF(Analiza!H1090="","",ROUND(Analiza!H1090,2)),"")</f>
        <v/>
      </c>
      <c r="L1091" s="19" t="str">
        <f>IFERROR(IF(Analiza!I1090=0,"",ROUND(Analiza!I1090,2)),"")</f>
        <v/>
      </c>
      <c r="M1091" s="4" t="str">
        <f>IFERROR(IF(Analiza!K1090=0,"",ROUND(Analiza!K1090,2)),"")</f>
        <v/>
      </c>
      <c r="N1091" s="17" t="str">
        <f t="shared" ref="N1091:N1154" si="51">_xlfn.LET(
_xlpm.roznicaAF,(M1091-L1091)/L1091,
IFERROR(_xlpm.roznicaAF,"")
)</f>
        <v/>
      </c>
      <c r="O1091" s="19" t="str">
        <f>IFERROR(IF(Analiza!M1090=0,"",ROUND(Analiza!M1090,2)),"")</f>
        <v/>
      </c>
      <c r="P1091" s="16" t="str">
        <f t="shared" ref="P1091:P1154" si="52">_xlfn.LET(
_xlpm.roznicaPH,(O1091-L1091)/L1091,
IFERROR(_xlpm.roznicaPH,"")
)</f>
        <v/>
      </c>
      <c r="Q1091" s="32" t="str">
        <f t="shared" ref="Q1091:Q1154" si="53">_xlfn.LET(
_xlpm.roznicaKOSZ,(K1091-L1091)/L1091,
IFERROR(_xlpm.roznicaKOSZ,"")
)</f>
        <v/>
      </c>
    </row>
    <row r="1092" spans="1:17" x14ac:dyDescent="0.3">
      <c r="A1092" s="109"/>
      <c r="B1092" s="110"/>
      <c r="C1092" s="22"/>
      <c r="D1092" s="23"/>
      <c r="E1092" s="30"/>
      <c r="F1092" s="10"/>
      <c r="G1092" s="24"/>
      <c r="H1092" s="114"/>
      <c r="I1092" s="116"/>
      <c r="J1092" s="21" t="str">
        <f>IFERROR(IF(Analiza!E1091="","",ROUND(Analiza!E1091,2)),"")</f>
        <v/>
      </c>
      <c r="K1092" s="21" t="str">
        <f>IFERROR(IF(Analiza!H1091="","",ROUND(Analiza!H1091,2)),"")</f>
        <v/>
      </c>
      <c r="L1092" s="19" t="str">
        <f>IFERROR(IF(Analiza!I1091=0,"",ROUND(Analiza!I1091,2)),"")</f>
        <v/>
      </c>
      <c r="M1092" s="4" t="str">
        <f>IFERROR(IF(Analiza!K1091=0,"",ROUND(Analiza!K1091,2)),"")</f>
        <v/>
      </c>
      <c r="N1092" s="17" t="str">
        <f t="shared" si="51"/>
        <v/>
      </c>
      <c r="O1092" s="19" t="str">
        <f>IFERROR(IF(Analiza!M1091=0,"",ROUND(Analiza!M1091,2)),"")</f>
        <v/>
      </c>
      <c r="P1092" s="16" t="str">
        <f t="shared" si="52"/>
        <v/>
      </c>
      <c r="Q1092" s="32" t="str">
        <f t="shared" si="53"/>
        <v/>
      </c>
    </row>
    <row r="1093" spans="1:17" x14ac:dyDescent="0.3">
      <c r="A1093" s="109"/>
      <c r="B1093" s="110"/>
      <c r="C1093" s="22"/>
      <c r="D1093" s="23"/>
      <c r="E1093" s="30"/>
      <c r="F1093" s="10"/>
      <c r="G1093" s="24"/>
      <c r="H1093" s="114"/>
      <c r="I1093" s="116"/>
      <c r="J1093" s="21" t="str">
        <f>IFERROR(IF(Analiza!E1092="","",ROUND(Analiza!E1092,2)),"")</f>
        <v/>
      </c>
      <c r="K1093" s="21" t="str">
        <f>IFERROR(IF(Analiza!H1092="","",ROUND(Analiza!H1092,2)),"")</f>
        <v/>
      </c>
      <c r="L1093" s="19" t="str">
        <f>IFERROR(IF(Analiza!I1092=0,"",ROUND(Analiza!I1092,2)),"")</f>
        <v/>
      </c>
      <c r="M1093" s="4" t="str">
        <f>IFERROR(IF(Analiza!K1092=0,"",ROUND(Analiza!K1092,2)),"")</f>
        <v/>
      </c>
      <c r="N1093" s="17" t="str">
        <f t="shared" si="51"/>
        <v/>
      </c>
      <c r="O1093" s="19" t="str">
        <f>IFERROR(IF(Analiza!M1092=0,"",ROUND(Analiza!M1092,2)),"")</f>
        <v/>
      </c>
      <c r="P1093" s="16" t="str">
        <f t="shared" si="52"/>
        <v/>
      </c>
      <c r="Q1093" s="32" t="str">
        <f t="shared" si="53"/>
        <v/>
      </c>
    </row>
    <row r="1094" spans="1:17" x14ac:dyDescent="0.3">
      <c r="A1094" s="109"/>
      <c r="B1094" s="110"/>
      <c r="C1094" s="22"/>
      <c r="D1094" s="23"/>
      <c r="E1094" s="30"/>
      <c r="F1094" s="10"/>
      <c r="G1094" s="24"/>
      <c r="H1094" s="114"/>
      <c r="I1094" s="116"/>
      <c r="J1094" s="21" t="str">
        <f>IFERROR(IF(Analiza!E1093="","",ROUND(Analiza!E1093,2)),"")</f>
        <v/>
      </c>
      <c r="K1094" s="21" t="str">
        <f>IFERROR(IF(Analiza!H1093="","",ROUND(Analiza!H1093,2)),"")</f>
        <v/>
      </c>
      <c r="L1094" s="19" t="str">
        <f>IFERROR(IF(Analiza!I1093=0,"",ROUND(Analiza!I1093,2)),"")</f>
        <v/>
      </c>
      <c r="M1094" s="4" t="str">
        <f>IFERROR(IF(Analiza!K1093=0,"",ROUND(Analiza!K1093,2)),"")</f>
        <v/>
      </c>
      <c r="N1094" s="17" t="str">
        <f t="shared" si="51"/>
        <v/>
      </c>
      <c r="O1094" s="19" t="str">
        <f>IFERROR(IF(Analiza!M1093=0,"",ROUND(Analiza!M1093,2)),"")</f>
        <v/>
      </c>
      <c r="P1094" s="16" t="str">
        <f t="shared" si="52"/>
        <v/>
      </c>
      <c r="Q1094" s="32" t="str">
        <f t="shared" si="53"/>
        <v/>
      </c>
    </row>
    <row r="1095" spans="1:17" x14ac:dyDescent="0.3">
      <c r="A1095" s="109"/>
      <c r="B1095" s="110"/>
      <c r="C1095" s="22"/>
      <c r="D1095" s="23"/>
      <c r="E1095" s="30"/>
      <c r="F1095" s="10"/>
      <c r="G1095" s="24"/>
      <c r="H1095" s="114"/>
      <c r="I1095" s="116"/>
      <c r="J1095" s="21" t="str">
        <f>IFERROR(IF(Analiza!E1094="","",ROUND(Analiza!E1094,2)),"")</f>
        <v/>
      </c>
      <c r="K1095" s="21" t="str">
        <f>IFERROR(IF(Analiza!H1094="","",ROUND(Analiza!H1094,2)),"")</f>
        <v/>
      </c>
      <c r="L1095" s="19" t="str">
        <f>IFERROR(IF(Analiza!I1094=0,"",ROUND(Analiza!I1094,2)),"")</f>
        <v/>
      </c>
      <c r="M1095" s="4" t="str">
        <f>IFERROR(IF(Analiza!K1094=0,"",ROUND(Analiza!K1094,2)),"")</f>
        <v/>
      </c>
      <c r="N1095" s="17" t="str">
        <f t="shared" si="51"/>
        <v/>
      </c>
      <c r="O1095" s="19" t="str">
        <f>IFERROR(IF(Analiza!M1094=0,"",ROUND(Analiza!M1094,2)),"")</f>
        <v/>
      </c>
      <c r="P1095" s="16" t="str">
        <f t="shared" si="52"/>
        <v/>
      </c>
      <c r="Q1095" s="32" t="str">
        <f t="shared" si="53"/>
        <v/>
      </c>
    </row>
    <row r="1096" spans="1:17" x14ac:dyDescent="0.3">
      <c r="A1096" s="109"/>
      <c r="B1096" s="110"/>
      <c r="C1096" s="22"/>
      <c r="D1096" s="23"/>
      <c r="E1096" s="30"/>
      <c r="F1096" s="10"/>
      <c r="G1096" s="24"/>
      <c r="H1096" s="114"/>
      <c r="I1096" s="116"/>
      <c r="J1096" s="21" t="str">
        <f>IFERROR(IF(Analiza!E1095="","",ROUND(Analiza!E1095,2)),"")</f>
        <v/>
      </c>
      <c r="K1096" s="21" t="str">
        <f>IFERROR(IF(Analiza!H1095="","",ROUND(Analiza!H1095,2)),"")</f>
        <v/>
      </c>
      <c r="L1096" s="19" t="str">
        <f>IFERROR(IF(Analiza!I1095=0,"",ROUND(Analiza!I1095,2)),"")</f>
        <v/>
      </c>
      <c r="M1096" s="4" t="str">
        <f>IFERROR(IF(Analiza!K1095=0,"",ROUND(Analiza!K1095,2)),"")</f>
        <v/>
      </c>
      <c r="N1096" s="17" t="str">
        <f t="shared" si="51"/>
        <v/>
      </c>
      <c r="O1096" s="19" t="str">
        <f>IFERROR(IF(Analiza!M1095=0,"",ROUND(Analiza!M1095,2)),"")</f>
        <v/>
      </c>
      <c r="P1096" s="16" t="str">
        <f t="shared" si="52"/>
        <v/>
      </c>
      <c r="Q1096" s="32" t="str">
        <f t="shared" si="53"/>
        <v/>
      </c>
    </row>
    <row r="1097" spans="1:17" x14ac:dyDescent="0.3">
      <c r="A1097" s="109"/>
      <c r="B1097" s="110"/>
      <c r="C1097" s="22"/>
      <c r="D1097" s="23"/>
      <c r="E1097" s="30"/>
      <c r="F1097" s="10"/>
      <c r="G1097" s="24"/>
      <c r="H1097" s="114"/>
      <c r="I1097" s="116"/>
      <c r="J1097" s="21" t="str">
        <f>IFERROR(IF(Analiza!E1096="","",ROUND(Analiza!E1096,2)),"")</f>
        <v/>
      </c>
      <c r="K1097" s="21" t="str">
        <f>IFERROR(IF(Analiza!H1096="","",ROUND(Analiza!H1096,2)),"")</f>
        <v/>
      </c>
      <c r="L1097" s="19" t="str">
        <f>IFERROR(IF(Analiza!I1096=0,"",ROUND(Analiza!I1096,2)),"")</f>
        <v/>
      </c>
      <c r="M1097" s="4" t="str">
        <f>IFERROR(IF(Analiza!K1096=0,"",ROUND(Analiza!K1096,2)),"")</f>
        <v/>
      </c>
      <c r="N1097" s="17" t="str">
        <f t="shared" si="51"/>
        <v/>
      </c>
      <c r="O1097" s="19" t="str">
        <f>IFERROR(IF(Analiza!M1096=0,"",ROUND(Analiza!M1096,2)),"")</f>
        <v/>
      </c>
      <c r="P1097" s="16" t="str">
        <f t="shared" si="52"/>
        <v/>
      </c>
      <c r="Q1097" s="32" t="str">
        <f t="shared" si="53"/>
        <v/>
      </c>
    </row>
    <row r="1098" spans="1:17" x14ac:dyDescent="0.3">
      <c r="A1098" s="109"/>
      <c r="B1098" s="110"/>
      <c r="C1098" s="22"/>
      <c r="D1098" s="23"/>
      <c r="E1098" s="30"/>
      <c r="F1098" s="10"/>
      <c r="G1098" s="24"/>
      <c r="H1098" s="114"/>
      <c r="I1098" s="116"/>
      <c r="J1098" s="21" t="str">
        <f>IFERROR(IF(Analiza!E1097="","",ROUND(Analiza!E1097,2)),"")</f>
        <v/>
      </c>
      <c r="K1098" s="21" t="str">
        <f>IFERROR(IF(Analiza!H1097="","",ROUND(Analiza!H1097,2)),"")</f>
        <v/>
      </c>
      <c r="L1098" s="19" t="str">
        <f>IFERROR(IF(Analiza!I1097=0,"",ROUND(Analiza!I1097,2)),"")</f>
        <v/>
      </c>
      <c r="M1098" s="4" t="str">
        <f>IFERROR(IF(Analiza!K1097=0,"",ROUND(Analiza!K1097,2)),"")</f>
        <v/>
      </c>
      <c r="N1098" s="17" t="str">
        <f t="shared" si="51"/>
        <v/>
      </c>
      <c r="O1098" s="19" t="str">
        <f>IFERROR(IF(Analiza!M1097=0,"",ROUND(Analiza!M1097,2)),"")</f>
        <v/>
      </c>
      <c r="P1098" s="16" t="str">
        <f t="shared" si="52"/>
        <v/>
      </c>
      <c r="Q1098" s="32" t="str">
        <f t="shared" si="53"/>
        <v/>
      </c>
    </row>
    <row r="1099" spans="1:17" x14ac:dyDescent="0.3">
      <c r="A1099" s="109"/>
      <c r="B1099" s="110"/>
      <c r="C1099" s="22"/>
      <c r="D1099" s="23"/>
      <c r="E1099" s="30"/>
      <c r="F1099" s="10"/>
      <c r="G1099" s="24"/>
      <c r="H1099" s="114"/>
      <c r="I1099" s="116"/>
      <c r="J1099" s="21" t="str">
        <f>IFERROR(IF(Analiza!E1098="","",ROUND(Analiza!E1098,2)),"")</f>
        <v/>
      </c>
      <c r="K1099" s="21" t="str">
        <f>IFERROR(IF(Analiza!H1098="","",ROUND(Analiza!H1098,2)),"")</f>
        <v/>
      </c>
      <c r="L1099" s="19" t="str">
        <f>IFERROR(IF(Analiza!I1098=0,"",ROUND(Analiza!I1098,2)),"")</f>
        <v/>
      </c>
      <c r="M1099" s="4" t="str">
        <f>IFERROR(IF(Analiza!K1098=0,"",ROUND(Analiza!K1098,2)),"")</f>
        <v/>
      </c>
      <c r="N1099" s="17" t="str">
        <f t="shared" si="51"/>
        <v/>
      </c>
      <c r="O1099" s="19" t="str">
        <f>IFERROR(IF(Analiza!M1098=0,"",ROUND(Analiza!M1098,2)),"")</f>
        <v/>
      </c>
      <c r="P1099" s="16" t="str">
        <f t="shared" si="52"/>
        <v/>
      </c>
      <c r="Q1099" s="32" t="str">
        <f t="shared" si="53"/>
        <v/>
      </c>
    </row>
    <row r="1100" spans="1:17" x14ac:dyDescent="0.3">
      <c r="A1100" s="109"/>
      <c r="B1100" s="110"/>
      <c r="C1100" s="22"/>
      <c r="D1100" s="23"/>
      <c r="E1100" s="30"/>
      <c r="F1100" s="10"/>
      <c r="G1100" s="24"/>
      <c r="H1100" s="114"/>
      <c r="I1100" s="116"/>
      <c r="J1100" s="21" t="str">
        <f>IFERROR(IF(Analiza!E1099="","",ROUND(Analiza!E1099,2)),"")</f>
        <v/>
      </c>
      <c r="K1100" s="21" t="str">
        <f>IFERROR(IF(Analiza!H1099="","",ROUND(Analiza!H1099,2)),"")</f>
        <v/>
      </c>
      <c r="L1100" s="19" t="str">
        <f>IFERROR(IF(Analiza!I1099=0,"",ROUND(Analiza!I1099,2)),"")</f>
        <v/>
      </c>
      <c r="M1100" s="4" t="str">
        <f>IFERROR(IF(Analiza!K1099=0,"",ROUND(Analiza!K1099,2)),"")</f>
        <v/>
      </c>
      <c r="N1100" s="17" t="str">
        <f t="shared" si="51"/>
        <v/>
      </c>
      <c r="O1100" s="19" t="str">
        <f>IFERROR(IF(Analiza!M1099=0,"",ROUND(Analiza!M1099,2)),"")</f>
        <v/>
      </c>
      <c r="P1100" s="16" t="str">
        <f t="shared" si="52"/>
        <v/>
      </c>
      <c r="Q1100" s="32" t="str">
        <f t="shared" si="53"/>
        <v/>
      </c>
    </row>
    <row r="1101" spans="1:17" x14ac:dyDescent="0.3">
      <c r="A1101" s="109"/>
      <c r="B1101" s="110"/>
      <c r="C1101" s="22"/>
      <c r="D1101" s="23"/>
      <c r="E1101" s="30"/>
      <c r="F1101" s="10"/>
      <c r="G1101" s="24"/>
      <c r="H1101" s="114"/>
      <c r="I1101" s="116"/>
      <c r="J1101" s="21" t="str">
        <f>IFERROR(IF(Analiza!E1100="","",ROUND(Analiza!E1100,2)),"")</f>
        <v/>
      </c>
      <c r="K1101" s="21" t="str">
        <f>IFERROR(IF(Analiza!H1100="","",ROUND(Analiza!H1100,2)),"")</f>
        <v/>
      </c>
      <c r="L1101" s="19" t="str">
        <f>IFERROR(IF(Analiza!I1100=0,"",ROUND(Analiza!I1100,2)),"")</f>
        <v/>
      </c>
      <c r="M1101" s="4" t="str">
        <f>IFERROR(IF(Analiza!K1100=0,"",ROUND(Analiza!K1100,2)),"")</f>
        <v/>
      </c>
      <c r="N1101" s="17" t="str">
        <f t="shared" si="51"/>
        <v/>
      </c>
      <c r="O1101" s="19" t="str">
        <f>IFERROR(IF(Analiza!M1100=0,"",ROUND(Analiza!M1100,2)),"")</f>
        <v/>
      </c>
      <c r="P1101" s="16" t="str">
        <f t="shared" si="52"/>
        <v/>
      </c>
      <c r="Q1101" s="32" t="str">
        <f t="shared" si="53"/>
        <v/>
      </c>
    </row>
    <row r="1102" spans="1:17" x14ac:dyDescent="0.3">
      <c r="A1102" s="109"/>
      <c r="B1102" s="110"/>
      <c r="C1102" s="22"/>
      <c r="D1102" s="23"/>
      <c r="E1102" s="30"/>
      <c r="F1102" s="10"/>
      <c r="G1102" s="24"/>
      <c r="H1102" s="114"/>
      <c r="I1102" s="116"/>
      <c r="J1102" s="21" t="str">
        <f>IFERROR(IF(Analiza!E1101="","",ROUND(Analiza!E1101,2)),"")</f>
        <v/>
      </c>
      <c r="K1102" s="21" t="str">
        <f>IFERROR(IF(Analiza!H1101="","",ROUND(Analiza!H1101,2)),"")</f>
        <v/>
      </c>
      <c r="L1102" s="19" t="str">
        <f>IFERROR(IF(Analiza!I1101=0,"",ROUND(Analiza!I1101,2)),"")</f>
        <v/>
      </c>
      <c r="M1102" s="4" t="str">
        <f>IFERROR(IF(Analiza!K1101=0,"",ROUND(Analiza!K1101,2)),"")</f>
        <v/>
      </c>
      <c r="N1102" s="17" t="str">
        <f t="shared" si="51"/>
        <v/>
      </c>
      <c r="O1102" s="19" t="str">
        <f>IFERROR(IF(Analiza!M1101=0,"",ROUND(Analiza!M1101,2)),"")</f>
        <v/>
      </c>
      <c r="P1102" s="16" t="str">
        <f t="shared" si="52"/>
        <v/>
      </c>
      <c r="Q1102" s="32" t="str">
        <f t="shared" si="53"/>
        <v/>
      </c>
    </row>
    <row r="1103" spans="1:17" x14ac:dyDescent="0.3">
      <c r="A1103" s="109"/>
      <c r="B1103" s="110"/>
      <c r="C1103" s="22"/>
      <c r="D1103" s="23"/>
      <c r="E1103" s="30"/>
      <c r="F1103" s="10"/>
      <c r="G1103" s="24"/>
      <c r="H1103" s="114"/>
      <c r="I1103" s="116"/>
      <c r="J1103" s="21" t="str">
        <f>IFERROR(IF(Analiza!E1102="","",ROUND(Analiza!E1102,2)),"")</f>
        <v/>
      </c>
      <c r="K1103" s="21" t="str">
        <f>IFERROR(IF(Analiza!H1102="","",ROUND(Analiza!H1102,2)),"")</f>
        <v/>
      </c>
      <c r="L1103" s="19" t="str">
        <f>IFERROR(IF(Analiza!I1102=0,"",ROUND(Analiza!I1102,2)),"")</f>
        <v/>
      </c>
      <c r="M1103" s="4" t="str">
        <f>IFERROR(IF(Analiza!K1102=0,"",ROUND(Analiza!K1102,2)),"")</f>
        <v/>
      </c>
      <c r="N1103" s="17" t="str">
        <f t="shared" si="51"/>
        <v/>
      </c>
      <c r="O1103" s="19" t="str">
        <f>IFERROR(IF(Analiza!M1102=0,"",ROUND(Analiza!M1102,2)),"")</f>
        <v/>
      </c>
      <c r="P1103" s="16" t="str">
        <f t="shared" si="52"/>
        <v/>
      </c>
      <c r="Q1103" s="32" t="str">
        <f t="shared" si="53"/>
        <v/>
      </c>
    </row>
    <row r="1104" spans="1:17" x14ac:dyDescent="0.3">
      <c r="A1104" s="109"/>
      <c r="B1104" s="110"/>
      <c r="C1104" s="22"/>
      <c r="D1104" s="23"/>
      <c r="E1104" s="30"/>
      <c r="F1104" s="10"/>
      <c r="G1104" s="24"/>
      <c r="H1104" s="114"/>
      <c r="I1104" s="116"/>
      <c r="J1104" s="21" t="str">
        <f>IFERROR(IF(Analiza!E1103="","",ROUND(Analiza!E1103,2)),"")</f>
        <v/>
      </c>
      <c r="K1104" s="21" t="str">
        <f>IFERROR(IF(Analiza!H1103="","",ROUND(Analiza!H1103,2)),"")</f>
        <v/>
      </c>
      <c r="L1104" s="19" t="str">
        <f>IFERROR(IF(Analiza!I1103=0,"",ROUND(Analiza!I1103,2)),"")</f>
        <v/>
      </c>
      <c r="M1104" s="4" t="str">
        <f>IFERROR(IF(Analiza!K1103=0,"",ROUND(Analiza!K1103,2)),"")</f>
        <v/>
      </c>
      <c r="N1104" s="17" t="str">
        <f t="shared" si="51"/>
        <v/>
      </c>
      <c r="O1104" s="19" t="str">
        <f>IFERROR(IF(Analiza!M1103=0,"",ROUND(Analiza!M1103,2)),"")</f>
        <v/>
      </c>
      <c r="P1104" s="16" t="str">
        <f t="shared" si="52"/>
        <v/>
      </c>
      <c r="Q1104" s="32" t="str">
        <f t="shared" si="53"/>
        <v/>
      </c>
    </row>
    <row r="1105" spans="1:17" x14ac:dyDescent="0.3">
      <c r="A1105" s="109"/>
      <c r="B1105" s="110"/>
      <c r="C1105" s="22"/>
      <c r="D1105" s="23"/>
      <c r="E1105" s="30"/>
      <c r="F1105" s="10"/>
      <c r="G1105" s="24"/>
      <c r="H1105" s="114"/>
      <c r="I1105" s="116"/>
      <c r="J1105" s="21" t="str">
        <f>IFERROR(IF(Analiza!E1104="","",ROUND(Analiza!E1104,2)),"")</f>
        <v/>
      </c>
      <c r="K1105" s="21" t="str">
        <f>IFERROR(IF(Analiza!H1104="","",ROUND(Analiza!H1104,2)),"")</f>
        <v/>
      </c>
      <c r="L1105" s="19" t="str">
        <f>IFERROR(IF(Analiza!I1104=0,"",ROUND(Analiza!I1104,2)),"")</f>
        <v/>
      </c>
      <c r="M1105" s="4" t="str">
        <f>IFERROR(IF(Analiza!K1104=0,"",ROUND(Analiza!K1104,2)),"")</f>
        <v/>
      </c>
      <c r="N1105" s="17" t="str">
        <f t="shared" si="51"/>
        <v/>
      </c>
      <c r="O1105" s="19" t="str">
        <f>IFERROR(IF(Analiza!M1104=0,"",ROUND(Analiza!M1104,2)),"")</f>
        <v/>
      </c>
      <c r="P1105" s="16" t="str">
        <f t="shared" si="52"/>
        <v/>
      </c>
      <c r="Q1105" s="32" t="str">
        <f t="shared" si="53"/>
        <v/>
      </c>
    </row>
    <row r="1106" spans="1:17" x14ac:dyDescent="0.3">
      <c r="A1106" s="109"/>
      <c r="B1106" s="110"/>
      <c r="C1106" s="22"/>
      <c r="D1106" s="23"/>
      <c r="E1106" s="30"/>
      <c r="F1106" s="10"/>
      <c r="G1106" s="24"/>
      <c r="H1106" s="114"/>
      <c r="I1106" s="116"/>
      <c r="J1106" s="21" t="str">
        <f>IFERROR(IF(Analiza!E1105="","",ROUND(Analiza!E1105,2)),"")</f>
        <v/>
      </c>
      <c r="K1106" s="21" t="str">
        <f>IFERROR(IF(Analiza!H1105="","",ROUND(Analiza!H1105,2)),"")</f>
        <v/>
      </c>
      <c r="L1106" s="19" t="str">
        <f>IFERROR(IF(Analiza!I1105=0,"",ROUND(Analiza!I1105,2)),"")</f>
        <v/>
      </c>
      <c r="M1106" s="4" t="str">
        <f>IFERROR(IF(Analiza!K1105=0,"",ROUND(Analiza!K1105,2)),"")</f>
        <v/>
      </c>
      <c r="N1106" s="17" t="str">
        <f t="shared" si="51"/>
        <v/>
      </c>
      <c r="O1106" s="19" t="str">
        <f>IFERROR(IF(Analiza!M1105=0,"",ROUND(Analiza!M1105,2)),"")</f>
        <v/>
      </c>
      <c r="P1106" s="16" t="str">
        <f t="shared" si="52"/>
        <v/>
      </c>
      <c r="Q1106" s="32" t="str">
        <f t="shared" si="53"/>
        <v/>
      </c>
    </row>
    <row r="1107" spans="1:17" x14ac:dyDescent="0.3">
      <c r="A1107" s="109"/>
      <c r="B1107" s="110"/>
      <c r="C1107" s="22"/>
      <c r="D1107" s="23"/>
      <c r="E1107" s="30"/>
      <c r="F1107" s="10"/>
      <c r="G1107" s="24"/>
      <c r="H1107" s="114"/>
      <c r="I1107" s="116"/>
      <c r="J1107" s="21" t="str">
        <f>IFERROR(IF(Analiza!E1106="","",ROUND(Analiza!E1106,2)),"")</f>
        <v/>
      </c>
      <c r="K1107" s="21" t="str">
        <f>IFERROR(IF(Analiza!H1106="","",ROUND(Analiza!H1106,2)),"")</f>
        <v/>
      </c>
      <c r="L1107" s="19" t="str">
        <f>IFERROR(IF(Analiza!I1106=0,"",ROUND(Analiza!I1106,2)),"")</f>
        <v/>
      </c>
      <c r="M1107" s="4" t="str">
        <f>IFERROR(IF(Analiza!K1106=0,"",ROUND(Analiza!K1106,2)),"")</f>
        <v/>
      </c>
      <c r="N1107" s="17" t="str">
        <f t="shared" si="51"/>
        <v/>
      </c>
      <c r="O1107" s="19" t="str">
        <f>IFERROR(IF(Analiza!M1106=0,"",ROUND(Analiza!M1106,2)),"")</f>
        <v/>
      </c>
      <c r="P1107" s="16" t="str">
        <f t="shared" si="52"/>
        <v/>
      </c>
      <c r="Q1107" s="32" t="str">
        <f t="shared" si="53"/>
        <v/>
      </c>
    </row>
    <row r="1108" spans="1:17" x14ac:dyDescent="0.3">
      <c r="A1108" s="109"/>
      <c r="B1108" s="110"/>
      <c r="C1108" s="22"/>
      <c r="D1108" s="23"/>
      <c r="E1108" s="30"/>
      <c r="F1108" s="10"/>
      <c r="G1108" s="24"/>
      <c r="H1108" s="114"/>
      <c r="I1108" s="116"/>
      <c r="J1108" s="21" t="str">
        <f>IFERROR(IF(Analiza!E1107="","",ROUND(Analiza!E1107,2)),"")</f>
        <v/>
      </c>
      <c r="K1108" s="21" t="str">
        <f>IFERROR(IF(Analiza!H1107="","",ROUND(Analiza!H1107,2)),"")</f>
        <v/>
      </c>
      <c r="L1108" s="19" t="str">
        <f>IFERROR(IF(Analiza!I1107=0,"",ROUND(Analiza!I1107,2)),"")</f>
        <v/>
      </c>
      <c r="M1108" s="4" t="str">
        <f>IFERROR(IF(Analiza!K1107=0,"",ROUND(Analiza!K1107,2)),"")</f>
        <v/>
      </c>
      <c r="N1108" s="17" t="str">
        <f t="shared" si="51"/>
        <v/>
      </c>
      <c r="O1108" s="19" t="str">
        <f>IFERROR(IF(Analiza!M1107=0,"",ROUND(Analiza!M1107,2)),"")</f>
        <v/>
      </c>
      <c r="P1108" s="16" t="str">
        <f t="shared" si="52"/>
        <v/>
      </c>
      <c r="Q1108" s="32" t="str">
        <f t="shared" si="53"/>
        <v/>
      </c>
    </row>
    <row r="1109" spans="1:17" x14ac:dyDescent="0.3">
      <c r="A1109" s="109"/>
      <c r="B1109" s="110"/>
      <c r="C1109" s="22"/>
      <c r="D1109" s="23"/>
      <c r="E1109" s="30"/>
      <c r="F1109" s="10"/>
      <c r="G1109" s="24"/>
      <c r="H1109" s="114"/>
      <c r="I1109" s="116"/>
      <c r="J1109" s="21" t="str">
        <f>IFERROR(IF(Analiza!E1108="","",ROUND(Analiza!E1108,2)),"")</f>
        <v/>
      </c>
      <c r="K1109" s="21" t="str">
        <f>IFERROR(IF(Analiza!H1108="","",ROUND(Analiza!H1108,2)),"")</f>
        <v/>
      </c>
      <c r="L1109" s="19" t="str">
        <f>IFERROR(IF(Analiza!I1108=0,"",ROUND(Analiza!I1108,2)),"")</f>
        <v/>
      </c>
      <c r="M1109" s="4" t="str">
        <f>IFERROR(IF(Analiza!K1108=0,"",ROUND(Analiza!K1108,2)),"")</f>
        <v/>
      </c>
      <c r="N1109" s="17" t="str">
        <f t="shared" si="51"/>
        <v/>
      </c>
      <c r="O1109" s="19" t="str">
        <f>IFERROR(IF(Analiza!M1108=0,"",ROUND(Analiza!M1108,2)),"")</f>
        <v/>
      </c>
      <c r="P1109" s="16" t="str">
        <f t="shared" si="52"/>
        <v/>
      </c>
      <c r="Q1109" s="32" t="str">
        <f t="shared" si="53"/>
        <v/>
      </c>
    </row>
    <row r="1110" spans="1:17" x14ac:dyDescent="0.3">
      <c r="A1110" s="109"/>
      <c r="B1110" s="110"/>
      <c r="C1110" s="22"/>
      <c r="D1110" s="23"/>
      <c r="E1110" s="30"/>
      <c r="F1110" s="10"/>
      <c r="G1110" s="24"/>
      <c r="H1110" s="114"/>
      <c r="I1110" s="116"/>
      <c r="J1110" s="21" t="str">
        <f>IFERROR(IF(Analiza!E1109="","",ROUND(Analiza!E1109,2)),"")</f>
        <v/>
      </c>
      <c r="K1110" s="21" t="str">
        <f>IFERROR(IF(Analiza!H1109="","",ROUND(Analiza!H1109,2)),"")</f>
        <v/>
      </c>
      <c r="L1110" s="19" t="str">
        <f>IFERROR(IF(Analiza!I1109=0,"",ROUND(Analiza!I1109,2)),"")</f>
        <v/>
      </c>
      <c r="M1110" s="4" t="str">
        <f>IFERROR(IF(Analiza!K1109=0,"",ROUND(Analiza!K1109,2)),"")</f>
        <v/>
      </c>
      <c r="N1110" s="17" t="str">
        <f t="shared" si="51"/>
        <v/>
      </c>
      <c r="O1110" s="19" t="str">
        <f>IFERROR(IF(Analiza!M1109=0,"",ROUND(Analiza!M1109,2)),"")</f>
        <v/>
      </c>
      <c r="P1110" s="16" t="str">
        <f t="shared" si="52"/>
        <v/>
      </c>
      <c r="Q1110" s="32" t="str">
        <f t="shared" si="53"/>
        <v/>
      </c>
    </row>
    <row r="1111" spans="1:17" x14ac:dyDescent="0.3">
      <c r="A1111" s="109"/>
      <c r="B1111" s="110"/>
      <c r="C1111" s="22"/>
      <c r="D1111" s="23"/>
      <c r="E1111" s="30"/>
      <c r="F1111" s="10"/>
      <c r="G1111" s="24"/>
      <c r="H1111" s="114"/>
      <c r="I1111" s="116"/>
      <c r="J1111" s="21" t="str">
        <f>IFERROR(IF(Analiza!E1110="","",ROUND(Analiza!E1110,2)),"")</f>
        <v/>
      </c>
      <c r="K1111" s="21" t="str">
        <f>IFERROR(IF(Analiza!H1110="","",ROUND(Analiza!H1110,2)),"")</f>
        <v/>
      </c>
      <c r="L1111" s="19" t="str">
        <f>IFERROR(IF(Analiza!I1110=0,"",ROUND(Analiza!I1110,2)),"")</f>
        <v/>
      </c>
      <c r="M1111" s="4" t="str">
        <f>IFERROR(IF(Analiza!K1110=0,"",ROUND(Analiza!K1110,2)),"")</f>
        <v/>
      </c>
      <c r="N1111" s="17" t="str">
        <f t="shared" si="51"/>
        <v/>
      </c>
      <c r="O1111" s="19" t="str">
        <f>IFERROR(IF(Analiza!M1110=0,"",ROUND(Analiza!M1110,2)),"")</f>
        <v/>
      </c>
      <c r="P1111" s="16" t="str">
        <f t="shared" si="52"/>
        <v/>
      </c>
      <c r="Q1111" s="32" t="str">
        <f t="shared" si="53"/>
        <v/>
      </c>
    </row>
    <row r="1112" spans="1:17" x14ac:dyDescent="0.3">
      <c r="A1112" s="109"/>
      <c r="B1112" s="110"/>
      <c r="C1112" s="22"/>
      <c r="D1112" s="23"/>
      <c r="E1112" s="30"/>
      <c r="F1112" s="10"/>
      <c r="G1112" s="24"/>
      <c r="H1112" s="114"/>
      <c r="I1112" s="116"/>
      <c r="J1112" s="21" t="str">
        <f>IFERROR(IF(Analiza!E1111="","",ROUND(Analiza!E1111,2)),"")</f>
        <v/>
      </c>
      <c r="K1112" s="21" t="str">
        <f>IFERROR(IF(Analiza!H1111="","",ROUND(Analiza!H1111,2)),"")</f>
        <v/>
      </c>
      <c r="L1112" s="19" t="str">
        <f>IFERROR(IF(Analiza!I1111=0,"",ROUND(Analiza!I1111,2)),"")</f>
        <v/>
      </c>
      <c r="M1112" s="4" t="str">
        <f>IFERROR(IF(Analiza!K1111=0,"",ROUND(Analiza!K1111,2)),"")</f>
        <v/>
      </c>
      <c r="N1112" s="17" t="str">
        <f t="shared" si="51"/>
        <v/>
      </c>
      <c r="O1112" s="19" t="str">
        <f>IFERROR(IF(Analiza!M1111=0,"",ROUND(Analiza!M1111,2)),"")</f>
        <v/>
      </c>
      <c r="P1112" s="16" t="str">
        <f t="shared" si="52"/>
        <v/>
      </c>
      <c r="Q1112" s="32" t="str">
        <f t="shared" si="53"/>
        <v/>
      </c>
    </row>
    <row r="1113" spans="1:17" x14ac:dyDescent="0.3">
      <c r="A1113" s="109"/>
      <c r="B1113" s="110"/>
      <c r="C1113" s="22"/>
      <c r="D1113" s="23"/>
      <c r="E1113" s="30"/>
      <c r="F1113" s="10"/>
      <c r="G1113" s="24"/>
      <c r="H1113" s="114"/>
      <c r="I1113" s="116"/>
      <c r="J1113" s="21" t="str">
        <f>IFERROR(IF(Analiza!E1112="","",ROUND(Analiza!E1112,2)),"")</f>
        <v/>
      </c>
      <c r="K1113" s="21" t="str">
        <f>IFERROR(IF(Analiza!H1112="","",ROUND(Analiza!H1112,2)),"")</f>
        <v/>
      </c>
      <c r="L1113" s="19" t="str">
        <f>IFERROR(IF(Analiza!I1112=0,"",ROUND(Analiza!I1112,2)),"")</f>
        <v/>
      </c>
      <c r="M1113" s="4" t="str">
        <f>IFERROR(IF(Analiza!K1112=0,"",ROUND(Analiza!K1112,2)),"")</f>
        <v/>
      </c>
      <c r="N1113" s="17" t="str">
        <f t="shared" si="51"/>
        <v/>
      </c>
      <c r="O1113" s="19" t="str">
        <f>IFERROR(IF(Analiza!M1112=0,"",ROUND(Analiza!M1112,2)),"")</f>
        <v/>
      </c>
      <c r="P1113" s="16" t="str">
        <f t="shared" si="52"/>
        <v/>
      </c>
      <c r="Q1113" s="32" t="str">
        <f t="shared" si="53"/>
        <v/>
      </c>
    </row>
    <row r="1114" spans="1:17" x14ac:dyDescent="0.3">
      <c r="A1114" s="109"/>
      <c r="B1114" s="110"/>
      <c r="C1114" s="22"/>
      <c r="D1114" s="23"/>
      <c r="E1114" s="30"/>
      <c r="F1114" s="10"/>
      <c r="G1114" s="24"/>
      <c r="H1114" s="114"/>
      <c r="I1114" s="116"/>
      <c r="J1114" s="21" t="str">
        <f>IFERROR(IF(Analiza!E1113="","",ROUND(Analiza!E1113,2)),"")</f>
        <v/>
      </c>
      <c r="K1114" s="21" t="str">
        <f>IFERROR(IF(Analiza!H1113="","",ROUND(Analiza!H1113,2)),"")</f>
        <v/>
      </c>
      <c r="L1114" s="19" t="str">
        <f>IFERROR(IF(Analiza!I1113=0,"",ROUND(Analiza!I1113,2)),"")</f>
        <v/>
      </c>
      <c r="M1114" s="4" t="str">
        <f>IFERROR(IF(Analiza!K1113=0,"",ROUND(Analiza!K1113,2)),"")</f>
        <v/>
      </c>
      <c r="N1114" s="17" t="str">
        <f t="shared" si="51"/>
        <v/>
      </c>
      <c r="O1114" s="19" t="str">
        <f>IFERROR(IF(Analiza!M1113=0,"",ROUND(Analiza!M1113,2)),"")</f>
        <v/>
      </c>
      <c r="P1114" s="16" t="str">
        <f t="shared" si="52"/>
        <v/>
      </c>
      <c r="Q1114" s="32" t="str">
        <f t="shared" si="53"/>
        <v/>
      </c>
    </row>
    <row r="1115" spans="1:17" x14ac:dyDescent="0.3">
      <c r="A1115" s="109"/>
      <c r="B1115" s="110"/>
      <c r="C1115" s="22"/>
      <c r="D1115" s="23"/>
      <c r="E1115" s="30"/>
      <c r="F1115" s="10"/>
      <c r="G1115" s="24"/>
      <c r="H1115" s="114"/>
      <c r="I1115" s="116"/>
      <c r="J1115" s="21" t="str">
        <f>IFERROR(IF(Analiza!E1114="","",ROUND(Analiza!E1114,2)),"")</f>
        <v/>
      </c>
      <c r="K1115" s="21" t="str">
        <f>IFERROR(IF(Analiza!H1114="","",ROUND(Analiza!H1114,2)),"")</f>
        <v/>
      </c>
      <c r="L1115" s="19" t="str">
        <f>IFERROR(IF(Analiza!I1114=0,"",ROUND(Analiza!I1114,2)),"")</f>
        <v/>
      </c>
      <c r="M1115" s="4" t="str">
        <f>IFERROR(IF(Analiza!K1114=0,"",ROUND(Analiza!K1114,2)),"")</f>
        <v/>
      </c>
      <c r="N1115" s="17" t="str">
        <f t="shared" si="51"/>
        <v/>
      </c>
      <c r="O1115" s="19" t="str">
        <f>IFERROR(IF(Analiza!M1114=0,"",ROUND(Analiza!M1114,2)),"")</f>
        <v/>
      </c>
      <c r="P1115" s="16" t="str">
        <f t="shared" si="52"/>
        <v/>
      </c>
      <c r="Q1115" s="32" t="str">
        <f t="shared" si="53"/>
        <v/>
      </c>
    </row>
    <row r="1116" spans="1:17" x14ac:dyDescent="0.3">
      <c r="A1116" s="109"/>
      <c r="B1116" s="110"/>
      <c r="C1116" s="22"/>
      <c r="D1116" s="23"/>
      <c r="E1116" s="30"/>
      <c r="F1116" s="10"/>
      <c r="G1116" s="24"/>
      <c r="H1116" s="114"/>
      <c r="I1116" s="116"/>
      <c r="J1116" s="21" t="str">
        <f>IFERROR(IF(Analiza!E1115="","",ROUND(Analiza!E1115,2)),"")</f>
        <v/>
      </c>
      <c r="K1116" s="21" t="str">
        <f>IFERROR(IF(Analiza!H1115="","",ROUND(Analiza!H1115,2)),"")</f>
        <v/>
      </c>
      <c r="L1116" s="19" t="str">
        <f>IFERROR(IF(Analiza!I1115=0,"",ROUND(Analiza!I1115,2)),"")</f>
        <v/>
      </c>
      <c r="M1116" s="4" t="str">
        <f>IFERROR(IF(Analiza!K1115=0,"",ROUND(Analiza!K1115,2)),"")</f>
        <v/>
      </c>
      <c r="N1116" s="17" t="str">
        <f t="shared" si="51"/>
        <v/>
      </c>
      <c r="O1116" s="19" t="str">
        <f>IFERROR(IF(Analiza!M1115=0,"",ROUND(Analiza!M1115,2)),"")</f>
        <v/>
      </c>
      <c r="P1116" s="16" t="str">
        <f t="shared" si="52"/>
        <v/>
      </c>
      <c r="Q1116" s="32" t="str">
        <f t="shared" si="53"/>
        <v/>
      </c>
    </row>
    <row r="1117" spans="1:17" x14ac:dyDescent="0.3">
      <c r="A1117" s="109"/>
      <c r="B1117" s="110"/>
      <c r="C1117" s="22"/>
      <c r="D1117" s="23"/>
      <c r="E1117" s="30"/>
      <c r="F1117" s="10"/>
      <c r="G1117" s="24"/>
      <c r="H1117" s="114"/>
      <c r="I1117" s="116"/>
      <c r="J1117" s="21" t="str">
        <f>IFERROR(IF(Analiza!E1116="","",ROUND(Analiza!E1116,2)),"")</f>
        <v/>
      </c>
      <c r="K1117" s="21" t="str">
        <f>IFERROR(IF(Analiza!H1116="","",ROUND(Analiza!H1116,2)),"")</f>
        <v/>
      </c>
      <c r="L1117" s="19" t="str">
        <f>IFERROR(IF(Analiza!I1116=0,"",ROUND(Analiza!I1116,2)),"")</f>
        <v/>
      </c>
      <c r="M1117" s="4" t="str">
        <f>IFERROR(IF(Analiza!K1116=0,"",ROUND(Analiza!K1116,2)),"")</f>
        <v/>
      </c>
      <c r="N1117" s="17" t="str">
        <f t="shared" si="51"/>
        <v/>
      </c>
      <c r="O1117" s="19" t="str">
        <f>IFERROR(IF(Analiza!M1116=0,"",ROUND(Analiza!M1116,2)),"")</f>
        <v/>
      </c>
      <c r="P1117" s="16" t="str">
        <f t="shared" si="52"/>
        <v/>
      </c>
      <c r="Q1117" s="32" t="str">
        <f t="shared" si="53"/>
        <v/>
      </c>
    </row>
    <row r="1118" spans="1:17" x14ac:dyDescent="0.3">
      <c r="A1118" s="109"/>
      <c r="B1118" s="110"/>
      <c r="C1118" s="22"/>
      <c r="D1118" s="23"/>
      <c r="E1118" s="30"/>
      <c r="F1118" s="10"/>
      <c r="G1118" s="24"/>
      <c r="H1118" s="114"/>
      <c r="I1118" s="116"/>
      <c r="J1118" s="21" t="str">
        <f>IFERROR(IF(Analiza!E1117="","",ROUND(Analiza!E1117,2)),"")</f>
        <v/>
      </c>
      <c r="K1118" s="21" t="str">
        <f>IFERROR(IF(Analiza!H1117="","",ROUND(Analiza!H1117,2)),"")</f>
        <v/>
      </c>
      <c r="L1118" s="19" t="str">
        <f>IFERROR(IF(Analiza!I1117=0,"",ROUND(Analiza!I1117,2)),"")</f>
        <v/>
      </c>
      <c r="M1118" s="4" t="str">
        <f>IFERROR(IF(Analiza!K1117=0,"",ROUND(Analiza!K1117,2)),"")</f>
        <v/>
      </c>
      <c r="N1118" s="17" t="str">
        <f t="shared" si="51"/>
        <v/>
      </c>
      <c r="O1118" s="19" t="str">
        <f>IFERROR(IF(Analiza!M1117=0,"",ROUND(Analiza!M1117,2)),"")</f>
        <v/>
      </c>
      <c r="P1118" s="16" t="str">
        <f t="shared" si="52"/>
        <v/>
      </c>
      <c r="Q1118" s="32" t="str">
        <f t="shared" si="53"/>
        <v/>
      </c>
    </row>
    <row r="1119" spans="1:17" x14ac:dyDescent="0.3">
      <c r="A1119" s="109"/>
      <c r="B1119" s="110"/>
      <c r="C1119" s="22"/>
      <c r="D1119" s="23"/>
      <c r="E1119" s="30"/>
      <c r="F1119" s="10"/>
      <c r="G1119" s="24"/>
      <c r="H1119" s="114"/>
      <c r="I1119" s="116"/>
      <c r="J1119" s="21" t="str">
        <f>IFERROR(IF(Analiza!E1118="","",ROUND(Analiza!E1118,2)),"")</f>
        <v/>
      </c>
      <c r="K1119" s="21" t="str">
        <f>IFERROR(IF(Analiza!H1118="","",ROUND(Analiza!H1118,2)),"")</f>
        <v/>
      </c>
      <c r="L1119" s="19" t="str">
        <f>IFERROR(IF(Analiza!I1118=0,"",ROUND(Analiza!I1118,2)),"")</f>
        <v/>
      </c>
      <c r="M1119" s="4" t="str">
        <f>IFERROR(IF(Analiza!K1118=0,"",ROUND(Analiza!K1118,2)),"")</f>
        <v/>
      </c>
      <c r="N1119" s="17" t="str">
        <f t="shared" si="51"/>
        <v/>
      </c>
      <c r="O1119" s="19" t="str">
        <f>IFERROR(IF(Analiza!M1118=0,"",ROUND(Analiza!M1118,2)),"")</f>
        <v/>
      </c>
      <c r="P1119" s="16" t="str">
        <f t="shared" si="52"/>
        <v/>
      </c>
      <c r="Q1119" s="32" t="str">
        <f t="shared" si="53"/>
        <v/>
      </c>
    </row>
    <row r="1120" spans="1:17" x14ac:dyDescent="0.3">
      <c r="A1120" s="109"/>
      <c r="B1120" s="110"/>
      <c r="C1120" s="22"/>
      <c r="D1120" s="23"/>
      <c r="E1120" s="30"/>
      <c r="F1120" s="10"/>
      <c r="G1120" s="24"/>
      <c r="H1120" s="114"/>
      <c r="I1120" s="116"/>
      <c r="J1120" s="21" t="str">
        <f>IFERROR(IF(Analiza!E1119="","",ROUND(Analiza!E1119,2)),"")</f>
        <v/>
      </c>
      <c r="K1120" s="21" t="str">
        <f>IFERROR(IF(Analiza!H1119="","",ROUND(Analiza!H1119,2)),"")</f>
        <v/>
      </c>
      <c r="L1120" s="19" t="str">
        <f>IFERROR(IF(Analiza!I1119=0,"",ROUND(Analiza!I1119,2)),"")</f>
        <v/>
      </c>
      <c r="M1120" s="4" t="str">
        <f>IFERROR(IF(Analiza!K1119=0,"",ROUND(Analiza!K1119,2)),"")</f>
        <v/>
      </c>
      <c r="N1120" s="17" t="str">
        <f t="shared" si="51"/>
        <v/>
      </c>
      <c r="O1120" s="19" t="str">
        <f>IFERROR(IF(Analiza!M1119=0,"",ROUND(Analiza!M1119,2)),"")</f>
        <v/>
      </c>
      <c r="P1120" s="16" t="str">
        <f t="shared" si="52"/>
        <v/>
      </c>
      <c r="Q1120" s="32" t="str">
        <f t="shared" si="53"/>
        <v/>
      </c>
    </row>
    <row r="1121" spans="1:17" x14ac:dyDescent="0.3">
      <c r="A1121" s="109"/>
      <c r="B1121" s="110"/>
      <c r="C1121" s="22"/>
      <c r="D1121" s="23"/>
      <c r="E1121" s="30"/>
      <c r="F1121" s="10"/>
      <c r="G1121" s="24"/>
      <c r="H1121" s="114"/>
      <c r="I1121" s="116"/>
      <c r="J1121" s="21" t="str">
        <f>IFERROR(IF(Analiza!E1120="","",ROUND(Analiza!E1120,2)),"")</f>
        <v/>
      </c>
      <c r="K1121" s="21" t="str">
        <f>IFERROR(IF(Analiza!H1120="","",ROUND(Analiza!H1120,2)),"")</f>
        <v/>
      </c>
      <c r="L1121" s="19" t="str">
        <f>IFERROR(IF(Analiza!I1120=0,"",ROUND(Analiza!I1120,2)),"")</f>
        <v/>
      </c>
      <c r="M1121" s="4" t="str">
        <f>IFERROR(IF(Analiza!K1120=0,"",ROUND(Analiza!K1120,2)),"")</f>
        <v/>
      </c>
      <c r="N1121" s="17" t="str">
        <f t="shared" si="51"/>
        <v/>
      </c>
      <c r="O1121" s="19" t="str">
        <f>IFERROR(IF(Analiza!M1120=0,"",ROUND(Analiza!M1120,2)),"")</f>
        <v/>
      </c>
      <c r="P1121" s="16" t="str">
        <f t="shared" si="52"/>
        <v/>
      </c>
      <c r="Q1121" s="32" t="str">
        <f t="shared" si="53"/>
        <v/>
      </c>
    </row>
    <row r="1122" spans="1:17" x14ac:dyDescent="0.3">
      <c r="A1122" s="109"/>
      <c r="B1122" s="110"/>
      <c r="C1122" s="22"/>
      <c r="D1122" s="23"/>
      <c r="E1122" s="30"/>
      <c r="F1122" s="10"/>
      <c r="G1122" s="24"/>
      <c r="H1122" s="114"/>
      <c r="I1122" s="116"/>
      <c r="J1122" s="21" t="str">
        <f>IFERROR(IF(Analiza!E1121="","",ROUND(Analiza!E1121,2)),"")</f>
        <v/>
      </c>
      <c r="K1122" s="21" t="str">
        <f>IFERROR(IF(Analiza!H1121="","",ROUND(Analiza!H1121,2)),"")</f>
        <v/>
      </c>
      <c r="L1122" s="19" t="str">
        <f>IFERROR(IF(Analiza!I1121=0,"",ROUND(Analiza!I1121,2)),"")</f>
        <v/>
      </c>
      <c r="M1122" s="4" t="str">
        <f>IFERROR(IF(Analiza!K1121=0,"",ROUND(Analiza!K1121,2)),"")</f>
        <v/>
      </c>
      <c r="N1122" s="17" t="str">
        <f t="shared" si="51"/>
        <v/>
      </c>
      <c r="O1122" s="19" t="str">
        <f>IFERROR(IF(Analiza!M1121=0,"",ROUND(Analiza!M1121,2)),"")</f>
        <v/>
      </c>
      <c r="P1122" s="16" t="str">
        <f t="shared" si="52"/>
        <v/>
      </c>
      <c r="Q1122" s="32" t="str">
        <f t="shared" si="53"/>
        <v/>
      </c>
    </row>
    <row r="1123" spans="1:17" x14ac:dyDescent="0.3">
      <c r="A1123" s="109"/>
      <c r="B1123" s="110"/>
      <c r="C1123" s="22"/>
      <c r="D1123" s="23"/>
      <c r="E1123" s="30"/>
      <c r="F1123" s="10"/>
      <c r="G1123" s="24"/>
      <c r="H1123" s="114"/>
      <c r="I1123" s="116"/>
      <c r="J1123" s="21" t="str">
        <f>IFERROR(IF(Analiza!E1122="","",ROUND(Analiza!E1122,2)),"")</f>
        <v/>
      </c>
      <c r="K1123" s="21" t="str">
        <f>IFERROR(IF(Analiza!H1122="","",ROUND(Analiza!H1122,2)),"")</f>
        <v/>
      </c>
      <c r="L1123" s="19" t="str">
        <f>IFERROR(IF(Analiza!I1122=0,"",ROUND(Analiza!I1122,2)),"")</f>
        <v/>
      </c>
      <c r="M1123" s="4" t="str">
        <f>IFERROR(IF(Analiza!K1122=0,"",ROUND(Analiza!K1122,2)),"")</f>
        <v/>
      </c>
      <c r="N1123" s="17" t="str">
        <f t="shared" si="51"/>
        <v/>
      </c>
      <c r="O1123" s="19" t="str">
        <f>IFERROR(IF(Analiza!M1122=0,"",ROUND(Analiza!M1122,2)),"")</f>
        <v/>
      </c>
      <c r="P1123" s="16" t="str">
        <f t="shared" si="52"/>
        <v/>
      </c>
      <c r="Q1123" s="32" t="str">
        <f t="shared" si="53"/>
        <v/>
      </c>
    </row>
    <row r="1124" spans="1:17" x14ac:dyDescent="0.3">
      <c r="A1124" s="109"/>
      <c r="B1124" s="110"/>
      <c r="C1124" s="22"/>
      <c r="D1124" s="23"/>
      <c r="E1124" s="30"/>
      <c r="F1124" s="10"/>
      <c r="G1124" s="24"/>
      <c r="H1124" s="114"/>
      <c r="I1124" s="116"/>
      <c r="J1124" s="21" t="str">
        <f>IFERROR(IF(Analiza!E1123="","",ROUND(Analiza!E1123,2)),"")</f>
        <v/>
      </c>
      <c r="K1124" s="21" t="str">
        <f>IFERROR(IF(Analiza!H1123="","",ROUND(Analiza!H1123,2)),"")</f>
        <v/>
      </c>
      <c r="L1124" s="19" t="str">
        <f>IFERROR(IF(Analiza!I1123=0,"",ROUND(Analiza!I1123,2)),"")</f>
        <v/>
      </c>
      <c r="M1124" s="4" t="str">
        <f>IFERROR(IF(Analiza!K1123=0,"",ROUND(Analiza!K1123,2)),"")</f>
        <v/>
      </c>
      <c r="N1124" s="17" t="str">
        <f t="shared" si="51"/>
        <v/>
      </c>
      <c r="O1124" s="19" t="str">
        <f>IFERROR(IF(Analiza!M1123=0,"",ROUND(Analiza!M1123,2)),"")</f>
        <v/>
      </c>
      <c r="P1124" s="16" t="str">
        <f t="shared" si="52"/>
        <v/>
      </c>
      <c r="Q1124" s="32" t="str">
        <f t="shared" si="53"/>
        <v/>
      </c>
    </row>
    <row r="1125" spans="1:17" x14ac:dyDescent="0.3">
      <c r="A1125" s="109"/>
      <c r="B1125" s="110"/>
      <c r="C1125" s="22"/>
      <c r="D1125" s="23"/>
      <c r="E1125" s="30"/>
      <c r="F1125" s="10"/>
      <c r="G1125" s="24"/>
      <c r="H1125" s="114"/>
      <c r="I1125" s="116"/>
      <c r="J1125" s="21" t="str">
        <f>IFERROR(IF(Analiza!E1124="","",ROUND(Analiza!E1124,2)),"")</f>
        <v/>
      </c>
      <c r="K1125" s="21" t="str">
        <f>IFERROR(IF(Analiza!H1124="","",ROUND(Analiza!H1124,2)),"")</f>
        <v/>
      </c>
      <c r="L1125" s="19" t="str">
        <f>IFERROR(IF(Analiza!I1124=0,"",ROUND(Analiza!I1124,2)),"")</f>
        <v/>
      </c>
      <c r="M1125" s="4" t="str">
        <f>IFERROR(IF(Analiza!K1124=0,"",ROUND(Analiza!K1124,2)),"")</f>
        <v/>
      </c>
      <c r="N1125" s="17" t="str">
        <f t="shared" si="51"/>
        <v/>
      </c>
      <c r="O1125" s="19" t="str">
        <f>IFERROR(IF(Analiza!M1124=0,"",ROUND(Analiza!M1124,2)),"")</f>
        <v/>
      </c>
      <c r="P1125" s="16" t="str">
        <f t="shared" si="52"/>
        <v/>
      </c>
      <c r="Q1125" s="32" t="str">
        <f t="shared" si="53"/>
        <v/>
      </c>
    </row>
    <row r="1126" spans="1:17" x14ac:dyDescent="0.3">
      <c r="A1126" s="109"/>
      <c r="B1126" s="110"/>
      <c r="C1126" s="22"/>
      <c r="D1126" s="23"/>
      <c r="E1126" s="30"/>
      <c r="F1126" s="10"/>
      <c r="G1126" s="24"/>
      <c r="H1126" s="114"/>
      <c r="I1126" s="116"/>
      <c r="J1126" s="21" t="str">
        <f>IFERROR(IF(Analiza!E1125="","",ROUND(Analiza!E1125,2)),"")</f>
        <v/>
      </c>
      <c r="K1126" s="21" t="str">
        <f>IFERROR(IF(Analiza!H1125="","",ROUND(Analiza!H1125,2)),"")</f>
        <v/>
      </c>
      <c r="L1126" s="19" t="str">
        <f>IFERROR(IF(Analiza!I1125=0,"",ROUND(Analiza!I1125,2)),"")</f>
        <v/>
      </c>
      <c r="M1126" s="4" t="str">
        <f>IFERROR(IF(Analiza!K1125=0,"",ROUND(Analiza!K1125,2)),"")</f>
        <v/>
      </c>
      <c r="N1126" s="17" t="str">
        <f t="shared" si="51"/>
        <v/>
      </c>
      <c r="O1126" s="19" t="str">
        <f>IFERROR(IF(Analiza!M1125=0,"",ROUND(Analiza!M1125,2)),"")</f>
        <v/>
      </c>
      <c r="P1126" s="16" t="str">
        <f t="shared" si="52"/>
        <v/>
      </c>
      <c r="Q1126" s="32" t="str">
        <f t="shared" si="53"/>
        <v/>
      </c>
    </row>
    <row r="1127" spans="1:17" x14ac:dyDescent="0.3">
      <c r="A1127" s="109"/>
      <c r="B1127" s="110"/>
      <c r="C1127" s="22"/>
      <c r="D1127" s="23"/>
      <c r="E1127" s="30"/>
      <c r="F1127" s="10"/>
      <c r="G1127" s="24"/>
      <c r="H1127" s="114"/>
      <c r="I1127" s="116"/>
      <c r="J1127" s="21" t="str">
        <f>IFERROR(IF(Analiza!E1126="","",ROUND(Analiza!E1126,2)),"")</f>
        <v/>
      </c>
      <c r="K1127" s="21" t="str">
        <f>IFERROR(IF(Analiza!H1126="","",ROUND(Analiza!H1126,2)),"")</f>
        <v/>
      </c>
      <c r="L1127" s="19" t="str">
        <f>IFERROR(IF(Analiza!I1126=0,"",ROUND(Analiza!I1126,2)),"")</f>
        <v/>
      </c>
      <c r="M1127" s="4" t="str">
        <f>IFERROR(IF(Analiza!K1126=0,"",ROUND(Analiza!K1126,2)),"")</f>
        <v/>
      </c>
      <c r="N1127" s="17" t="str">
        <f t="shared" si="51"/>
        <v/>
      </c>
      <c r="O1127" s="19" t="str">
        <f>IFERROR(IF(Analiza!M1126=0,"",ROUND(Analiza!M1126,2)),"")</f>
        <v/>
      </c>
      <c r="P1127" s="16" t="str">
        <f t="shared" si="52"/>
        <v/>
      </c>
      <c r="Q1127" s="32" t="str">
        <f t="shared" si="53"/>
        <v/>
      </c>
    </row>
    <row r="1128" spans="1:17" x14ac:dyDescent="0.3">
      <c r="A1128" s="109"/>
      <c r="B1128" s="110"/>
      <c r="C1128" s="22"/>
      <c r="D1128" s="23"/>
      <c r="E1128" s="30"/>
      <c r="F1128" s="10"/>
      <c r="G1128" s="24"/>
      <c r="H1128" s="114"/>
      <c r="I1128" s="116"/>
      <c r="J1128" s="21" t="str">
        <f>IFERROR(IF(Analiza!E1127="","",ROUND(Analiza!E1127,2)),"")</f>
        <v/>
      </c>
      <c r="K1128" s="21" t="str">
        <f>IFERROR(IF(Analiza!H1127="","",ROUND(Analiza!H1127,2)),"")</f>
        <v/>
      </c>
      <c r="L1128" s="19" t="str">
        <f>IFERROR(IF(Analiza!I1127=0,"",ROUND(Analiza!I1127,2)),"")</f>
        <v/>
      </c>
      <c r="M1128" s="4" t="str">
        <f>IFERROR(IF(Analiza!K1127=0,"",ROUND(Analiza!K1127,2)),"")</f>
        <v/>
      </c>
      <c r="N1128" s="17" t="str">
        <f t="shared" si="51"/>
        <v/>
      </c>
      <c r="O1128" s="19" t="str">
        <f>IFERROR(IF(Analiza!M1127=0,"",ROUND(Analiza!M1127,2)),"")</f>
        <v/>
      </c>
      <c r="P1128" s="16" t="str">
        <f t="shared" si="52"/>
        <v/>
      </c>
      <c r="Q1128" s="32" t="str">
        <f t="shared" si="53"/>
        <v/>
      </c>
    </row>
    <row r="1129" spans="1:17" x14ac:dyDescent="0.3">
      <c r="A1129" s="109"/>
      <c r="B1129" s="110"/>
      <c r="C1129" s="22"/>
      <c r="D1129" s="23"/>
      <c r="E1129" s="30"/>
      <c r="F1129" s="10"/>
      <c r="G1129" s="24"/>
      <c r="H1129" s="114"/>
      <c r="I1129" s="116"/>
      <c r="J1129" s="21" t="str">
        <f>IFERROR(IF(Analiza!E1128="","",ROUND(Analiza!E1128,2)),"")</f>
        <v/>
      </c>
      <c r="K1129" s="21" t="str">
        <f>IFERROR(IF(Analiza!H1128="","",ROUND(Analiza!H1128,2)),"")</f>
        <v/>
      </c>
      <c r="L1129" s="19" t="str">
        <f>IFERROR(IF(Analiza!I1128=0,"",ROUND(Analiza!I1128,2)),"")</f>
        <v/>
      </c>
      <c r="M1129" s="4" t="str">
        <f>IFERROR(IF(Analiza!K1128=0,"",ROUND(Analiza!K1128,2)),"")</f>
        <v/>
      </c>
      <c r="N1129" s="17" t="str">
        <f t="shared" si="51"/>
        <v/>
      </c>
      <c r="O1129" s="19" t="str">
        <f>IFERROR(IF(Analiza!M1128=0,"",ROUND(Analiza!M1128,2)),"")</f>
        <v/>
      </c>
      <c r="P1129" s="16" t="str">
        <f t="shared" si="52"/>
        <v/>
      </c>
      <c r="Q1129" s="32" t="str">
        <f t="shared" si="53"/>
        <v/>
      </c>
    </row>
    <row r="1130" spans="1:17" x14ac:dyDescent="0.3">
      <c r="A1130" s="109"/>
      <c r="B1130" s="110"/>
      <c r="C1130" s="22"/>
      <c r="D1130" s="23"/>
      <c r="E1130" s="30"/>
      <c r="F1130" s="10"/>
      <c r="G1130" s="24"/>
      <c r="H1130" s="114"/>
      <c r="I1130" s="116"/>
      <c r="J1130" s="21" t="str">
        <f>IFERROR(IF(Analiza!E1129="","",ROUND(Analiza!E1129,2)),"")</f>
        <v/>
      </c>
      <c r="K1130" s="21" t="str">
        <f>IFERROR(IF(Analiza!H1129="","",ROUND(Analiza!H1129,2)),"")</f>
        <v/>
      </c>
      <c r="L1130" s="19" t="str">
        <f>IFERROR(IF(Analiza!I1129=0,"",ROUND(Analiza!I1129,2)),"")</f>
        <v/>
      </c>
      <c r="M1130" s="4" t="str">
        <f>IFERROR(IF(Analiza!K1129=0,"",ROUND(Analiza!K1129,2)),"")</f>
        <v/>
      </c>
      <c r="N1130" s="17" t="str">
        <f t="shared" si="51"/>
        <v/>
      </c>
      <c r="O1130" s="19" t="str">
        <f>IFERROR(IF(Analiza!M1129=0,"",ROUND(Analiza!M1129,2)),"")</f>
        <v/>
      </c>
      <c r="P1130" s="16" t="str">
        <f t="shared" si="52"/>
        <v/>
      </c>
      <c r="Q1130" s="32" t="str">
        <f t="shared" si="53"/>
        <v/>
      </c>
    </row>
    <row r="1131" spans="1:17" x14ac:dyDescent="0.3">
      <c r="A1131" s="109"/>
      <c r="B1131" s="110"/>
      <c r="C1131" s="22"/>
      <c r="D1131" s="23"/>
      <c r="E1131" s="30"/>
      <c r="F1131" s="10"/>
      <c r="G1131" s="24"/>
      <c r="H1131" s="114"/>
      <c r="I1131" s="116"/>
      <c r="J1131" s="21" t="str">
        <f>IFERROR(IF(Analiza!E1130="","",ROUND(Analiza!E1130,2)),"")</f>
        <v/>
      </c>
      <c r="K1131" s="21" t="str">
        <f>IFERROR(IF(Analiza!H1130="","",ROUND(Analiza!H1130,2)),"")</f>
        <v/>
      </c>
      <c r="L1131" s="19" t="str">
        <f>IFERROR(IF(Analiza!I1130=0,"",ROUND(Analiza!I1130,2)),"")</f>
        <v/>
      </c>
      <c r="M1131" s="4" t="str">
        <f>IFERROR(IF(Analiza!K1130=0,"",ROUND(Analiza!K1130,2)),"")</f>
        <v/>
      </c>
      <c r="N1131" s="17" t="str">
        <f t="shared" si="51"/>
        <v/>
      </c>
      <c r="O1131" s="19" t="str">
        <f>IFERROR(IF(Analiza!M1130=0,"",ROUND(Analiza!M1130,2)),"")</f>
        <v/>
      </c>
      <c r="P1131" s="16" t="str">
        <f t="shared" si="52"/>
        <v/>
      </c>
      <c r="Q1131" s="32" t="str">
        <f t="shared" si="53"/>
        <v/>
      </c>
    </row>
    <row r="1132" spans="1:17" x14ac:dyDescent="0.3">
      <c r="A1132" s="109"/>
      <c r="B1132" s="110"/>
      <c r="C1132" s="22"/>
      <c r="D1132" s="23"/>
      <c r="E1132" s="30"/>
      <c r="F1132" s="10"/>
      <c r="G1132" s="24"/>
      <c r="H1132" s="114"/>
      <c r="I1132" s="116"/>
      <c r="J1132" s="21" t="str">
        <f>IFERROR(IF(Analiza!E1131="","",ROUND(Analiza!E1131,2)),"")</f>
        <v/>
      </c>
      <c r="K1132" s="21" t="str">
        <f>IFERROR(IF(Analiza!H1131="","",ROUND(Analiza!H1131,2)),"")</f>
        <v/>
      </c>
      <c r="L1132" s="19" t="str">
        <f>IFERROR(IF(Analiza!I1131=0,"",ROUND(Analiza!I1131,2)),"")</f>
        <v/>
      </c>
      <c r="M1132" s="4" t="str">
        <f>IFERROR(IF(Analiza!K1131=0,"",ROUND(Analiza!K1131,2)),"")</f>
        <v/>
      </c>
      <c r="N1132" s="17" t="str">
        <f t="shared" si="51"/>
        <v/>
      </c>
      <c r="O1132" s="19" t="str">
        <f>IFERROR(IF(Analiza!M1131=0,"",ROUND(Analiza!M1131,2)),"")</f>
        <v/>
      </c>
      <c r="P1132" s="16" t="str">
        <f t="shared" si="52"/>
        <v/>
      </c>
      <c r="Q1132" s="32" t="str">
        <f t="shared" si="53"/>
        <v/>
      </c>
    </row>
    <row r="1133" spans="1:17" x14ac:dyDescent="0.3">
      <c r="A1133" s="109"/>
      <c r="B1133" s="110"/>
      <c r="C1133" s="22"/>
      <c r="D1133" s="23"/>
      <c r="E1133" s="30"/>
      <c r="F1133" s="10"/>
      <c r="G1133" s="24"/>
      <c r="H1133" s="114"/>
      <c r="I1133" s="116"/>
      <c r="J1133" s="21" t="str">
        <f>IFERROR(IF(Analiza!E1132="","",ROUND(Analiza!E1132,2)),"")</f>
        <v/>
      </c>
      <c r="K1133" s="21" t="str">
        <f>IFERROR(IF(Analiza!H1132="","",ROUND(Analiza!H1132,2)),"")</f>
        <v/>
      </c>
      <c r="L1133" s="19" t="str">
        <f>IFERROR(IF(Analiza!I1132=0,"",ROUND(Analiza!I1132,2)),"")</f>
        <v/>
      </c>
      <c r="M1133" s="4" t="str">
        <f>IFERROR(IF(Analiza!K1132=0,"",ROUND(Analiza!K1132,2)),"")</f>
        <v/>
      </c>
      <c r="N1133" s="17" t="str">
        <f t="shared" si="51"/>
        <v/>
      </c>
      <c r="O1133" s="19" t="str">
        <f>IFERROR(IF(Analiza!M1132=0,"",ROUND(Analiza!M1132,2)),"")</f>
        <v/>
      </c>
      <c r="P1133" s="16" t="str">
        <f t="shared" si="52"/>
        <v/>
      </c>
      <c r="Q1133" s="32" t="str">
        <f t="shared" si="53"/>
        <v/>
      </c>
    </row>
    <row r="1134" spans="1:17" x14ac:dyDescent="0.3">
      <c r="A1134" s="109"/>
      <c r="B1134" s="110"/>
      <c r="C1134" s="22"/>
      <c r="D1134" s="23"/>
      <c r="E1134" s="30"/>
      <c r="F1134" s="10"/>
      <c r="G1134" s="24"/>
      <c r="H1134" s="114"/>
      <c r="I1134" s="116"/>
      <c r="J1134" s="21" t="str">
        <f>IFERROR(IF(Analiza!E1133="","",ROUND(Analiza!E1133,2)),"")</f>
        <v/>
      </c>
      <c r="K1134" s="21" t="str">
        <f>IFERROR(IF(Analiza!H1133="","",ROUND(Analiza!H1133,2)),"")</f>
        <v/>
      </c>
      <c r="L1134" s="19" t="str">
        <f>IFERROR(IF(Analiza!I1133=0,"",ROUND(Analiza!I1133,2)),"")</f>
        <v/>
      </c>
      <c r="M1134" s="4" t="str">
        <f>IFERROR(IF(Analiza!K1133=0,"",ROUND(Analiza!K1133,2)),"")</f>
        <v/>
      </c>
      <c r="N1134" s="17" t="str">
        <f t="shared" si="51"/>
        <v/>
      </c>
      <c r="O1134" s="19" t="str">
        <f>IFERROR(IF(Analiza!M1133=0,"",ROUND(Analiza!M1133,2)),"")</f>
        <v/>
      </c>
      <c r="P1134" s="16" t="str">
        <f t="shared" si="52"/>
        <v/>
      </c>
      <c r="Q1134" s="32" t="str">
        <f t="shared" si="53"/>
        <v/>
      </c>
    </row>
    <row r="1135" spans="1:17" x14ac:dyDescent="0.3">
      <c r="A1135" s="109"/>
      <c r="B1135" s="110"/>
      <c r="C1135" s="22"/>
      <c r="D1135" s="23"/>
      <c r="E1135" s="30"/>
      <c r="F1135" s="10"/>
      <c r="G1135" s="24"/>
      <c r="H1135" s="114"/>
      <c r="I1135" s="116"/>
      <c r="J1135" s="21" t="str">
        <f>IFERROR(IF(Analiza!E1134="","",ROUND(Analiza!E1134,2)),"")</f>
        <v/>
      </c>
      <c r="K1135" s="21" t="str">
        <f>IFERROR(IF(Analiza!H1134="","",ROUND(Analiza!H1134,2)),"")</f>
        <v/>
      </c>
      <c r="L1135" s="19" t="str">
        <f>IFERROR(IF(Analiza!I1134=0,"",ROUND(Analiza!I1134,2)),"")</f>
        <v/>
      </c>
      <c r="M1135" s="4" t="str">
        <f>IFERROR(IF(Analiza!K1134=0,"",ROUND(Analiza!K1134,2)),"")</f>
        <v/>
      </c>
      <c r="N1135" s="17" t="str">
        <f t="shared" si="51"/>
        <v/>
      </c>
      <c r="O1135" s="19" t="str">
        <f>IFERROR(IF(Analiza!M1134=0,"",ROUND(Analiza!M1134,2)),"")</f>
        <v/>
      </c>
      <c r="P1135" s="16" t="str">
        <f t="shared" si="52"/>
        <v/>
      </c>
      <c r="Q1135" s="32" t="str">
        <f t="shared" si="53"/>
        <v/>
      </c>
    </row>
    <row r="1136" spans="1:17" x14ac:dyDescent="0.3">
      <c r="A1136" s="109"/>
      <c r="B1136" s="110"/>
      <c r="C1136" s="22"/>
      <c r="D1136" s="23"/>
      <c r="E1136" s="30"/>
      <c r="F1136" s="10"/>
      <c r="G1136" s="24"/>
      <c r="H1136" s="114"/>
      <c r="I1136" s="116"/>
      <c r="J1136" s="21" t="str">
        <f>IFERROR(IF(Analiza!E1135="","",ROUND(Analiza!E1135,2)),"")</f>
        <v/>
      </c>
      <c r="K1136" s="21" t="str">
        <f>IFERROR(IF(Analiza!H1135="","",ROUND(Analiza!H1135,2)),"")</f>
        <v/>
      </c>
      <c r="L1136" s="19" t="str">
        <f>IFERROR(IF(Analiza!I1135=0,"",ROUND(Analiza!I1135,2)),"")</f>
        <v/>
      </c>
      <c r="M1136" s="4" t="str">
        <f>IFERROR(IF(Analiza!K1135=0,"",ROUND(Analiza!K1135,2)),"")</f>
        <v/>
      </c>
      <c r="N1136" s="17" t="str">
        <f t="shared" si="51"/>
        <v/>
      </c>
      <c r="O1136" s="19" t="str">
        <f>IFERROR(IF(Analiza!M1135=0,"",ROUND(Analiza!M1135,2)),"")</f>
        <v/>
      </c>
      <c r="P1136" s="16" t="str">
        <f t="shared" si="52"/>
        <v/>
      </c>
      <c r="Q1136" s="32" t="str">
        <f t="shared" si="53"/>
        <v/>
      </c>
    </row>
    <row r="1137" spans="1:17" x14ac:dyDescent="0.3">
      <c r="A1137" s="109"/>
      <c r="B1137" s="110"/>
      <c r="C1137" s="22"/>
      <c r="D1137" s="23"/>
      <c r="E1137" s="30"/>
      <c r="F1137" s="10"/>
      <c r="G1137" s="24"/>
      <c r="H1137" s="114"/>
      <c r="I1137" s="116"/>
      <c r="J1137" s="21" t="str">
        <f>IFERROR(IF(Analiza!E1136="","",ROUND(Analiza!E1136,2)),"")</f>
        <v/>
      </c>
      <c r="K1137" s="21" t="str">
        <f>IFERROR(IF(Analiza!H1136="","",ROUND(Analiza!H1136,2)),"")</f>
        <v/>
      </c>
      <c r="L1137" s="19" t="str">
        <f>IFERROR(IF(Analiza!I1136=0,"",ROUND(Analiza!I1136,2)),"")</f>
        <v/>
      </c>
      <c r="M1137" s="4" t="str">
        <f>IFERROR(IF(Analiza!K1136=0,"",ROUND(Analiza!K1136,2)),"")</f>
        <v/>
      </c>
      <c r="N1137" s="17" t="str">
        <f t="shared" si="51"/>
        <v/>
      </c>
      <c r="O1137" s="19" t="str">
        <f>IFERROR(IF(Analiza!M1136=0,"",ROUND(Analiza!M1136,2)),"")</f>
        <v/>
      </c>
      <c r="P1137" s="16" t="str">
        <f t="shared" si="52"/>
        <v/>
      </c>
      <c r="Q1137" s="32" t="str">
        <f t="shared" si="53"/>
        <v/>
      </c>
    </row>
    <row r="1138" spans="1:17" x14ac:dyDescent="0.3">
      <c r="A1138" s="109"/>
      <c r="B1138" s="110"/>
      <c r="C1138" s="22"/>
      <c r="D1138" s="23"/>
      <c r="E1138" s="30"/>
      <c r="F1138" s="10"/>
      <c r="G1138" s="24"/>
      <c r="H1138" s="114"/>
      <c r="I1138" s="116"/>
      <c r="J1138" s="21" t="str">
        <f>IFERROR(IF(Analiza!E1137="","",ROUND(Analiza!E1137,2)),"")</f>
        <v/>
      </c>
      <c r="K1138" s="21" t="str">
        <f>IFERROR(IF(Analiza!H1137="","",ROUND(Analiza!H1137,2)),"")</f>
        <v/>
      </c>
      <c r="L1138" s="19" t="str">
        <f>IFERROR(IF(Analiza!I1137=0,"",ROUND(Analiza!I1137,2)),"")</f>
        <v/>
      </c>
      <c r="M1138" s="4" t="str">
        <f>IFERROR(IF(Analiza!K1137=0,"",ROUND(Analiza!K1137,2)),"")</f>
        <v/>
      </c>
      <c r="N1138" s="17" t="str">
        <f t="shared" si="51"/>
        <v/>
      </c>
      <c r="O1138" s="19" t="str">
        <f>IFERROR(IF(Analiza!M1137=0,"",ROUND(Analiza!M1137,2)),"")</f>
        <v/>
      </c>
      <c r="P1138" s="16" t="str">
        <f t="shared" si="52"/>
        <v/>
      </c>
      <c r="Q1138" s="32" t="str">
        <f t="shared" si="53"/>
        <v/>
      </c>
    </row>
    <row r="1139" spans="1:17" x14ac:dyDescent="0.3">
      <c r="A1139" s="109"/>
      <c r="B1139" s="110"/>
      <c r="C1139" s="22"/>
      <c r="D1139" s="23"/>
      <c r="E1139" s="30"/>
      <c r="F1139" s="10"/>
      <c r="G1139" s="24"/>
      <c r="H1139" s="114"/>
      <c r="I1139" s="116"/>
      <c r="J1139" s="21" t="str">
        <f>IFERROR(IF(Analiza!E1138="","",ROUND(Analiza!E1138,2)),"")</f>
        <v/>
      </c>
      <c r="K1139" s="21" t="str">
        <f>IFERROR(IF(Analiza!H1138="","",ROUND(Analiza!H1138,2)),"")</f>
        <v/>
      </c>
      <c r="L1139" s="19" t="str">
        <f>IFERROR(IF(Analiza!I1138=0,"",ROUND(Analiza!I1138,2)),"")</f>
        <v/>
      </c>
      <c r="M1139" s="4" t="str">
        <f>IFERROR(IF(Analiza!K1138=0,"",ROUND(Analiza!K1138,2)),"")</f>
        <v/>
      </c>
      <c r="N1139" s="17" t="str">
        <f t="shared" si="51"/>
        <v/>
      </c>
      <c r="O1139" s="19" t="str">
        <f>IFERROR(IF(Analiza!M1138=0,"",ROUND(Analiza!M1138,2)),"")</f>
        <v/>
      </c>
      <c r="P1139" s="16" t="str">
        <f t="shared" si="52"/>
        <v/>
      </c>
      <c r="Q1139" s="32" t="str">
        <f t="shared" si="53"/>
        <v/>
      </c>
    </row>
    <row r="1140" spans="1:17" x14ac:dyDescent="0.3">
      <c r="A1140" s="109"/>
      <c r="B1140" s="110"/>
      <c r="C1140" s="22"/>
      <c r="D1140" s="23"/>
      <c r="E1140" s="30"/>
      <c r="F1140" s="10"/>
      <c r="G1140" s="24"/>
      <c r="H1140" s="114"/>
      <c r="I1140" s="116"/>
      <c r="J1140" s="21" t="str">
        <f>IFERROR(IF(Analiza!E1139="","",ROUND(Analiza!E1139,2)),"")</f>
        <v/>
      </c>
      <c r="K1140" s="21" t="str">
        <f>IFERROR(IF(Analiza!H1139="","",ROUND(Analiza!H1139,2)),"")</f>
        <v/>
      </c>
      <c r="L1140" s="19" t="str">
        <f>IFERROR(IF(Analiza!I1139=0,"",ROUND(Analiza!I1139,2)),"")</f>
        <v/>
      </c>
      <c r="M1140" s="4" t="str">
        <f>IFERROR(IF(Analiza!K1139=0,"",ROUND(Analiza!K1139,2)),"")</f>
        <v/>
      </c>
      <c r="N1140" s="17" t="str">
        <f t="shared" si="51"/>
        <v/>
      </c>
      <c r="O1140" s="19" t="str">
        <f>IFERROR(IF(Analiza!M1139=0,"",ROUND(Analiza!M1139,2)),"")</f>
        <v/>
      </c>
      <c r="P1140" s="16" t="str">
        <f t="shared" si="52"/>
        <v/>
      </c>
      <c r="Q1140" s="32" t="str">
        <f t="shared" si="53"/>
        <v/>
      </c>
    </row>
    <row r="1141" spans="1:17" x14ac:dyDescent="0.3">
      <c r="A1141" s="109"/>
      <c r="B1141" s="110"/>
      <c r="C1141" s="22"/>
      <c r="D1141" s="23"/>
      <c r="E1141" s="30"/>
      <c r="F1141" s="10"/>
      <c r="G1141" s="24"/>
      <c r="H1141" s="114"/>
      <c r="I1141" s="116"/>
      <c r="J1141" s="21" t="str">
        <f>IFERROR(IF(Analiza!E1140="","",ROUND(Analiza!E1140,2)),"")</f>
        <v/>
      </c>
      <c r="K1141" s="21" t="str">
        <f>IFERROR(IF(Analiza!H1140="","",ROUND(Analiza!H1140,2)),"")</f>
        <v/>
      </c>
      <c r="L1141" s="19" t="str">
        <f>IFERROR(IF(Analiza!I1140=0,"",ROUND(Analiza!I1140,2)),"")</f>
        <v/>
      </c>
      <c r="M1141" s="4" t="str">
        <f>IFERROR(IF(Analiza!K1140=0,"",ROUND(Analiza!K1140,2)),"")</f>
        <v/>
      </c>
      <c r="N1141" s="17" t="str">
        <f t="shared" si="51"/>
        <v/>
      </c>
      <c r="O1141" s="19" t="str">
        <f>IFERROR(IF(Analiza!M1140=0,"",ROUND(Analiza!M1140,2)),"")</f>
        <v/>
      </c>
      <c r="P1141" s="16" t="str">
        <f t="shared" si="52"/>
        <v/>
      </c>
      <c r="Q1141" s="32" t="str">
        <f t="shared" si="53"/>
        <v/>
      </c>
    </row>
    <row r="1142" spans="1:17" x14ac:dyDescent="0.3">
      <c r="A1142" s="109"/>
      <c r="B1142" s="110"/>
      <c r="C1142" s="22"/>
      <c r="D1142" s="23"/>
      <c r="E1142" s="30"/>
      <c r="F1142" s="10"/>
      <c r="G1142" s="24"/>
      <c r="H1142" s="114"/>
      <c r="I1142" s="116"/>
      <c r="J1142" s="21" t="str">
        <f>IFERROR(IF(Analiza!E1141="","",ROUND(Analiza!E1141,2)),"")</f>
        <v/>
      </c>
      <c r="K1142" s="21" t="str">
        <f>IFERROR(IF(Analiza!H1141="","",ROUND(Analiza!H1141,2)),"")</f>
        <v/>
      </c>
      <c r="L1142" s="19" t="str">
        <f>IFERROR(IF(Analiza!I1141=0,"",ROUND(Analiza!I1141,2)),"")</f>
        <v/>
      </c>
      <c r="M1142" s="4" t="str">
        <f>IFERROR(IF(Analiza!K1141=0,"",ROUND(Analiza!K1141,2)),"")</f>
        <v/>
      </c>
      <c r="N1142" s="17" t="str">
        <f t="shared" si="51"/>
        <v/>
      </c>
      <c r="O1142" s="19" t="str">
        <f>IFERROR(IF(Analiza!M1141=0,"",ROUND(Analiza!M1141,2)),"")</f>
        <v/>
      </c>
      <c r="P1142" s="16" t="str">
        <f t="shared" si="52"/>
        <v/>
      </c>
      <c r="Q1142" s="32" t="str">
        <f t="shared" si="53"/>
        <v/>
      </c>
    </row>
    <row r="1143" spans="1:17" x14ac:dyDescent="0.3">
      <c r="A1143" s="109"/>
      <c r="B1143" s="110"/>
      <c r="C1143" s="22"/>
      <c r="D1143" s="23"/>
      <c r="E1143" s="30"/>
      <c r="F1143" s="10"/>
      <c r="G1143" s="24"/>
      <c r="H1143" s="114"/>
      <c r="I1143" s="116"/>
      <c r="J1143" s="21" t="str">
        <f>IFERROR(IF(Analiza!E1142="","",ROUND(Analiza!E1142,2)),"")</f>
        <v/>
      </c>
      <c r="K1143" s="21" t="str">
        <f>IFERROR(IF(Analiza!H1142="","",ROUND(Analiza!H1142,2)),"")</f>
        <v/>
      </c>
      <c r="L1143" s="19" t="str">
        <f>IFERROR(IF(Analiza!I1142=0,"",ROUND(Analiza!I1142,2)),"")</f>
        <v/>
      </c>
      <c r="M1143" s="4" t="str">
        <f>IFERROR(IF(Analiza!K1142=0,"",ROUND(Analiza!K1142,2)),"")</f>
        <v/>
      </c>
      <c r="N1143" s="17" t="str">
        <f t="shared" si="51"/>
        <v/>
      </c>
      <c r="O1143" s="19" t="str">
        <f>IFERROR(IF(Analiza!M1142=0,"",ROUND(Analiza!M1142,2)),"")</f>
        <v/>
      </c>
      <c r="P1143" s="16" t="str">
        <f t="shared" si="52"/>
        <v/>
      </c>
      <c r="Q1143" s="32" t="str">
        <f t="shared" si="53"/>
        <v/>
      </c>
    </row>
    <row r="1144" spans="1:17" x14ac:dyDescent="0.3">
      <c r="A1144" s="109"/>
      <c r="B1144" s="110"/>
      <c r="C1144" s="22"/>
      <c r="D1144" s="23"/>
      <c r="E1144" s="30"/>
      <c r="F1144" s="10"/>
      <c r="G1144" s="24"/>
      <c r="H1144" s="114"/>
      <c r="I1144" s="116"/>
      <c r="J1144" s="21" t="str">
        <f>IFERROR(IF(Analiza!E1143="","",ROUND(Analiza!E1143,2)),"")</f>
        <v/>
      </c>
      <c r="K1144" s="21" t="str">
        <f>IFERROR(IF(Analiza!H1143="","",ROUND(Analiza!H1143,2)),"")</f>
        <v/>
      </c>
      <c r="L1144" s="19" t="str">
        <f>IFERROR(IF(Analiza!I1143=0,"",ROUND(Analiza!I1143,2)),"")</f>
        <v/>
      </c>
      <c r="M1144" s="4" t="str">
        <f>IFERROR(IF(Analiza!K1143=0,"",ROUND(Analiza!K1143,2)),"")</f>
        <v/>
      </c>
      <c r="N1144" s="17" t="str">
        <f t="shared" si="51"/>
        <v/>
      </c>
      <c r="O1144" s="19" t="str">
        <f>IFERROR(IF(Analiza!M1143=0,"",ROUND(Analiza!M1143,2)),"")</f>
        <v/>
      </c>
      <c r="P1144" s="16" t="str">
        <f t="shared" si="52"/>
        <v/>
      </c>
      <c r="Q1144" s="32" t="str">
        <f t="shared" si="53"/>
        <v/>
      </c>
    </row>
    <row r="1145" spans="1:17" x14ac:dyDescent="0.3">
      <c r="A1145" s="109"/>
      <c r="B1145" s="110"/>
      <c r="C1145" s="22"/>
      <c r="D1145" s="23"/>
      <c r="E1145" s="30"/>
      <c r="F1145" s="10"/>
      <c r="G1145" s="24"/>
      <c r="H1145" s="114"/>
      <c r="I1145" s="116"/>
      <c r="J1145" s="21" t="str">
        <f>IFERROR(IF(Analiza!E1144="","",ROUND(Analiza!E1144,2)),"")</f>
        <v/>
      </c>
      <c r="K1145" s="21" t="str">
        <f>IFERROR(IF(Analiza!H1144="","",ROUND(Analiza!H1144,2)),"")</f>
        <v/>
      </c>
      <c r="L1145" s="19" t="str">
        <f>IFERROR(IF(Analiza!I1144=0,"",ROUND(Analiza!I1144,2)),"")</f>
        <v/>
      </c>
      <c r="M1145" s="4" t="str">
        <f>IFERROR(IF(Analiza!K1144=0,"",ROUND(Analiza!K1144,2)),"")</f>
        <v/>
      </c>
      <c r="N1145" s="17" t="str">
        <f t="shared" si="51"/>
        <v/>
      </c>
      <c r="O1145" s="19" t="str">
        <f>IFERROR(IF(Analiza!M1144=0,"",ROUND(Analiza!M1144,2)),"")</f>
        <v/>
      </c>
      <c r="P1145" s="16" t="str">
        <f t="shared" si="52"/>
        <v/>
      </c>
      <c r="Q1145" s="32" t="str">
        <f t="shared" si="53"/>
        <v/>
      </c>
    </row>
    <row r="1146" spans="1:17" x14ac:dyDescent="0.3">
      <c r="A1146" s="109"/>
      <c r="B1146" s="110"/>
      <c r="C1146" s="22"/>
      <c r="D1146" s="23"/>
      <c r="E1146" s="30"/>
      <c r="F1146" s="10"/>
      <c r="G1146" s="24"/>
      <c r="H1146" s="114"/>
      <c r="I1146" s="116"/>
      <c r="J1146" s="21" t="str">
        <f>IFERROR(IF(Analiza!E1145="","",ROUND(Analiza!E1145,2)),"")</f>
        <v/>
      </c>
      <c r="K1146" s="21" t="str">
        <f>IFERROR(IF(Analiza!H1145="","",ROUND(Analiza!H1145,2)),"")</f>
        <v/>
      </c>
      <c r="L1146" s="19" t="str">
        <f>IFERROR(IF(Analiza!I1145=0,"",ROUND(Analiza!I1145,2)),"")</f>
        <v/>
      </c>
      <c r="M1146" s="4" t="str">
        <f>IFERROR(IF(Analiza!K1145=0,"",ROUND(Analiza!K1145,2)),"")</f>
        <v/>
      </c>
      <c r="N1146" s="17" t="str">
        <f t="shared" si="51"/>
        <v/>
      </c>
      <c r="O1146" s="19" t="str">
        <f>IFERROR(IF(Analiza!M1145=0,"",ROUND(Analiza!M1145,2)),"")</f>
        <v/>
      </c>
      <c r="P1146" s="16" t="str">
        <f t="shared" si="52"/>
        <v/>
      </c>
      <c r="Q1146" s="32" t="str">
        <f t="shared" si="53"/>
        <v/>
      </c>
    </row>
    <row r="1147" spans="1:17" x14ac:dyDescent="0.3">
      <c r="A1147" s="109"/>
      <c r="B1147" s="110"/>
      <c r="C1147" s="22"/>
      <c r="D1147" s="23"/>
      <c r="E1147" s="30"/>
      <c r="F1147" s="10"/>
      <c r="G1147" s="24"/>
      <c r="H1147" s="114"/>
      <c r="I1147" s="116"/>
      <c r="J1147" s="21" t="str">
        <f>IFERROR(IF(Analiza!E1146="","",ROUND(Analiza!E1146,2)),"")</f>
        <v/>
      </c>
      <c r="K1147" s="21" t="str">
        <f>IFERROR(IF(Analiza!H1146="","",ROUND(Analiza!H1146,2)),"")</f>
        <v/>
      </c>
      <c r="L1147" s="19" t="str">
        <f>IFERROR(IF(Analiza!I1146=0,"",ROUND(Analiza!I1146,2)),"")</f>
        <v/>
      </c>
      <c r="M1147" s="4" t="str">
        <f>IFERROR(IF(Analiza!K1146=0,"",ROUND(Analiza!K1146,2)),"")</f>
        <v/>
      </c>
      <c r="N1147" s="17" t="str">
        <f t="shared" si="51"/>
        <v/>
      </c>
      <c r="O1147" s="19" t="str">
        <f>IFERROR(IF(Analiza!M1146=0,"",ROUND(Analiza!M1146,2)),"")</f>
        <v/>
      </c>
      <c r="P1147" s="16" t="str">
        <f t="shared" si="52"/>
        <v/>
      </c>
      <c r="Q1147" s="32" t="str">
        <f t="shared" si="53"/>
        <v/>
      </c>
    </row>
    <row r="1148" spans="1:17" x14ac:dyDescent="0.3">
      <c r="A1148" s="109"/>
      <c r="B1148" s="110"/>
      <c r="C1148" s="22"/>
      <c r="D1148" s="23"/>
      <c r="E1148" s="30"/>
      <c r="F1148" s="10"/>
      <c r="G1148" s="24"/>
      <c r="H1148" s="114"/>
      <c r="I1148" s="116"/>
      <c r="J1148" s="21" t="str">
        <f>IFERROR(IF(Analiza!E1147="","",ROUND(Analiza!E1147,2)),"")</f>
        <v/>
      </c>
      <c r="K1148" s="21" t="str">
        <f>IFERROR(IF(Analiza!H1147="","",ROUND(Analiza!H1147,2)),"")</f>
        <v/>
      </c>
      <c r="L1148" s="19" t="str">
        <f>IFERROR(IF(Analiza!I1147=0,"",ROUND(Analiza!I1147,2)),"")</f>
        <v/>
      </c>
      <c r="M1148" s="4" t="str">
        <f>IFERROR(IF(Analiza!K1147=0,"",ROUND(Analiza!K1147,2)),"")</f>
        <v/>
      </c>
      <c r="N1148" s="17" t="str">
        <f t="shared" si="51"/>
        <v/>
      </c>
      <c r="O1148" s="19" t="str">
        <f>IFERROR(IF(Analiza!M1147=0,"",ROUND(Analiza!M1147,2)),"")</f>
        <v/>
      </c>
      <c r="P1148" s="16" t="str">
        <f t="shared" si="52"/>
        <v/>
      </c>
      <c r="Q1148" s="32" t="str">
        <f t="shared" si="53"/>
        <v/>
      </c>
    </row>
    <row r="1149" spans="1:17" x14ac:dyDescent="0.3">
      <c r="A1149" s="109"/>
      <c r="B1149" s="110"/>
      <c r="C1149" s="22"/>
      <c r="D1149" s="23"/>
      <c r="E1149" s="30"/>
      <c r="F1149" s="10"/>
      <c r="G1149" s="24"/>
      <c r="H1149" s="114"/>
      <c r="I1149" s="116"/>
      <c r="J1149" s="21" t="str">
        <f>IFERROR(IF(Analiza!E1148="","",ROUND(Analiza!E1148,2)),"")</f>
        <v/>
      </c>
      <c r="K1149" s="21" t="str">
        <f>IFERROR(IF(Analiza!H1148="","",ROUND(Analiza!H1148,2)),"")</f>
        <v/>
      </c>
      <c r="L1149" s="19" t="str">
        <f>IFERROR(IF(Analiza!I1148=0,"",ROUND(Analiza!I1148,2)),"")</f>
        <v/>
      </c>
      <c r="M1149" s="4" t="str">
        <f>IFERROR(IF(Analiza!K1148=0,"",ROUND(Analiza!K1148,2)),"")</f>
        <v/>
      </c>
      <c r="N1149" s="17" t="str">
        <f t="shared" si="51"/>
        <v/>
      </c>
      <c r="O1149" s="19" t="str">
        <f>IFERROR(IF(Analiza!M1148=0,"",ROUND(Analiza!M1148,2)),"")</f>
        <v/>
      </c>
      <c r="P1149" s="16" t="str">
        <f t="shared" si="52"/>
        <v/>
      </c>
      <c r="Q1149" s="32" t="str">
        <f t="shared" si="53"/>
        <v/>
      </c>
    </row>
    <row r="1150" spans="1:17" x14ac:dyDescent="0.3">
      <c r="A1150" s="109"/>
      <c r="B1150" s="110"/>
      <c r="C1150" s="22"/>
      <c r="D1150" s="23"/>
      <c r="E1150" s="30"/>
      <c r="F1150" s="10"/>
      <c r="G1150" s="24"/>
      <c r="H1150" s="114"/>
      <c r="I1150" s="116"/>
      <c r="J1150" s="21" t="str">
        <f>IFERROR(IF(Analiza!E1149="","",ROUND(Analiza!E1149,2)),"")</f>
        <v/>
      </c>
      <c r="K1150" s="21" t="str">
        <f>IFERROR(IF(Analiza!H1149="","",ROUND(Analiza!H1149,2)),"")</f>
        <v/>
      </c>
      <c r="L1150" s="19" t="str">
        <f>IFERROR(IF(Analiza!I1149=0,"",ROUND(Analiza!I1149,2)),"")</f>
        <v/>
      </c>
      <c r="M1150" s="4" t="str">
        <f>IFERROR(IF(Analiza!K1149=0,"",ROUND(Analiza!K1149,2)),"")</f>
        <v/>
      </c>
      <c r="N1150" s="17" t="str">
        <f t="shared" si="51"/>
        <v/>
      </c>
      <c r="O1150" s="19" t="str">
        <f>IFERROR(IF(Analiza!M1149=0,"",ROUND(Analiza!M1149,2)),"")</f>
        <v/>
      </c>
      <c r="P1150" s="16" t="str">
        <f t="shared" si="52"/>
        <v/>
      </c>
      <c r="Q1150" s="32" t="str">
        <f t="shared" si="53"/>
        <v/>
      </c>
    </row>
    <row r="1151" spans="1:17" x14ac:dyDescent="0.3">
      <c r="A1151" s="109"/>
      <c r="B1151" s="110"/>
      <c r="C1151" s="22"/>
      <c r="D1151" s="23"/>
      <c r="E1151" s="30"/>
      <c r="F1151" s="10"/>
      <c r="G1151" s="24"/>
      <c r="H1151" s="114"/>
      <c r="I1151" s="116"/>
      <c r="J1151" s="21" t="str">
        <f>IFERROR(IF(Analiza!E1150="","",ROUND(Analiza!E1150,2)),"")</f>
        <v/>
      </c>
      <c r="K1151" s="21" t="str">
        <f>IFERROR(IF(Analiza!H1150="","",ROUND(Analiza!H1150,2)),"")</f>
        <v/>
      </c>
      <c r="L1151" s="19" t="str">
        <f>IFERROR(IF(Analiza!I1150=0,"",ROUND(Analiza!I1150,2)),"")</f>
        <v/>
      </c>
      <c r="M1151" s="4" t="str">
        <f>IFERROR(IF(Analiza!K1150=0,"",ROUND(Analiza!K1150,2)),"")</f>
        <v/>
      </c>
      <c r="N1151" s="17" t="str">
        <f t="shared" si="51"/>
        <v/>
      </c>
      <c r="O1151" s="19" t="str">
        <f>IFERROR(IF(Analiza!M1150=0,"",ROUND(Analiza!M1150,2)),"")</f>
        <v/>
      </c>
      <c r="P1151" s="16" t="str">
        <f t="shared" si="52"/>
        <v/>
      </c>
      <c r="Q1151" s="32" t="str">
        <f t="shared" si="53"/>
        <v/>
      </c>
    </row>
    <row r="1152" spans="1:17" x14ac:dyDescent="0.3">
      <c r="A1152" s="109"/>
      <c r="B1152" s="110"/>
      <c r="C1152" s="22"/>
      <c r="D1152" s="23"/>
      <c r="E1152" s="30"/>
      <c r="F1152" s="10"/>
      <c r="G1152" s="24"/>
      <c r="H1152" s="114"/>
      <c r="I1152" s="116"/>
      <c r="J1152" s="21" t="str">
        <f>IFERROR(IF(Analiza!E1151="","",ROUND(Analiza!E1151,2)),"")</f>
        <v/>
      </c>
      <c r="K1152" s="21" t="str">
        <f>IFERROR(IF(Analiza!H1151="","",ROUND(Analiza!H1151,2)),"")</f>
        <v/>
      </c>
      <c r="L1152" s="19" t="str">
        <f>IFERROR(IF(Analiza!I1151=0,"",ROUND(Analiza!I1151,2)),"")</f>
        <v/>
      </c>
      <c r="M1152" s="4" t="str">
        <f>IFERROR(IF(Analiza!K1151=0,"",ROUND(Analiza!K1151,2)),"")</f>
        <v/>
      </c>
      <c r="N1152" s="17" t="str">
        <f t="shared" si="51"/>
        <v/>
      </c>
      <c r="O1152" s="19" t="str">
        <f>IFERROR(IF(Analiza!M1151=0,"",ROUND(Analiza!M1151,2)),"")</f>
        <v/>
      </c>
      <c r="P1152" s="16" t="str">
        <f t="shared" si="52"/>
        <v/>
      </c>
      <c r="Q1152" s="32" t="str">
        <f t="shared" si="53"/>
        <v/>
      </c>
    </row>
    <row r="1153" spans="1:17" x14ac:dyDescent="0.3">
      <c r="A1153" s="109"/>
      <c r="B1153" s="110"/>
      <c r="C1153" s="22"/>
      <c r="D1153" s="23"/>
      <c r="E1153" s="30"/>
      <c r="F1153" s="10"/>
      <c r="G1153" s="24"/>
      <c r="H1153" s="114"/>
      <c r="I1153" s="116"/>
      <c r="J1153" s="21" t="str">
        <f>IFERROR(IF(Analiza!E1152="","",ROUND(Analiza!E1152,2)),"")</f>
        <v/>
      </c>
      <c r="K1153" s="21" t="str">
        <f>IFERROR(IF(Analiza!H1152="","",ROUND(Analiza!H1152,2)),"")</f>
        <v/>
      </c>
      <c r="L1153" s="19" t="str">
        <f>IFERROR(IF(Analiza!I1152=0,"",ROUND(Analiza!I1152,2)),"")</f>
        <v/>
      </c>
      <c r="M1153" s="4" t="str">
        <f>IFERROR(IF(Analiza!K1152=0,"",ROUND(Analiza!K1152,2)),"")</f>
        <v/>
      </c>
      <c r="N1153" s="17" t="str">
        <f t="shared" si="51"/>
        <v/>
      </c>
      <c r="O1153" s="19" t="str">
        <f>IFERROR(IF(Analiza!M1152=0,"",ROUND(Analiza!M1152,2)),"")</f>
        <v/>
      </c>
      <c r="P1153" s="16" t="str">
        <f t="shared" si="52"/>
        <v/>
      </c>
      <c r="Q1153" s="32" t="str">
        <f t="shared" si="53"/>
        <v/>
      </c>
    </row>
    <row r="1154" spans="1:17" x14ac:dyDescent="0.3">
      <c r="A1154" s="109"/>
      <c r="B1154" s="110"/>
      <c r="C1154" s="22"/>
      <c r="D1154" s="23"/>
      <c r="E1154" s="30"/>
      <c r="F1154" s="10"/>
      <c r="G1154" s="24"/>
      <c r="H1154" s="114"/>
      <c r="I1154" s="116"/>
      <c r="J1154" s="21" t="str">
        <f>IFERROR(IF(Analiza!E1153="","",ROUND(Analiza!E1153,2)),"")</f>
        <v/>
      </c>
      <c r="K1154" s="21" t="str">
        <f>IFERROR(IF(Analiza!H1153="","",ROUND(Analiza!H1153,2)),"")</f>
        <v/>
      </c>
      <c r="L1154" s="19" t="str">
        <f>IFERROR(IF(Analiza!I1153=0,"",ROUND(Analiza!I1153,2)),"")</f>
        <v/>
      </c>
      <c r="M1154" s="4" t="str">
        <f>IFERROR(IF(Analiza!K1153=0,"",ROUND(Analiza!K1153,2)),"")</f>
        <v/>
      </c>
      <c r="N1154" s="17" t="str">
        <f t="shared" si="51"/>
        <v/>
      </c>
      <c r="O1154" s="19" t="str">
        <f>IFERROR(IF(Analiza!M1153=0,"",ROUND(Analiza!M1153,2)),"")</f>
        <v/>
      </c>
      <c r="P1154" s="16" t="str">
        <f t="shared" si="52"/>
        <v/>
      </c>
      <c r="Q1154" s="32" t="str">
        <f t="shared" si="53"/>
        <v/>
      </c>
    </row>
    <row r="1155" spans="1:17" x14ac:dyDescent="0.3">
      <c r="A1155" s="109"/>
      <c r="B1155" s="110"/>
      <c r="C1155" s="22"/>
      <c r="D1155" s="23"/>
      <c r="E1155" s="30"/>
      <c r="F1155" s="10"/>
      <c r="G1155" s="24"/>
      <c r="H1155" s="114"/>
      <c r="I1155" s="116"/>
      <c r="J1155" s="21" t="str">
        <f>IFERROR(IF(Analiza!E1154="","",ROUND(Analiza!E1154,2)),"")</f>
        <v/>
      </c>
      <c r="K1155" s="21" t="str">
        <f>IFERROR(IF(Analiza!H1154="","",ROUND(Analiza!H1154,2)),"")</f>
        <v/>
      </c>
      <c r="L1155" s="19" t="str">
        <f>IFERROR(IF(Analiza!I1154=0,"",ROUND(Analiza!I1154,2)),"")</f>
        <v/>
      </c>
      <c r="M1155" s="4" t="str">
        <f>IFERROR(IF(Analiza!K1154=0,"",ROUND(Analiza!K1154,2)),"")</f>
        <v/>
      </c>
      <c r="N1155" s="17" t="str">
        <f t="shared" ref="N1155:N1218" si="54">_xlfn.LET(
_xlpm.roznicaAF,(M1155-L1155)/L1155,
IFERROR(_xlpm.roznicaAF,"")
)</f>
        <v/>
      </c>
      <c r="O1155" s="19" t="str">
        <f>IFERROR(IF(Analiza!M1154=0,"",ROUND(Analiza!M1154,2)),"")</f>
        <v/>
      </c>
      <c r="P1155" s="16" t="str">
        <f t="shared" ref="P1155:P1218" si="55">_xlfn.LET(
_xlpm.roznicaPH,(O1155-L1155)/L1155,
IFERROR(_xlpm.roznicaPH,"")
)</f>
        <v/>
      </c>
      <c r="Q1155" s="32" t="str">
        <f t="shared" ref="Q1155:Q1218" si="56">_xlfn.LET(
_xlpm.roznicaKOSZ,(K1155-L1155)/L1155,
IFERROR(_xlpm.roznicaKOSZ,"")
)</f>
        <v/>
      </c>
    </row>
    <row r="1156" spans="1:17" x14ac:dyDescent="0.3">
      <c r="A1156" s="109"/>
      <c r="B1156" s="110"/>
      <c r="C1156" s="22"/>
      <c r="D1156" s="23"/>
      <c r="E1156" s="30"/>
      <c r="F1156" s="10"/>
      <c r="G1156" s="24"/>
      <c r="H1156" s="114"/>
      <c r="I1156" s="116"/>
      <c r="J1156" s="21" t="str">
        <f>IFERROR(IF(Analiza!E1155="","",ROUND(Analiza!E1155,2)),"")</f>
        <v/>
      </c>
      <c r="K1156" s="21" t="str">
        <f>IFERROR(IF(Analiza!H1155="","",ROUND(Analiza!H1155,2)),"")</f>
        <v/>
      </c>
      <c r="L1156" s="19" t="str">
        <f>IFERROR(IF(Analiza!I1155=0,"",ROUND(Analiza!I1155,2)),"")</f>
        <v/>
      </c>
      <c r="M1156" s="4" t="str">
        <f>IFERROR(IF(Analiza!K1155=0,"",ROUND(Analiza!K1155,2)),"")</f>
        <v/>
      </c>
      <c r="N1156" s="17" t="str">
        <f t="shared" si="54"/>
        <v/>
      </c>
      <c r="O1156" s="19" t="str">
        <f>IFERROR(IF(Analiza!M1155=0,"",ROUND(Analiza!M1155,2)),"")</f>
        <v/>
      </c>
      <c r="P1156" s="16" t="str">
        <f t="shared" si="55"/>
        <v/>
      </c>
      <c r="Q1156" s="32" t="str">
        <f t="shared" si="56"/>
        <v/>
      </c>
    </row>
    <row r="1157" spans="1:17" x14ac:dyDescent="0.3">
      <c r="A1157" s="109"/>
      <c r="B1157" s="110"/>
      <c r="C1157" s="22"/>
      <c r="D1157" s="23"/>
      <c r="E1157" s="30"/>
      <c r="F1157" s="10"/>
      <c r="G1157" s="24"/>
      <c r="H1157" s="114"/>
      <c r="I1157" s="116"/>
      <c r="J1157" s="21" t="str">
        <f>IFERROR(IF(Analiza!E1156="","",ROUND(Analiza!E1156,2)),"")</f>
        <v/>
      </c>
      <c r="K1157" s="21" t="str">
        <f>IFERROR(IF(Analiza!H1156="","",ROUND(Analiza!H1156,2)),"")</f>
        <v/>
      </c>
      <c r="L1157" s="19" t="str">
        <f>IFERROR(IF(Analiza!I1156=0,"",ROUND(Analiza!I1156,2)),"")</f>
        <v/>
      </c>
      <c r="M1157" s="4" t="str">
        <f>IFERROR(IF(Analiza!K1156=0,"",ROUND(Analiza!K1156,2)),"")</f>
        <v/>
      </c>
      <c r="N1157" s="17" t="str">
        <f t="shared" si="54"/>
        <v/>
      </c>
      <c r="O1157" s="19" t="str">
        <f>IFERROR(IF(Analiza!M1156=0,"",ROUND(Analiza!M1156,2)),"")</f>
        <v/>
      </c>
      <c r="P1157" s="16" t="str">
        <f t="shared" si="55"/>
        <v/>
      </c>
      <c r="Q1157" s="32" t="str">
        <f t="shared" si="56"/>
        <v/>
      </c>
    </row>
    <row r="1158" spans="1:17" x14ac:dyDescent="0.3">
      <c r="A1158" s="109"/>
      <c r="B1158" s="110"/>
      <c r="C1158" s="22"/>
      <c r="D1158" s="23"/>
      <c r="E1158" s="30"/>
      <c r="F1158" s="10"/>
      <c r="G1158" s="24"/>
      <c r="H1158" s="114"/>
      <c r="I1158" s="116"/>
      <c r="J1158" s="21" t="str">
        <f>IFERROR(IF(Analiza!E1157="","",ROUND(Analiza!E1157,2)),"")</f>
        <v/>
      </c>
      <c r="K1158" s="21" t="str">
        <f>IFERROR(IF(Analiza!H1157="","",ROUND(Analiza!H1157,2)),"")</f>
        <v/>
      </c>
      <c r="L1158" s="19" t="str">
        <f>IFERROR(IF(Analiza!I1157=0,"",ROUND(Analiza!I1157,2)),"")</f>
        <v/>
      </c>
      <c r="M1158" s="4" t="str">
        <f>IFERROR(IF(Analiza!K1157=0,"",ROUND(Analiza!K1157,2)),"")</f>
        <v/>
      </c>
      <c r="N1158" s="17" t="str">
        <f t="shared" si="54"/>
        <v/>
      </c>
      <c r="O1158" s="19" t="str">
        <f>IFERROR(IF(Analiza!M1157=0,"",ROUND(Analiza!M1157,2)),"")</f>
        <v/>
      </c>
      <c r="P1158" s="16" t="str">
        <f t="shared" si="55"/>
        <v/>
      </c>
      <c r="Q1158" s="32" t="str">
        <f t="shared" si="56"/>
        <v/>
      </c>
    </row>
    <row r="1159" spans="1:17" x14ac:dyDescent="0.3">
      <c r="A1159" s="109"/>
      <c r="B1159" s="110"/>
      <c r="C1159" s="22"/>
      <c r="D1159" s="23"/>
      <c r="E1159" s="30"/>
      <c r="F1159" s="10"/>
      <c r="G1159" s="24"/>
      <c r="H1159" s="114"/>
      <c r="I1159" s="116"/>
      <c r="J1159" s="21" t="str">
        <f>IFERROR(IF(Analiza!E1158="","",ROUND(Analiza!E1158,2)),"")</f>
        <v/>
      </c>
      <c r="K1159" s="21" t="str">
        <f>IFERROR(IF(Analiza!H1158="","",ROUND(Analiza!H1158,2)),"")</f>
        <v/>
      </c>
      <c r="L1159" s="19" t="str">
        <f>IFERROR(IF(Analiza!I1158=0,"",ROUND(Analiza!I1158,2)),"")</f>
        <v/>
      </c>
      <c r="M1159" s="4" t="str">
        <f>IFERROR(IF(Analiza!K1158=0,"",ROUND(Analiza!K1158,2)),"")</f>
        <v/>
      </c>
      <c r="N1159" s="17" t="str">
        <f t="shared" si="54"/>
        <v/>
      </c>
      <c r="O1159" s="19" t="str">
        <f>IFERROR(IF(Analiza!M1158=0,"",ROUND(Analiza!M1158,2)),"")</f>
        <v/>
      </c>
      <c r="P1159" s="16" t="str">
        <f t="shared" si="55"/>
        <v/>
      </c>
      <c r="Q1159" s="32" t="str">
        <f t="shared" si="56"/>
        <v/>
      </c>
    </row>
    <row r="1160" spans="1:17" x14ac:dyDescent="0.3">
      <c r="A1160" s="109"/>
      <c r="B1160" s="110"/>
      <c r="C1160" s="22"/>
      <c r="D1160" s="23"/>
      <c r="E1160" s="30"/>
      <c r="F1160" s="10"/>
      <c r="G1160" s="24"/>
      <c r="H1160" s="114"/>
      <c r="I1160" s="116"/>
      <c r="J1160" s="21" t="str">
        <f>IFERROR(IF(Analiza!E1159="","",ROUND(Analiza!E1159,2)),"")</f>
        <v/>
      </c>
      <c r="K1160" s="21" t="str">
        <f>IFERROR(IF(Analiza!H1159="","",ROUND(Analiza!H1159,2)),"")</f>
        <v/>
      </c>
      <c r="L1160" s="19" t="str">
        <f>IFERROR(IF(Analiza!I1159=0,"",ROUND(Analiza!I1159,2)),"")</f>
        <v/>
      </c>
      <c r="M1160" s="4" t="str">
        <f>IFERROR(IF(Analiza!K1159=0,"",ROUND(Analiza!K1159,2)),"")</f>
        <v/>
      </c>
      <c r="N1160" s="17" t="str">
        <f t="shared" si="54"/>
        <v/>
      </c>
      <c r="O1160" s="19" t="str">
        <f>IFERROR(IF(Analiza!M1159=0,"",ROUND(Analiza!M1159,2)),"")</f>
        <v/>
      </c>
      <c r="P1160" s="16" t="str">
        <f t="shared" si="55"/>
        <v/>
      </c>
      <c r="Q1160" s="32" t="str">
        <f t="shared" si="56"/>
        <v/>
      </c>
    </row>
    <row r="1161" spans="1:17" x14ac:dyDescent="0.3">
      <c r="A1161" s="109"/>
      <c r="B1161" s="110"/>
      <c r="C1161" s="22"/>
      <c r="D1161" s="23"/>
      <c r="E1161" s="30"/>
      <c r="F1161" s="10"/>
      <c r="G1161" s="24"/>
      <c r="H1161" s="114"/>
      <c r="I1161" s="116"/>
      <c r="J1161" s="21" t="str">
        <f>IFERROR(IF(Analiza!E1160="","",ROUND(Analiza!E1160,2)),"")</f>
        <v/>
      </c>
      <c r="K1161" s="21" t="str">
        <f>IFERROR(IF(Analiza!H1160="","",ROUND(Analiza!H1160,2)),"")</f>
        <v/>
      </c>
      <c r="L1161" s="19" t="str">
        <f>IFERROR(IF(Analiza!I1160=0,"",ROUND(Analiza!I1160,2)),"")</f>
        <v/>
      </c>
      <c r="M1161" s="4" t="str">
        <f>IFERROR(IF(Analiza!K1160=0,"",ROUND(Analiza!K1160,2)),"")</f>
        <v/>
      </c>
      <c r="N1161" s="17" t="str">
        <f t="shared" si="54"/>
        <v/>
      </c>
      <c r="O1161" s="19" t="str">
        <f>IFERROR(IF(Analiza!M1160=0,"",ROUND(Analiza!M1160,2)),"")</f>
        <v/>
      </c>
      <c r="P1161" s="16" t="str">
        <f t="shared" si="55"/>
        <v/>
      </c>
      <c r="Q1161" s="32" t="str">
        <f t="shared" si="56"/>
        <v/>
      </c>
    </row>
    <row r="1162" spans="1:17" x14ac:dyDescent="0.3">
      <c r="A1162" s="109"/>
      <c r="B1162" s="110"/>
      <c r="C1162" s="22"/>
      <c r="D1162" s="23"/>
      <c r="E1162" s="30"/>
      <c r="F1162" s="10"/>
      <c r="G1162" s="24"/>
      <c r="H1162" s="114"/>
      <c r="I1162" s="116"/>
      <c r="J1162" s="21" t="str">
        <f>IFERROR(IF(Analiza!E1161="","",ROUND(Analiza!E1161,2)),"")</f>
        <v/>
      </c>
      <c r="K1162" s="21" t="str">
        <f>IFERROR(IF(Analiza!H1161="","",ROUND(Analiza!H1161,2)),"")</f>
        <v/>
      </c>
      <c r="L1162" s="19" t="str">
        <f>IFERROR(IF(Analiza!I1161=0,"",ROUND(Analiza!I1161,2)),"")</f>
        <v/>
      </c>
      <c r="M1162" s="4" t="str">
        <f>IFERROR(IF(Analiza!K1161=0,"",ROUND(Analiza!K1161,2)),"")</f>
        <v/>
      </c>
      <c r="N1162" s="17" t="str">
        <f t="shared" si="54"/>
        <v/>
      </c>
      <c r="O1162" s="19" t="str">
        <f>IFERROR(IF(Analiza!M1161=0,"",ROUND(Analiza!M1161,2)),"")</f>
        <v/>
      </c>
      <c r="P1162" s="16" t="str">
        <f t="shared" si="55"/>
        <v/>
      </c>
      <c r="Q1162" s="32" t="str">
        <f t="shared" si="56"/>
        <v/>
      </c>
    </row>
    <row r="1163" spans="1:17" x14ac:dyDescent="0.3">
      <c r="A1163" s="109"/>
      <c r="B1163" s="110"/>
      <c r="C1163" s="22"/>
      <c r="D1163" s="23"/>
      <c r="E1163" s="30"/>
      <c r="F1163" s="10"/>
      <c r="G1163" s="24"/>
      <c r="H1163" s="114"/>
      <c r="I1163" s="116"/>
      <c r="J1163" s="21" t="str">
        <f>IFERROR(IF(Analiza!E1162="","",ROUND(Analiza!E1162,2)),"")</f>
        <v/>
      </c>
      <c r="K1163" s="21" t="str">
        <f>IFERROR(IF(Analiza!H1162="","",ROUND(Analiza!H1162,2)),"")</f>
        <v/>
      </c>
      <c r="L1163" s="19" t="str">
        <f>IFERROR(IF(Analiza!I1162=0,"",ROUND(Analiza!I1162,2)),"")</f>
        <v/>
      </c>
      <c r="M1163" s="4" t="str">
        <f>IFERROR(IF(Analiza!K1162=0,"",ROUND(Analiza!K1162,2)),"")</f>
        <v/>
      </c>
      <c r="N1163" s="17" t="str">
        <f t="shared" si="54"/>
        <v/>
      </c>
      <c r="O1163" s="19" t="str">
        <f>IFERROR(IF(Analiza!M1162=0,"",ROUND(Analiza!M1162,2)),"")</f>
        <v/>
      </c>
      <c r="P1163" s="16" t="str">
        <f t="shared" si="55"/>
        <v/>
      </c>
      <c r="Q1163" s="32" t="str">
        <f t="shared" si="56"/>
        <v/>
      </c>
    </row>
    <row r="1164" spans="1:17" x14ac:dyDescent="0.3">
      <c r="A1164" s="109"/>
      <c r="B1164" s="110"/>
      <c r="C1164" s="22"/>
      <c r="D1164" s="23"/>
      <c r="E1164" s="30"/>
      <c r="F1164" s="10"/>
      <c r="G1164" s="24"/>
      <c r="H1164" s="114"/>
      <c r="I1164" s="116"/>
      <c r="J1164" s="21" t="str">
        <f>IFERROR(IF(Analiza!E1163="","",ROUND(Analiza!E1163,2)),"")</f>
        <v/>
      </c>
      <c r="K1164" s="21" t="str">
        <f>IFERROR(IF(Analiza!H1163="","",ROUND(Analiza!H1163,2)),"")</f>
        <v/>
      </c>
      <c r="L1164" s="19" t="str">
        <f>IFERROR(IF(Analiza!I1163=0,"",ROUND(Analiza!I1163,2)),"")</f>
        <v/>
      </c>
      <c r="M1164" s="4" t="str">
        <f>IFERROR(IF(Analiza!K1163=0,"",ROUND(Analiza!K1163,2)),"")</f>
        <v/>
      </c>
      <c r="N1164" s="17" t="str">
        <f t="shared" si="54"/>
        <v/>
      </c>
      <c r="O1164" s="19" t="str">
        <f>IFERROR(IF(Analiza!M1163=0,"",ROUND(Analiza!M1163,2)),"")</f>
        <v/>
      </c>
      <c r="P1164" s="16" t="str">
        <f t="shared" si="55"/>
        <v/>
      </c>
      <c r="Q1164" s="32" t="str">
        <f t="shared" si="56"/>
        <v/>
      </c>
    </row>
    <row r="1165" spans="1:17" x14ac:dyDescent="0.3">
      <c r="A1165" s="109"/>
      <c r="B1165" s="110"/>
      <c r="C1165" s="22"/>
      <c r="D1165" s="23"/>
      <c r="E1165" s="30"/>
      <c r="F1165" s="10"/>
      <c r="G1165" s="24"/>
      <c r="H1165" s="114"/>
      <c r="I1165" s="116"/>
      <c r="J1165" s="21" t="str">
        <f>IFERROR(IF(Analiza!E1164="","",ROUND(Analiza!E1164,2)),"")</f>
        <v/>
      </c>
      <c r="K1165" s="21" t="str">
        <f>IFERROR(IF(Analiza!H1164="","",ROUND(Analiza!H1164,2)),"")</f>
        <v/>
      </c>
      <c r="L1165" s="19" t="str">
        <f>IFERROR(IF(Analiza!I1164=0,"",ROUND(Analiza!I1164,2)),"")</f>
        <v/>
      </c>
      <c r="M1165" s="4" t="str">
        <f>IFERROR(IF(Analiza!K1164=0,"",ROUND(Analiza!K1164,2)),"")</f>
        <v/>
      </c>
      <c r="N1165" s="17" t="str">
        <f t="shared" si="54"/>
        <v/>
      </c>
      <c r="O1165" s="19" t="str">
        <f>IFERROR(IF(Analiza!M1164=0,"",ROUND(Analiza!M1164,2)),"")</f>
        <v/>
      </c>
      <c r="P1165" s="16" t="str">
        <f t="shared" si="55"/>
        <v/>
      </c>
      <c r="Q1165" s="32" t="str">
        <f t="shared" si="56"/>
        <v/>
      </c>
    </row>
    <row r="1166" spans="1:17" x14ac:dyDescent="0.3">
      <c r="A1166" s="109"/>
      <c r="B1166" s="110"/>
      <c r="C1166" s="22"/>
      <c r="D1166" s="23"/>
      <c r="E1166" s="30"/>
      <c r="F1166" s="10"/>
      <c r="G1166" s="24"/>
      <c r="H1166" s="114"/>
      <c r="I1166" s="116"/>
      <c r="J1166" s="21" t="str">
        <f>IFERROR(IF(Analiza!E1165="","",ROUND(Analiza!E1165,2)),"")</f>
        <v/>
      </c>
      <c r="K1166" s="21" t="str">
        <f>IFERROR(IF(Analiza!H1165="","",ROUND(Analiza!H1165,2)),"")</f>
        <v/>
      </c>
      <c r="L1166" s="19" t="str">
        <f>IFERROR(IF(Analiza!I1165=0,"",ROUND(Analiza!I1165,2)),"")</f>
        <v/>
      </c>
      <c r="M1166" s="4" t="str">
        <f>IFERROR(IF(Analiza!K1165=0,"",ROUND(Analiza!K1165,2)),"")</f>
        <v/>
      </c>
      <c r="N1166" s="17" t="str">
        <f t="shared" si="54"/>
        <v/>
      </c>
      <c r="O1166" s="19" t="str">
        <f>IFERROR(IF(Analiza!M1165=0,"",ROUND(Analiza!M1165,2)),"")</f>
        <v/>
      </c>
      <c r="P1166" s="16" t="str">
        <f t="shared" si="55"/>
        <v/>
      </c>
      <c r="Q1166" s="32" t="str">
        <f t="shared" si="56"/>
        <v/>
      </c>
    </row>
    <row r="1167" spans="1:17" x14ac:dyDescent="0.3">
      <c r="A1167" s="109"/>
      <c r="B1167" s="110"/>
      <c r="C1167" s="22"/>
      <c r="D1167" s="23"/>
      <c r="E1167" s="30"/>
      <c r="F1167" s="10"/>
      <c r="G1167" s="24"/>
      <c r="H1167" s="114"/>
      <c r="I1167" s="116"/>
      <c r="J1167" s="21" t="str">
        <f>IFERROR(IF(Analiza!E1166="","",ROUND(Analiza!E1166,2)),"")</f>
        <v/>
      </c>
      <c r="K1167" s="21" t="str">
        <f>IFERROR(IF(Analiza!H1166="","",ROUND(Analiza!H1166,2)),"")</f>
        <v/>
      </c>
      <c r="L1167" s="19" t="str">
        <f>IFERROR(IF(Analiza!I1166=0,"",ROUND(Analiza!I1166,2)),"")</f>
        <v/>
      </c>
      <c r="M1167" s="4" t="str">
        <f>IFERROR(IF(Analiza!K1166=0,"",ROUND(Analiza!K1166,2)),"")</f>
        <v/>
      </c>
      <c r="N1167" s="17" t="str">
        <f t="shared" si="54"/>
        <v/>
      </c>
      <c r="O1167" s="19" t="str">
        <f>IFERROR(IF(Analiza!M1166=0,"",ROUND(Analiza!M1166,2)),"")</f>
        <v/>
      </c>
      <c r="P1167" s="16" t="str">
        <f t="shared" si="55"/>
        <v/>
      </c>
      <c r="Q1167" s="32" t="str">
        <f t="shared" si="56"/>
        <v/>
      </c>
    </row>
    <row r="1168" spans="1:17" x14ac:dyDescent="0.3">
      <c r="A1168" s="109"/>
      <c r="B1168" s="110"/>
      <c r="C1168" s="22"/>
      <c r="D1168" s="23"/>
      <c r="E1168" s="30"/>
      <c r="F1168" s="10"/>
      <c r="G1168" s="24"/>
      <c r="H1168" s="114"/>
      <c r="I1168" s="116"/>
      <c r="J1168" s="21" t="str">
        <f>IFERROR(IF(Analiza!E1167="","",ROUND(Analiza!E1167,2)),"")</f>
        <v/>
      </c>
      <c r="K1168" s="21" t="str">
        <f>IFERROR(IF(Analiza!H1167="","",ROUND(Analiza!H1167,2)),"")</f>
        <v/>
      </c>
      <c r="L1168" s="19" t="str">
        <f>IFERROR(IF(Analiza!I1167=0,"",ROUND(Analiza!I1167,2)),"")</f>
        <v/>
      </c>
      <c r="M1168" s="4" t="str">
        <f>IFERROR(IF(Analiza!K1167=0,"",ROUND(Analiza!K1167,2)),"")</f>
        <v/>
      </c>
      <c r="N1168" s="17" t="str">
        <f t="shared" si="54"/>
        <v/>
      </c>
      <c r="O1168" s="19" t="str">
        <f>IFERROR(IF(Analiza!M1167=0,"",ROUND(Analiza!M1167,2)),"")</f>
        <v/>
      </c>
      <c r="P1168" s="16" t="str">
        <f t="shared" si="55"/>
        <v/>
      </c>
      <c r="Q1168" s="32" t="str">
        <f t="shared" si="56"/>
        <v/>
      </c>
    </row>
    <row r="1169" spans="1:17" x14ac:dyDescent="0.3">
      <c r="A1169" s="109"/>
      <c r="B1169" s="110"/>
      <c r="C1169" s="22"/>
      <c r="D1169" s="23"/>
      <c r="E1169" s="30"/>
      <c r="F1169" s="10"/>
      <c r="G1169" s="24"/>
      <c r="H1169" s="114"/>
      <c r="I1169" s="116"/>
      <c r="J1169" s="21" t="str">
        <f>IFERROR(IF(Analiza!E1168="","",ROUND(Analiza!E1168,2)),"")</f>
        <v/>
      </c>
      <c r="K1169" s="21" t="str">
        <f>IFERROR(IF(Analiza!H1168="","",ROUND(Analiza!H1168,2)),"")</f>
        <v/>
      </c>
      <c r="L1169" s="19" t="str">
        <f>IFERROR(IF(Analiza!I1168=0,"",ROUND(Analiza!I1168,2)),"")</f>
        <v/>
      </c>
      <c r="M1169" s="4" t="str">
        <f>IFERROR(IF(Analiza!K1168=0,"",ROUND(Analiza!K1168,2)),"")</f>
        <v/>
      </c>
      <c r="N1169" s="17" t="str">
        <f t="shared" si="54"/>
        <v/>
      </c>
      <c r="O1169" s="19" t="str">
        <f>IFERROR(IF(Analiza!M1168=0,"",ROUND(Analiza!M1168,2)),"")</f>
        <v/>
      </c>
      <c r="P1169" s="16" t="str">
        <f t="shared" si="55"/>
        <v/>
      </c>
      <c r="Q1169" s="32" t="str">
        <f t="shared" si="56"/>
        <v/>
      </c>
    </row>
    <row r="1170" spans="1:17" x14ac:dyDescent="0.3">
      <c r="A1170" s="109"/>
      <c r="B1170" s="110"/>
      <c r="C1170" s="22"/>
      <c r="D1170" s="23"/>
      <c r="E1170" s="30"/>
      <c r="F1170" s="10"/>
      <c r="G1170" s="24"/>
      <c r="H1170" s="114"/>
      <c r="I1170" s="116"/>
      <c r="J1170" s="21" t="str">
        <f>IFERROR(IF(Analiza!E1169="","",ROUND(Analiza!E1169,2)),"")</f>
        <v/>
      </c>
      <c r="K1170" s="21" t="str">
        <f>IFERROR(IF(Analiza!H1169="","",ROUND(Analiza!H1169,2)),"")</f>
        <v/>
      </c>
      <c r="L1170" s="19" t="str">
        <f>IFERROR(IF(Analiza!I1169=0,"",ROUND(Analiza!I1169,2)),"")</f>
        <v/>
      </c>
      <c r="M1170" s="4" t="str">
        <f>IFERROR(IF(Analiza!K1169=0,"",ROUND(Analiza!K1169,2)),"")</f>
        <v/>
      </c>
      <c r="N1170" s="17" t="str">
        <f t="shared" si="54"/>
        <v/>
      </c>
      <c r="O1170" s="19" t="str">
        <f>IFERROR(IF(Analiza!M1169=0,"",ROUND(Analiza!M1169,2)),"")</f>
        <v/>
      </c>
      <c r="P1170" s="16" t="str">
        <f t="shared" si="55"/>
        <v/>
      </c>
      <c r="Q1170" s="32" t="str">
        <f t="shared" si="56"/>
        <v/>
      </c>
    </row>
    <row r="1171" spans="1:17" x14ac:dyDescent="0.3">
      <c r="A1171" s="109"/>
      <c r="B1171" s="110"/>
      <c r="C1171" s="22"/>
      <c r="D1171" s="23"/>
      <c r="E1171" s="30"/>
      <c r="F1171" s="10"/>
      <c r="G1171" s="24"/>
      <c r="H1171" s="114"/>
      <c r="I1171" s="116"/>
      <c r="J1171" s="21" t="str">
        <f>IFERROR(IF(Analiza!E1170="","",ROUND(Analiza!E1170,2)),"")</f>
        <v/>
      </c>
      <c r="K1171" s="21" t="str">
        <f>IFERROR(IF(Analiza!H1170="","",ROUND(Analiza!H1170,2)),"")</f>
        <v/>
      </c>
      <c r="L1171" s="19" t="str">
        <f>IFERROR(IF(Analiza!I1170=0,"",ROUND(Analiza!I1170,2)),"")</f>
        <v/>
      </c>
      <c r="M1171" s="4" t="str">
        <f>IFERROR(IF(Analiza!K1170=0,"",ROUND(Analiza!K1170,2)),"")</f>
        <v/>
      </c>
      <c r="N1171" s="17" t="str">
        <f t="shared" si="54"/>
        <v/>
      </c>
      <c r="O1171" s="19" t="str">
        <f>IFERROR(IF(Analiza!M1170=0,"",ROUND(Analiza!M1170,2)),"")</f>
        <v/>
      </c>
      <c r="P1171" s="16" t="str">
        <f t="shared" si="55"/>
        <v/>
      </c>
      <c r="Q1171" s="32" t="str">
        <f t="shared" si="56"/>
        <v/>
      </c>
    </row>
    <row r="1172" spans="1:17" x14ac:dyDescent="0.3">
      <c r="A1172" s="109"/>
      <c r="B1172" s="110"/>
      <c r="C1172" s="22"/>
      <c r="D1172" s="23"/>
      <c r="E1172" s="30"/>
      <c r="F1172" s="10"/>
      <c r="G1172" s="24"/>
      <c r="H1172" s="114"/>
      <c r="I1172" s="116"/>
      <c r="J1172" s="21" t="str">
        <f>IFERROR(IF(Analiza!E1171="","",ROUND(Analiza!E1171,2)),"")</f>
        <v/>
      </c>
      <c r="K1172" s="21" t="str">
        <f>IFERROR(IF(Analiza!H1171="","",ROUND(Analiza!H1171,2)),"")</f>
        <v/>
      </c>
      <c r="L1172" s="19" t="str">
        <f>IFERROR(IF(Analiza!I1171=0,"",ROUND(Analiza!I1171,2)),"")</f>
        <v/>
      </c>
      <c r="M1172" s="4" t="str">
        <f>IFERROR(IF(Analiza!K1171=0,"",ROUND(Analiza!K1171,2)),"")</f>
        <v/>
      </c>
      <c r="N1172" s="17" t="str">
        <f t="shared" si="54"/>
        <v/>
      </c>
      <c r="O1172" s="19" t="str">
        <f>IFERROR(IF(Analiza!M1171=0,"",ROUND(Analiza!M1171,2)),"")</f>
        <v/>
      </c>
      <c r="P1172" s="16" t="str">
        <f t="shared" si="55"/>
        <v/>
      </c>
      <c r="Q1172" s="32" t="str">
        <f t="shared" si="56"/>
        <v/>
      </c>
    </row>
    <row r="1173" spans="1:17" x14ac:dyDescent="0.3">
      <c r="A1173" s="109"/>
      <c r="B1173" s="110"/>
      <c r="C1173" s="22"/>
      <c r="D1173" s="23"/>
      <c r="E1173" s="30"/>
      <c r="F1173" s="10"/>
      <c r="G1173" s="24"/>
      <c r="H1173" s="114"/>
      <c r="I1173" s="116"/>
      <c r="J1173" s="21" t="str">
        <f>IFERROR(IF(Analiza!E1172="","",ROUND(Analiza!E1172,2)),"")</f>
        <v/>
      </c>
      <c r="K1173" s="21" t="str">
        <f>IFERROR(IF(Analiza!H1172="","",ROUND(Analiza!H1172,2)),"")</f>
        <v/>
      </c>
      <c r="L1173" s="19" t="str">
        <f>IFERROR(IF(Analiza!I1172=0,"",ROUND(Analiza!I1172,2)),"")</f>
        <v/>
      </c>
      <c r="M1173" s="4" t="str">
        <f>IFERROR(IF(Analiza!K1172=0,"",ROUND(Analiza!K1172,2)),"")</f>
        <v/>
      </c>
      <c r="N1173" s="17" t="str">
        <f t="shared" si="54"/>
        <v/>
      </c>
      <c r="O1173" s="19" t="str">
        <f>IFERROR(IF(Analiza!M1172=0,"",ROUND(Analiza!M1172,2)),"")</f>
        <v/>
      </c>
      <c r="P1173" s="16" t="str">
        <f t="shared" si="55"/>
        <v/>
      </c>
      <c r="Q1173" s="32" t="str">
        <f t="shared" si="56"/>
        <v/>
      </c>
    </row>
    <row r="1174" spans="1:17" x14ac:dyDescent="0.3">
      <c r="A1174" s="109"/>
      <c r="B1174" s="110"/>
      <c r="C1174" s="22"/>
      <c r="D1174" s="23"/>
      <c r="E1174" s="30"/>
      <c r="F1174" s="10"/>
      <c r="G1174" s="24"/>
      <c r="H1174" s="114"/>
      <c r="I1174" s="116"/>
      <c r="J1174" s="21" t="str">
        <f>IFERROR(IF(Analiza!E1173="","",ROUND(Analiza!E1173,2)),"")</f>
        <v/>
      </c>
      <c r="K1174" s="21" t="str">
        <f>IFERROR(IF(Analiza!H1173="","",ROUND(Analiza!H1173,2)),"")</f>
        <v/>
      </c>
      <c r="L1174" s="19" t="str">
        <f>IFERROR(IF(Analiza!I1173=0,"",ROUND(Analiza!I1173,2)),"")</f>
        <v/>
      </c>
      <c r="M1174" s="4" t="str">
        <f>IFERROR(IF(Analiza!K1173=0,"",ROUND(Analiza!K1173,2)),"")</f>
        <v/>
      </c>
      <c r="N1174" s="17" t="str">
        <f t="shared" si="54"/>
        <v/>
      </c>
      <c r="O1174" s="19" t="str">
        <f>IFERROR(IF(Analiza!M1173=0,"",ROUND(Analiza!M1173,2)),"")</f>
        <v/>
      </c>
      <c r="P1174" s="16" t="str">
        <f t="shared" si="55"/>
        <v/>
      </c>
      <c r="Q1174" s="32" t="str">
        <f t="shared" si="56"/>
        <v/>
      </c>
    </row>
    <row r="1175" spans="1:17" x14ac:dyDescent="0.3">
      <c r="A1175" s="109"/>
      <c r="B1175" s="110"/>
      <c r="C1175" s="22"/>
      <c r="D1175" s="23"/>
      <c r="E1175" s="30"/>
      <c r="F1175" s="10"/>
      <c r="G1175" s="24"/>
      <c r="H1175" s="114"/>
      <c r="I1175" s="116"/>
      <c r="J1175" s="21" t="str">
        <f>IFERROR(IF(Analiza!E1174="","",ROUND(Analiza!E1174,2)),"")</f>
        <v/>
      </c>
      <c r="K1175" s="21" t="str">
        <f>IFERROR(IF(Analiza!H1174="","",ROUND(Analiza!H1174,2)),"")</f>
        <v/>
      </c>
      <c r="L1175" s="19" t="str">
        <f>IFERROR(IF(Analiza!I1174=0,"",ROUND(Analiza!I1174,2)),"")</f>
        <v/>
      </c>
      <c r="M1175" s="4" t="str">
        <f>IFERROR(IF(Analiza!K1174=0,"",ROUND(Analiza!K1174,2)),"")</f>
        <v/>
      </c>
      <c r="N1175" s="17" t="str">
        <f t="shared" si="54"/>
        <v/>
      </c>
      <c r="O1175" s="19" t="str">
        <f>IFERROR(IF(Analiza!M1174=0,"",ROUND(Analiza!M1174,2)),"")</f>
        <v/>
      </c>
      <c r="P1175" s="16" t="str">
        <f t="shared" si="55"/>
        <v/>
      </c>
      <c r="Q1175" s="32" t="str">
        <f t="shared" si="56"/>
        <v/>
      </c>
    </row>
    <row r="1176" spans="1:17" x14ac:dyDescent="0.3">
      <c r="A1176" s="109"/>
      <c r="B1176" s="110"/>
      <c r="C1176" s="22"/>
      <c r="D1176" s="23"/>
      <c r="E1176" s="30"/>
      <c r="F1176" s="10"/>
      <c r="G1176" s="24"/>
      <c r="H1176" s="114"/>
      <c r="I1176" s="116"/>
      <c r="J1176" s="21" t="str">
        <f>IFERROR(IF(Analiza!E1175="","",ROUND(Analiza!E1175,2)),"")</f>
        <v/>
      </c>
      <c r="K1176" s="21" t="str">
        <f>IFERROR(IF(Analiza!H1175="","",ROUND(Analiza!H1175,2)),"")</f>
        <v/>
      </c>
      <c r="L1176" s="19" t="str">
        <f>IFERROR(IF(Analiza!I1175=0,"",ROUND(Analiza!I1175,2)),"")</f>
        <v/>
      </c>
      <c r="M1176" s="4" t="str">
        <f>IFERROR(IF(Analiza!K1175=0,"",ROUND(Analiza!K1175,2)),"")</f>
        <v/>
      </c>
      <c r="N1176" s="17" t="str">
        <f t="shared" si="54"/>
        <v/>
      </c>
      <c r="O1176" s="19" t="str">
        <f>IFERROR(IF(Analiza!M1175=0,"",ROUND(Analiza!M1175,2)),"")</f>
        <v/>
      </c>
      <c r="P1176" s="16" t="str">
        <f t="shared" si="55"/>
        <v/>
      </c>
      <c r="Q1176" s="32" t="str">
        <f t="shared" si="56"/>
        <v/>
      </c>
    </row>
    <row r="1177" spans="1:17" x14ac:dyDescent="0.3">
      <c r="A1177" s="109"/>
      <c r="B1177" s="110"/>
      <c r="C1177" s="22"/>
      <c r="D1177" s="23"/>
      <c r="E1177" s="30"/>
      <c r="F1177" s="10"/>
      <c r="G1177" s="24"/>
      <c r="H1177" s="114"/>
      <c r="I1177" s="116"/>
      <c r="J1177" s="21" t="str">
        <f>IFERROR(IF(Analiza!E1176="","",ROUND(Analiza!E1176,2)),"")</f>
        <v/>
      </c>
      <c r="K1177" s="21" t="str">
        <f>IFERROR(IF(Analiza!H1176="","",ROUND(Analiza!H1176,2)),"")</f>
        <v/>
      </c>
      <c r="L1177" s="19" t="str">
        <f>IFERROR(IF(Analiza!I1176=0,"",ROUND(Analiza!I1176,2)),"")</f>
        <v/>
      </c>
      <c r="M1177" s="4" t="str">
        <f>IFERROR(IF(Analiza!K1176=0,"",ROUND(Analiza!K1176,2)),"")</f>
        <v/>
      </c>
      <c r="N1177" s="17" t="str">
        <f t="shared" si="54"/>
        <v/>
      </c>
      <c r="O1177" s="19" t="str">
        <f>IFERROR(IF(Analiza!M1176=0,"",ROUND(Analiza!M1176,2)),"")</f>
        <v/>
      </c>
      <c r="P1177" s="16" t="str">
        <f t="shared" si="55"/>
        <v/>
      </c>
      <c r="Q1177" s="32" t="str">
        <f t="shared" si="56"/>
        <v/>
      </c>
    </row>
    <row r="1178" spans="1:17" x14ac:dyDescent="0.3">
      <c r="A1178" s="109"/>
      <c r="B1178" s="110"/>
      <c r="C1178" s="22"/>
      <c r="D1178" s="23"/>
      <c r="E1178" s="30"/>
      <c r="F1178" s="10"/>
      <c r="G1178" s="24"/>
      <c r="H1178" s="114"/>
      <c r="I1178" s="116"/>
      <c r="J1178" s="21" t="str">
        <f>IFERROR(IF(Analiza!E1177="","",ROUND(Analiza!E1177,2)),"")</f>
        <v/>
      </c>
      <c r="K1178" s="21" t="str">
        <f>IFERROR(IF(Analiza!H1177="","",ROUND(Analiza!H1177,2)),"")</f>
        <v/>
      </c>
      <c r="L1178" s="19" t="str">
        <f>IFERROR(IF(Analiza!I1177=0,"",ROUND(Analiza!I1177,2)),"")</f>
        <v/>
      </c>
      <c r="M1178" s="4" t="str">
        <f>IFERROR(IF(Analiza!K1177=0,"",ROUND(Analiza!K1177,2)),"")</f>
        <v/>
      </c>
      <c r="N1178" s="17" t="str">
        <f t="shared" si="54"/>
        <v/>
      </c>
      <c r="O1178" s="19" t="str">
        <f>IFERROR(IF(Analiza!M1177=0,"",ROUND(Analiza!M1177,2)),"")</f>
        <v/>
      </c>
      <c r="P1178" s="16" t="str">
        <f t="shared" si="55"/>
        <v/>
      </c>
      <c r="Q1178" s="32" t="str">
        <f t="shared" si="56"/>
        <v/>
      </c>
    </row>
    <row r="1179" spans="1:17" x14ac:dyDescent="0.3">
      <c r="A1179" s="109"/>
      <c r="B1179" s="110"/>
      <c r="C1179" s="22"/>
      <c r="D1179" s="23"/>
      <c r="E1179" s="30"/>
      <c r="F1179" s="10"/>
      <c r="G1179" s="24"/>
      <c r="H1179" s="114"/>
      <c r="I1179" s="116"/>
      <c r="J1179" s="21" t="str">
        <f>IFERROR(IF(Analiza!E1178="","",ROUND(Analiza!E1178,2)),"")</f>
        <v/>
      </c>
      <c r="K1179" s="21" t="str">
        <f>IFERROR(IF(Analiza!H1178="","",ROUND(Analiza!H1178,2)),"")</f>
        <v/>
      </c>
      <c r="L1179" s="19" t="str">
        <f>IFERROR(IF(Analiza!I1178=0,"",ROUND(Analiza!I1178,2)),"")</f>
        <v/>
      </c>
      <c r="M1179" s="4" t="str">
        <f>IFERROR(IF(Analiza!K1178=0,"",ROUND(Analiza!K1178,2)),"")</f>
        <v/>
      </c>
      <c r="N1179" s="17" t="str">
        <f t="shared" si="54"/>
        <v/>
      </c>
      <c r="O1179" s="19" t="str">
        <f>IFERROR(IF(Analiza!M1178=0,"",ROUND(Analiza!M1178,2)),"")</f>
        <v/>
      </c>
      <c r="P1179" s="16" t="str">
        <f t="shared" si="55"/>
        <v/>
      </c>
      <c r="Q1179" s="32" t="str">
        <f t="shared" si="56"/>
        <v/>
      </c>
    </row>
    <row r="1180" spans="1:17" x14ac:dyDescent="0.3">
      <c r="A1180" s="109"/>
      <c r="B1180" s="110"/>
      <c r="C1180" s="22"/>
      <c r="D1180" s="23"/>
      <c r="E1180" s="30"/>
      <c r="F1180" s="10"/>
      <c r="G1180" s="24"/>
      <c r="H1180" s="114"/>
      <c r="I1180" s="116"/>
      <c r="J1180" s="21" t="str">
        <f>IFERROR(IF(Analiza!E1179="","",ROUND(Analiza!E1179,2)),"")</f>
        <v/>
      </c>
      <c r="K1180" s="21" t="str">
        <f>IFERROR(IF(Analiza!H1179="","",ROUND(Analiza!H1179,2)),"")</f>
        <v/>
      </c>
      <c r="L1180" s="19" t="str">
        <f>IFERROR(IF(Analiza!I1179=0,"",ROUND(Analiza!I1179,2)),"")</f>
        <v/>
      </c>
      <c r="M1180" s="4" t="str">
        <f>IFERROR(IF(Analiza!K1179=0,"",ROUND(Analiza!K1179,2)),"")</f>
        <v/>
      </c>
      <c r="N1180" s="17" t="str">
        <f t="shared" si="54"/>
        <v/>
      </c>
      <c r="O1180" s="19" t="str">
        <f>IFERROR(IF(Analiza!M1179=0,"",ROUND(Analiza!M1179,2)),"")</f>
        <v/>
      </c>
      <c r="P1180" s="16" t="str">
        <f t="shared" si="55"/>
        <v/>
      </c>
      <c r="Q1180" s="32" t="str">
        <f t="shared" si="56"/>
        <v/>
      </c>
    </row>
    <row r="1181" spans="1:17" x14ac:dyDescent="0.3">
      <c r="A1181" s="109"/>
      <c r="B1181" s="110"/>
      <c r="C1181" s="22"/>
      <c r="D1181" s="23"/>
      <c r="E1181" s="30"/>
      <c r="F1181" s="10"/>
      <c r="G1181" s="24"/>
      <c r="H1181" s="114"/>
      <c r="I1181" s="116"/>
      <c r="J1181" s="21" t="str">
        <f>IFERROR(IF(Analiza!E1180="","",ROUND(Analiza!E1180,2)),"")</f>
        <v/>
      </c>
      <c r="K1181" s="21" t="str">
        <f>IFERROR(IF(Analiza!H1180="","",ROUND(Analiza!H1180,2)),"")</f>
        <v/>
      </c>
      <c r="L1181" s="19" t="str">
        <f>IFERROR(IF(Analiza!I1180=0,"",ROUND(Analiza!I1180,2)),"")</f>
        <v/>
      </c>
      <c r="M1181" s="4" t="str">
        <f>IFERROR(IF(Analiza!K1180=0,"",ROUND(Analiza!K1180,2)),"")</f>
        <v/>
      </c>
      <c r="N1181" s="17" t="str">
        <f t="shared" si="54"/>
        <v/>
      </c>
      <c r="O1181" s="19" t="str">
        <f>IFERROR(IF(Analiza!M1180=0,"",ROUND(Analiza!M1180,2)),"")</f>
        <v/>
      </c>
      <c r="P1181" s="16" t="str">
        <f t="shared" si="55"/>
        <v/>
      </c>
      <c r="Q1181" s="32" t="str">
        <f t="shared" si="56"/>
        <v/>
      </c>
    </row>
    <row r="1182" spans="1:17" x14ac:dyDescent="0.3">
      <c r="A1182" s="109"/>
      <c r="B1182" s="110"/>
      <c r="C1182" s="22"/>
      <c r="D1182" s="23"/>
      <c r="E1182" s="30"/>
      <c r="F1182" s="10"/>
      <c r="G1182" s="24"/>
      <c r="H1182" s="114"/>
      <c r="I1182" s="116"/>
      <c r="J1182" s="21" t="str">
        <f>IFERROR(IF(Analiza!E1181="","",ROUND(Analiza!E1181,2)),"")</f>
        <v/>
      </c>
      <c r="K1182" s="21" t="str">
        <f>IFERROR(IF(Analiza!H1181="","",ROUND(Analiza!H1181,2)),"")</f>
        <v/>
      </c>
      <c r="L1182" s="19" t="str">
        <f>IFERROR(IF(Analiza!I1181=0,"",ROUND(Analiza!I1181,2)),"")</f>
        <v/>
      </c>
      <c r="M1182" s="4" t="str">
        <f>IFERROR(IF(Analiza!K1181=0,"",ROUND(Analiza!K1181,2)),"")</f>
        <v/>
      </c>
      <c r="N1182" s="17" t="str">
        <f t="shared" si="54"/>
        <v/>
      </c>
      <c r="O1182" s="19" t="str">
        <f>IFERROR(IF(Analiza!M1181=0,"",ROUND(Analiza!M1181,2)),"")</f>
        <v/>
      </c>
      <c r="P1182" s="16" t="str">
        <f t="shared" si="55"/>
        <v/>
      </c>
      <c r="Q1182" s="32" t="str">
        <f t="shared" si="56"/>
        <v/>
      </c>
    </row>
    <row r="1183" spans="1:17" x14ac:dyDescent="0.3">
      <c r="A1183" s="109"/>
      <c r="B1183" s="110"/>
      <c r="C1183" s="22"/>
      <c r="D1183" s="23"/>
      <c r="E1183" s="30"/>
      <c r="F1183" s="10"/>
      <c r="G1183" s="24"/>
      <c r="H1183" s="114"/>
      <c r="I1183" s="116"/>
      <c r="J1183" s="21" t="str">
        <f>IFERROR(IF(Analiza!E1182="","",ROUND(Analiza!E1182,2)),"")</f>
        <v/>
      </c>
      <c r="K1183" s="21" t="str">
        <f>IFERROR(IF(Analiza!H1182="","",ROUND(Analiza!H1182,2)),"")</f>
        <v/>
      </c>
      <c r="L1183" s="19" t="str">
        <f>IFERROR(IF(Analiza!I1182=0,"",ROUND(Analiza!I1182,2)),"")</f>
        <v/>
      </c>
      <c r="M1183" s="4" t="str">
        <f>IFERROR(IF(Analiza!K1182=0,"",ROUND(Analiza!K1182,2)),"")</f>
        <v/>
      </c>
      <c r="N1183" s="17" t="str">
        <f t="shared" si="54"/>
        <v/>
      </c>
      <c r="O1183" s="19" t="str">
        <f>IFERROR(IF(Analiza!M1182=0,"",ROUND(Analiza!M1182,2)),"")</f>
        <v/>
      </c>
      <c r="P1183" s="16" t="str">
        <f t="shared" si="55"/>
        <v/>
      </c>
      <c r="Q1183" s="32" t="str">
        <f t="shared" si="56"/>
        <v/>
      </c>
    </row>
    <row r="1184" spans="1:17" x14ac:dyDescent="0.3">
      <c r="A1184" s="109"/>
      <c r="B1184" s="110"/>
      <c r="C1184" s="22"/>
      <c r="D1184" s="23"/>
      <c r="E1184" s="30"/>
      <c r="F1184" s="10"/>
      <c r="G1184" s="24"/>
      <c r="H1184" s="114"/>
      <c r="I1184" s="116"/>
      <c r="J1184" s="21" t="str">
        <f>IFERROR(IF(Analiza!E1183="","",ROUND(Analiza!E1183,2)),"")</f>
        <v/>
      </c>
      <c r="K1184" s="21" t="str">
        <f>IFERROR(IF(Analiza!H1183="","",ROUND(Analiza!H1183,2)),"")</f>
        <v/>
      </c>
      <c r="L1184" s="19" t="str">
        <f>IFERROR(IF(Analiza!I1183=0,"",ROUND(Analiza!I1183,2)),"")</f>
        <v/>
      </c>
      <c r="M1184" s="4" t="str">
        <f>IFERROR(IF(Analiza!K1183=0,"",ROUND(Analiza!K1183,2)),"")</f>
        <v/>
      </c>
      <c r="N1184" s="17" t="str">
        <f t="shared" si="54"/>
        <v/>
      </c>
      <c r="O1184" s="19" t="str">
        <f>IFERROR(IF(Analiza!M1183=0,"",ROUND(Analiza!M1183,2)),"")</f>
        <v/>
      </c>
      <c r="P1184" s="16" t="str">
        <f t="shared" si="55"/>
        <v/>
      </c>
      <c r="Q1184" s="32" t="str">
        <f t="shared" si="56"/>
        <v/>
      </c>
    </row>
    <row r="1185" spans="1:17" x14ac:dyDescent="0.3">
      <c r="A1185" s="109"/>
      <c r="B1185" s="110"/>
      <c r="C1185" s="22"/>
      <c r="D1185" s="23"/>
      <c r="E1185" s="30"/>
      <c r="F1185" s="10"/>
      <c r="G1185" s="24"/>
      <c r="H1185" s="114"/>
      <c r="I1185" s="116"/>
      <c r="J1185" s="21" t="str">
        <f>IFERROR(IF(Analiza!E1184="","",ROUND(Analiza!E1184,2)),"")</f>
        <v/>
      </c>
      <c r="K1185" s="21" t="str">
        <f>IFERROR(IF(Analiza!H1184="","",ROUND(Analiza!H1184,2)),"")</f>
        <v/>
      </c>
      <c r="L1185" s="19" t="str">
        <f>IFERROR(IF(Analiza!I1184=0,"",ROUND(Analiza!I1184,2)),"")</f>
        <v/>
      </c>
      <c r="M1185" s="4" t="str">
        <f>IFERROR(IF(Analiza!K1184=0,"",ROUND(Analiza!K1184,2)),"")</f>
        <v/>
      </c>
      <c r="N1185" s="17" t="str">
        <f t="shared" si="54"/>
        <v/>
      </c>
      <c r="O1185" s="19" t="str">
        <f>IFERROR(IF(Analiza!M1184=0,"",ROUND(Analiza!M1184,2)),"")</f>
        <v/>
      </c>
      <c r="P1185" s="16" t="str">
        <f t="shared" si="55"/>
        <v/>
      </c>
      <c r="Q1185" s="32" t="str">
        <f t="shared" si="56"/>
        <v/>
      </c>
    </row>
    <row r="1186" spans="1:17" x14ac:dyDescent="0.3">
      <c r="A1186" s="109"/>
      <c r="B1186" s="110"/>
      <c r="C1186" s="22"/>
      <c r="D1186" s="23"/>
      <c r="E1186" s="30"/>
      <c r="F1186" s="10"/>
      <c r="G1186" s="24"/>
      <c r="H1186" s="114"/>
      <c r="I1186" s="116"/>
      <c r="J1186" s="21" t="str">
        <f>IFERROR(IF(Analiza!E1185="","",ROUND(Analiza!E1185,2)),"")</f>
        <v/>
      </c>
      <c r="K1186" s="21" t="str">
        <f>IFERROR(IF(Analiza!H1185="","",ROUND(Analiza!H1185,2)),"")</f>
        <v/>
      </c>
      <c r="L1186" s="19" t="str">
        <f>IFERROR(IF(Analiza!I1185=0,"",ROUND(Analiza!I1185,2)),"")</f>
        <v/>
      </c>
      <c r="M1186" s="4" t="str">
        <f>IFERROR(IF(Analiza!K1185=0,"",ROUND(Analiza!K1185,2)),"")</f>
        <v/>
      </c>
      <c r="N1186" s="17" t="str">
        <f t="shared" si="54"/>
        <v/>
      </c>
      <c r="O1186" s="19" t="str">
        <f>IFERROR(IF(Analiza!M1185=0,"",ROUND(Analiza!M1185,2)),"")</f>
        <v/>
      </c>
      <c r="P1186" s="16" t="str">
        <f t="shared" si="55"/>
        <v/>
      </c>
      <c r="Q1186" s="32" t="str">
        <f t="shared" si="56"/>
        <v/>
      </c>
    </row>
    <row r="1187" spans="1:17" x14ac:dyDescent="0.3">
      <c r="A1187" s="109"/>
      <c r="B1187" s="110"/>
      <c r="C1187" s="22"/>
      <c r="D1187" s="23"/>
      <c r="E1187" s="30"/>
      <c r="F1187" s="10"/>
      <c r="G1187" s="24"/>
      <c r="H1187" s="114"/>
      <c r="I1187" s="116"/>
      <c r="J1187" s="21" t="str">
        <f>IFERROR(IF(Analiza!E1186="","",ROUND(Analiza!E1186,2)),"")</f>
        <v/>
      </c>
      <c r="K1187" s="21" t="str">
        <f>IFERROR(IF(Analiza!H1186="","",ROUND(Analiza!H1186,2)),"")</f>
        <v/>
      </c>
      <c r="L1187" s="19" t="str">
        <f>IFERROR(IF(Analiza!I1186=0,"",ROUND(Analiza!I1186,2)),"")</f>
        <v/>
      </c>
      <c r="M1187" s="4" t="str">
        <f>IFERROR(IF(Analiza!K1186=0,"",ROUND(Analiza!K1186,2)),"")</f>
        <v/>
      </c>
      <c r="N1187" s="17" t="str">
        <f t="shared" si="54"/>
        <v/>
      </c>
      <c r="O1187" s="19" t="str">
        <f>IFERROR(IF(Analiza!M1186=0,"",ROUND(Analiza!M1186,2)),"")</f>
        <v/>
      </c>
      <c r="P1187" s="16" t="str">
        <f t="shared" si="55"/>
        <v/>
      </c>
      <c r="Q1187" s="32" t="str">
        <f t="shared" si="56"/>
        <v/>
      </c>
    </row>
    <row r="1188" spans="1:17" x14ac:dyDescent="0.3">
      <c r="A1188" s="109"/>
      <c r="B1188" s="110"/>
      <c r="C1188" s="22"/>
      <c r="D1188" s="23"/>
      <c r="E1188" s="30"/>
      <c r="F1188" s="10"/>
      <c r="G1188" s="24"/>
      <c r="H1188" s="114"/>
      <c r="I1188" s="116"/>
      <c r="J1188" s="21" t="str">
        <f>IFERROR(IF(Analiza!E1187="","",ROUND(Analiza!E1187,2)),"")</f>
        <v/>
      </c>
      <c r="K1188" s="21" t="str">
        <f>IFERROR(IF(Analiza!H1187="","",ROUND(Analiza!H1187,2)),"")</f>
        <v/>
      </c>
      <c r="L1188" s="19" t="str">
        <f>IFERROR(IF(Analiza!I1187=0,"",ROUND(Analiza!I1187,2)),"")</f>
        <v/>
      </c>
      <c r="M1188" s="4" t="str">
        <f>IFERROR(IF(Analiza!K1187=0,"",ROUND(Analiza!K1187,2)),"")</f>
        <v/>
      </c>
      <c r="N1188" s="17" t="str">
        <f t="shared" si="54"/>
        <v/>
      </c>
      <c r="O1188" s="19" t="str">
        <f>IFERROR(IF(Analiza!M1187=0,"",ROUND(Analiza!M1187,2)),"")</f>
        <v/>
      </c>
      <c r="P1188" s="16" t="str">
        <f t="shared" si="55"/>
        <v/>
      </c>
      <c r="Q1188" s="32" t="str">
        <f t="shared" si="56"/>
        <v/>
      </c>
    </row>
    <row r="1189" spans="1:17" x14ac:dyDescent="0.3">
      <c r="A1189" s="109"/>
      <c r="B1189" s="110"/>
      <c r="C1189" s="22"/>
      <c r="D1189" s="23"/>
      <c r="E1189" s="30"/>
      <c r="F1189" s="10"/>
      <c r="G1189" s="24"/>
      <c r="H1189" s="114"/>
      <c r="I1189" s="116"/>
      <c r="J1189" s="21" t="str">
        <f>IFERROR(IF(Analiza!E1188="","",ROUND(Analiza!E1188,2)),"")</f>
        <v/>
      </c>
      <c r="K1189" s="21" t="str">
        <f>IFERROR(IF(Analiza!H1188="","",ROUND(Analiza!H1188,2)),"")</f>
        <v/>
      </c>
      <c r="L1189" s="19" t="str">
        <f>IFERROR(IF(Analiza!I1188=0,"",ROUND(Analiza!I1188,2)),"")</f>
        <v/>
      </c>
      <c r="M1189" s="4" t="str">
        <f>IFERROR(IF(Analiza!K1188=0,"",ROUND(Analiza!K1188,2)),"")</f>
        <v/>
      </c>
      <c r="N1189" s="17" t="str">
        <f t="shared" si="54"/>
        <v/>
      </c>
      <c r="O1189" s="19" t="str">
        <f>IFERROR(IF(Analiza!M1188=0,"",ROUND(Analiza!M1188,2)),"")</f>
        <v/>
      </c>
      <c r="P1189" s="16" t="str">
        <f t="shared" si="55"/>
        <v/>
      </c>
      <c r="Q1189" s="32" t="str">
        <f t="shared" si="56"/>
        <v/>
      </c>
    </row>
    <row r="1190" spans="1:17" x14ac:dyDescent="0.3">
      <c r="A1190" s="109"/>
      <c r="B1190" s="110"/>
      <c r="C1190" s="22"/>
      <c r="D1190" s="23"/>
      <c r="E1190" s="30"/>
      <c r="F1190" s="10"/>
      <c r="G1190" s="24"/>
      <c r="H1190" s="114"/>
      <c r="I1190" s="116"/>
      <c r="J1190" s="21" t="str">
        <f>IFERROR(IF(Analiza!E1189="","",ROUND(Analiza!E1189,2)),"")</f>
        <v/>
      </c>
      <c r="K1190" s="21" t="str">
        <f>IFERROR(IF(Analiza!H1189="","",ROUND(Analiza!H1189,2)),"")</f>
        <v/>
      </c>
      <c r="L1190" s="19" t="str">
        <f>IFERROR(IF(Analiza!I1189=0,"",ROUND(Analiza!I1189,2)),"")</f>
        <v/>
      </c>
      <c r="M1190" s="4" t="str">
        <f>IFERROR(IF(Analiza!K1189=0,"",ROUND(Analiza!K1189,2)),"")</f>
        <v/>
      </c>
      <c r="N1190" s="17" t="str">
        <f t="shared" si="54"/>
        <v/>
      </c>
      <c r="O1190" s="19" t="str">
        <f>IFERROR(IF(Analiza!M1189=0,"",ROUND(Analiza!M1189,2)),"")</f>
        <v/>
      </c>
      <c r="P1190" s="16" t="str">
        <f t="shared" si="55"/>
        <v/>
      </c>
      <c r="Q1190" s="32" t="str">
        <f t="shared" si="56"/>
        <v/>
      </c>
    </row>
    <row r="1191" spans="1:17" x14ac:dyDescent="0.3">
      <c r="A1191" s="109"/>
      <c r="B1191" s="110"/>
      <c r="C1191" s="22"/>
      <c r="D1191" s="23"/>
      <c r="E1191" s="30"/>
      <c r="F1191" s="10"/>
      <c r="G1191" s="24"/>
      <c r="H1191" s="114"/>
      <c r="I1191" s="116"/>
      <c r="J1191" s="21" t="str">
        <f>IFERROR(IF(Analiza!E1190="","",ROUND(Analiza!E1190,2)),"")</f>
        <v/>
      </c>
      <c r="K1191" s="21" t="str">
        <f>IFERROR(IF(Analiza!H1190="","",ROUND(Analiza!H1190,2)),"")</f>
        <v/>
      </c>
      <c r="L1191" s="19" t="str">
        <f>IFERROR(IF(Analiza!I1190=0,"",ROUND(Analiza!I1190,2)),"")</f>
        <v/>
      </c>
      <c r="M1191" s="4" t="str">
        <f>IFERROR(IF(Analiza!K1190=0,"",ROUND(Analiza!K1190,2)),"")</f>
        <v/>
      </c>
      <c r="N1191" s="17" t="str">
        <f t="shared" si="54"/>
        <v/>
      </c>
      <c r="O1191" s="19" t="str">
        <f>IFERROR(IF(Analiza!M1190=0,"",ROUND(Analiza!M1190,2)),"")</f>
        <v/>
      </c>
      <c r="P1191" s="16" t="str">
        <f t="shared" si="55"/>
        <v/>
      </c>
      <c r="Q1191" s="32" t="str">
        <f t="shared" si="56"/>
        <v/>
      </c>
    </row>
    <row r="1192" spans="1:17" x14ac:dyDescent="0.3">
      <c r="A1192" s="109"/>
      <c r="B1192" s="110"/>
      <c r="C1192" s="22"/>
      <c r="D1192" s="23"/>
      <c r="E1192" s="30"/>
      <c r="F1192" s="10"/>
      <c r="G1192" s="24"/>
      <c r="H1192" s="114"/>
      <c r="I1192" s="116"/>
      <c r="J1192" s="21" t="str">
        <f>IFERROR(IF(Analiza!E1191="","",ROUND(Analiza!E1191,2)),"")</f>
        <v/>
      </c>
      <c r="K1192" s="21" t="str">
        <f>IFERROR(IF(Analiza!H1191="","",ROUND(Analiza!H1191,2)),"")</f>
        <v/>
      </c>
      <c r="L1192" s="19" t="str">
        <f>IFERROR(IF(Analiza!I1191=0,"",ROUND(Analiza!I1191,2)),"")</f>
        <v/>
      </c>
      <c r="M1192" s="4" t="str">
        <f>IFERROR(IF(Analiza!K1191=0,"",ROUND(Analiza!K1191,2)),"")</f>
        <v/>
      </c>
      <c r="N1192" s="17" t="str">
        <f t="shared" si="54"/>
        <v/>
      </c>
      <c r="O1192" s="19" t="str">
        <f>IFERROR(IF(Analiza!M1191=0,"",ROUND(Analiza!M1191,2)),"")</f>
        <v/>
      </c>
      <c r="P1192" s="16" t="str">
        <f t="shared" si="55"/>
        <v/>
      </c>
      <c r="Q1192" s="32" t="str">
        <f t="shared" si="56"/>
        <v/>
      </c>
    </row>
    <row r="1193" spans="1:17" x14ac:dyDescent="0.3">
      <c r="A1193" s="109"/>
      <c r="B1193" s="110"/>
      <c r="C1193" s="22"/>
      <c r="D1193" s="23"/>
      <c r="E1193" s="30"/>
      <c r="F1193" s="10"/>
      <c r="G1193" s="24"/>
      <c r="H1193" s="114"/>
      <c r="I1193" s="116"/>
      <c r="J1193" s="21" t="str">
        <f>IFERROR(IF(Analiza!E1192="","",ROUND(Analiza!E1192,2)),"")</f>
        <v/>
      </c>
      <c r="K1193" s="21" t="str">
        <f>IFERROR(IF(Analiza!H1192="","",ROUND(Analiza!H1192,2)),"")</f>
        <v/>
      </c>
      <c r="L1193" s="19" t="str">
        <f>IFERROR(IF(Analiza!I1192=0,"",ROUND(Analiza!I1192,2)),"")</f>
        <v/>
      </c>
      <c r="M1193" s="4" t="str">
        <f>IFERROR(IF(Analiza!K1192=0,"",ROUND(Analiza!K1192,2)),"")</f>
        <v/>
      </c>
      <c r="N1193" s="17" t="str">
        <f t="shared" si="54"/>
        <v/>
      </c>
      <c r="O1193" s="19" t="str">
        <f>IFERROR(IF(Analiza!M1192=0,"",ROUND(Analiza!M1192,2)),"")</f>
        <v/>
      </c>
      <c r="P1193" s="16" t="str">
        <f t="shared" si="55"/>
        <v/>
      </c>
      <c r="Q1193" s="32" t="str">
        <f t="shared" si="56"/>
        <v/>
      </c>
    </row>
    <row r="1194" spans="1:17" x14ac:dyDescent="0.3">
      <c r="A1194" s="109"/>
      <c r="B1194" s="110"/>
      <c r="C1194" s="22"/>
      <c r="D1194" s="23"/>
      <c r="E1194" s="30"/>
      <c r="F1194" s="10"/>
      <c r="G1194" s="24"/>
      <c r="H1194" s="114"/>
      <c r="I1194" s="116"/>
      <c r="J1194" s="21" t="str">
        <f>IFERROR(IF(Analiza!E1193="","",ROUND(Analiza!E1193,2)),"")</f>
        <v/>
      </c>
      <c r="K1194" s="21" t="str">
        <f>IFERROR(IF(Analiza!H1193="","",ROUND(Analiza!H1193,2)),"")</f>
        <v/>
      </c>
      <c r="L1194" s="19" t="str">
        <f>IFERROR(IF(Analiza!I1193=0,"",ROUND(Analiza!I1193,2)),"")</f>
        <v/>
      </c>
      <c r="M1194" s="4" t="str">
        <f>IFERROR(IF(Analiza!K1193=0,"",ROUND(Analiza!K1193,2)),"")</f>
        <v/>
      </c>
      <c r="N1194" s="17" t="str">
        <f t="shared" si="54"/>
        <v/>
      </c>
      <c r="O1194" s="19" t="str">
        <f>IFERROR(IF(Analiza!M1193=0,"",ROUND(Analiza!M1193,2)),"")</f>
        <v/>
      </c>
      <c r="P1194" s="16" t="str">
        <f t="shared" si="55"/>
        <v/>
      </c>
      <c r="Q1194" s="32" t="str">
        <f t="shared" si="56"/>
        <v/>
      </c>
    </row>
    <row r="1195" spans="1:17" x14ac:dyDescent="0.3">
      <c r="A1195" s="109"/>
      <c r="B1195" s="110"/>
      <c r="C1195" s="22"/>
      <c r="D1195" s="23"/>
      <c r="E1195" s="30"/>
      <c r="F1195" s="10"/>
      <c r="G1195" s="24"/>
      <c r="H1195" s="114"/>
      <c r="I1195" s="116"/>
      <c r="J1195" s="21" t="str">
        <f>IFERROR(IF(Analiza!E1194="","",ROUND(Analiza!E1194,2)),"")</f>
        <v/>
      </c>
      <c r="K1195" s="21" t="str">
        <f>IFERROR(IF(Analiza!H1194="","",ROUND(Analiza!H1194,2)),"")</f>
        <v/>
      </c>
      <c r="L1195" s="19" t="str">
        <f>IFERROR(IF(Analiza!I1194=0,"",ROUND(Analiza!I1194,2)),"")</f>
        <v/>
      </c>
      <c r="M1195" s="4" t="str">
        <f>IFERROR(IF(Analiza!K1194=0,"",ROUND(Analiza!K1194,2)),"")</f>
        <v/>
      </c>
      <c r="N1195" s="17" t="str">
        <f t="shared" si="54"/>
        <v/>
      </c>
      <c r="O1195" s="19" t="str">
        <f>IFERROR(IF(Analiza!M1194=0,"",ROUND(Analiza!M1194,2)),"")</f>
        <v/>
      </c>
      <c r="P1195" s="16" t="str">
        <f t="shared" si="55"/>
        <v/>
      </c>
      <c r="Q1195" s="32" t="str">
        <f t="shared" si="56"/>
        <v/>
      </c>
    </row>
    <row r="1196" spans="1:17" x14ac:dyDescent="0.3">
      <c r="A1196" s="109"/>
      <c r="B1196" s="110"/>
      <c r="C1196" s="22"/>
      <c r="D1196" s="23"/>
      <c r="E1196" s="30"/>
      <c r="F1196" s="10"/>
      <c r="G1196" s="24"/>
      <c r="H1196" s="114"/>
      <c r="I1196" s="116"/>
      <c r="J1196" s="21" t="str">
        <f>IFERROR(IF(Analiza!E1195="","",ROUND(Analiza!E1195,2)),"")</f>
        <v/>
      </c>
      <c r="K1196" s="21" t="str">
        <f>IFERROR(IF(Analiza!H1195="","",ROUND(Analiza!H1195,2)),"")</f>
        <v/>
      </c>
      <c r="L1196" s="19" t="str">
        <f>IFERROR(IF(Analiza!I1195=0,"",ROUND(Analiza!I1195,2)),"")</f>
        <v/>
      </c>
      <c r="M1196" s="4" t="str">
        <f>IFERROR(IF(Analiza!K1195=0,"",ROUND(Analiza!K1195,2)),"")</f>
        <v/>
      </c>
      <c r="N1196" s="17" t="str">
        <f t="shared" si="54"/>
        <v/>
      </c>
      <c r="O1196" s="19" t="str">
        <f>IFERROR(IF(Analiza!M1195=0,"",ROUND(Analiza!M1195,2)),"")</f>
        <v/>
      </c>
      <c r="P1196" s="16" t="str">
        <f t="shared" si="55"/>
        <v/>
      </c>
      <c r="Q1196" s="32" t="str">
        <f t="shared" si="56"/>
        <v/>
      </c>
    </row>
    <row r="1197" spans="1:17" x14ac:dyDescent="0.3">
      <c r="A1197" s="109"/>
      <c r="B1197" s="110"/>
      <c r="C1197" s="22"/>
      <c r="D1197" s="23"/>
      <c r="E1197" s="30"/>
      <c r="F1197" s="10"/>
      <c r="G1197" s="24"/>
      <c r="H1197" s="114"/>
      <c r="I1197" s="116"/>
      <c r="J1197" s="21" t="str">
        <f>IFERROR(IF(Analiza!E1196="","",ROUND(Analiza!E1196,2)),"")</f>
        <v/>
      </c>
      <c r="K1197" s="21" t="str">
        <f>IFERROR(IF(Analiza!H1196="","",ROUND(Analiza!H1196,2)),"")</f>
        <v/>
      </c>
      <c r="L1197" s="19" t="str">
        <f>IFERROR(IF(Analiza!I1196=0,"",ROUND(Analiza!I1196,2)),"")</f>
        <v/>
      </c>
      <c r="M1197" s="4" t="str">
        <f>IFERROR(IF(Analiza!K1196=0,"",ROUND(Analiza!K1196,2)),"")</f>
        <v/>
      </c>
      <c r="N1197" s="17" t="str">
        <f t="shared" si="54"/>
        <v/>
      </c>
      <c r="O1197" s="19" t="str">
        <f>IFERROR(IF(Analiza!M1196=0,"",ROUND(Analiza!M1196,2)),"")</f>
        <v/>
      </c>
      <c r="P1197" s="16" t="str">
        <f t="shared" si="55"/>
        <v/>
      </c>
      <c r="Q1197" s="32" t="str">
        <f t="shared" si="56"/>
        <v/>
      </c>
    </row>
    <row r="1198" spans="1:17" x14ac:dyDescent="0.3">
      <c r="A1198" s="109"/>
      <c r="B1198" s="110"/>
      <c r="C1198" s="22"/>
      <c r="D1198" s="23"/>
      <c r="E1198" s="30"/>
      <c r="F1198" s="10"/>
      <c r="G1198" s="24"/>
      <c r="H1198" s="114"/>
      <c r="I1198" s="116"/>
      <c r="J1198" s="21" t="str">
        <f>IFERROR(IF(Analiza!E1197="","",ROUND(Analiza!E1197,2)),"")</f>
        <v/>
      </c>
      <c r="K1198" s="21" t="str">
        <f>IFERROR(IF(Analiza!H1197="","",ROUND(Analiza!H1197,2)),"")</f>
        <v/>
      </c>
      <c r="L1198" s="19" t="str">
        <f>IFERROR(IF(Analiza!I1197=0,"",ROUND(Analiza!I1197,2)),"")</f>
        <v/>
      </c>
      <c r="M1198" s="4" t="str">
        <f>IFERROR(IF(Analiza!K1197=0,"",ROUND(Analiza!K1197,2)),"")</f>
        <v/>
      </c>
      <c r="N1198" s="17" t="str">
        <f t="shared" si="54"/>
        <v/>
      </c>
      <c r="O1198" s="19" t="str">
        <f>IFERROR(IF(Analiza!M1197=0,"",ROUND(Analiza!M1197,2)),"")</f>
        <v/>
      </c>
      <c r="P1198" s="16" t="str">
        <f t="shared" si="55"/>
        <v/>
      </c>
      <c r="Q1198" s="32" t="str">
        <f t="shared" si="56"/>
        <v/>
      </c>
    </row>
    <row r="1199" spans="1:17" x14ac:dyDescent="0.3">
      <c r="A1199" s="109"/>
      <c r="B1199" s="110"/>
      <c r="C1199" s="22"/>
      <c r="D1199" s="23"/>
      <c r="E1199" s="30"/>
      <c r="F1199" s="10"/>
      <c r="G1199" s="24"/>
      <c r="H1199" s="114"/>
      <c r="I1199" s="116"/>
      <c r="J1199" s="21" t="str">
        <f>IFERROR(IF(Analiza!E1198="","",ROUND(Analiza!E1198,2)),"")</f>
        <v/>
      </c>
      <c r="K1199" s="21" t="str">
        <f>IFERROR(IF(Analiza!H1198="","",ROUND(Analiza!H1198,2)),"")</f>
        <v/>
      </c>
      <c r="L1199" s="19" t="str">
        <f>IFERROR(IF(Analiza!I1198=0,"",ROUND(Analiza!I1198,2)),"")</f>
        <v/>
      </c>
      <c r="M1199" s="4" t="str">
        <f>IFERROR(IF(Analiza!K1198=0,"",ROUND(Analiza!K1198,2)),"")</f>
        <v/>
      </c>
      <c r="N1199" s="17" t="str">
        <f t="shared" si="54"/>
        <v/>
      </c>
      <c r="O1199" s="19" t="str">
        <f>IFERROR(IF(Analiza!M1198=0,"",ROUND(Analiza!M1198,2)),"")</f>
        <v/>
      </c>
      <c r="P1199" s="16" t="str">
        <f t="shared" si="55"/>
        <v/>
      </c>
      <c r="Q1199" s="32" t="str">
        <f t="shared" si="56"/>
        <v/>
      </c>
    </row>
    <row r="1200" spans="1:17" x14ac:dyDescent="0.3">
      <c r="A1200" s="109"/>
      <c r="B1200" s="110"/>
      <c r="C1200" s="22"/>
      <c r="D1200" s="23"/>
      <c r="E1200" s="30"/>
      <c r="F1200" s="10"/>
      <c r="G1200" s="24"/>
      <c r="H1200" s="114"/>
      <c r="I1200" s="116"/>
      <c r="J1200" s="21" t="str">
        <f>IFERROR(IF(Analiza!E1199="","",ROUND(Analiza!E1199,2)),"")</f>
        <v/>
      </c>
      <c r="K1200" s="21" t="str">
        <f>IFERROR(IF(Analiza!H1199="","",ROUND(Analiza!H1199,2)),"")</f>
        <v/>
      </c>
      <c r="L1200" s="19" t="str">
        <f>IFERROR(IF(Analiza!I1199=0,"",ROUND(Analiza!I1199,2)),"")</f>
        <v/>
      </c>
      <c r="M1200" s="4" t="str">
        <f>IFERROR(IF(Analiza!K1199=0,"",ROUND(Analiza!K1199,2)),"")</f>
        <v/>
      </c>
      <c r="N1200" s="17" t="str">
        <f t="shared" si="54"/>
        <v/>
      </c>
      <c r="O1200" s="19" t="str">
        <f>IFERROR(IF(Analiza!M1199=0,"",ROUND(Analiza!M1199,2)),"")</f>
        <v/>
      </c>
      <c r="P1200" s="16" t="str">
        <f t="shared" si="55"/>
        <v/>
      </c>
      <c r="Q1200" s="32" t="str">
        <f t="shared" si="56"/>
        <v/>
      </c>
    </row>
    <row r="1201" spans="1:17" x14ac:dyDescent="0.3">
      <c r="A1201" s="109"/>
      <c r="B1201" s="110"/>
      <c r="C1201" s="22"/>
      <c r="D1201" s="23"/>
      <c r="E1201" s="30"/>
      <c r="F1201" s="10"/>
      <c r="G1201" s="24"/>
      <c r="H1201" s="114"/>
      <c r="I1201" s="116"/>
      <c r="J1201" s="21" t="str">
        <f>IFERROR(IF(Analiza!E1200="","",ROUND(Analiza!E1200,2)),"")</f>
        <v/>
      </c>
      <c r="K1201" s="21" t="str">
        <f>IFERROR(IF(Analiza!H1200="","",ROUND(Analiza!H1200,2)),"")</f>
        <v/>
      </c>
      <c r="L1201" s="19" t="str">
        <f>IFERROR(IF(Analiza!I1200=0,"",ROUND(Analiza!I1200,2)),"")</f>
        <v/>
      </c>
      <c r="M1201" s="4" t="str">
        <f>IFERROR(IF(Analiza!K1200=0,"",ROUND(Analiza!K1200,2)),"")</f>
        <v/>
      </c>
      <c r="N1201" s="17" t="str">
        <f t="shared" si="54"/>
        <v/>
      </c>
      <c r="O1201" s="19" t="str">
        <f>IFERROR(IF(Analiza!M1200=0,"",ROUND(Analiza!M1200,2)),"")</f>
        <v/>
      </c>
      <c r="P1201" s="16" t="str">
        <f t="shared" si="55"/>
        <v/>
      </c>
      <c r="Q1201" s="32" t="str">
        <f t="shared" si="56"/>
        <v/>
      </c>
    </row>
    <row r="1202" spans="1:17" x14ac:dyDescent="0.3">
      <c r="A1202" s="109"/>
      <c r="B1202" s="110"/>
      <c r="C1202" s="22"/>
      <c r="D1202" s="23"/>
      <c r="E1202" s="30"/>
      <c r="F1202" s="10"/>
      <c r="G1202" s="24"/>
      <c r="H1202" s="114"/>
      <c r="I1202" s="116"/>
      <c r="J1202" s="21" t="str">
        <f>IFERROR(IF(Analiza!E1201="","",ROUND(Analiza!E1201,2)),"")</f>
        <v/>
      </c>
      <c r="K1202" s="21" t="str">
        <f>IFERROR(IF(Analiza!H1201="","",ROUND(Analiza!H1201,2)),"")</f>
        <v/>
      </c>
      <c r="L1202" s="19" t="str">
        <f>IFERROR(IF(Analiza!I1201=0,"",ROUND(Analiza!I1201,2)),"")</f>
        <v/>
      </c>
      <c r="M1202" s="4" t="str">
        <f>IFERROR(IF(Analiza!K1201=0,"",ROUND(Analiza!K1201,2)),"")</f>
        <v/>
      </c>
      <c r="N1202" s="17" t="str">
        <f t="shared" si="54"/>
        <v/>
      </c>
      <c r="O1202" s="19" t="str">
        <f>IFERROR(IF(Analiza!M1201=0,"",ROUND(Analiza!M1201,2)),"")</f>
        <v/>
      </c>
      <c r="P1202" s="16" t="str">
        <f t="shared" si="55"/>
        <v/>
      </c>
      <c r="Q1202" s="32" t="str">
        <f t="shared" si="56"/>
        <v/>
      </c>
    </row>
    <row r="1203" spans="1:17" x14ac:dyDescent="0.3">
      <c r="A1203" s="109"/>
      <c r="B1203" s="110"/>
      <c r="C1203" s="22"/>
      <c r="D1203" s="23"/>
      <c r="E1203" s="30"/>
      <c r="F1203" s="10"/>
      <c r="G1203" s="24"/>
      <c r="H1203" s="114"/>
      <c r="I1203" s="116"/>
      <c r="J1203" s="21" t="str">
        <f>IFERROR(IF(Analiza!E1202="","",ROUND(Analiza!E1202,2)),"")</f>
        <v/>
      </c>
      <c r="K1203" s="21" t="str">
        <f>IFERROR(IF(Analiza!H1202="","",ROUND(Analiza!H1202,2)),"")</f>
        <v/>
      </c>
      <c r="L1203" s="19" t="str">
        <f>IFERROR(IF(Analiza!I1202=0,"",ROUND(Analiza!I1202,2)),"")</f>
        <v/>
      </c>
      <c r="M1203" s="4" t="str">
        <f>IFERROR(IF(Analiza!K1202=0,"",ROUND(Analiza!K1202,2)),"")</f>
        <v/>
      </c>
      <c r="N1203" s="17" t="str">
        <f t="shared" si="54"/>
        <v/>
      </c>
      <c r="O1203" s="19" t="str">
        <f>IFERROR(IF(Analiza!M1202=0,"",ROUND(Analiza!M1202,2)),"")</f>
        <v/>
      </c>
      <c r="P1203" s="16" t="str">
        <f t="shared" si="55"/>
        <v/>
      </c>
      <c r="Q1203" s="32" t="str">
        <f t="shared" si="56"/>
        <v/>
      </c>
    </row>
    <row r="1204" spans="1:17" x14ac:dyDescent="0.3">
      <c r="A1204" s="109"/>
      <c r="B1204" s="110"/>
      <c r="C1204" s="22"/>
      <c r="D1204" s="23"/>
      <c r="E1204" s="30"/>
      <c r="F1204" s="10"/>
      <c r="G1204" s="24"/>
      <c r="H1204" s="114"/>
      <c r="I1204" s="116"/>
      <c r="J1204" s="21" t="str">
        <f>IFERROR(IF(Analiza!E1203="","",ROUND(Analiza!E1203,2)),"")</f>
        <v/>
      </c>
      <c r="K1204" s="21" t="str">
        <f>IFERROR(IF(Analiza!H1203="","",ROUND(Analiza!H1203,2)),"")</f>
        <v/>
      </c>
      <c r="L1204" s="19" t="str">
        <f>IFERROR(IF(Analiza!I1203=0,"",ROUND(Analiza!I1203,2)),"")</f>
        <v/>
      </c>
      <c r="M1204" s="4" t="str">
        <f>IFERROR(IF(Analiza!K1203=0,"",ROUND(Analiza!K1203,2)),"")</f>
        <v/>
      </c>
      <c r="N1204" s="17" t="str">
        <f t="shared" si="54"/>
        <v/>
      </c>
      <c r="O1204" s="19" t="str">
        <f>IFERROR(IF(Analiza!M1203=0,"",ROUND(Analiza!M1203,2)),"")</f>
        <v/>
      </c>
      <c r="P1204" s="16" t="str">
        <f t="shared" si="55"/>
        <v/>
      </c>
      <c r="Q1204" s="32" t="str">
        <f t="shared" si="56"/>
        <v/>
      </c>
    </row>
    <row r="1205" spans="1:17" x14ac:dyDescent="0.3">
      <c r="A1205" s="109"/>
      <c r="B1205" s="110"/>
      <c r="C1205" s="22"/>
      <c r="D1205" s="23"/>
      <c r="E1205" s="30"/>
      <c r="F1205" s="10"/>
      <c r="G1205" s="24"/>
      <c r="H1205" s="114"/>
      <c r="I1205" s="116"/>
      <c r="J1205" s="21" t="str">
        <f>IFERROR(IF(Analiza!E1204="","",ROUND(Analiza!E1204,2)),"")</f>
        <v/>
      </c>
      <c r="K1205" s="21" t="str">
        <f>IFERROR(IF(Analiza!H1204="","",ROUND(Analiza!H1204,2)),"")</f>
        <v/>
      </c>
      <c r="L1205" s="19" t="str">
        <f>IFERROR(IF(Analiza!I1204=0,"",ROUND(Analiza!I1204,2)),"")</f>
        <v/>
      </c>
      <c r="M1205" s="4" t="str">
        <f>IFERROR(IF(Analiza!K1204=0,"",ROUND(Analiza!K1204,2)),"")</f>
        <v/>
      </c>
      <c r="N1205" s="17" t="str">
        <f t="shared" si="54"/>
        <v/>
      </c>
      <c r="O1205" s="19" t="str">
        <f>IFERROR(IF(Analiza!M1204=0,"",ROUND(Analiza!M1204,2)),"")</f>
        <v/>
      </c>
      <c r="P1205" s="16" t="str">
        <f t="shared" si="55"/>
        <v/>
      </c>
      <c r="Q1205" s="32" t="str">
        <f t="shared" si="56"/>
        <v/>
      </c>
    </row>
    <row r="1206" spans="1:17" x14ac:dyDescent="0.3">
      <c r="A1206" s="109"/>
      <c r="B1206" s="110"/>
      <c r="C1206" s="22"/>
      <c r="D1206" s="23"/>
      <c r="E1206" s="30"/>
      <c r="F1206" s="10"/>
      <c r="G1206" s="24"/>
      <c r="H1206" s="114"/>
      <c r="I1206" s="116"/>
      <c r="J1206" s="21" t="str">
        <f>IFERROR(IF(Analiza!E1205="","",ROUND(Analiza!E1205,2)),"")</f>
        <v/>
      </c>
      <c r="K1206" s="21" t="str">
        <f>IFERROR(IF(Analiza!H1205="","",ROUND(Analiza!H1205,2)),"")</f>
        <v/>
      </c>
      <c r="L1206" s="19" t="str">
        <f>IFERROR(IF(Analiza!I1205=0,"",ROUND(Analiza!I1205,2)),"")</f>
        <v/>
      </c>
      <c r="M1206" s="4" t="str">
        <f>IFERROR(IF(Analiza!K1205=0,"",ROUND(Analiza!K1205,2)),"")</f>
        <v/>
      </c>
      <c r="N1206" s="17" t="str">
        <f t="shared" si="54"/>
        <v/>
      </c>
      <c r="O1206" s="19" t="str">
        <f>IFERROR(IF(Analiza!M1205=0,"",ROUND(Analiza!M1205,2)),"")</f>
        <v/>
      </c>
      <c r="P1206" s="16" t="str">
        <f t="shared" si="55"/>
        <v/>
      </c>
      <c r="Q1206" s="32" t="str">
        <f t="shared" si="56"/>
        <v/>
      </c>
    </row>
    <row r="1207" spans="1:17" x14ac:dyDescent="0.3">
      <c r="A1207" s="109"/>
      <c r="B1207" s="110"/>
      <c r="C1207" s="22"/>
      <c r="D1207" s="23"/>
      <c r="E1207" s="30"/>
      <c r="F1207" s="10"/>
      <c r="G1207" s="24"/>
      <c r="H1207" s="114"/>
      <c r="I1207" s="116"/>
      <c r="J1207" s="21" t="str">
        <f>IFERROR(IF(Analiza!E1206="","",ROUND(Analiza!E1206,2)),"")</f>
        <v/>
      </c>
      <c r="K1207" s="21" t="str">
        <f>IFERROR(IF(Analiza!H1206="","",ROUND(Analiza!H1206,2)),"")</f>
        <v/>
      </c>
      <c r="L1207" s="19" t="str">
        <f>IFERROR(IF(Analiza!I1206=0,"",ROUND(Analiza!I1206,2)),"")</f>
        <v/>
      </c>
      <c r="M1207" s="4" t="str">
        <f>IFERROR(IF(Analiza!K1206=0,"",ROUND(Analiza!K1206,2)),"")</f>
        <v/>
      </c>
      <c r="N1207" s="17" t="str">
        <f t="shared" si="54"/>
        <v/>
      </c>
      <c r="O1207" s="19" t="str">
        <f>IFERROR(IF(Analiza!M1206=0,"",ROUND(Analiza!M1206,2)),"")</f>
        <v/>
      </c>
      <c r="P1207" s="16" t="str">
        <f t="shared" si="55"/>
        <v/>
      </c>
      <c r="Q1207" s="32" t="str">
        <f t="shared" si="56"/>
        <v/>
      </c>
    </row>
    <row r="1208" spans="1:17" x14ac:dyDescent="0.3">
      <c r="A1208" s="109"/>
      <c r="B1208" s="110"/>
      <c r="C1208" s="22"/>
      <c r="D1208" s="23"/>
      <c r="E1208" s="30"/>
      <c r="F1208" s="10"/>
      <c r="G1208" s="24"/>
      <c r="H1208" s="114"/>
      <c r="I1208" s="116"/>
      <c r="J1208" s="21" t="str">
        <f>IFERROR(IF(Analiza!E1207="","",ROUND(Analiza!E1207,2)),"")</f>
        <v/>
      </c>
      <c r="K1208" s="21" t="str">
        <f>IFERROR(IF(Analiza!H1207="","",ROUND(Analiza!H1207,2)),"")</f>
        <v/>
      </c>
      <c r="L1208" s="19" t="str">
        <f>IFERROR(IF(Analiza!I1207=0,"",ROUND(Analiza!I1207,2)),"")</f>
        <v/>
      </c>
      <c r="M1208" s="4" t="str">
        <f>IFERROR(IF(Analiza!K1207=0,"",ROUND(Analiza!K1207,2)),"")</f>
        <v/>
      </c>
      <c r="N1208" s="17" t="str">
        <f t="shared" si="54"/>
        <v/>
      </c>
      <c r="O1208" s="19" t="str">
        <f>IFERROR(IF(Analiza!M1207=0,"",ROUND(Analiza!M1207,2)),"")</f>
        <v/>
      </c>
      <c r="P1208" s="16" t="str">
        <f t="shared" si="55"/>
        <v/>
      </c>
      <c r="Q1208" s="32" t="str">
        <f t="shared" si="56"/>
        <v/>
      </c>
    </row>
    <row r="1209" spans="1:17" x14ac:dyDescent="0.3">
      <c r="A1209" s="109"/>
      <c r="B1209" s="110"/>
      <c r="C1209" s="22"/>
      <c r="D1209" s="23"/>
      <c r="E1209" s="30"/>
      <c r="F1209" s="10"/>
      <c r="G1209" s="24"/>
      <c r="H1209" s="114"/>
      <c r="I1209" s="116"/>
      <c r="J1209" s="21" t="str">
        <f>IFERROR(IF(Analiza!E1208="","",ROUND(Analiza!E1208,2)),"")</f>
        <v/>
      </c>
      <c r="K1209" s="21" t="str">
        <f>IFERROR(IF(Analiza!H1208="","",ROUND(Analiza!H1208,2)),"")</f>
        <v/>
      </c>
      <c r="L1209" s="19" t="str">
        <f>IFERROR(IF(Analiza!I1208=0,"",ROUND(Analiza!I1208,2)),"")</f>
        <v/>
      </c>
      <c r="M1209" s="4" t="str">
        <f>IFERROR(IF(Analiza!K1208=0,"",ROUND(Analiza!K1208,2)),"")</f>
        <v/>
      </c>
      <c r="N1209" s="17" t="str">
        <f t="shared" si="54"/>
        <v/>
      </c>
      <c r="O1209" s="19" t="str">
        <f>IFERROR(IF(Analiza!M1208=0,"",ROUND(Analiza!M1208,2)),"")</f>
        <v/>
      </c>
      <c r="P1209" s="16" t="str">
        <f t="shared" si="55"/>
        <v/>
      </c>
      <c r="Q1209" s="32" t="str">
        <f t="shared" si="56"/>
        <v/>
      </c>
    </row>
    <row r="1210" spans="1:17" x14ac:dyDescent="0.3">
      <c r="A1210" s="109"/>
      <c r="B1210" s="110"/>
      <c r="C1210" s="22"/>
      <c r="D1210" s="23"/>
      <c r="E1210" s="30"/>
      <c r="F1210" s="10"/>
      <c r="G1210" s="24"/>
      <c r="H1210" s="114"/>
      <c r="I1210" s="116"/>
      <c r="J1210" s="21" t="str">
        <f>IFERROR(IF(Analiza!E1209="","",ROUND(Analiza!E1209,2)),"")</f>
        <v/>
      </c>
      <c r="K1210" s="21" t="str">
        <f>IFERROR(IF(Analiza!H1209="","",ROUND(Analiza!H1209,2)),"")</f>
        <v/>
      </c>
      <c r="L1210" s="19" t="str">
        <f>IFERROR(IF(Analiza!I1209=0,"",ROUND(Analiza!I1209,2)),"")</f>
        <v/>
      </c>
      <c r="M1210" s="4" t="str">
        <f>IFERROR(IF(Analiza!K1209=0,"",ROUND(Analiza!K1209,2)),"")</f>
        <v/>
      </c>
      <c r="N1210" s="17" t="str">
        <f t="shared" si="54"/>
        <v/>
      </c>
      <c r="O1210" s="19" t="str">
        <f>IFERROR(IF(Analiza!M1209=0,"",ROUND(Analiza!M1209,2)),"")</f>
        <v/>
      </c>
      <c r="P1210" s="16" t="str">
        <f t="shared" si="55"/>
        <v/>
      </c>
      <c r="Q1210" s="32" t="str">
        <f t="shared" si="56"/>
        <v/>
      </c>
    </row>
    <row r="1211" spans="1:17" x14ac:dyDescent="0.3">
      <c r="A1211" s="109"/>
      <c r="B1211" s="110"/>
      <c r="C1211" s="22"/>
      <c r="D1211" s="23"/>
      <c r="E1211" s="30"/>
      <c r="F1211" s="10"/>
      <c r="G1211" s="24"/>
      <c r="H1211" s="114"/>
      <c r="I1211" s="116"/>
      <c r="J1211" s="21" t="str">
        <f>IFERROR(IF(Analiza!E1210="","",ROUND(Analiza!E1210,2)),"")</f>
        <v/>
      </c>
      <c r="K1211" s="21" t="str">
        <f>IFERROR(IF(Analiza!H1210="","",ROUND(Analiza!H1210,2)),"")</f>
        <v/>
      </c>
      <c r="L1211" s="19" t="str">
        <f>IFERROR(IF(Analiza!I1210=0,"",ROUND(Analiza!I1210,2)),"")</f>
        <v/>
      </c>
      <c r="M1211" s="4" t="str">
        <f>IFERROR(IF(Analiza!K1210=0,"",ROUND(Analiza!K1210,2)),"")</f>
        <v/>
      </c>
      <c r="N1211" s="17" t="str">
        <f t="shared" si="54"/>
        <v/>
      </c>
      <c r="O1211" s="19" t="str">
        <f>IFERROR(IF(Analiza!M1210=0,"",ROUND(Analiza!M1210,2)),"")</f>
        <v/>
      </c>
      <c r="P1211" s="16" t="str">
        <f t="shared" si="55"/>
        <v/>
      </c>
      <c r="Q1211" s="32" t="str">
        <f t="shared" si="56"/>
        <v/>
      </c>
    </row>
    <row r="1212" spans="1:17" x14ac:dyDescent="0.3">
      <c r="A1212" s="109"/>
      <c r="B1212" s="110"/>
      <c r="C1212" s="22"/>
      <c r="D1212" s="23"/>
      <c r="E1212" s="30"/>
      <c r="F1212" s="10"/>
      <c r="G1212" s="24"/>
      <c r="H1212" s="114"/>
      <c r="I1212" s="116"/>
      <c r="J1212" s="21" t="str">
        <f>IFERROR(IF(Analiza!E1211="","",ROUND(Analiza!E1211,2)),"")</f>
        <v/>
      </c>
      <c r="K1212" s="21" t="str">
        <f>IFERROR(IF(Analiza!H1211="","",ROUND(Analiza!H1211,2)),"")</f>
        <v/>
      </c>
      <c r="L1212" s="19" t="str">
        <f>IFERROR(IF(Analiza!I1211=0,"",ROUND(Analiza!I1211,2)),"")</f>
        <v/>
      </c>
      <c r="M1212" s="4" t="str">
        <f>IFERROR(IF(Analiza!K1211=0,"",ROUND(Analiza!K1211,2)),"")</f>
        <v/>
      </c>
      <c r="N1212" s="17" t="str">
        <f t="shared" si="54"/>
        <v/>
      </c>
      <c r="O1212" s="19" t="str">
        <f>IFERROR(IF(Analiza!M1211=0,"",ROUND(Analiza!M1211,2)),"")</f>
        <v/>
      </c>
      <c r="P1212" s="16" t="str">
        <f t="shared" si="55"/>
        <v/>
      </c>
      <c r="Q1212" s="32" t="str">
        <f t="shared" si="56"/>
        <v/>
      </c>
    </row>
    <row r="1213" spans="1:17" x14ac:dyDescent="0.3">
      <c r="A1213" s="109"/>
      <c r="B1213" s="110"/>
      <c r="C1213" s="22"/>
      <c r="D1213" s="23"/>
      <c r="E1213" s="30"/>
      <c r="F1213" s="10"/>
      <c r="G1213" s="24"/>
      <c r="H1213" s="114"/>
      <c r="I1213" s="116"/>
      <c r="J1213" s="21" t="str">
        <f>IFERROR(IF(Analiza!E1212="","",ROUND(Analiza!E1212,2)),"")</f>
        <v/>
      </c>
      <c r="K1213" s="21" t="str">
        <f>IFERROR(IF(Analiza!H1212="","",ROUND(Analiza!H1212,2)),"")</f>
        <v/>
      </c>
      <c r="L1213" s="19" t="str">
        <f>IFERROR(IF(Analiza!I1212=0,"",ROUND(Analiza!I1212,2)),"")</f>
        <v/>
      </c>
      <c r="M1213" s="4" t="str">
        <f>IFERROR(IF(Analiza!K1212=0,"",ROUND(Analiza!K1212,2)),"")</f>
        <v/>
      </c>
      <c r="N1213" s="17" t="str">
        <f t="shared" si="54"/>
        <v/>
      </c>
      <c r="O1213" s="19" t="str">
        <f>IFERROR(IF(Analiza!M1212=0,"",ROUND(Analiza!M1212,2)),"")</f>
        <v/>
      </c>
      <c r="P1213" s="16" t="str">
        <f t="shared" si="55"/>
        <v/>
      </c>
      <c r="Q1213" s="32" t="str">
        <f t="shared" si="56"/>
        <v/>
      </c>
    </row>
    <row r="1214" spans="1:17" x14ac:dyDescent="0.3">
      <c r="A1214" s="109"/>
      <c r="B1214" s="110"/>
      <c r="C1214" s="22"/>
      <c r="D1214" s="23"/>
      <c r="E1214" s="30"/>
      <c r="F1214" s="10"/>
      <c r="G1214" s="24"/>
      <c r="H1214" s="114"/>
      <c r="I1214" s="116"/>
      <c r="J1214" s="21" t="str">
        <f>IFERROR(IF(Analiza!E1213="","",ROUND(Analiza!E1213,2)),"")</f>
        <v/>
      </c>
      <c r="K1214" s="21" t="str">
        <f>IFERROR(IF(Analiza!H1213="","",ROUND(Analiza!H1213,2)),"")</f>
        <v/>
      </c>
      <c r="L1214" s="19" t="str">
        <f>IFERROR(IF(Analiza!I1213=0,"",ROUND(Analiza!I1213,2)),"")</f>
        <v/>
      </c>
      <c r="M1214" s="4" t="str">
        <f>IFERROR(IF(Analiza!K1213=0,"",ROUND(Analiza!K1213,2)),"")</f>
        <v/>
      </c>
      <c r="N1214" s="17" t="str">
        <f t="shared" si="54"/>
        <v/>
      </c>
      <c r="O1214" s="19" t="str">
        <f>IFERROR(IF(Analiza!M1213=0,"",ROUND(Analiza!M1213,2)),"")</f>
        <v/>
      </c>
      <c r="P1214" s="16" t="str">
        <f t="shared" si="55"/>
        <v/>
      </c>
      <c r="Q1214" s="32" t="str">
        <f t="shared" si="56"/>
        <v/>
      </c>
    </row>
    <row r="1215" spans="1:17" x14ac:dyDescent="0.3">
      <c r="A1215" s="109"/>
      <c r="B1215" s="110"/>
      <c r="C1215" s="22"/>
      <c r="D1215" s="23"/>
      <c r="E1215" s="30"/>
      <c r="F1215" s="10"/>
      <c r="G1215" s="24"/>
      <c r="H1215" s="114"/>
      <c r="I1215" s="116"/>
      <c r="J1215" s="21" t="str">
        <f>IFERROR(IF(Analiza!E1214="","",ROUND(Analiza!E1214,2)),"")</f>
        <v/>
      </c>
      <c r="K1215" s="21" t="str">
        <f>IFERROR(IF(Analiza!H1214="","",ROUND(Analiza!H1214,2)),"")</f>
        <v/>
      </c>
      <c r="L1215" s="19" t="str">
        <f>IFERROR(IF(Analiza!I1214=0,"",ROUND(Analiza!I1214,2)),"")</f>
        <v/>
      </c>
      <c r="M1215" s="4" t="str">
        <f>IFERROR(IF(Analiza!K1214=0,"",ROUND(Analiza!K1214,2)),"")</f>
        <v/>
      </c>
      <c r="N1215" s="17" t="str">
        <f t="shared" si="54"/>
        <v/>
      </c>
      <c r="O1215" s="19" t="str">
        <f>IFERROR(IF(Analiza!M1214=0,"",ROUND(Analiza!M1214,2)),"")</f>
        <v/>
      </c>
      <c r="P1215" s="16" t="str">
        <f t="shared" si="55"/>
        <v/>
      </c>
      <c r="Q1215" s="32" t="str">
        <f t="shared" si="56"/>
        <v/>
      </c>
    </row>
    <row r="1216" spans="1:17" x14ac:dyDescent="0.3">
      <c r="A1216" s="109"/>
      <c r="B1216" s="110"/>
      <c r="C1216" s="22"/>
      <c r="D1216" s="23"/>
      <c r="E1216" s="30"/>
      <c r="F1216" s="10"/>
      <c r="G1216" s="24"/>
      <c r="H1216" s="114"/>
      <c r="I1216" s="116"/>
      <c r="J1216" s="21" t="str">
        <f>IFERROR(IF(Analiza!E1215="","",ROUND(Analiza!E1215,2)),"")</f>
        <v/>
      </c>
      <c r="K1216" s="21" t="str">
        <f>IFERROR(IF(Analiza!H1215="","",ROUND(Analiza!H1215,2)),"")</f>
        <v/>
      </c>
      <c r="L1216" s="19" t="str">
        <f>IFERROR(IF(Analiza!I1215=0,"",ROUND(Analiza!I1215,2)),"")</f>
        <v/>
      </c>
      <c r="M1216" s="4" t="str">
        <f>IFERROR(IF(Analiza!K1215=0,"",ROUND(Analiza!K1215,2)),"")</f>
        <v/>
      </c>
      <c r="N1216" s="17" t="str">
        <f t="shared" si="54"/>
        <v/>
      </c>
      <c r="O1216" s="19" t="str">
        <f>IFERROR(IF(Analiza!M1215=0,"",ROUND(Analiza!M1215,2)),"")</f>
        <v/>
      </c>
      <c r="P1216" s="16" t="str">
        <f t="shared" si="55"/>
        <v/>
      </c>
      <c r="Q1216" s="32" t="str">
        <f t="shared" si="56"/>
        <v/>
      </c>
    </row>
    <row r="1217" spans="1:17" x14ac:dyDescent="0.3">
      <c r="A1217" s="109"/>
      <c r="B1217" s="110"/>
      <c r="C1217" s="22"/>
      <c r="D1217" s="23"/>
      <c r="E1217" s="30"/>
      <c r="F1217" s="10"/>
      <c r="G1217" s="24"/>
      <c r="H1217" s="114"/>
      <c r="I1217" s="116"/>
      <c r="J1217" s="21" t="str">
        <f>IFERROR(IF(Analiza!E1216="","",ROUND(Analiza!E1216,2)),"")</f>
        <v/>
      </c>
      <c r="K1217" s="21" t="str">
        <f>IFERROR(IF(Analiza!H1216="","",ROUND(Analiza!H1216,2)),"")</f>
        <v/>
      </c>
      <c r="L1217" s="19" t="str">
        <f>IFERROR(IF(Analiza!I1216=0,"",ROUND(Analiza!I1216,2)),"")</f>
        <v/>
      </c>
      <c r="M1217" s="4" t="str">
        <f>IFERROR(IF(Analiza!K1216=0,"",ROUND(Analiza!K1216,2)),"")</f>
        <v/>
      </c>
      <c r="N1217" s="17" t="str">
        <f t="shared" si="54"/>
        <v/>
      </c>
      <c r="O1217" s="19" t="str">
        <f>IFERROR(IF(Analiza!M1216=0,"",ROUND(Analiza!M1216,2)),"")</f>
        <v/>
      </c>
      <c r="P1217" s="16" t="str">
        <f t="shared" si="55"/>
        <v/>
      </c>
      <c r="Q1217" s="32" t="str">
        <f t="shared" si="56"/>
        <v/>
      </c>
    </row>
    <row r="1218" spans="1:17" x14ac:dyDescent="0.3">
      <c r="A1218" s="109"/>
      <c r="B1218" s="110"/>
      <c r="C1218" s="22"/>
      <c r="D1218" s="23"/>
      <c r="E1218" s="30"/>
      <c r="F1218" s="10"/>
      <c r="G1218" s="24"/>
      <c r="H1218" s="114"/>
      <c r="I1218" s="116"/>
      <c r="J1218" s="21" t="str">
        <f>IFERROR(IF(Analiza!E1217="","",ROUND(Analiza!E1217,2)),"")</f>
        <v/>
      </c>
      <c r="K1218" s="21" t="str">
        <f>IFERROR(IF(Analiza!H1217="","",ROUND(Analiza!H1217,2)),"")</f>
        <v/>
      </c>
      <c r="L1218" s="19" t="str">
        <f>IFERROR(IF(Analiza!I1217=0,"",ROUND(Analiza!I1217,2)),"")</f>
        <v/>
      </c>
      <c r="M1218" s="4" t="str">
        <f>IFERROR(IF(Analiza!K1217=0,"",ROUND(Analiza!K1217,2)),"")</f>
        <v/>
      </c>
      <c r="N1218" s="17" t="str">
        <f t="shared" si="54"/>
        <v/>
      </c>
      <c r="O1218" s="19" t="str">
        <f>IFERROR(IF(Analiza!M1217=0,"",ROUND(Analiza!M1217,2)),"")</f>
        <v/>
      </c>
      <c r="P1218" s="16" t="str">
        <f t="shared" si="55"/>
        <v/>
      </c>
      <c r="Q1218" s="32" t="str">
        <f t="shared" si="56"/>
        <v/>
      </c>
    </row>
    <row r="1219" spans="1:17" x14ac:dyDescent="0.3">
      <c r="A1219" s="109"/>
      <c r="B1219" s="110"/>
      <c r="C1219" s="22"/>
      <c r="D1219" s="23"/>
      <c r="E1219" s="30"/>
      <c r="F1219" s="10"/>
      <c r="G1219" s="24"/>
      <c r="H1219" s="114"/>
      <c r="I1219" s="116"/>
      <c r="J1219" s="21" t="str">
        <f>IFERROR(IF(Analiza!E1218="","",ROUND(Analiza!E1218,2)),"")</f>
        <v/>
      </c>
      <c r="K1219" s="21" t="str">
        <f>IFERROR(IF(Analiza!H1218="","",ROUND(Analiza!H1218,2)),"")</f>
        <v/>
      </c>
      <c r="L1219" s="19" t="str">
        <f>IFERROR(IF(Analiza!I1218=0,"",ROUND(Analiza!I1218,2)),"")</f>
        <v/>
      </c>
      <c r="M1219" s="4" t="str">
        <f>IFERROR(IF(Analiza!K1218=0,"",ROUND(Analiza!K1218,2)),"")</f>
        <v/>
      </c>
      <c r="N1219" s="17" t="str">
        <f t="shared" ref="N1219:N1282" si="57">_xlfn.LET(
_xlpm.roznicaAF,(M1219-L1219)/L1219,
IFERROR(_xlpm.roznicaAF,"")
)</f>
        <v/>
      </c>
      <c r="O1219" s="19" t="str">
        <f>IFERROR(IF(Analiza!M1218=0,"",ROUND(Analiza!M1218,2)),"")</f>
        <v/>
      </c>
      <c r="P1219" s="16" t="str">
        <f t="shared" ref="P1219:P1282" si="58">_xlfn.LET(
_xlpm.roznicaPH,(O1219-L1219)/L1219,
IFERROR(_xlpm.roznicaPH,"")
)</f>
        <v/>
      </c>
      <c r="Q1219" s="32" t="str">
        <f t="shared" ref="Q1219:Q1282" si="59">_xlfn.LET(
_xlpm.roznicaKOSZ,(K1219-L1219)/L1219,
IFERROR(_xlpm.roznicaKOSZ,"")
)</f>
        <v/>
      </c>
    </row>
    <row r="1220" spans="1:17" x14ac:dyDescent="0.3">
      <c r="A1220" s="109"/>
      <c r="B1220" s="110"/>
      <c r="C1220" s="22"/>
      <c r="D1220" s="23"/>
      <c r="E1220" s="30"/>
      <c r="F1220" s="10"/>
      <c r="G1220" s="24"/>
      <c r="H1220" s="114"/>
      <c r="I1220" s="116"/>
      <c r="J1220" s="21" t="str">
        <f>IFERROR(IF(Analiza!E1219="","",ROUND(Analiza!E1219,2)),"")</f>
        <v/>
      </c>
      <c r="K1220" s="21" t="str">
        <f>IFERROR(IF(Analiza!H1219="","",ROUND(Analiza!H1219,2)),"")</f>
        <v/>
      </c>
      <c r="L1220" s="19" t="str">
        <f>IFERROR(IF(Analiza!I1219=0,"",ROUND(Analiza!I1219,2)),"")</f>
        <v/>
      </c>
      <c r="M1220" s="4" t="str">
        <f>IFERROR(IF(Analiza!K1219=0,"",ROUND(Analiza!K1219,2)),"")</f>
        <v/>
      </c>
      <c r="N1220" s="17" t="str">
        <f t="shared" si="57"/>
        <v/>
      </c>
      <c r="O1220" s="19" t="str">
        <f>IFERROR(IF(Analiza!M1219=0,"",ROUND(Analiza!M1219,2)),"")</f>
        <v/>
      </c>
      <c r="P1220" s="16" t="str">
        <f t="shared" si="58"/>
        <v/>
      </c>
      <c r="Q1220" s="32" t="str">
        <f t="shared" si="59"/>
        <v/>
      </c>
    </row>
    <row r="1221" spans="1:17" x14ac:dyDescent="0.3">
      <c r="A1221" s="109"/>
      <c r="B1221" s="110"/>
      <c r="C1221" s="22"/>
      <c r="D1221" s="23"/>
      <c r="E1221" s="30"/>
      <c r="F1221" s="10"/>
      <c r="G1221" s="24"/>
      <c r="H1221" s="114"/>
      <c r="I1221" s="116"/>
      <c r="J1221" s="21" t="str">
        <f>IFERROR(IF(Analiza!E1220="","",ROUND(Analiza!E1220,2)),"")</f>
        <v/>
      </c>
      <c r="K1221" s="21" t="str">
        <f>IFERROR(IF(Analiza!H1220="","",ROUND(Analiza!H1220,2)),"")</f>
        <v/>
      </c>
      <c r="L1221" s="19" t="str">
        <f>IFERROR(IF(Analiza!I1220=0,"",ROUND(Analiza!I1220,2)),"")</f>
        <v/>
      </c>
      <c r="M1221" s="4" t="str">
        <f>IFERROR(IF(Analiza!K1220=0,"",ROUND(Analiza!K1220,2)),"")</f>
        <v/>
      </c>
      <c r="N1221" s="17" t="str">
        <f t="shared" si="57"/>
        <v/>
      </c>
      <c r="O1221" s="19" t="str">
        <f>IFERROR(IF(Analiza!M1220=0,"",ROUND(Analiza!M1220,2)),"")</f>
        <v/>
      </c>
      <c r="P1221" s="16" t="str">
        <f t="shared" si="58"/>
        <v/>
      </c>
      <c r="Q1221" s="32" t="str">
        <f t="shared" si="59"/>
        <v/>
      </c>
    </row>
    <row r="1222" spans="1:17" x14ac:dyDescent="0.3">
      <c r="A1222" s="109"/>
      <c r="B1222" s="110"/>
      <c r="C1222" s="22"/>
      <c r="D1222" s="23"/>
      <c r="E1222" s="30"/>
      <c r="F1222" s="10"/>
      <c r="G1222" s="24"/>
      <c r="H1222" s="114"/>
      <c r="I1222" s="116"/>
      <c r="J1222" s="21" t="str">
        <f>IFERROR(IF(Analiza!E1221="","",ROUND(Analiza!E1221,2)),"")</f>
        <v/>
      </c>
      <c r="K1222" s="21" t="str">
        <f>IFERROR(IF(Analiza!H1221="","",ROUND(Analiza!H1221,2)),"")</f>
        <v/>
      </c>
      <c r="L1222" s="19" t="str">
        <f>IFERROR(IF(Analiza!I1221=0,"",ROUND(Analiza!I1221,2)),"")</f>
        <v/>
      </c>
      <c r="M1222" s="4" t="str">
        <f>IFERROR(IF(Analiza!K1221=0,"",ROUND(Analiza!K1221,2)),"")</f>
        <v/>
      </c>
      <c r="N1222" s="17" t="str">
        <f t="shared" si="57"/>
        <v/>
      </c>
      <c r="O1222" s="19" t="str">
        <f>IFERROR(IF(Analiza!M1221=0,"",ROUND(Analiza!M1221,2)),"")</f>
        <v/>
      </c>
      <c r="P1222" s="16" t="str">
        <f t="shared" si="58"/>
        <v/>
      </c>
      <c r="Q1222" s="32" t="str">
        <f t="shared" si="59"/>
        <v/>
      </c>
    </row>
    <row r="1223" spans="1:17" x14ac:dyDescent="0.3">
      <c r="A1223" s="109"/>
      <c r="B1223" s="110"/>
      <c r="C1223" s="22"/>
      <c r="D1223" s="23"/>
      <c r="E1223" s="30"/>
      <c r="F1223" s="10"/>
      <c r="G1223" s="24"/>
      <c r="H1223" s="114"/>
      <c r="I1223" s="116"/>
      <c r="J1223" s="21" t="str">
        <f>IFERROR(IF(Analiza!E1222="","",ROUND(Analiza!E1222,2)),"")</f>
        <v/>
      </c>
      <c r="K1223" s="21" t="str">
        <f>IFERROR(IF(Analiza!H1222="","",ROUND(Analiza!H1222,2)),"")</f>
        <v/>
      </c>
      <c r="L1223" s="19" t="str">
        <f>IFERROR(IF(Analiza!I1222=0,"",ROUND(Analiza!I1222,2)),"")</f>
        <v/>
      </c>
      <c r="M1223" s="4" t="str">
        <f>IFERROR(IF(Analiza!K1222=0,"",ROUND(Analiza!K1222,2)),"")</f>
        <v/>
      </c>
      <c r="N1223" s="17" t="str">
        <f t="shared" si="57"/>
        <v/>
      </c>
      <c r="O1223" s="19" t="str">
        <f>IFERROR(IF(Analiza!M1222=0,"",ROUND(Analiza!M1222,2)),"")</f>
        <v/>
      </c>
      <c r="P1223" s="16" t="str">
        <f t="shared" si="58"/>
        <v/>
      </c>
      <c r="Q1223" s="32" t="str">
        <f t="shared" si="59"/>
        <v/>
      </c>
    </row>
    <row r="1224" spans="1:17" x14ac:dyDescent="0.3">
      <c r="A1224" s="109"/>
      <c r="B1224" s="110"/>
      <c r="C1224" s="22"/>
      <c r="D1224" s="23"/>
      <c r="E1224" s="30"/>
      <c r="F1224" s="10"/>
      <c r="G1224" s="24"/>
      <c r="H1224" s="114"/>
      <c r="I1224" s="116"/>
      <c r="J1224" s="21" t="str">
        <f>IFERROR(IF(Analiza!E1223="","",ROUND(Analiza!E1223,2)),"")</f>
        <v/>
      </c>
      <c r="K1224" s="21" t="str">
        <f>IFERROR(IF(Analiza!H1223="","",ROUND(Analiza!H1223,2)),"")</f>
        <v/>
      </c>
      <c r="L1224" s="19" t="str">
        <f>IFERROR(IF(Analiza!I1223=0,"",ROUND(Analiza!I1223,2)),"")</f>
        <v/>
      </c>
      <c r="M1224" s="4" t="str">
        <f>IFERROR(IF(Analiza!K1223=0,"",ROUND(Analiza!K1223,2)),"")</f>
        <v/>
      </c>
      <c r="N1224" s="17" t="str">
        <f t="shared" si="57"/>
        <v/>
      </c>
      <c r="O1224" s="19" t="str">
        <f>IFERROR(IF(Analiza!M1223=0,"",ROUND(Analiza!M1223,2)),"")</f>
        <v/>
      </c>
      <c r="P1224" s="16" t="str">
        <f t="shared" si="58"/>
        <v/>
      </c>
      <c r="Q1224" s="32" t="str">
        <f t="shared" si="59"/>
        <v/>
      </c>
    </row>
    <row r="1225" spans="1:17" x14ac:dyDescent="0.3">
      <c r="A1225" s="109"/>
      <c r="B1225" s="110"/>
      <c r="C1225" s="22"/>
      <c r="D1225" s="23"/>
      <c r="E1225" s="30"/>
      <c r="F1225" s="10"/>
      <c r="G1225" s="24"/>
      <c r="H1225" s="114"/>
      <c r="I1225" s="116"/>
      <c r="J1225" s="21" t="str">
        <f>IFERROR(IF(Analiza!E1224="","",ROUND(Analiza!E1224,2)),"")</f>
        <v/>
      </c>
      <c r="K1225" s="21" t="str">
        <f>IFERROR(IF(Analiza!H1224="","",ROUND(Analiza!H1224,2)),"")</f>
        <v/>
      </c>
      <c r="L1225" s="19" t="str">
        <f>IFERROR(IF(Analiza!I1224=0,"",ROUND(Analiza!I1224,2)),"")</f>
        <v/>
      </c>
      <c r="M1225" s="4" t="str">
        <f>IFERROR(IF(Analiza!K1224=0,"",ROUND(Analiza!K1224,2)),"")</f>
        <v/>
      </c>
      <c r="N1225" s="17" t="str">
        <f t="shared" si="57"/>
        <v/>
      </c>
      <c r="O1225" s="19" t="str">
        <f>IFERROR(IF(Analiza!M1224=0,"",ROUND(Analiza!M1224,2)),"")</f>
        <v/>
      </c>
      <c r="P1225" s="16" t="str">
        <f t="shared" si="58"/>
        <v/>
      </c>
      <c r="Q1225" s="32" t="str">
        <f t="shared" si="59"/>
        <v/>
      </c>
    </row>
    <row r="1226" spans="1:17" x14ac:dyDescent="0.3">
      <c r="A1226" s="109"/>
      <c r="B1226" s="110"/>
      <c r="C1226" s="22"/>
      <c r="D1226" s="23"/>
      <c r="E1226" s="30"/>
      <c r="F1226" s="10"/>
      <c r="G1226" s="24"/>
      <c r="H1226" s="114"/>
      <c r="I1226" s="116"/>
      <c r="J1226" s="21" t="str">
        <f>IFERROR(IF(Analiza!E1225="","",ROUND(Analiza!E1225,2)),"")</f>
        <v/>
      </c>
      <c r="K1226" s="21" t="str">
        <f>IFERROR(IF(Analiza!H1225="","",ROUND(Analiza!H1225,2)),"")</f>
        <v/>
      </c>
      <c r="L1226" s="19" t="str">
        <f>IFERROR(IF(Analiza!I1225=0,"",ROUND(Analiza!I1225,2)),"")</f>
        <v/>
      </c>
      <c r="M1226" s="4" t="str">
        <f>IFERROR(IF(Analiza!K1225=0,"",ROUND(Analiza!K1225,2)),"")</f>
        <v/>
      </c>
      <c r="N1226" s="17" t="str">
        <f t="shared" si="57"/>
        <v/>
      </c>
      <c r="O1226" s="19" t="str">
        <f>IFERROR(IF(Analiza!M1225=0,"",ROUND(Analiza!M1225,2)),"")</f>
        <v/>
      </c>
      <c r="P1226" s="16" t="str">
        <f t="shared" si="58"/>
        <v/>
      </c>
      <c r="Q1226" s="32" t="str">
        <f t="shared" si="59"/>
        <v/>
      </c>
    </row>
    <row r="1227" spans="1:17" x14ac:dyDescent="0.3">
      <c r="A1227" s="109"/>
      <c r="B1227" s="110"/>
      <c r="C1227" s="22"/>
      <c r="D1227" s="23"/>
      <c r="E1227" s="30"/>
      <c r="F1227" s="10"/>
      <c r="G1227" s="24"/>
      <c r="H1227" s="114"/>
      <c r="I1227" s="116"/>
      <c r="J1227" s="21" t="str">
        <f>IFERROR(IF(Analiza!E1226="","",ROUND(Analiza!E1226,2)),"")</f>
        <v/>
      </c>
      <c r="K1227" s="21" t="str">
        <f>IFERROR(IF(Analiza!H1226="","",ROUND(Analiza!H1226,2)),"")</f>
        <v/>
      </c>
      <c r="L1227" s="19" t="str">
        <f>IFERROR(IF(Analiza!I1226=0,"",ROUND(Analiza!I1226,2)),"")</f>
        <v/>
      </c>
      <c r="M1227" s="4" t="str">
        <f>IFERROR(IF(Analiza!K1226=0,"",ROUND(Analiza!K1226,2)),"")</f>
        <v/>
      </c>
      <c r="N1227" s="17" t="str">
        <f t="shared" si="57"/>
        <v/>
      </c>
      <c r="O1227" s="19" t="str">
        <f>IFERROR(IF(Analiza!M1226=0,"",ROUND(Analiza!M1226,2)),"")</f>
        <v/>
      </c>
      <c r="P1227" s="16" t="str">
        <f t="shared" si="58"/>
        <v/>
      </c>
      <c r="Q1227" s="32" t="str">
        <f t="shared" si="59"/>
        <v/>
      </c>
    </row>
    <row r="1228" spans="1:17" x14ac:dyDescent="0.3">
      <c r="A1228" s="109"/>
      <c r="B1228" s="110"/>
      <c r="C1228" s="22"/>
      <c r="D1228" s="23"/>
      <c r="E1228" s="30"/>
      <c r="F1228" s="10"/>
      <c r="G1228" s="24"/>
      <c r="H1228" s="114"/>
      <c r="I1228" s="116"/>
      <c r="J1228" s="21" t="str">
        <f>IFERROR(IF(Analiza!E1227="","",ROUND(Analiza!E1227,2)),"")</f>
        <v/>
      </c>
      <c r="K1228" s="21" t="str">
        <f>IFERROR(IF(Analiza!H1227="","",ROUND(Analiza!H1227,2)),"")</f>
        <v/>
      </c>
      <c r="L1228" s="19" t="str">
        <f>IFERROR(IF(Analiza!I1227=0,"",ROUND(Analiza!I1227,2)),"")</f>
        <v/>
      </c>
      <c r="M1228" s="4" t="str">
        <f>IFERROR(IF(Analiza!K1227=0,"",ROUND(Analiza!K1227,2)),"")</f>
        <v/>
      </c>
      <c r="N1228" s="17" t="str">
        <f t="shared" si="57"/>
        <v/>
      </c>
      <c r="O1228" s="19" t="str">
        <f>IFERROR(IF(Analiza!M1227=0,"",ROUND(Analiza!M1227,2)),"")</f>
        <v/>
      </c>
      <c r="P1228" s="16" t="str">
        <f t="shared" si="58"/>
        <v/>
      </c>
      <c r="Q1228" s="32" t="str">
        <f t="shared" si="59"/>
        <v/>
      </c>
    </row>
    <row r="1229" spans="1:17" x14ac:dyDescent="0.3">
      <c r="A1229" s="109"/>
      <c r="B1229" s="110"/>
      <c r="C1229" s="22"/>
      <c r="D1229" s="23"/>
      <c r="E1229" s="30"/>
      <c r="F1229" s="10"/>
      <c r="G1229" s="24"/>
      <c r="H1229" s="114"/>
      <c r="I1229" s="116"/>
      <c r="J1229" s="21" t="str">
        <f>IFERROR(IF(Analiza!E1228="","",ROUND(Analiza!E1228,2)),"")</f>
        <v/>
      </c>
      <c r="K1229" s="21" t="str">
        <f>IFERROR(IF(Analiza!H1228="","",ROUND(Analiza!H1228,2)),"")</f>
        <v/>
      </c>
      <c r="L1229" s="19" t="str">
        <f>IFERROR(IF(Analiza!I1228=0,"",ROUND(Analiza!I1228,2)),"")</f>
        <v/>
      </c>
      <c r="M1229" s="4" t="str">
        <f>IFERROR(IF(Analiza!K1228=0,"",ROUND(Analiza!K1228,2)),"")</f>
        <v/>
      </c>
      <c r="N1229" s="17" t="str">
        <f t="shared" si="57"/>
        <v/>
      </c>
      <c r="O1229" s="19" t="str">
        <f>IFERROR(IF(Analiza!M1228=0,"",ROUND(Analiza!M1228,2)),"")</f>
        <v/>
      </c>
      <c r="P1229" s="16" t="str">
        <f t="shared" si="58"/>
        <v/>
      </c>
      <c r="Q1229" s="32" t="str">
        <f t="shared" si="59"/>
        <v/>
      </c>
    </row>
    <row r="1230" spans="1:17" x14ac:dyDescent="0.3">
      <c r="A1230" s="109"/>
      <c r="B1230" s="110"/>
      <c r="C1230" s="22"/>
      <c r="D1230" s="23"/>
      <c r="E1230" s="30"/>
      <c r="F1230" s="10"/>
      <c r="G1230" s="24"/>
      <c r="H1230" s="114"/>
      <c r="I1230" s="116"/>
      <c r="J1230" s="21" t="str">
        <f>IFERROR(IF(Analiza!E1229="","",ROUND(Analiza!E1229,2)),"")</f>
        <v/>
      </c>
      <c r="K1230" s="21" t="str">
        <f>IFERROR(IF(Analiza!H1229="","",ROUND(Analiza!H1229,2)),"")</f>
        <v/>
      </c>
      <c r="L1230" s="19" t="str">
        <f>IFERROR(IF(Analiza!I1229=0,"",ROUND(Analiza!I1229,2)),"")</f>
        <v/>
      </c>
      <c r="M1230" s="4" t="str">
        <f>IFERROR(IF(Analiza!K1229=0,"",ROUND(Analiza!K1229,2)),"")</f>
        <v/>
      </c>
      <c r="N1230" s="17" t="str">
        <f t="shared" si="57"/>
        <v/>
      </c>
      <c r="O1230" s="19" t="str">
        <f>IFERROR(IF(Analiza!M1229=0,"",ROUND(Analiza!M1229,2)),"")</f>
        <v/>
      </c>
      <c r="P1230" s="16" t="str">
        <f t="shared" si="58"/>
        <v/>
      </c>
      <c r="Q1230" s="32" t="str">
        <f t="shared" si="59"/>
        <v/>
      </c>
    </row>
    <row r="1231" spans="1:17" x14ac:dyDescent="0.3">
      <c r="A1231" s="109"/>
      <c r="B1231" s="110"/>
      <c r="C1231" s="22"/>
      <c r="D1231" s="23"/>
      <c r="E1231" s="30"/>
      <c r="F1231" s="10"/>
      <c r="G1231" s="24"/>
      <c r="H1231" s="114"/>
      <c r="I1231" s="116"/>
      <c r="J1231" s="21" t="str">
        <f>IFERROR(IF(Analiza!E1230="","",ROUND(Analiza!E1230,2)),"")</f>
        <v/>
      </c>
      <c r="K1231" s="21" t="str">
        <f>IFERROR(IF(Analiza!H1230="","",ROUND(Analiza!H1230,2)),"")</f>
        <v/>
      </c>
      <c r="L1231" s="19" t="str">
        <f>IFERROR(IF(Analiza!I1230=0,"",ROUND(Analiza!I1230,2)),"")</f>
        <v/>
      </c>
      <c r="M1231" s="4" t="str">
        <f>IFERROR(IF(Analiza!K1230=0,"",ROUND(Analiza!K1230,2)),"")</f>
        <v/>
      </c>
      <c r="N1231" s="17" t="str">
        <f t="shared" si="57"/>
        <v/>
      </c>
      <c r="O1231" s="19" t="str">
        <f>IFERROR(IF(Analiza!M1230=0,"",ROUND(Analiza!M1230,2)),"")</f>
        <v/>
      </c>
      <c r="P1231" s="16" t="str">
        <f t="shared" si="58"/>
        <v/>
      </c>
      <c r="Q1231" s="32" t="str">
        <f t="shared" si="59"/>
        <v/>
      </c>
    </row>
    <row r="1232" spans="1:17" x14ac:dyDescent="0.3">
      <c r="A1232" s="109"/>
      <c r="B1232" s="110"/>
      <c r="C1232" s="22"/>
      <c r="D1232" s="23"/>
      <c r="E1232" s="30"/>
      <c r="F1232" s="10"/>
      <c r="G1232" s="24"/>
      <c r="H1232" s="114"/>
      <c r="I1232" s="116"/>
      <c r="J1232" s="21" t="str">
        <f>IFERROR(IF(Analiza!E1231="","",ROUND(Analiza!E1231,2)),"")</f>
        <v/>
      </c>
      <c r="K1232" s="21" t="str">
        <f>IFERROR(IF(Analiza!H1231="","",ROUND(Analiza!H1231,2)),"")</f>
        <v/>
      </c>
      <c r="L1232" s="19" t="str">
        <f>IFERROR(IF(Analiza!I1231=0,"",ROUND(Analiza!I1231,2)),"")</f>
        <v/>
      </c>
      <c r="M1232" s="4" t="str">
        <f>IFERROR(IF(Analiza!K1231=0,"",ROUND(Analiza!K1231,2)),"")</f>
        <v/>
      </c>
      <c r="N1232" s="17" t="str">
        <f t="shared" si="57"/>
        <v/>
      </c>
      <c r="O1232" s="19" t="str">
        <f>IFERROR(IF(Analiza!M1231=0,"",ROUND(Analiza!M1231,2)),"")</f>
        <v/>
      </c>
      <c r="P1232" s="16" t="str">
        <f t="shared" si="58"/>
        <v/>
      </c>
      <c r="Q1232" s="32" t="str">
        <f t="shared" si="59"/>
        <v/>
      </c>
    </row>
    <row r="1233" spans="1:17" x14ac:dyDescent="0.3">
      <c r="A1233" s="109"/>
      <c r="B1233" s="110"/>
      <c r="C1233" s="22"/>
      <c r="D1233" s="23"/>
      <c r="E1233" s="30"/>
      <c r="F1233" s="10"/>
      <c r="G1233" s="24"/>
      <c r="H1233" s="114"/>
      <c r="I1233" s="116"/>
      <c r="J1233" s="21" t="str">
        <f>IFERROR(IF(Analiza!E1232="","",ROUND(Analiza!E1232,2)),"")</f>
        <v/>
      </c>
      <c r="K1233" s="21" t="str">
        <f>IFERROR(IF(Analiza!H1232="","",ROUND(Analiza!H1232,2)),"")</f>
        <v/>
      </c>
      <c r="L1233" s="19" t="str">
        <f>IFERROR(IF(Analiza!I1232=0,"",ROUND(Analiza!I1232,2)),"")</f>
        <v/>
      </c>
      <c r="M1233" s="4" t="str">
        <f>IFERROR(IF(Analiza!K1232=0,"",ROUND(Analiza!K1232,2)),"")</f>
        <v/>
      </c>
      <c r="N1233" s="17" t="str">
        <f t="shared" si="57"/>
        <v/>
      </c>
      <c r="O1233" s="19" t="str">
        <f>IFERROR(IF(Analiza!M1232=0,"",ROUND(Analiza!M1232,2)),"")</f>
        <v/>
      </c>
      <c r="P1233" s="16" t="str">
        <f t="shared" si="58"/>
        <v/>
      </c>
      <c r="Q1233" s="32" t="str">
        <f t="shared" si="59"/>
        <v/>
      </c>
    </row>
    <row r="1234" spans="1:17" x14ac:dyDescent="0.3">
      <c r="A1234" s="109"/>
      <c r="B1234" s="110"/>
      <c r="C1234" s="22"/>
      <c r="D1234" s="23"/>
      <c r="E1234" s="30"/>
      <c r="F1234" s="10"/>
      <c r="G1234" s="24"/>
      <c r="H1234" s="114"/>
      <c r="I1234" s="116"/>
      <c r="J1234" s="21" t="str">
        <f>IFERROR(IF(Analiza!E1233="","",ROUND(Analiza!E1233,2)),"")</f>
        <v/>
      </c>
      <c r="K1234" s="21" t="str">
        <f>IFERROR(IF(Analiza!H1233="","",ROUND(Analiza!H1233,2)),"")</f>
        <v/>
      </c>
      <c r="L1234" s="19" t="str">
        <f>IFERROR(IF(Analiza!I1233=0,"",ROUND(Analiza!I1233,2)),"")</f>
        <v/>
      </c>
      <c r="M1234" s="4" t="str">
        <f>IFERROR(IF(Analiza!K1233=0,"",ROUND(Analiza!K1233,2)),"")</f>
        <v/>
      </c>
      <c r="N1234" s="17" t="str">
        <f t="shared" si="57"/>
        <v/>
      </c>
      <c r="O1234" s="19" t="str">
        <f>IFERROR(IF(Analiza!M1233=0,"",ROUND(Analiza!M1233,2)),"")</f>
        <v/>
      </c>
      <c r="P1234" s="16" t="str">
        <f t="shared" si="58"/>
        <v/>
      </c>
      <c r="Q1234" s="32" t="str">
        <f t="shared" si="59"/>
        <v/>
      </c>
    </row>
    <row r="1235" spans="1:17" x14ac:dyDescent="0.3">
      <c r="A1235" s="109"/>
      <c r="B1235" s="110"/>
      <c r="C1235" s="22"/>
      <c r="D1235" s="23"/>
      <c r="E1235" s="30"/>
      <c r="F1235" s="10"/>
      <c r="G1235" s="24"/>
      <c r="H1235" s="114"/>
      <c r="I1235" s="116"/>
      <c r="J1235" s="21" t="str">
        <f>IFERROR(IF(Analiza!E1234="","",ROUND(Analiza!E1234,2)),"")</f>
        <v/>
      </c>
      <c r="K1235" s="21" t="str">
        <f>IFERROR(IF(Analiza!H1234="","",ROUND(Analiza!H1234,2)),"")</f>
        <v/>
      </c>
      <c r="L1235" s="19" t="str">
        <f>IFERROR(IF(Analiza!I1234=0,"",ROUND(Analiza!I1234,2)),"")</f>
        <v/>
      </c>
      <c r="M1235" s="4" t="str">
        <f>IFERROR(IF(Analiza!K1234=0,"",ROUND(Analiza!K1234,2)),"")</f>
        <v/>
      </c>
      <c r="N1235" s="17" t="str">
        <f t="shared" si="57"/>
        <v/>
      </c>
      <c r="O1235" s="19" t="str">
        <f>IFERROR(IF(Analiza!M1234=0,"",ROUND(Analiza!M1234,2)),"")</f>
        <v/>
      </c>
      <c r="P1235" s="16" t="str">
        <f t="shared" si="58"/>
        <v/>
      </c>
      <c r="Q1235" s="32" t="str">
        <f t="shared" si="59"/>
        <v/>
      </c>
    </row>
    <row r="1236" spans="1:17" x14ac:dyDescent="0.3">
      <c r="A1236" s="109"/>
      <c r="B1236" s="110"/>
      <c r="C1236" s="22"/>
      <c r="D1236" s="23"/>
      <c r="E1236" s="30"/>
      <c r="F1236" s="10"/>
      <c r="G1236" s="24"/>
      <c r="H1236" s="114"/>
      <c r="I1236" s="116"/>
      <c r="J1236" s="21" t="str">
        <f>IFERROR(IF(Analiza!E1235="","",ROUND(Analiza!E1235,2)),"")</f>
        <v/>
      </c>
      <c r="K1236" s="21" t="str">
        <f>IFERROR(IF(Analiza!H1235="","",ROUND(Analiza!H1235,2)),"")</f>
        <v/>
      </c>
      <c r="L1236" s="19" t="str">
        <f>IFERROR(IF(Analiza!I1235=0,"",ROUND(Analiza!I1235,2)),"")</f>
        <v/>
      </c>
      <c r="M1236" s="4" t="str">
        <f>IFERROR(IF(Analiza!K1235=0,"",ROUND(Analiza!K1235,2)),"")</f>
        <v/>
      </c>
      <c r="N1236" s="17" t="str">
        <f t="shared" si="57"/>
        <v/>
      </c>
      <c r="O1236" s="19" t="str">
        <f>IFERROR(IF(Analiza!M1235=0,"",ROUND(Analiza!M1235,2)),"")</f>
        <v/>
      </c>
      <c r="P1236" s="16" t="str">
        <f t="shared" si="58"/>
        <v/>
      </c>
      <c r="Q1236" s="32" t="str">
        <f t="shared" si="59"/>
        <v/>
      </c>
    </row>
    <row r="1237" spans="1:17" x14ac:dyDescent="0.3">
      <c r="A1237" s="109"/>
      <c r="B1237" s="110"/>
      <c r="C1237" s="22"/>
      <c r="D1237" s="23"/>
      <c r="E1237" s="30"/>
      <c r="F1237" s="10"/>
      <c r="G1237" s="24"/>
      <c r="H1237" s="114"/>
      <c r="I1237" s="116"/>
      <c r="J1237" s="21" t="str">
        <f>IFERROR(IF(Analiza!E1236="","",ROUND(Analiza!E1236,2)),"")</f>
        <v/>
      </c>
      <c r="K1237" s="21" t="str">
        <f>IFERROR(IF(Analiza!H1236="","",ROUND(Analiza!H1236,2)),"")</f>
        <v/>
      </c>
      <c r="L1237" s="19" t="str">
        <f>IFERROR(IF(Analiza!I1236=0,"",ROUND(Analiza!I1236,2)),"")</f>
        <v/>
      </c>
      <c r="M1237" s="4" t="str">
        <f>IFERROR(IF(Analiza!K1236=0,"",ROUND(Analiza!K1236,2)),"")</f>
        <v/>
      </c>
      <c r="N1237" s="17" t="str">
        <f t="shared" si="57"/>
        <v/>
      </c>
      <c r="O1237" s="19" t="str">
        <f>IFERROR(IF(Analiza!M1236=0,"",ROUND(Analiza!M1236,2)),"")</f>
        <v/>
      </c>
      <c r="P1237" s="16" t="str">
        <f t="shared" si="58"/>
        <v/>
      </c>
      <c r="Q1237" s="32" t="str">
        <f t="shared" si="59"/>
        <v/>
      </c>
    </row>
    <row r="1238" spans="1:17" x14ac:dyDescent="0.3">
      <c r="A1238" s="109"/>
      <c r="B1238" s="110"/>
      <c r="C1238" s="22"/>
      <c r="D1238" s="23"/>
      <c r="E1238" s="30"/>
      <c r="F1238" s="10"/>
      <c r="G1238" s="24"/>
      <c r="H1238" s="114"/>
      <c r="I1238" s="116"/>
      <c r="J1238" s="21" t="str">
        <f>IFERROR(IF(Analiza!E1237="","",ROUND(Analiza!E1237,2)),"")</f>
        <v/>
      </c>
      <c r="K1238" s="21" t="str">
        <f>IFERROR(IF(Analiza!H1237="","",ROUND(Analiza!H1237,2)),"")</f>
        <v/>
      </c>
      <c r="L1238" s="19" t="str">
        <f>IFERROR(IF(Analiza!I1237=0,"",ROUND(Analiza!I1237,2)),"")</f>
        <v/>
      </c>
      <c r="M1238" s="4" t="str">
        <f>IFERROR(IF(Analiza!K1237=0,"",ROUND(Analiza!K1237,2)),"")</f>
        <v/>
      </c>
      <c r="N1238" s="17" t="str">
        <f t="shared" si="57"/>
        <v/>
      </c>
      <c r="O1238" s="19" t="str">
        <f>IFERROR(IF(Analiza!M1237=0,"",ROUND(Analiza!M1237,2)),"")</f>
        <v/>
      </c>
      <c r="P1238" s="16" t="str">
        <f t="shared" si="58"/>
        <v/>
      </c>
      <c r="Q1238" s="32" t="str">
        <f t="shared" si="59"/>
        <v/>
      </c>
    </row>
    <row r="1239" spans="1:17" x14ac:dyDescent="0.3">
      <c r="A1239" s="109"/>
      <c r="B1239" s="110"/>
      <c r="C1239" s="22"/>
      <c r="D1239" s="23"/>
      <c r="E1239" s="30"/>
      <c r="F1239" s="10"/>
      <c r="G1239" s="24"/>
      <c r="H1239" s="114"/>
      <c r="I1239" s="116"/>
      <c r="J1239" s="21" t="str">
        <f>IFERROR(IF(Analiza!E1238="","",ROUND(Analiza!E1238,2)),"")</f>
        <v/>
      </c>
      <c r="K1239" s="21" t="str">
        <f>IFERROR(IF(Analiza!H1238="","",ROUND(Analiza!H1238,2)),"")</f>
        <v/>
      </c>
      <c r="L1239" s="19" t="str">
        <f>IFERROR(IF(Analiza!I1238=0,"",ROUND(Analiza!I1238,2)),"")</f>
        <v/>
      </c>
      <c r="M1239" s="4" t="str">
        <f>IFERROR(IF(Analiza!K1238=0,"",ROUND(Analiza!K1238,2)),"")</f>
        <v/>
      </c>
      <c r="N1239" s="17" t="str">
        <f t="shared" si="57"/>
        <v/>
      </c>
      <c r="O1239" s="19" t="str">
        <f>IFERROR(IF(Analiza!M1238=0,"",ROUND(Analiza!M1238,2)),"")</f>
        <v/>
      </c>
      <c r="P1239" s="16" t="str">
        <f t="shared" si="58"/>
        <v/>
      </c>
      <c r="Q1239" s="32" t="str">
        <f t="shared" si="59"/>
        <v/>
      </c>
    </row>
    <row r="1240" spans="1:17" x14ac:dyDescent="0.3">
      <c r="A1240" s="109"/>
      <c r="B1240" s="110"/>
      <c r="C1240" s="22"/>
      <c r="D1240" s="23"/>
      <c r="E1240" s="30"/>
      <c r="F1240" s="10"/>
      <c r="G1240" s="24"/>
      <c r="H1240" s="114"/>
      <c r="I1240" s="116"/>
      <c r="J1240" s="21" t="str">
        <f>IFERROR(IF(Analiza!E1239="","",ROUND(Analiza!E1239,2)),"")</f>
        <v/>
      </c>
      <c r="K1240" s="21" t="str">
        <f>IFERROR(IF(Analiza!H1239="","",ROUND(Analiza!H1239,2)),"")</f>
        <v/>
      </c>
      <c r="L1240" s="19" t="str">
        <f>IFERROR(IF(Analiza!I1239=0,"",ROUND(Analiza!I1239,2)),"")</f>
        <v/>
      </c>
      <c r="M1240" s="4" t="str">
        <f>IFERROR(IF(Analiza!K1239=0,"",ROUND(Analiza!K1239,2)),"")</f>
        <v/>
      </c>
      <c r="N1240" s="17" t="str">
        <f t="shared" si="57"/>
        <v/>
      </c>
      <c r="O1240" s="19" t="str">
        <f>IFERROR(IF(Analiza!M1239=0,"",ROUND(Analiza!M1239,2)),"")</f>
        <v/>
      </c>
      <c r="P1240" s="16" t="str">
        <f t="shared" si="58"/>
        <v/>
      </c>
      <c r="Q1240" s="32" t="str">
        <f t="shared" si="59"/>
        <v/>
      </c>
    </row>
    <row r="1241" spans="1:17" x14ac:dyDescent="0.3">
      <c r="A1241" s="109"/>
      <c r="B1241" s="110"/>
      <c r="C1241" s="22"/>
      <c r="D1241" s="23"/>
      <c r="E1241" s="30"/>
      <c r="F1241" s="10"/>
      <c r="G1241" s="24"/>
      <c r="H1241" s="114"/>
      <c r="I1241" s="116"/>
      <c r="J1241" s="21" t="str">
        <f>IFERROR(IF(Analiza!E1240="","",ROUND(Analiza!E1240,2)),"")</f>
        <v/>
      </c>
      <c r="K1241" s="21" t="str">
        <f>IFERROR(IF(Analiza!H1240="","",ROUND(Analiza!H1240,2)),"")</f>
        <v/>
      </c>
      <c r="L1241" s="19" t="str">
        <f>IFERROR(IF(Analiza!I1240=0,"",ROUND(Analiza!I1240,2)),"")</f>
        <v/>
      </c>
      <c r="M1241" s="4" t="str">
        <f>IFERROR(IF(Analiza!K1240=0,"",ROUND(Analiza!K1240,2)),"")</f>
        <v/>
      </c>
      <c r="N1241" s="17" t="str">
        <f t="shared" si="57"/>
        <v/>
      </c>
      <c r="O1241" s="19" t="str">
        <f>IFERROR(IF(Analiza!M1240=0,"",ROUND(Analiza!M1240,2)),"")</f>
        <v/>
      </c>
      <c r="P1241" s="16" t="str">
        <f t="shared" si="58"/>
        <v/>
      </c>
      <c r="Q1241" s="32" t="str">
        <f t="shared" si="59"/>
        <v/>
      </c>
    </row>
    <row r="1242" spans="1:17" x14ac:dyDescent="0.3">
      <c r="A1242" s="109"/>
      <c r="B1242" s="110"/>
      <c r="C1242" s="22"/>
      <c r="D1242" s="23"/>
      <c r="E1242" s="30"/>
      <c r="F1242" s="10"/>
      <c r="G1242" s="24"/>
      <c r="H1242" s="114"/>
      <c r="I1242" s="116"/>
      <c r="J1242" s="21" t="str">
        <f>IFERROR(IF(Analiza!E1241="","",ROUND(Analiza!E1241,2)),"")</f>
        <v/>
      </c>
      <c r="K1242" s="21" t="str">
        <f>IFERROR(IF(Analiza!H1241="","",ROUND(Analiza!H1241,2)),"")</f>
        <v/>
      </c>
      <c r="L1242" s="19" t="str">
        <f>IFERROR(IF(Analiza!I1241=0,"",ROUND(Analiza!I1241,2)),"")</f>
        <v/>
      </c>
      <c r="M1242" s="4" t="str">
        <f>IFERROR(IF(Analiza!K1241=0,"",ROUND(Analiza!K1241,2)),"")</f>
        <v/>
      </c>
      <c r="N1242" s="17" t="str">
        <f t="shared" si="57"/>
        <v/>
      </c>
      <c r="O1242" s="19" t="str">
        <f>IFERROR(IF(Analiza!M1241=0,"",ROUND(Analiza!M1241,2)),"")</f>
        <v/>
      </c>
      <c r="P1242" s="16" t="str">
        <f t="shared" si="58"/>
        <v/>
      </c>
      <c r="Q1242" s="32" t="str">
        <f t="shared" si="59"/>
        <v/>
      </c>
    </row>
    <row r="1243" spans="1:17" x14ac:dyDescent="0.3">
      <c r="A1243" s="109"/>
      <c r="B1243" s="110"/>
      <c r="C1243" s="22"/>
      <c r="D1243" s="23"/>
      <c r="E1243" s="30"/>
      <c r="F1243" s="10"/>
      <c r="G1243" s="24"/>
      <c r="H1243" s="114"/>
      <c r="I1243" s="116"/>
      <c r="J1243" s="21" t="str">
        <f>IFERROR(IF(Analiza!E1242="","",ROUND(Analiza!E1242,2)),"")</f>
        <v/>
      </c>
      <c r="K1243" s="21" t="str">
        <f>IFERROR(IF(Analiza!H1242="","",ROUND(Analiza!H1242,2)),"")</f>
        <v/>
      </c>
      <c r="L1243" s="19" t="str">
        <f>IFERROR(IF(Analiza!I1242=0,"",ROUND(Analiza!I1242,2)),"")</f>
        <v/>
      </c>
      <c r="M1243" s="4" t="str">
        <f>IFERROR(IF(Analiza!K1242=0,"",ROUND(Analiza!K1242,2)),"")</f>
        <v/>
      </c>
      <c r="N1243" s="17" t="str">
        <f t="shared" si="57"/>
        <v/>
      </c>
      <c r="O1243" s="19" t="str">
        <f>IFERROR(IF(Analiza!M1242=0,"",ROUND(Analiza!M1242,2)),"")</f>
        <v/>
      </c>
      <c r="P1243" s="16" t="str">
        <f t="shared" si="58"/>
        <v/>
      </c>
      <c r="Q1243" s="32" t="str">
        <f t="shared" si="59"/>
        <v/>
      </c>
    </row>
    <row r="1244" spans="1:17" x14ac:dyDescent="0.3">
      <c r="A1244" s="109"/>
      <c r="B1244" s="110"/>
      <c r="C1244" s="22"/>
      <c r="D1244" s="23"/>
      <c r="E1244" s="30"/>
      <c r="F1244" s="10"/>
      <c r="G1244" s="24"/>
      <c r="H1244" s="114"/>
      <c r="I1244" s="116"/>
      <c r="J1244" s="21" t="str">
        <f>IFERROR(IF(Analiza!E1243="","",ROUND(Analiza!E1243,2)),"")</f>
        <v/>
      </c>
      <c r="K1244" s="21" t="str">
        <f>IFERROR(IF(Analiza!H1243="","",ROUND(Analiza!H1243,2)),"")</f>
        <v/>
      </c>
      <c r="L1244" s="19" t="str">
        <f>IFERROR(IF(Analiza!I1243=0,"",ROUND(Analiza!I1243,2)),"")</f>
        <v/>
      </c>
      <c r="M1244" s="4" t="str">
        <f>IFERROR(IF(Analiza!K1243=0,"",ROUND(Analiza!K1243,2)),"")</f>
        <v/>
      </c>
      <c r="N1244" s="17" t="str">
        <f t="shared" si="57"/>
        <v/>
      </c>
      <c r="O1244" s="19" t="str">
        <f>IFERROR(IF(Analiza!M1243=0,"",ROUND(Analiza!M1243,2)),"")</f>
        <v/>
      </c>
      <c r="P1244" s="16" t="str">
        <f t="shared" si="58"/>
        <v/>
      </c>
      <c r="Q1244" s="32" t="str">
        <f t="shared" si="59"/>
        <v/>
      </c>
    </row>
    <row r="1245" spans="1:17" x14ac:dyDescent="0.3">
      <c r="A1245" s="109"/>
      <c r="B1245" s="110"/>
      <c r="C1245" s="22"/>
      <c r="D1245" s="23"/>
      <c r="E1245" s="30"/>
      <c r="F1245" s="10"/>
      <c r="G1245" s="24"/>
      <c r="H1245" s="114"/>
      <c r="I1245" s="116"/>
      <c r="J1245" s="21" t="str">
        <f>IFERROR(IF(Analiza!E1244="","",ROUND(Analiza!E1244,2)),"")</f>
        <v/>
      </c>
      <c r="K1245" s="21" t="str">
        <f>IFERROR(IF(Analiza!H1244="","",ROUND(Analiza!H1244,2)),"")</f>
        <v/>
      </c>
      <c r="L1245" s="19" t="str">
        <f>IFERROR(IF(Analiza!I1244=0,"",ROUND(Analiza!I1244,2)),"")</f>
        <v/>
      </c>
      <c r="M1245" s="4" t="str">
        <f>IFERROR(IF(Analiza!K1244=0,"",ROUND(Analiza!K1244,2)),"")</f>
        <v/>
      </c>
      <c r="N1245" s="17" t="str">
        <f t="shared" si="57"/>
        <v/>
      </c>
      <c r="O1245" s="19" t="str">
        <f>IFERROR(IF(Analiza!M1244=0,"",ROUND(Analiza!M1244,2)),"")</f>
        <v/>
      </c>
      <c r="P1245" s="16" t="str">
        <f t="shared" si="58"/>
        <v/>
      </c>
      <c r="Q1245" s="32" t="str">
        <f t="shared" si="59"/>
        <v/>
      </c>
    </row>
    <row r="1246" spans="1:17" x14ac:dyDescent="0.3">
      <c r="A1246" s="109"/>
      <c r="B1246" s="110"/>
      <c r="C1246" s="22"/>
      <c r="D1246" s="23"/>
      <c r="E1246" s="30"/>
      <c r="F1246" s="10"/>
      <c r="G1246" s="24"/>
      <c r="H1246" s="114"/>
      <c r="I1246" s="116"/>
      <c r="J1246" s="21" t="str">
        <f>IFERROR(IF(Analiza!E1245="","",ROUND(Analiza!E1245,2)),"")</f>
        <v/>
      </c>
      <c r="K1246" s="21" t="str">
        <f>IFERROR(IF(Analiza!H1245="","",ROUND(Analiza!H1245,2)),"")</f>
        <v/>
      </c>
      <c r="L1246" s="19" t="str">
        <f>IFERROR(IF(Analiza!I1245=0,"",ROUND(Analiza!I1245,2)),"")</f>
        <v/>
      </c>
      <c r="M1246" s="4" t="str">
        <f>IFERROR(IF(Analiza!K1245=0,"",ROUND(Analiza!K1245,2)),"")</f>
        <v/>
      </c>
      <c r="N1246" s="17" t="str">
        <f t="shared" si="57"/>
        <v/>
      </c>
      <c r="O1246" s="19" t="str">
        <f>IFERROR(IF(Analiza!M1245=0,"",ROUND(Analiza!M1245,2)),"")</f>
        <v/>
      </c>
      <c r="P1246" s="16" t="str">
        <f t="shared" si="58"/>
        <v/>
      </c>
      <c r="Q1246" s="32" t="str">
        <f t="shared" si="59"/>
        <v/>
      </c>
    </row>
    <row r="1247" spans="1:17" x14ac:dyDescent="0.3">
      <c r="A1247" s="109"/>
      <c r="B1247" s="110"/>
      <c r="C1247" s="22"/>
      <c r="D1247" s="23"/>
      <c r="E1247" s="30"/>
      <c r="F1247" s="10"/>
      <c r="G1247" s="24"/>
      <c r="H1247" s="114"/>
      <c r="I1247" s="116"/>
      <c r="J1247" s="21" t="str">
        <f>IFERROR(IF(Analiza!E1246="","",ROUND(Analiza!E1246,2)),"")</f>
        <v/>
      </c>
      <c r="K1247" s="21" t="str">
        <f>IFERROR(IF(Analiza!H1246="","",ROUND(Analiza!H1246,2)),"")</f>
        <v/>
      </c>
      <c r="L1247" s="19" t="str">
        <f>IFERROR(IF(Analiza!I1246=0,"",ROUND(Analiza!I1246,2)),"")</f>
        <v/>
      </c>
      <c r="M1247" s="4" t="str">
        <f>IFERROR(IF(Analiza!K1246=0,"",ROUND(Analiza!K1246,2)),"")</f>
        <v/>
      </c>
      <c r="N1247" s="17" t="str">
        <f t="shared" si="57"/>
        <v/>
      </c>
      <c r="O1247" s="19" t="str">
        <f>IFERROR(IF(Analiza!M1246=0,"",ROUND(Analiza!M1246,2)),"")</f>
        <v/>
      </c>
      <c r="P1247" s="16" t="str">
        <f t="shared" si="58"/>
        <v/>
      </c>
      <c r="Q1247" s="32" t="str">
        <f t="shared" si="59"/>
        <v/>
      </c>
    </row>
    <row r="1248" spans="1:17" x14ac:dyDescent="0.3">
      <c r="A1248" s="109"/>
      <c r="B1248" s="110"/>
      <c r="C1248" s="22"/>
      <c r="D1248" s="23"/>
      <c r="E1248" s="30"/>
      <c r="F1248" s="10"/>
      <c r="G1248" s="24"/>
      <c r="H1248" s="114"/>
      <c r="I1248" s="116"/>
      <c r="J1248" s="21" t="str">
        <f>IFERROR(IF(Analiza!E1247="","",ROUND(Analiza!E1247,2)),"")</f>
        <v/>
      </c>
      <c r="K1248" s="21" t="str">
        <f>IFERROR(IF(Analiza!H1247="","",ROUND(Analiza!H1247,2)),"")</f>
        <v/>
      </c>
      <c r="L1248" s="19" t="str">
        <f>IFERROR(IF(Analiza!I1247=0,"",ROUND(Analiza!I1247,2)),"")</f>
        <v/>
      </c>
      <c r="M1248" s="4" t="str">
        <f>IFERROR(IF(Analiza!K1247=0,"",ROUND(Analiza!K1247,2)),"")</f>
        <v/>
      </c>
      <c r="N1248" s="17" t="str">
        <f t="shared" si="57"/>
        <v/>
      </c>
      <c r="O1248" s="19" t="str">
        <f>IFERROR(IF(Analiza!M1247=0,"",ROUND(Analiza!M1247,2)),"")</f>
        <v/>
      </c>
      <c r="P1248" s="16" t="str">
        <f t="shared" si="58"/>
        <v/>
      </c>
      <c r="Q1248" s="32" t="str">
        <f t="shared" si="59"/>
        <v/>
      </c>
    </row>
    <row r="1249" spans="1:17" x14ac:dyDescent="0.3">
      <c r="A1249" s="109"/>
      <c r="B1249" s="110"/>
      <c r="C1249" s="22"/>
      <c r="D1249" s="23"/>
      <c r="E1249" s="30"/>
      <c r="F1249" s="10"/>
      <c r="G1249" s="24"/>
      <c r="H1249" s="114"/>
      <c r="I1249" s="116"/>
      <c r="J1249" s="21" t="str">
        <f>IFERROR(IF(Analiza!E1248="","",ROUND(Analiza!E1248,2)),"")</f>
        <v/>
      </c>
      <c r="K1249" s="21" t="str">
        <f>IFERROR(IF(Analiza!H1248="","",ROUND(Analiza!H1248,2)),"")</f>
        <v/>
      </c>
      <c r="L1249" s="19" t="str">
        <f>IFERROR(IF(Analiza!I1248=0,"",ROUND(Analiza!I1248,2)),"")</f>
        <v/>
      </c>
      <c r="M1249" s="4" t="str">
        <f>IFERROR(IF(Analiza!K1248=0,"",ROUND(Analiza!K1248,2)),"")</f>
        <v/>
      </c>
      <c r="N1249" s="17" t="str">
        <f t="shared" si="57"/>
        <v/>
      </c>
      <c r="O1249" s="19" t="str">
        <f>IFERROR(IF(Analiza!M1248=0,"",ROUND(Analiza!M1248,2)),"")</f>
        <v/>
      </c>
      <c r="P1249" s="16" t="str">
        <f t="shared" si="58"/>
        <v/>
      </c>
      <c r="Q1249" s="32" t="str">
        <f t="shared" si="59"/>
        <v/>
      </c>
    </row>
    <row r="1250" spans="1:17" x14ac:dyDescent="0.3">
      <c r="A1250" s="109"/>
      <c r="B1250" s="110"/>
      <c r="C1250" s="22"/>
      <c r="D1250" s="23"/>
      <c r="E1250" s="30"/>
      <c r="F1250" s="10"/>
      <c r="G1250" s="24"/>
      <c r="H1250" s="114"/>
      <c r="I1250" s="116"/>
      <c r="J1250" s="21" t="str">
        <f>IFERROR(IF(Analiza!E1249="","",ROUND(Analiza!E1249,2)),"")</f>
        <v/>
      </c>
      <c r="K1250" s="21" t="str">
        <f>IFERROR(IF(Analiza!H1249="","",ROUND(Analiza!H1249,2)),"")</f>
        <v/>
      </c>
      <c r="L1250" s="19" t="str">
        <f>IFERROR(IF(Analiza!I1249=0,"",ROUND(Analiza!I1249,2)),"")</f>
        <v/>
      </c>
      <c r="M1250" s="4" t="str">
        <f>IFERROR(IF(Analiza!K1249=0,"",ROUND(Analiza!K1249,2)),"")</f>
        <v/>
      </c>
      <c r="N1250" s="17" t="str">
        <f t="shared" si="57"/>
        <v/>
      </c>
      <c r="O1250" s="19" t="str">
        <f>IFERROR(IF(Analiza!M1249=0,"",ROUND(Analiza!M1249,2)),"")</f>
        <v/>
      </c>
      <c r="P1250" s="16" t="str">
        <f t="shared" si="58"/>
        <v/>
      </c>
      <c r="Q1250" s="32" t="str">
        <f t="shared" si="59"/>
        <v/>
      </c>
    </row>
    <row r="1251" spans="1:17" x14ac:dyDescent="0.3">
      <c r="A1251" s="109"/>
      <c r="B1251" s="110"/>
      <c r="C1251" s="22"/>
      <c r="D1251" s="23"/>
      <c r="E1251" s="30"/>
      <c r="F1251" s="10"/>
      <c r="G1251" s="24"/>
      <c r="H1251" s="114"/>
      <c r="I1251" s="116"/>
      <c r="J1251" s="21" t="str">
        <f>IFERROR(IF(Analiza!E1250="","",ROUND(Analiza!E1250,2)),"")</f>
        <v/>
      </c>
      <c r="K1251" s="21" t="str">
        <f>IFERROR(IF(Analiza!H1250="","",ROUND(Analiza!H1250,2)),"")</f>
        <v/>
      </c>
      <c r="L1251" s="19" t="str">
        <f>IFERROR(IF(Analiza!I1250=0,"",ROUND(Analiza!I1250,2)),"")</f>
        <v/>
      </c>
      <c r="M1251" s="4" t="str">
        <f>IFERROR(IF(Analiza!K1250=0,"",ROUND(Analiza!K1250,2)),"")</f>
        <v/>
      </c>
      <c r="N1251" s="17" t="str">
        <f t="shared" si="57"/>
        <v/>
      </c>
      <c r="O1251" s="19" t="str">
        <f>IFERROR(IF(Analiza!M1250=0,"",ROUND(Analiza!M1250,2)),"")</f>
        <v/>
      </c>
      <c r="P1251" s="16" t="str">
        <f t="shared" si="58"/>
        <v/>
      </c>
      <c r="Q1251" s="32" t="str">
        <f t="shared" si="59"/>
        <v/>
      </c>
    </row>
    <row r="1252" spans="1:17" x14ac:dyDescent="0.3">
      <c r="A1252" s="109"/>
      <c r="B1252" s="110"/>
      <c r="C1252" s="22"/>
      <c r="D1252" s="23"/>
      <c r="E1252" s="30"/>
      <c r="F1252" s="10"/>
      <c r="G1252" s="24"/>
      <c r="H1252" s="114"/>
      <c r="I1252" s="116"/>
      <c r="J1252" s="21" t="str">
        <f>IFERROR(IF(Analiza!E1251="","",ROUND(Analiza!E1251,2)),"")</f>
        <v/>
      </c>
      <c r="K1252" s="21" t="str">
        <f>IFERROR(IF(Analiza!H1251="","",ROUND(Analiza!H1251,2)),"")</f>
        <v/>
      </c>
      <c r="L1252" s="19" t="str">
        <f>IFERROR(IF(Analiza!I1251=0,"",ROUND(Analiza!I1251,2)),"")</f>
        <v/>
      </c>
      <c r="M1252" s="4" t="str">
        <f>IFERROR(IF(Analiza!K1251=0,"",ROUND(Analiza!K1251,2)),"")</f>
        <v/>
      </c>
      <c r="N1252" s="17" t="str">
        <f t="shared" si="57"/>
        <v/>
      </c>
      <c r="O1252" s="19" t="str">
        <f>IFERROR(IF(Analiza!M1251=0,"",ROUND(Analiza!M1251,2)),"")</f>
        <v/>
      </c>
      <c r="P1252" s="16" t="str">
        <f t="shared" si="58"/>
        <v/>
      </c>
      <c r="Q1252" s="32" t="str">
        <f t="shared" si="59"/>
        <v/>
      </c>
    </row>
    <row r="1253" spans="1:17" x14ac:dyDescent="0.3">
      <c r="A1253" s="109"/>
      <c r="B1253" s="110"/>
      <c r="C1253" s="22"/>
      <c r="D1253" s="23"/>
      <c r="E1253" s="30"/>
      <c r="F1253" s="10"/>
      <c r="G1253" s="24"/>
      <c r="H1253" s="114"/>
      <c r="I1253" s="116"/>
      <c r="J1253" s="21" t="str">
        <f>IFERROR(IF(Analiza!E1252="","",ROUND(Analiza!E1252,2)),"")</f>
        <v/>
      </c>
      <c r="K1253" s="21" t="str">
        <f>IFERROR(IF(Analiza!H1252="","",ROUND(Analiza!H1252,2)),"")</f>
        <v/>
      </c>
      <c r="L1253" s="19" t="str">
        <f>IFERROR(IF(Analiza!I1252=0,"",ROUND(Analiza!I1252,2)),"")</f>
        <v/>
      </c>
      <c r="M1253" s="4" t="str">
        <f>IFERROR(IF(Analiza!K1252=0,"",ROUND(Analiza!K1252,2)),"")</f>
        <v/>
      </c>
      <c r="N1253" s="17" t="str">
        <f t="shared" si="57"/>
        <v/>
      </c>
      <c r="O1253" s="19" t="str">
        <f>IFERROR(IF(Analiza!M1252=0,"",ROUND(Analiza!M1252,2)),"")</f>
        <v/>
      </c>
      <c r="P1253" s="16" t="str">
        <f t="shared" si="58"/>
        <v/>
      </c>
      <c r="Q1253" s="32" t="str">
        <f t="shared" si="59"/>
        <v/>
      </c>
    </row>
    <row r="1254" spans="1:17" x14ac:dyDescent="0.3">
      <c r="A1254" s="109"/>
      <c r="B1254" s="110"/>
      <c r="C1254" s="22"/>
      <c r="D1254" s="23"/>
      <c r="E1254" s="30"/>
      <c r="F1254" s="10"/>
      <c r="G1254" s="24"/>
      <c r="H1254" s="114"/>
      <c r="I1254" s="116"/>
      <c r="J1254" s="21" t="str">
        <f>IFERROR(IF(Analiza!E1253="","",ROUND(Analiza!E1253,2)),"")</f>
        <v/>
      </c>
      <c r="K1254" s="21" t="str">
        <f>IFERROR(IF(Analiza!H1253="","",ROUND(Analiza!H1253,2)),"")</f>
        <v/>
      </c>
      <c r="L1254" s="19" t="str">
        <f>IFERROR(IF(Analiza!I1253=0,"",ROUND(Analiza!I1253,2)),"")</f>
        <v/>
      </c>
      <c r="M1254" s="4" t="str">
        <f>IFERROR(IF(Analiza!K1253=0,"",ROUND(Analiza!K1253,2)),"")</f>
        <v/>
      </c>
      <c r="N1254" s="17" t="str">
        <f t="shared" si="57"/>
        <v/>
      </c>
      <c r="O1254" s="19" t="str">
        <f>IFERROR(IF(Analiza!M1253=0,"",ROUND(Analiza!M1253,2)),"")</f>
        <v/>
      </c>
      <c r="P1254" s="16" t="str">
        <f t="shared" si="58"/>
        <v/>
      </c>
      <c r="Q1254" s="32" t="str">
        <f t="shared" si="59"/>
        <v/>
      </c>
    </row>
    <row r="1255" spans="1:17" x14ac:dyDescent="0.3">
      <c r="A1255" s="109"/>
      <c r="B1255" s="110"/>
      <c r="C1255" s="22"/>
      <c r="D1255" s="23"/>
      <c r="E1255" s="30"/>
      <c r="F1255" s="10"/>
      <c r="G1255" s="24"/>
      <c r="H1255" s="114"/>
      <c r="I1255" s="116"/>
      <c r="J1255" s="21" t="str">
        <f>IFERROR(IF(Analiza!E1254="","",ROUND(Analiza!E1254,2)),"")</f>
        <v/>
      </c>
      <c r="K1255" s="21" t="str">
        <f>IFERROR(IF(Analiza!H1254="","",ROUND(Analiza!H1254,2)),"")</f>
        <v/>
      </c>
      <c r="L1255" s="19" t="str">
        <f>IFERROR(IF(Analiza!I1254=0,"",ROUND(Analiza!I1254,2)),"")</f>
        <v/>
      </c>
      <c r="M1255" s="4" t="str">
        <f>IFERROR(IF(Analiza!K1254=0,"",ROUND(Analiza!K1254,2)),"")</f>
        <v/>
      </c>
      <c r="N1255" s="17" t="str">
        <f t="shared" si="57"/>
        <v/>
      </c>
      <c r="O1255" s="19" t="str">
        <f>IFERROR(IF(Analiza!M1254=0,"",ROUND(Analiza!M1254,2)),"")</f>
        <v/>
      </c>
      <c r="P1255" s="16" t="str">
        <f t="shared" si="58"/>
        <v/>
      </c>
      <c r="Q1255" s="32" t="str">
        <f t="shared" si="59"/>
        <v/>
      </c>
    </row>
    <row r="1256" spans="1:17" x14ac:dyDescent="0.3">
      <c r="A1256" s="109"/>
      <c r="B1256" s="110"/>
      <c r="C1256" s="22"/>
      <c r="D1256" s="23"/>
      <c r="E1256" s="30"/>
      <c r="F1256" s="10"/>
      <c r="G1256" s="24"/>
      <c r="H1256" s="114"/>
      <c r="I1256" s="116"/>
      <c r="J1256" s="21" t="str">
        <f>IFERROR(IF(Analiza!E1255="","",ROUND(Analiza!E1255,2)),"")</f>
        <v/>
      </c>
      <c r="K1256" s="21" t="str">
        <f>IFERROR(IF(Analiza!H1255="","",ROUND(Analiza!H1255,2)),"")</f>
        <v/>
      </c>
      <c r="L1256" s="19" t="str">
        <f>IFERROR(IF(Analiza!I1255=0,"",ROUND(Analiza!I1255,2)),"")</f>
        <v/>
      </c>
      <c r="M1256" s="4" t="str">
        <f>IFERROR(IF(Analiza!K1255=0,"",ROUND(Analiza!K1255,2)),"")</f>
        <v/>
      </c>
      <c r="N1256" s="17" t="str">
        <f t="shared" si="57"/>
        <v/>
      </c>
      <c r="O1256" s="19" t="str">
        <f>IFERROR(IF(Analiza!M1255=0,"",ROUND(Analiza!M1255,2)),"")</f>
        <v/>
      </c>
      <c r="P1256" s="16" t="str">
        <f t="shared" si="58"/>
        <v/>
      </c>
      <c r="Q1256" s="32" t="str">
        <f t="shared" si="59"/>
        <v/>
      </c>
    </row>
    <row r="1257" spans="1:17" x14ac:dyDescent="0.3">
      <c r="A1257" s="109"/>
      <c r="B1257" s="110"/>
      <c r="C1257" s="22"/>
      <c r="D1257" s="23"/>
      <c r="E1257" s="30"/>
      <c r="F1257" s="10"/>
      <c r="G1257" s="24"/>
      <c r="H1257" s="114"/>
      <c r="I1257" s="116"/>
      <c r="J1257" s="21" t="str">
        <f>IFERROR(IF(Analiza!E1256="","",ROUND(Analiza!E1256,2)),"")</f>
        <v/>
      </c>
      <c r="K1257" s="21" t="str">
        <f>IFERROR(IF(Analiza!H1256="","",ROUND(Analiza!H1256,2)),"")</f>
        <v/>
      </c>
      <c r="L1257" s="19" t="str">
        <f>IFERROR(IF(Analiza!I1256=0,"",ROUND(Analiza!I1256,2)),"")</f>
        <v/>
      </c>
      <c r="M1257" s="4" t="str">
        <f>IFERROR(IF(Analiza!K1256=0,"",ROUND(Analiza!K1256,2)),"")</f>
        <v/>
      </c>
      <c r="N1257" s="17" t="str">
        <f t="shared" si="57"/>
        <v/>
      </c>
      <c r="O1257" s="19" t="str">
        <f>IFERROR(IF(Analiza!M1256=0,"",ROUND(Analiza!M1256,2)),"")</f>
        <v/>
      </c>
      <c r="P1257" s="16" t="str">
        <f t="shared" si="58"/>
        <v/>
      </c>
      <c r="Q1257" s="32" t="str">
        <f t="shared" si="59"/>
        <v/>
      </c>
    </row>
    <row r="1258" spans="1:17" x14ac:dyDescent="0.3">
      <c r="A1258" s="109"/>
      <c r="B1258" s="110"/>
      <c r="C1258" s="22"/>
      <c r="D1258" s="23"/>
      <c r="E1258" s="30"/>
      <c r="F1258" s="10"/>
      <c r="G1258" s="24"/>
      <c r="H1258" s="114"/>
      <c r="I1258" s="116"/>
      <c r="J1258" s="21" t="str">
        <f>IFERROR(IF(Analiza!E1257="","",ROUND(Analiza!E1257,2)),"")</f>
        <v/>
      </c>
      <c r="K1258" s="21" t="str">
        <f>IFERROR(IF(Analiza!H1257="","",ROUND(Analiza!H1257,2)),"")</f>
        <v/>
      </c>
      <c r="L1258" s="19" t="str">
        <f>IFERROR(IF(Analiza!I1257=0,"",ROUND(Analiza!I1257,2)),"")</f>
        <v/>
      </c>
      <c r="M1258" s="4" t="str">
        <f>IFERROR(IF(Analiza!K1257=0,"",ROUND(Analiza!K1257,2)),"")</f>
        <v/>
      </c>
      <c r="N1258" s="17" t="str">
        <f t="shared" si="57"/>
        <v/>
      </c>
      <c r="O1258" s="19" t="str">
        <f>IFERROR(IF(Analiza!M1257=0,"",ROUND(Analiza!M1257,2)),"")</f>
        <v/>
      </c>
      <c r="P1258" s="16" t="str">
        <f t="shared" si="58"/>
        <v/>
      </c>
      <c r="Q1258" s="32" t="str">
        <f t="shared" si="59"/>
        <v/>
      </c>
    </row>
    <row r="1259" spans="1:17" x14ac:dyDescent="0.3">
      <c r="A1259" s="109"/>
      <c r="B1259" s="110"/>
      <c r="C1259" s="22"/>
      <c r="D1259" s="23"/>
      <c r="E1259" s="30"/>
      <c r="F1259" s="10"/>
      <c r="G1259" s="24"/>
      <c r="H1259" s="114"/>
      <c r="I1259" s="116"/>
      <c r="J1259" s="21" t="str">
        <f>IFERROR(IF(Analiza!E1258="","",ROUND(Analiza!E1258,2)),"")</f>
        <v/>
      </c>
      <c r="K1259" s="21" t="str">
        <f>IFERROR(IF(Analiza!H1258="","",ROUND(Analiza!H1258,2)),"")</f>
        <v/>
      </c>
      <c r="L1259" s="19" t="str">
        <f>IFERROR(IF(Analiza!I1258=0,"",ROUND(Analiza!I1258,2)),"")</f>
        <v/>
      </c>
      <c r="M1259" s="4" t="str">
        <f>IFERROR(IF(Analiza!K1258=0,"",ROUND(Analiza!K1258,2)),"")</f>
        <v/>
      </c>
      <c r="N1259" s="17" t="str">
        <f t="shared" si="57"/>
        <v/>
      </c>
      <c r="O1259" s="19" t="str">
        <f>IFERROR(IF(Analiza!M1258=0,"",ROUND(Analiza!M1258,2)),"")</f>
        <v/>
      </c>
      <c r="P1259" s="16" t="str">
        <f t="shared" si="58"/>
        <v/>
      </c>
      <c r="Q1259" s="32" t="str">
        <f t="shared" si="59"/>
        <v/>
      </c>
    </row>
    <row r="1260" spans="1:17" x14ac:dyDescent="0.3">
      <c r="A1260" s="109"/>
      <c r="B1260" s="110"/>
      <c r="C1260" s="22"/>
      <c r="D1260" s="23"/>
      <c r="E1260" s="30"/>
      <c r="F1260" s="10"/>
      <c r="G1260" s="24"/>
      <c r="H1260" s="114"/>
      <c r="I1260" s="116"/>
      <c r="J1260" s="21" t="str">
        <f>IFERROR(IF(Analiza!E1259="","",ROUND(Analiza!E1259,2)),"")</f>
        <v/>
      </c>
      <c r="K1260" s="21" t="str">
        <f>IFERROR(IF(Analiza!H1259="","",ROUND(Analiza!H1259,2)),"")</f>
        <v/>
      </c>
      <c r="L1260" s="19" t="str">
        <f>IFERROR(IF(Analiza!I1259=0,"",ROUND(Analiza!I1259,2)),"")</f>
        <v/>
      </c>
      <c r="M1260" s="4" t="str">
        <f>IFERROR(IF(Analiza!K1259=0,"",ROUND(Analiza!K1259,2)),"")</f>
        <v/>
      </c>
      <c r="N1260" s="17" t="str">
        <f t="shared" si="57"/>
        <v/>
      </c>
      <c r="O1260" s="19" t="str">
        <f>IFERROR(IF(Analiza!M1259=0,"",ROUND(Analiza!M1259,2)),"")</f>
        <v/>
      </c>
      <c r="P1260" s="16" t="str">
        <f t="shared" si="58"/>
        <v/>
      </c>
      <c r="Q1260" s="32" t="str">
        <f t="shared" si="59"/>
        <v/>
      </c>
    </row>
    <row r="1261" spans="1:17" x14ac:dyDescent="0.3">
      <c r="A1261" s="109"/>
      <c r="B1261" s="110"/>
      <c r="C1261" s="22"/>
      <c r="D1261" s="23"/>
      <c r="E1261" s="30"/>
      <c r="F1261" s="10"/>
      <c r="G1261" s="24"/>
      <c r="H1261" s="114"/>
      <c r="I1261" s="116"/>
      <c r="J1261" s="21" t="str">
        <f>IFERROR(IF(Analiza!E1260="","",ROUND(Analiza!E1260,2)),"")</f>
        <v/>
      </c>
      <c r="K1261" s="21" t="str">
        <f>IFERROR(IF(Analiza!H1260="","",ROUND(Analiza!H1260,2)),"")</f>
        <v/>
      </c>
      <c r="L1261" s="19" t="str">
        <f>IFERROR(IF(Analiza!I1260=0,"",ROUND(Analiza!I1260,2)),"")</f>
        <v/>
      </c>
      <c r="M1261" s="4" t="str">
        <f>IFERROR(IF(Analiza!K1260=0,"",ROUND(Analiza!K1260,2)),"")</f>
        <v/>
      </c>
      <c r="N1261" s="17" t="str">
        <f t="shared" si="57"/>
        <v/>
      </c>
      <c r="O1261" s="19" t="str">
        <f>IFERROR(IF(Analiza!M1260=0,"",ROUND(Analiza!M1260,2)),"")</f>
        <v/>
      </c>
      <c r="P1261" s="16" t="str">
        <f t="shared" si="58"/>
        <v/>
      </c>
      <c r="Q1261" s="32" t="str">
        <f t="shared" si="59"/>
        <v/>
      </c>
    </row>
    <row r="1262" spans="1:17" x14ac:dyDescent="0.3">
      <c r="A1262" s="109"/>
      <c r="B1262" s="110"/>
      <c r="C1262" s="22"/>
      <c r="D1262" s="23"/>
      <c r="E1262" s="30"/>
      <c r="F1262" s="10"/>
      <c r="G1262" s="24"/>
      <c r="H1262" s="114"/>
      <c r="I1262" s="116"/>
      <c r="J1262" s="21" t="str">
        <f>IFERROR(IF(Analiza!E1261="","",ROUND(Analiza!E1261,2)),"")</f>
        <v/>
      </c>
      <c r="K1262" s="21" t="str">
        <f>IFERROR(IF(Analiza!H1261="","",ROUND(Analiza!H1261,2)),"")</f>
        <v/>
      </c>
      <c r="L1262" s="19" t="str">
        <f>IFERROR(IF(Analiza!I1261=0,"",ROUND(Analiza!I1261,2)),"")</f>
        <v/>
      </c>
      <c r="M1262" s="4" t="str">
        <f>IFERROR(IF(Analiza!K1261=0,"",ROUND(Analiza!K1261,2)),"")</f>
        <v/>
      </c>
      <c r="N1262" s="17" t="str">
        <f t="shared" si="57"/>
        <v/>
      </c>
      <c r="O1262" s="19" t="str">
        <f>IFERROR(IF(Analiza!M1261=0,"",ROUND(Analiza!M1261,2)),"")</f>
        <v/>
      </c>
      <c r="P1262" s="16" t="str">
        <f t="shared" si="58"/>
        <v/>
      </c>
      <c r="Q1262" s="32" t="str">
        <f t="shared" si="59"/>
        <v/>
      </c>
    </row>
    <row r="1263" spans="1:17" x14ac:dyDescent="0.3">
      <c r="A1263" s="109"/>
      <c r="B1263" s="110"/>
      <c r="C1263" s="22"/>
      <c r="D1263" s="23"/>
      <c r="E1263" s="30"/>
      <c r="F1263" s="10"/>
      <c r="G1263" s="24"/>
      <c r="H1263" s="114"/>
      <c r="I1263" s="116"/>
      <c r="J1263" s="21" t="str">
        <f>IFERROR(IF(Analiza!E1262="","",ROUND(Analiza!E1262,2)),"")</f>
        <v/>
      </c>
      <c r="K1263" s="21" t="str">
        <f>IFERROR(IF(Analiza!H1262="","",ROUND(Analiza!H1262,2)),"")</f>
        <v/>
      </c>
      <c r="L1263" s="19" t="str">
        <f>IFERROR(IF(Analiza!I1262=0,"",ROUND(Analiza!I1262,2)),"")</f>
        <v/>
      </c>
      <c r="M1263" s="4" t="str">
        <f>IFERROR(IF(Analiza!K1262=0,"",ROUND(Analiza!K1262,2)),"")</f>
        <v/>
      </c>
      <c r="N1263" s="17" t="str">
        <f t="shared" si="57"/>
        <v/>
      </c>
      <c r="O1263" s="19" t="str">
        <f>IFERROR(IF(Analiza!M1262=0,"",ROUND(Analiza!M1262,2)),"")</f>
        <v/>
      </c>
      <c r="P1263" s="16" t="str">
        <f t="shared" si="58"/>
        <v/>
      </c>
      <c r="Q1263" s="32" t="str">
        <f t="shared" si="59"/>
        <v/>
      </c>
    </row>
    <row r="1264" spans="1:17" x14ac:dyDescent="0.3">
      <c r="A1264" s="109"/>
      <c r="B1264" s="110"/>
      <c r="C1264" s="22"/>
      <c r="D1264" s="23"/>
      <c r="E1264" s="30"/>
      <c r="F1264" s="10"/>
      <c r="G1264" s="24"/>
      <c r="H1264" s="114"/>
      <c r="I1264" s="116"/>
      <c r="J1264" s="21" t="str">
        <f>IFERROR(IF(Analiza!E1263="","",ROUND(Analiza!E1263,2)),"")</f>
        <v/>
      </c>
      <c r="K1264" s="21" t="str">
        <f>IFERROR(IF(Analiza!H1263="","",ROUND(Analiza!H1263,2)),"")</f>
        <v/>
      </c>
      <c r="L1264" s="19" t="str">
        <f>IFERROR(IF(Analiza!I1263=0,"",ROUND(Analiza!I1263,2)),"")</f>
        <v/>
      </c>
      <c r="M1264" s="4" t="str">
        <f>IFERROR(IF(Analiza!K1263=0,"",ROUND(Analiza!K1263,2)),"")</f>
        <v/>
      </c>
      <c r="N1264" s="17" t="str">
        <f t="shared" si="57"/>
        <v/>
      </c>
      <c r="O1264" s="19" t="str">
        <f>IFERROR(IF(Analiza!M1263=0,"",ROUND(Analiza!M1263,2)),"")</f>
        <v/>
      </c>
      <c r="P1264" s="16" t="str">
        <f t="shared" si="58"/>
        <v/>
      </c>
      <c r="Q1264" s="32" t="str">
        <f t="shared" si="59"/>
        <v/>
      </c>
    </row>
    <row r="1265" spans="1:17" x14ac:dyDescent="0.3">
      <c r="A1265" s="109"/>
      <c r="B1265" s="110"/>
      <c r="C1265" s="22"/>
      <c r="D1265" s="23"/>
      <c r="E1265" s="30"/>
      <c r="F1265" s="10"/>
      <c r="G1265" s="24"/>
      <c r="H1265" s="114"/>
      <c r="I1265" s="116"/>
      <c r="J1265" s="21" t="str">
        <f>IFERROR(IF(Analiza!E1264="","",ROUND(Analiza!E1264,2)),"")</f>
        <v/>
      </c>
      <c r="K1265" s="21" t="str">
        <f>IFERROR(IF(Analiza!H1264="","",ROUND(Analiza!H1264,2)),"")</f>
        <v/>
      </c>
      <c r="L1265" s="19" t="str">
        <f>IFERROR(IF(Analiza!I1264=0,"",ROUND(Analiza!I1264,2)),"")</f>
        <v/>
      </c>
      <c r="M1265" s="4" t="str">
        <f>IFERROR(IF(Analiza!K1264=0,"",ROUND(Analiza!K1264,2)),"")</f>
        <v/>
      </c>
      <c r="N1265" s="17" t="str">
        <f t="shared" si="57"/>
        <v/>
      </c>
      <c r="O1265" s="19" t="str">
        <f>IFERROR(IF(Analiza!M1264=0,"",ROUND(Analiza!M1264,2)),"")</f>
        <v/>
      </c>
      <c r="P1265" s="16" t="str">
        <f t="shared" si="58"/>
        <v/>
      </c>
      <c r="Q1265" s="32" t="str">
        <f t="shared" si="59"/>
        <v/>
      </c>
    </row>
    <row r="1266" spans="1:17" x14ac:dyDescent="0.3">
      <c r="A1266" s="109"/>
      <c r="B1266" s="110"/>
      <c r="C1266" s="22"/>
      <c r="D1266" s="23"/>
      <c r="E1266" s="30"/>
      <c r="F1266" s="10"/>
      <c r="G1266" s="24"/>
      <c r="H1266" s="114"/>
      <c r="I1266" s="116"/>
      <c r="J1266" s="21" t="str">
        <f>IFERROR(IF(Analiza!E1265="","",ROUND(Analiza!E1265,2)),"")</f>
        <v/>
      </c>
      <c r="K1266" s="21" t="str">
        <f>IFERROR(IF(Analiza!H1265="","",ROUND(Analiza!H1265,2)),"")</f>
        <v/>
      </c>
      <c r="L1266" s="19" t="str">
        <f>IFERROR(IF(Analiza!I1265=0,"",ROUND(Analiza!I1265,2)),"")</f>
        <v/>
      </c>
      <c r="M1266" s="4" t="str">
        <f>IFERROR(IF(Analiza!K1265=0,"",ROUND(Analiza!K1265,2)),"")</f>
        <v/>
      </c>
      <c r="N1266" s="17" t="str">
        <f t="shared" si="57"/>
        <v/>
      </c>
      <c r="O1266" s="19" t="str">
        <f>IFERROR(IF(Analiza!M1265=0,"",ROUND(Analiza!M1265,2)),"")</f>
        <v/>
      </c>
      <c r="P1266" s="16" t="str">
        <f t="shared" si="58"/>
        <v/>
      </c>
      <c r="Q1266" s="32" t="str">
        <f t="shared" si="59"/>
        <v/>
      </c>
    </row>
    <row r="1267" spans="1:17" x14ac:dyDescent="0.3">
      <c r="A1267" s="109"/>
      <c r="B1267" s="110"/>
      <c r="C1267" s="22"/>
      <c r="D1267" s="23"/>
      <c r="E1267" s="30"/>
      <c r="F1267" s="10"/>
      <c r="G1267" s="24"/>
      <c r="H1267" s="114"/>
      <c r="I1267" s="116"/>
      <c r="J1267" s="21" t="str">
        <f>IFERROR(IF(Analiza!E1266="","",ROUND(Analiza!E1266,2)),"")</f>
        <v/>
      </c>
      <c r="K1267" s="21" t="str">
        <f>IFERROR(IF(Analiza!H1266="","",ROUND(Analiza!H1266,2)),"")</f>
        <v/>
      </c>
      <c r="L1267" s="19" t="str">
        <f>IFERROR(IF(Analiza!I1266=0,"",ROUND(Analiza!I1266,2)),"")</f>
        <v/>
      </c>
      <c r="M1267" s="4" t="str">
        <f>IFERROR(IF(Analiza!K1266=0,"",ROUND(Analiza!K1266,2)),"")</f>
        <v/>
      </c>
      <c r="N1267" s="17" t="str">
        <f t="shared" si="57"/>
        <v/>
      </c>
      <c r="O1267" s="19" t="str">
        <f>IFERROR(IF(Analiza!M1266=0,"",ROUND(Analiza!M1266,2)),"")</f>
        <v/>
      </c>
      <c r="P1267" s="16" t="str">
        <f t="shared" si="58"/>
        <v/>
      </c>
      <c r="Q1267" s="32" t="str">
        <f t="shared" si="59"/>
        <v/>
      </c>
    </row>
    <row r="1268" spans="1:17" x14ac:dyDescent="0.3">
      <c r="A1268" s="109"/>
      <c r="B1268" s="110"/>
      <c r="C1268" s="22"/>
      <c r="D1268" s="23"/>
      <c r="E1268" s="30"/>
      <c r="F1268" s="10"/>
      <c r="G1268" s="24"/>
      <c r="H1268" s="114"/>
      <c r="I1268" s="116"/>
      <c r="J1268" s="21" t="str">
        <f>IFERROR(IF(Analiza!E1267="","",ROUND(Analiza!E1267,2)),"")</f>
        <v/>
      </c>
      <c r="K1268" s="21" t="str">
        <f>IFERROR(IF(Analiza!H1267="","",ROUND(Analiza!H1267,2)),"")</f>
        <v/>
      </c>
      <c r="L1268" s="19" t="str">
        <f>IFERROR(IF(Analiza!I1267=0,"",ROUND(Analiza!I1267,2)),"")</f>
        <v/>
      </c>
      <c r="M1268" s="4" t="str">
        <f>IFERROR(IF(Analiza!K1267=0,"",ROUND(Analiza!K1267,2)),"")</f>
        <v/>
      </c>
      <c r="N1268" s="17" t="str">
        <f t="shared" si="57"/>
        <v/>
      </c>
      <c r="O1268" s="19" t="str">
        <f>IFERROR(IF(Analiza!M1267=0,"",ROUND(Analiza!M1267,2)),"")</f>
        <v/>
      </c>
      <c r="P1268" s="16" t="str">
        <f t="shared" si="58"/>
        <v/>
      </c>
      <c r="Q1268" s="32" t="str">
        <f t="shared" si="59"/>
        <v/>
      </c>
    </row>
    <row r="1269" spans="1:17" x14ac:dyDescent="0.3">
      <c r="A1269" s="109"/>
      <c r="B1269" s="110"/>
      <c r="C1269" s="22"/>
      <c r="D1269" s="23"/>
      <c r="E1269" s="30"/>
      <c r="F1269" s="10"/>
      <c r="G1269" s="24"/>
      <c r="H1269" s="114"/>
      <c r="I1269" s="116"/>
      <c r="J1269" s="21" t="str">
        <f>IFERROR(IF(Analiza!E1268="","",ROUND(Analiza!E1268,2)),"")</f>
        <v/>
      </c>
      <c r="K1269" s="21" t="str">
        <f>IFERROR(IF(Analiza!H1268="","",ROUND(Analiza!H1268,2)),"")</f>
        <v/>
      </c>
      <c r="L1269" s="19" t="str">
        <f>IFERROR(IF(Analiza!I1268=0,"",ROUND(Analiza!I1268,2)),"")</f>
        <v/>
      </c>
      <c r="M1269" s="4" t="str">
        <f>IFERROR(IF(Analiza!K1268=0,"",ROUND(Analiza!K1268,2)),"")</f>
        <v/>
      </c>
      <c r="N1269" s="17" t="str">
        <f t="shared" si="57"/>
        <v/>
      </c>
      <c r="O1269" s="19" t="str">
        <f>IFERROR(IF(Analiza!M1268=0,"",ROUND(Analiza!M1268,2)),"")</f>
        <v/>
      </c>
      <c r="P1269" s="16" t="str">
        <f t="shared" si="58"/>
        <v/>
      </c>
      <c r="Q1269" s="32" t="str">
        <f t="shared" si="59"/>
        <v/>
      </c>
    </row>
    <row r="1270" spans="1:17" x14ac:dyDescent="0.3">
      <c r="A1270" s="109"/>
      <c r="B1270" s="110"/>
      <c r="C1270" s="22"/>
      <c r="D1270" s="23"/>
      <c r="E1270" s="30"/>
      <c r="F1270" s="10"/>
      <c r="G1270" s="24"/>
      <c r="H1270" s="114"/>
      <c r="I1270" s="116"/>
      <c r="J1270" s="21" t="str">
        <f>IFERROR(IF(Analiza!E1269="","",ROUND(Analiza!E1269,2)),"")</f>
        <v/>
      </c>
      <c r="K1270" s="21" t="str">
        <f>IFERROR(IF(Analiza!H1269="","",ROUND(Analiza!H1269,2)),"")</f>
        <v/>
      </c>
      <c r="L1270" s="19" t="str">
        <f>IFERROR(IF(Analiza!I1269=0,"",ROUND(Analiza!I1269,2)),"")</f>
        <v/>
      </c>
      <c r="M1270" s="4" t="str">
        <f>IFERROR(IF(Analiza!K1269=0,"",ROUND(Analiza!K1269,2)),"")</f>
        <v/>
      </c>
      <c r="N1270" s="17" t="str">
        <f t="shared" si="57"/>
        <v/>
      </c>
      <c r="O1270" s="19" t="str">
        <f>IFERROR(IF(Analiza!M1269=0,"",ROUND(Analiza!M1269,2)),"")</f>
        <v/>
      </c>
      <c r="P1270" s="16" t="str">
        <f t="shared" si="58"/>
        <v/>
      </c>
      <c r="Q1270" s="32" t="str">
        <f t="shared" si="59"/>
        <v/>
      </c>
    </row>
    <row r="1271" spans="1:17" x14ac:dyDescent="0.3">
      <c r="A1271" s="109"/>
      <c r="B1271" s="110"/>
      <c r="C1271" s="22"/>
      <c r="D1271" s="23"/>
      <c r="E1271" s="30"/>
      <c r="F1271" s="10"/>
      <c r="G1271" s="24"/>
      <c r="H1271" s="114"/>
      <c r="I1271" s="116"/>
      <c r="J1271" s="21" t="str">
        <f>IFERROR(IF(Analiza!E1270="","",ROUND(Analiza!E1270,2)),"")</f>
        <v/>
      </c>
      <c r="K1271" s="21" t="str">
        <f>IFERROR(IF(Analiza!H1270="","",ROUND(Analiza!H1270,2)),"")</f>
        <v/>
      </c>
      <c r="L1271" s="19" t="str">
        <f>IFERROR(IF(Analiza!I1270=0,"",ROUND(Analiza!I1270,2)),"")</f>
        <v/>
      </c>
      <c r="M1271" s="4" t="str">
        <f>IFERROR(IF(Analiza!K1270=0,"",ROUND(Analiza!K1270,2)),"")</f>
        <v/>
      </c>
      <c r="N1271" s="17" t="str">
        <f t="shared" si="57"/>
        <v/>
      </c>
      <c r="O1271" s="19" t="str">
        <f>IFERROR(IF(Analiza!M1270=0,"",ROUND(Analiza!M1270,2)),"")</f>
        <v/>
      </c>
      <c r="P1271" s="16" t="str">
        <f t="shared" si="58"/>
        <v/>
      </c>
      <c r="Q1271" s="32" t="str">
        <f t="shared" si="59"/>
        <v/>
      </c>
    </row>
    <row r="1272" spans="1:17" x14ac:dyDescent="0.3">
      <c r="A1272" s="109"/>
      <c r="B1272" s="110"/>
      <c r="C1272" s="22"/>
      <c r="D1272" s="23"/>
      <c r="E1272" s="30"/>
      <c r="F1272" s="10"/>
      <c r="G1272" s="24"/>
      <c r="H1272" s="114"/>
      <c r="I1272" s="116"/>
      <c r="J1272" s="21" t="str">
        <f>IFERROR(IF(Analiza!E1271="","",ROUND(Analiza!E1271,2)),"")</f>
        <v/>
      </c>
      <c r="K1272" s="21" t="str">
        <f>IFERROR(IF(Analiza!H1271="","",ROUND(Analiza!H1271,2)),"")</f>
        <v/>
      </c>
      <c r="L1272" s="19" t="str">
        <f>IFERROR(IF(Analiza!I1271=0,"",ROUND(Analiza!I1271,2)),"")</f>
        <v/>
      </c>
      <c r="M1272" s="4" t="str">
        <f>IFERROR(IF(Analiza!K1271=0,"",ROUND(Analiza!K1271,2)),"")</f>
        <v/>
      </c>
      <c r="N1272" s="17" t="str">
        <f t="shared" si="57"/>
        <v/>
      </c>
      <c r="O1272" s="19" t="str">
        <f>IFERROR(IF(Analiza!M1271=0,"",ROUND(Analiza!M1271,2)),"")</f>
        <v/>
      </c>
      <c r="P1272" s="16" t="str">
        <f t="shared" si="58"/>
        <v/>
      </c>
      <c r="Q1272" s="32" t="str">
        <f t="shared" si="59"/>
        <v/>
      </c>
    </row>
    <row r="1273" spans="1:17" x14ac:dyDescent="0.3">
      <c r="A1273" s="109"/>
      <c r="B1273" s="110"/>
      <c r="C1273" s="22"/>
      <c r="D1273" s="23"/>
      <c r="E1273" s="30"/>
      <c r="F1273" s="10"/>
      <c r="G1273" s="24"/>
      <c r="H1273" s="114"/>
      <c r="I1273" s="116"/>
      <c r="J1273" s="21" t="str">
        <f>IFERROR(IF(Analiza!E1272="","",ROUND(Analiza!E1272,2)),"")</f>
        <v/>
      </c>
      <c r="K1273" s="21" t="str">
        <f>IFERROR(IF(Analiza!H1272="","",ROUND(Analiza!H1272,2)),"")</f>
        <v/>
      </c>
      <c r="L1273" s="19" t="str">
        <f>IFERROR(IF(Analiza!I1272=0,"",ROUND(Analiza!I1272,2)),"")</f>
        <v/>
      </c>
      <c r="M1273" s="4" t="str">
        <f>IFERROR(IF(Analiza!K1272=0,"",ROUND(Analiza!K1272,2)),"")</f>
        <v/>
      </c>
      <c r="N1273" s="17" t="str">
        <f t="shared" si="57"/>
        <v/>
      </c>
      <c r="O1273" s="19" t="str">
        <f>IFERROR(IF(Analiza!M1272=0,"",ROUND(Analiza!M1272,2)),"")</f>
        <v/>
      </c>
      <c r="P1273" s="16" t="str">
        <f t="shared" si="58"/>
        <v/>
      </c>
      <c r="Q1273" s="32" t="str">
        <f t="shared" si="59"/>
        <v/>
      </c>
    </row>
    <row r="1274" spans="1:17" x14ac:dyDescent="0.3">
      <c r="A1274" s="109"/>
      <c r="B1274" s="110"/>
      <c r="C1274" s="22"/>
      <c r="D1274" s="23"/>
      <c r="E1274" s="30"/>
      <c r="F1274" s="10"/>
      <c r="G1274" s="24"/>
      <c r="H1274" s="114"/>
      <c r="I1274" s="116"/>
      <c r="J1274" s="21" t="str">
        <f>IFERROR(IF(Analiza!E1273="","",ROUND(Analiza!E1273,2)),"")</f>
        <v/>
      </c>
      <c r="K1274" s="21" t="str">
        <f>IFERROR(IF(Analiza!H1273="","",ROUND(Analiza!H1273,2)),"")</f>
        <v/>
      </c>
      <c r="L1274" s="19" t="str">
        <f>IFERROR(IF(Analiza!I1273=0,"",ROUND(Analiza!I1273,2)),"")</f>
        <v/>
      </c>
      <c r="M1274" s="4" t="str">
        <f>IFERROR(IF(Analiza!K1273=0,"",ROUND(Analiza!K1273,2)),"")</f>
        <v/>
      </c>
      <c r="N1274" s="17" t="str">
        <f t="shared" si="57"/>
        <v/>
      </c>
      <c r="O1274" s="19" t="str">
        <f>IFERROR(IF(Analiza!M1273=0,"",ROUND(Analiza!M1273,2)),"")</f>
        <v/>
      </c>
      <c r="P1274" s="16" t="str">
        <f t="shared" si="58"/>
        <v/>
      </c>
      <c r="Q1274" s="32" t="str">
        <f t="shared" si="59"/>
        <v/>
      </c>
    </row>
    <row r="1275" spans="1:17" x14ac:dyDescent="0.3">
      <c r="A1275" s="109"/>
      <c r="B1275" s="110"/>
      <c r="C1275" s="22"/>
      <c r="D1275" s="23"/>
      <c r="E1275" s="30"/>
      <c r="F1275" s="10"/>
      <c r="G1275" s="24"/>
      <c r="H1275" s="114"/>
      <c r="I1275" s="116"/>
      <c r="J1275" s="21" t="str">
        <f>IFERROR(IF(Analiza!E1274="","",ROUND(Analiza!E1274,2)),"")</f>
        <v/>
      </c>
      <c r="K1275" s="21" t="str">
        <f>IFERROR(IF(Analiza!H1274="","",ROUND(Analiza!H1274,2)),"")</f>
        <v/>
      </c>
      <c r="L1275" s="19" t="str">
        <f>IFERROR(IF(Analiza!I1274=0,"",ROUND(Analiza!I1274,2)),"")</f>
        <v/>
      </c>
      <c r="M1275" s="4" t="str">
        <f>IFERROR(IF(Analiza!K1274=0,"",ROUND(Analiza!K1274,2)),"")</f>
        <v/>
      </c>
      <c r="N1275" s="17" t="str">
        <f t="shared" si="57"/>
        <v/>
      </c>
      <c r="O1275" s="19" t="str">
        <f>IFERROR(IF(Analiza!M1274=0,"",ROUND(Analiza!M1274,2)),"")</f>
        <v/>
      </c>
      <c r="P1275" s="16" t="str">
        <f t="shared" si="58"/>
        <v/>
      </c>
      <c r="Q1275" s="32" t="str">
        <f t="shared" si="59"/>
        <v/>
      </c>
    </row>
    <row r="1276" spans="1:17" x14ac:dyDescent="0.3">
      <c r="A1276" s="109"/>
      <c r="B1276" s="110"/>
      <c r="C1276" s="22"/>
      <c r="D1276" s="23"/>
      <c r="E1276" s="30"/>
      <c r="F1276" s="10"/>
      <c r="G1276" s="24"/>
      <c r="H1276" s="114"/>
      <c r="I1276" s="116"/>
      <c r="J1276" s="21" t="str">
        <f>IFERROR(IF(Analiza!E1275="","",ROUND(Analiza!E1275,2)),"")</f>
        <v/>
      </c>
      <c r="K1276" s="21" t="str">
        <f>IFERROR(IF(Analiza!H1275="","",ROUND(Analiza!H1275,2)),"")</f>
        <v/>
      </c>
      <c r="L1276" s="19" t="str">
        <f>IFERROR(IF(Analiza!I1275=0,"",ROUND(Analiza!I1275,2)),"")</f>
        <v/>
      </c>
      <c r="M1276" s="4" t="str">
        <f>IFERROR(IF(Analiza!K1275=0,"",ROUND(Analiza!K1275,2)),"")</f>
        <v/>
      </c>
      <c r="N1276" s="17" t="str">
        <f t="shared" si="57"/>
        <v/>
      </c>
      <c r="O1276" s="19" t="str">
        <f>IFERROR(IF(Analiza!M1275=0,"",ROUND(Analiza!M1275,2)),"")</f>
        <v/>
      </c>
      <c r="P1276" s="16" t="str">
        <f t="shared" si="58"/>
        <v/>
      </c>
      <c r="Q1276" s="32" t="str">
        <f t="shared" si="59"/>
        <v/>
      </c>
    </row>
    <row r="1277" spans="1:17" x14ac:dyDescent="0.3">
      <c r="A1277" s="109"/>
      <c r="B1277" s="110"/>
      <c r="C1277" s="22"/>
      <c r="D1277" s="23"/>
      <c r="E1277" s="30"/>
      <c r="F1277" s="10"/>
      <c r="G1277" s="24"/>
      <c r="H1277" s="114"/>
      <c r="I1277" s="116"/>
      <c r="J1277" s="21" t="str">
        <f>IFERROR(IF(Analiza!E1276="","",ROUND(Analiza!E1276,2)),"")</f>
        <v/>
      </c>
      <c r="K1277" s="21" t="str">
        <f>IFERROR(IF(Analiza!H1276="","",ROUND(Analiza!H1276,2)),"")</f>
        <v/>
      </c>
      <c r="L1277" s="19" t="str">
        <f>IFERROR(IF(Analiza!I1276=0,"",ROUND(Analiza!I1276,2)),"")</f>
        <v/>
      </c>
      <c r="M1277" s="4" t="str">
        <f>IFERROR(IF(Analiza!K1276=0,"",ROUND(Analiza!K1276,2)),"")</f>
        <v/>
      </c>
      <c r="N1277" s="17" t="str">
        <f t="shared" si="57"/>
        <v/>
      </c>
      <c r="O1277" s="19" t="str">
        <f>IFERROR(IF(Analiza!M1276=0,"",ROUND(Analiza!M1276,2)),"")</f>
        <v/>
      </c>
      <c r="P1277" s="16" t="str">
        <f t="shared" si="58"/>
        <v/>
      </c>
      <c r="Q1277" s="32" t="str">
        <f t="shared" si="59"/>
        <v/>
      </c>
    </row>
    <row r="1278" spans="1:17" x14ac:dyDescent="0.3">
      <c r="A1278" s="109"/>
      <c r="B1278" s="110"/>
      <c r="C1278" s="22"/>
      <c r="D1278" s="23"/>
      <c r="E1278" s="30"/>
      <c r="F1278" s="10"/>
      <c r="G1278" s="24"/>
      <c r="H1278" s="114"/>
      <c r="I1278" s="116"/>
      <c r="J1278" s="21" t="str">
        <f>IFERROR(IF(Analiza!E1277="","",ROUND(Analiza!E1277,2)),"")</f>
        <v/>
      </c>
      <c r="K1278" s="21" t="str">
        <f>IFERROR(IF(Analiza!H1277="","",ROUND(Analiza!H1277,2)),"")</f>
        <v/>
      </c>
      <c r="L1278" s="19" t="str">
        <f>IFERROR(IF(Analiza!I1277=0,"",ROUND(Analiza!I1277,2)),"")</f>
        <v/>
      </c>
      <c r="M1278" s="4" t="str">
        <f>IFERROR(IF(Analiza!K1277=0,"",ROUND(Analiza!K1277,2)),"")</f>
        <v/>
      </c>
      <c r="N1278" s="17" t="str">
        <f t="shared" si="57"/>
        <v/>
      </c>
      <c r="O1278" s="19" t="str">
        <f>IFERROR(IF(Analiza!M1277=0,"",ROUND(Analiza!M1277,2)),"")</f>
        <v/>
      </c>
      <c r="P1278" s="16" t="str">
        <f t="shared" si="58"/>
        <v/>
      </c>
      <c r="Q1278" s="32" t="str">
        <f t="shared" si="59"/>
        <v/>
      </c>
    </row>
    <row r="1279" spans="1:17" x14ac:dyDescent="0.3">
      <c r="A1279" s="109"/>
      <c r="B1279" s="110"/>
      <c r="C1279" s="22"/>
      <c r="D1279" s="23"/>
      <c r="E1279" s="30"/>
      <c r="F1279" s="10"/>
      <c r="G1279" s="24"/>
      <c r="H1279" s="114"/>
      <c r="I1279" s="116"/>
      <c r="J1279" s="21" t="str">
        <f>IFERROR(IF(Analiza!E1278="","",ROUND(Analiza!E1278,2)),"")</f>
        <v/>
      </c>
      <c r="K1279" s="21" t="str">
        <f>IFERROR(IF(Analiza!H1278="","",ROUND(Analiza!H1278,2)),"")</f>
        <v/>
      </c>
      <c r="L1279" s="19" t="str">
        <f>IFERROR(IF(Analiza!I1278=0,"",ROUND(Analiza!I1278,2)),"")</f>
        <v/>
      </c>
      <c r="M1279" s="4" t="str">
        <f>IFERROR(IF(Analiza!K1278=0,"",ROUND(Analiza!K1278,2)),"")</f>
        <v/>
      </c>
      <c r="N1279" s="17" t="str">
        <f t="shared" si="57"/>
        <v/>
      </c>
      <c r="O1279" s="19" t="str">
        <f>IFERROR(IF(Analiza!M1278=0,"",ROUND(Analiza!M1278,2)),"")</f>
        <v/>
      </c>
      <c r="P1279" s="16" t="str">
        <f t="shared" si="58"/>
        <v/>
      </c>
      <c r="Q1279" s="32" t="str">
        <f t="shared" si="59"/>
        <v/>
      </c>
    </row>
    <row r="1280" spans="1:17" x14ac:dyDescent="0.3">
      <c r="A1280" s="109"/>
      <c r="B1280" s="110"/>
      <c r="C1280" s="22"/>
      <c r="D1280" s="23"/>
      <c r="E1280" s="30"/>
      <c r="F1280" s="10"/>
      <c r="G1280" s="24"/>
      <c r="H1280" s="114"/>
      <c r="I1280" s="116"/>
      <c r="J1280" s="21" t="str">
        <f>IFERROR(IF(Analiza!E1279="","",ROUND(Analiza!E1279,2)),"")</f>
        <v/>
      </c>
      <c r="K1280" s="21" t="str">
        <f>IFERROR(IF(Analiza!H1279="","",ROUND(Analiza!H1279,2)),"")</f>
        <v/>
      </c>
      <c r="L1280" s="19" t="str">
        <f>IFERROR(IF(Analiza!I1279=0,"",ROUND(Analiza!I1279,2)),"")</f>
        <v/>
      </c>
      <c r="M1280" s="4" t="str">
        <f>IFERROR(IF(Analiza!K1279=0,"",ROUND(Analiza!K1279,2)),"")</f>
        <v/>
      </c>
      <c r="N1280" s="17" t="str">
        <f t="shared" si="57"/>
        <v/>
      </c>
      <c r="O1280" s="19" t="str">
        <f>IFERROR(IF(Analiza!M1279=0,"",ROUND(Analiza!M1279,2)),"")</f>
        <v/>
      </c>
      <c r="P1280" s="16" t="str">
        <f t="shared" si="58"/>
        <v/>
      </c>
      <c r="Q1280" s="32" t="str">
        <f t="shared" si="59"/>
        <v/>
      </c>
    </row>
    <row r="1281" spans="1:17" x14ac:dyDescent="0.3">
      <c r="A1281" s="109"/>
      <c r="B1281" s="110"/>
      <c r="C1281" s="22"/>
      <c r="D1281" s="23"/>
      <c r="E1281" s="30"/>
      <c r="F1281" s="10"/>
      <c r="G1281" s="24"/>
      <c r="H1281" s="114"/>
      <c r="I1281" s="116"/>
      <c r="J1281" s="21" t="str">
        <f>IFERROR(IF(Analiza!E1280="","",ROUND(Analiza!E1280,2)),"")</f>
        <v/>
      </c>
      <c r="K1281" s="21" t="str">
        <f>IFERROR(IF(Analiza!H1280="","",ROUND(Analiza!H1280,2)),"")</f>
        <v/>
      </c>
      <c r="L1281" s="19" t="str">
        <f>IFERROR(IF(Analiza!I1280=0,"",ROUND(Analiza!I1280,2)),"")</f>
        <v/>
      </c>
      <c r="M1281" s="4" t="str">
        <f>IFERROR(IF(Analiza!K1280=0,"",ROUND(Analiza!K1280,2)),"")</f>
        <v/>
      </c>
      <c r="N1281" s="17" t="str">
        <f t="shared" si="57"/>
        <v/>
      </c>
      <c r="O1281" s="19" t="str">
        <f>IFERROR(IF(Analiza!M1280=0,"",ROUND(Analiza!M1280,2)),"")</f>
        <v/>
      </c>
      <c r="P1281" s="16" t="str">
        <f t="shared" si="58"/>
        <v/>
      </c>
      <c r="Q1281" s="32" t="str">
        <f t="shared" si="59"/>
        <v/>
      </c>
    </row>
    <row r="1282" spans="1:17" x14ac:dyDescent="0.3">
      <c r="A1282" s="109"/>
      <c r="B1282" s="110"/>
      <c r="C1282" s="22"/>
      <c r="D1282" s="23"/>
      <c r="E1282" s="30"/>
      <c r="F1282" s="10"/>
      <c r="G1282" s="24"/>
      <c r="H1282" s="114"/>
      <c r="I1282" s="116"/>
      <c r="J1282" s="21" t="str">
        <f>IFERROR(IF(Analiza!E1281="","",ROUND(Analiza!E1281,2)),"")</f>
        <v/>
      </c>
      <c r="K1282" s="21" t="str">
        <f>IFERROR(IF(Analiza!H1281="","",ROUND(Analiza!H1281,2)),"")</f>
        <v/>
      </c>
      <c r="L1282" s="19" t="str">
        <f>IFERROR(IF(Analiza!I1281=0,"",ROUND(Analiza!I1281,2)),"")</f>
        <v/>
      </c>
      <c r="M1282" s="4" t="str">
        <f>IFERROR(IF(Analiza!K1281=0,"",ROUND(Analiza!K1281,2)),"")</f>
        <v/>
      </c>
      <c r="N1282" s="17" t="str">
        <f t="shared" si="57"/>
        <v/>
      </c>
      <c r="O1282" s="19" t="str">
        <f>IFERROR(IF(Analiza!M1281=0,"",ROUND(Analiza!M1281,2)),"")</f>
        <v/>
      </c>
      <c r="P1282" s="16" t="str">
        <f t="shared" si="58"/>
        <v/>
      </c>
      <c r="Q1282" s="32" t="str">
        <f t="shared" si="59"/>
        <v/>
      </c>
    </row>
    <row r="1283" spans="1:17" x14ac:dyDescent="0.3">
      <c r="A1283" s="109"/>
      <c r="B1283" s="110"/>
      <c r="C1283" s="22"/>
      <c r="D1283" s="23"/>
      <c r="E1283" s="30"/>
      <c r="F1283" s="10"/>
      <c r="G1283" s="24"/>
      <c r="H1283" s="114"/>
      <c r="I1283" s="116"/>
      <c r="J1283" s="21" t="str">
        <f>IFERROR(IF(Analiza!E1282="","",ROUND(Analiza!E1282,2)),"")</f>
        <v/>
      </c>
      <c r="K1283" s="21" t="str">
        <f>IFERROR(IF(Analiza!H1282="","",ROUND(Analiza!H1282,2)),"")</f>
        <v/>
      </c>
      <c r="L1283" s="19" t="str">
        <f>IFERROR(IF(Analiza!I1282=0,"",ROUND(Analiza!I1282,2)),"")</f>
        <v/>
      </c>
      <c r="M1283" s="4" t="str">
        <f>IFERROR(IF(Analiza!K1282=0,"",ROUND(Analiza!K1282,2)),"")</f>
        <v/>
      </c>
      <c r="N1283" s="17" t="str">
        <f t="shared" ref="N1283:N1346" si="60">_xlfn.LET(
_xlpm.roznicaAF,(M1283-L1283)/L1283,
IFERROR(_xlpm.roznicaAF,"")
)</f>
        <v/>
      </c>
      <c r="O1283" s="19" t="str">
        <f>IFERROR(IF(Analiza!M1282=0,"",ROUND(Analiza!M1282,2)),"")</f>
        <v/>
      </c>
      <c r="P1283" s="16" t="str">
        <f t="shared" ref="P1283:P1346" si="61">_xlfn.LET(
_xlpm.roznicaPH,(O1283-L1283)/L1283,
IFERROR(_xlpm.roznicaPH,"")
)</f>
        <v/>
      </c>
      <c r="Q1283" s="32" t="str">
        <f t="shared" ref="Q1283:Q1346" si="62">_xlfn.LET(
_xlpm.roznicaKOSZ,(K1283-L1283)/L1283,
IFERROR(_xlpm.roznicaKOSZ,"")
)</f>
        <v/>
      </c>
    </row>
    <row r="1284" spans="1:17" x14ac:dyDescent="0.3">
      <c r="A1284" s="109"/>
      <c r="B1284" s="110"/>
      <c r="C1284" s="22"/>
      <c r="D1284" s="23"/>
      <c r="E1284" s="30"/>
      <c r="F1284" s="10"/>
      <c r="G1284" s="24"/>
      <c r="H1284" s="114"/>
      <c r="I1284" s="116"/>
      <c r="J1284" s="21" t="str">
        <f>IFERROR(IF(Analiza!E1283="","",ROUND(Analiza!E1283,2)),"")</f>
        <v/>
      </c>
      <c r="K1284" s="21" t="str">
        <f>IFERROR(IF(Analiza!H1283="","",ROUND(Analiza!H1283,2)),"")</f>
        <v/>
      </c>
      <c r="L1284" s="19" t="str">
        <f>IFERROR(IF(Analiza!I1283=0,"",ROUND(Analiza!I1283,2)),"")</f>
        <v/>
      </c>
      <c r="M1284" s="4" t="str">
        <f>IFERROR(IF(Analiza!K1283=0,"",ROUND(Analiza!K1283,2)),"")</f>
        <v/>
      </c>
      <c r="N1284" s="17" t="str">
        <f t="shared" si="60"/>
        <v/>
      </c>
      <c r="O1284" s="19" t="str">
        <f>IFERROR(IF(Analiza!M1283=0,"",ROUND(Analiza!M1283,2)),"")</f>
        <v/>
      </c>
      <c r="P1284" s="16" t="str">
        <f t="shared" si="61"/>
        <v/>
      </c>
      <c r="Q1284" s="32" t="str">
        <f t="shared" si="62"/>
        <v/>
      </c>
    </row>
    <row r="1285" spans="1:17" x14ac:dyDescent="0.3">
      <c r="A1285" s="109"/>
      <c r="B1285" s="110"/>
      <c r="C1285" s="22"/>
      <c r="D1285" s="23"/>
      <c r="E1285" s="30"/>
      <c r="F1285" s="10"/>
      <c r="G1285" s="24"/>
      <c r="H1285" s="114"/>
      <c r="I1285" s="116"/>
      <c r="J1285" s="21" t="str">
        <f>IFERROR(IF(Analiza!E1284="","",ROUND(Analiza!E1284,2)),"")</f>
        <v/>
      </c>
      <c r="K1285" s="21" t="str">
        <f>IFERROR(IF(Analiza!H1284="","",ROUND(Analiza!H1284,2)),"")</f>
        <v/>
      </c>
      <c r="L1285" s="19" t="str">
        <f>IFERROR(IF(Analiza!I1284=0,"",ROUND(Analiza!I1284,2)),"")</f>
        <v/>
      </c>
      <c r="M1285" s="4" t="str">
        <f>IFERROR(IF(Analiza!K1284=0,"",ROUND(Analiza!K1284,2)),"")</f>
        <v/>
      </c>
      <c r="N1285" s="17" t="str">
        <f t="shared" si="60"/>
        <v/>
      </c>
      <c r="O1285" s="19" t="str">
        <f>IFERROR(IF(Analiza!M1284=0,"",ROUND(Analiza!M1284,2)),"")</f>
        <v/>
      </c>
      <c r="P1285" s="16" t="str">
        <f t="shared" si="61"/>
        <v/>
      </c>
      <c r="Q1285" s="32" t="str">
        <f t="shared" si="62"/>
        <v/>
      </c>
    </row>
    <row r="1286" spans="1:17" x14ac:dyDescent="0.3">
      <c r="A1286" s="109"/>
      <c r="B1286" s="110"/>
      <c r="C1286" s="22"/>
      <c r="D1286" s="23"/>
      <c r="E1286" s="30"/>
      <c r="F1286" s="10"/>
      <c r="G1286" s="24"/>
      <c r="H1286" s="114"/>
      <c r="I1286" s="116"/>
      <c r="J1286" s="21" t="str">
        <f>IFERROR(IF(Analiza!E1285="","",ROUND(Analiza!E1285,2)),"")</f>
        <v/>
      </c>
      <c r="K1286" s="21" t="str">
        <f>IFERROR(IF(Analiza!H1285="","",ROUND(Analiza!H1285,2)),"")</f>
        <v/>
      </c>
      <c r="L1286" s="19" t="str">
        <f>IFERROR(IF(Analiza!I1285=0,"",ROUND(Analiza!I1285,2)),"")</f>
        <v/>
      </c>
      <c r="M1286" s="4" t="str">
        <f>IFERROR(IF(Analiza!K1285=0,"",ROUND(Analiza!K1285,2)),"")</f>
        <v/>
      </c>
      <c r="N1286" s="17" t="str">
        <f t="shared" si="60"/>
        <v/>
      </c>
      <c r="O1286" s="19" t="str">
        <f>IFERROR(IF(Analiza!M1285=0,"",ROUND(Analiza!M1285,2)),"")</f>
        <v/>
      </c>
      <c r="P1286" s="16" t="str">
        <f t="shared" si="61"/>
        <v/>
      </c>
      <c r="Q1286" s="32" t="str">
        <f t="shared" si="62"/>
        <v/>
      </c>
    </row>
    <row r="1287" spans="1:17" x14ac:dyDescent="0.3">
      <c r="A1287" s="109"/>
      <c r="B1287" s="110"/>
      <c r="C1287" s="22"/>
      <c r="D1287" s="23"/>
      <c r="E1287" s="30"/>
      <c r="F1287" s="10"/>
      <c r="G1287" s="24"/>
      <c r="H1287" s="114"/>
      <c r="I1287" s="116"/>
      <c r="J1287" s="21" t="str">
        <f>IFERROR(IF(Analiza!E1286="","",ROUND(Analiza!E1286,2)),"")</f>
        <v/>
      </c>
      <c r="K1287" s="21" t="str">
        <f>IFERROR(IF(Analiza!H1286="","",ROUND(Analiza!H1286,2)),"")</f>
        <v/>
      </c>
      <c r="L1287" s="19" t="str">
        <f>IFERROR(IF(Analiza!I1286=0,"",ROUND(Analiza!I1286,2)),"")</f>
        <v/>
      </c>
      <c r="M1287" s="4" t="str">
        <f>IFERROR(IF(Analiza!K1286=0,"",ROUND(Analiza!K1286,2)),"")</f>
        <v/>
      </c>
      <c r="N1287" s="17" t="str">
        <f t="shared" si="60"/>
        <v/>
      </c>
      <c r="O1287" s="19" t="str">
        <f>IFERROR(IF(Analiza!M1286=0,"",ROUND(Analiza!M1286,2)),"")</f>
        <v/>
      </c>
      <c r="P1287" s="16" t="str">
        <f t="shared" si="61"/>
        <v/>
      </c>
      <c r="Q1287" s="32" t="str">
        <f t="shared" si="62"/>
        <v/>
      </c>
    </row>
    <row r="1288" spans="1:17" x14ac:dyDescent="0.3">
      <c r="A1288" s="109"/>
      <c r="B1288" s="110"/>
      <c r="C1288" s="22"/>
      <c r="D1288" s="23"/>
      <c r="E1288" s="30"/>
      <c r="F1288" s="10"/>
      <c r="G1288" s="24"/>
      <c r="H1288" s="114"/>
      <c r="I1288" s="116"/>
      <c r="J1288" s="21" t="str">
        <f>IFERROR(IF(Analiza!E1287="","",ROUND(Analiza!E1287,2)),"")</f>
        <v/>
      </c>
      <c r="K1288" s="21" t="str">
        <f>IFERROR(IF(Analiza!H1287="","",ROUND(Analiza!H1287,2)),"")</f>
        <v/>
      </c>
      <c r="L1288" s="19" t="str">
        <f>IFERROR(IF(Analiza!I1287=0,"",ROUND(Analiza!I1287,2)),"")</f>
        <v/>
      </c>
      <c r="M1288" s="4" t="str">
        <f>IFERROR(IF(Analiza!K1287=0,"",ROUND(Analiza!K1287,2)),"")</f>
        <v/>
      </c>
      <c r="N1288" s="17" t="str">
        <f t="shared" si="60"/>
        <v/>
      </c>
      <c r="O1288" s="19" t="str">
        <f>IFERROR(IF(Analiza!M1287=0,"",ROUND(Analiza!M1287,2)),"")</f>
        <v/>
      </c>
      <c r="P1288" s="16" t="str">
        <f t="shared" si="61"/>
        <v/>
      </c>
      <c r="Q1288" s="32" t="str">
        <f t="shared" si="62"/>
        <v/>
      </c>
    </row>
    <row r="1289" spans="1:17" x14ac:dyDescent="0.3">
      <c r="A1289" s="109"/>
      <c r="B1289" s="110"/>
      <c r="C1289" s="22"/>
      <c r="D1289" s="23"/>
      <c r="E1289" s="30"/>
      <c r="F1289" s="10"/>
      <c r="G1289" s="24"/>
      <c r="H1289" s="114"/>
      <c r="I1289" s="116"/>
      <c r="J1289" s="21" t="str">
        <f>IFERROR(IF(Analiza!E1288="","",ROUND(Analiza!E1288,2)),"")</f>
        <v/>
      </c>
      <c r="K1289" s="21" t="str">
        <f>IFERROR(IF(Analiza!H1288="","",ROUND(Analiza!H1288,2)),"")</f>
        <v/>
      </c>
      <c r="L1289" s="19" t="str">
        <f>IFERROR(IF(Analiza!I1288=0,"",ROUND(Analiza!I1288,2)),"")</f>
        <v/>
      </c>
      <c r="M1289" s="4" t="str">
        <f>IFERROR(IF(Analiza!K1288=0,"",ROUND(Analiza!K1288,2)),"")</f>
        <v/>
      </c>
      <c r="N1289" s="17" t="str">
        <f t="shared" si="60"/>
        <v/>
      </c>
      <c r="O1289" s="19" t="str">
        <f>IFERROR(IF(Analiza!M1288=0,"",ROUND(Analiza!M1288,2)),"")</f>
        <v/>
      </c>
      <c r="P1289" s="16" t="str">
        <f t="shared" si="61"/>
        <v/>
      </c>
      <c r="Q1289" s="32" t="str">
        <f t="shared" si="62"/>
        <v/>
      </c>
    </row>
    <row r="1290" spans="1:17" x14ac:dyDescent="0.3">
      <c r="A1290" s="109"/>
      <c r="B1290" s="110"/>
      <c r="C1290" s="22"/>
      <c r="D1290" s="23"/>
      <c r="E1290" s="30"/>
      <c r="F1290" s="10"/>
      <c r="G1290" s="24"/>
      <c r="H1290" s="114"/>
      <c r="I1290" s="116"/>
      <c r="J1290" s="21" t="str">
        <f>IFERROR(IF(Analiza!E1289="","",ROUND(Analiza!E1289,2)),"")</f>
        <v/>
      </c>
      <c r="K1290" s="21" t="str">
        <f>IFERROR(IF(Analiza!H1289="","",ROUND(Analiza!H1289,2)),"")</f>
        <v/>
      </c>
      <c r="L1290" s="19" t="str">
        <f>IFERROR(IF(Analiza!I1289=0,"",ROUND(Analiza!I1289,2)),"")</f>
        <v/>
      </c>
      <c r="M1290" s="4" t="str">
        <f>IFERROR(IF(Analiza!K1289=0,"",ROUND(Analiza!K1289,2)),"")</f>
        <v/>
      </c>
      <c r="N1290" s="17" t="str">
        <f t="shared" si="60"/>
        <v/>
      </c>
      <c r="O1290" s="19" t="str">
        <f>IFERROR(IF(Analiza!M1289=0,"",ROUND(Analiza!M1289,2)),"")</f>
        <v/>
      </c>
      <c r="P1290" s="16" t="str">
        <f t="shared" si="61"/>
        <v/>
      </c>
      <c r="Q1290" s="32" t="str">
        <f t="shared" si="62"/>
        <v/>
      </c>
    </row>
    <row r="1291" spans="1:17" x14ac:dyDescent="0.3">
      <c r="A1291" s="109"/>
      <c r="B1291" s="110"/>
      <c r="C1291" s="22"/>
      <c r="D1291" s="23"/>
      <c r="E1291" s="30"/>
      <c r="F1291" s="10"/>
      <c r="G1291" s="24"/>
      <c r="H1291" s="114"/>
      <c r="I1291" s="116"/>
      <c r="J1291" s="21" t="str">
        <f>IFERROR(IF(Analiza!E1290="","",ROUND(Analiza!E1290,2)),"")</f>
        <v/>
      </c>
      <c r="K1291" s="21" t="str">
        <f>IFERROR(IF(Analiza!H1290="","",ROUND(Analiza!H1290,2)),"")</f>
        <v/>
      </c>
      <c r="L1291" s="19" t="str">
        <f>IFERROR(IF(Analiza!I1290=0,"",ROUND(Analiza!I1290,2)),"")</f>
        <v/>
      </c>
      <c r="M1291" s="4" t="str">
        <f>IFERROR(IF(Analiza!K1290=0,"",ROUND(Analiza!K1290,2)),"")</f>
        <v/>
      </c>
      <c r="N1291" s="17" t="str">
        <f t="shared" si="60"/>
        <v/>
      </c>
      <c r="O1291" s="19" t="str">
        <f>IFERROR(IF(Analiza!M1290=0,"",ROUND(Analiza!M1290,2)),"")</f>
        <v/>
      </c>
      <c r="P1291" s="16" t="str">
        <f t="shared" si="61"/>
        <v/>
      </c>
      <c r="Q1291" s="32" t="str">
        <f t="shared" si="62"/>
        <v/>
      </c>
    </row>
    <row r="1292" spans="1:17" x14ac:dyDescent="0.3">
      <c r="A1292" s="109"/>
      <c r="B1292" s="110"/>
      <c r="C1292" s="22"/>
      <c r="D1292" s="23"/>
      <c r="E1292" s="30"/>
      <c r="F1292" s="10"/>
      <c r="G1292" s="24"/>
      <c r="H1292" s="114"/>
      <c r="I1292" s="116"/>
      <c r="J1292" s="21" t="str">
        <f>IFERROR(IF(Analiza!E1291="","",ROUND(Analiza!E1291,2)),"")</f>
        <v/>
      </c>
      <c r="K1292" s="21" t="str">
        <f>IFERROR(IF(Analiza!H1291="","",ROUND(Analiza!H1291,2)),"")</f>
        <v/>
      </c>
      <c r="L1292" s="19" t="str">
        <f>IFERROR(IF(Analiza!I1291=0,"",ROUND(Analiza!I1291,2)),"")</f>
        <v/>
      </c>
      <c r="M1292" s="4" t="str">
        <f>IFERROR(IF(Analiza!K1291=0,"",ROUND(Analiza!K1291,2)),"")</f>
        <v/>
      </c>
      <c r="N1292" s="17" t="str">
        <f t="shared" si="60"/>
        <v/>
      </c>
      <c r="O1292" s="19" t="str">
        <f>IFERROR(IF(Analiza!M1291=0,"",ROUND(Analiza!M1291,2)),"")</f>
        <v/>
      </c>
      <c r="P1292" s="16" t="str">
        <f t="shared" si="61"/>
        <v/>
      </c>
      <c r="Q1292" s="32" t="str">
        <f t="shared" si="62"/>
        <v/>
      </c>
    </row>
    <row r="1293" spans="1:17" x14ac:dyDescent="0.3">
      <c r="A1293" s="109"/>
      <c r="B1293" s="110"/>
      <c r="C1293" s="22"/>
      <c r="D1293" s="23"/>
      <c r="E1293" s="30"/>
      <c r="F1293" s="10"/>
      <c r="G1293" s="24"/>
      <c r="H1293" s="114"/>
      <c r="I1293" s="116"/>
      <c r="J1293" s="21" t="str">
        <f>IFERROR(IF(Analiza!E1292="","",ROUND(Analiza!E1292,2)),"")</f>
        <v/>
      </c>
      <c r="K1293" s="21" t="str">
        <f>IFERROR(IF(Analiza!H1292="","",ROUND(Analiza!H1292,2)),"")</f>
        <v/>
      </c>
      <c r="L1293" s="19" t="str">
        <f>IFERROR(IF(Analiza!I1292=0,"",ROUND(Analiza!I1292,2)),"")</f>
        <v/>
      </c>
      <c r="M1293" s="4" t="str">
        <f>IFERROR(IF(Analiza!K1292=0,"",ROUND(Analiza!K1292,2)),"")</f>
        <v/>
      </c>
      <c r="N1293" s="17" t="str">
        <f t="shared" si="60"/>
        <v/>
      </c>
      <c r="O1293" s="19" t="str">
        <f>IFERROR(IF(Analiza!M1292=0,"",ROUND(Analiza!M1292,2)),"")</f>
        <v/>
      </c>
      <c r="P1293" s="16" t="str">
        <f t="shared" si="61"/>
        <v/>
      </c>
      <c r="Q1293" s="32" t="str">
        <f t="shared" si="62"/>
        <v/>
      </c>
    </row>
    <row r="1294" spans="1:17" x14ac:dyDescent="0.3">
      <c r="A1294" s="109"/>
      <c r="B1294" s="110"/>
      <c r="C1294" s="22"/>
      <c r="D1294" s="23"/>
      <c r="E1294" s="30"/>
      <c r="F1294" s="10"/>
      <c r="G1294" s="24"/>
      <c r="H1294" s="114"/>
      <c r="I1294" s="116"/>
      <c r="J1294" s="21" t="str">
        <f>IFERROR(IF(Analiza!E1293="","",ROUND(Analiza!E1293,2)),"")</f>
        <v/>
      </c>
      <c r="K1294" s="21" t="str">
        <f>IFERROR(IF(Analiza!H1293="","",ROUND(Analiza!H1293,2)),"")</f>
        <v/>
      </c>
      <c r="L1294" s="19" t="str">
        <f>IFERROR(IF(Analiza!I1293=0,"",ROUND(Analiza!I1293,2)),"")</f>
        <v/>
      </c>
      <c r="M1294" s="4" t="str">
        <f>IFERROR(IF(Analiza!K1293=0,"",ROUND(Analiza!K1293,2)),"")</f>
        <v/>
      </c>
      <c r="N1294" s="17" t="str">
        <f t="shared" si="60"/>
        <v/>
      </c>
      <c r="O1294" s="19" t="str">
        <f>IFERROR(IF(Analiza!M1293=0,"",ROUND(Analiza!M1293,2)),"")</f>
        <v/>
      </c>
      <c r="P1294" s="16" t="str">
        <f t="shared" si="61"/>
        <v/>
      </c>
      <c r="Q1294" s="32" t="str">
        <f t="shared" si="62"/>
        <v/>
      </c>
    </row>
    <row r="1295" spans="1:17" x14ac:dyDescent="0.3">
      <c r="A1295" s="109"/>
      <c r="B1295" s="110"/>
      <c r="C1295" s="22"/>
      <c r="D1295" s="23"/>
      <c r="E1295" s="30"/>
      <c r="F1295" s="10"/>
      <c r="G1295" s="24"/>
      <c r="H1295" s="114"/>
      <c r="I1295" s="116"/>
      <c r="J1295" s="21" t="str">
        <f>IFERROR(IF(Analiza!E1294="","",ROUND(Analiza!E1294,2)),"")</f>
        <v/>
      </c>
      <c r="K1295" s="21" t="str">
        <f>IFERROR(IF(Analiza!H1294="","",ROUND(Analiza!H1294,2)),"")</f>
        <v/>
      </c>
      <c r="L1295" s="19" t="str">
        <f>IFERROR(IF(Analiza!I1294=0,"",ROUND(Analiza!I1294,2)),"")</f>
        <v/>
      </c>
      <c r="M1295" s="4" t="str">
        <f>IFERROR(IF(Analiza!K1294=0,"",ROUND(Analiza!K1294,2)),"")</f>
        <v/>
      </c>
      <c r="N1295" s="17" t="str">
        <f t="shared" si="60"/>
        <v/>
      </c>
      <c r="O1295" s="19" t="str">
        <f>IFERROR(IF(Analiza!M1294=0,"",ROUND(Analiza!M1294,2)),"")</f>
        <v/>
      </c>
      <c r="P1295" s="16" t="str">
        <f t="shared" si="61"/>
        <v/>
      </c>
      <c r="Q1295" s="32" t="str">
        <f t="shared" si="62"/>
        <v/>
      </c>
    </row>
    <row r="1296" spans="1:17" x14ac:dyDescent="0.3">
      <c r="A1296" s="109"/>
      <c r="B1296" s="110"/>
      <c r="C1296" s="22"/>
      <c r="D1296" s="23"/>
      <c r="E1296" s="30"/>
      <c r="F1296" s="10"/>
      <c r="G1296" s="24"/>
      <c r="H1296" s="114"/>
      <c r="I1296" s="116"/>
      <c r="J1296" s="21" t="str">
        <f>IFERROR(IF(Analiza!E1295="","",ROUND(Analiza!E1295,2)),"")</f>
        <v/>
      </c>
      <c r="K1296" s="21" t="str">
        <f>IFERROR(IF(Analiza!H1295="","",ROUND(Analiza!H1295,2)),"")</f>
        <v/>
      </c>
      <c r="L1296" s="19" t="str">
        <f>IFERROR(IF(Analiza!I1295=0,"",ROUND(Analiza!I1295,2)),"")</f>
        <v/>
      </c>
      <c r="M1296" s="4" t="str">
        <f>IFERROR(IF(Analiza!K1295=0,"",ROUND(Analiza!K1295,2)),"")</f>
        <v/>
      </c>
      <c r="N1296" s="17" t="str">
        <f t="shared" si="60"/>
        <v/>
      </c>
      <c r="O1296" s="19" t="str">
        <f>IFERROR(IF(Analiza!M1295=0,"",ROUND(Analiza!M1295,2)),"")</f>
        <v/>
      </c>
      <c r="P1296" s="16" t="str">
        <f t="shared" si="61"/>
        <v/>
      </c>
      <c r="Q1296" s="32" t="str">
        <f t="shared" si="62"/>
        <v/>
      </c>
    </row>
    <row r="1297" spans="1:17" x14ac:dyDescent="0.3">
      <c r="A1297" s="109"/>
      <c r="B1297" s="110"/>
      <c r="C1297" s="22"/>
      <c r="D1297" s="23"/>
      <c r="E1297" s="30"/>
      <c r="F1297" s="10"/>
      <c r="G1297" s="24"/>
      <c r="H1297" s="114"/>
      <c r="I1297" s="116"/>
      <c r="J1297" s="21" t="str">
        <f>IFERROR(IF(Analiza!E1296="","",ROUND(Analiza!E1296,2)),"")</f>
        <v/>
      </c>
      <c r="K1297" s="21" t="str">
        <f>IFERROR(IF(Analiza!H1296="","",ROUND(Analiza!H1296,2)),"")</f>
        <v/>
      </c>
      <c r="L1297" s="19" t="str">
        <f>IFERROR(IF(Analiza!I1296=0,"",ROUND(Analiza!I1296,2)),"")</f>
        <v/>
      </c>
      <c r="M1297" s="4" t="str">
        <f>IFERROR(IF(Analiza!K1296=0,"",ROUND(Analiza!K1296,2)),"")</f>
        <v/>
      </c>
      <c r="N1297" s="17" t="str">
        <f t="shared" si="60"/>
        <v/>
      </c>
      <c r="O1297" s="19" t="str">
        <f>IFERROR(IF(Analiza!M1296=0,"",ROUND(Analiza!M1296,2)),"")</f>
        <v/>
      </c>
      <c r="P1297" s="16" t="str">
        <f t="shared" si="61"/>
        <v/>
      </c>
      <c r="Q1297" s="32" t="str">
        <f t="shared" si="62"/>
        <v/>
      </c>
    </row>
    <row r="1298" spans="1:17" x14ac:dyDescent="0.3">
      <c r="A1298" s="109"/>
      <c r="B1298" s="110"/>
      <c r="C1298" s="22"/>
      <c r="D1298" s="23"/>
      <c r="E1298" s="30"/>
      <c r="F1298" s="10"/>
      <c r="G1298" s="24"/>
      <c r="H1298" s="114"/>
      <c r="I1298" s="116"/>
      <c r="J1298" s="21" t="str">
        <f>IFERROR(IF(Analiza!E1297="","",ROUND(Analiza!E1297,2)),"")</f>
        <v/>
      </c>
      <c r="K1298" s="21" t="str">
        <f>IFERROR(IF(Analiza!H1297="","",ROUND(Analiza!H1297,2)),"")</f>
        <v/>
      </c>
      <c r="L1298" s="19" t="str">
        <f>IFERROR(IF(Analiza!I1297=0,"",ROUND(Analiza!I1297,2)),"")</f>
        <v/>
      </c>
      <c r="M1298" s="4" t="str">
        <f>IFERROR(IF(Analiza!K1297=0,"",ROUND(Analiza!K1297,2)),"")</f>
        <v/>
      </c>
      <c r="N1298" s="17" t="str">
        <f t="shared" si="60"/>
        <v/>
      </c>
      <c r="O1298" s="19" t="str">
        <f>IFERROR(IF(Analiza!M1297=0,"",ROUND(Analiza!M1297,2)),"")</f>
        <v/>
      </c>
      <c r="P1298" s="16" t="str">
        <f t="shared" si="61"/>
        <v/>
      </c>
      <c r="Q1298" s="32" t="str">
        <f t="shared" si="62"/>
        <v/>
      </c>
    </row>
    <row r="1299" spans="1:17" x14ac:dyDescent="0.3">
      <c r="A1299" s="109"/>
      <c r="B1299" s="110"/>
      <c r="C1299" s="22"/>
      <c r="D1299" s="23"/>
      <c r="E1299" s="30"/>
      <c r="F1299" s="10"/>
      <c r="G1299" s="24"/>
      <c r="H1299" s="114"/>
      <c r="I1299" s="116"/>
      <c r="J1299" s="21" t="str">
        <f>IFERROR(IF(Analiza!E1298="","",ROUND(Analiza!E1298,2)),"")</f>
        <v/>
      </c>
      <c r="K1299" s="21" t="str">
        <f>IFERROR(IF(Analiza!H1298="","",ROUND(Analiza!H1298,2)),"")</f>
        <v/>
      </c>
      <c r="L1299" s="19" t="str">
        <f>IFERROR(IF(Analiza!I1298=0,"",ROUND(Analiza!I1298,2)),"")</f>
        <v/>
      </c>
      <c r="M1299" s="4" t="str">
        <f>IFERROR(IF(Analiza!K1298=0,"",ROUND(Analiza!K1298,2)),"")</f>
        <v/>
      </c>
      <c r="N1299" s="17" t="str">
        <f t="shared" si="60"/>
        <v/>
      </c>
      <c r="O1299" s="19" t="str">
        <f>IFERROR(IF(Analiza!M1298=0,"",ROUND(Analiza!M1298,2)),"")</f>
        <v/>
      </c>
      <c r="P1299" s="16" t="str">
        <f t="shared" si="61"/>
        <v/>
      </c>
      <c r="Q1299" s="32" t="str">
        <f t="shared" si="62"/>
        <v/>
      </c>
    </row>
    <row r="1300" spans="1:17" x14ac:dyDescent="0.3">
      <c r="A1300" s="109"/>
      <c r="B1300" s="110"/>
      <c r="C1300" s="22"/>
      <c r="D1300" s="23"/>
      <c r="E1300" s="30"/>
      <c r="F1300" s="10"/>
      <c r="G1300" s="24"/>
      <c r="H1300" s="114"/>
      <c r="I1300" s="116"/>
      <c r="J1300" s="21" t="str">
        <f>IFERROR(IF(Analiza!E1299="","",ROUND(Analiza!E1299,2)),"")</f>
        <v/>
      </c>
      <c r="K1300" s="21" t="str">
        <f>IFERROR(IF(Analiza!H1299="","",ROUND(Analiza!H1299,2)),"")</f>
        <v/>
      </c>
      <c r="L1300" s="19" t="str">
        <f>IFERROR(IF(Analiza!I1299=0,"",ROUND(Analiza!I1299,2)),"")</f>
        <v/>
      </c>
      <c r="M1300" s="4" t="str">
        <f>IFERROR(IF(Analiza!K1299=0,"",ROUND(Analiza!K1299,2)),"")</f>
        <v/>
      </c>
      <c r="N1300" s="17" t="str">
        <f t="shared" si="60"/>
        <v/>
      </c>
      <c r="O1300" s="19" t="str">
        <f>IFERROR(IF(Analiza!M1299=0,"",ROUND(Analiza!M1299,2)),"")</f>
        <v/>
      </c>
      <c r="P1300" s="16" t="str">
        <f t="shared" si="61"/>
        <v/>
      </c>
      <c r="Q1300" s="32" t="str">
        <f t="shared" si="62"/>
        <v/>
      </c>
    </row>
    <row r="1301" spans="1:17" x14ac:dyDescent="0.3">
      <c r="A1301" s="109"/>
      <c r="B1301" s="110"/>
      <c r="C1301" s="22"/>
      <c r="D1301" s="23"/>
      <c r="E1301" s="30"/>
      <c r="F1301" s="10"/>
      <c r="G1301" s="24"/>
      <c r="H1301" s="114"/>
      <c r="I1301" s="116"/>
      <c r="J1301" s="21" t="str">
        <f>IFERROR(IF(Analiza!E1300="","",ROUND(Analiza!E1300,2)),"")</f>
        <v/>
      </c>
      <c r="K1301" s="21" t="str">
        <f>IFERROR(IF(Analiza!H1300="","",ROUND(Analiza!H1300,2)),"")</f>
        <v/>
      </c>
      <c r="L1301" s="19" t="str">
        <f>IFERROR(IF(Analiza!I1300=0,"",ROUND(Analiza!I1300,2)),"")</f>
        <v/>
      </c>
      <c r="M1301" s="4" t="str">
        <f>IFERROR(IF(Analiza!K1300=0,"",ROUND(Analiza!K1300,2)),"")</f>
        <v/>
      </c>
      <c r="N1301" s="17" t="str">
        <f t="shared" si="60"/>
        <v/>
      </c>
      <c r="O1301" s="19" t="str">
        <f>IFERROR(IF(Analiza!M1300=0,"",ROUND(Analiza!M1300,2)),"")</f>
        <v/>
      </c>
      <c r="P1301" s="16" t="str">
        <f t="shared" si="61"/>
        <v/>
      </c>
      <c r="Q1301" s="32" t="str">
        <f t="shared" si="62"/>
        <v/>
      </c>
    </row>
    <row r="1302" spans="1:17" x14ac:dyDescent="0.3">
      <c r="A1302" s="109"/>
      <c r="B1302" s="110"/>
      <c r="C1302" s="22"/>
      <c r="D1302" s="23"/>
      <c r="E1302" s="30"/>
      <c r="F1302" s="10"/>
      <c r="G1302" s="24"/>
      <c r="H1302" s="114"/>
      <c r="I1302" s="116"/>
      <c r="J1302" s="21" t="str">
        <f>IFERROR(IF(Analiza!E1301="","",ROUND(Analiza!E1301,2)),"")</f>
        <v/>
      </c>
      <c r="K1302" s="21" t="str">
        <f>IFERROR(IF(Analiza!H1301="","",ROUND(Analiza!H1301,2)),"")</f>
        <v/>
      </c>
      <c r="L1302" s="19" t="str">
        <f>IFERROR(IF(Analiza!I1301=0,"",ROUND(Analiza!I1301,2)),"")</f>
        <v/>
      </c>
      <c r="M1302" s="4" t="str">
        <f>IFERROR(IF(Analiza!K1301=0,"",ROUND(Analiza!K1301,2)),"")</f>
        <v/>
      </c>
      <c r="N1302" s="17" t="str">
        <f t="shared" si="60"/>
        <v/>
      </c>
      <c r="O1302" s="19" t="str">
        <f>IFERROR(IF(Analiza!M1301=0,"",ROUND(Analiza!M1301,2)),"")</f>
        <v/>
      </c>
      <c r="P1302" s="16" t="str">
        <f t="shared" si="61"/>
        <v/>
      </c>
      <c r="Q1302" s="32" t="str">
        <f t="shared" si="62"/>
        <v/>
      </c>
    </row>
    <row r="1303" spans="1:17" x14ac:dyDescent="0.3">
      <c r="A1303" s="109"/>
      <c r="B1303" s="110"/>
      <c r="C1303" s="22"/>
      <c r="D1303" s="23"/>
      <c r="E1303" s="30"/>
      <c r="F1303" s="10"/>
      <c r="G1303" s="24"/>
      <c r="H1303" s="114"/>
      <c r="I1303" s="116"/>
      <c r="J1303" s="21" t="str">
        <f>IFERROR(IF(Analiza!E1302="","",ROUND(Analiza!E1302,2)),"")</f>
        <v/>
      </c>
      <c r="K1303" s="21" t="str">
        <f>IFERROR(IF(Analiza!H1302="","",ROUND(Analiza!H1302,2)),"")</f>
        <v/>
      </c>
      <c r="L1303" s="19" t="str">
        <f>IFERROR(IF(Analiza!I1302=0,"",ROUND(Analiza!I1302,2)),"")</f>
        <v/>
      </c>
      <c r="M1303" s="4" t="str">
        <f>IFERROR(IF(Analiza!K1302=0,"",ROUND(Analiza!K1302,2)),"")</f>
        <v/>
      </c>
      <c r="N1303" s="17" t="str">
        <f t="shared" si="60"/>
        <v/>
      </c>
      <c r="O1303" s="19" t="str">
        <f>IFERROR(IF(Analiza!M1302=0,"",ROUND(Analiza!M1302,2)),"")</f>
        <v/>
      </c>
      <c r="P1303" s="16" t="str">
        <f t="shared" si="61"/>
        <v/>
      </c>
      <c r="Q1303" s="32" t="str">
        <f t="shared" si="62"/>
        <v/>
      </c>
    </row>
    <row r="1304" spans="1:17" x14ac:dyDescent="0.3">
      <c r="A1304" s="109"/>
      <c r="B1304" s="110"/>
      <c r="C1304" s="22"/>
      <c r="D1304" s="23"/>
      <c r="E1304" s="30"/>
      <c r="F1304" s="10"/>
      <c r="G1304" s="24"/>
      <c r="H1304" s="114"/>
      <c r="I1304" s="116"/>
      <c r="J1304" s="21" t="str">
        <f>IFERROR(IF(Analiza!E1303="","",ROUND(Analiza!E1303,2)),"")</f>
        <v/>
      </c>
      <c r="K1304" s="21" t="str">
        <f>IFERROR(IF(Analiza!H1303="","",ROUND(Analiza!H1303,2)),"")</f>
        <v/>
      </c>
      <c r="L1304" s="19" t="str">
        <f>IFERROR(IF(Analiza!I1303=0,"",ROUND(Analiza!I1303,2)),"")</f>
        <v/>
      </c>
      <c r="M1304" s="4" t="str">
        <f>IFERROR(IF(Analiza!K1303=0,"",ROUND(Analiza!K1303,2)),"")</f>
        <v/>
      </c>
      <c r="N1304" s="17" t="str">
        <f t="shared" si="60"/>
        <v/>
      </c>
      <c r="O1304" s="19" t="str">
        <f>IFERROR(IF(Analiza!M1303=0,"",ROUND(Analiza!M1303,2)),"")</f>
        <v/>
      </c>
      <c r="P1304" s="16" t="str">
        <f t="shared" si="61"/>
        <v/>
      </c>
      <c r="Q1304" s="32" t="str">
        <f t="shared" si="62"/>
        <v/>
      </c>
    </row>
    <row r="1305" spans="1:17" x14ac:dyDescent="0.3">
      <c r="A1305" s="109"/>
      <c r="B1305" s="110"/>
      <c r="C1305" s="22"/>
      <c r="D1305" s="23"/>
      <c r="E1305" s="30"/>
      <c r="F1305" s="10"/>
      <c r="G1305" s="24"/>
      <c r="H1305" s="114"/>
      <c r="I1305" s="116"/>
      <c r="J1305" s="21" t="str">
        <f>IFERROR(IF(Analiza!E1304="","",ROUND(Analiza!E1304,2)),"")</f>
        <v/>
      </c>
      <c r="K1305" s="21" t="str">
        <f>IFERROR(IF(Analiza!H1304="","",ROUND(Analiza!H1304,2)),"")</f>
        <v/>
      </c>
      <c r="L1305" s="19" t="str">
        <f>IFERROR(IF(Analiza!I1304=0,"",ROUND(Analiza!I1304,2)),"")</f>
        <v/>
      </c>
      <c r="M1305" s="4" t="str">
        <f>IFERROR(IF(Analiza!K1304=0,"",ROUND(Analiza!K1304,2)),"")</f>
        <v/>
      </c>
      <c r="N1305" s="17" t="str">
        <f t="shared" si="60"/>
        <v/>
      </c>
      <c r="O1305" s="19" t="str">
        <f>IFERROR(IF(Analiza!M1304=0,"",ROUND(Analiza!M1304,2)),"")</f>
        <v/>
      </c>
      <c r="P1305" s="16" t="str">
        <f t="shared" si="61"/>
        <v/>
      </c>
      <c r="Q1305" s="32" t="str">
        <f t="shared" si="62"/>
        <v/>
      </c>
    </row>
    <row r="1306" spans="1:17" x14ac:dyDescent="0.3">
      <c r="A1306" s="109"/>
      <c r="B1306" s="110"/>
      <c r="C1306" s="22"/>
      <c r="D1306" s="23"/>
      <c r="E1306" s="30"/>
      <c r="F1306" s="10"/>
      <c r="G1306" s="24"/>
      <c r="H1306" s="114"/>
      <c r="I1306" s="116"/>
      <c r="J1306" s="21" t="str">
        <f>IFERROR(IF(Analiza!E1305="","",ROUND(Analiza!E1305,2)),"")</f>
        <v/>
      </c>
      <c r="K1306" s="21" t="str">
        <f>IFERROR(IF(Analiza!H1305="","",ROUND(Analiza!H1305,2)),"")</f>
        <v/>
      </c>
      <c r="L1306" s="19" t="str">
        <f>IFERROR(IF(Analiza!I1305=0,"",ROUND(Analiza!I1305,2)),"")</f>
        <v/>
      </c>
      <c r="M1306" s="4" t="str">
        <f>IFERROR(IF(Analiza!K1305=0,"",ROUND(Analiza!K1305,2)),"")</f>
        <v/>
      </c>
      <c r="N1306" s="17" t="str">
        <f t="shared" si="60"/>
        <v/>
      </c>
      <c r="O1306" s="19" t="str">
        <f>IFERROR(IF(Analiza!M1305=0,"",ROUND(Analiza!M1305,2)),"")</f>
        <v/>
      </c>
      <c r="P1306" s="16" t="str">
        <f t="shared" si="61"/>
        <v/>
      </c>
      <c r="Q1306" s="32" t="str">
        <f t="shared" si="62"/>
        <v/>
      </c>
    </row>
    <row r="1307" spans="1:17" x14ac:dyDescent="0.3">
      <c r="A1307" s="109"/>
      <c r="B1307" s="110"/>
      <c r="C1307" s="22"/>
      <c r="D1307" s="23"/>
      <c r="E1307" s="30"/>
      <c r="F1307" s="10"/>
      <c r="G1307" s="24"/>
      <c r="H1307" s="114"/>
      <c r="I1307" s="116"/>
      <c r="J1307" s="21" t="str">
        <f>IFERROR(IF(Analiza!E1306="","",ROUND(Analiza!E1306,2)),"")</f>
        <v/>
      </c>
      <c r="K1307" s="21" t="str">
        <f>IFERROR(IF(Analiza!H1306="","",ROUND(Analiza!H1306,2)),"")</f>
        <v/>
      </c>
      <c r="L1307" s="19" t="str">
        <f>IFERROR(IF(Analiza!I1306=0,"",ROUND(Analiza!I1306,2)),"")</f>
        <v/>
      </c>
      <c r="M1307" s="4" t="str">
        <f>IFERROR(IF(Analiza!K1306=0,"",ROUND(Analiza!K1306,2)),"")</f>
        <v/>
      </c>
      <c r="N1307" s="17" t="str">
        <f t="shared" si="60"/>
        <v/>
      </c>
      <c r="O1307" s="19" t="str">
        <f>IFERROR(IF(Analiza!M1306=0,"",ROUND(Analiza!M1306,2)),"")</f>
        <v/>
      </c>
      <c r="P1307" s="16" t="str">
        <f t="shared" si="61"/>
        <v/>
      </c>
      <c r="Q1307" s="32" t="str">
        <f t="shared" si="62"/>
        <v/>
      </c>
    </row>
    <row r="1308" spans="1:17" x14ac:dyDescent="0.3">
      <c r="A1308" s="109"/>
      <c r="B1308" s="110"/>
      <c r="C1308" s="22"/>
      <c r="D1308" s="23"/>
      <c r="E1308" s="30"/>
      <c r="F1308" s="10"/>
      <c r="G1308" s="24"/>
      <c r="H1308" s="114"/>
      <c r="I1308" s="116"/>
      <c r="J1308" s="21" t="str">
        <f>IFERROR(IF(Analiza!E1307="","",ROUND(Analiza!E1307,2)),"")</f>
        <v/>
      </c>
      <c r="K1308" s="21" t="str">
        <f>IFERROR(IF(Analiza!H1307="","",ROUND(Analiza!H1307,2)),"")</f>
        <v/>
      </c>
      <c r="L1308" s="19" t="str">
        <f>IFERROR(IF(Analiza!I1307=0,"",ROUND(Analiza!I1307,2)),"")</f>
        <v/>
      </c>
      <c r="M1308" s="4" t="str">
        <f>IFERROR(IF(Analiza!K1307=0,"",ROUND(Analiza!K1307,2)),"")</f>
        <v/>
      </c>
      <c r="N1308" s="17" t="str">
        <f t="shared" si="60"/>
        <v/>
      </c>
      <c r="O1308" s="19" t="str">
        <f>IFERROR(IF(Analiza!M1307=0,"",ROUND(Analiza!M1307,2)),"")</f>
        <v/>
      </c>
      <c r="P1308" s="16" t="str">
        <f t="shared" si="61"/>
        <v/>
      </c>
      <c r="Q1308" s="32" t="str">
        <f t="shared" si="62"/>
        <v/>
      </c>
    </row>
    <row r="1309" spans="1:17" x14ac:dyDescent="0.3">
      <c r="A1309" s="109"/>
      <c r="B1309" s="110"/>
      <c r="C1309" s="22"/>
      <c r="D1309" s="23"/>
      <c r="E1309" s="30"/>
      <c r="F1309" s="10"/>
      <c r="G1309" s="24"/>
      <c r="H1309" s="114"/>
      <c r="I1309" s="116"/>
      <c r="J1309" s="21" t="str">
        <f>IFERROR(IF(Analiza!E1308="","",ROUND(Analiza!E1308,2)),"")</f>
        <v/>
      </c>
      <c r="K1309" s="21" t="str">
        <f>IFERROR(IF(Analiza!H1308="","",ROUND(Analiza!H1308,2)),"")</f>
        <v/>
      </c>
      <c r="L1309" s="19" t="str">
        <f>IFERROR(IF(Analiza!I1308=0,"",ROUND(Analiza!I1308,2)),"")</f>
        <v/>
      </c>
      <c r="M1309" s="4" t="str">
        <f>IFERROR(IF(Analiza!K1308=0,"",ROUND(Analiza!K1308,2)),"")</f>
        <v/>
      </c>
      <c r="N1309" s="17" t="str">
        <f t="shared" si="60"/>
        <v/>
      </c>
      <c r="O1309" s="19" t="str">
        <f>IFERROR(IF(Analiza!M1308=0,"",ROUND(Analiza!M1308,2)),"")</f>
        <v/>
      </c>
      <c r="P1309" s="16" t="str">
        <f t="shared" si="61"/>
        <v/>
      </c>
      <c r="Q1309" s="32" t="str">
        <f t="shared" si="62"/>
        <v/>
      </c>
    </row>
    <row r="1310" spans="1:17" x14ac:dyDescent="0.3">
      <c r="A1310" s="109"/>
      <c r="B1310" s="110"/>
      <c r="C1310" s="22"/>
      <c r="D1310" s="23"/>
      <c r="E1310" s="30"/>
      <c r="F1310" s="10"/>
      <c r="G1310" s="24"/>
      <c r="H1310" s="114"/>
      <c r="I1310" s="116"/>
      <c r="J1310" s="21" t="str">
        <f>IFERROR(IF(Analiza!E1309="","",ROUND(Analiza!E1309,2)),"")</f>
        <v/>
      </c>
      <c r="K1310" s="21" t="str">
        <f>IFERROR(IF(Analiza!H1309="","",ROUND(Analiza!H1309,2)),"")</f>
        <v/>
      </c>
      <c r="L1310" s="19" t="str">
        <f>IFERROR(IF(Analiza!I1309=0,"",ROUND(Analiza!I1309,2)),"")</f>
        <v/>
      </c>
      <c r="M1310" s="4" t="str">
        <f>IFERROR(IF(Analiza!K1309=0,"",ROUND(Analiza!K1309,2)),"")</f>
        <v/>
      </c>
      <c r="N1310" s="17" t="str">
        <f t="shared" si="60"/>
        <v/>
      </c>
      <c r="O1310" s="19" t="str">
        <f>IFERROR(IF(Analiza!M1309=0,"",ROUND(Analiza!M1309,2)),"")</f>
        <v/>
      </c>
      <c r="P1310" s="16" t="str">
        <f t="shared" si="61"/>
        <v/>
      </c>
      <c r="Q1310" s="32" t="str">
        <f t="shared" si="62"/>
        <v/>
      </c>
    </row>
    <row r="1311" spans="1:17" x14ac:dyDescent="0.3">
      <c r="A1311" s="109"/>
      <c r="B1311" s="110"/>
      <c r="C1311" s="22"/>
      <c r="D1311" s="23"/>
      <c r="E1311" s="30"/>
      <c r="F1311" s="10"/>
      <c r="G1311" s="24"/>
      <c r="H1311" s="114"/>
      <c r="I1311" s="116"/>
      <c r="J1311" s="21" t="str">
        <f>IFERROR(IF(Analiza!E1310="","",ROUND(Analiza!E1310,2)),"")</f>
        <v/>
      </c>
      <c r="K1311" s="21" t="str">
        <f>IFERROR(IF(Analiza!H1310="","",ROUND(Analiza!H1310,2)),"")</f>
        <v/>
      </c>
      <c r="L1311" s="19" t="str">
        <f>IFERROR(IF(Analiza!I1310=0,"",ROUND(Analiza!I1310,2)),"")</f>
        <v/>
      </c>
      <c r="M1311" s="4" t="str">
        <f>IFERROR(IF(Analiza!K1310=0,"",ROUND(Analiza!K1310,2)),"")</f>
        <v/>
      </c>
      <c r="N1311" s="17" t="str">
        <f t="shared" si="60"/>
        <v/>
      </c>
      <c r="O1311" s="19" t="str">
        <f>IFERROR(IF(Analiza!M1310=0,"",ROUND(Analiza!M1310,2)),"")</f>
        <v/>
      </c>
      <c r="P1311" s="16" t="str">
        <f t="shared" si="61"/>
        <v/>
      </c>
      <c r="Q1311" s="32" t="str">
        <f t="shared" si="62"/>
        <v/>
      </c>
    </row>
    <row r="1312" spans="1:17" x14ac:dyDescent="0.3">
      <c r="A1312" s="109"/>
      <c r="B1312" s="110"/>
      <c r="C1312" s="22"/>
      <c r="D1312" s="23"/>
      <c r="E1312" s="30"/>
      <c r="F1312" s="10"/>
      <c r="G1312" s="24"/>
      <c r="H1312" s="114"/>
      <c r="I1312" s="116"/>
      <c r="J1312" s="21" t="str">
        <f>IFERROR(IF(Analiza!E1311="","",ROUND(Analiza!E1311,2)),"")</f>
        <v/>
      </c>
      <c r="K1312" s="21" t="str">
        <f>IFERROR(IF(Analiza!H1311="","",ROUND(Analiza!H1311,2)),"")</f>
        <v/>
      </c>
      <c r="L1312" s="19" t="str">
        <f>IFERROR(IF(Analiza!I1311=0,"",ROUND(Analiza!I1311,2)),"")</f>
        <v/>
      </c>
      <c r="M1312" s="4" t="str">
        <f>IFERROR(IF(Analiza!K1311=0,"",ROUND(Analiza!K1311,2)),"")</f>
        <v/>
      </c>
      <c r="N1312" s="17" t="str">
        <f t="shared" si="60"/>
        <v/>
      </c>
      <c r="O1312" s="19" t="str">
        <f>IFERROR(IF(Analiza!M1311=0,"",ROUND(Analiza!M1311,2)),"")</f>
        <v/>
      </c>
      <c r="P1312" s="16" t="str">
        <f t="shared" si="61"/>
        <v/>
      </c>
      <c r="Q1312" s="32" t="str">
        <f t="shared" si="62"/>
        <v/>
      </c>
    </row>
    <row r="1313" spans="1:17" x14ac:dyDescent="0.3">
      <c r="A1313" s="109"/>
      <c r="B1313" s="110"/>
      <c r="C1313" s="22"/>
      <c r="D1313" s="23"/>
      <c r="E1313" s="30"/>
      <c r="F1313" s="10"/>
      <c r="G1313" s="24"/>
      <c r="H1313" s="114"/>
      <c r="I1313" s="116"/>
      <c r="J1313" s="21" t="str">
        <f>IFERROR(IF(Analiza!E1312="","",ROUND(Analiza!E1312,2)),"")</f>
        <v/>
      </c>
      <c r="K1313" s="21" t="str">
        <f>IFERROR(IF(Analiza!H1312="","",ROUND(Analiza!H1312,2)),"")</f>
        <v/>
      </c>
      <c r="L1313" s="19" t="str">
        <f>IFERROR(IF(Analiza!I1312=0,"",ROUND(Analiza!I1312,2)),"")</f>
        <v/>
      </c>
      <c r="M1313" s="4" t="str">
        <f>IFERROR(IF(Analiza!K1312=0,"",ROUND(Analiza!K1312,2)),"")</f>
        <v/>
      </c>
      <c r="N1313" s="17" t="str">
        <f t="shared" si="60"/>
        <v/>
      </c>
      <c r="O1313" s="19" t="str">
        <f>IFERROR(IF(Analiza!M1312=0,"",ROUND(Analiza!M1312,2)),"")</f>
        <v/>
      </c>
      <c r="P1313" s="16" t="str">
        <f t="shared" si="61"/>
        <v/>
      </c>
      <c r="Q1313" s="32" t="str">
        <f t="shared" si="62"/>
        <v/>
      </c>
    </row>
    <row r="1314" spans="1:17" x14ac:dyDescent="0.3">
      <c r="A1314" s="109"/>
      <c r="B1314" s="110"/>
      <c r="C1314" s="22"/>
      <c r="D1314" s="23"/>
      <c r="E1314" s="30"/>
      <c r="F1314" s="10"/>
      <c r="G1314" s="24"/>
      <c r="H1314" s="114"/>
      <c r="I1314" s="116"/>
      <c r="J1314" s="21" t="str">
        <f>IFERROR(IF(Analiza!E1313="","",ROUND(Analiza!E1313,2)),"")</f>
        <v/>
      </c>
      <c r="K1314" s="21" t="str">
        <f>IFERROR(IF(Analiza!H1313="","",ROUND(Analiza!H1313,2)),"")</f>
        <v/>
      </c>
      <c r="L1314" s="19" t="str">
        <f>IFERROR(IF(Analiza!I1313=0,"",ROUND(Analiza!I1313,2)),"")</f>
        <v/>
      </c>
      <c r="M1314" s="4" t="str">
        <f>IFERROR(IF(Analiza!K1313=0,"",ROUND(Analiza!K1313,2)),"")</f>
        <v/>
      </c>
      <c r="N1314" s="17" t="str">
        <f t="shared" si="60"/>
        <v/>
      </c>
      <c r="O1314" s="19" t="str">
        <f>IFERROR(IF(Analiza!M1313=0,"",ROUND(Analiza!M1313,2)),"")</f>
        <v/>
      </c>
      <c r="P1314" s="16" t="str">
        <f t="shared" si="61"/>
        <v/>
      </c>
      <c r="Q1314" s="32" t="str">
        <f t="shared" si="62"/>
        <v/>
      </c>
    </row>
    <row r="1315" spans="1:17" x14ac:dyDescent="0.3">
      <c r="A1315" s="109"/>
      <c r="B1315" s="110"/>
      <c r="C1315" s="22"/>
      <c r="D1315" s="23"/>
      <c r="E1315" s="30"/>
      <c r="F1315" s="10"/>
      <c r="G1315" s="24"/>
      <c r="H1315" s="114"/>
      <c r="I1315" s="116"/>
      <c r="J1315" s="21" t="str">
        <f>IFERROR(IF(Analiza!E1314="","",ROUND(Analiza!E1314,2)),"")</f>
        <v/>
      </c>
      <c r="K1315" s="21" t="str">
        <f>IFERROR(IF(Analiza!H1314="","",ROUND(Analiza!H1314,2)),"")</f>
        <v/>
      </c>
      <c r="L1315" s="19" t="str">
        <f>IFERROR(IF(Analiza!I1314=0,"",ROUND(Analiza!I1314,2)),"")</f>
        <v/>
      </c>
      <c r="M1315" s="4" t="str">
        <f>IFERROR(IF(Analiza!K1314=0,"",ROUND(Analiza!K1314,2)),"")</f>
        <v/>
      </c>
      <c r="N1315" s="17" t="str">
        <f t="shared" si="60"/>
        <v/>
      </c>
      <c r="O1315" s="19" t="str">
        <f>IFERROR(IF(Analiza!M1314=0,"",ROUND(Analiza!M1314,2)),"")</f>
        <v/>
      </c>
      <c r="P1315" s="16" t="str">
        <f t="shared" si="61"/>
        <v/>
      </c>
      <c r="Q1315" s="32" t="str">
        <f t="shared" si="62"/>
        <v/>
      </c>
    </row>
    <row r="1316" spans="1:17" x14ac:dyDescent="0.3">
      <c r="A1316" s="109"/>
      <c r="B1316" s="110"/>
      <c r="C1316" s="22"/>
      <c r="D1316" s="23"/>
      <c r="E1316" s="30"/>
      <c r="F1316" s="10"/>
      <c r="G1316" s="24"/>
      <c r="H1316" s="114"/>
      <c r="I1316" s="116"/>
      <c r="J1316" s="21" t="str">
        <f>IFERROR(IF(Analiza!E1315="","",ROUND(Analiza!E1315,2)),"")</f>
        <v/>
      </c>
      <c r="K1316" s="21" t="str">
        <f>IFERROR(IF(Analiza!H1315="","",ROUND(Analiza!H1315,2)),"")</f>
        <v/>
      </c>
      <c r="L1316" s="19" t="str">
        <f>IFERROR(IF(Analiza!I1315=0,"",ROUND(Analiza!I1315,2)),"")</f>
        <v/>
      </c>
      <c r="M1316" s="4" t="str">
        <f>IFERROR(IF(Analiza!K1315=0,"",ROUND(Analiza!K1315,2)),"")</f>
        <v/>
      </c>
      <c r="N1316" s="17" t="str">
        <f t="shared" si="60"/>
        <v/>
      </c>
      <c r="O1316" s="19" t="str">
        <f>IFERROR(IF(Analiza!M1315=0,"",ROUND(Analiza!M1315,2)),"")</f>
        <v/>
      </c>
      <c r="P1316" s="16" t="str">
        <f t="shared" si="61"/>
        <v/>
      </c>
      <c r="Q1316" s="32" t="str">
        <f t="shared" si="62"/>
        <v/>
      </c>
    </row>
    <row r="1317" spans="1:17" x14ac:dyDescent="0.3">
      <c r="A1317" s="109"/>
      <c r="B1317" s="110"/>
      <c r="C1317" s="22"/>
      <c r="D1317" s="23"/>
      <c r="E1317" s="30"/>
      <c r="F1317" s="10"/>
      <c r="G1317" s="24"/>
      <c r="H1317" s="114"/>
      <c r="I1317" s="116"/>
      <c r="J1317" s="21" t="str">
        <f>IFERROR(IF(Analiza!E1316="","",ROUND(Analiza!E1316,2)),"")</f>
        <v/>
      </c>
      <c r="K1317" s="21" t="str">
        <f>IFERROR(IF(Analiza!H1316="","",ROUND(Analiza!H1316,2)),"")</f>
        <v/>
      </c>
      <c r="L1317" s="19" t="str">
        <f>IFERROR(IF(Analiza!I1316=0,"",ROUND(Analiza!I1316,2)),"")</f>
        <v/>
      </c>
      <c r="M1317" s="4" t="str">
        <f>IFERROR(IF(Analiza!K1316=0,"",ROUND(Analiza!K1316,2)),"")</f>
        <v/>
      </c>
      <c r="N1317" s="17" t="str">
        <f t="shared" si="60"/>
        <v/>
      </c>
      <c r="O1317" s="19" t="str">
        <f>IFERROR(IF(Analiza!M1316=0,"",ROUND(Analiza!M1316,2)),"")</f>
        <v/>
      </c>
      <c r="P1317" s="16" t="str">
        <f t="shared" si="61"/>
        <v/>
      </c>
      <c r="Q1317" s="32" t="str">
        <f t="shared" si="62"/>
        <v/>
      </c>
    </row>
    <row r="1318" spans="1:17" x14ac:dyDescent="0.3">
      <c r="A1318" s="109"/>
      <c r="B1318" s="110"/>
      <c r="C1318" s="22"/>
      <c r="D1318" s="23"/>
      <c r="E1318" s="30"/>
      <c r="F1318" s="10"/>
      <c r="G1318" s="24"/>
      <c r="H1318" s="114"/>
      <c r="I1318" s="116"/>
      <c r="J1318" s="21" t="str">
        <f>IFERROR(IF(Analiza!E1317="","",ROUND(Analiza!E1317,2)),"")</f>
        <v/>
      </c>
      <c r="K1318" s="21" t="str">
        <f>IFERROR(IF(Analiza!H1317="","",ROUND(Analiza!H1317,2)),"")</f>
        <v/>
      </c>
      <c r="L1318" s="19" t="str">
        <f>IFERROR(IF(Analiza!I1317=0,"",ROUND(Analiza!I1317,2)),"")</f>
        <v/>
      </c>
      <c r="M1318" s="4" t="str">
        <f>IFERROR(IF(Analiza!K1317=0,"",ROUND(Analiza!K1317,2)),"")</f>
        <v/>
      </c>
      <c r="N1318" s="17" t="str">
        <f t="shared" si="60"/>
        <v/>
      </c>
      <c r="O1318" s="19" t="str">
        <f>IFERROR(IF(Analiza!M1317=0,"",ROUND(Analiza!M1317,2)),"")</f>
        <v/>
      </c>
      <c r="P1318" s="16" t="str">
        <f t="shared" si="61"/>
        <v/>
      </c>
      <c r="Q1318" s="32" t="str">
        <f t="shared" si="62"/>
        <v/>
      </c>
    </row>
    <row r="1319" spans="1:17" x14ac:dyDescent="0.3">
      <c r="A1319" s="109"/>
      <c r="B1319" s="110"/>
      <c r="C1319" s="22"/>
      <c r="D1319" s="23"/>
      <c r="E1319" s="30"/>
      <c r="F1319" s="10"/>
      <c r="G1319" s="24"/>
      <c r="H1319" s="114"/>
      <c r="I1319" s="116"/>
      <c r="J1319" s="21" t="str">
        <f>IFERROR(IF(Analiza!E1318="","",ROUND(Analiza!E1318,2)),"")</f>
        <v/>
      </c>
      <c r="K1319" s="21" t="str">
        <f>IFERROR(IF(Analiza!H1318="","",ROUND(Analiza!H1318,2)),"")</f>
        <v/>
      </c>
      <c r="L1319" s="19" t="str">
        <f>IFERROR(IF(Analiza!I1318=0,"",ROUND(Analiza!I1318,2)),"")</f>
        <v/>
      </c>
      <c r="M1319" s="4" t="str">
        <f>IFERROR(IF(Analiza!K1318=0,"",ROUND(Analiza!K1318,2)),"")</f>
        <v/>
      </c>
      <c r="N1319" s="17" t="str">
        <f t="shared" si="60"/>
        <v/>
      </c>
      <c r="O1319" s="19" t="str">
        <f>IFERROR(IF(Analiza!M1318=0,"",ROUND(Analiza!M1318,2)),"")</f>
        <v/>
      </c>
      <c r="P1319" s="16" t="str">
        <f t="shared" si="61"/>
        <v/>
      </c>
      <c r="Q1319" s="32" t="str">
        <f t="shared" si="62"/>
        <v/>
      </c>
    </row>
    <row r="1320" spans="1:17" x14ac:dyDescent="0.3">
      <c r="A1320" s="109"/>
      <c r="B1320" s="110"/>
      <c r="C1320" s="22"/>
      <c r="D1320" s="23"/>
      <c r="E1320" s="30"/>
      <c r="F1320" s="10"/>
      <c r="G1320" s="24"/>
      <c r="H1320" s="114"/>
      <c r="I1320" s="116"/>
      <c r="J1320" s="21" t="str">
        <f>IFERROR(IF(Analiza!E1319="","",ROUND(Analiza!E1319,2)),"")</f>
        <v/>
      </c>
      <c r="K1320" s="21" t="str">
        <f>IFERROR(IF(Analiza!H1319="","",ROUND(Analiza!H1319,2)),"")</f>
        <v/>
      </c>
      <c r="L1320" s="19" t="str">
        <f>IFERROR(IF(Analiza!I1319=0,"",ROUND(Analiza!I1319,2)),"")</f>
        <v/>
      </c>
      <c r="M1320" s="4" t="str">
        <f>IFERROR(IF(Analiza!K1319=0,"",ROUND(Analiza!K1319,2)),"")</f>
        <v/>
      </c>
      <c r="N1320" s="17" t="str">
        <f t="shared" si="60"/>
        <v/>
      </c>
      <c r="O1320" s="19" t="str">
        <f>IFERROR(IF(Analiza!M1319=0,"",ROUND(Analiza!M1319,2)),"")</f>
        <v/>
      </c>
      <c r="P1320" s="16" t="str">
        <f t="shared" si="61"/>
        <v/>
      </c>
      <c r="Q1320" s="32" t="str">
        <f t="shared" si="62"/>
        <v/>
      </c>
    </row>
    <row r="1321" spans="1:17" x14ac:dyDescent="0.3">
      <c r="A1321" s="109"/>
      <c r="B1321" s="110"/>
      <c r="C1321" s="22"/>
      <c r="D1321" s="23"/>
      <c r="E1321" s="30"/>
      <c r="F1321" s="10"/>
      <c r="G1321" s="24"/>
      <c r="H1321" s="114"/>
      <c r="I1321" s="116"/>
      <c r="J1321" s="21" t="str">
        <f>IFERROR(IF(Analiza!E1320="","",ROUND(Analiza!E1320,2)),"")</f>
        <v/>
      </c>
      <c r="K1321" s="21" t="str">
        <f>IFERROR(IF(Analiza!H1320="","",ROUND(Analiza!H1320,2)),"")</f>
        <v/>
      </c>
      <c r="L1321" s="19" t="str">
        <f>IFERROR(IF(Analiza!I1320=0,"",ROUND(Analiza!I1320,2)),"")</f>
        <v/>
      </c>
      <c r="M1321" s="4" t="str">
        <f>IFERROR(IF(Analiza!K1320=0,"",ROUND(Analiza!K1320,2)),"")</f>
        <v/>
      </c>
      <c r="N1321" s="17" t="str">
        <f t="shared" si="60"/>
        <v/>
      </c>
      <c r="O1321" s="19" t="str">
        <f>IFERROR(IF(Analiza!M1320=0,"",ROUND(Analiza!M1320,2)),"")</f>
        <v/>
      </c>
      <c r="P1321" s="16" t="str">
        <f t="shared" si="61"/>
        <v/>
      </c>
      <c r="Q1321" s="32" t="str">
        <f t="shared" si="62"/>
        <v/>
      </c>
    </row>
    <row r="1322" spans="1:17" x14ac:dyDescent="0.3">
      <c r="A1322" s="109"/>
      <c r="B1322" s="110"/>
      <c r="C1322" s="22"/>
      <c r="D1322" s="23"/>
      <c r="E1322" s="30"/>
      <c r="F1322" s="10"/>
      <c r="G1322" s="24"/>
      <c r="H1322" s="114"/>
      <c r="I1322" s="116"/>
      <c r="J1322" s="21" t="str">
        <f>IFERROR(IF(Analiza!E1321="","",ROUND(Analiza!E1321,2)),"")</f>
        <v/>
      </c>
      <c r="K1322" s="21" t="str">
        <f>IFERROR(IF(Analiza!H1321="","",ROUND(Analiza!H1321,2)),"")</f>
        <v/>
      </c>
      <c r="L1322" s="19" t="str">
        <f>IFERROR(IF(Analiza!I1321=0,"",ROUND(Analiza!I1321,2)),"")</f>
        <v/>
      </c>
      <c r="M1322" s="4" t="str">
        <f>IFERROR(IF(Analiza!K1321=0,"",ROUND(Analiza!K1321,2)),"")</f>
        <v/>
      </c>
      <c r="N1322" s="17" t="str">
        <f t="shared" si="60"/>
        <v/>
      </c>
      <c r="O1322" s="19" t="str">
        <f>IFERROR(IF(Analiza!M1321=0,"",ROUND(Analiza!M1321,2)),"")</f>
        <v/>
      </c>
      <c r="P1322" s="16" t="str">
        <f t="shared" si="61"/>
        <v/>
      </c>
      <c r="Q1322" s="32" t="str">
        <f t="shared" si="62"/>
        <v/>
      </c>
    </row>
    <row r="1323" spans="1:17" x14ac:dyDescent="0.3">
      <c r="A1323" s="109"/>
      <c r="B1323" s="110"/>
      <c r="C1323" s="22"/>
      <c r="D1323" s="23"/>
      <c r="E1323" s="30"/>
      <c r="F1323" s="10"/>
      <c r="G1323" s="24"/>
      <c r="H1323" s="114"/>
      <c r="I1323" s="116"/>
      <c r="J1323" s="21" t="str">
        <f>IFERROR(IF(Analiza!E1322="","",ROUND(Analiza!E1322,2)),"")</f>
        <v/>
      </c>
      <c r="K1323" s="21" t="str">
        <f>IFERROR(IF(Analiza!H1322="","",ROUND(Analiza!H1322,2)),"")</f>
        <v/>
      </c>
      <c r="L1323" s="19" t="str">
        <f>IFERROR(IF(Analiza!I1322=0,"",ROUND(Analiza!I1322,2)),"")</f>
        <v/>
      </c>
      <c r="M1323" s="4" t="str">
        <f>IFERROR(IF(Analiza!K1322=0,"",ROUND(Analiza!K1322,2)),"")</f>
        <v/>
      </c>
      <c r="N1323" s="17" t="str">
        <f t="shared" si="60"/>
        <v/>
      </c>
      <c r="O1323" s="19" t="str">
        <f>IFERROR(IF(Analiza!M1322=0,"",ROUND(Analiza!M1322,2)),"")</f>
        <v/>
      </c>
      <c r="P1323" s="16" t="str">
        <f t="shared" si="61"/>
        <v/>
      </c>
      <c r="Q1323" s="32" t="str">
        <f t="shared" si="62"/>
        <v/>
      </c>
    </row>
    <row r="1324" spans="1:17" x14ac:dyDescent="0.3">
      <c r="A1324" s="109"/>
      <c r="B1324" s="110"/>
      <c r="C1324" s="22"/>
      <c r="D1324" s="23"/>
      <c r="E1324" s="30"/>
      <c r="F1324" s="10"/>
      <c r="G1324" s="24"/>
      <c r="H1324" s="114"/>
      <c r="I1324" s="116"/>
      <c r="J1324" s="21" t="str">
        <f>IFERROR(IF(Analiza!E1323="","",ROUND(Analiza!E1323,2)),"")</f>
        <v/>
      </c>
      <c r="K1324" s="21" t="str">
        <f>IFERROR(IF(Analiza!H1323="","",ROUND(Analiza!H1323,2)),"")</f>
        <v/>
      </c>
      <c r="L1324" s="19" t="str">
        <f>IFERROR(IF(Analiza!I1323=0,"",ROUND(Analiza!I1323,2)),"")</f>
        <v/>
      </c>
      <c r="M1324" s="4" t="str">
        <f>IFERROR(IF(Analiza!K1323=0,"",ROUND(Analiza!K1323,2)),"")</f>
        <v/>
      </c>
      <c r="N1324" s="17" t="str">
        <f t="shared" si="60"/>
        <v/>
      </c>
      <c r="O1324" s="19" t="str">
        <f>IFERROR(IF(Analiza!M1323=0,"",ROUND(Analiza!M1323,2)),"")</f>
        <v/>
      </c>
      <c r="P1324" s="16" t="str">
        <f t="shared" si="61"/>
        <v/>
      </c>
      <c r="Q1324" s="32" t="str">
        <f t="shared" si="62"/>
        <v/>
      </c>
    </row>
    <row r="1325" spans="1:17" x14ac:dyDescent="0.3">
      <c r="A1325" s="109"/>
      <c r="B1325" s="110"/>
      <c r="C1325" s="22"/>
      <c r="D1325" s="23"/>
      <c r="E1325" s="30"/>
      <c r="F1325" s="10"/>
      <c r="G1325" s="24"/>
      <c r="H1325" s="114"/>
      <c r="I1325" s="116"/>
      <c r="J1325" s="21" t="str">
        <f>IFERROR(IF(Analiza!E1324="","",ROUND(Analiza!E1324,2)),"")</f>
        <v/>
      </c>
      <c r="K1325" s="21" t="str">
        <f>IFERROR(IF(Analiza!H1324="","",ROUND(Analiza!H1324,2)),"")</f>
        <v/>
      </c>
      <c r="L1325" s="19" t="str">
        <f>IFERROR(IF(Analiza!I1324=0,"",ROUND(Analiza!I1324,2)),"")</f>
        <v/>
      </c>
      <c r="M1325" s="4" t="str">
        <f>IFERROR(IF(Analiza!K1324=0,"",ROUND(Analiza!K1324,2)),"")</f>
        <v/>
      </c>
      <c r="N1325" s="17" t="str">
        <f t="shared" si="60"/>
        <v/>
      </c>
      <c r="O1325" s="19" t="str">
        <f>IFERROR(IF(Analiza!M1324=0,"",ROUND(Analiza!M1324,2)),"")</f>
        <v/>
      </c>
      <c r="P1325" s="16" t="str">
        <f t="shared" si="61"/>
        <v/>
      </c>
      <c r="Q1325" s="32" t="str">
        <f t="shared" si="62"/>
        <v/>
      </c>
    </row>
    <row r="1326" spans="1:17" x14ac:dyDescent="0.3">
      <c r="A1326" s="109"/>
      <c r="B1326" s="110"/>
      <c r="C1326" s="22"/>
      <c r="D1326" s="23"/>
      <c r="E1326" s="30"/>
      <c r="F1326" s="10"/>
      <c r="G1326" s="24"/>
      <c r="H1326" s="114"/>
      <c r="I1326" s="116"/>
      <c r="J1326" s="21" t="str">
        <f>IFERROR(IF(Analiza!E1325="","",ROUND(Analiza!E1325,2)),"")</f>
        <v/>
      </c>
      <c r="K1326" s="21" t="str">
        <f>IFERROR(IF(Analiza!H1325="","",ROUND(Analiza!H1325,2)),"")</f>
        <v/>
      </c>
      <c r="L1326" s="19" t="str">
        <f>IFERROR(IF(Analiza!I1325=0,"",ROUND(Analiza!I1325,2)),"")</f>
        <v/>
      </c>
      <c r="M1326" s="4" t="str">
        <f>IFERROR(IF(Analiza!K1325=0,"",ROUND(Analiza!K1325,2)),"")</f>
        <v/>
      </c>
      <c r="N1326" s="17" t="str">
        <f t="shared" si="60"/>
        <v/>
      </c>
      <c r="O1326" s="19" t="str">
        <f>IFERROR(IF(Analiza!M1325=0,"",ROUND(Analiza!M1325,2)),"")</f>
        <v/>
      </c>
      <c r="P1326" s="16" t="str">
        <f t="shared" si="61"/>
        <v/>
      </c>
      <c r="Q1326" s="32" t="str">
        <f t="shared" si="62"/>
        <v/>
      </c>
    </row>
    <row r="1327" spans="1:17" x14ac:dyDescent="0.3">
      <c r="A1327" s="109"/>
      <c r="B1327" s="110"/>
      <c r="C1327" s="22"/>
      <c r="D1327" s="23"/>
      <c r="E1327" s="30"/>
      <c r="F1327" s="10"/>
      <c r="G1327" s="24"/>
      <c r="H1327" s="114"/>
      <c r="I1327" s="116"/>
      <c r="J1327" s="21" t="str">
        <f>IFERROR(IF(Analiza!E1326="","",ROUND(Analiza!E1326,2)),"")</f>
        <v/>
      </c>
      <c r="K1327" s="21" t="str">
        <f>IFERROR(IF(Analiza!H1326="","",ROUND(Analiza!H1326,2)),"")</f>
        <v/>
      </c>
      <c r="L1327" s="19" t="str">
        <f>IFERROR(IF(Analiza!I1326=0,"",ROUND(Analiza!I1326,2)),"")</f>
        <v/>
      </c>
      <c r="M1327" s="4" t="str">
        <f>IFERROR(IF(Analiza!K1326=0,"",ROUND(Analiza!K1326,2)),"")</f>
        <v/>
      </c>
      <c r="N1327" s="17" t="str">
        <f t="shared" si="60"/>
        <v/>
      </c>
      <c r="O1327" s="19" t="str">
        <f>IFERROR(IF(Analiza!M1326=0,"",ROUND(Analiza!M1326,2)),"")</f>
        <v/>
      </c>
      <c r="P1327" s="16" t="str">
        <f t="shared" si="61"/>
        <v/>
      </c>
      <c r="Q1327" s="32" t="str">
        <f t="shared" si="62"/>
        <v/>
      </c>
    </row>
    <row r="1328" spans="1:17" x14ac:dyDescent="0.3">
      <c r="A1328" s="109"/>
      <c r="B1328" s="110"/>
      <c r="C1328" s="22"/>
      <c r="D1328" s="23"/>
      <c r="E1328" s="30"/>
      <c r="F1328" s="10"/>
      <c r="G1328" s="24"/>
      <c r="H1328" s="114"/>
      <c r="I1328" s="116"/>
      <c r="J1328" s="21" t="str">
        <f>IFERROR(IF(Analiza!E1327="","",ROUND(Analiza!E1327,2)),"")</f>
        <v/>
      </c>
      <c r="K1328" s="21" t="str">
        <f>IFERROR(IF(Analiza!H1327="","",ROUND(Analiza!H1327,2)),"")</f>
        <v/>
      </c>
      <c r="L1328" s="19" t="str">
        <f>IFERROR(IF(Analiza!I1327=0,"",ROUND(Analiza!I1327,2)),"")</f>
        <v/>
      </c>
      <c r="M1328" s="4" t="str">
        <f>IFERROR(IF(Analiza!K1327=0,"",ROUND(Analiza!K1327,2)),"")</f>
        <v/>
      </c>
      <c r="N1328" s="17" t="str">
        <f t="shared" si="60"/>
        <v/>
      </c>
      <c r="O1328" s="19" t="str">
        <f>IFERROR(IF(Analiza!M1327=0,"",ROUND(Analiza!M1327,2)),"")</f>
        <v/>
      </c>
      <c r="P1328" s="16" t="str">
        <f t="shared" si="61"/>
        <v/>
      </c>
      <c r="Q1328" s="32" t="str">
        <f t="shared" si="62"/>
        <v/>
      </c>
    </row>
    <row r="1329" spans="1:17" x14ac:dyDescent="0.3">
      <c r="A1329" s="109"/>
      <c r="B1329" s="110"/>
      <c r="C1329" s="22"/>
      <c r="D1329" s="23"/>
      <c r="E1329" s="30"/>
      <c r="F1329" s="10"/>
      <c r="G1329" s="24"/>
      <c r="H1329" s="114"/>
      <c r="I1329" s="116"/>
      <c r="J1329" s="21" t="str">
        <f>IFERROR(IF(Analiza!E1328="","",ROUND(Analiza!E1328,2)),"")</f>
        <v/>
      </c>
      <c r="K1329" s="21" t="str">
        <f>IFERROR(IF(Analiza!H1328="","",ROUND(Analiza!H1328,2)),"")</f>
        <v/>
      </c>
      <c r="L1329" s="19" t="str">
        <f>IFERROR(IF(Analiza!I1328=0,"",ROUND(Analiza!I1328,2)),"")</f>
        <v/>
      </c>
      <c r="M1329" s="4" t="str">
        <f>IFERROR(IF(Analiza!K1328=0,"",ROUND(Analiza!K1328,2)),"")</f>
        <v/>
      </c>
      <c r="N1329" s="17" t="str">
        <f t="shared" si="60"/>
        <v/>
      </c>
      <c r="O1329" s="19" t="str">
        <f>IFERROR(IF(Analiza!M1328=0,"",ROUND(Analiza!M1328,2)),"")</f>
        <v/>
      </c>
      <c r="P1329" s="16" t="str">
        <f t="shared" si="61"/>
        <v/>
      </c>
      <c r="Q1329" s="32" t="str">
        <f t="shared" si="62"/>
        <v/>
      </c>
    </row>
    <row r="1330" spans="1:17" x14ac:dyDescent="0.3">
      <c r="A1330" s="109"/>
      <c r="B1330" s="110"/>
      <c r="C1330" s="22"/>
      <c r="D1330" s="23"/>
      <c r="E1330" s="30"/>
      <c r="F1330" s="10"/>
      <c r="G1330" s="24"/>
      <c r="H1330" s="114"/>
      <c r="I1330" s="116"/>
      <c r="J1330" s="21" t="str">
        <f>IFERROR(IF(Analiza!E1329="","",ROUND(Analiza!E1329,2)),"")</f>
        <v/>
      </c>
      <c r="K1330" s="21" t="str">
        <f>IFERROR(IF(Analiza!H1329="","",ROUND(Analiza!H1329,2)),"")</f>
        <v/>
      </c>
      <c r="L1330" s="19" t="str">
        <f>IFERROR(IF(Analiza!I1329=0,"",ROUND(Analiza!I1329,2)),"")</f>
        <v/>
      </c>
      <c r="M1330" s="4" t="str">
        <f>IFERROR(IF(Analiza!K1329=0,"",ROUND(Analiza!K1329,2)),"")</f>
        <v/>
      </c>
      <c r="N1330" s="17" t="str">
        <f t="shared" si="60"/>
        <v/>
      </c>
      <c r="O1330" s="19" t="str">
        <f>IFERROR(IF(Analiza!M1329=0,"",ROUND(Analiza!M1329,2)),"")</f>
        <v/>
      </c>
      <c r="P1330" s="16" t="str">
        <f t="shared" si="61"/>
        <v/>
      </c>
      <c r="Q1330" s="32" t="str">
        <f t="shared" si="62"/>
        <v/>
      </c>
    </row>
    <row r="1331" spans="1:17" x14ac:dyDescent="0.3">
      <c r="A1331" s="109"/>
      <c r="B1331" s="110"/>
      <c r="C1331" s="22"/>
      <c r="D1331" s="23"/>
      <c r="E1331" s="30"/>
      <c r="F1331" s="10"/>
      <c r="G1331" s="24"/>
      <c r="H1331" s="114"/>
      <c r="I1331" s="116"/>
      <c r="J1331" s="21" t="str">
        <f>IFERROR(IF(Analiza!E1330="","",ROUND(Analiza!E1330,2)),"")</f>
        <v/>
      </c>
      <c r="K1331" s="21" t="str">
        <f>IFERROR(IF(Analiza!H1330="","",ROUND(Analiza!H1330,2)),"")</f>
        <v/>
      </c>
      <c r="L1331" s="19" t="str">
        <f>IFERROR(IF(Analiza!I1330=0,"",ROUND(Analiza!I1330,2)),"")</f>
        <v/>
      </c>
      <c r="M1331" s="4" t="str">
        <f>IFERROR(IF(Analiza!K1330=0,"",ROUND(Analiza!K1330,2)),"")</f>
        <v/>
      </c>
      <c r="N1331" s="17" t="str">
        <f t="shared" si="60"/>
        <v/>
      </c>
      <c r="O1331" s="19" t="str">
        <f>IFERROR(IF(Analiza!M1330=0,"",ROUND(Analiza!M1330,2)),"")</f>
        <v/>
      </c>
      <c r="P1331" s="16" t="str">
        <f t="shared" si="61"/>
        <v/>
      </c>
      <c r="Q1331" s="32" t="str">
        <f t="shared" si="62"/>
        <v/>
      </c>
    </row>
    <row r="1332" spans="1:17" x14ac:dyDescent="0.3">
      <c r="A1332" s="109"/>
      <c r="B1332" s="110"/>
      <c r="C1332" s="22"/>
      <c r="D1332" s="23"/>
      <c r="E1332" s="30"/>
      <c r="F1332" s="10"/>
      <c r="G1332" s="24"/>
      <c r="H1332" s="114"/>
      <c r="I1332" s="116"/>
      <c r="J1332" s="21" t="str">
        <f>IFERROR(IF(Analiza!E1331="","",ROUND(Analiza!E1331,2)),"")</f>
        <v/>
      </c>
      <c r="K1332" s="21" t="str">
        <f>IFERROR(IF(Analiza!H1331="","",ROUND(Analiza!H1331,2)),"")</f>
        <v/>
      </c>
      <c r="L1332" s="19" t="str">
        <f>IFERROR(IF(Analiza!I1331=0,"",ROUND(Analiza!I1331,2)),"")</f>
        <v/>
      </c>
      <c r="M1332" s="4" t="str">
        <f>IFERROR(IF(Analiza!K1331=0,"",ROUND(Analiza!K1331,2)),"")</f>
        <v/>
      </c>
      <c r="N1332" s="17" t="str">
        <f t="shared" si="60"/>
        <v/>
      </c>
      <c r="O1332" s="19" t="str">
        <f>IFERROR(IF(Analiza!M1331=0,"",ROUND(Analiza!M1331,2)),"")</f>
        <v/>
      </c>
      <c r="P1332" s="16" t="str">
        <f t="shared" si="61"/>
        <v/>
      </c>
      <c r="Q1332" s="32" t="str">
        <f t="shared" si="62"/>
        <v/>
      </c>
    </row>
    <row r="1333" spans="1:17" x14ac:dyDescent="0.3">
      <c r="A1333" s="109"/>
      <c r="B1333" s="110"/>
      <c r="C1333" s="22"/>
      <c r="D1333" s="23"/>
      <c r="E1333" s="30"/>
      <c r="F1333" s="10"/>
      <c r="G1333" s="24"/>
      <c r="H1333" s="114"/>
      <c r="I1333" s="116"/>
      <c r="J1333" s="21" t="str">
        <f>IFERROR(IF(Analiza!E1332="","",ROUND(Analiza!E1332,2)),"")</f>
        <v/>
      </c>
      <c r="K1333" s="21" t="str">
        <f>IFERROR(IF(Analiza!H1332="","",ROUND(Analiza!H1332,2)),"")</f>
        <v/>
      </c>
      <c r="L1333" s="19" t="str">
        <f>IFERROR(IF(Analiza!I1332=0,"",ROUND(Analiza!I1332,2)),"")</f>
        <v/>
      </c>
      <c r="M1333" s="4" t="str">
        <f>IFERROR(IF(Analiza!K1332=0,"",ROUND(Analiza!K1332,2)),"")</f>
        <v/>
      </c>
      <c r="N1333" s="17" t="str">
        <f t="shared" si="60"/>
        <v/>
      </c>
      <c r="O1333" s="19" t="str">
        <f>IFERROR(IF(Analiza!M1332=0,"",ROUND(Analiza!M1332,2)),"")</f>
        <v/>
      </c>
      <c r="P1333" s="16" t="str">
        <f t="shared" si="61"/>
        <v/>
      </c>
      <c r="Q1333" s="32" t="str">
        <f t="shared" si="62"/>
        <v/>
      </c>
    </row>
    <row r="1334" spans="1:17" x14ac:dyDescent="0.3">
      <c r="A1334" s="109"/>
      <c r="B1334" s="110"/>
      <c r="C1334" s="22"/>
      <c r="D1334" s="23"/>
      <c r="E1334" s="30"/>
      <c r="F1334" s="10"/>
      <c r="G1334" s="24"/>
      <c r="H1334" s="114"/>
      <c r="I1334" s="116"/>
      <c r="J1334" s="21" t="str">
        <f>IFERROR(IF(Analiza!E1333="","",ROUND(Analiza!E1333,2)),"")</f>
        <v/>
      </c>
      <c r="K1334" s="21" t="str">
        <f>IFERROR(IF(Analiza!H1333="","",ROUND(Analiza!H1333,2)),"")</f>
        <v/>
      </c>
      <c r="L1334" s="19" t="str">
        <f>IFERROR(IF(Analiza!I1333=0,"",ROUND(Analiza!I1333,2)),"")</f>
        <v/>
      </c>
      <c r="M1334" s="4" t="str">
        <f>IFERROR(IF(Analiza!K1333=0,"",ROUND(Analiza!K1333,2)),"")</f>
        <v/>
      </c>
      <c r="N1334" s="17" t="str">
        <f t="shared" si="60"/>
        <v/>
      </c>
      <c r="O1334" s="19" t="str">
        <f>IFERROR(IF(Analiza!M1333=0,"",ROUND(Analiza!M1333,2)),"")</f>
        <v/>
      </c>
      <c r="P1334" s="16" t="str">
        <f t="shared" si="61"/>
        <v/>
      </c>
      <c r="Q1334" s="32" t="str">
        <f t="shared" si="62"/>
        <v/>
      </c>
    </row>
    <row r="1335" spans="1:17" x14ac:dyDescent="0.3">
      <c r="A1335" s="109"/>
      <c r="B1335" s="110"/>
      <c r="C1335" s="22"/>
      <c r="D1335" s="23"/>
      <c r="E1335" s="30"/>
      <c r="F1335" s="10"/>
      <c r="G1335" s="24"/>
      <c r="H1335" s="114"/>
      <c r="I1335" s="116"/>
      <c r="J1335" s="21" t="str">
        <f>IFERROR(IF(Analiza!E1334="","",ROUND(Analiza!E1334,2)),"")</f>
        <v/>
      </c>
      <c r="K1335" s="21" t="str">
        <f>IFERROR(IF(Analiza!H1334="","",ROUND(Analiza!H1334,2)),"")</f>
        <v/>
      </c>
      <c r="L1335" s="19" t="str">
        <f>IFERROR(IF(Analiza!I1334=0,"",ROUND(Analiza!I1334,2)),"")</f>
        <v/>
      </c>
      <c r="M1335" s="4" t="str">
        <f>IFERROR(IF(Analiza!K1334=0,"",ROUND(Analiza!K1334,2)),"")</f>
        <v/>
      </c>
      <c r="N1335" s="17" t="str">
        <f t="shared" si="60"/>
        <v/>
      </c>
      <c r="O1335" s="19" t="str">
        <f>IFERROR(IF(Analiza!M1334=0,"",ROUND(Analiza!M1334,2)),"")</f>
        <v/>
      </c>
      <c r="P1335" s="16" t="str">
        <f t="shared" si="61"/>
        <v/>
      </c>
      <c r="Q1335" s="32" t="str">
        <f t="shared" si="62"/>
        <v/>
      </c>
    </row>
    <row r="1336" spans="1:17" x14ac:dyDescent="0.3">
      <c r="A1336" s="109"/>
      <c r="B1336" s="110"/>
      <c r="C1336" s="22"/>
      <c r="D1336" s="23"/>
      <c r="E1336" s="30"/>
      <c r="F1336" s="10"/>
      <c r="G1336" s="24"/>
      <c r="H1336" s="114"/>
      <c r="I1336" s="116"/>
      <c r="J1336" s="21" t="str">
        <f>IFERROR(IF(Analiza!E1335="","",ROUND(Analiza!E1335,2)),"")</f>
        <v/>
      </c>
      <c r="K1336" s="21" t="str">
        <f>IFERROR(IF(Analiza!H1335="","",ROUND(Analiza!H1335,2)),"")</f>
        <v/>
      </c>
      <c r="L1336" s="19" t="str">
        <f>IFERROR(IF(Analiza!I1335=0,"",ROUND(Analiza!I1335,2)),"")</f>
        <v/>
      </c>
      <c r="M1336" s="4" t="str">
        <f>IFERROR(IF(Analiza!K1335=0,"",ROUND(Analiza!K1335,2)),"")</f>
        <v/>
      </c>
      <c r="N1336" s="17" t="str">
        <f t="shared" si="60"/>
        <v/>
      </c>
      <c r="O1336" s="19" t="str">
        <f>IFERROR(IF(Analiza!M1335=0,"",ROUND(Analiza!M1335,2)),"")</f>
        <v/>
      </c>
      <c r="P1336" s="16" t="str">
        <f t="shared" si="61"/>
        <v/>
      </c>
      <c r="Q1336" s="32" t="str">
        <f t="shared" si="62"/>
        <v/>
      </c>
    </row>
    <row r="1337" spans="1:17" x14ac:dyDescent="0.3">
      <c r="A1337" s="109"/>
      <c r="B1337" s="110"/>
      <c r="C1337" s="22"/>
      <c r="D1337" s="23"/>
      <c r="E1337" s="30"/>
      <c r="F1337" s="10"/>
      <c r="G1337" s="24"/>
      <c r="H1337" s="114"/>
      <c r="I1337" s="116"/>
      <c r="J1337" s="21" t="str">
        <f>IFERROR(IF(Analiza!E1336="","",ROUND(Analiza!E1336,2)),"")</f>
        <v/>
      </c>
      <c r="K1337" s="21" t="str">
        <f>IFERROR(IF(Analiza!H1336="","",ROUND(Analiza!H1336,2)),"")</f>
        <v/>
      </c>
      <c r="L1337" s="19" t="str">
        <f>IFERROR(IF(Analiza!I1336=0,"",ROUND(Analiza!I1336,2)),"")</f>
        <v/>
      </c>
      <c r="M1337" s="4" t="str">
        <f>IFERROR(IF(Analiza!K1336=0,"",ROUND(Analiza!K1336,2)),"")</f>
        <v/>
      </c>
      <c r="N1337" s="17" t="str">
        <f t="shared" si="60"/>
        <v/>
      </c>
      <c r="O1337" s="19" t="str">
        <f>IFERROR(IF(Analiza!M1336=0,"",ROUND(Analiza!M1336,2)),"")</f>
        <v/>
      </c>
      <c r="P1337" s="16" t="str">
        <f t="shared" si="61"/>
        <v/>
      </c>
      <c r="Q1337" s="32" t="str">
        <f t="shared" si="62"/>
        <v/>
      </c>
    </row>
    <row r="1338" spans="1:17" x14ac:dyDescent="0.3">
      <c r="A1338" s="109"/>
      <c r="B1338" s="110"/>
      <c r="C1338" s="22"/>
      <c r="D1338" s="23"/>
      <c r="E1338" s="30"/>
      <c r="F1338" s="10"/>
      <c r="G1338" s="24"/>
      <c r="H1338" s="114"/>
      <c r="I1338" s="116"/>
      <c r="J1338" s="21" t="str">
        <f>IFERROR(IF(Analiza!E1337="","",ROUND(Analiza!E1337,2)),"")</f>
        <v/>
      </c>
      <c r="K1338" s="21" t="str">
        <f>IFERROR(IF(Analiza!H1337="","",ROUND(Analiza!H1337,2)),"")</f>
        <v/>
      </c>
      <c r="L1338" s="19" t="str">
        <f>IFERROR(IF(Analiza!I1337=0,"",ROUND(Analiza!I1337,2)),"")</f>
        <v/>
      </c>
      <c r="M1338" s="4" t="str">
        <f>IFERROR(IF(Analiza!K1337=0,"",ROUND(Analiza!K1337,2)),"")</f>
        <v/>
      </c>
      <c r="N1338" s="17" t="str">
        <f t="shared" si="60"/>
        <v/>
      </c>
      <c r="O1338" s="19" t="str">
        <f>IFERROR(IF(Analiza!M1337=0,"",ROUND(Analiza!M1337,2)),"")</f>
        <v/>
      </c>
      <c r="P1338" s="16" t="str">
        <f t="shared" si="61"/>
        <v/>
      </c>
      <c r="Q1338" s="32" t="str">
        <f t="shared" si="62"/>
        <v/>
      </c>
    </row>
    <row r="1339" spans="1:17" x14ac:dyDescent="0.3">
      <c r="A1339" s="109"/>
      <c r="B1339" s="110"/>
      <c r="C1339" s="22"/>
      <c r="D1339" s="23"/>
      <c r="E1339" s="30"/>
      <c r="F1339" s="10"/>
      <c r="G1339" s="24"/>
      <c r="H1339" s="114"/>
      <c r="I1339" s="116"/>
      <c r="J1339" s="21" t="str">
        <f>IFERROR(IF(Analiza!E1338="","",ROUND(Analiza!E1338,2)),"")</f>
        <v/>
      </c>
      <c r="K1339" s="21" t="str">
        <f>IFERROR(IF(Analiza!H1338="","",ROUND(Analiza!H1338,2)),"")</f>
        <v/>
      </c>
      <c r="L1339" s="19" t="str">
        <f>IFERROR(IF(Analiza!I1338=0,"",ROUND(Analiza!I1338,2)),"")</f>
        <v/>
      </c>
      <c r="M1339" s="4" t="str">
        <f>IFERROR(IF(Analiza!K1338=0,"",ROUND(Analiza!K1338,2)),"")</f>
        <v/>
      </c>
      <c r="N1339" s="17" t="str">
        <f t="shared" si="60"/>
        <v/>
      </c>
      <c r="O1339" s="19" t="str">
        <f>IFERROR(IF(Analiza!M1338=0,"",ROUND(Analiza!M1338,2)),"")</f>
        <v/>
      </c>
      <c r="P1339" s="16" t="str">
        <f t="shared" si="61"/>
        <v/>
      </c>
      <c r="Q1339" s="32" t="str">
        <f t="shared" si="62"/>
        <v/>
      </c>
    </row>
    <row r="1340" spans="1:17" x14ac:dyDescent="0.3">
      <c r="A1340" s="109"/>
      <c r="B1340" s="110"/>
      <c r="C1340" s="22"/>
      <c r="D1340" s="23"/>
      <c r="E1340" s="30"/>
      <c r="F1340" s="10"/>
      <c r="G1340" s="24"/>
      <c r="H1340" s="114"/>
      <c r="I1340" s="116"/>
      <c r="J1340" s="21" t="str">
        <f>IFERROR(IF(Analiza!E1339="","",ROUND(Analiza!E1339,2)),"")</f>
        <v/>
      </c>
      <c r="K1340" s="21" t="str">
        <f>IFERROR(IF(Analiza!H1339="","",ROUND(Analiza!H1339,2)),"")</f>
        <v/>
      </c>
      <c r="L1340" s="19" t="str">
        <f>IFERROR(IF(Analiza!I1339=0,"",ROUND(Analiza!I1339,2)),"")</f>
        <v/>
      </c>
      <c r="M1340" s="4" t="str">
        <f>IFERROR(IF(Analiza!K1339=0,"",ROUND(Analiza!K1339,2)),"")</f>
        <v/>
      </c>
      <c r="N1340" s="17" t="str">
        <f t="shared" si="60"/>
        <v/>
      </c>
      <c r="O1340" s="19" t="str">
        <f>IFERROR(IF(Analiza!M1339=0,"",ROUND(Analiza!M1339,2)),"")</f>
        <v/>
      </c>
      <c r="P1340" s="16" t="str">
        <f t="shared" si="61"/>
        <v/>
      </c>
      <c r="Q1340" s="32" t="str">
        <f t="shared" si="62"/>
        <v/>
      </c>
    </row>
    <row r="1341" spans="1:17" x14ac:dyDescent="0.3">
      <c r="A1341" s="109"/>
      <c r="B1341" s="110"/>
      <c r="C1341" s="22"/>
      <c r="D1341" s="23"/>
      <c r="E1341" s="30"/>
      <c r="F1341" s="10"/>
      <c r="G1341" s="24"/>
      <c r="H1341" s="114"/>
      <c r="I1341" s="116"/>
      <c r="J1341" s="21" t="str">
        <f>IFERROR(IF(Analiza!E1340="","",ROUND(Analiza!E1340,2)),"")</f>
        <v/>
      </c>
      <c r="K1341" s="21" t="str">
        <f>IFERROR(IF(Analiza!H1340="","",ROUND(Analiza!H1340,2)),"")</f>
        <v/>
      </c>
      <c r="L1341" s="19" t="str">
        <f>IFERROR(IF(Analiza!I1340=0,"",ROUND(Analiza!I1340,2)),"")</f>
        <v/>
      </c>
      <c r="M1341" s="4" t="str">
        <f>IFERROR(IF(Analiza!K1340=0,"",ROUND(Analiza!K1340,2)),"")</f>
        <v/>
      </c>
      <c r="N1341" s="17" t="str">
        <f t="shared" si="60"/>
        <v/>
      </c>
      <c r="O1341" s="19" t="str">
        <f>IFERROR(IF(Analiza!M1340=0,"",ROUND(Analiza!M1340,2)),"")</f>
        <v/>
      </c>
      <c r="P1341" s="16" t="str">
        <f t="shared" si="61"/>
        <v/>
      </c>
      <c r="Q1341" s="32" t="str">
        <f t="shared" si="62"/>
        <v/>
      </c>
    </row>
    <row r="1342" spans="1:17" x14ac:dyDescent="0.3">
      <c r="A1342" s="109"/>
      <c r="B1342" s="110"/>
      <c r="C1342" s="22"/>
      <c r="D1342" s="23"/>
      <c r="E1342" s="30"/>
      <c r="F1342" s="10"/>
      <c r="G1342" s="24"/>
      <c r="H1342" s="114"/>
      <c r="I1342" s="116"/>
      <c r="J1342" s="21" t="str">
        <f>IFERROR(IF(Analiza!E1341="","",ROUND(Analiza!E1341,2)),"")</f>
        <v/>
      </c>
      <c r="K1342" s="21" t="str">
        <f>IFERROR(IF(Analiza!H1341="","",ROUND(Analiza!H1341,2)),"")</f>
        <v/>
      </c>
      <c r="L1342" s="19" t="str">
        <f>IFERROR(IF(Analiza!I1341=0,"",ROUND(Analiza!I1341,2)),"")</f>
        <v/>
      </c>
      <c r="M1342" s="4" t="str">
        <f>IFERROR(IF(Analiza!K1341=0,"",ROUND(Analiza!K1341,2)),"")</f>
        <v/>
      </c>
      <c r="N1342" s="17" t="str">
        <f t="shared" si="60"/>
        <v/>
      </c>
      <c r="O1342" s="19" t="str">
        <f>IFERROR(IF(Analiza!M1341=0,"",ROUND(Analiza!M1341,2)),"")</f>
        <v/>
      </c>
      <c r="P1342" s="16" t="str">
        <f t="shared" si="61"/>
        <v/>
      </c>
      <c r="Q1342" s="32" t="str">
        <f t="shared" si="62"/>
        <v/>
      </c>
    </row>
    <row r="1343" spans="1:17" x14ac:dyDescent="0.3">
      <c r="A1343" s="109"/>
      <c r="B1343" s="110"/>
      <c r="C1343" s="22"/>
      <c r="D1343" s="23"/>
      <c r="E1343" s="30"/>
      <c r="F1343" s="10"/>
      <c r="G1343" s="24"/>
      <c r="H1343" s="114"/>
      <c r="I1343" s="116"/>
      <c r="J1343" s="21" t="str">
        <f>IFERROR(IF(Analiza!E1342="","",ROUND(Analiza!E1342,2)),"")</f>
        <v/>
      </c>
      <c r="K1343" s="21" t="str">
        <f>IFERROR(IF(Analiza!H1342="","",ROUND(Analiza!H1342,2)),"")</f>
        <v/>
      </c>
      <c r="L1343" s="19" t="str">
        <f>IFERROR(IF(Analiza!I1342=0,"",ROUND(Analiza!I1342,2)),"")</f>
        <v/>
      </c>
      <c r="M1343" s="4" t="str">
        <f>IFERROR(IF(Analiza!K1342=0,"",ROUND(Analiza!K1342,2)),"")</f>
        <v/>
      </c>
      <c r="N1343" s="17" t="str">
        <f t="shared" si="60"/>
        <v/>
      </c>
      <c r="O1343" s="19" t="str">
        <f>IFERROR(IF(Analiza!M1342=0,"",ROUND(Analiza!M1342,2)),"")</f>
        <v/>
      </c>
      <c r="P1343" s="16" t="str">
        <f t="shared" si="61"/>
        <v/>
      </c>
      <c r="Q1343" s="32" t="str">
        <f t="shared" si="62"/>
        <v/>
      </c>
    </row>
    <row r="1344" spans="1:17" x14ac:dyDescent="0.3">
      <c r="A1344" s="109"/>
      <c r="B1344" s="110"/>
      <c r="C1344" s="22"/>
      <c r="D1344" s="23"/>
      <c r="E1344" s="30"/>
      <c r="F1344" s="10"/>
      <c r="G1344" s="24"/>
      <c r="H1344" s="114"/>
      <c r="I1344" s="116"/>
      <c r="J1344" s="21" t="str">
        <f>IFERROR(IF(Analiza!E1343="","",ROUND(Analiza!E1343,2)),"")</f>
        <v/>
      </c>
      <c r="K1344" s="21" t="str">
        <f>IFERROR(IF(Analiza!H1343="","",ROUND(Analiza!H1343,2)),"")</f>
        <v/>
      </c>
      <c r="L1344" s="19" t="str">
        <f>IFERROR(IF(Analiza!I1343=0,"",ROUND(Analiza!I1343,2)),"")</f>
        <v/>
      </c>
      <c r="M1344" s="4" t="str">
        <f>IFERROR(IF(Analiza!K1343=0,"",ROUND(Analiza!K1343,2)),"")</f>
        <v/>
      </c>
      <c r="N1344" s="17" t="str">
        <f t="shared" si="60"/>
        <v/>
      </c>
      <c r="O1344" s="19" t="str">
        <f>IFERROR(IF(Analiza!M1343=0,"",ROUND(Analiza!M1343,2)),"")</f>
        <v/>
      </c>
      <c r="P1344" s="16" t="str">
        <f t="shared" si="61"/>
        <v/>
      </c>
      <c r="Q1344" s="32" t="str">
        <f t="shared" si="62"/>
        <v/>
      </c>
    </row>
    <row r="1345" spans="1:17" x14ac:dyDescent="0.3">
      <c r="A1345" s="109"/>
      <c r="B1345" s="110"/>
      <c r="C1345" s="22"/>
      <c r="D1345" s="23"/>
      <c r="E1345" s="30"/>
      <c r="F1345" s="10"/>
      <c r="G1345" s="24"/>
      <c r="H1345" s="114"/>
      <c r="I1345" s="116"/>
      <c r="J1345" s="21" t="str">
        <f>IFERROR(IF(Analiza!E1344="","",ROUND(Analiza!E1344,2)),"")</f>
        <v/>
      </c>
      <c r="K1345" s="21" t="str">
        <f>IFERROR(IF(Analiza!H1344="","",ROUND(Analiza!H1344,2)),"")</f>
        <v/>
      </c>
      <c r="L1345" s="19" t="str">
        <f>IFERROR(IF(Analiza!I1344=0,"",ROUND(Analiza!I1344,2)),"")</f>
        <v/>
      </c>
      <c r="M1345" s="4" t="str">
        <f>IFERROR(IF(Analiza!K1344=0,"",ROUND(Analiza!K1344,2)),"")</f>
        <v/>
      </c>
      <c r="N1345" s="17" t="str">
        <f t="shared" si="60"/>
        <v/>
      </c>
      <c r="O1345" s="19" t="str">
        <f>IFERROR(IF(Analiza!M1344=0,"",ROUND(Analiza!M1344,2)),"")</f>
        <v/>
      </c>
      <c r="P1345" s="16" t="str">
        <f t="shared" si="61"/>
        <v/>
      </c>
      <c r="Q1345" s="32" t="str">
        <f t="shared" si="62"/>
        <v/>
      </c>
    </row>
    <row r="1346" spans="1:17" x14ac:dyDescent="0.3">
      <c r="A1346" s="109"/>
      <c r="B1346" s="110"/>
      <c r="C1346" s="22"/>
      <c r="D1346" s="23"/>
      <c r="E1346" s="30"/>
      <c r="F1346" s="10"/>
      <c r="G1346" s="24"/>
      <c r="H1346" s="114"/>
      <c r="I1346" s="116"/>
      <c r="J1346" s="21" t="str">
        <f>IFERROR(IF(Analiza!E1345="","",ROUND(Analiza!E1345,2)),"")</f>
        <v/>
      </c>
      <c r="K1346" s="21" t="str">
        <f>IFERROR(IF(Analiza!H1345="","",ROUND(Analiza!H1345,2)),"")</f>
        <v/>
      </c>
      <c r="L1346" s="19" t="str">
        <f>IFERROR(IF(Analiza!I1345=0,"",ROUND(Analiza!I1345,2)),"")</f>
        <v/>
      </c>
      <c r="M1346" s="4" t="str">
        <f>IFERROR(IF(Analiza!K1345=0,"",ROUND(Analiza!K1345,2)),"")</f>
        <v/>
      </c>
      <c r="N1346" s="17" t="str">
        <f t="shared" si="60"/>
        <v/>
      </c>
      <c r="O1346" s="19" t="str">
        <f>IFERROR(IF(Analiza!M1345=0,"",ROUND(Analiza!M1345,2)),"")</f>
        <v/>
      </c>
      <c r="P1346" s="16" t="str">
        <f t="shared" si="61"/>
        <v/>
      </c>
      <c r="Q1346" s="32" t="str">
        <f t="shared" si="62"/>
        <v/>
      </c>
    </row>
    <row r="1347" spans="1:17" x14ac:dyDescent="0.3">
      <c r="A1347" s="109"/>
      <c r="B1347" s="110"/>
      <c r="C1347" s="22"/>
      <c r="D1347" s="23"/>
      <c r="E1347" s="30"/>
      <c r="F1347" s="10"/>
      <c r="G1347" s="24"/>
      <c r="H1347" s="114"/>
      <c r="I1347" s="116"/>
      <c r="J1347" s="21" t="str">
        <f>IFERROR(IF(Analiza!E1346="","",ROUND(Analiza!E1346,2)),"")</f>
        <v/>
      </c>
      <c r="K1347" s="21" t="str">
        <f>IFERROR(IF(Analiza!H1346="","",ROUND(Analiza!H1346,2)),"")</f>
        <v/>
      </c>
      <c r="L1347" s="19" t="str">
        <f>IFERROR(IF(Analiza!I1346=0,"",ROUND(Analiza!I1346,2)),"")</f>
        <v/>
      </c>
      <c r="M1347" s="4" t="str">
        <f>IFERROR(IF(Analiza!K1346=0,"",ROUND(Analiza!K1346,2)),"")</f>
        <v/>
      </c>
      <c r="N1347" s="17" t="str">
        <f t="shared" ref="N1347:N1410" si="63">_xlfn.LET(
_xlpm.roznicaAF,(M1347-L1347)/L1347,
IFERROR(_xlpm.roznicaAF,"")
)</f>
        <v/>
      </c>
      <c r="O1347" s="19" t="str">
        <f>IFERROR(IF(Analiza!M1346=0,"",ROUND(Analiza!M1346,2)),"")</f>
        <v/>
      </c>
      <c r="P1347" s="16" t="str">
        <f t="shared" ref="P1347:P1410" si="64">_xlfn.LET(
_xlpm.roznicaPH,(O1347-L1347)/L1347,
IFERROR(_xlpm.roznicaPH,"")
)</f>
        <v/>
      </c>
      <c r="Q1347" s="32" t="str">
        <f t="shared" ref="Q1347:Q1410" si="65">_xlfn.LET(
_xlpm.roznicaKOSZ,(K1347-L1347)/L1347,
IFERROR(_xlpm.roznicaKOSZ,"")
)</f>
        <v/>
      </c>
    </row>
    <row r="1348" spans="1:17" x14ac:dyDescent="0.3">
      <c r="A1348" s="109"/>
      <c r="B1348" s="110"/>
      <c r="C1348" s="22"/>
      <c r="D1348" s="23"/>
      <c r="E1348" s="30"/>
      <c r="F1348" s="10"/>
      <c r="G1348" s="24"/>
      <c r="H1348" s="114"/>
      <c r="I1348" s="116"/>
      <c r="J1348" s="21" t="str">
        <f>IFERROR(IF(Analiza!E1347="","",ROUND(Analiza!E1347,2)),"")</f>
        <v/>
      </c>
      <c r="K1348" s="21" t="str">
        <f>IFERROR(IF(Analiza!H1347="","",ROUND(Analiza!H1347,2)),"")</f>
        <v/>
      </c>
      <c r="L1348" s="19" t="str">
        <f>IFERROR(IF(Analiza!I1347=0,"",ROUND(Analiza!I1347,2)),"")</f>
        <v/>
      </c>
      <c r="M1348" s="4" t="str">
        <f>IFERROR(IF(Analiza!K1347=0,"",ROUND(Analiza!K1347,2)),"")</f>
        <v/>
      </c>
      <c r="N1348" s="17" t="str">
        <f t="shared" si="63"/>
        <v/>
      </c>
      <c r="O1348" s="19" t="str">
        <f>IFERROR(IF(Analiza!M1347=0,"",ROUND(Analiza!M1347,2)),"")</f>
        <v/>
      </c>
      <c r="P1348" s="16" t="str">
        <f t="shared" si="64"/>
        <v/>
      </c>
      <c r="Q1348" s="32" t="str">
        <f t="shared" si="65"/>
        <v/>
      </c>
    </row>
    <row r="1349" spans="1:17" x14ac:dyDescent="0.3">
      <c r="A1349" s="109"/>
      <c r="B1349" s="110"/>
      <c r="C1349" s="22"/>
      <c r="D1349" s="23"/>
      <c r="E1349" s="30"/>
      <c r="F1349" s="10"/>
      <c r="G1349" s="24"/>
      <c r="H1349" s="114"/>
      <c r="I1349" s="116"/>
      <c r="J1349" s="21" t="str">
        <f>IFERROR(IF(Analiza!E1348="","",ROUND(Analiza!E1348,2)),"")</f>
        <v/>
      </c>
      <c r="K1349" s="21" t="str">
        <f>IFERROR(IF(Analiza!H1348="","",ROUND(Analiza!H1348,2)),"")</f>
        <v/>
      </c>
      <c r="L1349" s="19" t="str">
        <f>IFERROR(IF(Analiza!I1348=0,"",ROUND(Analiza!I1348,2)),"")</f>
        <v/>
      </c>
      <c r="M1349" s="4" t="str">
        <f>IFERROR(IF(Analiza!K1348=0,"",ROUND(Analiza!K1348,2)),"")</f>
        <v/>
      </c>
      <c r="N1349" s="17" t="str">
        <f t="shared" si="63"/>
        <v/>
      </c>
      <c r="O1349" s="19" t="str">
        <f>IFERROR(IF(Analiza!M1348=0,"",ROUND(Analiza!M1348,2)),"")</f>
        <v/>
      </c>
      <c r="P1349" s="16" t="str">
        <f t="shared" si="64"/>
        <v/>
      </c>
      <c r="Q1349" s="32" t="str">
        <f t="shared" si="65"/>
        <v/>
      </c>
    </row>
    <row r="1350" spans="1:17" x14ac:dyDescent="0.3">
      <c r="A1350" s="109"/>
      <c r="B1350" s="110"/>
      <c r="C1350" s="22"/>
      <c r="D1350" s="23"/>
      <c r="E1350" s="30"/>
      <c r="F1350" s="10"/>
      <c r="G1350" s="24"/>
      <c r="H1350" s="114"/>
      <c r="I1350" s="116"/>
      <c r="J1350" s="21" t="str">
        <f>IFERROR(IF(Analiza!E1349="","",ROUND(Analiza!E1349,2)),"")</f>
        <v/>
      </c>
      <c r="K1350" s="21" t="str">
        <f>IFERROR(IF(Analiza!H1349="","",ROUND(Analiza!H1349,2)),"")</f>
        <v/>
      </c>
      <c r="L1350" s="19" t="str">
        <f>IFERROR(IF(Analiza!I1349=0,"",ROUND(Analiza!I1349,2)),"")</f>
        <v/>
      </c>
      <c r="M1350" s="4" t="str">
        <f>IFERROR(IF(Analiza!K1349=0,"",ROUND(Analiza!K1349,2)),"")</f>
        <v/>
      </c>
      <c r="N1350" s="17" t="str">
        <f t="shared" si="63"/>
        <v/>
      </c>
      <c r="O1350" s="19" t="str">
        <f>IFERROR(IF(Analiza!M1349=0,"",ROUND(Analiza!M1349,2)),"")</f>
        <v/>
      </c>
      <c r="P1350" s="16" t="str">
        <f t="shared" si="64"/>
        <v/>
      </c>
      <c r="Q1350" s="32" t="str">
        <f t="shared" si="65"/>
        <v/>
      </c>
    </row>
    <row r="1351" spans="1:17" x14ac:dyDescent="0.3">
      <c r="A1351" s="109"/>
      <c r="B1351" s="110"/>
      <c r="C1351" s="22"/>
      <c r="D1351" s="23"/>
      <c r="E1351" s="30"/>
      <c r="F1351" s="10"/>
      <c r="G1351" s="24"/>
      <c r="H1351" s="114"/>
      <c r="I1351" s="116"/>
      <c r="J1351" s="21" t="str">
        <f>IFERROR(IF(Analiza!E1350="","",ROUND(Analiza!E1350,2)),"")</f>
        <v/>
      </c>
      <c r="K1351" s="21" t="str">
        <f>IFERROR(IF(Analiza!H1350="","",ROUND(Analiza!H1350,2)),"")</f>
        <v/>
      </c>
      <c r="L1351" s="19" t="str">
        <f>IFERROR(IF(Analiza!I1350=0,"",ROUND(Analiza!I1350,2)),"")</f>
        <v/>
      </c>
      <c r="M1351" s="4" t="str">
        <f>IFERROR(IF(Analiza!K1350=0,"",ROUND(Analiza!K1350,2)),"")</f>
        <v/>
      </c>
      <c r="N1351" s="17" t="str">
        <f t="shared" si="63"/>
        <v/>
      </c>
      <c r="O1351" s="19" t="str">
        <f>IFERROR(IF(Analiza!M1350=0,"",ROUND(Analiza!M1350,2)),"")</f>
        <v/>
      </c>
      <c r="P1351" s="16" t="str">
        <f t="shared" si="64"/>
        <v/>
      </c>
      <c r="Q1351" s="32" t="str">
        <f t="shared" si="65"/>
        <v/>
      </c>
    </row>
    <row r="1352" spans="1:17" x14ac:dyDescent="0.3">
      <c r="A1352" s="109"/>
      <c r="B1352" s="110"/>
      <c r="C1352" s="22"/>
      <c r="D1352" s="23"/>
      <c r="E1352" s="30"/>
      <c r="F1352" s="10"/>
      <c r="G1352" s="24"/>
      <c r="H1352" s="114"/>
      <c r="I1352" s="116"/>
      <c r="J1352" s="21" t="str">
        <f>IFERROR(IF(Analiza!E1351="","",ROUND(Analiza!E1351,2)),"")</f>
        <v/>
      </c>
      <c r="K1352" s="21" t="str">
        <f>IFERROR(IF(Analiza!H1351="","",ROUND(Analiza!H1351,2)),"")</f>
        <v/>
      </c>
      <c r="L1352" s="19" t="str">
        <f>IFERROR(IF(Analiza!I1351=0,"",ROUND(Analiza!I1351,2)),"")</f>
        <v/>
      </c>
      <c r="M1352" s="4" t="str">
        <f>IFERROR(IF(Analiza!K1351=0,"",ROUND(Analiza!K1351,2)),"")</f>
        <v/>
      </c>
      <c r="N1352" s="17" t="str">
        <f t="shared" si="63"/>
        <v/>
      </c>
      <c r="O1352" s="19" t="str">
        <f>IFERROR(IF(Analiza!M1351=0,"",ROUND(Analiza!M1351,2)),"")</f>
        <v/>
      </c>
      <c r="P1352" s="16" t="str">
        <f t="shared" si="64"/>
        <v/>
      </c>
      <c r="Q1352" s="32" t="str">
        <f t="shared" si="65"/>
        <v/>
      </c>
    </row>
    <row r="1353" spans="1:17" x14ac:dyDescent="0.3">
      <c r="A1353" s="109"/>
      <c r="B1353" s="110"/>
      <c r="C1353" s="22"/>
      <c r="D1353" s="23"/>
      <c r="E1353" s="30"/>
      <c r="F1353" s="10"/>
      <c r="G1353" s="24"/>
      <c r="H1353" s="114"/>
      <c r="I1353" s="116"/>
      <c r="J1353" s="21" t="str">
        <f>IFERROR(IF(Analiza!E1352="","",ROUND(Analiza!E1352,2)),"")</f>
        <v/>
      </c>
      <c r="K1353" s="21" t="str">
        <f>IFERROR(IF(Analiza!H1352="","",ROUND(Analiza!H1352,2)),"")</f>
        <v/>
      </c>
      <c r="L1353" s="19" t="str">
        <f>IFERROR(IF(Analiza!I1352=0,"",ROUND(Analiza!I1352,2)),"")</f>
        <v/>
      </c>
      <c r="M1353" s="4" t="str">
        <f>IFERROR(IF(Analiza!K1352=0,"",ROUND(Analiza!K1352,2)),"")</f>
        <v/>
      </c>
      <c r="N1353" s="17" t="str">
        <f t="shared" si="63"/>
        <v/>
      </c>
      <c r="O1353" s="19" t="str">
        <f>IFERROR(IF(Analiza!M1352=0,"",ROUND(Analiza!M1352,2)),"")</f>
        <v/>
      </c>
      <c r="P1353" s="16" t="str">
        <f t="shared" si="64"/>
        <v/>
      </c>
      <c r="Q1353" s="32" t="str">
        <f t="shared" si="65"/>
        <v/>
      </c>
    </row>
    <row r="1354" spans="1:17" x14ac:dyDescent="0.3">
      <c r="A1354" s="109"/>
      <c r="B1354" s="110"/>
      <c r="C1354" s="22"/>
      <c r="D1354" s="23"/>
      <c r="E1354" s="30"/>
      <c r="F1354" s="10"/>
      <c r="G1354" s="24"/>
      <c r="H1354" s="114"/>
      <c r="I1354" s="116"/>
      <c r="J1354" s="21" t="str">
        <f>IFERROR(IF(Analiza!E1353="","",ROUND(Analiza!E1353,2)),"")</f>
        <v/>
      </c>
      <c r="K1354" s="21" t="str">
        <f>IFERROR(IF(Analiza!H1353="","",ROUND(Analiza!H1353,2)),"")</f>
        <v/>
      </c>
      <c r="L1354" s="19" t="str">
        <f>IFERROR(IF(Analiza!I1353=0,"",ROUND(Analiza!I1353,2)),"")</f>
        <v/>
      </c>
      <c r="M1354" s="4" t="str">
        <f>IFERROR(IF(Analiza!K1353=0,"",ROUND(Analiza!K1353,2)),"")</f>
        <v/>
      </c>
      <c r="N1354" s="17" t="str">
        <f t="shared" si="63"/>
        <v/>
      </c>
      <c r="O1354" s="19" t="str">
        <f>IFERROR(IF(Analiza!M1353=0,"",ROUND(Analiza!M1353,2)),"")</f>
        <v/>
      </c>
      <c r="P1354" s="16" t="str">
        <f t="shared" si="64"/>
        <v/>
      </c>
      <c r="Q1354" s="32" t="str">
        <f t="shared" si="65"/>
        <v/>
      </c>
    </row>
    <row r="1355" spans="1:17" x14ac:dyDescent="0.3">
      <c r="A1355" s="109"/>
      <c r="B1355" s="110"/>
      <c r="C1355" s="22"/>
      <c r="D1355" s="23"/>
      <c r="E1355" s="30"/>
      <c r="F1355" s="10"/>
      <c r="G1355" s="24"/>
      <c r="H1355" s="114"/>
      <c r="I1355" s="116"/>
      <c r="J1355" s="21" t="str">
        <f>IFERROR(IF(Analiza!E1354="","",ROUND(Analiza!E1354,2)),"")</f>
        <v/>
      </c>
      <c r="K1355" s="21" t="str">
        <f>IFERROR(IF(Analiza!H1354="","",ROUND(Analiza!H1354,2)),"")</f>
        <v/>
      </c>
      <c r="L1355" s="19" t="str">
        <f>IFERROR(IF(Analiza!I1354=0,"",ROUND(Analiza!I1354,2)),"")</f>
        <v/>
      </c>
      <c r="M1355" s="4" t="str">
        <f>IFERROR(IF(Analiza!K1354=0,"",ROUND(Analiza!K1354,2)),"")</f>
        <v/>
      </c>
      <c r="N1355" s="17" t="str">
        <f t="shared" si="63"/>
        <v/>
      </c>
      <c r="O1355" s="19" t="str">
        <f>IFERROR(IF(Analiza!M1354=0,"",ROUND(Analiza!M1354,2)),"")</f>
        <v/>
      </c>
      <c r="P1355" s="16" t="str">
        <f t="shared" si="64"/>
        <v/>
      </c>
      <c r="Q1355" s="32" t="str">
        <f t="shared" si="65"/>
        <v/>
      </c>
    </row>
    <row r="1356" spans="1:17" x14ac:dyDescent="0.3">
      <c r="A1356" s="109"/>
      <c r="B1356" s="110"/>
      <c r="C1356" s="22"/>
      <c r="D1356" s="23"/>
      <c r="E1356" s="30"/>
      <c r="F1356" s="10"/>
      <c r="G1356" s="24"/>
      <c r="H1356" s="114"/>
      <c r="I1356" s="116"/>
      <c r="J1356" s="21" t="str">
        <f>IFERROR(IF(Analiza!E1355="","",ROUND(Analiza!E1355,2)),"")</f>
        <v/>
      </c>
      <c r="K1356" s="21" t="str">
        <f>IFERROR(IF(Analiza!H1355="","",ROUND(Analiza!H1355,2)),"")</f>
        <v/>
      </c>
      <c r="L1356" s="19" t="str">
        <f>IFERROR(IF(Analiza!I1355=0,"",ROUND(Analiza!I1355,2)),"")</f>
        <v/>
      </c>
      <c r="M1356" s="4" t="str">
        <f>IFERROR(IF(Analiza!K1355=0,"",ROUND(Analiza!K1355,2)),"")</f>
        <v/>
      </c>
      <c r="N1356" s="17" t="str">
        <f t="shared" si="63"/>
        <v/>
      </c>
      <c r="O1356" s="19" t="str">
        <f>IFERROR(IF(Analiza!M1355=0,"",ROUND(Analiza!M1355,2)),"")</f>
        <v/>
      </c>
      <c r="P1356" s="16" t="str">
        <f t="shared" si="64"/>
        <v/>
      </c>
      <c r="Q1356" s="32" t="str">
        <f t="shared" si="65"/>
        <v/>
      </c>
    </row>
    <row r="1357" spans="1:17" x14ac:dyDescent="0.3">
      <c r="A1357" s="109"/>
      <c r="B1357" s="110"/>
      <c r="C1357" s="22"/>
      <c r="D1357" s="23"/>
      <c r="E1357" s="30"/>
      <c r="F1357" s="10"/>
      <c r="G1357" s="24"/>
      <c r="H1357" s="114"/>
      <c r="I1357" s="116"/>
      <c r="J1357" s="21" t="str">
        <f>IFERROR(IF(Analiza!E1356="","",ROUND(Analiza!E1356,2)),"")</f>
        <v/>
      </c>
      <c r="K1357" s="21" t="str">
        <f>IFERROR(IF(Analiza!H1356="","",ROUND(Analiza!H1356,2)),"")</f>
        <v/>
      </c>
      <c r="L1357" s="19" t="str">
        <f>IFERROR(IF(Analiza!I1356=0,"",ROUND(Analiza!I1356,2)),"")</f>
        <v/>
      </c>
      <c r="M1357" s="4" t="str">
        <f>IFERROR(IF(Analiza!K1356=0,"",ROUND(Analiza!K1356,2)),"")</f>
        <v/>
      </c>
      <c r="N1357" s="17" t="str">
        <f t="shared" si="63"/>
        <v/>
      </c>
      <c r="O1357" s="19" t="str">
        <f>IFERROR(IF(Analiza!M1356=0,"",ROUND(Analiza!M1356,2)),"")</f>
        <v/>
      </c>
      <c r="P1357" s="16" t="str">
        <f t="shared" si="64"/>
        <v/>
      </c>
      <c r="Q1357" s="32" t="str">
        <f t="shared" si="65"/>
        <v/>
      </c>
    </row>
    <row r="1358" spans="1:17" x14ac:dyDescent="0.3">
      <c r="A1358" s="109"/>
      <c r="B1358" s="110"/>
      <c r="C1358" s="22"/>
      <c r="D1358" s="23"/>
      <c r="E1358" s="30"/>
      <c r="F1358" s="10"/>
      <c r="G1358" s="24"/>
      <c r="H1358" s="114"/>
      <c r="I1358" s="116"/>
      <c r="J1358" s="21" t="str">
        <f>IFERROR(IF(Analiza!E1357="","",ROUND(Analiza!E1357,2)),"")</f>
        <v/>
      </c>
      <c r="K1358" s="21" t="str">
        <f>IFERROR(IF(Analiza!H1357="","",ROUND(Analiza!H1357,2)),"")</f>
        <v/>
      </c>
      <c r="L1358" s="19" t="str">
        <f>IFERROR(IF(Analiza!I1357=0,"",ROUND(Analiza!I1357,2)),"")</f>
        <v/>
      </c>
      <c r="M1358" s="4" t="str">
        <f>IFERROR(IF(Analiza!K1357=0,"",ROUND(Analiza!K1357,2)),"")</f>
        <v/>
      </c>
      <c r="N1358" s="17" t="str">
        <f t="shared" si="63"/>
        <v/>
      </c>
      <c r="O1358" s="19" t="str">
        <f>IFERROR(IF(Analiza!M1357=0,"",ROUND(Analiza!M1357,2)),"")</f>
        <v/>
      </c>
      <c r="P1358" s="16" t="str">
        <f t="shared" si="64"/>
        <v/>
      </c>
      <c r="Q1358" s="32" t="str">
        <f t="shared" si="65"/>
        <v/>
      </c>
    </row>
    <row r="1359" spans="1:17" x14ac:dyDescent="0.3">
      <c r="A1359" s="109"/>
      <c r="B1359" s="110"/>
      <c r="C1359" s="22"/>
      <c r="D1359" s="23"/>
      <c r="E1359" s="30"/>
      <c r="F1359" s="10"/>
      <c r="G1359" s="24"/>
      <c r="H1359" s="114"/>
      <c r="I1359" s="116"/>
      <c r="J1359" s="21" t="str">
        <f>IFERROR(IF(Analiza!E1358="","",ROUND(Analiza!E1358,2)),"")</f>
        <v/>
      </c>
      <c r="K1359" s="21" t="str">
        <f>IFERROR(IF(Analiza!H1358="","",ROUND(Analiza!H1358,2)),"")</f>
        <v/>
      </c>
      <c r="L1359" s="19" t="str">
        <f>IFERROR(IF(Analiza!I1358=0,"",ROUND(Analiza!I1358,2)),"")</f>
        <v/>
      </c>
      <c r="M1359" s="4" t="str">
        <f>IFERROR(IF(Analiza!K1358=0,"",ROUND(Analiza!K1358,2)),"")</f>
        <v/>
      </c>
      <c r="N1359" s="17" t="str">
        <f t="shared" si="63"/>
        <v/>
      </c>
      <c r="O1359" s="19" t="str">
        <f>IFERROR(IF(Analiza!M1358=0,"",ROUND(Analiza!M1358,2)),"")</f>
        <v/>
      </c>
      <c r="P1359" s="16" t="str">
        <f t="shared" si="64"/>
        <v/>
      </c>
      <c r="Q1359" s="32" t="str">
        <f t="shared" si="65"/>
        <v/>
      </c>
    </row>
    <row r="1360" spans="1:17" x14ac:dyDescent="0.3">
      <c r="A1360" s="109"/>
      <c r="B1360" s="110"/>
      <c r="C1360" s="22"/>
      <c r="D1360" s="23"/>
      <c r="E1360" s="30"/>
      <c r="F1360" s="10"/>
      <c r="G1360" s="24"/>
      <c r="H1360" s="114"/>
      <c r="I1360" s="116"/>
      <c r="J1360" s="21" t="str">
        <f>IFERROR(IF(Analiza!E1359="","",ROUND(Analiza!E1359,2)),"")</f>
        <v/>
      </c>
      <c r="K1360" s="21" t="str">
        <f>IFERROR(IF(Analiza!H1359="","",ROUND(Analiza!H1359,2)),"")</f>
        <v/>
      </c>
      <c r="L1360" s="19" t="str">
        <f>IFERROR(IF(Analiza!I1359=0,"",ROUND(Analiza!I1359,2)),"")</f>
        <v/>
      </c>
      <c r="M1360" s="4" t="str">
        <f>IFERROR(IF(Analiza!K1359=0,"",ROUND(Analiza!K1359,2)),"")</f>
        <v/>
      </c>
      <c r="N1360" s="17" t="str">
        <f t="shared" si="63"/>
        <v/>
      </c>
      <c r="O1360" s="19" t="str">
        <f>IFERROR(IF(Analiza!M1359=0,"",ROUND(Analiza!M1359,2)),"")</f>
        <v/>
      </c>
      <c r="P1360" s="16" t="str">
        <f t="shared" si="64"/>
        <v/>
      </c>
      <c r="Q1360" s="32" t="str">
        <f t="shared" si="65"/>
        <v/>
      </c>
    </row>
    <row r="1361" spans="1:17" x14ac:dyDescent="0.3">
      <c r="A1361" s="109"/>
      <c r="B1361" s="110"/>
      <c r="C1361" s="22"/>
      <c r="D1361" s="23"/>
      <c r="E1361" s="30"/>
      <c r="F1361" s="10"/>
      <c r="G1361" s="24"/>
      <c r="H1361" s="114"/>
      <c r="I1361" s="116"/>
      <c r="J1361" s="21" t="str">
        <f>IFERROR(IF(Analiza!E1360="","",ROUND(Analiza!E1360,2)),"")</f>
        <v/>
      </c>
      <c r="K1361" s="21" t="str">
        <f>IFERROR(IF(Analiza!H1360="","",ROUND(Analiza!H1360,2)),"")</f>
        <v/>
      </c>
      <c r="L1361" s="19" t="str">
        <f>IFERROR(IF(Analiza!I1360=0,"",ROUND(Analiza!I1360,2)),"")</f>
        <v/>
      </c>
      <c r="M1361" s="4" t="str">
        <f>IFERROR(IF(Analiza!K1360=0,"",ROUND(Analiza!K1360,2)),"")</f>
        <v/>
      </c>
      <c r="N1361" s="17" t="str">
        <f t="shared" si="63"/>
        <v/>
      </c>
      <c r="O1361" s="19" t="str">
        <f>IFERROR(IF(Analiza!M1360=0,"",ROUND(Analiza!M1360,2)),"")</f>
        <v/>
      </c>
      <c r="P1361" s="16" t="str">
        <f t="shared" si="64"/>
        <v/>
      </c>
      <c r="Q1361" s="32" t="str">
        <f t="shared" si="65"/>
        <v/>
      </c>
    </row>
    <row r="1362" spans="1:17" x14ac:dyDescent="0.3">
      <c r="A1362" s="109"/>
      <c r="B1362" s="110"/>
      <c r="C1362" s="22"/>
      <c r="D1362" s="23"/>
      <c r="E1362" s="30"/>
      <c r="F1362" s="10"/>
      <c r="G1362" s="24"/>
      <c r="H1362" s="114"/>
      <c r="I1362" s="116"/>
      <c r="J1362" s="21" t="str">
        <f>IFERROR(IF(Analiza!E1361="","",ROUND(Analiza!E1361,2)),"")</f>
        <v/>
      </c>
      <c r="K1362" s="21" t="str">
        <f>IFERROR(IF(Analiza!H1361="","",ROUND(Analiza!H1361,2)),"")</f>
        <v/>
      </c>
      <c r="L1362" s="19" t="str">
        <f>IFERROR(IF(Analiza!I1361=0,"",ROUND(Analiza!I1361,2)),"")</f>
        <v/>
      </c>
      <c r="M1362" s="4" t="str">
        <f>IFERROR(IF(Analiza!K1361=0,"",ROUND(Analiza!K1361,2)),"")</f>
        <v/>
      </c>
      <c r="N1362" s="17" t="str">
        <f t="shared" si="63"/>
        <v/>
      </c>
      <c r="O1362" s="19" t="str">
        <f>IFERROR(IF(Analiza!M1361=0,"",ROUND(Analiza!M1361,2)),"")</f>
        <v/>
      </c>
      <c r="P1362" s="16" t="str">
        <f t="shared" si="64"/>
        <v/>
      </c>
      <c r="Q1362" s="32" t="str">
        <f t="shared" si="65"/>
        <v/>
      </c>
    </row>
    <row r="1363" spans="1:17" x14ac:dyDescent="0.3">
      <c r="A1363" s="109"/>
      <c r="B1363" s="110"/>
      <c r="C1363" s="22"/>
      <c r="D1363" s="23"/>
      <c r="E1363" s="30"/>
      <c r="F1363" s="10"/>
      <c r="G1363" s="24"/>
      <c r="H1363" s="114"/>
      <c r="I1363" s="116"/>
      <c r="J1363" s="21" t="str">
        <f>IFERROR(IF(Analiza!E1362="","",ROUND(Analiza!E1362,2)),"")</f>
        <v/>
      </c>
      <c r="K1363" s="21" t="str">
        <f>IFERROR(IF(Analiza!H1362="","",ROUND(Analiza!H1362,2)),"")</f>
        <v/>
      </c>
      <c r="L1363" s="19" t="str">
        <f>IFERROR(IF(Analiza!I1362=0,"",ROUND(Analiza!I1362,2)),"")</f>
        <v/>
      </c>
      <c r="M1363" s="4" t="str">
        <f>IFERROR(IF(Analiza!K1362=0,"",ROUND(Analiza!K1362,2)),"")</f>
        <v/>
      </c>
      <c r="N1363" s="17" t="str">
        <f t="shared" si="63"/>
        <v/>
      </c>
      <c r="O1363" s="19" t="str">
        <f>IFERROR(IF(Analiza!M1362=0,"",ROUND(Analiza!M1362,2)),"")</f>
        <v/>
      </c>
      <c r="P1363" s="16" t="str">
        <f t="shared" si="64"/>
        <v/>
      </c>
      <c r="Q1363" s="32" t="str">
        <f t="shared" si="65"/>
        <v/>
      </c>
    </row>
    <row r="1364" spans="1:17" x14ac:dyDescent="0.3">
      <c r="A1364" s="109"/>
      <c r="B1364" s="110"/>
      <c r="C1364" s="22"/>
      <c r="D1364" s="23"/>
      <c r="E1364" s="30"/>
      <c r="F1364" s="10"/>
      <c r="G1364" s="24"/>
      <c r="H1364" s="114"/>
      <c r="I1364" s="116"/>
      <c r="J1364" s="21" t="str">
        <f>IFERROR(IF(Analiza!E1363="","",ROUND(Analiza!E1363,2)),"")</f>
        <v/>
      </c>
      <c r="K1364" s="21" t="str">
        <f>IFERROR(IF(Analiza!H1363="","",ROUND(Analiza!H1363,2)),"")</f>
        <v/>
      </c>
      <c r="L1364" s="19" t="str">
        <f>IFERROR(IF(Analiza!I1363=0,"",ROUND(Analiza!I1363,2)),"")</f>
        <v/>
      </c>
      <c r="M1364" s="4" t="str">
        <f>IFERROR(IF(Analiza!K1363=0,"",ROUND(Analiza!K1363,2)),"")</f>
        <v/>
      </c>
      <c r="N1364" s="17" t="str">
        <f t="shared" si="63"/>
        <v/>
      </c>
      <c r="O1364" s="19" t="str">
        <f>IFERROR(IF(Analiza!M1363=0,"",ROUND(Analiza!M1363,2)),"")</f>
        <v/>
      </c>
      <c r="P1364" s="16" t="str">
        <f t="shared" si="64"/>
        <v/>
      </c>
      <c r="Q1364" s="32" t="str">
        <f t="shared" si="65"/>
        <v/>
      </c>
    </row>
    <row r="1365" spans="1:17" x14ac:dyDescent="0.3">
      <c r="A1365" s="109"/>
      <c r="B1365" s="110"/>
      <c r="C1365" s="22"/>
      <c r="D1365" s="23"/>
      <c r="E1365" s="30"/>
      <c r="F1365" s="10"/>
      <c r="G1365" s="24"/>
      <c r="H1365" s="114"/>
      <c r="I1365" s="116"/>
      <c r="J1365" s="21" t="str">
        <f>IFERROR(IF(Analiza!E1364="","",ROUND(Analiza!E1364,2)),"")</f>
        <v/>
      </c>
      <c r="K1365" s="21" t="str">
        <f>IFERROR(IF(Analiza!H1364="","",ROUND(Analiza!H1364,2)),"")</f>
        <v/>
      </c>
      <c r="L1365" s="19" t="str">
        <f>IFERROR(IF(Analiza!I1364=0,"",ROUND(Analiza!I1364,2)),"")</f>
        <v/>
      </c>
      <c r="M1365" s="4" t="str">
        <f>IFERROR(IF(Analiza!K1364=0,"",ROUND(Analiza!K1364,2)),"")</f>
        <v/>
      </c>
      <c r="N1365" s="17" t="str">
        <f t="shared" si="63"/>
        <v/>
      </c>
      <c r="O1365" s="19" t="str">
        <f>IFERROR(IF(Analiza!M1364=0,"",ROUND(Analiza!M1364,2)),"")</f>
        <v/>
      </c>
      <c r="P1365" s="16" t="str">
        <f t="shared" si="64"/>
        <v/>
      </c>
      <c r="Q1365" s="32" t="str">
        <f t="shared" si="65"/>
        <v/>
      </c>
    </row>
    <row r="1366" spans="1:17" x14ac:dyDescent="0.3">
      <c r="A1366" s="109"/>
      <c r="B1366" s="110"/>
      <c r="C1366" s="22"/>
      <c r="D1366" s="23"/>
      <c r="E1366" s="30"/>
      <c r="F1366" s="10"/>
      <c r="G1366" s="24"/>
      <c r="H1366" s="114"/>
      <c r="I1366" s="116"/>
      <c r="J1366" s="21" t="str">
        <f>IFERROR(IF(Analiza!E1365="","",ROUND(Analiza!E1365,2)),"")</f>
        <v/>
      </c>
      <c r="K1366" s="21" t="str">
        <f>IFERROR(IF(Analiza!H1365="","",ROUND(Analiza!H1365,2)),"")</f>
        <v/>
      </c>
      <c r="L1366" s="19" t="str">
        <f>IFERROR(IF(Analiza!I1365=0,"",ROUND(Analiza!I1365,2)),"")</f>
        <v/>
      </c>
      <c r="M1366" s="4" t="str">
        <f>IFERROR(IF(Analiza!K1365=0,"",ROUND(Analiza!K1365,2)),"")</f>
        <v/>
      </c>
      <c r="N1366" s="17" t="str">
        <f t="shared" si="63"/>
        <v/>
      </c>
      <c r="O1366" s="19" t="str">
        <f>IFERROR(IF(Analiza!M1365=0,"",ROUND(Analiza!M1365,2)),"")</f>
        <v/>
      </c>
      <c r="P1366" s="16" t="str">
        <f t="shared" si="64"/>
        <v/>
      </c>
      <c r="Q1366" s="32" t="str">
        <f t="shared" si="65"/>
        <v/>
      </c>
    </row>
    <row r="1367" spans="1:17" x14ac:dyDescent="0.3">
      <c r="A1367" s="109"/>
      <c r="B1367" s="110"/>
      <c r="C1367" s="22"/>
      <c r="D1367" s="23"/>
      <c r="E1367" s="30"/>
      <c r="F1367" s="10"/>
      <c r="G1367" s="24"/>
      <c r="H1367" s="114"/>
      <c r="I1367" s="116"/>
      <c r="J1367" s="21" t="str">
        <f>IFERROR(IF(Analiza!E1366="","",ROUND(Analiza!E1366,2)),"")</f>
        <v/>
      </c>
      <c r="K1367" s="21" t="str">
        <f>IFERROR(IF(Analiza!H1366="","",ROUND(Analiza!H1366,2)),"")</f>
        <v/>
      </c>
      <c r="L1367" s="19" t="str">
        <f>IFERROR(IF(Analiza!I1366=0,"",ROUND(Analiza!I1366,2)),"")</f>
        <v/>
      </c>
      <c r="M1367" s="4" t="str">
        <f>IFERROR(IF(Analiza!K1366=0,"",ROUND(Analiza!K1366,2)),"")</f>
        <v/>
      </c>
      <c r="N1367" s="17" t="str">
        <f t="shared" si="63"/>
        <v/>
      </c>
      <c r="O1367" s="19" t="str">
        <f>IFERROR(IF(Analiza!M1366=0,"",ROUND(Analiza!M1366,2)),"")</f>
        <v/>
      </c>
      <c r="P1367" s="16" t="str">
        <f t="shared" si="64"/>
        <v/>
      </c>
      <c r="Q1367" s="32" t="str">
        <f t="shared" si="65"/>
        <v/>
      </c>
    </row>
    <row r="1368" spans="1:17" x14ac:dyDescent="0.3">
      <c r="A1368" s="109"/>
      <c r="B1368" s="110"/>
      <c r="C1368" s="22"/>
      <c r="D1368" s="23"/>
      <c r="E1368" s="30"/>
      <c r="F1368" s="10"/>
      <c r="G1368" s="24"/>
      <c r="H1368" s="114"/>
      <c r="I1368" s="116"/>
      <c r="J1368" s="21" t="str">
        <f>IFERROR(IF(Analiza!E1367="","",ROUND(Analiza!E1367,2)),"")</f>
        <v/>
      </c>
      <c r="K1368" s="21" t="str">
        <f>IFERROR(IF(Analiza!H1367="","",ROUND(Analiza!H1367,2)),"")</f>
        <v/>
      </c>
      <c r="L1368" s="19" t="str">
        <f>IFERROR(IF(Analiza!I1367=0,"",ROUND(Analiza!I1367,2)),"")</f>
        <v/>
      </c>
      <c r="M1368" s="4" t="str">
        <f>IFERROR(IF(Analiza!K1367=0,"",ROUND(Analiza!K1367,2)),"")</f>
        <v/>
      </c>
      <c r="N1368" s="17" t="str">
        <f t="shared" si="63"/>
        <v/>
      </c>
      <c r="O1368" s="19" t="str">
        <f>IFERROR(IF(Analiza!M1367=0,"",ROUND(Analiza!M1367,2)),"")</f>
        <v/>
      </c>
      <c r="P1368" s="16" t="str">
        <f t="shared" si="64"/>
        <v/>
      </c>
      <c r="Q1368" s="32" t="str">
        <f t="shared" si="65"/>
        <v/>
      </c>
    </row>
    <row r="1369" spans="1:17" x14ac:dyDescent="0.3">
      <c r="A1369" s="109"/>
      <c r="B1369" s="110"/>
      <c r="C1369" s="22"/>
      <c r="D1369" s="23"/>
      <c r="E1369" s="30"/>
      <c r="F1369" s="10"/>
      <c r="G1369" s="24"/>
      <c r="H1369" s="114"/>
      <c r="I1369" s="116"/>
      <c r="J1369" s="21" t="str">
        <f>IFERROR(IF(Analiza!E1368="","",ROUND(Analiza!E1368,2)),"")</f>
        <v/>
      </c>
      <c r="K1369" s="21" t="str">
        <f>IFERROR(IF(Analiza!H1368="","",ROUND(Analiza!H1368,2)),"")</f>
        <v/>
      </c>
      <c r="L1369" s="19" t="str">
        <f>IFERROR(IF(Analiza!I1368=0,"",ROUND(Analiza!I1368,2)),"")</f>
        <v/>
      </c>
      <c r="M1369" s="4" t="str">
        <f>IFERROR(IF(Analiza!K1368=0,"",ROUND(Analiza!K1368,2)),"")</f>
        <v/>
      </c>
      <c r="N1369" s="17" t="str">
        <f t="shared" si="63"/>
        <v/>
      </c>
      <c r="O1369" s="19" t="str">
        <f>IFERROR(IF(Analiza!M1368=0,"",ROUND(Analiza!M1368,2)),"")</f>
        <v/>
      </c>
      <c r="P1369" s="16" t="str">
        <f t="shared" si="64"/>
        <v/>
      </c>
      <c r="Q1369" s="32" t="str">
        <f t="shared" si="65"/>
        <v/>
      </c>
    </row>
    <row r="1370" spans="1:17" x14ac:dyDescent="0.3">
      <c r="A1370" s="109"/>
      <c r="B1370" s="110"/>
      <c r="C1370" s="22"/>
      <c r="D1370" s="23"/>
      <c r="E1370" s="30"/>
      <c r="F1370" s="10"/>
      <c r="G1370" s="24"/>
      <c r="H1370" s="114"/>
      <c r="I1370" s="116"/>
      <c r="J1370" s="21" t="str">
        <f>IFERROR(IF(Analiza!E1369="","",ROUND(Analiza!E1369,2)),"")</f>
        <v/>
      </c>
      <c r="K1370" s="21" t="str">
        <f>IFERROR(IF(Analiza!H1369="","",ROUND(Analiza!H1369,2)),"")</f>
        <v/>
      </c>
      <c r="L1370" s="19" t="str">
        <f>IFERROR(IF(Analiza!I1369=0,"",ROUND(Analiza!I1369,2)),"")</f>
        <v/>
      </c>
      <c r="M1370" s="4" t="str">
        <f>IFERROR(IF(Analiza!K1369=0,"",ROUND(Analiza!K1369,2)),"")</f>
        <v/>
      </c>
      <c r="N1370" s="17" t="str">
        <f t="shared" si="63"/>
        <v/>
      </c>
      <c r="O1370" s="19" t="str">
        <f>IFERROR(IF(Analiza!M1369=0,"",ROUND(Analiza!M1369,2)),"")</f>
        <v/>
      </c>
      <c r="P1370" s="16" t="str">
        <f t="shared" si="64"/>
        <v/>
      </c>
      <c r="Q1370" s="32" t="str">
        <f t="shared" si="65"/>
        <v/>
      </c>
    </row>
    <row r="1371" spans="1:17" x14ac:dyDescent="0.3">
      <c r="A1371" s="109"/>
      <c r="B1371" s="110"/>
      <c r="C1371" s="22"/>
      <c r="D1371" s="23"/>
      <c r="E1371" s="30"/>
      <c r="F1371" s="10"/>
      <c r="G1371" s="24"/>
      <c r="H1371" s="114"/>
      <c r="I1371" s="116"/>
      <c r="J1371" s="21" t="str">
        <f>IFERROR(IF(Analiza!E1370="","",ROUND(Analiza!E1370,2)),"")</f>
        <v/>
      </c>
      <c r="K1371" s="21" t="str">
        <f>IFERROR(IF(Analiza!H1370="","",ROUND(Analiza!H1370,2)),"")</f>
        <v/>
      </c>
      <c r="L1371" s="19" t="str">
        <f>IFERROR(IF(Analiza!I1370=0,"",ROUND(Analiza!I1370,2)),"")</f>
        <v/>
      </c>
      <c r="M1371" s="4" t="str">
        <f>IFERROR(IF(Analiza!K1370=0,"",ROUND(Analiza!K1370,2)),"")</f>
        <v/>
      </c>
      <c r="N1371" s="17" t="str">
        <f t="shared" si="63"/>
        <v/>
      </c>
      <c r="O1371" s="19" t="str">
        <f>IFERROR(IF(Analiza!M1370=0,"",ROUND(Analiza!M1370,2)),"")</f>
        <v/>
      </c>
      <c r="P1371" s="16" t="str">
        <f t="shared" si="64"/>
        <v/>
      </c>
      <c r="Q1371" s="32" t="str">
        <f t="shared" si="65"/>
        <v/>
      </c>
    </row>
    <row r="1372" spans="1:17" x14ac:dyDescent="0.3">
      <c r="A1372" s="109"/>
      <c r="B1372" s="110"/>
      <c r="C1372" s="22"/>
      <c r="D1372" s="23"/>
      <c r="E1372" s="30"/>
      <c r="F1372" s="10"/>
      <c r="G1372" s="24"/>
      <c r="H1372" s="114"/>
      <c r="I1372" s="116"/>
      <c r="J1372" s="21" t="str">
        <f>IFERROR(IF(Analiza!E1371="","",ROUND(Analiza!E1371,2)),"")</f>
        <v/>
      </c>
      <c r="K1372" s="21" t="str">
        <f>IFERROR(IF(Analiza!H1371="","",ROUND(Analiza!H1371,2)),"")</f>
        <v/>
      </c>
      <c r="L1372" s="19" t="str">
        <f>IFERROR(IF(Analiza!I1371=0,"",ROUND(Analiza!I1371,2)),"")</f>
        <v/>
      </c>
      <c r="M1372" s="4" t="str">
        <f>IFERROR(IF(Analiza!K1371=0,"",ROUND(Analiza!K1371,2)),"")</f>
        <v/>
      </c>
      <c r="N1372" s="17" t="str">
        <f t="shared" si="63"/>
        <v/>
      </c>
      <c r="O1372" s="19" t="str">
        <f>IFERROR(IF(Analiza!M1371=0,"",ROUND(Analiza!M1371,2)),"")</f>
        <v/>
      </c>
      <c r="P1372" s="16" t="str">
        <f t="shared" si="64"/>
        <v/>
      </c>
      <c r="Q1372" s="32" t="str">
        <f t="shared" si="65"/>
        <v/>
      </c>
    </row>
    <row r="1373" spans="1:17" x14ac:dyDescent="0.3">
      <c r="A1373" s="109"/>
      <c r="B1373" s="110"/>
      <c r="C1373" s="22"/>
      <c r="D1373" s="23"/>
      <c r="E1373" s="30"/>
      <c r="F1373" s="10"/>
      <c r="G1373" s="24"/>
      <c r="H1373" s="114"/>
      <c r="I1373" s="116"/>
      <c r="J1373" s="21" t="str">
        <f>IFERROR(IF(Analiza!E1372="","",ROUND(Analiza!E1372,2)),"")</f>
        <v/>
      </c>
      <c r="K1373" s="21" t="str">
        <f>IFERROR(IF(Analiza!H1372="","",ROUND(Analiza!H1372,2)),"")</f>
        <v/>
      </c>
      <c r="L1373" s="19" t="str">
        <f>IFERROR(IF(Analiza!I1372=0,"",ROUND(Analiza!I1372,2)),"")</f>
        <v/>
      </c>
      <c r="M1373" s="4" t="str">
        <f>IFERROR(IF(Analiza!K1372=0,"",ROUND(Analiza!K1372,2)),"")</f>
        <v/>
      </c>
      <c r="N1373" s="17" t="str">
        <f t="shared" si="63"/>
        <v/>
      </c>
      <c r="O1373" s="19" t="str">
        <f>IFERROR(IF(Analiza!M1372=0,"",ROUND(Analiza!M1372,2)),"")</f>
        <v/>
      </c>
      <c r="P1373" s="16" t="str">
        <f t="shared" si="64"/>
        <v/>
      </c>
      <c r="Q1373" s="32" t="str">
        <f t="shared" si="65"/>
        <v/>
      </c>
    </row>
    <row r="1374" spans="1:17" x14ac:dyDescent="0.3">
      <c r="A1374" s="109"/>
      <c r="B1374" s="110"/>
      <c r="C1374" s="22"/>
      <c r="D1374" s="23"/>
      <c r="E1374" s="30"/>
      <c r="F1374" s="10"/>
      <c r="G1374" s="24"/>
      <c r="H1374" s="114"/>
      <c r="I1374" s="116"/>
      <c r="J1374" s="21" t="str">
        <f>IFERROR(IF(Analiza!E1373="","",ROUND(Analiza!E1373,2)),"")</f>
        <v/>
      </c>
      <c r="K1374" s="21" t="str">
        <f>IFERROR(IF(Analiza!H1373="","",ROUND(Analiza!H1373,2)),"")</f>
        <v/>
      </c>
      <c r="L1374" s="19" t="str">
        <f>IFERROR(IF(Analiza!I1373=0,"",ROUND(Analiza!I1373,2)),"")</f>
        <v/>
      </c>
      <c r="M1374" s="4" t="str">
        <f>IFERROR(IF(Analiza!K1373=0,"",ROUND(Analiza!K1373,2)),"")</f>
        <v/>
      </c>
      <c r="N1374" s="17" t="str">
        <f t="shared" si="63"/>
        <v/>
      </c>
      <c r="O1374" s="19" t="str">
        <f>IFERROR(IF(Analiza!M1373=0,"",ROUND(Analiza!M1373,2)),"")</f>
        <v/>
      </c>
      <c r="P1374" s="16" t="str">
        <f t="shared" si="64"/>
        <v/>
      </c>
      <c r="Q1374" s="32" t="str">
        <f t="shared" si="65"/>
        <v/>
      </c>
    </row>
    <row r="1375" spans="1:17" x14ac:dyDescent="0.3">
      <c r="A1375" s="109"/>
      <c r="B1375" s="110"/>
      <c r="C1375" s="22"/>
      <c r="D1375" s="23"/>
      <c r="E1375" s="30"/>
      <c r="F1375" s="10"/>
      <c r="G1375" s="24"/>
      <c r="H1375" s="114"/>
      <c r="I1375" s="116"/>
      <c r="J1375" s="21" t="str">
        <f>IFERROR(IF(Analiza!E1374="","",ROUND(Analiza!E1374,2)),"")</f>
        <v/>
      </c>
      <c r="K1375" s="21" t="str">
        <f>IFERROR(IF(Analiza!H1374="","",ROUND(Analiza!H1374,2)),"")</f>
        <v/>
      </c>
      <c r="L1375" s="19" t="str">
        <f>IFERROR(IF(Analiza!I1374=0,"",ROUND(Analiza!I1374,2)),"")</f>
        <v/>
      </c>
      <c r="M1375" s="4" t="str">
        <f>IFERROR(IF(Analiza!K1374=0,"",ROUND(Analiza!K1374,2)),"")</f>
        <v/>
      </c>
      <c r="N1375" s="17" t="str">
        <f t="shared" si="63"/>
        <v/>
      </c>
      <c r="O1375" s="19" t="str">
        <f>IFERROR(IF(Analiza!M1374=0,"",ROUND(Analiza!M1374,2)),"")</f>
        <v/>
      </c>
      <c r="P1375" s="16" t="str">
        <f t="shared" si="64"/>
        <v/>
      </c>
      <c r="Q1375" s="32" t="str">
        <f t="shared" si="65"/>
        <v/>
      </c>
    </row>
    <row r="1376" spans="1:17" x14ac:dyDescent="0.3">
      <c r="A1376" s="109"/>
      <c r="B1376" s="110"/>
      <c r="C1376" s="22"/>
      <c r="D1376" s="23"/>
      <c r="E1376" s="30"/>
      <c r="F1376" s="10"/>
      <c r="G1376" s="24"/>
      <c r="H1376" s="114"/>
      <c r="I1376" s="116"/>
      <c r="J1376" s="21" t="str">
        <f>IFERROR(IF(Analiza!E1375="","",ROUND(Analiza!E1375,2)),"")</f>
        <v/>
      </c>
      <c r="K1376" s="21" t="str">
        <f>IFERROR(IF(Analiza!H1375="","",ROUND(Analiza!H1375,2)),"")</f>
        <v/>
      </c>
      <c r="L1376" s="19" t="str">
        <f>IFERROR(IF(Analiza!I1375=0,"",ROUND(Analiza!I1375,2)),"")</f>
        <v/>
      </c>
      <c r="M1376" s="4" t="str">
        <f>IFERROR(IF(Analiza!K1375=0,"",ROUND(Analiza!K1375,2)),"")</f>
        <v/>
      </c>
      <c r="N1376" s="17" t="str">
        <f t="shared" si="63"/>
        <v/>
      </c>
      <c r="O1376" s="19" t="str">
        <f>IFERROR(IF(Analiza!M1375=0,"",ROUND(Analiza!M1375,2)),"")</f>
        <v/>
      </c>
      <c r="P1376" s="16" t="str">
        <f t="shared" si="64"/>
        <v/>
      </c>
      <c r="Q1376" s="32" t="str">
        <f t="shared" si="65"/>
        <v/>
      </c>
    </row>
    <row r="1377" spans="1:17" x14ac:dyDescent="0.3">
      <c r="A1377" s="109"/>
      <c r="B1377" s="110"/>
      <c r="C1377" s="22"/>
      <c r="D1377" s="23"/>
      <c r="E1377" s="30"/>
      <c r="F1377" s="10"/>
      <c r="G1377" s="24"/>
      <c r="H1377" s="114"/>
      <c r="I1377" s="116"/>
      <c r="J1377" s="21" t="str">
        <f>IFERROR(IF(Analiza!E1376="","",ROUND(Analiza!E1376,2)),"")</f>
        <v/>
      </c>
      <c r="K1377" s="21" t="str">
        <f>IFERROR(IF(Analiza!H1376="","",ROUND(Analiza!H1376,2)),"")</f>
        <v/>
      </c>
      <c r="L1377" s="19" t="str">
        <f>IFERROR(IF(Analiza!I1376=0,"",ROUND(Analiza!I1376,2)),"")</f>
        <v/>
      </c>
      <c r="M1377" s="4" t="str">
        <f>IFERROR(IF(Analiza!K1376=0,"",ROUND(Analiza!K1376,2)),"")</f>
        <v/>
      </c>
      <c r="N1377" s="17" t="str">
        <f t="shared" si="63"/>
        <v/>
      </c>
      <c r="O1377" s="19" t="str">
        <f>IFERROR(IF(Analiza!M1376=0,"",ROUND(Analiza!M1376,2)),"")</f>
        <v/>
      </c>
      <c r="P1377" s="16" t="str">
        <f t="shared" si="64"/>
        <v/>
      </c>
      <c r="Q1377" s="32" t="str">
        <f t="shared" si="65"/>
        <v/>
      </c>
    </row>
    <row r="1378" spans="1:17" x14ac:dyDescent="0.3">
      <c r="A1378" s="109"/>
      <c r="B1378" s="110"/>
      <c r="C1378" s="22"/>
      <c r="D1378" s="23"/>
      <c r="E1378" s="30"/>
      <c r="F1378" s="10"/>
      <c r="G1378" s="24"/>
      <c r="H1378" s="114"/>
      <c r="I1378" s="116"/>
      <c r="J1378" s="21" t="str">
        <f>IFERROR(IF(Analiza!E1377="","",ROUND(Analiza!E1377,2)),"")</f>
        <v/>
      </c>
      <c r="K1378" s="21" t="str">
        <f>IFERROR(IF(Analiza!H1377="","",ROUND(Analiza!H1377,2)),"")</f>
        <v/>
      </c>
      <c r="L1378" s="19" t="str">
        <f>IFERROR(IF(Analiza!I1377=0,"",ROUND(Analiza!I1377,2)),"")</f>
        <v/>
      </c>
      <c r="M1378" s="4" t="str">
        <f>IFERROR(IF(Analiza!K1377=0,"",ROUND(Analiza!K1377,2)),"")</f>
        <v/>
      </c>
      <c r="N1378" s="17" t="str">
        <f t="shared" si="63"/>
        <v/>
      </c>
      <c r="O1378" s="19" t="str">
        <f>IFERROR(IF(Analiza!M1377=0,"",ROUND(Analiza!M1377,2)),"")</f>
        <v/>
      </c>
      <c r="P1378" s="16" t="str">
        <f t="shared" si="64"/>
        <v/>
      </c>
      <c r="Q1378" s="32" t="str">
        <f t="shared" si="65"/>
        <v/>
      </c>
    </row>
    <row r="1379" spans="1:17" x14ac:dyDescent="0.3">
      <c r="A1379" s="109"/>
      <c r="B1379" s="110"/>
      <c r="C1379" s="22"/>
      <c r="D1379" s="23"/>
      <c r="E1379" s="30"/>
      <c r="F1379" s="10"/>
      <c r="G1379" s="24"/>
      <c r="H1379" s="114"/>
      <c r="I1379" s="116"/>
      <c r="J1379" s="21" t="str">
        <f>IFERROR(IF(Analiza!E1378="","",ROUND(Analiza!E1378,2)),"")</f>
        <v/>
      </c>
      <c r="K1379" s="21" t="str">
        <f>IFERROR(IF(Analiza!H1378="","",ROUND(Analiza!H1378,2)),"")</f>
        <v/>
      </c>
      <c r="L1379" s="19" t="str">
        <f>IFERROR(IF(Analiza!I1378=0,"",ROUND(Analiza!I1378,2)),"")</f>
        <v/>
      </c>
      <c r="M1379" s="4" t="str">
        <f>IFERROR(IF(Analiza!K1378=0,"",ROUND(Analiza!K1378,2)),"")</f>
        <v/>
      </c>
      <c r="N1379" s="17" t="str">
        <f t="shared" si="63"/>
        <v/>
      </c>
      <c r="O1379" s="19" t="str">
        <f>IFERROR(IF(Analiza!M1378=0,"",ROUND(Analiza!M1378,2)),"")</f>
        <v/>
      </c>
      <c r="P1379" s="16" t="str">
        <f t="shared" si="64"/>
        <v/>
      </c>
      <c r="Q1379" s="32" t="str">
        <f t="shared" si="65"/>
        <v/>
      </c>
    </row>
    <row r="1380" spans="1:17" x14ac:dyDescent="0.3">
      <c r="A1380" s="109"/>
      <c r="B1380" s="110"/>
      <c r="C1380" s="22"/>
      <c r="D1380" s="23"/>
      <c r="E1380" s="30"/>
      <c r="F1380" s="10"/>
      <c r="G1380" s="24"/>
      <c r="H1380" s="114"/>
      <c r="I1380" s="116"/>
      <c r="J1380" s="21" t="str">
        <f>IFERROR(IF(Analiza!E1379="","",ROUND(Analiza!E1379,2)),"")</f>
        <v/>
      </c>
      <c r="K1380" s="21" t="str">
        <f>IFERROR(IF(Analiza!H1379="","",ROUND(Analiza!H1379,2)),"")</f>
        <v/>
      </c>
      <c r="L1380" s="19" t="str">
        <f>IFERROR(IF(Analiza!I1379=0,"",ROUND(Analiza!I1379,2)),"")</f>
        <v/>
      </c>
      <c r="M1380" s="4" t="str">
        <f>IFERROR(IF(Analiza!K1379=0,"",ROUND(Analiza!K1379,2)),"")</f>
        <v/>
      </c>
      <c r="N1380" s="17" t="str">
        <f t="shared" si="63"/>
        <v/>
      </c>
      <c r="O1380" s="19" t="str">
        <f>IFERROR(IF(Analiza!M1379=0,"",ROUND(Analiza!M1379,2)),"")</f>
        <v/>
      </c>
      <c r="P1380" s="16" t="str">
        <f t="shared" si="64"/>
        <v/>
      </c>
      <c r="Q1380" s="32" t="str">
        <f t="shared" si="65"/>
        <v/>
      </c>
    </row>
    <row r="1381" spans="1:17" x14ac:dyDescent="0.3">
      <c r="A1381" s="109"/>
      <c r="B1381" s="110"/>
      <c r="C1381" s="22"/>
      <c r="D1381" s="23"/>
      <c r="E1381" s="30"/>
      <c r="F1381" s="10"/>
      <c r="G1381" s="24"/>
      <c r="H1381" s="114"/>
      <c r="I1381" s="116"/>
      <c r="J1381" s="21" t="str">
        <f>IFERROR(IF(Analiza!E1380="","",ROUND(Analiza!E1380,2)),"")</f>
        <v/>
      </c>
      <c r="K1381" s="21" t="str">
        <f>IFERROR(IF(Analiza!H1380="","",ROUND(Analiza!H1380,2)),"")</f>
        <v/>
      </c>
      <c r="L1381" s="19" t="str">
        <f>IFERROR(IF(Analiza!I1380=0,"",ROUND(Analiza!I1380,2)),"")</f>
        <v/>
      </c>
      <c r="M1381" s="4" t="str">
        <f>IFERROR(IF(Analiza!K1380=0,"",ROUND(Analiza!K1380,2)),"")</f>
        <v/>
      </c>
      <c r="N1381" s="17" t="str">
        <f t="shared" si="63"/>
        <v/>
      </c>
      <c r="O1381" s="19" t="str">
        <f>IFERROR(IF(Analiza!M1380=0,"",ROUND(Analiza!M1380,2)),"")</f>
        <v/>
      </c>
      <c r="P1381" s="16" t="str">
        <f t="shared" si="64"/>
        <v/>
      </c>
      <c r="Q1381" s="32" t="str">
        <f t="shared" si="65"/>
        <v/>
      </c>
    </row>
    <row r="1382" spans="1:17" x14ac:dyDescent="0.3">
      <c r="A1382" s="109"/>
      <c r="B1382" s="110"/>
      <c r="C1382" s="22"/>
      <c r="D1382" s="23"/>
      <c r="E1382" s="30"/>
      <c r="F1382" s="10"/>
      <c r="G1382" s="24"/>
      <c r="H1382" s="114"/>
      <c r="I1382" s="116"/>
      <c r="J1382" s="21" t="str">
        <f>IFERROR(IF(Analiza!E1381="","",ROUND(Analiza!E1381,2)),"")</f>
        <v/>
      </c>
      <c r="K1382" s="21" t="str">
        <f>IFERROR(IF(Analiza!H1381="","",ROUND(Analiza!H1381,2)),"")</f>
        <v/>
      </c>
      <c r="L1382" s="19" t="str">
        <f>IFERROR(IF(Analiza!I1381=0,"",ROUND(Analiza!I1381,2)),"")</f>
        <v/>
      </c>
      <c r="M1382" s="4" t="str">
        <f>IFERROR(IF(Analiza!K1381=0,"",ROUND(Analiza!K1381,2)),"")</f>
        <v/>
      </c>
      <c r="N1382" s="17" t="str">
        <f t="shared" si="63"/>
        <v/>
      </c>
      <c r="O1382" s="19" t="str">
        <f>IFERROR(IF(Analiza!M1381=0,"",ROUND(Analiza!M1381,2)),"")</f>
        <v/>
      </c>
      <c r="P1382" s="16" t="str">
        <f t="shared" si="64"/>
        <v/>
      </c>
      <c r="Q1382" s="32" t="str">
        <f t="shared" si="65"/>
        <v/>
      </c>
    </row>
    <row r="1383" spans="1:17" x14ac:dyDescent="0.3">
      <c r="A1383" s="109"/>
      <c r="B1383" s="110"/>
      <c r="C1383" s="22"/>
      <c r="D1383" s="23"/>
      <c r="E1383" s="30"/>
      <c r="F1383" s="10"/>
      <c r="G1383" s="24"/>
      <c r="H1383" s="114"/>
      <c r="I1383" s="116"/>
      <c r="J1383" s="21" t="str">
        <f>IFERROR(IF(Analiza!E1382="","",ROUND(Analiza!E1382,2)),"")</f>
        <v/>
      </c>
      <c r="K1383" s="21" t="str">
        <f>IFERROR(IF(Analiza!H1382="","",ROUND(Analiza!H1382,2)),"")</f>
        <v/>
      </c>
      <c r="L1383" s="19" t="str">
        <f>IFERROR(IF(Analiza!I1382=0,"",ROUND(Analiza!I1382,2)),"")</f>
        <v/>
      </c>
      <c r="M1383" s="4" t="str">
        <f>IFERROR(IF(Analiza!K1382=0,"",ROUND(Analiza!K1382,2)),"")</f>
        <v/>
      </c>
      <c r="N1383" s="17" t="str">
        <f t="shared" si="63"/>
        <v/>
      </c>
      <c r="O1383" s="19" t="str">
        <f>IFERROR(IF(Analiza!M1382=0,"",ROUND(Analiza!M1382,2)),"")</f>
        <v/>
      </c>
      <c r="P1383" s="16" t="str">
        <f t="shared" si="64"/>
        <v/>
      </c>
      <c r="Q1383" s="32" t="str">
        <f t="shared" si="65"/>
        <v/>
      </c>
    </row>
    <row r="1384" spans="1:17" x14ac:dyDescent="0.3">
      <c r="A1384" s="109"/>
      <c r="B1384" s="110"/>
      <c r="C1384" s="22"/>
      <c r="D1384" s="23"/>
      <c r="E1384" s="30"/>
      <c r="F1384" s="10"/>
      <c r="G1384" s="24"/>
      <c r="H1384" s="114"/>
      <c r="I1384" s="116"/>
      <c r="J1384" s="21" t="str">
        <f>IFERROR(IF(Analiza!E1383="","",ROUND(Analiza!E1383,2)),"")</f>
        <v/>
      </c>
      <c r="K1384" s="21" t="str">
        <f>IFERROR(IF(Analiza!H1383="","",ROUND(Analiza!H1383,2)),"")</f>
        <v/>
      </c>
      <c r="L1384" s="19" t="str">
        <f>IFERROR(IF(Analiza!I1383=0,"",ROUND(Analiza!I1383,2)),"")</f>
        <v/>
      </c>
      <c r="M1384" s="4" t="str">
        <f>IFERROR(IF(Analiza!K1383=0,"",ROUND(Analiza!K1383,2)),"")</f>
        <v/>
      </c>
      <c r="N1384" s="17" t="str">
        <f t="shared" si="63"/>
        <v/>
      </c>
      <c r="O1384" s="19" t="str">
        <f>IFERROR(IF(Analiza!M1383=0,"",ROUND(Analiza!M1383,2)),"")</f>
        <v/>
      </c>
      <c r="P1384" s="16" t="str">
        <f t="shared" si="64"/>
        <v/>
      </c>
      <c r="Q1384" s="32" t="str">
        <f t="shared" si="65"/>
        <v/>
      </c>
    </row>
    <row r="1385" spans="1:17" x14ac:dyDescent="0.3">
      <c r="A1385" s="109"/>
      <c r="B1385" s="110"/>
      <c r="C1385" s="22"/>
      <c r="D1385" s="23"/>
      <c r="E1385" s="30"/>
      <c r="F1385" s="10"/>
      <c r="G1385" s="24"/>
      <c r="H1385" s="114"/>
      <c r="I1385" s="116"/>
      <c r="J1385" s="21" t="str">
        <f>IFERROR(IF(Analiza!E1384="","",ROUND(Analiza!E1384,2)),"")</f>
        <v/>
      </c>
      <c r="K1385" s="21" t="str">
        <f>IFERROR(IF(Analiza!H1384="","",ROUND(Analiza!H1384,2)),"")</f>
        <v/>
      </c>
      <c r="L1385" s="19" t="str">
        <f>IFERROR(IF(Analiza!I1384=0,"",ROUND(Analiza!I1384,2)),"")</f>
        <v/>
      </c>
      <c r="M1385" s="4" t="str">
        <f>IFERROR(IF(Analiza!K1384=0,"",ROUND(Analiza!K1384,2)),"")</f>
        <v/>
      </c>
      <c r="N1385" s="17" t="str">
        <f t="shared" si="63"/>
        <v/>
      </c>
      <c r="O1385" s="19" t="str">
        <f>IFERROR(IF(Analiza!M1384=0,"",ROUND(Analiza!M1384,2)),"")</f>
        <v/>
      </c>
      <c r="P1385" s="16" t="str">
        <f t="shared" si="64"/>
        <v/>
      </c>
      <c r="Q1385" s="32" t="str">
        <f t="shared" si="65"/>
        <v/>
      </c>
    </row>
    <row r="1386" spans="1:17" x14ac:dyDescent="0.3">
      <c r="A1386" s="109"/>
      <c r="B1386" s="110"/>
      <c r="C1386" s="22"/>
      <c r="D1386" s="23"/>
      <c r="E1386" s="30"/>
      <c r="F1386" s="10"/>
      <c r="G1386" s="24"/>
      <c r="H1386" s="114"/>
      <c r="I1386" s="116"/>
      <c r="J1386" s="21" t="str">
        <f>IFERROR(IF(Analiza!E1385="","",ROUND(Analiza!E1385,2)),"")</f>
        <v/>
      </c>
      <c r="K1386" s="21" t="str">
        <f>IFERROR(IF(Analiza!H1385="","",ROUND(Analiza!H1385,2)),"")</f>
        <v/>
      </c>
      <c r="L1386" s="19" t="str">
        <f>IFERROR(IF(Analiza!I1385=0,"",ROUND(Analiza!I1385,2)),"")</f>
        <v/>
      </c>
      <c r="M1386" s="4" t="str">
        <f>IFERROR(IF(Analiza!K1385=0,"",ROUND(Analiza!K1385,2)),"")</f>
        <v/>
      </c>
      <c r="N1386" s="17" t="str">
        <f t="shared" si="63"/>
        <v/>
      </c>
      <c r="O1386" s="19" t="str">
        <f>IFERROR(IF(Analiza!M1385=0,"",ROUND(Analiza!M1385,2)),"")</f>
        <v/>
      </c>
      <c r="P1386" s="16" t="str">
        <f t="shared" si="64"/>
        <v/>
      </c>
      <c r="Q1386" s="32" t="str">
        <f t="shared" si="65"/>
        <v/>
      </c>
    </row>
    <row r="1387" spans="1:17" x14ac:dyDescent="0.3">
      <c r="A1387" s="109"/>
      <c r="B1387" s="110"/>
      <c r="C1387" s="22"/>
      <c r="D1387" s="23"/>
      <c r="E1387" s="30"/>
      <c r="F1387" s="10"/>
      <c r="G1387" s="24"/>
      <c r="H1387" s="114"/>
      <c r="I1387" s="116"/>
      <c r="J1387" s="21" t="str">
        <f>IFERROR(IF(Analiza!E1386="","",ROUND(Analiza!E1386,2)),"")</f>
        <v/>
      </c>
      <c r="K1387" s="21" t="str">
        <f>IFERROR(IF(Analiza!H1386="","",ROUND(Analiza!H1386,2)),"")</f>
        <v/>
      </c>
      <c r="L1387" s="19" t="str">
        <f>IFERROR(IF(Analiza!I1386=0,"",ROUND(Analiza!I1386,2)),"")</f>
        <v/>
      </c>
      <c r="M1387" s="4" t="str">
        <f>IFERROR(IF(Analiza!K1386=0,"",ROUND(Analiza!K1386,2)),"")</f>
        <v/>
      </c>
      <c r="N1387" s="17" t="str">
        <f t="shared" si="63"/>
        <v/>
      </c>
      <c r="O1387" s="19" t="str">
        <f>IFERROR(IF(Analiza!M1386=0,"",ROUND(Analiza!M1386,2)),"")</f>
        <v/>
      </c>
      <c r="P1387" s="16" t="str">
        <f t="shared" si="64"/>
        <v/>
      </c>
      <c r="Q1387" s="32" t="str">
        <f t="shared" si="65"/>
        <v/>
      </c>
    </row>
    <row r="1388" spans="1:17" x14ac:dyDescent="0.3">
      <c r="A1388" s="109"/>
      <c r="B1388" s="110"/>
      <c r="C1388" s="22"/>
      <c r="D1388" s="23"/>
      <c r="E1388" s="30"/>
      <c r="F1388" s="10"/>
      <c r="G1388" s="24"/>
      <c r="H1388" s="114"/>
      <c r="I1388" s="116"/>
      <c r="J1388" s="21" t="str">
        <f>IFERROR(IF(Analiza!E1387="","",ROUND(Analiza!E1387,2)),"")</f>
        <v/>
      </c>
      <c r="K1388" s="21" t="str">
        <f>IFERROR(IF(Analiza!H1387="","",ROUND(Analiza!H1387,2)),"")</f>
        <v/>
      </c>
      <c r="L1388" s="19" t="str">
        <f>IFERROR(IF(Analiza!I1387=0,"",ROUND(Analiza!I1387,2)),"")</f>
        <v/>
      </c>
      <c r="M1388" s="4" t="str">
        <f>IFERROR(IF(Analiza!K1387=0,"",ROUND(Analiza!K1387,2)),"")</f>
        <v/>
      </c>
      <c r="N1388" s="17" t="str">
        <f t="shared" si="63"/>
        <v/>
      </c>
      <c r="O1388" s="19" t="str">
        <f>IFERROR(IF(Analiza!M1387=0,"",ROUND(Analiza!M1387,2)),"")</f>
        <v/>
      </c>
      <c r="P1388" s="16" t="str">
        <f t="shared" si="64"/>
        <v/>
      </c>
      <c r="Q1388" s="32" t="str">
        <f t="shared" si="65"/>
        <v/>
      </c>
    </row>
    <row r="1389" spans="1:17" x14ac:dyDescent="0.3">
      <c r="A1389" s="109"/>
      <c r="B1389" s="110"/>
      <c r="C1389" s="22"/>
      <c r="D1389" s="23"/>
      <c r="E1389" s="30"/>
      <c r="F1389" s="10"/>
      <c r="G1389" s="24"/>
      <c r="H1389" s="114"/>
      <c r="I1389" s="116"/>
      <c r="J1389" s="21" t="str">
        <f>IFERROR(IF(Analiza!E1388="","",ROUND(Analiza!E1388,2)),"")</f>
        <v/>
      </c>
      <c r="K1389" s="21" t="str">
        <f>IFERROR(IF(Analiza!H1388="","",ROUND(Analiza!H1388,2)),"")</f>
        <v/>
      </c>
      <c r="L1389" s="19" t="str">
        <f>IFERROR(IF(Analiza!I1388=0,"",ROUND(Analiza!I1388,2)),"")</f>
        <v/>
      </c>
      <c r="M1389" s="4" t="str">
        <f>IFERROR(IF(Analiza!K1388=0,"",ROUND(Analiza!K1388,2)),"")</f>
        <v/>
      </c>
      <c r="N1389" s="17" t="str">
        <f t="shared" si="63"/>
        <v/>
      </c>
      <c r="O1389" s="19" t="str">
        <f>IFERROR(IF(Analiza!M1388=0,"",ROUND(Analiza!M1388,2)),"")</f>
        <v/>
      </c>
      <c r="P1389" s="16" t="str">
        <f t="shared" si="64"/>
        <v/>
      </c>
      <c r="Q1389" s="32" t="str">
        <f t="shared" si="65"/>
        <v/>
      </c>
    </row>
    <row r="1390" spans="1:17" x14ac:dyDescent="0.3">
      <c r="A1390" s="109"/>
      <c r="B1390" s="110"/>
      <c r="C1390" s="22"/>
      <c r="D1390" s="23"/>
      <c r="E1390" s="30"/>
      <c r="F1390" s="10"/>
      <c r="G1390" s="24"/>
      <c r="H1390" s="114"/>
      <c r="I1390" s="116"/>
      <c r="J1390" s="21" t="str">
        <f>IFERROR(IF(Analiza!E1389="","",ROUND(Analiza!E1389,2)),"")</f>
        <v/>
      </c>
      <c r="K1390" s="21" t="str">
        <f>IFERROR(IF(Analiza!H1389="","",ROUND(Analiza!H1389,2)),"")</f>
        <v/>
      </c>
      <c r="L1390" s="19" t="str">
        <f>IFERROR(IF(Analiza!I1389=0,"",ROUND(Analiza!I1389,2)),"")</f>
        <v/>
      </c>
      <c r="M1390" s="4" t="str">
        <f>IFERROR(IF(Analiza!K1389=0,"",ROUND(Analiza!K1389,2)),"")</f>
        <v/>
      </c>
      <c r="N1390" s="17" t="str">
        <f t="shared" si="63"/>
        <v/>
      </c>
      <c r="O1390" s="19" t="str">
        <f>IFERROR(IF(Analiza!M1389=0,"",ROUND(Analiza!M1389,2)),"")</f>
        <v/>
      </c>
      <c r="P1390" s="16" t="str">
        <f t="shared" si="64"/>
        <v/>
      </c>
      <c r="Q1390" s="32" t="str">
        <f t="shared" si="65"/>
        <v/>
      </c>
    </row>
    <row r="1391" spans="1:17" x14ac:dyDescent="0.3">
      <c r="A1391" s="109"/>
      <c r="B1391" s="110"/>
      <c r="C1391" s="22"/>
      <c r="D1391" s="23"/>
      <c r="E1391" s="30"/>
      <c r="F1391" s="10"/>
      <c r="G1391" s="24"/>
      <c r="H1391" s="114"/>
      <c r="I1391" s="116"/>
      <c r="J1391" s="21" t="str">
        <f>IFERROR(IF(Analiza!E1390="","",ROUND(Analiza!E1390,2)),"")</f>
        <v/>
      </c>
      <c r="K1391" s="21" t="str">
        <f>IFERROR(IF(Analiza!H1390="","",ROUND(Analiza!H1390,2)),"")</f>
        <v/>
      </c>
      <c r="L1391" s="19" t="str">
        <f>IFERROR(IF(Analiza!I1390=0,"",ROUND(Analiza!I1390,2)),"")</f>
        <v/>
      </c>
      <c r="M1391" s="4" t="str">
        <f>IFERROR(IF(Analiza!K1390=0,"",ROUND(Analiza!K1390,2)),"")</f>
        <v/>
      </c>
      <c r="N1391" s="17" t="str">
        <f t="shared" si="63"/>
        <v/>
      </c>
      <c r="O1391" s="19" t="str">
        <f>IFERROR(IF(Analiza!M1390=0,"",ROUND(Analiza!M1390,2)),"")</f>
        <v/>
      </c>
      <c r="P1391" s="16" t="str">
        <f t="shared" si="64"/>
        <v/>
      </c>
      <c r="Q1391" s="32" t="str">
        <f t="shared" si="65"/>
        <v/>
      </c>
    </row>
    <row r="1392" spans="1:17" x14ac:dyDescent="0.3">
      <c r="A1392" s="109"/>
      <c r="B1392" s="110"/>
      <c r="C1392" s="22"/>
      <c r="D1392" s="23"/>
      <c r="E1392" s="30"/>
      <c r="F1392" s="10"/>
      <c r="G1392" s="24"/>
      <c r="H1392" s="114"/>
      <c r="I1392" s="116"/>
      <c r="J1392" s="21" t="str">
        <f>IFERROR(IF(Analiza!E1391="","",ROUND(Analiza!E1391,2)),"")</f>
        <v/>
      </c>
      <c r="K1392" s="21" t="str">
        <f>IFERROR(IF(Analiza!H1391="","",ROUND(Analiza!H1391,2)),"")</f>
        <v/>
      </c>
      <c r="L1392" s="19" t="str">
        <f>IFERROR(IF(Analiza!I1391=0,"",ROUND(Analiza!I1391,2)),"")</f>
        <v/>
      </c>
      <c r="M1392" s="4" t="str">
        <f>IFERROR(IF(Analiza!K1391=0,"",ROUND(Analiza!K1391,2)),"")</f>
        <v/>
      </c>
      <c r="N1392" s="17" t="str">
        <f t="shared" si="63"/>
        <v/>
      </c>
      <c r="O1392" s="19" t="str">
        <f>IFERROR(IF(Analiza!M1391=0,"",ROUND(Analiza!M1391,2)),"")</f>
        <v/>
      </c>
      <c r="P1392" s="16" t="str">
        <f t="shared" si="64"/>
        <v/>
      </c>
      <c r="Q1392" s="32" t="str">
        <f t="shared" si="65"/>
        <v/>
      </c>
    </row>
    <row r="1393" spans="1:17" x14ac:dyDescent="0.3">
      <c r="A1393" s="109"/>
      <c r="B1393" s="110"/>
      <c r="C1393" s="22"/>
      <c r="D1393" s="23"/>
      <c r="E1393" s="30"/>
      <c r="F1393" s="10"/>
      <c r="G1393" s="24"/>
      <c r="H1393" s="114"/>
      <c r="I1393" s="116"/>
      <c r="J1393" s="21" t="str">
        <f>IFERROR(IF(Analiza!E1392="","",ROUND(Analiza!E1392,2)),"")</f>
        <v/>
      </c>
      <c r="K1393" s="21" t="str">
        <f>IFERROR(IF(Analiza!H1392="","",ROUND(Analiza!H1392,2)),"")</f>
        <v/>
      </c>
      <c r="L1393" s="19" t="str">
        <f>IFERROR(IF(Analiza!I1392=0,"",ROUND(Analiza!I1392,2)),"")</f>
        <v/>
      </c>
      <c r="M1393" s="4" t="str">
        <f>IFERROR(IF(Analiza!K1392=0,"",ROUND(Analiza!K1392,2)),"")</f>
        <v/>
      </c>
      <c r="N1393" s="17" t="str">
        <f t="shared" si="63"/>
        <v/>
      </c>
      <c r="O1393" s="19" t="str">
        <f>IFERROR(IF(Analiza!M1392=0,"",ROUND(Analiza!M1392,2)),"")</f>
        <v/>
      </c>
      <c r="P1393" s="16" t="str">
        <f t="shared" si="64"/>
        <v/>
      </c>
      <c r="Q1393" s="32" t="str">
        <f t="shared" si="65"/>
        <v/>
      </c>
    </row>
    <row r="1394" spans="1:17" x14ac:dyDescent="0.3">
      <c r="A1394" s="109"/>
      <c r="B1394" s="110"/>
      <c r="C1394" s="22"/>
      <c r="D1394" s="23"/>
      <c r="E1394" s="30"/>
      <c r="F1394" s="10"/>
      <c r="G1394" s="24"/>
      <c r="H1394" s="114"/>
      <c r="I1394" s="116"/>
      <c r="J1394" s="21" t="str">
        <f>IFERROR(IF(Analiza!E1393="","",ROUND(Analiza!E1393,2)),"")</f>
        <v/>
      </c>
      <c r="K1394" s="21" t="str">
        <f>IFERROR(IF(Analiza!H1393="","",ROUND(Analiza!H1393,2)),"")</f>
        <v/>
      </c>
      <c r="L1394" s="19" t="str">
        <f>IFERROR(IF(Analiza!I1393=0,"",ROUND(Analiza!I1393,2)),"")</f>
        <v/>
      </c>
      <c r="M1394" s="4" t="str">
        <f>IFERROR(IF(Analiza!K1393=0,"",ROUND(Analiza!K1393,2)),"")</f>
        <v/>
      </c>
      <c r="N1394" s="17" t="str">
        <f t="shared" si="63"/>
        <v/>
      </c>
      <c r="O1394" s="19" t="str">
        <f>IFERROR(IF(Analiza!M1393=0,"",ROUND(Analiza!M1393,2)),"")</f>
        <v/>
      </c>
      <c r="P1394" s="16" t="str">
        <f t="shared" si="64"/>
        <v/>
      </c>
      <c r="Q1394" s="32" t="str">
        <f t="shared" si="65"/>
        <v/>
      </c>
    </row>
    <row r="1395" spans="1:17" x14ac:dyDescent="0.3">
      <c r="A1395" s="109"/>
      <c r="B1395" s="110"/>
      <c r="C1395" s="22"/>
      <c r="D1395" s="23"/>
      <c r="E1395" s="30"/>
      <c r="F1395" s="10"/>
      <c r="G1395" s="24"/>
      <c r="H1395" s="114"/>
      <c r="I1395" s="116"/>
      <c r="J1395" s="21" t="str">
        <f>IFERROR(IF(Analiza!E1394="","",ROUND(Analiza!E1394,2)),"")</f>
        <v/>
      </c>
      <c r="K1395" s="21" t="str">
        <f>IFERROR(IF(Analiza!H1394="","",ROUND(Analiza!H1394,2)),"")</f>
        <v/>
      </c>
      <c r="L1395" s="19" t="str">
        <f>IFERROR(IF(Analiza!I1394=0,"",ROUND(Analiza!I1394,2)),"")</f>
        <v/>
      </c>
      <c r="M1395" s="4" t="str">
        <f>IFERROR(IF(Analiza!K1394=0,"",ROUND(Analiza!K1394,2)),"")</f>
        <v/>
      </c>
      <c r="N1395" s="17" t="str">
        <f t="shared" si="63"/>
        <v/>
      </c>
      <c r="O1395" s="19" t="str">
        <f>IFERROR(IF(Analiza!M1394=0,"",ROUND(Analiza!M1394,2)),"")</f>
        <v/>
      </c>
      <c r="P1395" s="16" t="str">
        <f t="shared" si="64"/>
        <v/>
      </c>
      <c r="Q1395" s="32" t="str">
        <f t="shared" si="65"/>
        <v/>
      </c>
    </row>
    <row r="1396" spans="1:17" x14ac:dyDescent="0.3">
      <c r="A1396" s="109"/>
      <c r="B1396" s="110"/>
      <c r="C1396" s="22"/>
      <c r="D1396" s="23"/>
      <c r="E1396" s="30"/>
      <c r="F1396" s="10"/>
      <c r="G1396" s="24"/>
      <c r="H1396" s="114"/>
      <c r="I1396" s="116"/>
      <c r="J1396" s="21" t="str">
        <f>IFERROR(IF(Analiza!E1395="","",ROUND(Analiza!E1395,2)),"")</f>
        <v/>
      </c>
      <c r="K1396" s="21" t="str">
        <f>IFERROR(IF(Analiza!H1395="","",ROUND(Analiza!H1395,2)),"")</f>
        <v/>
      </c>
      <c r="L1396" s="19" t="str">
        <f>IFERROR(IF(Analiza!I1395=0,"",ROUND(Analiza!I1395,2)),"")</f>
        <v/>
      </c>
      <c r="M1396" s="4" t="str">
        <f>IFERROR(IF(Analiza!K1395=0,"",ROUND(Analiza!K1395,2)),"")</f>
        <v/>
      </c>
      <c r="N1396" s="17" t="str">
        <f t="shared" si="63"/>
        <v/>
      </c>
      <c r="O1396" s="19" t="str">
        <f>IFERROR(IF(Analiza!M1395=0,"",ROUND(Analiza!M1395,2)),"")</f>
        <v/>
      </c>
      <c r="P1396" s="16" t="str">
        <f t="shared" si="64"/>
        <v/>
      </c>
      <c r="Q1396" s="32" t="str">
        <f t="shared" si="65"/>
        <v/>
      </c>
    </row>
    <row r="1397" spans="1:17" x14ac:dyDescent="0.3">
      <c r="A1397" s="109"/>
      <c r="B1397" s="110"/>
      <c r="C1397" s="22"/>
      <c r="D1397" s="23"/>
      <c r="E1397" s="30"/>
      <c r="F1397" s="10"/>
      <c r="G1397" s="24"/>
      <c r="H1397" s="114"/>
      <c r="I1397" s="116"/>
      <c r="J1397" s="21" t="str">
        <f>IFERROR(IF(Analiza!E1396="","",ROUND(Analiza!E1396,2)),"")</f>
        <v/>
      </c>
      <c r="K1397" s="21" t="str">
        <f>IFERROR(IF(Analiza!H1396="","",ROUND(Analiza!H1396,2)),"")</f>
        <v/>
      </c>
      <c r="L1397" s="19" t="str">
        <f>IFERROR(IF(Analiza!I1396=0,"",ROUND(Analiza!I1396,2)),"")</f>
        <v/>
      </c>
      <c r="M1397" s="4" t="str">
        <f>IFERROR(IF(Analiza!K1396=0,"",ROUND(Analiza!K1396,2)),"")</f>
        <v/>
      </c>
      <c r="N1397" s="17" t="str">
        <f t="shared" si="63"/>
        <v/>
      </c>
      <c r="O1397" s="19" t="str">
        <f>IFERROR(IF(Analiza!M1396=0,"",ROUND(Analiza!M1396,2)),"")</f>
        <v/>
      </c>
      <c r="P1397" s="16" t="str">
        <f t="shared" si="64"/>
        <v/>
      </c>
      <c r="Q1397" s="32" t="str">
        <f t="shared" si="65"/>
        <v/>
      </c>
    </row>
    <row r="1398" spans="1:17" x14ac:dyDescent="0.3">
      <c r="A1398" s="109"/>
      <c r="B1398" s="110"/>
      <c r="C1398" s="22"/>
      <c r="D1398" s="23"/>
      <c r="E1398" s="30"/>
      <c r="F1398" s="10"/>
      <c r="G1398" s="24"/>
      <c r="H1398" s="114"/>
      <c r="I1398" s="116"/>
      <c r="J1398" s="21" t="str">
        <f>IFERROR(IF(Analiza!E1397="","",ROUND(Analiza!E1397,2)),"")</f>
        <v/>
      </c>
      <c r="K1398" s="21" t="str">
        <f>IFERROR(IF(Analiza!H1397="","",ROUND(Analiza!H1397,2)),"")</f>
        <v/>
      </c>
      <c r="L1398" s="19" t="str">
        <f>IFERROR(IF(Analiza!I1397=0,"",ROUND(Analiza!I1397,2)),"")</f>
        <v/>
      </c>
      <c r="M1398" s="4" t="str">
        <f>IFERROR(IF(Analiza!K1397=0,"",ROUND(Analiza!K1397,2)),"")</f>
        <v/>
      </c>
      <c r="N1398" s="17" t="str">
        <f t="shared" si="63"/>
        <v/>
      </c>
      <c r="O1398" s="19" t="str">
        <f>IFERROR(IF(Analiza!M1397=0,"",ROUND(Analiza!M1397,2)),"")</f>
        <v/>
      </c>
      <c r="P1398" s="16" t="str">
        <f t="shared" si="64"/>
        <v/>
      </c>
      <c r="Q1398" s="32" t="str">
        <f t="shared" si="65"/>
        <v/>
      </c>
    </row>
    <row r="1399" spans="1:17" x14ac:dyDescent="0.3">
      <c r="A1399" s="109"/>
      <c r="B1399" s="110"/>
      <c r="C1399" s="22"/>
      <c r="D1399" s="23"/>
      <c r="E1399" s="30"/>
      <c r="F1399" s="10"/>
      <c r="G1399" s="24"/>
      <c r="H1399" s="114"/>
      <c r="I1399" s="116"/>
      <c r="J1399" s="21" t="str">
        <f>IFERROR(IF(Analiza!E1398="","",ROUND(Analiza!E1398,2)),"")</f>
        <v/>
      </c>
      <c r="K1399" s="21" t="str">
        <f>IFERROR(IF(Analiza!H1398="","",ROUND(Analiza!H1398,2)),"")</f>
        <v/>
      </c>
      <c r="L1399" s="19" t="str">
        <f>IFERROR(IF(Analiza!I1398=0,"",ROUND(Analiza!I1398,2)),"")</f>
        <v/>
      </c>
      <c r="M1399" s="4" t="str">
        <f>IFERROR(IF(Analiza!K1398=0,"",ROUND(Analiza!K1398,2)),"")</f>
        <v/>
      </c>
      <c r="N1399" s="17" t="str">
        <f t="shared" si="63"/>
        <v/>
      </c>
      <c r="O1399" s="19" t="str">
        <f>IFERROR(IF(Analiza!M1398=0,"",ROUND(Analiza!M1398,2)),"")</f>
        <v/>
      </c>
      <c r="P1399" s="16" t="str">
        <f t="shared" si="64"/>
        <v/>
      </c>
      <c r="Q1399" s="32" t="str">
        <f t="shared" si="65"/>
        <v/>
      </c>
    </row>
    <row r="1400" spans="1:17" x14ac:dyDescent="0.3">
      <c r="A1400" s="109"/>
      <c r="B1400" s="110"/>
      <c r="C1400" s="22"/>
      <c r="D1400" s="23"/>
      <c r="E1400" s="30"/>
      <c r="F1400" s="10"/>
      <c r="G1400" s="24"/>
      <c r="H1400" s="114"/>
      <c r="I1400" s="116"/>
      <c r="J1400" s="21" t="str">
        <f>IFERROR(IF(Analiza!E1399="","",ROUND(Analiza!E1399,2)),"")</f>
        <v/>
      </c>
      <c r="K1400" s="21" t="str">
        <f>IFERROR(IF(Analiza!H1399="","",ROUND(Analiza!H1399,2)),"")</f>
        <v/>
      </c>
      <c r="L1400" s="19" t="str">
        <f>IFERROR(IF(Analiza!I1399=0,"",ROUND(Analiza!I1399,2)),"")</f>
        <v/>
      </c>
      <c r="M1400" s="4" t="str">
        <f>IFERROR(IF(Analiza!K1399=0,"",ROUND(Analiza!K1399,2)),"")</f>
        <v/>
      </c>
      <c r="N1400" s="17" t="str">
        <f t="shared" si="63"/>
        <v/>
      </c>
      <c r="O1400" s="19" t="str">
        <f>IFERROR(IF(Analiza!M1399=0,"",ROUND(Analiza!M1399,2)),"")</f>
        <v/>
      </c>
      <c r="P1400" s="16" t="str">
        <f t="shared" si="64"/>
        <v/>
      </c>
      <c r="Q1400" s="32" t="str">
        <f t="shared" si="65"/>
        <v/>
      </c>
    </row>
    <row r="1401" spans="1:17" x14ac:dyDescent="0.3">
      <c r="A1401" s="109"/>
      <c r="B1401" s="110"/>
      <c r="C1401" s="22"/>
      <c r="D1401" s="23"/>
      <c r="E1401" s="30"/>
      <c r="F1401" s="10"/>
      <c r="G1401" s="24"/>
      <c r="H1401" s="114"/>
      <c r="I1401" s="116"/>
      <c r="J1401" s="21" t="str">
        <f>IFERROR(IF(Analiza!E1400="","",ROUND(Analiza!E1400,2)),"")</f>
        <v/>
      </c>
      <c r="K1401" s="21" t="str">
        <f>IFERROR(IF(Analiza!H1400="","",ROUND(Analiza!H1400,2)),"")</f>
        <v/>
      </c>
      <c r="L1401" s="19" t="str">
        <f>IFERROR(IF(Analiza!I1400=0,"",ROUND(Analiza!I1400,2)),"")</f>
        <v/>
      </c>
      <c r="M1401" s="4" t="str">
        <f>IFERROR(IF(Analiza!K1400=0,"",ROUND(Analiza!K1400,2)),"")</f>
        <v/>
      </c>
      <c r="N1401" s="17" t="str">
        <f t="shared" si="63"/>
        <v/>
      </c>
      <c r="O1401" s="19" t="str">
        <f>IFERROR(IF(Analiza!M1400=0,"",ROUND(Analiza!M1400,2)),"")</f>
        <v/>
      </c>
      <c r="P1401" s="16" t="str">
        <f t="shared" si="64"/>
        <v/>
      </c>
      <c r="Q1401" s="32" t="str">
        <f t="shared" si="65"/>
        <v/>
      </c>
    </row>
    <row r="1402" spans="1:17" x14ac:dyDescent="0.3">
      <c r="A1402" s="109"/>
      <c r="B1402" s="110"/>
      <c r="C1402" s="22"/>
      <c r="D1402" s="23"/>
      <c r="E1402" s="30"/>
      <c r="F1402" s="10"/>
      <c r="G1402" s="24"/>
      <c r="H1402" s="114"/>
      <c r="I1402" s="116"/>
      <c r="J1402" s="21" t="str">
        <f>IFERROR(IF(Analiza!E1401="","",ROUND(Analiza!E1401,2)),"")</f>
        <v/>
      </c>
      <c r="K1402" s="21" t="str">
        <f>IFERROR(IF(Analiza!H1401="","",ROUND(Analiza!H1401,2)),"")</f>
        <v/>
      </c>
      <c r="L1402" s="19" t="str">
        <f>IFERROR(IF(Analiza!I1401=0,"",ROUND(Analiza!I1401,2)),"")</f>
        <v/>
      </c>
      <c r="M1402" s="4" t="str">
        <f>IFERROR(IF(Analiza!K1401=0,"",ROUND(Analiza!K1401,2)),"")</f>
        <v/>
      </c>
      <c r="N1402" s="17" t="str">
        <f t="shared" si="63"/>
        <v/>
      </c>
      <c r="O1402" s="19" t="str">
        <f>IFERROR(IF(Analiza!M1401=0,"",ROUND(Analiza!M1401,2)),"")</f>
        <v/>
      </c>
      <c r="P1402" s="16" t="str">
        <f t="shared" si="64"/>
        <v/>
      </c>
      <c r="Q1402" s="32" t="str">
        <f t="shared" si="65"/>
        <v/>
      </c>
    </row>
    <row r="1403" spans="1:17" x14ac:dyDescent="0.3">
      <c r="A1403" s="109"/>
      <c r="B1403" s="110"/>
      <c r="C1403" s="22"/>
      <c r="D1403" s="23"/>
      <c r="E1403" s="30"/>
      <c r="F1403" s="10"/>
      <c r="G1403" s="24"/>
      <c r="H1403" s="114"/>
      <c r="I1403" s="116"/>
      <c r="J1403" s="21" t="str">
        <f>IFERROR(IF(Analiza!E1402="","",ROUND(Analiza!E1402,2)),"")</f>
        <v/>
      </c>
      <c r="K1403" s="21" t="str">
        <f>IFERROR(IF(Analiza!H1402="","",ROUND(Analiza!H1402,2)),"")</f>
        <v/>
      </c>
      <c r="L1403" s="19" t="str">
        <f>IFERROR(IF(Analiza!I1402=0,"",ROUND(Analiza!I1402,2)),"")</f>
        <v/>
      </c>
      <c r="M1403" s="4" t="str">
        <f>IFERROR(IF(Analiza!K1402=0,"",ROUND(Analiza!K1402,2)),"")</f>
        <v/>
      </c>
      <c r="N1403" s="17" t="str">
        <f t="shared" si="63"/>
        <v/>
      </c>
      <c r="O1403" s="19" t="str">
        <f>IFERROR(IF(Analiza!M1402=0,"",ROUND(Analiza!M1402,2)),"")</f>
        <v/>
      </c>
      <c r="P1403" s="16" t="str">
        <f t="shared" si="64"/>
        <v/>
      </c>
      <c r="Q1403" s="32" t="str">
        <f t="shared" si="65"/>
        <v/>
      </c>
    </row>
    <row r="1404" spans="1:17" x14ac:dyDescent="0.3">
      <c r="A1404" s="109"/>
      <c r="B1404" s="110"/>
      <c r="C1404" s="22"/>
      <c r="D1404" s="23"/>
      <c r="E1404" s="30"/>
      <c r="F1404" s="10"/>
      <c r="G1404" s="24"/>
      <c r="H1404" s="114"/>
      <c r="I1404" s="116"/>
      <c r="J1404" s="21" t="str">
        <f>IFERROR(IF(Analiza!E1403="","",ROUND(Analiza!E1403,2)),"")</f>
        <v/>
      </c>
      <c r="K1404" s="21" t="str">
        <f>IFERROR(IF(Analiza!H1403="","",ROUND(Analiza!H1403,2)),"")</f>
        <v/>
      </c>
      <c r="L1404" s="19" t="str">
        <f>IFERROR(IF(Analiza!I1403=0,"",ROUND(Analiza!I1403,2)),"")</f>
        <v/>
      </c>
      <c r="M1404" s="4" t="str">
        <f>IFERROR(IF(Analiza!K1403=0,"",ROUND(Analiza!K1403,2)),"")</f>
        <v/>
      </c>
      <c r="N1404" s="17" t="str">
        <f t="shared" si="63"/>
        <v/>
      </c>
      <c r="O1404" s="19" t="str">
        <f>IFERROR(IF(Analiza!M1403=0,"",ROUND(Analiza!M1403,2)),"")</f>
        <v/>
      </c>
      <c r="P1404" s="16" t="str">
        <f t="shared" si="64"/>
        <v/>
      </c>
      <c r="Q1404" s="32" t="str">
        <f t="shared" si="65"/>
        <v/>
      </c>
    </row>
    <row r="1405" spans="1:17" x14ac:dyDescent="0.3">
      <c r="A1405" s="109"/>
      <c r="B1405" s="110"/>
      <c r="C1405" s="22"/>
      <c r="D1405" s="23"/>
      <c r="E1405" s="30"/>
      <c r="F1405" s="10"/>
      <c r="G1405" s="24"/>
      <c r="H1405" s="114"/>
      <c r="I1405" s="116"/>
      <c r="J1405" s="21" t="str">
        <f>IFERROR(IF(Analiza!E1404="","",ROUND(Analiza!E1404,2)),"")</f>
        <v/>
      </c>
      <c r="K1405" s="21" t="str">
        <f>IFERROR(IF(Analiza!H1404="","",ROUND(Analiza!H1404,2)),"")</f>
        <v/>
      </c>
      <c r="L1405" s="19" t="str">
        <f>IFERROR(IF(Analiza!I1404=0,"",ROUND(Analiza!I1404,2)),"")</f>
        <v/>
      </c>
      <c r="M1405" s="4" t="str">
        <f>IFERROR(IF(Analiza!K1404=0,"",ROUND(Analiza!K1404,2)),"")</f>
        <v/>
      </c>
      <c r="N1405" s="17" t="str">
        <f t="shared" si="63"/>
        <v/>
      </c>
      <c r="O1405" s="19" t="str">
        <f>IFERROR(IF(Analiza!M1404=0,"",ROUND(Analiza!M1404,2)),"")</f>
        <v/>
      </c>
      <c r="P1405" s="16" t="str">
        <f t="shared" si="64"/>
        <v/>
      </c>
      <c r="Q1405" s="32" t="str">
        <f t="shared" si="65"/>
        <v/>
      </c>
    </row>
    <row r="1406" spans="1:17" x14ac:dyDescent="0.3">
      <c r="A1406" s="109"/>
      <c r="B1406" s="110"/>
      <c r="C1406" s="22"/>
      <c r="D1406" s="23"/>
      <c r="E1406" s="30"/>
      <c r="F1406" s="10"/>
      <c r="G1406" s="24"/>
      <c r="H1406" s="114"/>
      <c r="I1406" s="116"/>
      <c r="J1406" s="21" t="str">
        <f>IFERROR(IF(Analiza!E1405="","",ROUND(Analiza!E1405,2)),"")</f>
        <v/>
      </c>
      <c r="K1406" s="21" t="str">
        <f>IFERROR(IF(Analiza!H1405="","",ROUND(Analiza!H1405,2)),"")</f>
        <v/>
      </c>
      <c r="L1406" s="19" t="str">
        <f>IFERROR(IF(Analiza!I1405=0,"",ROUND(Analiza!I1405,2)),"")</f>
        <v/>
      </c>
      <c r="M1406" s="4" t="str">
        <f>IFERROR(IF(Analiza!K1405=0,"",ROUND(Analiza!K1405,2)),"")</f>
        <v/>
      </c>
      <c r="N1406" s="17" t="str">
        <f t="shared" si="63"/>
        <v/>
      </c>
      <c r="O1406" s="19" t="str">
        <f>IFERROR(IF(Analiza!M1405=0,"",ROUND(Analiza!M1405,2)),"")</f>
        <v/>
      </c>
      <c r="P1406" s="16" t="str">
        <f t="shared" si="64"/>
        <v/>
      </c>
      <c r="Q1406" s="32" t="str">
        <f t="shared" si="65"/>
        <v/>
      </c>
    </row>
    <row r="1407" spans="1:17" x14ac:dyDescent="0.3">
      <c r="A1407" s="109"/>
      <c r="B1407" s="110"/>
      <c r="C1407" s="22"/>
      <c r="D1407" s="23"/>
      <c r="E1407" s="30"/>
      <c r="F1407" s="10"/>
      <c r="G1407" s="24"/>
      <c r="H1407" s="114"/>
      <c r="I1407" s="116"/>
      <c r="J1407" s="21" t="str">
        <f>IFERROR(IF(Analiza!E1406="","",ROUND(Analiza!E1406,2)),"")</f>
        <v/>
      </c>
      <c r="K1407" s="21" t="str">
        <f>IFERROR(IF(Analiza!H1406="","",ROUND(Analiza!H1406,2)),"")</f>
        <v/>
      </c>
      <c r="L1407" s="19" t="str">
        <f>IFERROR(IF(Analiza!I1406=0,"",ROUND(Analiza!I1406,2)),"")</f>
        <v/>
      </c>
      <c r="M1407" s="4" t="str">
        <f>IFERROR(IF(Analiza!K1406=0,"",ROUND(Analiza!K1406,2)),"")</f>
        <v/>
      </c>
      <c r="N1407" s="17" t="str">
        <f t="shared" si="63"/>
        <v/>
      </c>
      <c r="O1407" s="19" t="str">
        <f>IFERROR(IF(Analiza!M1406=0,"",ROUND(Analiza!M1406,2)),"")</f>
        <v/>
      </c>
      <c r="P1407" s="16" t="str">
        <f t="shared" si="64"/>
        <v/>
      </c>
      <c r="Q1407" s="32" t="str">
        <f t="shared" si="65"/>
        <v/>
      </c>
    </row>
    <row r="1408" spans="1:17" x14ac:dyDescent="0.3">
      <c r="A1408" s="109"/>
      <c r="B1408" s="110"/>
      <c r="C1408" s="22"/>
      <c r="D1408" s="23"/>
      <c r="E1408" s="30"/>
      <c r="F1408" s="10"/>
      <c r="G1408" s="24"/>
      <c r="H1408" s="114"/>
      <c r="I1408" s="116"/>
      <c r="J1408" s="21" t="str">
        <f>IFERROR(IF(Analiza!E1407="","",ROUND(Analiza!E1407,2)),"")</f>
        <v/>
      </c>
      <c r="K1408" s="21" t="str">
        <f>IFERROR(IF(Analiza!H1407="","",ROUND(Analiza!H1407,2)),"")</f>
        <v/>
      </c>
      <c r="L1408" s="19" t="str">
        <f>IFERROR(IF(Analiza!I1407=0,"",ROUND(Analiza!I1407,2)),"")</f>
        <v/>
      </c>
      <c r="M1408" s="4" t="str">
        <f>IFERROR(IF(Analiza!K1407=0,"",ROUND(Analiza!K1407,2)),"")</f>
        <v/>
      </c>
      <c r="N1408" s="17" t="str">
        <f t="shared" si="63"/>
        <v/>
      </c>
      <c r="O1408" s="19" t="str">
        <f>IFERROR(IF(Analiza!M1407=0,"",ROUND(Analiza!M1407,2)),"")</f>
        <v/>
      </c>
      <c r="P1408" s="16" t="str">
        <f t="shared" si="64"/>
        <v/>
      </c>
      <c r="Q1408" s="32" t="str">
        <f t="shared" si="65"/>
        <v/>
      </c>
    </row>
    <row r="1409" spans="1:17" x14ac:dyDescent="0.3">
      <c r="A1409" s="109"/>
      <c r="B1409" s="110"/>
      <c r="C1409" s="22"/>
      <c r="D1409" s="23"/>
      <c r="E1409" s="30"/>
      <c r="F1409" s="10"/>
      <c r="G1409" s="24"/>
      <c r="H1409" s="114"/>
      <c r="I1409" s="116"/>
      <c r="J1409" s="21" t="str">
        <f>IFERROR(IF(Analiza!E1408="","",ROUND(Analiza!E1408,2)),"")</f>
        <v/>
      </c>
      <c r="K1409" s="21" t="str">
        <f>IFERROR(IF(Analiza!H1408="","",ROUND(Analiza!H1408,2)),"")</f>
        <v/>
      </c>
      <c r="L1409" s="19" t="str">
        <f>IFERROR(IF(Analiza!I1408=0,"",ROUND(Analiza!I1408,2)),"")</f>
        <v/>
      </c>
      <c r="M1409" s="4" t="str">
        <f>IFERROR(IF(Analiza!K1408=0,"",ROUND(Analiza!K1408,2)),"")</f>
        <v/>
      </c>
      <c r="N1409" s="17" t="str">
        <f t="shared" si="63"/>
        <v/>
      </c>
      <c r="O1409" s="19" t="str">
        <f>IFERROR(IF(Analiza!M1408=0,"",ROUND(Analiza!M1408,2)),"")</f>
        <v/>
      </c>
      <c r="P1409" s="16" t="str">
        <f t="shared" si="64"/>
        <v/>
      </c>
      <c r="Q1409" s="32" t="str">
        <f t="shared" si="65"/>
        <v/>
      </c>
    </row>
    <row r="1410" spans="1:17" x14ac:dyDescent="0.3">
      <c r="A1410" s="109"/>
      <c r="B1410" s="110"/>
      <c r="C1410" s="22"/>
      <c r="D1410" s="23"/>
      <c r="E1410" s="30"/>
      <c r="F1410" s="10"/>
      <c r="G1410" s="24"/>
      <c r="H1410" s="114"/>
      <c r="I1410" s="116"/>
      <c r="J1410" s="21" t="str">
        <f>IFERROR(IF(Analiza!E1409="","",ROUND(Analiza!E1409,2)),"")</f>
        <v/>
      </c>
      <c r="K1410" s="21" t="str">
        <f>IFERROR(IF(Analiza!H1409="","",ROUND(Analiza!H1409,2)),"")</f>
        <v/>
      </c>
      <c r="L1410" s="19" t="str">
        <f>IFERROR(IF(Analiza!I1409=0,"",ROUND(Analiza!I1409,2)),"")</f>
        <v/>
      </c>
      <c r="M1410" s="4" t="str">
        <f>IFERROR(IF(Analiza!K1409=0,"",ROUND(Analiza!K1409,2)),"")</f>
        <v/>
      </c>
      <c r="N1410" s="17" t="str">
        <f t="shared" si="63"/>
        <v/>
      </c>
      <c r="O1410" s="19" t="str">
        <f>IFERROR(IF(Analiza!M1409=0,"",ROUND(Analiza!M1409,2)),"")</f>
        <v/>
      </c>
      <c r="P1410" s="16" t="str">
        <f t="shared" si="64"/>
        <v/>
      </c>
      <c r="Q1410" s="32" t="str">
        <f t="shared" si="65"/>
        <v/>
      </c>
    </row>
    <row r="1411" spans="1:17" x14ac:dyDescent="0.3">
      <c r="A1411" s="109"/>
      <c r="B1411" s="110"/>
      <c r="C1411" s="22"/>
      <c r="D1411" s="23"/>
      <c r="E1411" s="30"/>
      <c r="F1411" s="10"/>
      <c r="G1411" s="24"/>
      <c r="H1411" s="114"/>
      <c r="I1411" s="116"/>
      <c r="J1411" s="21" t="str">
        <f>IFERROR(IF(Analiza!E1410="","",ROUND(Analiza!E1410,2)),"")</f>
        <v/>
      </c>
      <c r="K1411" s="21" t="str">
        <f>IFERROR(IF(Analiza!H1410="","",ROUND(Analiza!H1410,2)),"")</f>
        <v/>
      </c>
      <c r="L1411" s="19" t="str">
        <f>IFERROR(IF(Analiza!I1410=0,"",ROUND(Analiza!I1410,2)),"")</f>
        <v/>
      </c>
      <c r="M1411" s="4" t="str">
        <f>IFERROR(IF(Analiza!K1410=0,"",ROUND(Analiza!K1410,2)),"")</f>
        <v/>
      </c>
      <c r="N1411" s="17" t="str">
        <f t="shared" ref="N1411:N1474" si="66">_xlfn.LET(
_xlpm.roznicaAF,(M1411-L1411)/L1411,
IFERROR(_xlpm.roznicaAF,"")
)</f>
        <v/>
      </c>
      <c r="O1411" s="19" t="str">
        <f>IFERROR(IF(Analiza!M1410=0,"",ROUND(Analiza!M1410,2)),"")</f>
        <v/>
      </c>
      <c r="P1411" s="16" t="str">
        <f t="shared" ref="P1411:P1474" si="67">_xlfn.LET(
_xlpm.roznicaPH,(O1411-L1411)/L1411,
IFERROR(_xlpm.roznicaPH,"")
)</f>
        <v/>
      </c>
      <c r="Q1411" s="32" t="str">
        <f t="shared" ref="Q1411:Q1474" si="68">_xlfn.LET(
_xlpm.roznicaKOSZ,(K1411-L1411)/L1411,
IFERROR(_xlpm.roznicaKOSZ,"")
)</f>
        <v/>
      </c>
    </row>
    <row r="1412" spans="1:17" x14ac:dyDescent="0.3">
      <c r="A1412" s="109"/>
      <c r="B1412" s="110"/>
      <c r="C1412" s="22"/>
      <c r="D1412" s="23"/>
      <c r="E1412" s="30"/>
      <c r="F1412" s="10"/>
      <c r="G1412" s="24"/>
      <c r="H1412" s="114"/>
      <c r="I1412" s="116"/>
      <c r="J1412" s="21" t="str">
        <f>IFERROR(IF(Analiza!E1411="","",ROUND(Analiza!E1411,2)),"")</f>
        <v/>
      </c>
      <c r="K1412" s="21" t="str">
        <f>IFERROR(IF(Analiza!H1411="","",ROUND(Analiza!H1411,2)),"")</f>
        <v/>
      </c>
      <c r="L1412" s="19" t="str">
        <f>IFERROR(IF(Analiza!I1411=0,"",ROUND(Analiza!I1411,2)),"")</f>
        <v/>
      </c>
      <c r="M1412" s="4" t="str">
        <f>IFERROR(IF(Analiza!K1411=0,"",ROUND(Analiza!K1411,2)),"")</f>
        <v/>
      </c>
      <c r="N1412" s="17" t="str">
        <f t="shared" si="66"/>
        <v/>
      </c>
      <c r="O1412" s="19" t="str">
        <f>IFERROR(IF(Analiza!M1411=0,"",ROUND(Analiza!M1411,2)),"")</f>
        <v/>
      </c>
      <c r="P1412" s="16" t="str">
        <f t="shared" si="67"/>
        <v/>
      </c>
      <c r="Q1412" s="32" t="str">
        <f t="shared" si="68"/>
        <v/>
      </c>
    </row>
    <row r="1413" spans="1:17" x14ac:dyDescent="0.3">
      <c r="A1413" s="109"/>
      <c r="B1413" s="110"/>
      <c r="C1413" s="22"/>
      <c r="D1413" s="23"/>
      <c r="E1413" s="30"/>
      <c r="F1413" s="10"/>
      <c r="G1413" s="24"/>
      <c r="H1413" s="114"/>
      <c r="I1413" s="116"/>
      <c r="J1413" s="21" t="str">
        <f>IFERROR(IF(Analiza!E1412="","",ROUND(Analiza!E1412,2)),"")</f>
        <v/>
      </c>
      <c r="K1413" s="21" t="str">
        <f>IFERROR(IF(Analiza!H1412="","",ROUND(Analiza!H1412,2)),"")</f>
        <v/>
      </c>
      <c r="L1413" s="19" t="str">
        <f>IFERROR(IF(Analiza!I1412=0,"",ROUND(Analiza!I1412,2)),"")</f>
        <v/>
      </c>
      <c r="M1413" s="4" t="str">
        <f>IFERROR(IF(Analiza!K1412=0,"",ROUND(Analiza!K1412,2)),"")</f>
        <v/>
      </c>
      <c r="N1413" s="17" t="str">
        <f t="shared" si="66"/>
        <v/>
      </c>
      <c r="O1413" s="19" t="str">
        <f>IFERROR(IF(Analiza!M1412=0,"",ROUND(Analiza!M1412,2)),"")</f>
        <v/>
      </c>
      <c r="P1413" s="16" t="str">
        <f t="shared" si="67"/>
        <v/>
      </c>
      <c r="Q1413" s="32" t="str">
        <f t="shared" si="68"/>
        <v/>
      </c>
    </row>
    <row r="1414" spans="1:17" x14ac:dyDescent="0.3">
      <c r="A1414" s="109"/>
      <c r="B1414" s="110"/>
      <c r="C1414" s="22"/>
      <c r="D1414" s="23"/>
      <c r="E1414" s="30"/>
      <c r="F1414" s="10"/>
      <c r="G1414" s="24"/>
      <c r="H1414" s="114"/>
      <c r="I1414" s="116"/>
      <c r="J1414" s="21" t="str">
        <f>IFERROR(IF(Analiza!E1413="","",ROUND(Analiza!E1413,2)),"")</f>
        <v/>
      </c>
      <c r="K1414" s="21" t="str">
        <f>IFERROR(IF(Analiza!H1413="","",ROUND(Analiza!H1413,2)),"")</f>
        <v/>
      </c>
      <c r="L1414" s="19" t="str">
        <f>IFERROR(IF(Analiza!I1413=0,"",ROUND(Analiza!I1413,2)),"")</f>
        <v/>
      </c>
      <c r="M1414" s="4" t="str">
        <f>IFERROR(IF(Analiza!K1413=0,"",ROUND(Analiza!K1413,2)),"")</f>
        <v/>
      </c>
      <c r="N1414" s="17" t="str">
        <f t="shared" si="66"/>
        <v/>
      </c>
      <c r="O1414" s="19" t="str">
        <f>IFERROR(IF(Analiza!M1413=0,"",ROUND(Analiza!M1413,2)),"")</f>
        <v/>
      </c>
      <c r="P1414" s="16" t="str">
        <f t="shared" si="67"/>
        <v/>
      </c>
      <c r="Q1414" s="32" t="str">
        <f t="shared" si="68"/>
        <v/>
      </c>
    </row>
    <row r="1415" spans="1:17" x14ac:dyDescent="0.3">
      <c r="A1415" s="109"/>
      <c r="B1415" s="110"/>
      <c r="C1415" s="22"/>
      <c r="D1415" s="23"/>
      <c r="E1415" s="30"/>
      <c r="F1415" s="10"/>
      <c r="G1415" s="24"/>
      <c r="H1415" s="114"/>
      <c r="I1415" s="116"/>
      <c r="J1415" s="21" t="str">
        <f>IFERROR(IF(Analiza!E1414="","",ROUND(Analiza!E1414,2)),"")</f>
        <v/>
      </c>
      <c r="K1415" s="21" t="str">
        <f>IFERROR(IF(Analiza!H1414="","",ROUND(Analiza!H1414,2)),"")</f>
        <v/>
      </c>
      <c r="L1415" s="19" t="str">
        <f>IFERROR(IF(Analiza!I1414=0,"",ROUND(Analiza!I1414,2)),"")</f>
        <v/>
      </c>
      <c r="M1415" s="4" t="str">
        <f>IFERROR(IF(Analiza!K1414=0,"",ROUND(Analiza!K1414,2)),"")</f>
        <v/>
      </c>
      <c r="N1415" s="17" t="str">
        <f t="shared" si="66"/>
        <v/>
      </c>
      <c r="O1415" s="19" t="str">
        <f>IFERROR(IF(Analiza!M1414=0,"",ROUND(Analiza!M1414,2)),"")</f>
        <v/>
      </c>
      <c r="P1415" s="16" t="str">
        <f t="shared" si="67"/>
        <v/>
      </c>
      <c r="Q1415" s="32" t="str">
        <f t="shared" si="68"/>
        <v/>
      </c>
    </row>
    <row r="1416" spans="1:17" x14ac:dyDescent="0.3">
      <c r="A1416" s="109"/>
      <c r="B1416" s="110"/>
      <c r="C1416" s="22"/>
      <c r="D1416" s="23"/>
      <c r="E1416" s="30"/>
      <c r="F1416" s="10"/>
      <c r="G1416" s="24"/>
      <c r="H1416" s="114"/>
      <c r="I1416" s="116"/>
      <c r="J1416" s="21" t="str">
        <f>IFERROR(IF(Analiza!E1415="","",ROUND(Analiza!E1415,2)),"")</f>
        <v/>
      </c>
      <c r="K1416" s="21" t="str">
        <f>IFERROR(IF(Analiza!H1415="","",ROUND(Analiza!H1415,2)),"")</f>
        <v/>
      </c>
      <c r="L1416" s="19" t="str">
        <f>IFERROR(IF(Analiza!I1415=0,"",ROUND(Analiza!I1415,2)),"")</f>
        <v/>
      </c>
      <c r="M1416" s="4" t="str">
        <f>IFERROR(IF(Analiza!K1415=0,"",ROUND(Analiza!K1415,2)),"")</f>
        <v/>
      </c>
      <c r="N1416" s="17" t="str">
        <f t="shared" si="66"/>
        <v/>
      </c>
      <c r="O1416" s="19" t="str">
        <f>IFERROR(IF(Analiza!M1415=0,"",ROUND(Analiza!M1415,2)),"")</f>
        <v/>
      </c>
      <c r="P1416" s="16" t="str">
        <f t="shared" si="67"/>
        <v/>
      </c>
      <c r="Q1416" s="32" t="str">
        <f t="shared" si="68"/>
        <v/>
      </c>
    </row>
    <row r="1417" spans="1:17" x14ac:dyDescent="0.3">
      <c r="A1417" s="109"/>
      <c r="B1417" s="110"/>
      <c r="C1417" s="22"/>
      <c r="D1417" s="23"/>
      <c r="E1417" s="30"/>
      <c r="F1417" s="10"/>
      <c r="G1417" s="24"/>
      <c r="H1417" s="114"/>
      <c r="I1417" s="116"/>
      <c r="J1417" s="21" t="str">
        <f>IFERROR(IF(Analiza!E1416="","",ROUND(Analiza!E1416,2)),"")</f>
        <v/>
      </c>
      <c r="K1417" s="21" t="str">
        <f>IFERROR(IF(Analiza!H1416="","",ROUND(Analiza!H1416,2)),"")</f>
        <v/>
      </c>
      <c r="L1417" s="19" t="str">
        <f>IFERROR(IF(Analiza!I1416=0,"",ROUND(Analiza!I1416,2)),"")</f>
        <v/>
      </c>
      <c r="M1417" s="4" t="str">
        <f>IFERROR(IF(Analiza!K1416=0,"",ROUND(Analiza!K1416,2)),"")</f>
        <v/>
      </c>
      <c r="N1417" s="17" t="str">
        <f t="shared" si="66"/>
        <v/>
      </c>
      <c r="O1417" s="19" t="str">
        <f>IFERROR(IF(Analiza!M1416=0,"",ROUND(Analiza!M1416,2)),"")</f>
        <v/>
      </c>
      <c r="P1417" s="16" t="str">
        <f t="shared" si="67"/>
        <v/>
      </c>
      <c r="Q1417" s="32" t="str">
        <f t="shared" si="68"/>
        <v/>
      </c>
    </row>
    <row r="1418" spans="1:17" x14ac:dyDescent="0.3">
      <c r="A1418" s="109"/>
      <c r="B1418" s="110"/>
      <c r="C1418" s="22"/>
      <c r="D1418" s="23"/>
      <c r="E1418" s="30"/>
      <c r="F1418" s="10"/>
      <c r="G1418" s="24"/>
      <c r="H1418" s="114"/>
      <c r="I1418" s="116"/>
      <c r="J1418" s="21" t="str">
        <f>IFERROR(IF(Analiza!E1417="","",ROUND(Analiza!E1417,2)),"")</f>
        <v/>
      </c>
      <c r="K1418" s="21" t="str">
        <f>IFERROR(IF(Analiza!H1417="","",ROUND(Analiza!H1417,2)),"")</f>
        <v/>
      </c>
      <c r="L1418" s="19" t="str">
        <f>IFERROR(IF(Analiza!I1417=0,"",ROUND(Analiza!I1417,2)),"")</f>
        <v/>
      </c>
      <c r="M1418" s="4" t="str">
        <f>IFERROR(IF(Analiza!K1417=0,"",ROUND(Analiza!K1417,2)),"")</f>
        <v/>
      </c>
      <c r="N1418" s="17" t="str">
        <f t="shared" si="66"/>
        <v/>
      </c>
      <c r="O1418" s="19" t="str">
        <f>IFERROR(IF(Analiza!M1417=0,"",ROUND(Analiza!M1417,2)),"")</f>
        <v/>
      </c>
      <c r="P1418" s="16" t="str">
        <f t="shared" si="67"/>
        <v/>
      </c>
      <c r="Q1418" s="32" t="str">
        <f t="shared" si="68"/>
        <v/>
      </c>
    </row>
    <row r="1419" spans="1:17" x14ac:dyDescent="0.3">
      <c r="A1419" s="109"/>
      <c r="B1419" s="110"/>
      <c r="C1419" s="22"/>
      <c r="D1419" s="23"/>
      <c r="E1419" s="30"/>
      <c r="F1419" s="10"/>
      <c r="G1419" s="24"/>
      <c r="H1419" s="114"/>
      <c r="I1419" s="116"/>
      <c r="J1419" s="21" t="str">
        <f>IFERROR(IF(Analiza!E1418="","",ROUND(Analiza!E1418,2)),"")</f>
        <v/>
      </c>
      <c r="K1419" s="21" t="str">
        <f>IFERROR(IF(Analiza!H1418="","",ROUND(Analiza!H1418,2)),"")</f>
        <v/>
      </c>
      <c r="L1419" s="19" t="str">
        <f>IFERROR(IF(Analiza!I1418=0,"",ROUND(Analiza!I1418,2)),"")</f>
        <v/>
      </c>
      <c r="M1419" s="4" t="str">
        <f>IFERROR(IF(Analiza!K1418=0,"",ROUND(Analiza!K1418,2)),"")</f>
        <v/>
      </c>
      <c r="N1419" s="17" t="str">
        <f t="shared" si="66"/>
        <v/>
      </c>
      <c r="O1419" s="19" t="str">
        <f>IFERROR(IF(Analiza!M1418=0,"",ROUND(Analiza!M1418,2)),"")</f>
        <v/>
      </c>
      <c r="P1419" s="16" t="str">
        <f t="shared" si="67"/>
        <v/>
      </c>
      <c r="Q1419" s="32" t="str">
        <f t="shared" si="68"/>
        <v/>
      </c>
    </row>
    <row r="1420" spans="1:17" x14ac:dyDescent="0.3">
      <c r="A1420" s="109"/>
      <c r="B1420" s="110"/>
      <c r="C1420" s="22"/>
      <c r="D1420" s="23"/>
      <c r="E1420" s="30"/>
      <c r="F1420" s="10"/>
      <c r="G1420" s="24"/>
      <c r="H1420" s="114"/>
      <c r="I1420" s="116"/>
      <c r="J1420" s="21" t="str">
        <f>IFERROR(IF(Analiza!E1419="","",ROUND(Analiza!E1419,2)),"")</f>
        <v/>
      </c>
      <c r="K1420" s="21" t="str">
        <f>IFERROR(IF(Analiza!H1419="","",ROUND(Analiza!H1419,2)),"")</f>
        <v/>
      </c>
      <c r="L1420" s="19" t="str">
        <f>IFERROR(IF(Analiza!I1419=0,"",ROUND(Analiza!I1419,2)),"")</f>
        <v/>
      </c>
      <c r="M1420" s="4" t="str">
        <f>IFERROR(IF(Analiza!K1419=0,"",ROUND(Analiza!K1419,2)),"")</f>
        <v/>
      </c>
      <c r="N1420" s="17" t="str">
        <f t="shared" si="66"/>
        <v/>
      </c>
      <c r="O1420" s="19" t="str">
        <f>IFERROR(IF(Analiza!M1419=0,"",ROUND(Analiza!M1419,2)),"")</f>
        <v/>
      </c>
      <c r="P1420" s="16" t="str">
        <f t="shared" si="67"/>
        <v/>
      </c>
      <c r="Q1420" s="32" t="str">
        <f t="shared" si="68"/>
        <v/>
      </c>
    </row>
    <row r="1421" spans="1:17" x14ac:dyDescent="0.3">
      <c r="A1421" s="109"/>
      <c r="B1421" s="110"/>
      <c r="C1421" s="22"/>
      <c r="D1421" s="23"/>
      <c r="E1421" s="30"/>
      <c r="F1421" s="10"/>
      <c r="G1421" s="24"/>
      <c r="H1421" s="114"/>
      <c r="I1421" s="116"/>
      <c r="J1421" s="21" t="str">
        <f>IFERROR(IF(Analiza!E1420="","",ROUND(Analiza!E1420,2)),"")</f>
        <v/>
      </c>
      <c r="K1421" s="21" t="str">
        <f>IFERROR(IF(Analiza!H1420="","",ROUND(Analiza!H1420,2)),"")</f>
        <v/>
      </c>
      <c r="L1421" s="19" t="str">
        <f>IFERROR(IF(Analiza!I1420=0,"",ROUND(Analiza!I1420,2)),"")</f>
        <v/>
      </c>
      <c r="M1421" s="4" t="str">
        <f>IFERROR(IF(Analiza!K1420=0,"",ROUND(Analiza!K1420,2)),"")</f>
        <v/>
      </c>
      <c r="N1421" s="17" t="str">
        <f t="shared" si="66"/>
        <v/>
      </c>
      <c r="O1421" s="19" t="str">
        <f>IFERROR(IF(Analiza!M1420=0,"",ROUND(Analiza!M1420,2)),"")</f>
        <v/>
      </c>
      <c r="P1421" s="16" t="str">
        <f t="shared" si="67"/>
        <v/>
      </c>
      <c r="Q1421" s="32" t="str">
        <f t="shared" si="68"/>
        <v/>
      </c>
    </row>
    <row r="1422" spans="1:17" x14ac:dyDescent="0.3">
      <c r="A1422" s="109"/>
      <c r="B1422" s="110"/>
      <c r="C1422" s="22"/>
      <c r="D1422" s="23"/>
      <c r="E1422" s="30"/>
      <c r="F1422" s="10"/>
      <c r="G1422" s="24"/>
      <c r="H1422" s="114"/>
      <c r="I1422" s="116"/>
      <c r="J1422" s="21" t="str">
        <f>IFERROR(IF(Analiza!E1421="","",ROUND(Analiza!E1421,2)),"")</f>
        <v/>
      </c>
      <c r="K1422" s="21" t="str">
        <f>IFERROR(IF(Analiza!H1421="","",ROUND(Analiza!H1421,2)),"")</f>
        <v/>
      </c>
      <c r="L1422" s="19" t="str">
        <f>IFERROR(IF(Analiza!I1421=0,"",ROUND(Analiza!I1421,2)),"")</f>
        <v/>
      </c>
      <c r="M1422" s="4" t="str">
        <f>IFERROR(IF(Analiza!K1421=0,"",ROUND(Analiza!K1421,2)),"")</f>
        <v/>
      </c>
      <c r="N1422" s="17" t="str">
        <f t="shared" si="66"/>
        <v/>
      </c>
      <c r="O1422" s="19" t="str">
        <f>IFERROR(IF(Analiza!M1421=0,"",ROUND(Analiza!M1421,2)),"")</f>
        <v/>
      </c>
      <c r="P1422" s="16" t="str">
        <f t="shared" si="67"/>
        <v/>
      </c>
      <c r="Q1422" s="32" t="str">
        <f t="shared" si="68"/>
        <v/>
      </c>
    </row>
    <row r="1423" spans="1:17" x14ac:dyDescent="0.3">
      <c r="A1423" s="109"/>
      <c r="B1423" s="110"/>
      <c r="C1423" s="22"/>
      <c r="D1423" s="23"/>
      <c r="E1423" s="30"/>
      <c r="F1423" s="10"/>
      <c r="G1423" s="24"/>
      <c r="H1423" s="114"/>
      <c r="I1423" s="116"/>
      <c r="J1423" s="21" t="str">
        <f>IFERROR(IF(Analiza!E1422="","",ROUND(Analiza!E1422,2)),"")</f>
        <v/>
      </c>
      <c r="K1423" s="21" t="str">
        <f>IFERROR(IF(Analiza!H1422="","",ROUND(Analiza!H1422,2)),"")</f>
        <v/>
      </c>
      <c r="L1423" s="19" t="str">
        <f>IFERROR(IF(Analiza!I1422=0,"",ROUND(Analiza!I1422,2)),"")</f>
        <v/>
      </c>
      <c r="M1423" s="4" t="str">
        <f>IFERROR(IF(Analiza!K1422=0,"",ROUND(Analiza!K1422,2)),"")</f>
        <v/>
      </c>
      <c r="N1423" s="17" t="str">
        <f t="shared" si="66"/>
        <v/>
      </c>
      <c r="O1423" s="19" t="str">
        <f>IFERROR(IF(Analiza!M1422=0,"",ROUND(Analiza!M1422,2)),"")</f>
        <v/>
      </c>
      <c r="P1423" s="16" t="str">
        <f t="shared" si="67"/>
        <v/>
      </c>
      <c r="Q1423" s="32" t="str">
        <f t="shared" si="68"/>
        <v/>
      </c>
    </row>
    <row r="1424" spans="1:17" x14ac:dyDescent="0.3">
      <c r="A1424" s="109"/>
      <c r="B1424" s="110"/>
      <c r="C1424" s="22"/>
      <c r="D1424" s="23"/>
      <c r="E1424" s="30"/>
      <c r="F1424" s="10"/>
      <c r="G1424" s="24"/>
      <c r="H1424" s="114"/>
      <c r="I1424" s="116"/>
      <c r="J1424" s="21" t="str">
        <f>IFERROR(IF(Analiza!E1423="","",ROUND(Analiza!E1423,2)),"")</f>
        <v/>
      </c>
      <c r="K1424" s="21" t="str">
        <f>IFERROR(IF(Analiza!H1423="","",ROUND(Analiza!H1423,2)),"")</f>
        <v/>
      </c>
      <c r="L1424" s="19" t="str">
        <f>IFERROR(IF(Analiza!I1423=0,"",ROUND(Analiza!I1423,2)),"")</f>
        <v/>
      </c>
      <c r="M1424" s="4" t="str">
        <f>IFERROR(IF(Analiza!K1423=0,"",ROUND(Analiza!K1423,2)),"")</f>
        <v/>
      </c>
      <c r="N1424" s="17" t="str">
        <f t="shared" si="66"/>
        <v/>
      </c>
      <c r="O1424" s="19" t="str">
        <f>IFERROR(IF(Analiza!M1423=0,"",ROUND(Analiza!M1423,2)),"")</f>
        <v/>
      </c>
      <c r="P1424" s="16" t="str">
        <f t="shared" si="67"/>
        <v/>
      </c>
      <c r="Q1424" s="32" t="str">
        <f t="shared" si="68"/>
        <v/>
      </c>
    </row>
    <row r="1425" spans="1:17" x14ac:dyDescent="0.3">
      <c r="A1425" s="109"/>
      <c r="B1425" s="110"/>
      <c r="C1425" s="22"/>
      <c r="D1425" s="23"/>
      <c r="E1425" s="30"/>
      <c r="F1425" s="10"/>
      <c r="G1425" s="24"/>
      <c r="H1425" s="114"/>
      <c r="I1425" s="116"/>
      <c r="J1425" s="21" t="str">
        <f>IFERROR(IF(Analiza!E1424="","",ROUND(Analiza!E1424,2)),"")</f>
        <v/>
      </c>
      <c r="K1425" s="21" t="str">
        <f>IFERROR(IF(Analiza!H1424="","",ROUND(Analiza!H1424,2)),"")</f>
        <v/>
      </c>
      <c r="L1425" s="19" t="str">
        <f>IFERROR(IF(Analiza!I1424=0,"",ROUND(Analiza!I1424,2)),"")</f>
        <v/>
      </c>
      <c r="M1425" s="4" t="str">
        <f>IFERROR(IF(Analiza!K1424=0,"",ROUND(Analiza!K1424,2)),"")</f>
        <v/>
      </c>
      <c r="N1425" s="17" t="str">
        <f t="shared" si="66"/>
        <v/>
      </c>
      <c r="O1425" s="19" t="str">
        <f>IFERROR(IF(Analiza!M1424=0,"",ROUND(Analiza!M1424,2)),"")</f>
        <v/>
      </c>
      <c r="P1425" s="16" t="str">
        <f t="shared" si="67"/>
        <v/>
      </c>
      <c r="Q1425" s="32" t="str">
        <f t="shared" si="68"/>
        <v/>
      </c>
    </row>
    <row r="1426" spans="1:17" x14ac:dyDescent="0.3">
      <c r="A1426" s="109"/>
      <c r="B1426" s="110"/>
      <c r="C1426" s="22"/>
      <c r="D1426" s="23"/>
      <c r="E1426" s="30"/>
      <c r="F1426" s="10"/>
      <c r="G1426" s="24"/>
      <c r="H1426" s="114"/>
      <c r="I1426" s="116"/>
      <c r="J1426" s="21" t="str">
        <f>IFERROR(IF(Analiza!E1425="","",ROUND(Analiza!E1425,2)),"")</f>
        <v/>
      </c>
      <c r="K1426" s="21" t="str">
        <f>IFERROR(IF(Analiza!H1425="","",ROUND(Analiza!H1425,2)),"")</f>
        <v/>
      </c>
      <c r="L1426" s="19" t="str">
        <f>IFERROR(IF(Analiza!I1425=0,"",ROUND(Analiza!I1425,2)),"")</f>
        <v/>
      </c>
      <c r="M1426" s="4" t="str">
        <f>IFERROR(IF(Analiza!K1425=0,"",ROUND(Analiza!K1425,2)),"")</f>
        <v/>
      </c>
      <c r="N1426" s="17" t="str">
        <f t="shared" si="66"/>
        <v/>
      </c>
      <c r="O1426" s="19" t="str">
        <f>IFERROR(IF(Analiza!M1425=0,"",ROUND(Analiza!M1425,2)),"")</f>
        <v/>
      </c>
      <c r="P1426" s="16" t="str">
        <f t="shared" si="67"/>
        <v/>
      </c>
      <c r="Q1426" s="32" t="str">
        <f t="shared" si="68"/>
        <v/>
      </c>
    </row>
    <row r="1427" spans="1:17" x14ac:dyDescent="0.3">
      <c r="A1427" s="109"/>
      <c r="B1427" s="110"/>
      <c r="C1427" s="22"/>
      <c r="D1427" s="23"/>
      <c r="E1427" s="30"/>
      <c r="F1427" s="10"/>
      <c r="G1427" s="24"/>
      <c r="H1427" s="114"/>
      <c r="I1427" s="116"/>
      <c r="J1427" s="21" t="str">
        <f>IFERROR(IF(Analiza!E1426="","",ROUND(Analiza!E1426,2)),"")</f>
        <v/>
      </c>
      <c r="K1427" s="21" t="str">
        <f>IFERROR(IF(Analiza!H1426="","",ROUND(Analiza!H1426,2)),"")</f>
        <v/>
      </c>
      <c r="L1427" s="19" t="str">
        <f>IFERROR(IF(Analiza!I1426=0,"",ROUND(Analiza!I1426,2)),"")</f>
        <v/>
      </c>
      <c r="M1427" s="4" t="str">
        <f>IFERROR(IF(Analiza!K1426=0,"",ROUND(Analiza!K1426,2)),"")</f>
        <v/>
      </c>
      <c r="N1427" s="17" t="str">
        <f t="shared" si="66"/>
        <v/>
      </c>
      <c r="O1427" s="19" t="str">
        <f>IFERROR(IF(Analiza!M1426=0,"",ROUND(Analiza!M1426,2)),"")</f>
        <v/>
      </c>
      <c r="P1427" s="16" t="str">
        <f t="shared" si="67"/>
        <v/>
      </c>
      <c r="Q1427" s="32" t="str">
        <f t="shared" si="68"/>
        <v/>
      </c>
    </row>
    <row r="1428" spans="1:17" x14ac:dyDescent="0.3">
      <c r="A1428" s="109"/>
      <c r="B1428" s="110"/>
      <c r="C1428" s="22"/>
      <c r="D1428" s="23"/>
      <c r="E1428" s="30"/>
      <c r="F1428" s="10"/>
      <c r="G1428" s="24"/>
      <c r="H1428" s="114"/>
      <c r="I1428" s="116"/>
      <c r="J1428" s="21" t="str">
        <f>IFERROR(IF(Analiza!E1427="","",ROUND(Analiza!E1427,2)),"")</f>
        <v/>
      </c>
      <c r="K1428" s="21" t="str">
        <f>IFERROR(IF(Analiza!H1427="","",ROUND(Analiza!H1427,2)),"")</f>
        <v/>
      </c>
      <c r="L1428" s="19" t="str">
        <f>IFERROR(IF(Analiza!I1427=0,"",ROUND(Analiza!I1427,2)),"")</f>
        <v/>
      </c>
      <c r="M1428" s="4" t="str">
        <f>IFERROR(IF(Analiza!K1427=0,"",ROUND(Analiza!K1427,2)),"")</f>
        <v/>
      </c>
      <c r="N1428" s="17" t="str">
        <f t="shared" si="66"/>
        <v/>
      </c>
      <c r="O1428" s="19" t="str">
        <f>IFERROR(IF(Analiza!M1427=0,"",ROUND(Analiza!M1427,2)),"")</f>
        <v/>
      </c>
      <c r="P1428" s="16" t="str">
        <f t="shared" si="67"/>
        <v/>
      </c>
      <c r="Q1428" s="32" t="str">
        <f t="shared" si="68"/>
        <v/>
      </c>
    </row>
    <row r="1429" spans="1:17" x14ac:dyDescent="0.3">
      <c r="A1429" s="109"/>
      <c r="B1429" s="110"/>
      <c r="C1429" s="22"/>
      <c r="D1429" s="23"/>
      <c r="E1429" s="30"/>
      <c r="F1429" s="10"/>
      <c r="G1429" s="24"/>
      <c r="H1429" s="114"/>
      <c r="I1429" s="116"/>
      <c r="J1429" s="21" t="str">
        <f>IFERROR(IF(Analiza!E1428="","",ROUND(Analiza!E1428,2)),"")</f>
        <v/>
      </c>
      <c r="K1429" s="21" t="str">
        <f>IFERROR(IF(Analiza!H1428="","",ROUND(Analiza!H1428,2)),"")</f>
        <v/>
      </c>
      <c r="L1429" s="19" t="str">
        <f>IFERROR(IF(Analiza!I1428=0,"",ROUND(Analiza!I1428,2)),"")</f>
        <v/>
      </c>
      <c r="M1429" s="4" t="str">
        <f>IFERROR(IF(Analiza!K1428=0,"",ROUND(Analiza!K1428,2)),"")</f>
        <v/>
      </c>
      <c r="N1429" s="17" t="str">
        <f t="shared" si="66"/>
        <v/>
      </c>
      <c r="O1429" s="19" t="str">
        <f>IFERROR(IF(Analiza!M1428=0,"",ROUND(Analiza!M1428,2)),"")</f>
        <v/>
      </c>
      <c r="P1429" s="16" t="str">
        <f t="shared" si="67"/>
        <v/>
      </c>
      <c r="Q1429" s="32" t="str">
        <f t="shared" si="68"/>
        <v/>
      </c>
    </row>
    <row r="1430" spans="1:17" x14ac:dyDescent="0.3">
      <c r="A1430" s="109"/>
      <c r="B1430" s="110"/>
      <c r="C1430" s="22"/>
      <c r="D1430" s="23"/>
      <c r="E1430" s="30"/>
      <c r="F1430" s="10"/>
      <c r="G1430" s="24"/>
      <c r="H1430" s="114"/>
      <c r="I1430" s="116"/>
      <c r="J1430" s="21" t="str">
        <f>IFERROR(IF(Analiza!E1429="","",ROUND(Analiza!E1429,2)),"")</f>
        <v/>
      </c>
      <c r="K1430" s="21" t="str">
        <f>IFERROR(IF(Analiza!H1429="","",ROUND(Analiza!H1429,2)),"")</f>
        <v/>
      </c>
      <c r="L1430" s="19" t="str">
        <f>IFERROR(IF(Analiza!I1429=0,"",ROUND(Analiza!I1429,2)),"")</f>
        <v/>
      </c>
      <c r="M1430" s="4" t="str">
        <f>IFERROR(IF(Analiza!K1429=0,"",ROUND(Analiza!K1429,2)),"")</f>
        <v/>
      </c>
      <c r="N1430" s="17" t="str">
        <f t="shared" si="66"/>
        <v/>
      </c>
      <c r="O1430" s="19" t="str">
        <f>IFERROR(IF(Analiza!M1429=0,"",ROUND(Analiza!M1429,2)),"")</f>
        <v/>
      </c>
      <c r="P1430" s="16" t="str">
        <f t="shared" si="67"/>
        <v/>
      </c>
      <c r="Q1430" s="32" t="str">
        <f t="shared" si="68"/>
        <v/>
      </c>
    </row>
    <row r="1431" spans="1:17" x14ac:dyDescent="0.3">
      <c r="A1431" s="109"/>
      <c r="B1431" s="110"/>
      <c r="C1431" s="22"/>
      <c r="D1431" s="23"/>
      <c r="E1431" s="30"/>
      <c r="F1431" s="10"/>
      <c r="G1431" s="24"/>
      <c r="H1431" s="114"/>
      <c r="I1431" s="116"/>
      <c r="J1431" s="21" t="str">
        <f>IFERROR(IF(Analiza!E1430="","",ROUND(Analiza!E1430,2)),"")</f>
        <v/>
      </c>
      <c r="K1431" s="21" t="str">
        <f>IFERROR(IF(Analiza!H1430="","",ROUND(Analiza!H1430,2)),"")</f>
        <v/>
      </c>
      <c r="L1431" s="19" t="str">
        <f>IFERROR(IF(Analiza!I1430=0,"",ROUND(Analiza!I1430,2)),"")</f>
        <v/>
      </c>
      <c r="M1431" s="4" t="str">
        <f>IFERROR(IF(Analiza!K1430=0,"",ROUND(Analiza!K1430,2)),"")</f>
        <v/>
      </c>
      <c r="N1431" s="17" t="str">
        <f t="shared" si="66"/>
        <v/>
      </c>
      <c r="O1431" s="19" t="str">
        <f>IFERROR(IF(Analiza!M1430=0,"",ROUND(Analiza!M1430,2)),"")</f>
        <v/>
      </c>
      <c r="P1431" s="16" t="str">
        <f t="shared" si="67"/>
        <v/>
      </c>
      <c r="Q1431" s="32" t="str">
        <f t="shared" si="68"/>
        <v/>
      </c>
    </row>
    <row r="1432" spans="1:17" x14ac:dyDescent="0.3">
      <c r="A1432" s="109"/>
      <c r="B1432" s="110"/>
      <c r="C1432" s="22"/>
      <c r="D1432" s="23"/>
      <c r="E1432" s="30"/>
      <c r="F1432" s="10"/>
      <c r="G1432" s="24"/>
      <c r="H1432" s="114"/>
      <c r="I1432" s="116"/>
      <c r="J1432" s="21" t="str">
        <f>IFERROR(IF(Analiza!E1431="","",ROUND(Analiza!E1431,2)),"")</f>
        <v/>
      </c>
      <c r="K1432" s="21" t="str">
        <f>IFERROR(IF(Analiza!H1431="","",ROUND(Analiza!H1431,2)),"")</f>
        <v/>
      </c>
      <c r="L1432" s="19" t="str">
        <f>IFERROR(IF(Analiza!I1431=0,"",ROUND(Analiza!I1431,2)),"")</f>
        <v/>
      </c>
      <c r="M1432" s="4" t="str">
        <f>IFERROR(IF(Analiza!K1431=0,"",ROUND(Analiza!K1431,2)),"")</f>
        <v/>
      </c>
      <c r="N1432" s="17" t="str">
        <f t="shared" si="66"/>
        <v/>
      </c>
      <c r="O1432" s="19" t="str">
        <f>IFERROR(IF(Analiza!M1431=0,"",ROUND(Analiza!M1431,2)),"")</f>
        <v/>
      </c>
      <c r="P1432" s="16" t="str">
        <f t="shared" si="67"/>
        <v/>
      </c>
      <c r="Q1432" s="32" t="str">
        <f t="shared" si="68"/>
        <v/>
      </c>
    </row>
    <row r="1433" spans="1:17" x14ac:dyDescent="0.3">
      <c r="A1433" s="109"/>
      <c r="B1433" s="110"/>
      <c r="C1433" s="22"/>
      <c r="D1433" s="23"/>
      <c r="E1433" s="30"/>
      <c r="F1433" s="10"/>
      <c r="G1433" s="24"/>
      <c r="H1433" s="114"/>
      <c r="I1433" s="116"/>
      <c r="J1433" s="21" t="str">
        <f>IFERROR(IF(Analiza!E1432="","",ROUND(Analiza!E1432,2)),"")</f>
        <v/>
      </c>
      <c r="K1433" s="21" t="str">
        <f>IFERROR(IF(Analiza!H1432="","",ROUND(Analiza!H1432,2)),"")</f>
        <v/>
      </c>
      <c r="L1433" s="19" t="str">
        <f>IFERROR(IF(Analiza!I1432=0,"",ROUND(Analiza!I1432,2)),"")</f>
        <v/>
      </c>
      <c r="M1433" s="4" t="str">
        <f>IFERROR(IF(Analiza!K1432=0,"",ROUND(Analiza!K1432,2)),"")</f>
        <v/>
      </c>
      <c r="N1433" s="17" t="str">
        <f t="shared" si="66"/>
        <v/>
      </c>
      <c r="O1433" s="19" t="str">
        <f>IFERROR(IF(Analiza!M1432=0,"",ROUND(Analiza!M1432,2)),"")</f>
        <v/>
      </c>
      <c r="P1433" s="16" t="str">
        <f t="shared" si="67"/>
        <v/>
      </c>
      <c r="Q1433" s="32" t="str">
        <f t="shared" si="68"/>
        <v/>
      </c>
    </row>
    <row r="1434" spans="1:17" x14ac:dyDescent="0.3">
      <c r="A1434" s="109"/>
      <c r="B1434" s="110"/>
      <c r="C1434" s="22"/>
      <c r="D1434" s="23"/>
      <c r="E1434" s="30"/>
      <c r="F1434" s="10"/>
      <c r="G1434" s="24"/>
      <c r="H1434" s="114"/>
      <c r="I1434" s="116"/>
      <c r="J1434" s="21" t="str">
        <f>IFERROR(IF(Analiza!E1433="","",ROUND(Analiza!E1433,2)),"")</f>
        <v/>
      </c>
      <c r="K1434" s="21" t="str">
        <f>IFERROR(IF(Analiza!H1433="","",ROUND(Analiza!H1433,2)),"")</f>
        <v/>
      </c>
      <c r="L1434" s="19" t="str">
        <f>IFERROR(IF(Analiza!I1433=0,"",ROUND(Analiza!I1433,2)),"")</f>
        <v/>
      </c>
      <c r="M1434" s="4" t="str">
        <f>IFERROR(IF(Analiza!K1433=0,"",ROUND(Analiza!K1433,2)),"")</f>
        <v/>
      </c>
      <c r="N1434" s="17" t="str">
        <f t="shared" si="66"/>
        <v/>
      </c>
      <c r="O1434" s="19" t="str">
        <f>IFERROR(IF(Analiza!M1433=0,"",ROUND(Analiza!M1433,2)),"")</f>
        <v/>
      </c>
      <c r="P1434" s="16" t="str">
        <f t="shared" si="67"/>
        <v/>
      </c>
      <c r="Q1434" s="32" t="str">
        <f t="shared" si="68"/>
        <v/>
      </c>
    </row>
    <row r="1435" spans="1:17" x14ac:dyDescent="0.3">
      <c r="A1435" s="109"/>
      <c r="B1435" s="110"/>
      <c r="C1435" s="22"/>
      <c r="D1435" s="23"/>
      <c r="E1435" s="30"/>
      <c r="F1435" s="10"/>
      <c r="G1435" s="24"/>
      <c r="H1435" s="114"/>
      <c r="I1435" s="116"/>
      <c r="J1435" s="21" t="str">
        <f>IFERROR(IF(Analiza!E1434="","",ROUND(Analiza!E1434,2)),"")</f>
        <v/>
      </c>
      <c r="K1435" s="21" t="str">
        <f>IFERROR(IF(Analiza!H1434="","",ROUND(Analiza!H1434,2)),"")</f>
        <v/>
      </c>
      <c r="L1435" s="19" t="str">
        <f>IFERROR(IF(Analiza!I1434=0,"",ROUND(Analiza!I1434,2)),"")</f>
        <v/>
      </c>
      <c r="M1435" s="4" t="str">
        <f>IFERROR(IF(Analiza!K1434=0,"",ROUND(Analiza!K1434,2)),"")</f>
        <v/>
      </c>
      <c r="N1435" s="17" t="str">
        <f t="shared" si="66"/>
        <v/>
      </c>
      <c r="O1435" s="19" t="str">
        <f>IFERROR(IF(Analiza!M1434=0,"",ROUND(Analiza!M1434,2)),"")</f>
        <v/>
      </c>
      <c r="P1435" s="16" t="str">
        <f t="shared" si="67"/>
        <v/>
      </c>
      <c r="Q1435" s="32" t="str">
        <f t="shared" si="68"/>
        <v/>
      </c>
    </row>
    <row r="1436" spans="1:17" x14ac:dyDescent="0.3">
      <c r="A1436" s="109"/>
      <c r="B1436" s="110"/>
      <c r="C1436" s="22"/>
      <c r="D1436" s="23"/>
      <c r="E1436" s="30"/>
      <c r="F1436" s="10"/>
      <c r="G1436" s="24"/>
      <c r="H1436" s="114"/>
      <c r="I1436" s="116"/>
      <c r="J1436" s="21" t="str">
        <f>IFERROR(IF(Analiza!E1435="","",ROUND(Analiza!E1435,2)),"")</f>
        <v/>
      </c>
      <c r="K1436" s="21" t="str">
        <f>IFERROR(IF(Analiza!H1435="","",ROUND(Analiza!H1435,2)),"")</f>
        <v/>
      </c>
      <c r="L1436" s="19" t="str">
        <f>IFERROR(IF(Analiza!I1435=0,"",ROUND(Analiza!I1435,2)),"")</f>
        <v/>
      </c>
      <c r="M1436" s="4" t="str">
        <f>IFERROR(IF(Analiza!K1435=0,"",ROUND(Analiza!K1435,2)),"")</f>
        <v/>
      </c>
      <c r="N1436" s="17" t="str">
        <f t="shared" si="66"/>
        <v/>
      </c>
      <c r="O1436" s="19" t="str">
        <f>IFERROR(IF(Analiza!M1435=0,"",ROUND(Analiza!M1435,2)),"")</f>
        <v/>
      </c>
      <c r="P1436" s="16" t="str">
        <f t="shared" si="67"/>
        <v/>
      </c>
      <c r="Q1436" s="32" t="str">
        <f t="shared" si="68"/>
        <v/>
      </c>
    </row>
    <row r="1437" spans="1:17" x14ac:dyDescent="0.3">
      <c r="A1437" s="109"/>
      <c r="B1437" s="110"/>
      <c r="C1437" s="22"/>
      <c r="D1437" s="23"/>
      <c r="E1437" s="30"/>
      <c r="F1437" s="10"/>
      <c r="G1437" s="24"/>
      <c r="H1437" s="114"/>
      <c r="I1437" s="116"/>
      <c r="J1437" s="21" t="str">
        <f>IFERROR(IF(Analiza!E1436="","",ROUND(Analiza!E1436,2)),"")</f>
        <v/>
      </c>
      <c r="K1437" s="21" t="str">
        <f>IFERROR(IF(Analiza!H1436="","",ROUND(Analiza!H1436,2)),"")</f>
        <v/>
      </c>
      <c r="L1437" s="19" t="str">
        <f>IFERROR(IF(Analiza!I1436=0,"",ROUND(Analiza!I1436,2)),"")</f>
        <v/>
      </c>
      <c r="M1437" s="4" t="str">
        <f>IFERROR(IF(Analiza!K1436=0,"",ROUND(Analiza!K1436,2)),"")</f>
        <v/>
      </c>
      <c r="N1437" s="17" t="str">
        <f t="shared" si="66"/>
        <v/>
      </c>
      <c r="O1437" s="19" t="str">
        <f>IFERROR(IF(Analiza!M1436=0,"",ROUND(Analiza!M1436,2)),"")</f>
        <v/>
      </c>
      <c r="P1437" s="16" t="str">
        <f t="shared" si="67"/>
        <v/>
      </c>
      <c r="Q1437" s="32" t="str">
        <f t="shared" si="68"/>
        <v/>
      </c>
    </row>
    <row r="1438" spans="1:17" x14ac:dyDescent="0.3">
      <c r="A1438" s="109"/>
      <c r="B1438" s="110"/>
      <c r="C1438" s="22"/>
      <c r="D1438" s="23"/>
      <c r="E1438" s="30"/>
      <c r="F1438" s="10"/>
      <c r="G1438" s="24"/>
      <c r="H1438" s="114"/>
      <c r="I1438" s="116"/>
      <c r="J1438" s="21" t="str">
        <f>IFERROR(IF(Analiza!E1437="","",ROUND(Analiza!E1437,2)),"")</f>
        <v/>
      </c>
      <c r="K1438" s="21" t="str">
        <f>IFERROR(IF(Analiza!H1437="","",ROUND(Analiza!H1437,2)),"")</f>
        <v/>
      </c>
      <c r="L1438" s="19" t="str">
        <f>IFERROR(IF(Analiza!I1437=0,"",ROUND(Analiza!I1437,2)),"")</f>
        <v/>
      </c>
      <c r="M1438" s="4" t="str">
        <f>IFERROR(IF(Analiza!K1437=0,"",ROUND(Analiza!K1437,2)),"")</f>
        <v/>
      </c>
      <c r="N1438" s="17" t="str">
        <f t="shared" si="66"/>
        <v/>
      </c>
      <c r="O1438" s="19" t="str">
        <f>IFERROR(IF(Analiza!M1437=0,"",ROUND(Analiza!M1437,2)),"")</f>
        <v/>
      </c>
      <c r="P1438" s="16" t="str">
        <f t="shared" si="67"/>
        <v/>
      </c>
      <c r="Q1438" s="32" t="str">
        <f t="shared" si="68"/>
        <v/>
      </c>
    </row>
    <row r="1439" spans="1:17" x14ac:dyDescent="0.3">
      <c r="A1439" s="109"/>
      <c r="B1439" s="110"/>
      <c r="C1439" s="22"/>
      <c r="D1439" s="23"/>
      <c r="E1439" s="30"/>
      <c r="F1439" s="10"/>
      <c r="G1439" s="24"/>
      <c r="H1439" s="114"/>
      <c r="I1439" s="116"/>
      <c r="J1439" s="21" t="str">
        <f>IFERROR(IF(Analiza!E1438="","",ROUND(Analiza!E1438,2)),"")</f>
        <v/>
      </c>
      <c r="K1439" s="21" t="str">
        <f>IFERROR(IF(Analiza!H1438="","",ROUND(Analiza!H1438,2)),"")</f>
        <v/>
      </c>
      <c r="L1439" s="19" t="str">
        <f>IFERROR(IF(Analiza!I1438=0,"",ROUND(Analiza!I1438,2)),"")</f>
        <v/>
      </c>
      <c r="M1439" s="4" t="str">
        <f>IFERROR(IF(Analiza!K1438=0,"",ROUND(Analiza!K1438,2)),"")</f>
        <v/>
      </c>
      <c r="N1439" s="17" t="str">
        <f t="shared" si="66"/>
        <v/>
      </c>
      <c r="O1439" s="19" t="str">
        <f>IFERROR(IF(Analiza!M1438=0,"",ROUND(Analiza!M1438,2)),"")</f>
        <v/>
      </c>
      <c r="P1439" s="16" t="str">
        <f t="shared" si="67"/>
        <v/>
      </c>
      <c r="Q1439" s="32" t="str">
        <f t="shared" si="68"/>
        <v/>
      </c>
    </row>
    <row r="1440" spans="1:17" x14ac:dyDescent="0.3">
      <c r="A1440" s="109"/>
      <c r="B1440" s="110"/>
      <c r="C1440" s="22"/>
      <c r="D1440" s="23"/>
      <c r="E1440" s="30"/>
      <c r="F1440" s="10"/>
      <c r="G1440" s="24"/>
      <c r="H1440" s="114"/>
      <c r="I1440" s="116"/>
      <c r="J1440" s="21" t="str">
        <f>IFERROR(IF(Analiza!E1439="","",ROUND(Analiza!E1439,2)),"")</f>
        <v/>
      </c>
      <c r="K1440" s="21" t="str">
        <f>IFERROR(IF(Analiza!H1439="","",ROUND(Analiza!H1439,2)),"")</f>
        <v/>
      </c>
      <c r="L1440" s="19" t="str">
        <f>IFERROR(IF(Analiza!I1439=0,"",ROUND(Analiza!I1439,2)),"")</f>
        <v/>
      </c>
      <c r="M1440" s="4" t="str">
        <f>IFERROR(IF(Analiza!K1439=0,"",ROUND(Analiza!K1439,2)),"")</f>
        <v/>
      </c>
      <c r="N1440" s="17" t="str">
        <f t="shared" si="66"/>
        <v/>
      </c>
      <c r="O1440" s="19" t="str">
        <f>IFERROR(IF(Analiza!M1439=0,"",ROUND(Analiza!M1439,2)),"")</f>
        <v/>
      </c>
      <c r="P1440" s="16" t="str">
        <f t="shared" si="67"/>
        <v/>
      </c>
      <c r="Q1440" s="32" t="str">
        <f t="shared" si="68"/>
        <v/>
      </c>
    </row>
    <row r="1441" spans="1:17" x14ac:dyDescent="0.3">
      <c r="A1441" s="109"/>
      <c r="B1441" s="110"/>
      <c r="C1441" s="22"/>
      <c r="D1441" s="23"/>
      <c r="E1441" s="30"/>
      <c r="F1441" s="10"/>
      <c r="G1441" s="24"/>
      <c r="H1441" s="114"/>
      <c r="I1441" s="116"/>
      <c r="J1441" s="21" t="str">
        <f>IFERROR(IF(Analiza!E1440="","",ROUND(Analiza!E1440,2)),"")</f>
        <v/>
      </c>
      <c r="K1441" s="21" t="str">
        <f>IFERROR(IF(Analiza!H1440="","",ROUND(Analiza!H1440,2)),"")</f>
        <v/>
      </c>
      <c r="L1441" s="19" t="str">
        <f>IFERROR(IF(Analiza!I1440=0,"",ROUND(Analiza!I1440,2)),"")</f>
        <v/>
      </c>
      <c r="M1441" s="4" t="str">
        <f>IFERROR(IF(Analiza!K1440=0,"",ROUND(Analiza!K1440,2)),"")</f>
        <v/>
      </c>
      <c r="N1441" s="17" t="str">
        <f t="shared" si="66"/>
        <v/>
      </c>
      <c r="O1441" s="19" t="str">
        <f>IFERROR(IF(Analiza!M1440=0,"",ROUND(Analiza!M1440,2)),"")</f>
        <v/>
      </c>
      <c r="P1441" s="16" t="str">
        <f t="shared" si="67"/>
        <v/>
      </c>
      <c r="Q1441" s="32" t="str">
        <f t="shared" si="68"/>
        <v/>
      </c>
    </row>
    <row r="1442" spans="1:17" x14ac:dyDescent="0.3">
      <c r="A1442" s="109"/>
      <c r="B1442" s="110"/>
      <c r="C1442" s="22"/>
      <c r="D1442" s="23"/>
      <c r="E1442" s="30"/>
      <c r="F1442" s="10"/>
      <c r="G1442" s="24"/>
      <c r="H1442" s="114"/>
      <c r="I1442" s="116"/>
      <c r="J1442" s="21" t="str">
        <f>IFERROR(IF(Analiza!E1441="","",ROUND(Analiza!E1441,2)),"")</f>
        <v/>
      </c>
      <c r="K1442" s="21" t="str">
        <f>IFERROR(IF(Analiza!H1441="","",ROUND(Analiza!H1441,2)),"")</f>
        <v/>
      </c>
      <c r="L1442" s="19" t="str">
        <f>IFERROR(IF(Analiza!I1441=0,"",ROUND(Analiza!I1441,2)),"")</f>
        <v/>
      </c>
      <c r="M1442" s="4" t="str">
        <f>IFERROR(IF(Analiza!K1441=0,"",ROUND(Analiza!K1441,2)),"")</f>
        <v/>
      </c>
      <c r="N1442" s="17" t="str">
        <f t="shared" si="66"/>
        <v/>
      </c>
      <c r="O1442" s="19" t="str">
        <f>IFERROR(IF(Analiza!M1441=0,"",ROUND(Analiza!M1441,2)),"")</f>
        <v/>
      </c>
      <c r="P1442" s="16" t="str">
        <f t="shared" si="67"/>
        <v/>
      </c>
      <c r="Q1442" s="32" t="str">
        <f t="shared" si="68"/>
        <v/>
      </c>
    </row>
    <row r="1443" spans="1:17" x14ac:dyDescent="0.3">
      <c r="A1443" s="109"/>
      <c r="B1443" s="110"/>
      <c r="C1443" s="22"/>
      <c r="D1443" s="23"/>
      <c r="E1443" s="30"/>
      <c r="F1443" s="10"/>
      <c r="G1443" s="24"/>
      <c r="H1443" s="114"/>
      <c r="I1443" s="116"/>
      <c r="J1443" s="21" t="str">
        <f>IFERROR(IF(Analiza!E1442="","",ROUND(Analiza!E1442,2)),"")</f>
        <v/>
      </c>
      <c r="K1443" s="21" t="str">
        <f>IFERROR(IF(Analiza!H1442="","",ROUND(Analiza!H1442,2)),"")</f>
        <v/>
      </c>
      <c r="L1443" s="19" t="str">
        <f>IFERROR(IF(Analiza!I1442=0,"",ROUND(Analiza!I1442,2)),"")</f>
        <v/>
      </c>
      <c r="M1443" s="4" t="str">
        <f>IFERROR(IF(Analiza!K1442=0,"",ROUND(Analiza!K1442,2)),"")</f>
        <v/>
      </c>
      <c r="N1443" s="17" t="str">
        <f t="shared" si="66"/>
        <v/>
      </c>
      <c r="O1443" s="19" t="str">
        <f>IFERROR(IF(Analiza!M1442=0,"",ROUND(Analiza!M1442,2)),"")</f>
        <v/>
      </c>
      <c r="P1443" s="16" t="str">
        <f t="shared" si="67"/>
        <v/>
      </c>
      <c r="Q1443" s="32" t="str">
        <f t="shared" si="68"/>
        <v/>
      </c>
    </row>
    <row r="1444" spans="1:17" x14ac:dyDescent="0.3">
      <c r="A1444" s="109"/>
      <c r="B1444" s="110"/>
      <c r="C1444" s="22"/>
      <c r="D1444" s="23"/>
      <c r="E1444" s="30"/>
      <c r="F1444" s="10"/>
      <c r="G1444" s="24"/>
      <c r="H1444" s="114"/>
      <c r="I1444" s="116"/>
      <c r="J1444" s="21" t="str">
        <f>IFERROR(IF(Analiza!E1443="","",ROUND(Analiza!E1443,2)),"")</f>
        <v/>
      </c>
      <c r="K1444" s="21" t="str">
        <f>IFERROR(IF(Analiza!H1443="","",ROUND(Analiza!H1443,2)),"")</f>
        <v/>
      </c>
      <c r="L1444" s="19" t="str">
        <f>IFERROR(IF(Analiza!I1443=0,"",ROUND(Analiza!I1443,2)),"")</f>
        <v/>
      </c>
      <c r="M1444" s="4" t="str">
        <f>IFERROR(IF(Analiza!K1443=0,"",ROUND(Analiza!K1443,2)),"")</f>
        <v/>
      </c>
      <c r="N1444" s="17" t="str">
        <f t="shared" si="66"/>
        <v/>
      </c>
      <c r="O1444" s="19" t="str">
        <f>IFERROR(IF(Analiza!M1443=0,"",ROUND(Analiza!M1443,2)),"")</f>
        <v/>
      </c>
      <c r="P1444" s="16" t="str">
        <f t="shared" si="67"/>
        <v/>
      </c>
      <c r="Q1444" s="32" t="str">
        <f t="shared" si="68"/>
        <v/>
      </c>
    </row>
    <row r="1445" spans="1:17" x14ac:dyDescent="0.3">
      <c r="A1445" s="109"/>
      <c r="B1445" s="110"/>
      <c r="C1445" s="22"/>
      <c r="D1445" s="23"/>
      <c r="E1445" s="30"/>
      <c r="F1445" s="10"/>
      <c r="G1445" s="24"/>
      <c r="H1445" s="114"/>
      <c r="I1445" s="116"/>
      <c r="J1445" s="21" t="str">
        <f>IFERROR(IF(Analiza!E1444="","",ROUND(Analiza!E1444,2)),"")</f>
        <v/>
      </c>
      <c r="K1445" s="21" t="str">
        <f>IFERROR(IF(Analiza!H1444="","",ROUND(Analiza!H1444,2)),"")</f>
        <v/>
      </c>
      <c r="L1445" s="19" t="str">
        <f>IFERROR(IF(Analiza!I1444=0,"",ROUND(Analiza!I1444,2)),"")</f>
        <v/>
      </c>
      <c r="M1445" s="4" t="str">
        <f>IFERROR(IF(Analiza!K1444=0,"",ROUND(Analiza!K1444,2)),"")</f>
        <v/>
      </c>
      <c r="N1445" s="17" t="str">
        <f t="shared" si="66"/>
        <v/>
      </c>
      <c r="O1445" s="19" t="str">
        <f>IFERROR(IF(Analiza!M1444=0,"",ROUND(Analiza!M1444,2)),"")</f>
        <v/>
      </c>
      <c r="P1445" s="16" t="str">
        <f t="shared" si="67"/>
        <v/>
      </c>
      <c r="Q1445" s="32" t="str">
        <f t="shared" si="68"/>
        <v/>
      </c>
    </row>
    <row r="1446" spans="1:17" x14ac:dyDescent="0.3">
      <c r="A1446" s="109"/>
      <c r="B1446" s="110"/>
      <c r="C1446" s="22"/>
      <c r="D1446" s="23"/>
      <c r="E1446" s="30"/>
      <c r="F1446" s="10"/>
      <c r="G1446" s="24"/>
      <c r="H1446" s="114"/>
      <c r="I1446" s="116"/>
      <c r="J1446" s="21" t="str">
        <f>IFERROR(IF(Analiza!E1445="","",ROUND(Analiza!E1445,2)),"")</f>
        <v/>
      </c>
      <c r="K1446" s="21" t="str">
        <f>IFERROR(IF(Analiza!H1445="","",ROUND(Analiza!H1445,2)),"")</f>
        <v/>
      </c>
      <c r="L1446" s="19" t="str">
        <f>IFERROR(IF(Analiza!I1445=0,"",ROUND(Analiza!I1445,2)),"")</f>
        <v/>
      </c>
      <c r="M1446" s="4" t="str">
        <f>IFERROR(IF(Analiza!K1445=0,"",ROUND(Analiza!K1445,2)),"")</f>
        <v/>
      </c>
      <c r="N1446" s="17" t="str">
        <f t="shared" si="66"/>
        <v/>
      </c>
      <c r="O1446" s="19" t="str">
        <f>IFERROR(IF(Analiza!M1445=0,"",ROUND(Analiza!M1445,2)),"")</f>
        <v/>
      </c>
      <c r="P1446" s="16" t="str">
        <f t="shared" si="67"/>
        <v/>
      </c>
      <c r="Q1446" s="32" t="str">
        <f t="shared" si="68"/>
        <v/>
      </c>
    </row>
    <row r="1447" spans="1:17" x14ac:dyDescent="0.3">
      <c r="A1447" s="109"/>
      <c r="B1447" s="110"/>
      <c r="C1447" s="22"/>
      <c r="D1447" s="23"/>
      <c r="E1447" s="30"/>
      <c r="F1447" s="10"/>
      <c r="G1447" s="24"/>
      <c r="H1447" s="114"/>
      <c r="I1447" s="116"/>
      <c r="J1447" s="21" t="str">
        <f>IFERROR(IF(Analiza!E1446="","",ROUND(Analiza!E1446,2)),"")</f>
        <v/>
      </c>
      <c r="K1447" s="21" t="str">
        <f>IFERROR(IF(Analiza!H1446="","",ROUND(Analiza!H1446,2)),"")</f>
        <v/>
      </c>
      <c r="L1447" s="19" t="str">
        <f>IFERROR(IF(Analiza!I1446=0,"",ROUND(Analiza!I1446,2)),"")</f>
        <v/>
      </c>
      <c r="M1447" s="4" t="str">
        <f>IFERROR(IF(Analiza!K1446=0,"",ROUND(Analiza!K1446,2)),"")</f>
        <v/>
      </c>
      <c r="N1447" s="17" t="str">
        <f t="shared" si="66"/>
        <v/>
      </c>
      <c r="O1447" s="19" t="str">
        <f>IFERROR(IF(Analiza!M1446=0,"",ROUND(Analiza!M1446,2)),"")</f>
        <v/>
      </c>
      <c r="P1447" s="16" t="str">
        <f t="shared" si="67"/>
        <v/>
      </c>
      <c r="Q1447" s="32" t="str">
        <f t="shared" si="68"/>
        <v/>
      </c>
    </row>
    <row r="1448" spans="1:17" x14ac:dyDescent="0.3">
      <c r="A1448" s="109"/>
      <c r="B1448" s="110"/>
      <c r="C1448" s="22"/>
      <c r="D1448" s="23"/>
      <c r="E1448" s="30"/>
      <c r="F1448" s="10"/>
      <c r="G1448" s="24"/>
      <c r="H1448" s="114"/>
      <c r="I1448" s="116"/>
      <c r="J1448" s="21" t="str">
        <f>IFERROR(IF(Analiza!E1447="","",ROUND(Analiza!E1447,2)),"")</f>
        <v/>
      </c>
      <c r="K1448" s="21" t="str">
        <f>IFERROR(IF(Analiza!H1447="","",ROUND(Analiza!H1447,2)),"")</f>
        <v/>
      </c>
      <c r="L1448" s="19" t="str">
        <f>IFERROR(IF(Analiza!I1447=0,"",ROUND(Analiza!I1447,2)),"")</f>
        <v/>
      </c>
      <c r="M1448" s="4" t="str">
        <f>IFERROR(IF(Analiza!K1447=0,"",ROUND(Analiza!K1447,2)),"")</f>
        <v/>
      </c>
      <c r="N1448" s="17" t="str">
        <f t="shared" si="66"/>
        <v/>
      </c>
      <c r="O1448" s="19" t="str">
        <f>IFERROR(IF(Analiza!M1447=0,"",ROUND(Analiza!M1447,2)),"")</f>
        <v/>
      </c>
      <c r="P1448" s="16" t="str">
        <f t="shared" si="67"/>
        <v/>
      </c>
      <c r="Q1448" s="32" t="str">
        <f t="shared" si="68"/>
        <v/>
      </c>
    </row>
    <row r="1449" spans="1:17" x14ac:dyDescent="0.3">
      <c r="A1449" s="109"/>
      <c r="B1449" s="110"/>
      <c r="C1449" s="22"/>
      <c r="D1449" s="23"/>
      <c r="E1449" s="30"/>
      <c r="F1449" s="10"/>
      <c r="G1449" s="24"/>
      <c r="H1449" s="114"/>
      <c r="I1449" s="116"/>
      <c r="J1449" s="21" t="str">
        <f>IFERROR(IF(Analiza!E1448="","",ROUND(Analiza!E1448,2)),"")</f>
        <v/>
      </c>
      <c r="K1449" s="21" t="str">
        <f>IFERROR(IF(Analiza!H1448="","",ROUND(Analiza!H1448,2)),"")</f>
        <v/>
      </c>
      <c r="L1449" s="19" t="str">
        <f>IFERROR(IF(Analiza!I1448=0,"",ROUND(Analiza!I1448,2)),"")</f>
        <v/>
      </c>
      <c r="M1449" s="4" t="str">
        <f>IFERROR(IF(Analiza!K1448=0,"",ROUND(Analiza!K1448,2)),"")</f>
        <v/>
      </c>
      <c r="N1449" s="17" t="str">
        <f t="shared" si="66"/>
        <v/>
      </c>
      <c r="O1449" s="19" t="str">
        <f>IFERROR(IF(Analiza!M1448=0,"",ROUND(Analiza!M1448,2)),"")</f>
        <v/>
      </c>
      <c r="P1449" s="16" t="str">
        <f t="shared" si="67"/>
        <v/>
      </c>
      <c r="Q1449" s="32" t="str">
        <f t="shared" si="68"/>
        <v/>
      </c>
    </row>
    <row r="1450" spans="1:17" x14ac:dyDescent="0.3">
      <c r="A1450" s="109"/>
      <c r="B1450" s="110"/>
      <c r="C1450" s="22"/>
      <c r="D1450" s="23"/>
      <c r="E1450" s="30"/>
      <c r="F1450" s="10"/>
      <c r="G1450" s="24"/>
      <c r="H1450" s="114"/>
      <c r="I1450" s="116"/>
      <c r="J1450" s="21" t="str">
        <f>IFERROR(IF(Analiza!E1449="","",ROUND(Analiza!E1449,2)),"")</f>
        <v/>
      </c>
      <c r="K1450" s="21" t="str">
        <f>IFERROR(IF(Analiza!H1449="","",ROUND(Analiza!H1449,2)),"")</f>
        <v/>
      </c>
      <c r="L1450" s="19" t="str">
        <f>IFERROR(IF(Analiza!I1449=0,"",ROUND(Analiza!I1449,2)),"")</f>
        <v/>
      </c>
      <c r="M1450" s="4" t="str">
        <f>IFERROR(IF(Analiza!K1449=0,"",ROUND(Analiza!K1449,2)),"")</f>
        <v/>
      </c>
      <c r="N1450" s="17" t="str">
        <f t="shared" si="66"/>
        <v/>
      </c>
      <c r="O1450" s="19" t="str">
        <f>IFERROR(IF(Analiza!M1449=0,"",ROUND(Analiza!M1449,2)),"")</f>
        <v/>
      </c>
      <c r="P1450" s="16" t="str">
        <f t="shared" si="67"/>
        <v/>
      </c>
      <c r="Q1450" s="32" t="str">
        <f t="shared" si="68"/>
        <v/>
      </c>
    </row>
    <row r="1451" spans="1:17" x14ac:dyDescent="0.3">
      <c r="A1451" s="109"/>
      <c r="B1451" s="110"/>
      <c r="C1451" s="22"/>
      <c r="D1451" s="23"/>
      <c r="E1451" s="30"/>
      <c r="F1451" s="10"/>
      <c r="G1451" s="24"/>
      <c r="H1451" s="114"/>
      <c r="I1451" s="116"/>
      <c r="J1451" s="21" t="str">
        <f>IFERROR(IF(Analiza!E1450="","",ROUND(Analiza!E1450,2)),"")</f>
        <v/>
      </c>
      <c r="K1451" s="21" t="str">
        <f>IFERROR(IF(Analiza!H1450="","",ROUND(Analiza!H1450,2)),"")</f>
        <v/>
      </c>
      <c r="L1451" s="19" t="str">
        <f>IFERROR(IF(Analiza!I1450=0,"",ROUND(Analiza!I1450,2)),"")</f>
        <v/>
      </c>
      <c r="M1451" s="4" t="str">
        <f>IFERROR(IF(Analiza!K1450=0,"",ROUND(Analiza!K1450,2)),"")</f>
        <v/>
      </c>
      <c r="N1451" s="17" t="str">
        <f t="shared" si="66"/>
        <v/>
      </c>
      <c r="O1451" s="19" t="str">
        <f>IFERROR(IF(Analiza!M1450=0,"",ROUND(Analiza!M1450,2)),"")</f>
        <v/>
      </c>
      <c r="P1451" s="16" t="str">
        <f t="shared" si="67"/>
        <v/>
      </c>
      <c r="Q1451" s="32" t="str">
        <f t="shared" si="68"/>
        <v/>
      </c>
    </row>
    <row r="1452" spans="1:17" x14ac:dyDescent="0.3">
      <c r="A1452" s="109"/>
      <c r="B1452" s="110"/>
      <c r="C1452" s="22"/>
      <c r="D1452" s="23"/>
      <c r="E1452" s="30"/>
      <c r="F1452" s="10"/>
      <c r="G1452" s="24"/>
      <c r="H1452" s="114"/>
      <c r="I1452" s="116"/>
      <c r="J1452" s="21" t="str">
        <f>IFERROR(IF(Analiza!E1451="","",ROUND(Analiza!E1451,2)),"")</f>
        <v/>
      </c>
      <c r="K1452" s="21" t="str">
        <f>IFERROR(IF(Analiza!H1451="","",ROUND(Analiza!H1451,2)),"")</f>
        <v/>
      </c>
      <c r="L1452" s="19" t="str">
        <f>IFERROR(IF(Analiza!I1451=0,"",ROUND(Analiza!I1451,2)),"")</f>
        <v/>
      </c>
      <c r="M1452" s="4" t="str">
        <f>IFERROR(IF(Analiza!K1451=0,"",ROUND(Analiza!K1451,2)),"")</f>
        <v/>
      </c>
      <c r="N1452" s="17" t="str">
        <f t="shared" si="66"/>
        <v/>
      </c>
      <c r="O1452" s="19" t="str">
        <f>IFERROR(IF(Analiza!M1451=0,"",ROUND(Analiza!M1451,2)),"")</f>
        <v/>
      </c>
      <c r="P1452" s="16" t="str">
        <f t="shared" si="67"/>
        <v/>
      </c>
      <c r="Q1452" s="32" t="str">
        <f t="shared" si="68"/>
        <v/>
      </c>
    </row>
    <row r="1453" spans="1:17" x14ac:dyDescent="0.3">
      <c r="A1453" s="109"/>
      <c r="B1453" s="110"/>
      <c r="C1453" s="22"/>
      <c r="D1453" s="23"/>
      <c r="E1453" s="30"/>
      <c r="F1453" s="10"/>
      <c r="G1453" s="24"/>
      <c r="H1453" s="114"/>
      <c r="I1453" s="116"/>
      <c r="J1453" s="21" t="str">
        <f>IFERROR(IF(Analiza!E1452="","",ROUND(Analiza!E1452,2)),"")</f>
        <v/>
      </c>
      <c r="K1453" s="21" t="str">
        <f>IFERROR(IF(Analiza!H1452="","",ROUND(Analiza!H1452,2)),"")</f>
        <v/>
      </c>
      <c r="L1453" s="19" t="str">
        <f>IFERROR(IF(Analiza!I1452=0,"",ROUND(Analiza!I1452,2)),"")</f>
        <v/>
      </c>
      <c r="M1453" s="4" t="str">
        <f>IFERROR(IF(Analiza!K1452=0,"",ROUND(Analiza!K1452,2)),"")</f>
        <v/>
      </c>
      <c r="N1453" s="17" t="str">
        <f t="shared" si="66"/>
        <v/>
      </c>
      <c r="O1453" s="19" t="str">
        <f>IFERROR(IF(Analiza!M1452=0,"",ROUND(Analiza!M1452,2)),"")</f>
        <v/>
      </c>
      <c r="P1453" s="16" t="str">
        <f t="shared" si="67"/>
        <v/>
      </c>
      <c r="Q1453" s="32" t="str">
        <f t="shared" si="68"/>
        <v/>
      </c>
    </row>
    <row r="1454" spans="1:17" x14ac:dyDescent="0.3">
      <c r="A1454" s="109"/>
      <c r="B1454" s="110"/>
      <c r="C1454" s="22"/>
      <c r="D1454" s="23"/>
      <c r="E1454" s="30"/>
      <c r="F1454" s="10"/>
      <c r="G1454" s="24"/>
      <c r="H1454" s="114"/>
      <c r="I1454" s="116"/>
      <c r="J1454" s="21" t="str">
        <f>IFERROR(IF(Analiza!E1453="","",ROUND(Analiza!E1453,2)),"")</f>
        <v/>
      </c>
      <c r="K1454" s="21" t="str">
        <f>IFERROR(IF(Analiza!H1453="","",ROUND(Analiza!H1453,2)),"")</f>
        <v/>
      </c>
      <c r="L1454" s="19" t="str">
        <f>IFERROR(IF(Analiza!I1453=0,"",ROUND(Analiza!I1453,2)),"")</f>
        <v/>
      </c>
      <c r="M1454" s="4" t="str">
        <f>IFERROR(IF(Analiza!K1453=0,"",ROUND(Analiza!K1453,2)),"")</f>
        <v/>
      </c>
      <c r="N1454" s="17" t="str">
        <f t="shared" si="66"/>
        <v/>
      </c>
      <c r="O1454" s="19" t="str">
        <f>IFERROR(IF(Analiza!M1453=0,"",ROUND(Analiza!M1453,2)),"")</f>
        <v/>
      </c>
      <c r="P1454" s="16" t="str">
        <f t="shared" si="67"/>
        <v/>
      </c>
      <c r="Q1454" s="32" t="str">
        <f t="shared" si="68"/>
        <v/>
      </c>
    </row>
    <row r="1455" spans="1:17" x14ac:dyDescent="0.3">
      <c r="A1455" s="109"/>
      <c r="B1455" s="110"/>
      <c r="C1455" s="22"/>
      <c r="D1455" s="23"/>
      <c r="E1455" s="30"/>
      <c r="F1455" s="10"/>
      <c r="G1455" s="24"/>
      <c r="H1455" s="114"/>
      <c r="I1455" s="116"/>
      <c r="J1455" s="21" t="str">
        <f>IFERROR(IF(Analiza!E1454="","",ROUND(Analiza!E1454,2)),"")</f>
        <v/>
      </c>
      <c r="K1455" s="21" t="str">
        <f>IFERROR(IF(Analiza!H1454="","",ROUND(Analiza!H1454,2)),"")</f>
        <v/>
      </c>
      <c r="L1455" s="19" t="str">
        <f>IFERROR(IF(Analiza!I1454=0,"",ROUND(Analiza!I1454,2)),"")</f>
        <v/>
      </c>
      <c r="M1455" s="4" t="str">
        <f>IFERROR(IF(Analiza!K1454=0,"",ROUND(Analiza!K1454,2)),"")</f>
        <v/>
      </c>
      <c r="N1455" s="17" t="str">
        <f t="shared" si="66"/>
        <v/>
      </c>
      <c r="O1455" s="19" t="str">
        <f>IFERROR(IF(Analiza!M1454=0,"",ROUND(Analiza!M1454,2)),"")</f>
        <v/>
      </c>
      <c r="P1455" s="16" t="str">
        <f t="shared" si="67"/>
        <v/>
      </c>
      <c r="Q1455" s="32" t="str">
        <f t="shared" si="68"/>
        <v/>
      </c>
    </row>
    <row r="1456" spans="1:17" x14ac:dyDescent="0.3">
      <c r="A1456" s="109"/>
      <c r="B1456" s="110"/>
      <c r="C1456" s="22"/>
      <c r="D1456" s="23"/>
      <c r="E1456" s="30"/>
      <c r="F1456" s="10"/>
      <c r="G1456" s="24"/>
      <c r="H1456" s="114"/>
      <c r="I1456" s="116"/>
      <c r="J1456" s="21" t="str">
        <f>IFERROR(IF(Analiza!E1455="","",ROUND(Analiza!E1455,2)),"")</f>
        <v/>
      </c>
      <c r="K1456" s="21" t="str">
        <f>IFERROR(IF(Analiza!H1455="","",ROUND(Analiza!H1455,2)),"")</f>
        <v/>
      </c>
      <c r="L1456" s="19" t="str">
        <f>IFERROR(IF(Analiza!I1455=0,"",ROUND(Analiza!I1455,2)),"")</f>
        <v/>
      </c>
      <c r="M1456" s="4" t="str">
        <f>IFERROR(IF(Analiza!K1455=0,"",ROUND(Analiza!K1455,2)),"")</f>
        <v/>
      </c>
      <c r="N1456" s="17" t="str">
        <f t="shared" si="66"/>
        <v/>
      </c>
      <c r="O1456" s="19" t="str">
        <f>IFERROR(IF(Analiza!M1455=0,"",ROUND(Analiza!M1455,2)),"")</f>
        <v/>
      </c>
      <c r="P1456" s="16" t="str">
        <f t="shared" si="67"/>
        <v/>
      </c>
      <c r="Q1456" s="32" t="str">
        <f t="shared" si="68"/>
        <v/>
      </c>
    </row>
    <row r="1457" spans="1:17" x14ac:dyDescent="0.3">
      <c r="A1457" s="109"/>
      <c r="B1457" s="110"/>
      <c r="C1457" s="22"/>
      <c r="D1457" s="23"/>
      <c r="E1457" s="30"/>
      <c r="F1457" s="10"/>
      <c r="G1457" s="24"/>
      <c r="H1457" s="114"/>
      <c r="I1457" s="116"/>
      <c r="J1457" s="21" t="str">
        <f>IFERROR(IF(Analiza!E1456="","",ROUND(Analiza!E1456,2)),"")</f>
        <v/>
      </c>
      <c r="K1457" s="21" t="str">
        <f>IFERROR(IF(Analiza!H1456="","",ROUND(Analiza!H1456,2)),"")</f>
        <v/>
      </c>
      <c r="L1457" s="19" t="str">
        <f>IFERROR(IF(Analiza!I1456=0,"",ROUND(Analiza!I1456,2)),"")</f>
        <v/>
      </c>
      <c r="M1457" s="4" t="str">
        <f>IFERROR(IF(Analiza!K1456=0,"",ROUND(Analiza!K1456,2)),"")</f>
        <v/>
      </c>
      <c r="N1457" s="17" t="str">
        <f t="shared" si="66"/>
        <v/>
      </c>
      <c r="O1457" s="19" t="str">
        <f>IFERROR(IF(Analiza!M1456=0,"",ROUND(Analiza!M1456,2)),"")</f>
        <v/>
      </c>
      <c r="P1457" s="16" t="str">
        <f t="shared" si="67"/>
        <v/>
      </c>
      <c r="Q1457" s="32" t="str">
        <f t="shared" si="68"/>
        <v/>
      </c>
    </row>
    <row r="1458" spans="1:17" x14ac:dyDescent="0.3">
      <c r="A1458" s="109"/>
      <c r="B1458" s="110"/>
      <c r="C1458" s="22"/>
      <c r="D1458" s="23"/>
      <c r="E1458" s="30"/>
      <c r="F1458" s="10"/>
      <c r="G1458" s="24"/>
      <c r="H1458" s="114"/>
      <c r="I1458" s="116"/>
      <c r="J1458" s="21" t="str">
        <f>IFERROR(IF(Analiza!E1457="","",ROUND(Analiza!E1457,2)),"")</f>
        <v/>
      </c>
      <c r="K1458" s="21" t="str">
        <f>IFERROR(IF(Analiza!H1457="","",ROUND(Analiza!H1457,2)),"")</f>
        <v/>
      </c>
      <c r="L1458" s="19" t="str">
        <f>IFERROR(IF(Analiza!I1457=0,"",ROUND(Analiza!I1457,2)),"")</f>
        <v/>
      </c>
      <c r="M1458" s="4" t="str">
        <f>IFERROR(IF(Analiza!K1457=0,"",ROUND(Analiza!K1457,2)),"")</f>
        <v/>
      </c>
      <c r="N1458" s="17" t="str">
        <f t="shared" si="66"/>
        <v/>
      </c>
      <c r="O1458" s="19" t="str">
        <f>IFERROR(IF(Analiza!M1457=0,"",ROUND(Analiza!M1457,2)),"")</f>
        <v/>
      </c>
      <c r="P1458" s="16" t="str">
        <f t="shared" si="67"/>
        <v/>
      </c>
      <c r="Q1458" s="32" t="str">
        <f t="shared" si="68"/>
        <v/>
      </c>
    </row>
    <row r="1459" spans="1:17" x14ac:dyDescent="0.3">
      <c r="A1459" s="109"/>
      <c r="B1459" s="110"/>
      <c r="C1459" s="22"/>
      <c r="D1459" s="23"/>
      <c r="E1459" s="30"/>
      <c r="F1459" s="10"/>
      <c r="G1459" s="24"/>
      <c r="H1459" s="114"/>
      <c r="I1459" s="116"/>
      <c r="J1459" s="21" t="str">
        <f>IFERROR(IF(Analiza!E1458="","",ROUND(Analiza!E1458,2)),"")</f>
        <v/>
      </c>
      <c r="K1459" s="21" t="str">
        <f>IFERROR(IF(Analiza!H1458="","",ROUND(Analiza!H1458,2)),"")</f>
        <v/>
      </c>
      <c r="L1459" s="19" t="str">
        <f>IFERROR(IF(Analiza!I1458=0,"",ROUND(Analiza!I1458,2)),"")</f>
        <v/>
      </c>
      <c r="M1459" s="4" t="str">
        <f>IFERROR(IF(Analiza!K1458=0,"",ROUND(Analiza!K1458,2)),"")</f>
        <v/>
      </c>
      <c r="N1459" s="17" t="str">
        <f t="shared" si="66"/>
        <v/>
      </c>
      <c r="O1459" s="19" t="str">
        <f>IFERROR(IF(Analiza!M1458=0,"",ROUND(Analiza!M1458,2)),"")</f>
        <v/>
      </c>
      <c r="P1459" s="16" t="str">
        <f t="shared" si="67"/>
        <v/>
      </c>
      <c r="Q1459" s="32" t="str">
        <f t="shared" si="68"/>
        <v/>
      </c>
    </row>
    <row r="1460" spans="1:17" x14ac:dyDescent="0.3">
      <c r="A1460" s="109"/>
      <c r="B1460" s="110"/>
      <c r="C1460" s="22"/>
      <c r="D1460" s="23"/>
      <c r="E1460" s="30"/>
      <c r="F1460" s="10"/>
      <c r="G1460" s="24"/>
      <c r="H1460" s="114"/>
      <c r="I1460" s="116"/>
      <c r="J1460" s="21" t="str">
        <f>IFERROR(IF(Analiza!E1459="","",ROUND(Analiza!E1459,2)),"")</f>
        <v/>
      </c>
      <c r="K1460" s="21" t="str">
        <f>IFERROR(IF(Analiza!H1459="","",ROUND(Analiza!H1459,2)),"")</f>
        <v/>
      </c>
      <c r="L1460" s="19" t="str">
        <f>IFERROR(IF(Analiza!I1459=0,"",ROUND(Analiza!I1459,2)),"")</f>
        <v/>
      </c>
      <c r="M1460" s="4" t="str">
        <f>IFERROR(IF(Analiza!K1459=0,"",ROUND(Analiza!K1459,2)),"")</f>
        <v/>
      </c>
      <c r="N1460" s="17" t="str">
        <f t="shared" si="66"/>
        <v/>
      </c>
      <c r="O1460" s="19" t="str">
        <f>IFERROR(IF(Analiza!M1459=0,"",ROUND(Analiza!M1459,2)),"")</f>
        <v/>
      </c>
      <c r="P1460" s="16" t="str">
        <f t="shared" si="67"/>
        <v/>
      </c>
      <c r="Q1460" s="32" t="str">
        <f t="shared" si="68"/>
        <v/>
      </c>
    </row>
    <row r="1461" spans="1:17" x14ac:dyDescent="0.3">
      <c r="A1461" s="109"/>
      <c r="B1461" s="110"/>
      <c r="C1461" s="22"/>
      <c r="D1461" s="23"/>
      <c r="E1461" s="30"/>
      <c r="F1461" s="10"/>
      <c r="G1461" s="24"/>
      <c r="H1461" s="114"/>
      <c r="I1461" s="116"/>
      <c r="J1461" s="21" t="str">
        <f>IFERROR(IF(Analiza!E1460="","",ROUND(Analiza!E1460,2)),"")</f>
        <v/>
      </c>
      <c r="K1461" s="21" t="str">
        <f>IFERROR(IF(Analiza!H1460="","",ROUND(Analiza!H1460,2)),"")</f>
        <v/>
      </c>
      <c r="L1461" s="19" t="str">
        <f>IFERROR(IF(Analiza!I1460=0,"",ROUND(Analiza!I1460,2)),"")</f>
        <v/>
      </c>
      <c r="M1461" s="4" t="str">
        <f>IFERROR(IF(Analiza!K1460=0,"",ROUND(Analiza!K1460,2)),"")</f>
        <v/>
      </c>
      <c r="N1461" s="17" t="str">
        <f t="shared" si="66"/>
        <v/>
      </c>
      <c r="O1461" s="19" t="str">
        <f>IFERROR(IF(Analiza!M1460=0,"",ROUND(Analiza!M1460,2)),"")</f>
        <v/>
      </c>
      <c r="P1461" s="16" t="str">
        <f t="shared" si="67"/>
        <v/>
      </c>
      <c r="Q1461" s="32" t="str">
        <f t="shared" si="68"/>
        <v/>
      </c>
    </row>
    <row r="1462" spans="1:17" x14ac:dyDescent="0.3">
      <c r="A1462" s="109"/>
      <c r="B1462" s="110"/>
      <c r="C1462" s="22"/>
      <c r="D1462" s="23"/>
      <c r="E1462" s="30"/>
      <c r="F1462" s="10"/>
      <c r="G1462" s="24"/>
      <c r="H1462" s="114"/>
      <c r="I1462" s="116"/>
      <c r="J1462" s="21" t="str">
        <f>IFERROR(IF(Analiza!E1461="","",ROUND(Analiza!E1461,2)),"")</f>
        <v/>
      </c>
      <c r="K1462" s="21" t="str">
        <f>IFERROR(IF(Analiza!H1461="","",ROUND(Analiza!H1461,2)),"")</f>
        <v/>
      </c>
      <c r="L1462" s="19" t="str">
        <f>IFERROR(IF(Analiza!I1461=0,"",ROUND(Analiza!I1461,2)),"")</f>
        <v/>
      </c>
      <c r="M1462" s="4" t="str">
        <f>IFERROR(IF(Analiza!K1461=0,"",ROUND(Analiza!K1461,2)),"")</f>
        <v/>
      </c>
      <c r="N1462" s="17" t="str">
        <f t="shared" si="66"/>
        <v/>
      </c>
      <c r="O1462" s="19" t="str">
        <f>IFERROR(IF(Analiza!M1461=0,"",ROUND(Analiza!M1461,2)),"")</f>
        <v/>
      </c>
      <c r="P1462" s="16" t="str">
        <f t="shared" si="67"/>
        <v/>
      </c>
      <c r="Q1462" s="32" t="str">
        <f t="shared" si="68"/>
        <v/>
      </c>
    </row>
    <row r="1463" spans="1:17" x14ac:dyDescent="0.3">
      <c r="A1463" s="109"/>
      <c r="B1463" s="110"/>
      <c r="C1463" s="22"/>
      <c r="D1463" s="23"/>
      <c r="E1463" s="30"/>
      <c r="F1463" s="10"/>
      <c r="G1463" s="24"/>
      <c r="H1463" s="114"/>
      <c r="I1463" s="116"/>
      <c r="J1463" s="21" t="str">
        <f>IFERROR(IF(Analiza!E1462="","",ROUND(Analiza!E1462,2)),"")</f>
        <v/>
      </c>
      <c r="K1463" s="21" t="str">
        <f>IFERROR(IF(Analiza!H1462="","",ROUND(Analiza!H1462,2)),"")</f>
        <v/>
      </c>
      <c r="L1463" s="19" t="str">
        <f>IFERROR(IF(Analiza!I1462=0,"",ROUND(Analiza!I1462,2)),"")</f>
        <v/>
      </c>
      <c r="M1463" s="4" t="str">
        <f>IFERROR(IF(Analiza!K1462=0,"",ROUND(Analiza!K1462,2)),"")</f>
        <v/>
      </c>
      <c r="N1463" s="17" t="str">
        <f t="shared" si="66"/>
        <v/>
      </c>
      <c r="O1463" s="19" t="str">
        <f>IFERROR(IF(Analiza!M1462=0,"",ROUND(Analiza!M1462,2)),"")</f>
        <v/>
      </c>
      <c r="P1463" s="16" t="str">
        <f t="shared" si="67"/>
        <v/>
      </c>
      <c r="Q1463" s="32" t="str">
        <f t="shared" si="68"/>
        <v/>
      </c>
    </row>
    <row r="1464" spans="1:17" x14ac:dyDescent="0.3">
      <c r="A1464" s="109"/>
      <c r="B1464" s="110"/>
      <c r="C1464" s="22"/>
      <c r="D1464" s="23"/>
      <c r="E1464" s="30"/>
      <c r="F1464" s="10"/>
      <c r="G1464" s="24"/>
      <c r="H1464" s="114"/>
      <c r="I1464" s="116"/>
      <c r="J1464" s="21" t="str">
        <f>IFERROR(IF(Analiza!E1463="","",ROUND(Analiza!E1463,2)),"")</f>
        <v/>
      </c>
      <c r="K1464" s="21" t="str">
        <f>IFERROR(IF(Analiza!H1463="","",ROUND(Analiza!H1463,2)),"")</f>
        <v/>
      </c>
      <c r="L1464" s="19" t="str">
        <f>IFERROR(IF(Analiza!I1463=0,"",ROUND(Analiza!I1463,2)),"")</f>
        <v/>
      </c>
      <c r="M1464" s="4" t="str">
        <f>IFERROR(IF(Analiza!K1463=0,"",ROUND(Analiza!K1463,2)),"")</f>
        <v/>
      </c>
      <c r="N1464" s="17" t="str">
        <f t="shared" si="66"/>
        <v/>
      </c>
      <c r="O1464" s="19" t="str">
        <f>IFERROR(IF(Analiza!M1463=0,"",ROUND(Analiza!M1463,2)),"")</f>
        <v/>
      </c>
      <c r="P1464" s="16" t="str">
        <f t="shared" si="67"/>
        <v/>
      </c>
      <c r="Q1464" s="32" t="str">
        <f t="shared" si="68"/>
        <v/>
      </c>
    </row>
    <row r="1465" spans="1:17" x14ac:dyDescent="0.3">
      <c r="A1465" s="109"/>
      <c r="B1465" s="110"/>
      <c r="C1465" s="22"/>
      <c r="D1465" s="23"/>
      <c r="E1465" s="30"/>
      <c r="F1465" s="10"/>
      <c r="G1465" s="24"/>
      <c r="H1465" s="114"/>
      <c r="I1465" s="116"/>
      <c r="J1465" s="21" t="str">
        <f>IFERROR(IF(Analiza!E1464="","",ROUND(Analiza!E1464,2)),"")</f>
        <v/>
      </c>
      <c r="K1465" s="21" t="str">
        <f>IFERROR(IF(Analiza!H1464="","",ROUND(Analiza!H1464,2)),"")</f>
        <v/>
      </c>
      <c r="L1465" s="19" t="str">
        <f>IFERROR(IF(Analiza!I1464=0,"",ROUND(Analiza!I1464,2)),"")</f>
        <v/>
      </c>
      <c r="M1465" s="4" t="str">
        <f>IFERROR(IF(Analiza!K1464=0,"",ROUND(Analiza!K1464,2)),"")</f>
        <v/>
      </c>
      <c r="N1465" s="17" t="str">
        <f t="shared" si="66"/>
        <v/>
      </c>
      <c r="O1465" s="19" t="str">
        <f>IFERROR(IF(Analiza!M1464=0,"",ROUND(Analiza!M1464,2)),"")</f>
        <v/>
      </c>
      <c r="P1465" s="16" t="str">
        <f t="shared" si="67"/>
        <v/>
      </c>
      <c r="Q1465" s="32" t="str">
        <f t="shared" si="68"/>
        <v/>
      </c>
    </row>
    <row r="1466" spans="1:17" x14ac:dyDescent="0.3">
      <c r="A1466" s="109"/>
      <c r="B1466" s="110"/>
      <c r="C1466" s="22"/>
      <c r="D1466" s="23"/>
      <c r="E1466" s="30"/>
      <c r="F1466" s="10"/>
      <c r="G1466" s="24"/>
      <c r="H1466" s="114"/>
      <c r="I1466" s="116"/>
      <c r="J1466" s="21" t="str">
        <f>IFERROR(IF(Analiza!E1465="","",ROUND(Analiza!E1465,2)),"")</f>
        <v/>
      </c>
      <c r="K1466" s="21" t="str">
        <f>IFERROR(IF(Analiza!H1465="","",ROUND(Analiza!H1465,2)),"")</f>
        <v/>
      </c>
      <c r="L1466" s="19" t="str">
        <f>IFERROR(IF(Analiza!I1465=0,"",ROUND(Analiza!I1465,2)),"")</f>
        <v/>
      </c>
      <c r="M1466" s="4" t="str">
        <f>IFERROR(IF(Analiza!K1465=0,"",ROUND(Analiza!K1465,2)),"")</f>
        <v/>
      </c>
      <c r="N1466" s="17" t="str">
        <f t="shared" si="66"/>
        <v/>
      </c>
      <c r="O1466" s="19" t="str">
        <f>IFERROR(IF(Analiza!M1465=0,"",ROUND(Analiza!M1465,2)),"")</f>
        <v/>
      </c>
      <c r="P1466" s="16" t="str">
        <f t="shared" si="67"/>
        <v/>
      </c>
      <c r="Q1466" s="32" t="str">
        <f t="shared" si="68"/>
        <v/>
      </c>
    </row>
    <row r="1467" spans="1:17" x14ac:dyDescent="0.3">
      <c r="A1467" s="109"/>
      <c r="B1467" s="110"/>
      <c r="C1467" s="22"/>
      <c r="D1467" s="23"/>
      <c r="E1467" s="30"/>
      <c r="F1467" s="10"/>
      <c r="G1467" s="24"/>
      <c r="H1467" s="114"/>
      <c r="I1467" s="116"/>
      <c r="J1467" s="21" t="str">
        <f>IFERROR(IF(Analiza!E1466="","",ROUND(Analiza!E1466,2)),"")</f>
        <v/>
      </c>
      <c r="K1467" s="21" t="str">
        <f>IFERROR(IF(Analiza!H1466="","",ROUND(Analiza!H1466,2)),"")</f>
        <v/>
      </c>
      <c r="L1467" s="19" t="str">
        <f>IFERROR(IF(Analiza!I1466=0,"",ROUND(Analiza!I1466,2)),"")</f>
        <v/>
      </c>
      <c r="M1467" s="4" t="str">
        <f>IFERROR(IF(Analiza!K1466=0,"",ROUND(Analiza!K1466,2)),"")</f>
        <v/>
      </c>
      <c r="N1467" s="17" t="str">
        <f t="shared" si="66"/>
        <v/>
      </c>
      <c r="O1467" s="19" t="str">
        <f>IFERROR(IF(Analiza!M1466=0,"",ROUND(Analiza!M1466,2)),"")</f>
        <v/>
      </c>
      <c r="P1467" s="16" t="str">
        <f t="shared" si="67"/>
        <v/>
      </c>
      <c r="Q1467" s="32" t="str">
        <f t="shared" si="68"/>
        <v/>
      </c>
    </row>
    <row r="1468" spans="1:17" x14ac:dyDescent="0.3">
      <c r="A1468" s="109"/>
      <c r="B1468" s="110"/>
      <c r="C1468" s="22"/>
      <c r="D1468" s="23"/>
      <c r="E1468" s="30"/>
      <c r="F1468" s="10"/>
      <c r="G1468" s="24"/>
      <c r="H1468" s="114"/>
      <c r="I1468" s="116"/>
      <c r="J1468" s="21" t="str">
        <f>IFERROR(IF(Analiza!E1467="","",ROUND(Analiza!E1467,2)),"")</f>
        <v/>
      </c>
      <c r="K1468" s="21" t="str">
        <f>IFERROR(IF(Analiza!H1467="","",ROUND(Analiza!H1467,2)),"")</f>
        <v/>
      </c>
      <c r="L1468" s="19" t="str">
        <f>IFERROR(IF(Analiza!I1467=0,"",ROUND(Analiza!I1467,2)),"")</f>
        <v/>
      </c>
      <c r="M1468" s="4" t="str">
        <f>IFERROR(IF(Analiza!K1467=0,"",ROUND(Analiza!K1467,2)),"")</f>
        <v/>
      </c>
      <c r="N1468" s="17" t="str">
        <f t="shared" si="66"/>
        <v/>
      </c>
      <c r="O1468" s="19" t="str">
        <f>IFERROR(IF(Analiza!M1467=0,"",ROUND(Analiza!M1467,2)),"")</f>
        <v/>
      </c>
      <c r="P1468" s="16" t="str">
        <f t="shared" si="67"/>
        <v/>
      </c>
      <c r="Q1468" s="32" t="str">
        <f t="shared" si="68"/>
        <v/>
      </c>
    </row>
    <row r="1469" spans="1:17" x14ac:dyDescent="0.3">
      <c r="A1469" s="109"/>
      <c r="B1469" s="110"/>
      <c r="C1469" s="22"/>
      <c r="D1469" s="23"/>
      <c r="E1469" s="30"/>
      <c r="F1469" s="10"/>
      <c r="G1469" s="24"/>
      <c r="H1469" s="114"/>
      <c r="I1469" s="116"/>
      <c r="J1469" s="21" t="str">
        <f>IFERROR(IF(Analiza!E1468="","",ROUND(Analiza!E1468,2)),"")</f>
        <v/>
      </c>
      <c r="K1469" s="21" t="str">
        <f>IFERROR(IF(Analiza!H1468="","",ROUND(Analiza!H1468,2)),"")</f>
        <v/>
      </c>
      <c r="L1469" s="19" t="str">
        <f>IFERROR(IF(Analiza!I1468=0,"",ROUND(Analiza!I1468,2)),"")</f>
        <v/>
      </c>
      <c r="M1469" s="4" t="str">
        <f>IFERROR(IF(Analiza!K1468=0,"",ROUND(Analiza!K1468,2)),"")</f>
        <v/>
      </c>
      <c r="N1469" s="17" t="str">
        <f t="shared" si="66"/>
        <v/>
      </c>
      <c r="O1469" s="19" t="str">
        <f>IFERROR(IF(Analiza!M1468=0,"",ROUND(Analiza!M1468,2)),"")</f>
        <v/>
      </c>
      <c r="P1469" s="16" t="str">
        <f t="shared" si="67"/>
        <v/>
      </c>
      <c r="Q1469" s="32" t="str">
        <f t="shared" si="68"/>
        <v/>
      </c>
    </row>
    <row r="1470" spans="1:17" x14ac:dyDescent="0.3">
      <c r="A1470" s="109"/>
      <c r="B1470" s="110"/>
      <c r="C1470" s="22"/>
      <c r="D1470" s="23"/>
      <c r="E1470" s="30"/>
      <c r="F1470" s="10"/>
      <c r="G1470" s="24"/>
      <c r="H1470" s="114"/>
      <c r="I1470" s="116"/>
      <c r="J1470" s="21" t="str">
        <f>IFERROR(IF(Analiza!E1469="","",ROUND(Analiza!E1469,2)),"")</f>
        <v/>
      </c>
      <c r="K1470" s="21" t="str">
        <f>IFERROR(IF(Analiza!H1469="","",ROUND(Analiza!H1469,2)),"")</f>
        <v/>
      </c>
      <c r="L1470" s="19" t="str">
        <f>IFERROR(IF(Analiza!I1469=0,"",ROUND(Analiza!I1469,2)),"")</f>
        <v/>
      </c>
      <c r="M1470" s="4" t="str">
        <f>IFERROR(IF(Analiza!K1469=0,"",ROUND(Analiza!K1469,2)),"")</f>
        <v/>
      </c>
      <c r="N1470" s="17" t="str">
        <f t="shared" si="66"/>
        <v/>
      </c>
      <c r="O1470" s="19" t="str">
        <f>IFERROR(IF(Analiza!M1469=0,"",ROUND(Analiza!M1469,2)),"")</f>
        <v/>
      </c>
      <c r="P1470" s="16" t="str">
        <f t="shared" si="67"/>
        <v/>
      </c>
      <c r="Q1470" s="32" t="str">
        <f t="shared" si="68"/>
        <v/>
      </c>
    </row>
    <row r="1471" spans="1:17" x14ac:dyDescent="0.3">
      <c r="A1471" s="109"/>
      <c r="B1471" s="110"/>
      <c r="C1471" s="22"/>
      <c r="D1471" s="23"/>
      <c r="E1471" s="30"/>
      <c r="F1471" s="10"/>
      <c r="G1471" s="24"/>
      <c r="H1471" s="114"/>
      <c r="I1471" s="116"/>
      <c r="J1471" s="21" t="str">
        <f>IFERROR(IF(Analiza!E1470="","",ROUND(Analiza!E1470,2)),"")</f>
        <v/>
      </c>
      <c r="K1471" s="21" t="str">
        <f>IFERROR(IF(Analiza!H1470="","",ROUND(Analiza!H1470,2)),"")</f>
        <v/>
      </c>
      <c r="L1471" s="19" t="str">
        <f>IFERROR(IF(Analiza!I1470=0,"",ROUND(Analiza!I1470,2)),"")</f>
        <v/>
      </c>
      <c r="M1471" s="4" t="str">
        <f>IFERROR(IF(Analiza!K1470=0,"",ROUND(Analiza!K1470,2)),"")</f>
        <v/>
      </c>
      <c r="N1471" s="17" t="str">
        <f t="shared" si="66"/>
        <v/>
      </c>
      <c r="O1471" s="19" t="str">
        <f>IFERROR(IF(Analiza!M1470=0,"",ROUND(Analiza!M1470,2)),"")</f>
        <v/>
      </c>
      <c r="P1471" s="16" t="str">
        <f t="shared" si="67"/>
        <v/>
      </c>
      <c r="Q1471" s="32" t="str">
        <f t="shared" si="68"/>
        <v/>
      </c>
    </row>
    <row r="1472" spans="1:17" x14ac:dyDescent="0.3">
      <c r="A1472" s="109"/>
      <c r="B1472" s="110"/>
      <c r="C1472" s="22"/>
      <c r="D1472" s="23"/>
      <c r="E1472" s="30"/>
      <c r="F1472" s="10"/>
      <c r="G1472" s="24"/>
      <c r="H1472" s="114"/>
      <c r="I1472" s="116"/>
      <c r="J1472" s="21" t="str">
        <f>IFERROR(IF(Analiza!E1471="","",ROUND(Analiza!E1471,2)),"")</f>
        <v/>
      </c>
      <c r="K1472" s="21" t="str">
        <f>IFERROR(IF(Analiza!H1471="","",ROUND(Analiza!H1471,2)),"")</f>
        <v/>
      </c>
      <c r="L1472" s="19" t="str">
        <f>IFERROR(IF(Analiza!I1471=0,"",ROUND(Analiza!I1471,2)),"")</f>
        <v/>
      </c>
      <c r="M1472" s="4" t="str">
        <f>IFERROR(IF(Analiza!K1471=0,"",ROUND(Analiza!K1471,2)),"")</f>
        <v/>
      </c>
      <c r="N1472" s="17" t="str">
        <f t="shared" si="66"/>
        <v/>
      </c>
      <c r="O1472" s="19" t="str">
        <f>IFERROR(IF(Analiza!M1471=0,"",ROUND(Analiza!M1471,2)),"")</f>
        <v/>
      </c>
      <c r="P1472" s="16" t="str">
        <f t="shared" si="67"/>
        <v/>
      </c>
      <c r="Q1472" s="32" t="str">
        <f t="shared" si="68"/>
        <v/>
      </c>
    </row>
    <row r="1473" spans="1:17" x14ac:dyDescent="0.3">
      <c r="A1473" s="109"/>
      <c r="B1473" s="110"/>
      <c r="C1473" s="22"/>
      <c r="D1473" s="23"/>
      <c r="E1473" s="30"/>
      <c r="F1473" s="10"/>
      <c r="G1473" s="24"/>
      <c r="H1473" s="114"/>
      <c r="I1473" s="116"/>
      <c r="J1473" s="21" t="str">
        <f>IFERROR(IF(Analiza!E1472="","",ROUND(Analiza!E1472,2)),"")</f>
        <v/>
      </c>
      <c r="K1473" s="21" t="str">
        <f>IFERROR(IF(Analiza!H1472="","",ROUND(Analiza!H1472,2)),"")</f>
        <v/>
      </c>
      <c r="L1473" s="19" t="str">
        <f>IFERROR(IF(Analiza!I1472=0,"",ROUND(Analiza!I1472,2)),"")</f>
        <v/>
      </c>
      <c r="M1473" s="4" t="str">
        <f>IFERROR(IF(Analiza!K1472=0,"",ROUND(Analiza!K1472,2)),"")</f>
        <v/>
      </c>
      <c r="N1473" s="17" t="str">
        <f t="shared" si="66"/>
        <v/>
      </c>
      <c r="O1473" s="19" t="str">
        <f>IFERROR(IF(Analiza!M1472=0,"",ROUND(Analiza!M1472,2)),"")</f>
        <v/>
      </c>
      <c r="P1473" s="16" t="str">
        <f t="shared" si="67"/>
        <v/>
      </c>
      <c r="Q1473" s="32" t="str">
        <f t="shared" si="68"/>
        <v/>
      </c>
    </row>
    <row r="1474" spans="1:17" x14ac:dyDescent="0.3">
      <c r="A1474" s="109"/>
      <c r="B1474" s="110"/>
      <c r="C1474" s="22"/>
      <c r="D1474" s="23"/>
      <c r="E1474" s="30"/>
      <c r="F1474" s="10"/>
      <c r="G1474" s="24"/>
      <c r="H1474" s="114"/>
      <c r="I1474" s="116"/>
      <c r="J1474" s="21" t="str">
        <f>IFERROR(IF(Analiza!E1473="","",ROUND(Analiza!E1473,2)),"")</f>
        <v/>
      </c>
      <c r="K1474" s="21" t="str">
        <f>IFERROR(IF(Analiza!H1473="","",ROUND(Analiza!H1473,2)),"")</f>
        <v/>
      </c>
      <c r="L1474" s="19" t="str">
        <f>IFERROR(IF(Analiza!I1473=0,"",ROUND(Analiza!I1473,2)),"")</f>
        <v/>
      </c>
      <c r="M1474" s="4" t="str">
        <f>IFERROR(IF(Analiza!K1473=0,"",ROUND(Analiza!K1473,2)),"")</f>
        <v/>
      </c>
      <c r="N1474" s="17" t="str">
        <f t="shared" si="66"/>
        <v/>
      </c>
      <c r="O1474" s="19" t="str">
        <f>IFERROR(IF(Analiza!M1473=0,"",ROUND(Analiza!M1473,2)),"")</f>
        <v/>
      </c>
      <c r="P1474" s="16" t="str">
        <f t="shared" si="67"/>
        <v/>
      </c>
      <c r="Q1474" s="32" t="str">
        <f t="shared" si="68"/>
        <v/>
      </c>
    </row>
    <row r="1475" spans="1:17" x14ac:dyDescent="0.3">
      <c r="A1475" s="109"/>
      <c r="B1475" s="110"/>
      <c r="C1475" s="22"/>
      <c r="D1475" s="23"/>
      <c r="E1475" s="30"/>
      <c r="F1475" s="10"/>
      <c r="G1475" s="24"/>
      <c r="H1475" s="114"/>
      <c r="I1475" s="116"/>
      <c r="J1475" s="21" t="str">
        <f>IFERROR(IF(Analiza!E1474="","",ROUND(Analiza!E1474,2)),"")</f>
        <v/>
      </c>
      <c r="K1475" s="21" t="str">
        <f>IFERROR(IF(Analiza!H1474="","",ROUND(Analiza!H1474,2)),"")</f>
        <v/>
      </c>
      <c r="L1475" s="19" t="str">
        <f>IFERROR(IF(Analiza!I1474=0,"",ROUND(Analiza!I1474,2)),"")</f>
        <v/>
      </c>
      <c r="M1475" s="4" t="str">
        <f>IFERROR(IF(Analiza!K1474=0,"",ROUND(Analiza!K1474,2)),"")</f>
        <v/>
      </c>
      <c r="N1475" s="17" t="str">
        <f t="shared" ref="N1475:N1538" si="69">_xlfn.LET(
_xlpm.roznicaAF,(M1475-L1475)/L1475,
IFERROR(_xlpm.roznicaAF,"")
)</f>
        <v/>
      </c>
      <c r="O1475" s="19" t="str">
        <f>IFERROR(IF(Analiza!M1474=0,"",ROUND(Analiza!M1474,2)),"")</f>
        <v/>
      </c>
      <c r="P1475" s="16" t="str">
        <f t="shared" ref="P1475:P1538" si="70">_xlfn.LET(
_xlpm.roznicaPH,(O1475-L1475)/L1475,
IFERROR(_xlpm.roznicaPH,"")
)</f>
        <v/>
      </c>
      <c r="Q1475" s="32" t="str">
        <f t="shared" ref="Q1475:Q1538" si="71">_xlfn.LET(
_xlpm.roznicaKOSZ,(K1475-L1475)/L1475,
IFERROR(_xlpm.roznicaKOSZ,"")
)</f>
        <v/>
      </c>
    </row>
    <row r="1476" spans="1:17" x14ac:dyDescent="0.3">
      <c r="A1476" s="109"/>
      <c r="B1476" s="110"/>
      <c r="C1476" s="22"/>
      <c r="D1476" s="23"/>
      <c r="E1476" s="30"/>
      <c r="F1476" s="10"/>
      <c r="G1476" s="24"/>
      <c r="H1476" s="114"/>
      <c r="I1476" s="116"/>
      <c r="J1476" s="21" t="str">
        <f>IFERROR(IF(Analiza!E1475="","",ROUND(Analiza!E1475,2)),"")</f>
        <v/>
      </c>
      <c r="K1476" s="21" t="str">
        <f>IFERROR(IF(Analiza!H1475="","",ROUND(Analiza!H1475,2)),"")</f>
        <v/>
      </c>
      <c r="L1476" s="19" t="str">
        <f>IFERROR(IF(Analiza!I1475=0,"",ROUND(Analiza!I1475,2)),"")</f>
        <v/>
      </c>
      <c r="M1476" s="4" t="str">
        <f>IFERROR(IF(Analiza!K1475=0,"",ROUND(Analiza!K1475,2)),"")</f>
        <v/>
      </c>
      <c r="N1476" s="17" t="str">
        <f t="shared" si="69"/>
        <v/>
      </c>
      <c r="O1476" s="19" t="str">
        <f>IFERROR(IF(Analiza!M1475=0,"",ROUND(Analiza!M1475,2)),"")</f>
        <v/>
      </c>
      <c r="P1476" s="16" t="str">
        <f t="shared" si="70"/>
        <v/>
      </c>
      <c r="Q1476" s="32" t="str">
        <f t="shared" si="71"/>
        <v/>
      </c>
    </row>
    <row r="1477" spans="1:17" x14ac:dyDescent="0.3">
      <c r="A1477" s="109"/>
      <c r="B1477" s="110"/>
      <c r="C1477" s="22"/>
      <c r="D1477" s="23"/>
      <c r="E1477" s="30"/>
      <c r="F1477" s="10"/>
      <c r="G1477" s="24"/>
      <c r="H1477" s="114"/>
      <c r="I1477" s="116"/>
      <c r="J1477" s="21" t="str">
        <f>IFERROR(IF(Analiza!E1476="","",ROUND(Analiza!E1476,2)),"")</f>
        <v/>
      </c>
      <c r="K1477" s="21" t="str">
        <f>IFERROR(IF(Analiza!H1476="","",ROUND(Analiza!H1476,2)),"")</f>
        <v/>
      </c>
      <c r="L1477" s="19" t="str">
        <f>IFERROR(IF(Analiza!I1476=0,"",ROUND(Analiza!I1476,2)),"")</f>
        <v/>
      </c>
      <c r="M1477" s="4" t="str">
        <f>IFERROR(IF(Analiza!K1476=0,"",ROUND(Analiza!K1476,2)),"")</f>
        <v/>
      </c>
      <c r="N1477" s="17" t="str">
        <f t="shared" si="69"/>
        <v/>
      </c>
      <c r="O1477" s="19" t="str">
        <f>IFERROR(IF(Analiza!M1476=0,"",ROUND(Analiza!M1476,2)),"")</f>
        <v/>
      </c>
      <c r="P1477" s="16" t="str">
        <f t="shared" si="70"/>
        <v/>
      </c>
      <c r="Q1477" s="32" t="str">
        <f t="shared" si="71"/>
        <v/>
      </c>
    </row>
    <row r="1478" spans="1:17" x14ac:dyDescent="0.3">
      <c r="A1478" s="109"/>
      <c r="B1478" s="110"/>
      <c r="C1478" s="22"/>
      <c r="D1478" s="23"/>
      <c r="E1478" s="30"/>
      <c r="F1478" s="10"/>
      <c r="G1478" s="24"/>
      <c r="H1478" s="114"/>
      <c r="I1478" s="116"/>
      <c r="J1478" s="21" t="str">
        <f>IFERROR(IF(Analiza!E1477="","",ROUND(Analiza!E1477,2)),"")</f>
        <v/>
      </c>
      <c r="K1478" s="21" t="str">
        <f>IFERROR(IF(Analiza!H1477="","",ROUND(Analiza!H1477,2)),"")</f>
        <v/>
      </c>
      <c r="L1478" s="19" t="str">
        <f>IFERROR(IF(Analiza!I1477=0,"",ROUND(Analiza!I1477,2)),"")</f>
        <v/>
      </c>
      <c r="M1478" s="4" t="str">
        <f>IFERROR(IF(Analiza!K1477=0,"",ROUND(Analiza!K1477,2)),"")</f>
        <v/>
      </c>
      <c r="N1478" s="17" t="str">
        <f t="shared" si="69"/>
        <v/>
      </c>
      <c r="O1478" s="19" t="str">
        <f>IFERROR(IF(Analiza!M1477=0,"",ROUND(Analiza!M1477,2)),"")</f>
        <v/>
      </c>
      <c r="P1478" s="16" t="str">
        <f t="shared" si="70"/>
        <v/>
      </c>
      <c r="Q1478" s="32" t="str">
        <f t="shared" si="71"/>
        <v/>
      </c>
    </row>
    <row r="1479" spans="1:17" x14ac:dyDescent="0.3">
      <c r="A1479" s="109"/>
      <c r="B1479" s="110"/>
      <c r="C1479" s="22"/>
      <c r="D1479" s="23"/>
      <c r="E1479" s="30"/>
      <c r="F1479" s="10"/>
      <c r="G1479" s="24"/>
      <c r="H1479" s="114"/>
      <c r="I1479" s="116"/>
      <c r="J1479" s="21" t="str">
        <f>IFERROR(IF(Analiza!E1478="","",ROUND(Analiza!E1478,2)),"")</f>
        <v/>
      </c>
      <c r="K1479" s="21" t="str">
        <f>IFERROR(IF(Analiza!H1478="","",ROUND(Analiza!H1478,2)),"")</f>
        <v/>
      </c>
      <c r="L1479" s="19" t="str">
        <f>IFERROR(IF(Analiza!I1478=0,"",ROUND(Analiza!I1478,2)),"")</f>
        <v/>
      </c>
      <c r="M1479" s="4" t="str">
        <f>IFERROR(IF(Analiza!K1478=0,"",ROUND(Analiza!K1478,2)),"")</f>
        <v/>
      </c>
      <c r="N1479" s="17" t="str">
        <f t="shared" si="69"/>
        <v/>
      </c>
      <c r="O1479" s="19" t="str">
        <f>IFERROR(IF(Analiza!M1478=0,"",ROUND(Analiza!M1478,2)),"")</f>
        <v/>
      </c>
      <c r="P1479" s="16" t="str">
        <f t="shared" si="70"/>
        <v/>
      </c>
      <c r="Q1479" s="32" t="str">
        <f t="shared" si="71"/>
        <v/>
      </c>
    </row>
    <row r="1480" spans="1:17" x14ac:dyDescent="0.3">
      <c r="A1480" s="109"/>
      <c r="B1480" s="110"/>
      <c r="C1480" s="22"/>
      <c r="D1480" s="23"/>
      <c r="E1480" s="30"/>
      <c r="F1480" s="10"/>
      <c r="G1480" s="24"/>
      <c r="H1480" s="114"/>
      <c r="I1480" s="116"/>
      <c r="J1480" s="21" t="str">
        <f>IFERROR(IF(Analiza!E1479="","",ROUND(Analiza!E1479,2)),"")</f>
        <v/>
      </c>
      <c r="K1480" s="21" t="str">
        <f>IFERROR(IF(Analiza!H1479="","",ROUND(Analiza!H1479,2)),"")</f>
        <v/>
      </c>
      <c r="L1480" s="19" t="str">
        <f>IFERROR(IF(Analiza!I1479=0,"",ROUND(Analiza!I1479,2)),"")</f>
        <v/>
      </c>
      <c r="M1480" s="4" t="str">
        <f>IFERROR(IF(Analiza!K1479=0,"",ROUND(Analiza!K1479,2)),"")</f>
        <v/>
      </c>
      <c r="N1480" s="17" t="str">
        <f t="shared" si="69"/>
        <v/>
      </c>
      <c r="O1480" s="19" t="str">
        <f>IFERROR(IF(Analiza!M1479=0,"",ROUND(Analiza!M1479,2)),"")</f>
        <v/>
      </c>
      <c r="P1480" s="16" t="str">
        <f t="shared" si="70"/>
        <v/>
      </c>
      <c r="Q1480" s="32" t="str">
        <f t="shared" si="71"/>
        <v/>
      </c>
    </row>
    <row r="1481" spans="1:17" x14ac:dyDescent="0.3">
      <c r="A1481" s="109"/>
      <c r="B1481" s="110"/>
      <c r="C1481" s="22"/>
      <c r="D1481" s="23"/>
      <c r="E1481" s="30"/>
      <c r="F1481" s="10"/>
      <c r="G1481" s="24"/>
      <c r="H1481" s="114"/>
      <c r="I1481" s="116"/>
      <c r="J1481" s="21" t="str">
        <f>IFERROR(IF(Analiza!E1480="","",ROUND(Analiza!E1480,2)),"")</f>
        <v/>
      </c>
      <c r="K1481" s="21" t="str">
        <f>IFERROR(IF(Analiza!H1480="","",ROUND(Analiza!H1480,2)),"")</f>
        <v/>
      </c>
      <c r="L1481" s="19" t="str">
        <f>IFERROR(IF(Analiza!I1480=0,"",ROUND(Analiza!I1480,2)),"")</f>
        <v/>
      </c>
      <c r="M1481" s="4" t="str">
        <f>IFERROR(IF(Analiza!K1480=0,"",ROUND(Analiza!K1480,2)),"")</f>
        <v/>
      </c>
      <c r="N1481" s="17" t="str">
        <f t="shared" si="69"/>
        <v/>
      </c>
      <c r="O1481" s="19" t="str">
        <f>IFERROR(IF(Analiza!M1480=0,"",ROUND(Analiza!M1480,2)),"")</f>
        <v/>
      </c>
      <c r="P1481" s="16" t="str">
        <f t="shared" si="70"/>
        <v/>
      </c>
      <c r="Q1481" s="32" t="str">
        <f t="shared" si="71"/>
        <v/>
      </c>
    </row>
    <row r="1482" spans="1:17" x14ac:dyDescent="0.3">
      <c r="A1482" s="109"/>
      <c r="B1482" s="110"/>
      <c r="C1482" s="22"/>
      <c r="D1482" s="23"/>
      <c r="E1482" s="30"/>
      <c r="F1482" s="10"/>
      <c r="G1482" s="24"/>
      <c r="H1482" s="114"/>
      <c r="I1482" s="116"/>
      <c r="J1482" s="21" t="str">
        <f>IFERROR(IF(Analiza!E1481="","",ROUND(Analiza!E1481,2)),"")</f>
        <v/>
      </c>
      <c r="K1482" s="21" t="str">
        <f>IFERROR(IF(Analiza!H1481="","",ROUND(Analiza!H1481,2)),"")</f>
        <v/>
      </c>
      <c r="L1482" s="19" t="str">
        <f>IFERROR(IF(Analiza!I1481=0,"",ROUND(Analiza!I1481,2)),"")</f>
        <v/>
      </c>
      <c r="M1482" s="4" t="str">
        <f>IFERROR(IF(Analiza!K1481=0,"",ROUND(Analiza!K1481,2)),"")</f>
        <v/>
      </c>
      <c r="N1482" s="17" t="str">
        <f t="shared" si="69"/>
        <v/>
      </c>
      <c r="O1482" s="19" t="str">
        <f>IFERROR(IF(Analiza!M1481=0,"",ROUND(Analiza!M1481,2)),"")</f>
        <v/>
      </c>
      <c r="P1482" s="16" t="str">
        <f t="shared" si="70"/>
        <v/>
      </c>
      <c r="Q1482" s="32" t="str">
        <f t="shared" si="71"/>
        <v/>
      </c>
    </row>
    <row r="1483" spans="1:17" x14ac:dyDescent="0.3">
      <c r="A1483" s="109"/>
      <c r="B1483" s="110"/>
      <c r="C1483" s="22"/>
      <c r="D1483" s="23"/>
      <c r="E1483" s="30"/>
      <c r="F1483" s="10"/>
      <c r="G1483" s="24"/>
      <c r="H1483" s="114"/>
      <c r="I1483" s="116"/>
      <c r="J1483" s="21" t="str">
        <f>IFERROR(IF(Analiza!E1482="","",ROUND(Analiza!E1482,2)),"")</f>
        <v/>
      </c>
      <c r="K1483" s="21" t="str">
        <f>IFERROR(IF(Analiza!H1482="","",ROUND(Analiza!H1482,2)),"")</f>
        <v/>
      </c>
      <c r="L1483" s="19" t="str">
        <f>IFERROR(IF(Analiza!I1482=0,"",ROUND(Analiza!I1482,2)),"")</f>
        <v/>
      </c>
      <c r="M1483" s="4" t="str">
        <f>IFERROR(IF(Analiza!K1482=0,"",ROUND(Analiza!K1482,2)),"")</f>
        <v/>
      </c>
      <c r="N1483" s="17" t="str">
        <f t="shared" si="69"/>
        <v/>
      </c>
      <c r="O1483" s="19" t="str">
        <f>IFERROR(IF(Analiza!M1482=0,"",ROUND(Analiza!M1482,2)),"")</f>
        <v/>
      </c>
      <c r="P1483" s="16" t="str">
        <f t="shared" si="70"/>
        <v/>
      </c>
      <c r="Q1483" s="32" t="str">
        <f t="shared" si="71"/>
        <v/>
      </c>
    </row>
    <row r="1484" spans="1:17" x14ac:dyDescent="0.3">
      <c r="A1484" s="109"/>
      <c r="B1484" s="110"/>
      <c r="C1484" s="22"/>
      <c r="D1484" s="23"/>
      <c r="E1484" s="30"/>
      <c r="F1484" s="10"/>
      <c r="G1484" s="24"/>
      <c r="H1484" s="114"/>
      <c r="I1484" s="116"/>
      <c r="J1484" s="21" t="str">
        <f>IFERROR(IF(Analiza!E1483="","",ROUND(Analiza!E1483,2)),"")</f>
        <v/>
      </c>
      <c r="K1484" s="21" t="str">
        <f>IFERROR(IF(Analiza!H1483="","",ROUND(Analiza!H1483,2)),"")</f>
        <v/>
      </c>
      <c r="L1484" s="19" t="str">
        <f>IFERROR(IF(Analiza!I1483=0,"",ROUND(Analiza!I1483,2)),"")</f>
        <v/>
      </c>
      <c r="M1484" s="4" t="str">
        <f>IFERROR(IF(Analiza!K1483=0,"",ROUND(Analiza!K1483,2)),"")</f>
        <v/>
      </c>
      <c r="N1484" s="17" t="str">
        <f t="shared" si="69"/>
        <v/>
      </c>
      <c r="O1484" s="19" t="str">
        <f>IFERROR(IF(Analiza!M1483=0,"",ROUND(Analiza!M1483,2)),"")</f>
        <v/>
      </c>
      <c r="P1484" s="16" t="str">
        <f t="shared" si="70"/>
        <v/>
      </c>
      <c r="Q1484" s="32" t="str">
        <f t="shared" si="71"/>
        <v/>
      </c>
    </row>
    <row r="1485" spans="1:17" x14ac:dyDescent="0.3">
      <c r="A1485" s="109"/>
      <c r="B1485" s="110"/>
      <c r="C1485" s="22"/>
      <c r="D1485" s="23"/>
      <c r="E1485" s="30"/>
      <c r="F1485" s="10"/>
      <c r="G1485" s="24"/>
      <c r="H1485" s="114"/>
      <c r="I1485" s="116"/>
      <c r="J1485" s="21" t="str">
        <f>IFERROR(IF(Analiza!E1484="","",ROUND(Analiza!E1484,2)),"")</f>
        <v/>
      </c>
      <c r="K1485" s="21" t="str">
        <f>IFERROR(IF(Analiza!H1484="","",ROUND(Analiza!H1484,2)),"")</f>
        <v/>
      </c>
      <c r="L1485" s="19" t="str">
        <f>IFERROR(IF(Analiza!I1484=0,"",ROUND(Analiza!I1484,2)),"")</f>
        <v/>
      </c>
      <c r="M1485" s="4" t="str">
        <f>IFERROR(IF(Analiza!K1484=0,"",ROUND(Analiza!K1484,2)),"")</f>
        <v/>
      </c>
      <c r="N1485" s="17" t="str">
        <f t="shared" si="69"/>
        <v/>
      </c>
      <c r="O1485" s="19" t="str">
        <f>IFERROR(IF(Analiza!M1484=0,"",ROUND(Analiza!M1484,2)),"")</f>
        <v/>
      </c>
      <c r="P1485" s="16" t="str">
        <f t="shared" si="70"/>
        <v/>
      </c>
      <c r="Q1485" s="32" t="str">
        <f t="shared" si="71"/>
        <v/>
      </c>
    </row>
    <row r="1486" spans="1:17" x14ac:dyDescent="0.3">
      <c r="A1486" s="109"/>
      <c r="B1486" s="110"/>
      <c r="C1486" s="22"/>
      <c r="D1486" s="23"/>
      <c r="E1486" s="30"/>
      <c r="F1486" s="10"/>
      <c r="G1486" s="24"/>
      <c r="H1486" s="114"/>
      <c r="I1486" s="116"/>
      <c r="J1486" s="21" t="str">
        <f>IFERROR(IF(Analiza!E1485="","",ROUND(Analiza!E1485,2)),"")</f>
        <v/>
      </c>
      <c r="K1486" s="21" t="str">
        <f>IFERROR(IF(Analiza!H1485="","",ROUND(Analiza!H1485,2)),"")</f>
        <v/>
      </c>
      <c r="L1486" s="19" t="str">
        <f>IFERROR(IF(Analiza!I1485=0,"",ROUND(Analiza!I1485,2)),"")</f>
        <v/>
      </c>
      <c r="M1486" s="4" t="str">
        <f>IFERROR(IF(Analiza!K1485=0,"",ROUND(Analiza!K1485,2)),"")</f>
        <v/>
      </c>
      <c r="N1486" s="17" t="str">
        <f t="shared" si="69"/>
        <v/>
      </c>
      <c r="O1486" s="19" t="str">
        <f>IFERROR(IF(Analiza!M1485=0,"",ROUND(Analiza!M1485,2)),"")</f>
        <v/>
      </c>
      <c r="P1486" s="16" t="str">
        <f t="shared" si="70"/>
        <v/>
      </c>
      <c r="Q1486" s="32" t="str">
        <f t="shared" si="71"/>
        <v/>
      </c>
    </row>
    <row r="1487" spans="1:17" x14ac:dyDescent="0.3">
      <c r="A1487" s="109"/>
      <c r="B1487" s="110"/>
      <c r="C1487" s="22"/>
      <c r="D1487" s="23"/>
      <c r="E1487" s="30"/>
      <c r="F1487" s="10"/>
      <c r="G1487" s="24"/>
      <c r="H1487" s="114"/>
      <c r="I1487" s="116"/>
      <c r="J1487" s="21" t="str">
        <f>IFERROR(IF(Analiza!E1486="","",ROUND(Analiza!E1486,2)),"")</f>
        <v/>
      </c>
      <c r="K1487" s="21" t="str">
        <f>IFERROR(IF(Analiza!H1486="","",ROUND(Analiza!H1486,2)),"")</f>
        <v/>
      </c>
      <c r="L1487" s="19" t="str">
        <f>IFERROR(IF(Analiza!I1486=0,"",ROUND(Analiza!I1486,2)),"")</f>
        <v/>
      </c>
      <c r="M1487" s="4" t="str">
        <f>IFERROR(IF(Analiza!K1486=0,"",ROUND(Analiza!K1486,2)),"")</f>
        <v/>
      </c>
      <c r="N1487" s="17" t="str">
        <f t="shared" si="69"/>
        <v/>
      </c>
      <c r="O1487" s="19" t="str">
        <f>IFERROR(IF(Analiza!M1486=0,"",ROUND(Analiza!M1486,2)),"")</f>
        <v/>
      </c>
      <c r="P1487" s="16" t="str">
        <f t="shared" si="70"/>
        <v/>
      </c>
      <c r="Q1487" s="32" t="str">
        <f t="shared" si="71"/>
        <v/>
      </c>
    </row>
    <row r="1488" spans="1:17" x14ac:dyDescent="0.3">
      <c r="A1488" s="109"/>
      <c r="B1488" s="110"/>
      <c r="C1488" s="22"/>
      <c r="D1488" s="23"/>
      <c r="E1488" s="30"/>
      <c r="F1488" s="10"/>
      <c r="G1488" s="24"/>
      <c r="H1488" s="114"/>
      <c r="I1488" s="116"/>
      <c r="J1488" s="21" t="str">
        <f>IFERROR(IF(Analiza!E1487="","",ROUND(Analiza!E1487,2)),"")</f>
        <v/>
      </c>
      <c r="K1488" s="21" t="str">
        <f>IFERROR(IF(Analiza!H1487="","",ROUND(Analiza!H1487,2)),"")</f>
        <v/>
      </c>
      <c r="L1488" s="19" t="str">
        <f>IFERROR(IF(Analiza!I1487=0,"",ROUND(Analiza!I1487,2)),"")</f>
        <v/>
      </c>
      <c r="M1488" s="4" t="str">
        <f>IFERROR(IF(Analiza!K1487=0,"",ROUND(Analiza!K1487,2)),"")</f>
        <v/>
      </c>
      <c r="N1488" s="17" t="str">
        <f t="shared" si="69"/>
        <v/>
      </c>
      <c r="O1488" s="19" t="str">
        <f>IFERROR(IF(Analiza!M1487=0,"",ROUND(Analiza!M1487,2)),"")</f>
        <v/>
      </c>
      <c r="P1488" s="16" t="str">
        <f t="shared" si="70"/>
        <v/>
      </c>
      <c r="Q1488" s="32" t="str">
        <f t="shared" si="71"/>
        <v/>
      </c>
    </row>
    <row r="1489" spans="1:17" x14ac:dyDescent="0.3">
      <c r="A1489" s="109"/>
      <c r="B1489" s="110"/>
      <c r="C1489" s="22"/>
      <c r="D1489" s="23"/>
      <c r="E1489" s="30"/>
      <c r="F1489" s="10"/>
      <c r="G1489" s="24"/>
      <c r="H1489" s="114"/>
      <c r="I1489" s="116"/>
      <c r="J1489" s="21" t="str">
        <f>IFERROR(IF(Analiza!E1488="","",ROUND(Analiza!E1488,2)),"")</f>
        <v/>
      </c>
      <c r="K1489" s="21" t="str">
        <f>IFERROR(IF(Analiza!H1488="","",ROUND(Analiza!H1488,2)),"")</f>
        <v/>
      </c>
      <c r="L1489" s="19" t="str">
        <f>IFERROR(IF(Analiza!I1488=0,"",ROUND(Analiza!I1488,2)),"")</f>
        <v/>
      </c>
      <c r="M1489" s="4" t="str">
        <f>IFERROR(IF(Analiza!K1488=0,"",ROUND(Analiza!K1488,2)),"")</f>
        <v/>
      </c>
      <c r="N1489" s="17" t="str">
        <f t="shared" si="69"/>
        <v/>
      </c>
      <c r="O1489" s="19" t="str">
        <f>IFERROR(IF(Analiza!M1488=0,"",ROUND(Analiza!M1488,2)),"")</f>
        <v/>
      </c>
      <c r="P1489" s="16" t="str">
        <f t="shared" si="70"/>
        <v/>
      </c>
      <c r="Q1489" s="32" t="str">
        <f t="shared" si="71"/>
        <v/>
      </c>
    </row>
    <row r="1490" spans="1:17" x14ac:dyDescent="0.3">
      <c r="A1490" s="109"/>
      <c r="B1490" s="110"/>
      <c r="C1490" s="22"/>
      <c r="D1490" s="23"/>
      <c r="E1490" s="30"/>
      <c r="F1490" s="10"/>
      <c r="G1490" s="24"/>
      <c r="H1490" s="114"/>
      <c r="I1490" s="116"/>
      <c r="J1490" s="21" t="str">
        <f>IFERROR(IF(Analiza!E1489="","",ROUND(Analiza!E1489,2)),"")</f>
        <v/>
      </c>
      <c r="K1490" s="21" t="str">
        <f>IFERROR(IF(Analiza!H1489="","",ROUND(Analiza!H1489,2)),"")</f>
        <v/>
      </c>
      <c r="L1490" s="19" t="str">
        <f>IFERROR(IF(Analiza!I1489=0,"",ROUND(Analiza!I1489,2)),"")</f>
        <v/>
      </c>
      <c r="M1490" s="4" t="str">
        <f>IFERROR(IF(Analiza!K1489=0,"",ROUND(Analiza!K1489,2)),"")</f>
        <v/>
      </c>
      <c r="N1490" s="17" t="str">
        <f t="shared" si="69"/>
        <v/>
      </c>
      <c r="O1490" s="19" t="str">
        <f>IFERROR(IF(Analiza!M1489=0,"",ROUND(Analiza!M1489,2)),"")</f>
        <v/>
      </c>
      <c r="P1490" s="16" t="str">
        <f t="shared" si="70"/>
        <v/>
      </c>
      <c r="Q1490" s="32" t="str">
        <f t="shared" si="71"/>
        <v/>
      </c>
    </row>
    <row r="1491" spans="1:17" x14ac:dyDescent="0.3">
      <c r="A1491" s="109"/>
      <c r="B1491" s="110"/>
      <c r="C1491" s="22"/>
      <c r="D1491" s="23"/>
      <c r="E1491" s="30"/>
      <c r="F1491" s="10"/>
      <c r="G1491" s="24"/>
      <c r="H1491" s="114"/>
      <c r="I1491" s="116"/>
      <c r="J1491" s="21" t="str">
        <f>IFERROR(IF(Analiza!E1490="","",ROUND(Analiza!E1490,2)),"")</f>
        <v/>
      </c>
      <c r="K1491" s="21" t="str">
        <f>IFERROR(IF(Analiza!H1490="","",ROUND(Analiza!H1490,2)),"")</f>
        <v/>
      </c>
      <c r="L1491" s="19" t="str">
        <f>IFERROR(IF(Analiza!I1490=0,"",ROUND(Analiza!I1490,2)),"")</f>
        <v/>
      </c>
      <c r="M1491" s="4" t="str">
        <f>IFERROR(IF(Analiza!K1490=0,"",ROUND(Analiza!K1490,2)),"")</f>
        <v/>
      </c>
      <c r="N1491" s="17" t="str">
        <f t="shared" si="69"/>
        <v/>
      </c>
      <c r="O1491" s="19" t="str">
        <f>IFERROR(IF(Analiza!M1490=0,"",ROUND(Analiza!M1490,2)),"")</f>
        <v/>
      </c>
      <c r="P1491" s="16" t="str">
        <f t="shared" si="70"/>
        <v/>
      </c>
      <c r="Q1491" s="32" t="str">
        <f t="shared" si="71"/>
        <v/>
      </c>
    </row>
    <row r="1492" spans="1:17" x14ac:dyDescent="0.3">
      <c r="A1492" s="109"/>
      <c r="B1492" s="110"/>
      <c r="C1492" s="22"/>
      <c r="D1492" s="23"/>
      <c r="E1492" s="30"/>
      <c r="F1492" s="10"/>
      <c r="G1492" s="24"/>
      <c r="H1492" s="114"/>
      <c r="I1492" s="116"/>
      <c r="J1492" s="21" t="str">
        <f>IFERROR(IF(Analiza!E1491="","",ROUND(Analiza!E1491,2)),"")</f>
        <v/>
      </c>
      <c r="K1492" s="21" t="str">
        <f>IFERROR(IF(Analiza!H1491="","",ROUND(Analiza!H1491,2)),"")</f>
        <v/>
      </c>
      <c r="L1492" s="19" t="str">
        <f>IFERROR(IF(Analiza!I1491=0,"",ROUND(Analiza!I1491,2)),"")</f>
        <v/>
      </c>
      <c r="M1492" s="4" t="str">
        <f>IFERROR(IF(Analiza!K1491=0,"",ROUND(Analiza!K1491,2)),"")</f>
        <v/>
      </c>
      <c r="N1492" s="17" t="str">
        <f t="shared" si="69"/>
        <v/>
      </c>
      <c r="O1492" s="19" t="str">
        <f>IFERROR(IF(Analiza!M1491=0,"",ROUND(Analiza!M1491,2)),"")</f>
        <v/>
      </c>
      <c r="P1492" s="16" t="str">
        <f t="shared" si="70"/>
        <v/>
      </c>
      <c r="Q1492" s="32" t="str">
        <f t="shared" si="71"/>
        <v/>
      </c>
    </row>
    <row r="1493" spans="1:17" x14ac:dyDescent="0.3">
      <c r="A1493" s="109"/>
      <c r="B1493" s="110"/>
      <c r="C1493" s="22"/>
      <c r="D1493" s="23"/>
      <c r="E1493" s="30"/>
      <c r="F1493" s="10"/>
      <c r="G1493" s="24"/>
      <c r="H1493" s="114"/>
      <c r="I1493" s="116"/>
      <c r="J1493" s="21" t="str">
        <f>IFERROR(IF(Analiza!E1492="","",ROUND(Analiza!E1492,2)),"")</f>
        <v/>
      </c>
      <c r="K1493" s="21" t="str">
        <f>IFERROR(IF(Analiza!H1492="","",ROUND(Analiza!H1492,2)),"")</f>
        <v/>
      </c>
      <c r="L1493" s="19" t="str">
        <f>IFERROR(IF(Analiza!I1492=0,"",ROUND(Analiza!I1492,2)),"")</f>
        <v/>
      </c>
      <c r="M1493" s="4" t="str">
        <f>IFERROR(IF(Analiza!K1492=0,"",ROUND(Analiza!K1492,2)),"")</f>
        <v/>
      </c>
      <c r="N1493" s="17" t="str">
        <f t="shared" si="69"/>
        <v/>
      </c>
      <c r="O1493" s="19" t="str">
        <f>IFERROR(IF(Analiza!M1492=0,"",ROUND(Analiza!M1492,2)),"")</f>
        <v/>
      </c>
      <c r="P1493" s="16" t="str">
        <f t="shared" si="70"/>
        <v/>
      </c>
      <c r="Q1493" s="32" t="str">
        <f t="shared" si="71"/>
        <v/>
      </c>
    </row>
    <row r="1494" spans="1:17" x14ac:dyDescent="0.3">
      <c r="A1494" s="109"/>
      <c r="B1494" s="110"/>
      <c r="C1494" s="22"/>
      <c r="D1494" s="23"/>
      <c r="E1494" s="30"/>
      <c r="F1494" s="10"/>
      <c r="G1494" s="24"/>
      <c r="H1494" s="114"/>
      <c r="I1494" s="116"/>
      <c r="J1494" s="21" t="str">
        <f>IFERROR(IF(Analiza!E1493="","",ROUND(Analiza!E1493,2)),"")</f>
        <v/>
      </c>
      <c r="K1494" s="21" t="str">
        <f>IFERROR(IF(Analiza!H1493="","",ROUND(Analiza!H1493,2)),"")</f>
        <v/>
      </c>
      <c r="L1494" s="19" t="str">
        <f>IFERROR(IF(Analiza!I1493=0,"",ROUND(Analiza!I1493,2)),"")</f>
        <v/>
      </c>
      <c r="M1494" s="4" t="str">
        <f>IFERROR(IF(Analiza!K1493=0,"",ROUND(Analiza!K1493,2)),"")</f>
        <v/>
      </c>
      <c r="N1494" s="17" t="str">
        <f t="shared" si="69"/>
        <v/>
      </c>
      <c r="O1494" s="19" t="str">
        <f>IFERROR(IF(Analiza!M1493=0,"",ROUND(Analiza!M1493,2)),"")</f>
        <v/>
      </c>
      <c r="P1494" s="16" t="str">
        <f t="shared" si="70"/>
        <v/>
      </c>
      <c r="Q1494" s="32" t="str">
        <f t="shared" si="71"/>
        <v/>
      </c>
    </row>
    <row r="1495" spans="1:17" x14ac:dyDescent="0.3">
      <c r="A1495" s="109"/>
      <c r="B1495" s="110"/>
      <c r="C1495" s="22"/>
      <c r="D1495" s="23"/>
      <c r="E1495" s="30"/>
      <c r="F1495" s="10"/>
      <c r="G1495" s="24"/>
      <c r="H1495" s="114"/>
      <c r="I1495" s="116"/>
      <c r="J1495" s="21" t="str">
        <f>IFERROR(IF(Analiza!E1494="","",ROUND(Analiza!E1494,2)),"")</f>
        <v/>
      </c>
      <c r="K1495" s="21" t="str">
        <f>IFERROR(IF(Analiza!H1494="","",ROUND(Analiza!H1494,2)),"")</f>
        <v/>
      </c>
      <c r="L1495" s="19" t="str">
        <f>IFERROR(IF(Analiza!I1494=0,"",ROUND(Analiza!I1494,2)),"")</f>
        <v/>
      </c>
      <c r="M1495" s="4" t="str">
        <f>IFERROR(IF(Analiza!K1494=0,"",ROUND(Analiza!K1494,2)),"")</f>
        <v/>
      </c>
      <c r="N1495" s="17" t="str">
        <f t="shared" si="69"/>
        <v/>
      </c>
      <c r="O1495" s="19" t="str">
        <f>IFERROR(IF(Analiza!M1494=0,"",ROUND(Analiza!M1494,2)),"")</f>
        <v/>
      </c>
      <c r="P1495" s="16" t="str">
        <f t="shared" si="70"/>
        <v/>
      </c>
      <c r="Q1495" s="32" t="str">
        <f t="shared" si="71"/>
        <v/>
      </c>
    </row>
    <row r="1496" spans="1:17" x14ac:dyDescent="0.3">
      <c r="A1496" s="109"/>
      <c r="B1496" s="110"/>
      <c r="C1496" s="22"/>
      <c r="D1496" s="23"/>
      <c r="E1496" s="30"/>
      <c r="F1496" s="10"/>
      <c r="G1496" s="24"/>
      <c r="H1496" s="114"/>
      <c r="I1496" s="116"/>
      <c r="J1496" s="21" t="str">
        <f>IFERROR(IF(Analiza!E1495="","",ROUND(Analiza!E1495,2)),"")</f>
        <v/>
      </c>
      <c r="K1496" s="21" t="str">
        <f>IFERROR(IF(Analiza!H1495="","",ROUND(Analiza!H1495,2)),"")</f>
        <v/>
      </c>
      <c r="L1496" s="19" t="str">
        <f>IFERROR(IF(Analiza!I1495=0,"",ROUND(Analiza!I1495,2)),"")</f>
        <v/>
      </c>
      <c r="M1496" s="4" t="str">
        <f>IFERROR(IF(Analiza!K1495=0,"",ROUND(Analiza!K1495,2)),"")</f>
        <v/>
      </c>
      <c r="N1496" s="17" t="str">
        <f t="shared" si="69"/>
        <v/>
      </c>
      <c r="O1496" s="19" t="str">
        <f>IFERROR(IF(Analiza!M1495=0,"",ROUND(Analiza!M1495,2)),"")</f>
        <v/>
      </c>
      <c r="P1496" s="16" t="str">
        <f t="shared" si="70"/>
        <v/>
      </c>
      <c r="Q1496" s="32" t="str">
        <f t="shared" si="71"/>
        <v/>
      </c>
    </row>
    <row r="1497" spans="1:17" x14ac:dyDescent="0.3">
      <c r="A1497" s="109"/>
      <c r="B1497" s="110"/>
      <c r="C1497" s="22"/>
      <c r="D1497" s="23"/>
      <c r="E1497" s="30"/>
      <c r="F1497" s="10"/>
      <c r="G1497" s="24"/>
      <c r="H1497" s="114"/>
      <c r="I1497" s="116"/>
      <c r="J1497" s="21" t="str">
        <f>IFERROR(IF(Analiza!E1496="","",ROUND(Analiza!E1496,2)),"")</f>
        <v/>
      </c>
      <c r="K1497" s="21" t="str">
        <f>IFERROR(IF(Analiza!H1496="","",ROUND(Analiza!H1496,2)),"")</f>
        <v/>
      </c>
      <c r="L1497" s="19" t="str">
        <f>IFERROR(IF(Analiza!I1496=0,"",ROUND(Analiza!I1496,2)),"")</f>
        <v/>
      </c>
      <c r="M1497" s="4" t="str">
        <f>IFERROR(IF(Analiza!K1496=0,"",ROUND(Analiza!K1496,2)),"")</f>
        <v/>
      </c>
      <c r="N1497" s="17" t="str">
        <f t="shared" si="69"/>
        <v/>
      </c>
      <c r="O1497" s="19" t="str">
        <f>IFERROR(IF(Analiza!M1496=0,"",ROUND(Analiza!M1496,2)),"")</f>
        <v/>
      </c>
      <c r="P1497" s="16" t="str">
        <f t="shared" si="70"/>
        <v/>
      </c>
      <c r="Q1497" s="32" t="str">
        <f t="shared" si="71"/>
        <v/>
      </c>
    </row>
    <row r="1498" spans="1:17" x14ac:dyDescent="0.3">
      <c r="A1498" s="109"/>
      <c r="B1498" s="110"/>
      <c r="C1498" s="22"/>
      <c r="D1498" s="23"/>
      <c r="E1498" s="30"/>
      <c r="F1498" s="10"/>
      <c r="G1498" s="24"/>
      <c r="H1498" s="114"/>
      <c r="I1498" s="116"/>
      <c r="J1498" s="21" t="str">
        <f>IFERROR(IF(Analiza!E1497="","",ROUND(Analiza!E1497,2)),"")</f>
        <v/>
      </c>
      <c r="K1498" s="21" t="str">
        <f>IFERROR(IF(Analiza!H1497="","",ROUND(Analiza!H1497,2)),"")</f>
        <v/>
      </c>
      <c r="L1498" s="19" t="str">
        <f>IFERROR(IF(Analiza!I1497=0,"",ROUND(Analiza!I1497,2)),"")</f>
        <v/>
      </c>
      <c r="M1498" s="4" t="str">
        <f>IFERROR(IF(Analiza!K1497=0,"",ROUND(Analiza!K1497,2)),"")</f>
        <v/>
      </c>
      <c r="N1498" s="17" t="str">
        <f t="shared" si="69"/>
        <v/>
      </c>
      <c r="O1498" s="19" t="str">
        <f>IFERROR(IF(Analiza!M1497=0,"",ROUND(Analiza!M1497,2)),"")</f>
        <v/>
      </c>
      <c r="P1498" s="16" t="str">
        <f t="shared" si="70"/>
        <v/>
      </c>
      <c r="Q1498" s="32" t="str">
        <f t="shared" si="71"/>
        <v/>
      </c>
    </row>
    <row r="1499" spans="1:17" x14ac:dyDescent="0.3">
      <c r="A1499" s="109"/>
      <c r="B1499" s="110"/>
      <c r="C1499" s="22"/>
      <c r="D1499" s="23"/>
      <c r="E1499" s="30"/>
      <c r="F1499" s="10"/>
      <c r="G1499" s="24"/>
      <c r="H1499" s="114"/>
      <c r="I1499" s="116"/>
      <c r="J1499" s="21" t="str">
        <f>IFERROR(IF(Analiza!E1498="","",ROUND(Analiza!E1498,2)),"")</f>
        <v/>
      </c>
      <c r="K1499" s="21" t="str">
        <f>IFERROR(IF(Analiza!H1498="","",ROUND(Analiza!H1498,2)),"")</f>
        <v/>
      </c>
      <c r="L1499" s="19" t="str">
        <f>IFERROR(IF(Analiza!I1498=0,"",ROUND(Analiza!I1498,2)),"")</f>
        <v/>
      </c>
      <c r="M1499" s="4" t="str">
        <f>IFERROR(IF(Analiza!K1498=0,"",ROUND(Analiza!K1498,2)),"")</f>
        <v/>
      </c>
      <c r="N1499" s="17" t="str">
        <f t="shared" si="69"/>
        <v/>
      </c>
      <c r="O1499" s="19" t="str">
        <f>IFERROR(IF(Analiza!M1498=0,"",ROUND(Analiza!M1498,2)),"")</f>
        <v/>
      </c>
      <c r="P1499" s="16" t="str">
        <f t="shared" si="70"/>
        <v/>
      </c>
      <c r="Q1499" s="32" t="str">
        <f t="shared" si="71"/>
        <v/>
      </c>
    </row>
    <row r="1500" spans="1:17" x14ac:dyDescent="0.3">
      <c r="A1500" s="109"/>
      <c r="B1500" s="110"/>
      <c r="C1500" s="22"/>
      <c r="D1500" s="23"/>
      <c r="E1500" s="30"/>
      <c r="F1500" s="10"/>
      <c r="G1500" s="24"/>
      <c r="H1500" s="114"/>
      <c r="I1500" s="116"/>
      <c r="J1500" s="21" t="str">
        <f>IFERROR(IF(Analiza!E1499="","",ROUND(Analiza!E1499,2)),"")</f>
        <v/>
      </c>
      <c r="K1500" s="21" t="str">
        <f>IFERROR(IF(Analiza!H1499="","",ROUND(Analiza!H1499,2)),"")</f>
        <v/>
      </c>
      <c r="L1500" s="19" t="str">
        <f>IFERROR(IF(Analiza!I1499=0,"",ROUND(Analiza!I1499,2)),"")</f>
        <v/>
      </c>
      <c r="M1500" s="4" t="str">
        <f>IFERROR(IF(Analiza!K1499=0,"",ROUND(Analiza!K1499,2)),"")</f>
        <v/>
      </c>
      <c r="N1500" s="17" t="str">
        <f t="shared" si="69"/>
        <v/>
      </c>
      <c r="O1500" s="19" t="str">
        <f>IFERROR(IF(Analiza!M1499=0,"",ROUND(Analiza!M1499,2)),"")</f>
        <v/>
      </c>
      <c r="P1500" s="16" t="str">
        <f t="shared" si="70"/>
        <v/>
      </c>
      <c r="Q1500" s="32" t="str">
        <f t="shared" si="71"/>
        <v/>
      </c>
    </row>
    <row r="1501" spans="1:17" x14ac:dyDescent="0.3">
      <c r="A1501" s="109"/>
      <c r="B1501" s="110"/>
      <c r="C1501" s="22"/>
      <c r="D1501" s="23"/>
      <c r="E1501" s="30"/>
      <c r="F1501" s="10"/>
      <c r="G1501" s="24"/>
      <c r="H1501" s="114"/>
      <c r="I1501" s="116"/>
      <c r="J1501" s="21" t="str">
        <f>IFERROR(IF(Analiza!E1500="","",ROUND(Analiza!E1500,2)),"")</f>
        <v/>
      </c>
      <c r="K1501" s="21" t="str">
        <f>IFERROR(IF(Analiza!H1500="","",ROUND(Analiza!H1500,2)),"")</f>
        <v/>
      </c>
      <c r="L1501" s="19" t="str">
        <f>IFERROR(IF(Analiza!I1500=0,"",ROUND(Analiza!I1500,2)),"")</f>
        <v/>
      </c>
      <c r="M1501" s="4" t="str">
        <f>IFERROR(IF(Analiza!K1500=0,"",ROUND(Analiza!K1500,2)),"")</f>
        <v/>
      </c>
      <c r="N1501" s="17" t="str">
        <f t="shared" si="69"/>
        <v/>
      </c>
      <c r="O1501" s="19" t="str">
        <f>IFERROR(IF(Analiza!M1500=0,"",ROUND(Analiza!M1500,2)),"")</f>
        <v/>
      </c>
      <c r="P1501" s="16" t="str">
        <f t="shared" si="70"/>
        <v/>
      </c>
      <c r="Q1501" s="32" t="str">
        <f t="shared" si="71"/>
        <v/>
      </c>
    </row>
    <row r="1502" spans="1:17" x14ac:dyDescent="0.3">
      <c r="A1502" s="109"/>
      <c r="B1502" s="110"/>
      <c r="C1502" s="22"/>
      <c r="D1502" s="23"/>
      <c r="E1502" s="30"/>
      <c r="F1502" s="10"/>
      <c r="G1502" s="24"/>
      <c r="H1502" s="114"/>
      <c r="I1502" s="116"/>
      <c r="J1502" s="21" t="str">
        <f>IFERROR(IF(Analiza!E1501="","",ROUND(Analiza!E1501,2)),"")</f>
        <v/>
      </c>
      <c r="K1502" s="21" t="str">
        <f>IFERROR(IF(Analiza!H1501="","",ROUND(Analiza!H1501,2)),"")</f>
        <v/>
      </c>
      <c r="L1502" s="19" t="str">
        <f>IFERROR(IF(Analiza!I1501=0,"",ROUND(Analiza!I1501,2)),"")</f>
        <v/>
      </c>
      <c r="M1502" s="4" t="str">
        <f>IFERROR(IF(Analiza!K1501=0,"",ROUND(Analiza!K1501,2)),"")</f>
        <v/>
      </c>
      <c r="N1502" s="17" t="str">
        <f t="shared" si="69"/>
        <v/>
      </c>
      <c r="O1502" s="19" t="str">
        <f>IFERROR(IF(Analiza!M1501=0,"",ROUND(Analiza!M1501,2)),"")</f>
        <v/>
      </c>
      <c r="P1502" s="16" t="str">
        <f t="shared" si="70"/>
        <v/>
      </c>
      <c r="Q1502" s="32" t="str">
        <f t="shared" si="71"/>
        <v/>
      </c>
    </row>
    <row r="1503" spans="1:17" x14ac:dyDescent="0.3">
      <c r="A1503" s="109"/>
      <c r="B1503" s="110"/>
      <c r="C1503" s="22"/>
      <c r="D1503" s="23"/>
      <c r="E1503" s="30"/>
      <c r="F1503" s="10"/>
      <c r="G1503" s="24"/>
      <c r="H1503" s="114"/>
      <c r="I1503" s="116"/>
      <c r="J1503" s="21" t="str">
        <f>IFERROR(IF(Analiza!E1502="","",ROUND(Analiza!E1502,2)),"")</f>
        <v/>
      </c>
      <c r="K1503" s="21" t="str">
        <f>IFERROR(IF(Analiza!H1502="","",ROUND(Analiza!H1502,2)),"")</f>
        <v/>
      </c>
      <c r="L1503" s="19" t="str">
        <f>IFERROR(IF(Analiza!I1502=0,"",ROUND(Analiza!I1502,2)),"")</f>
        <v/>
      </c>
      <c r="M1503" s="4" t="str">
        <f>IFERROR(IF(Analiza!K1502=0,"",ROUND(Analiza!K1502,2)),"")</f>
        <v/>
      </c>
      <c r="N1503" s="17" t="str">
        <f t="shared" si="69"/>
        <v/>
      </c>
      <c r="O1503" s="19" t="str">
        <f>IFERROR(IF(Analiza!M1502=0,"",ROUND(Analiza!M1502,2)),"")</f>
        <v/>
      </c>
      <c r="P1503" s="16" t="str">
        <f t="shared" si="70"/>
        <v/>
      </c>
      <c r="Q1503" s="32" t="str">
        <f t="shared" si="71"/>
        <v/>
      </c>
    </row>
    <row r="1504" spans="1:17" x14ac:dyDescent="0.3">
      <c r="A1504" s="109"/>
      <c r="B1504" s="110"/>
      <c r="C1504" s="22"/>
      <c r="D1504" s="23"/>
      <c r="E1504" s="30"/>
      <c r="F1504" s="10"/>
      <c r="G1504" s="24"/>
      <c r="H1504" s="114"/>
      <c r="I1504" s="116"/>
      <c r="J1504" s="21" t="str">
        <f>IFERROR(IF(Analiza!E1503="","",ROUND(Analiza!E1503,2)),"")</f>
        <v/>
      </c>
      <c r="K1504" s="21" t="str">
        <f>IFERROR(IF(Analiza!H1503="","",ROUND(Analiza!H1503,2)),"")</f>
        <v/>
      </c>
      <c r="L1504" s="19" t="str">
        <f>IFERROR(IF(Analiza!I1503=0,"",ROUND(Analiza!I1503,2)),"")</f>
        <v/>
      </c>
      <c r="M1504" s="4" t="str">
        <f>IFERROR(IF(Analiza!K1503=0,"",ROUND(Analiza!K1503,2)),"")</f>
        <v/>
      </c>
      <c r="N1504" s="17" t="str">
        <f t="shared" si="69"/>
        <v/>
      </c>
      <c r="O1504" s="19" t="str">
        <f>IFERROR(IF(Analiza!M1503=0,"",ROUND(Analiza!M1503,2)),"")</f>
        <v/>
      </c>
      <c r="P1504" s="16" t="str">
        <f t="shared" si="70"/>
        <v/>
      </c>
      <c r="Q1504" s="32" t="str">
        <f t="shared" si="71"/>
        <v/>
      </c>
    </row>
    <row r="1505" spans="1:17" x14ac:dyDescent="0.3">
      <c r="A1505" s="109"/>
      <c r="B1505" s="110"/>
      <c r="C1505" s="22"/>
      <c r="D1505" s="23"/>
      <c r="E1505" s="30"/>
      <c r="F1505" s="10"/>
      <c r="G1505" s="24"/>
      <c r="H1505" s="114"/>
      <c r="I1505" s="116"/>
      <c r="J1505" s="21" t="str">
        <f>IFERROR(IF(Analiza!E1504="","",ROUND(Analiza!E1504,2)),"")</f>
        <v/>
      </c>
      <c r="K1505" s="21" t="str">
        <f>IFERROR(IF(Analiza!H1504="","",ROUND(Analiza!H1504,2)),"")</f>
        <v/>
      </c>
      <c r="L1505" s="19" t="str">
        <f>IFERROR(IF(Analiza!I1504=0,"",ROUND(Analiza!I1504,2)),"")</f>
        <v/>
      </c>
      <c r="M1505" s="4" t="str">
        <f>IFERROR(IF(Analiza!K1504=0,"",ROUND(Analiza!K1504,2)),"")</f>
        <v/>
      </c>
      <c r="N1505" s="17" t="str">
        <f t="shared" si="69"/>
        <v/>
      </c>
      <c r="O1505" s="19" t="str">
        <f>IFERROR(IF(Analiza!M1504=0,"",ROUND(Analiza!M1504,2)),"")</f>
        <v/>
      </c>
      <c r="P1505" s="16" t="str">
        <f t="shared" si="70"/>
        <v/>
      </c>
      <c r="Q1505" s="32" t="str">
        <f t="shared" si="71"/>
        <v/>
      </c>
    </row>
    <row r="1506" spans="1:17" x14ac:dyDescent="0.3">
      <c r="A1506" s="109"/>
      <c r="B1506" s="110"/>
      <c r="C1506" s="22"/>
      <c r="D1506" s="23"/>
      <c r="E1506" s="30"/>
      <c r="F1506" s="10"/>
      <c r="G1506" s="24"/>
      <c r="H1506" s="114"/>
      <c r="I1506" s="116"/>
      <c r="J1506" s="21" t="str">
        <f>IFERROR(IF(Analiza!E1505="","",ROUND(Analiza!E1505,2)),"")</f>
        <v/>
      </c>
      <c r="K1506" s="21" t="str">
        <f>IFERROR(IF(Analiza!H1505="","",ROUND(Analiza!H1505,2)),"")</f>
        <v/>
      </c>
      <c r="L1506" s="19" t="str">
        <f>IFERROR(IF(Analiza!I1505=0,"",ROUND(Analiza!I1505,2)),"")</f>
        <v/>
      </c>
      <c r="M1506" s="4" t="str">
        <f>IFERROR(IF(Analiza!K1505=0,"",ROUND(Analiza!K1505,2)),"")</f>
        <v/>
      </c>
      <c r="N1506" s="17" t="str">
        <f t="shared" si="69"/>
        <v/>
      </c>
      <c r="O1506" s="19" t="str">
        <f>IFERROR(IF(Analiza!M1505=0,"",ROUND(Analiza!M1505,2)),"")</f>
        <v/>
      </c>
      <c r="P1506" s="16" t="str">
        <f t="shared" si="70"/>
        <v/>
      </c>
      <c r="Q1506" s="32" t="str">
        <f t="shared" si="71"/>
        <v/>
      </c>
    </row>
    <row r="1507" spans="1:17" x14ac:dyDescent="0.3">
      <c r="A1507" s="109"/>
      <c r="B1507" s="110"/>
      <c r="C1507" s="22"/>
      <c r="D1507" s="23"/>
      <c r="E1507" s="30"/>
      <c r="F1507" s="10"/>
      <c r="G1507" s="24"/>
      <c r="H1507" s="114"/>
      <c r="I1507" s="116"/>
      <c r="J1507" s="21" t="str">
        <f>IFERROR(IF(Analiza!E1506="","",ROUND(Analiza!E1506,2)),"")</f>
        <v/>
      </c>
      <c r="K1507" s="21" t="str">
        <f>IFERROR(IF(Analiza!H1506="","",ROUND(Analiza!H1506,2)),"")</f>
        <v/>
      </c>
      <c r="L1507" s="19" t="str">
        <f>IFERROR(IF(Analiza!I1506=0,"",ROUND(Analiza!I1506,2)),"")</f>
        <v/>
      </c>
      <c r="M1507" s="4" t="str">
        <f>IFERROR(IF(Analiza!K1506=0,"",ROUND(Analiza!K1506,2)),"")</f>
        <v/>
      </c>
      <c r="N1507" s="17" t="str">
        <f t="shared" si="69"/>
        <v/>
      </c>
      <c r="O1507" s="19" t="str">
        <f>IFERROR(IF(Analiza!M1506=0,"",ROUND(Analiza!M1506,2)),"")</f>
        <v/>
      </c>
      <c r="P1507" s="16" t="str">
        <f t="shared" si="70"/>
        <v/>
      </c>
      <c r="Q1507" s="32" t="str">
        <f t="shared" si="71"/>
        <v/>
      </c>
    </row>
    <row r="1508" spans="1:17" x14ac:dyDescent="0.3">
      <c r="A1508" s="109"/>
      <c r="B1508" s="110"/>
      <c r="C1508" s="22"/>
      <c r="D1508" s="23"/>
      <c r="E1508" s="30"/>
      <c r="F1508" s="10"/>
      <c r="G1508" s="24"/>
      <c r="H1508" s="114"/>
      <c r="I1508" s="116"/>
      <c r="J1508" s="21" t="str">
        <f>IFERROR(IF(Analiza!E1507="","",ROUND(Analiza!E1507,2)),"")</f>
        <v/>
      </c>
      <c r="K1508" s="21" t="str">
        <f>IFERROR(IF(Analiza!H1507="","",ROUND(Analiza!H1507,2)),"")</f>
        <v/>
      </c>
      <c r="L1508" s="19" t="str">
        <f>IFERROR(IF(Analiza!I1507=0,"",ROUND(Analiza!I1507,2)),"")</f>
        <v/>
      </c>
      <c r="M1508" s="4" t="str">
        <f>IFERROR(IF(Analiza!K1507=0,"",ROUND(Analiza!K1507,2)),"")</f>
        <v/>
      </c>
      <c r="N1508" s="17" t="str">
        <f t="shared" si="69"/>
        <v/>
      </c>
      <c r="O1508" s="19" t="str">
        <f>IFERROR(IF(Analiza!M1507=0,"",ROUND(Analiza!M1507,2)),"")</f>
        <v/>
      </c>
      <c r="P1508" s="16" t="str">
        <f t="shared" si="70"/>
        <v/>
      </c>
      <c r="Q1508" s="32" t="str">
        <f t="shared" si="71"/>
        <v/>
      </c>
    </row>
    <row r="1509" spans="1:17" x14ac:dyDescent="0.3">
      <c r="A1509" s="109"/>
      <c r="B1509" s="110"/>
      <c r="C1509" s="22"/>
      <c r="D1509" s="23"/>
      <c r="E1509" s="30"/>
      <c r="F1509" s="10"/>
      <c r="G1509" s="24"/>
      <c r="H1509" s="114"/>
      <c r="I1509" s="116"/>
      <c r="J1509" s="21" t="str">
        <f>IFERROR(IF(Analiza!E1508="","",ROUND(Analiza!E1508,2)),"")</f>
        <v/>
      </c>
      <c r="K1509" s="21" t="str">
        <f>IFERROR(IF(Analiza!H1508="","",ROUND(Analiza!H1508,2)),"")</f>
        <v/>
      </c>
      <c r="L1509" s="19" t="str">
        <f>IFERROR(IF(Analiza!I1508=0,"",ROUND(Analiza!I1508,2)),"")</f>
        <v/>
      </c>
      <c r="M1509" s="4" t="str">
        <f>IFERROR(IF(Analiza!K1508=0,"",ROUND(Analiza!K1508,2)),"")</f>
        <v/>
      </c>
      <c r="N1509" s="17" t="str">
        <f t="shared" si="69"/>
        <v/>
      </c>
      <c r="O1509" s="19" t="str">
        <f>IFERROR(IF(Analiza!M1508=0,"",ROUND(Analiza!M1508,2)),"")</f>
        <v/>
      </c>
      <c r="P1509" s="16" t="str">
        <f t="shared" si="70"/>
        <v/>
      </c>
      <c r="Q1509" s="32" t="str">
        <f t="shared" si="71"/>
        <v/>
      </c>
    </row>
    <row r="1510" spans="1:17" x14ac:dyDescent="0.3">
      <c r="A1510" s="109"/>
      <c r="B1510" s="110"/>
      <c r="C1510" s="22"/>
      <c r="D1510" s="23"/>
      <c r="E1510" s="30"/>
      <c r="F1510" s="10"/>
      <c r="G1510" s="24"/>
      <c r="H1510" s="114"/>
      <c r="I1510" s="116"/>
      <c r="J1510" s="21" t="str">
        <f>IFERROR(IF(Analiza!E1509="","",ROUND(Analiza!E1509,2)),"")</f>
        <v/>
      </c>
      <c r="K1510" s="21" t="str">
        <f>IFERROR(IF(Analiza!H1509="","",ROUND(Analiza!H1509,2)),"")</f>
        <v/>
      </c>
      <c r="L1510" s="19" t="str">
        <f>IFERROR(IF(Analiza!I1509=0,"",ROUND(Analiza!I1509,2)),"")</f>
        <v/>
      </c>
      <c r="M1510" s="4" t="str">
        <f>IFERROR(IF(Analiza!K1509=0,"",ROUND(Analiza!K1509,2)),"")</f>
        <v/>
      </c>
      <c r="N1510" s="17" t="str">
        <f t="shared" si="69"/>
        <v/>
      </c>
      <c r="O1510" s="19" t="str">
        <f>IFERROR(IF(Analiza!M1509=0,"",ROUND(Analiza!M1509,2)),"")</f>
        <v/>
      </c>
      <c r="P1510" s="16" t="str">
        <f t="shared" si="70"/>
        <v/>
      </c>
      <c r="Q1510" s="32" t="str">
        <f t="shared" si="71"/>
        <v/>
      </c>
    </row>
    <row r="1511" spans="1:17" x14ac:dyDescent="0.3">
      <c r="A1511" s="109"/>
      <c r="B1511" s="110"/>
      <c r="C1511" s="22"/>
      <c r="D1511" s="23"/>
      <c r="E1511" s="30"/>
      <c r="F1511" s="10"/>
      <c r="G1511" s="24"/>
      <c r="H1511" s="114"/>
      <c r="I1511" s="116"/>
      <c r="J1511" s="21" t="str">
        <f>IFERROR(IF(Analiza!E1510="","",ROUND(Analiza!E1510,2)),"")</f>
        <v/>
      </c>
      <c r="K1511" s="21" t="str">
        <f>IFERROR(IF(Analiza!H1510="","",ROUND(Analiza!H1510,2)),"")</f>
        <v/>
      </c>
      <c r="L1511" s="19" t="str">
        <f>IFERROR(IF(Analiza!I1510=0,"",ROUND(Analiza!I1510,2)),"")</f>
        <v/>
      </c>
      <c r="M1511" s="4" t="str">
        <f>IFERROR(IF(Analiza!K1510=0,"",ROUND(Analiza!K1510,2)),"")</f>
        <v/>
      </c>
      <c r="N1511" s="17" t="str">
        <f t="shared" si="69"/>
        <v/>
      </c>
      <c r="O1511" s="19" t="str">
        <f>IFERROR(IF(Analiza!M1510=0,"",ROUND(Analiza!M1510,2)),"")</f>
        <v/>
      </c>
      <c r="P1511" s="16" t="str">
        <f t="shared" si="70"/>
        <v/>
      </c>
      <c r="Q1511" s="32" t="str">
        <f t="shared" si="71"/>
        <v/>
      </c>
    </row>
    <row r="1512" spans="1:17" x14ac:dyDescent="0.3">
      <c r="A1512" s="109"/>
      <c r="B1512" s="110"/>
      <c r="C1512" s="22"/>
      <c r="D1512" s="23"/>
      <c r="E1512" s="30"/>
      <c r="F1512" s="10"/>
      <c r="G1512" s="24"/>
      <c r="H1512" s="114"/>
      <c r="I1512" s="116"/>
      <c r="J1512" s="21" t="str">
        <f>IFERROR(IF(Analiza!E1511="","",ROUND(Analiza!E1511,2)),"")</f>
        <v/>
      </c>
      <c r="K1512" s="21" t="str">
        <f>IFERROR(IF(Analiza!H1511="","",ROUND(Analiza!H1511,2)),"")</f>
        <v/>
      </c>
      <c r="L1512" s="19" t="str">
        <f>IFERROR(IF(Analiza!I1511=0,"",ROUND(Analiza!I1511,2)),"")</f>
        <v/>
      </c>
      <c r="M1512" s="4" t="str">
        <f>IFERROR(IF(Analiza!K1511=0,"",ROUND(Analiza!K1511,2)),"")</f>
        <v/>
      </c>
      <c r="N1512" s="17" t="str">
        <f t="shared" si="69"/>
        <v/>
      </c>
      <c r="O1512" s="19" t="str">
        <f>IFERROR(IF(Analiza!M1511=0,"",ROUND(Analiza!M1511,2)),"")</f>
        <v/>
      </c>
      <c r="P1512" s="16" t="str">
        <f t="shared" si="70"/>
        <v/>
      </c>
      <c r="Q1512" s="32" t="str">
        <f t="shared" si="71"/>
        <v/>
      </c>
    </row>
    <row r="1513" spans="1:17" x14ac:dyDescent="0.3">
      <c r="A1513" s="109"/>
      <c r="B1513" s="110"/>
      <c r="C1513" s="22"/>
      <c r="D1513" s="23"/>
      <c r="E1513" s="30"/>
      <c r="F1513" s="10"/>
      <c r="G1513" s="24"/>
      <c r="H1513" s="114"/>
      <c r="I1513" s="116"/>
      <c r="J1513" s="21" t="str">
        <f>IFERROR(IF(Analiza!E1512="","",ROUND(Analiza!E1512,2)),"")</f>
        <v/>
      </c>
      <c r="K1513" s="21" t="str">
        <f>IFERROR(IF(Analiza!H1512="","",ROUND(Analiza!H1512,2)),"")</f>
        <v/>
      </c>
      <c r="L1513" s="19" t="str">
        <f>IFERROR(IF(Analiza!I1512=0,"",ROUND(Analiza!I1512,2)),"")</f>
        <v/>
      </c>
      <c r="M1513" s="4" t="str">
        <f>IFERROR(IF(Analiza!K1512=0,"",ROUND(Analiza!K1512,2)),"")</f>
        <v/>
      </c>
      <c r="N1513" s="17" t="str">
        <f t="shared" si="69"/>
        <v/>
      </c>
      <c r="O1513" s="19" t="str">
        <f>IFERROR(IF(Analiza!M1512=0,"",ROUND(Analiza!M1512,2)),"")</f>
        <v/>
      </c>
      <c r="P1513" s="16" t="str">
        <f t="shared" si="70"/>
        <v/>
      </c>
      <c r="Q1513" s="32" t="str">
        <f t="shared" si="71"/>
        <v/>
      </c>
    </row>
    <row r="1514" spans="1:17" x14ac:dyDescent="0.3">
      <c r="A1514" s="109"/>
      <c r="B1514" s="110"/>
      <c r="C1514" s="22"/>
      <c r="D1514" s="23"/>
      <c r="E1514" s="30"/>
      <c r="F1514" s="10"/>
      <c r="G1514" s="24"/>
      <c r="H1514" s="114"/>
      <c r="I1514" s="116"/>
      <c r="J1514" s="21" t="str">
        <f>IFERROR(IF(Analiza!E1513="","",ROUND(Analiza!E1513,2)),"")</f>
        <v/>
      </c>
      <c r="K1514" s="21" t="str">
        <f>IFERROR(IF(Analiza!H1513="","",ROUND(Analiza!H1513,2)),"")</f>
        <v/>
      </c>
      <c r="L1514" s="19" t="str">
        <f>IFERROR(IF(Analiza!I1513=0,"",ROUND(Analiza!I1513,2)),"")</f>
        <v/>
      </c>
      <c r="M1514" s="4" t="str">
        <f>IFERROR(IF(Analiza!K1513=0,"",ROUND(Analiza!K1513,2)),"")</f>
        <v/>
      </c>
      <c r="N1514" s="17" t="str">
        <f t="shared" si="69"/>
        <v/>
      </c>
      <c r="O1514" s="19" t="str">
        <f>IFERROR(IF(Analiza!M1513=0,"",ROUND(Analiza!M1513,2)),"")</f>
        <v/>
      </c>
      <c r="P1514" s="16" t="str">
        <f t="shared" si="70"/>
        <v/>
      </c>
      <c r="Q1514" s="32" t="str">
        <f t="shared" si="71"/>
        <v/>
      </c>
    </row>
    <row r="1515" spans="1:17" x14ac:dyDescent="0.3">
      <c r="A1515" s="109"/>
      <c r="B1515" s="110"/>
      <c r="C1515" s="22"/>
      <c r="D1515" s="23"/>
      <c r="E1515" s="30"/>
      <c r="F1515" s="10"/>
      <c r="G1515" s="24"/>
      <c r="H1515" s="114"/>
      <c r="I1515" s="116"/>
      <c r="J1515" s="21" t="str">
        <f>IFERROR(IF(Analiza!E1514="","",ROUND(Analiza!E1514,2)),"")</f>
        <v/>
      </c>
      <c r="K1515" s="21" t="str">
        <f>IFERROR(IF(Analiza!H1514="","",ROUND(Analiza!H1514,2)),"")</f>
        <v/>
      </c>
      <c r="L1515" s="19" t="str">
        <f>IFERROR(IF(Analiza!I1514=0,"",ROUND(Analiza!I1514,2)),"")</f>
        <v/>
      </c>
      <c r="M1515" s="4" t="str">
        <f>IFERROR(IF(Analiza!K1514=0,"",ROUND(Analiza!K1514,2)),"")</f>
        <v/>
      </c>
      <c r="N1515" s="17" t="str">
        <f t="shared" si="69"/>
        <v/>
      </c>
      <c r="O1515" s="19" t="str">
        <f>IFERROR(IF(Analiza!M1514=0,"",ROUND(Analiza!M1514,2)),"")</f>
        <v/>
      </c>
      <c r="P1515" s="16" t="str">
        <f t="shared" si="70"/>
        <v/>
      </c>
      <c r="Q1515" s="32" t="str">
        <f t="shared" si="71"/>
        <v/>
      </c>
    </row>
    <row r="1516" spans="1:17" x14ac:dyDescent="0.3">
      <c r="A1516" s="109"/>
      <c r="B1516" s="110"/>
      <c r="C1516" s="22"/>
      <c r="D1516" s="23"/>
      <c r="E1516" s="30"/>
      <c r="F1516" s="10"/>
      <c r="G1516" s="24"/>
      <c r="H1516" s="114"/>
      <c r="I1516" s="116"/>
      <c r="J1516" s="21" t="str">
        <f>IFERROR(IF(Analiza!E1515="","",ROUND(Analiza!E1515,2)),"")</f>
        <v/>
      </c>
      <c r="K1516" s="21" t="str">
        <f>IFERROR(IF(Analiza!H1515="","",ROUND(Analiza!H1515,2)),"")</f>
        <v/>
      </c>
      <c r="L1516" s="19" t="str">
        <f>IFERROR(IF(Analiza!I1515=0,"",ROUND(Analiza!I1515,2)),"")</f>
        <v/>
      </c>
      <c r="M1516" s="4" t="str">
        <f>IFERROR(IF(Analiza!K1515=0,"",ROUND(Analiza!K1515,2)),"")</f>
        <v/>
      </c>
      <c r="N1516" s="17" t="str">
        <f t="shared" si="69"/>
        <v/>
      </c>
      <c r="O1516" s="19" t="str">
        <f>IFERROR(IF(Analiza!M1515=0,"",ROUND(Analiza!M1515,2)),"")</f>
        <v/>
      </c>
      <c r="P1516" s="16" t="str">
        <f t="shared" si="70"/>
        <v/>
      </c>
      <c r="Q1516" s="32" t="str">
        <f t="shared" si="71"/>
        <v/>
      </c>
    </row>
    <row r="1517" spans="1:17" x14ac:dyDescent="0.3">
      <c r="A1517" s="109"/>
      <c r="B1517" s="110"/>
      <c r="C1517" s="22"/>
      <c r="D1517" s="23"/>
      <c r="E1517" s="30"/>
      <c r="F1517" s="10"/>
      <c r="G1517" s="24"/>
      <c r="H1517" s="114"/>
      <c r="I1517" s="116"/>
      <c r="J1517" s="21" t="str">
        <f>IFERROR(IF(Analiza!E1516="","",ROUND(Analiza!E1516,2)),"")</f>
        <v/>
      </c>
      <c r="K1517" s="21" t="str">
        <f>IFERROR(IF(Analiza!H1516="","",ROUND(Analiza!H1516,2)),"")</f>
        <v/>
      </c>
      <c r="L1517" s="19" t="str">
        <f>IFERROR(IF(Analiza!I1516=0,"",ROUND(Analiza!I1516,2)),"")</f>
        <v/>
      </c>
      <c r="M1517" s="4" t="str">
        <f>IFERROR(IF(Analiza!K1516=0,"",ROUND(Analiza!K1516,2)),"")</f>
        <v/>
      </c>
      <c r="N1517" s="17" t="str">
        <f t="shared" si="69"/>
        <v/>
      </c>
      <c r="O1517" s="19" t="str">
        <f>IFERROR(IF(Analiza!M1516=0,"",ROUND(Analiza!M1516,2)),"")</f>
        <v/>
      </c>
      <c r="P1517" s="16" t="str">
        <f t="shared" si="70"/>
        <v/>
      </c>
      <c r="Q1517" s="32" t="str">
        <f t="shared" si="71"/>
        <v/>
      </c>
    </row>
    <row r="1518" spans="1:17" x14ac:dyDescent="0.3">
      <c r="A1518" s="109"/>
      <c r="B1518" s="110"/>
      <c r="C1518" s="22"/>
      <c r="D1518" s="23"/>
      <c r="E1518" s="30"/>
      <c r="F1518" s="10"/>
      <c r="G1518" s="24"/>
      <c r="H1518" s="114"/>
      <c r="I1518" s="116"/>
      <c r="J1518" s="21" t="str">
        <f>IFERROR(IF(Analiza!E1517="","",ROUND(Analiza!E1517,2)),"")</f>
        <v/>
      </c>
      <c r="K1518" s="21" t="str">
        <f>IFERROR(IF(Analiza!H1517="","",ROUND(Analiza!H1517,2)),"")</f>
        <v/>
      </c>
      <c r="L1518" s="19" t="str">
        <f>IFERROR(IF(Analiza!I1517=0,"",ROUND(Analiza!I1517,2)),"")</f>
        <v/>
      </c>
      <c r="M1518" s="4" t="str">
        <f>IFERROR(IF(Analiza!K1517=0,"",ROUND(Analiza!K1517,2)),"")</f>
        <v/>
      </c>
      <c r="N1518" s="17" t="str">
        <f t="shared" si="69"/>
        <v/>
      </c>
      <c r="O1518" s="19" t="str">
        <f>IFERROR(IF(Analiza!M1517=0,"",ROUND(Analiza!M1517,2)),"")</f>
        <v/>
      </c>
      <c r="P1518" s="16" t="str">
        <f t="shared" si="70"/>
        <v/>
      </c>
      <c r="Q1518" s="32" t="str">
        <f t="shared" si="71"/>
        <v/>
      </c>
    </row>
    <row r="1519" spans="1:17" x14ac:dyDescent="0.3">
      <c r="A1519" s="109"/>
      <c r="B1519" s="110"/>
      <c r="C1519" s="22"/>
      <c r="D1519" s="23"/>
      <c r="E1519" s="30"/>
      <c r="F1519" s="10"/>
      <c r="G1519" s="24"/>
      <c r="H1519" s="114"/>
      <c r="I1519" s="116"/>
      <c r="J1519" s="21" t="str">
        <f>IFERROR(IF(Analiza!E1518="","",ROUND(Analiza!E1518,2)),"")</f>
        <v/>
      </c>
      <c r="K1519" s="21" t="str">
        <f>IFERROR(IF(Analiza!H1518="","",ROUND(Analiza!H1518,2)),"")</f>
        <v/>
      </c>
      <c r="L1519" s="19" t="str">
        <f>IFERROR(IF(Analiza!I1518=0,"",ROUND(Analiza!I1518,2)),"")</f>
        <v/>
      </c>
      <c r="M1519" s="4" t="str">
        <f>IFERROR(IF(Analiza!K1518=0,"",ROUND(Analiza!K1518,2)),"")</f>
        <v/>
      </c>
      <c r="N1519" s="17" t="str">
        <f t="shared" si="69"/>
        <v/>
      </c>
      <c r="O1519" s="19" t="str">
        <f>IFERROR(IF(Analiza!M1518=0,"",ROUND(Analiza!M1518,2)),"")</f>
        <v/>
      </c>
      <c r="P1519" s="16" t="str">
        <f t="shared" si="70"/>
        <v/>
      </c>
      <c r="Q1519" s="32" t="str">
        <f t="shared" si="71"/>
        <v/>
      </c>
    </row>
    <row r="1520" spans="1:17" x14ac:dyDescent="0.3">
      <c r="A1520" s="109"/>
      <c r="B1520" s="110"/>
      <c r="C1520" s="22"/>
      <c r="D1520" s="23"/>
      <c r="E1520" s="30"/>
      <c r="F1520" s="10"/>
      <c r="G1520" s="24"/>
      <c r="H1520" s="114"/>
      <c r="I1520" s="116"/>
      <c r="J1520" s="21" t="str">
        <f>IFERROR(IF(Analiza!E1519="","",ROUND(Analiza!E1519,2)),"")</f>
        <v/>
      </c>
      <c r="K1520" s="21" t="str">
        <f>IFERROR(IF(Analiza!H1519="","",ROUND(Analiza!H1519,2)),"")</f>
        <v/>
      </c>
      <c r="L1520" s="19" t="str">
        <f>IFERROR(IF(Analiza!I1519=0,"",ROUND(Analiza!I1519,2)),"")</f>
        <v/>
      </c>
      <c r="M1520" s="4" t="str">
        <f>IFERROR(IF(Analiza!K1519=0,"",ROUND(Analiza!K1519,2)),"")</f>
        <v/>
      </c>
      <c r="N1520" s="17" t="str">
        <f t="shared" si="69"/>
        <v/>
      </c>
      <c r="O1520" s="19" t="str">
        <f>IFERROR(IF(Analiza!M1519=0,"",ROUND(Analiza!M1519,2)),"")</f>
        <v/>
      </c>
      <c r="P1520" s="16" t="str">
        <f t="shared" si="70"/>
        <v/>
      </c>
      <c r="Q1520" s="32" t="str">
        <f t="shared" si="71"/>
        <v/>
      </c>
    </row>
    <row r="1521" spans="1:17" x14ac:dyDescent="0.3">
      <c r="A1521" s="109"/>
      <c r="B1521" s="110"/>
      <c r="C1521" s="22"/>
      <c r="D1521" s="23"/>
      <c r="E1521" s="30"/>
      <c r="F1521" s="10"/>
      <c r="G1521" s="24"/>
      <c r="H1521" s="114"/>
      <c r="I1521" s="116"/>
      <c r="J1521" s="21" t="str">
        <f>IFERROR(IF(Analiza!E1520="","",ROUND(Analiza!E1520,2)),"")</f>
        <v/>
      </c>
      <c r="K1521" s="21" t="str">
        <f>IFERROR(IF(Analiza!H1520="","",ROUND(Analiza!H1520,2)),"")</f>
        <v/>
      </c>
      <c r="L1521" s="19" t="str">
        <f>IFERROR(IF(Analiza!I1520=0,"",ROUND(Analiza!I1520,2)),"")</f>
        <v/>
      </c>
      <c r="M1521" s="4" t="str">
        <f>IFERROR(IF(Analiza!K1520=0,"",ROUND(Analiza!K1520,2)),"")</f>
        <v/>
      </c>
      <c r="N1521" s="17" t="str">
        <f t="shared" si="69"/>
        <v/>
      </c>
      <c r="O1521" s="19" t="str">
        <f>IFERROR(IF(Analiza!M1520=0,"",ROUND(Analiza!M1520,2)),"")</f>
        <v/>
      </c>
      <c r="P1521" s="16" t="str">
        <f t="shared" si="70"/>
        <v/>
      </c>
      <c r="Q1521" s="32" t="str">
        <f t="shared" si="71"/>
        <v/>
      </c>
    </row>
    <row r="1522" spans="1:17" x14ac:dyDescent="0.3">
      <c r="A1522" s="109"/>
      <c r="B1522" s="110"/>
      <c r="C1522" s="22"/>
      <c r="D1522" s="23"/>
      <c r="E1522" s="30"/>
      <c r="F1522" s="10"/>
      <c r="G1522" s="24"/>
      <c r="H1522" s="114"/>
      <c r="I1522" s="116"/>
      <c r="J1522" s="21" t="str">
        <f>IFERROR(IF(Analiza!E1521="","",ROUND(Analiza!E1521,2)),"")</f>
        <v/>
      </c>
      <c r="K1522" s="21" t="str">
        <f>IFERROR(IF(Analiza!H1521="","",ROUND(Analiza!H1521,2)),"")</f>
        <v/>
      </c>
      <c r="L1522" s="19" t="str">
        <f>IFERROR(IF(Analiza!I1521=0,"",ROUND(Analiza!I1521,2)),"")</f>
        <v/>
      </c>
      <c r="M1522" s="4" t="str">
        <f>IFERROR(IF(Analiza!K1521=0,"",ROUND(Analiza!K1521,2)),"")</f>
        <v/>
      </c>
      <c r="N1522" s="17" t="str">
        <f t="shared" si="69"/>
        <v/>
      </c>
      <c r="O1522" s="19" t="str">
        <f>IFERROR(IF(Analiza!M1521=0,"",ROUND(Analiza!M1521,2)),"")</f>
        <v/>
      </c>
      <c r="P1522" s="16" t="str">
        <f t="shared" si="70"/>
        <v/>
      </c>
      <c r="Q1522" s="32" t="str">
        <f t="shared" si="71"/>
        <v/>
      </c>
    </row>
    <row r="1523" spans="1:17" x14ac:dyDescent="0.3">
      <c r="A1523" s="109"/>
      <c r="B1523" s="110"/>
      <c r="C1523" s="22"/>
      <c r="D1523" s="23"/>
      <c r="E1523" s="30"/>
      <c r="F1523" s="10"/>
      <c r="G1523" s="24"/>
      <c r="H1523" s="114"/>
      <c r="I1523" s="116"/>
      <c r="J1523" s="21" t="str">
        <f>IFERROR(IF(Analiza!E1522="","",ROUND(Analiza!E1522,2)),"")</f>
        <v/>
      </c>
      <c r="K1523" s="21" t="str">
        <f>IFERROR(IF(Analiza!H1522="","",ROUND(Analiza!H1522,2)),"")</f>
        <v/>
      </c>
      <c r="L1523" s="19" t="str">
        <f>IFERROR(IF(Analiza!I1522=0,"",ROUND(Analiza!I1522,2)),"")</f>
        <v/>
      </c>
      <c r="M1523" s="4" t="str">
        <f>IFERROR(IF(Analiza!K1522=0,"",ROUND(Analiza!K1522,2)),"")</f>
        <v/>
      </c>
      <c r="N1523" s="17" t="str">
        <f t="shared" si="69"/>
        <v/>
      </c>
      <c r="O1523" s="19" t="str">
        <f>IFERROR(IF(Analiza!M1522=0,"",ROUND(Analiza!M1522,2)),"")</f>
        <v/>
      </c>
      <c r="P1523" s="16" t="str">
        <f t="shared" si="70"/>
        <v/>
      </c>
      <c r="Q1523" s="32" t="str">
        <f t="shared" si="71"/>
        <v/>
      </c>
    </row>
    <row r="1524" spans="1:17" x14ac:dyDescent="0.3">
      <c r="A1524" s="109"/>
      <c r="B1524" s="110"/>
      <c r="C1524" s="22"/>
      <c r="D1524" s="23"/>
      <c r="E1524" s="30"/>
      <c r="F1524" s="10"/>
      <c r="G1524" s="24"/>
      <c r="H1524" s="114"/>
      <c r="I1524" s="116"/>
      <c r="J1524" s="21" t="str">
        <f>IFERROR(IF(Analiza!E1523="","",ROUND(Analiza!E1523,2)),"")</f>
        <v/>
      </c>
      <c r="K1524" s="21" t="str">
        <f>IFERROR(IF(Analiza!H1523="","",ROUND(Analiza!H1523,2)),"")</f>
        <v/>
      </c>
      <c r="L1524" s="19" t="str">
        <f>IFERROR(IF(Analiza!I1523=0,"",ROUND(Analiza!I1523,2)),"")</f>
        <v/>
      </c>
      <c r="M1524" s="4" t="str">
        <f>IFERROR(IF(Analiza!K1523=0,"",ROUND(Analiza!K1523,2)),"")</f>
        <v/>
      </c>
      <c r="N1524" s="17" t="str">
        <f t="shared" si="69"/>
        <v/>
      </c>
      <c r="O1524" s="19" t="str">
        <f>IFERROR(IF(Analiza!M1523=0,"",ROUND(Analiza!M1523,2)),"")</f>
        <v/>
      </c>
      <c r="P1524" s="16" t="str">
        <f t="shared" si="70"/>
        <v/>
      </c>
      <c r="Q1524" s="32" t="str">
        <f t="shared" si="71"/>
        <v/>
      </c>
    </row>
    <row r="1525" spans="1:17" x14ac:dyDescent="0.3">
      <c r="A1525" s="109"/>
      <c r="B1525" s="110"/>
      <c r="C1525" s="22"/>
      <c r="D1525" s="23"/>
      <c r="E1525" s="30"/>
      <c r="F1525" s="10"/>
      <c r="G1525" s="24"/>
      <c r="H1525" s="114"/>
      <c r="I1525" s="116"/>
      <c r="J1525" s="21" t="str">
        <f>IFERROR(IF(Analiza!E1524="","",ROUND(Analiza!E1524,2)),"")</f>
        <v/>
      </c>
      <c r="K1525" s="21" t="str">
        <f>IFERROR(IF(Analiza!H1524="","",ROUND(Analiza!H1524,2)),"")</f>
        <v/>
      </c>
      <c r="L1525" s="19" t="str">
        <f>IFERROR(IF(Analiza!I1524=0,"",ROUND(Analiza!I1524,2)),"")</f>
        <v/>
      </c>
      <c r="M1525" s="4" t="str">
        <f>IFERROR(IF(Analiza!K1524=0,"",ROUND(Analiza!K1524,2)),"")</f>
        <v/>
      </c>
      <c r="N1525" s="17" t="str">
        <f t="shared" si="69"/>
        <v/>
      </c>
      <c r="O1525" s="19" t="str">
        <f>IFERROR(IF(Analiza!M1524=0,"",ROUND(Analiza!M1524,2)),"")</f>
        <v/>
      </c>
      <c r="P1525" s="16" t="str">
        <f t="shared" si="70"/>
        <v/>
      </c>
      <c r="Q1525" s="32" t="str">
        <f t="shared" si="71"/>
        <v/>
      </c>
    </row>
    <row r="1526" spans="1:17" x14ac:dyDescent="0.3">
      <c r="A1526" s="109"/>
      <c r="B1526" s="110"/>
      <c r="C1526" s="22"/>
      <c r="D1526" s="23"/>
      <c r="E1526" s="30"/>
      <c r="F1526" s="10"/>
      <c r="G1526" s="24"/>
      <c r="H1526" s="114"/>
      <c r="I1526" s="116"/>
      <c r="J1526" s="21" t="str">
        <f>IFERROR(IF(Analiza!E1525="","",ROUND(Analiza!E1525,2)),"")</f>
        <v/>
      </c>
      <c r="K1526" s="21" t="str">
        <f>IFERROR(IF(Analiza!H1525="","",ROUND(Analiza!H1525,2)),"")</f>
        <v/>
      </c>
      <c r="L1526" s="19" t="str">
        <f>IFERROR(IF(Analiza!I1525=0,"",ROUND(Analiza!I1525,2)),"")</f>
        <v/>
      </c>
      <c r="M1526" s="4" t="str">
        <f>IFERROR(IF(Analiza!K1525=0,"",ROUND(Analiza!K1525,2)),"")</f>
        <v/>
      </c>
      <c r="N1526" s="17" t="str">
        <f t="shared" si="69"/>
        <v/>
      </c>
      <c r="O1526" s="19" t="str">
        <f>IFERROR(IF(Analiza!M1525=0,"",ROUND(Analiza!M1525,2)),"")</f>
        <v/>
      </c>
      <c r="P1526" s="16" t="str">
        <f t="shared" si="70"/>
        <v/>
      </c>
      <c r="Q1526" s="32" t="str">
        <f t="shared" si="71"/>
        <v/>
      </c>
    </row>
    <row r="1527" spans="1:17" x14ac:dyDescent="0.3">
      <c r="A1527" s="109"/>
      <c r="B1527" s="110"/>
      <c r="C1527" s="22"/>
      <c r="D1527" s="23"/>
      <c r="E1527" s="30"/>
      <c r="F1527" s="10"/>
      <c r="G1527" s="24"/>
      <c r="H1527" s="114"/>
      <c r="I1527" s="116"/>
      <c r="J1527" s="21" t="str">
        <f>IFERROR(IF(Analiza!E1526="","",ROUND(Analiza!E1526,2)),"")</f>
        <v/>
      </c>
      <c r="K1527" s="21" t="str">
        <f>IFERROR(IF(Analiza!H1526="","",ROUND(Analiza!H1526,2)),"")</f>
        <v/>
      </c>
      <c r="L1527" s="19" t="str">
        <f>IFERROR(IF(Analiza!I1526=0,"",ROUND(Analiza!I1526,2)),"")</f>
        <v/>
      </c>
      <c r="M1527" s="4" t="str">
        <f>IFERROR(IF(Analiza!K1526=0,"",ROUND(Analiza!K1526,2)),"")</f>
        <v/>
      </c>
      <c r="N1527" s="17" t="str">
        <f t="shared" si="69"/>
        <v/>
      </c>
      <c r="O1527" s="19" t="str">
        <f>IFERROR(IF(Analiza!M1526=0,"",ROUND(Analiza!M1526,2)),"")</f>
        <v/>
      </c>
      <c r="P1527" s="16" t="str">
        <f t="shared" si="70"/>
        <v/>
      </c>
      <c r="Q1527" s="32" t="str">
        <f t="shared" si="71"/>
        <v/>
      </c>
    </row>
    <row r="1528" spans="1:17" x14ac:dyDescent="0.3">
      <c r="A1528" s="109"/>
      <c r="B1528" s="110"/>
      <c r="C1528" s="22"/>
      <c r="D1528" s="23"/>
      <c r="E1528" s="30"/>
      <c r="F1528" s="10"/>
      <c r="G1528" s="24"/>
      <c r="H1528" s="114"/>
      <c r="I1528" s="116"/>
      <c r="J1528" s="21" t="str">
        <f>IFERROR(IF(Analiza!E1527="","",ROUND(Analiza!E1527,2)),"")</f>
        <v/>
      </c>
      <c r="K1528" s="21" t="str">
        <f>IFERROR(IF(Analiza!H1527="","",ROUND(Analiza!H1527,2)),"")</f>
        <v/>
      </c>
      <c r="L1528" s="19" t="str">
        <f>IFERROR(IF(Analiza!I1527=0,"",ROUND(Analiza!I1527,2)),"")</f>
        <v/>
      </c>
      <c r="M1528" s="4" t="str">
        <f>IFERROR(IF(Analiza!K1527=0,"",ROUND(Analiza!K1527,2)),"")</f>
        <v/>
      </c>
      <c r="N1528" s="17" t="str">
        <f t="shared" si="69"/>
        <v/>
      </c>
      <c r="O1528" s="19" t="str">
        <f>IFERROR(IF(Analiza!M1527=0,"",ROUND(Analiza!M1527,2)),"")</f>
        <v/>
      </c>
      <c r="P1528" s="16" t="str">
        <f t="shared" si="70"/>
        <v/>
      </c>
      <c r="Q1528" s="32" t="str">
        <f t="shared" si="71"/>
        <v/>
      </c>
    </row>
    <row r="1529" spans="1:17" x14ac:dyDescent="0.3">
      <c r="A1529" s="109"/>
      <c r="B1529" s="110"/>
      <c r="C1529" s="22"/>
      <c r="D1529" s="23"/>
      <c r="E1529" s="30"/>
      <c r="F1529" s="10"/>
      <c r="G1529" s="24"/>
      <c r="H1529" s="114"/>
      <c r="I1529" s="116"/>
      <c r="J1529" s="21" t="str">
        <f>IFERROR(IF(Analiza!E1528="","",ROUND(Analiza!E1528,2)),"")</f>
        <v/>
      </c>
      <c r="K1529" s="21" t="str">
        <f>IFERROR(IF(Analiza!H1528="","",ROUND(Analiza!H1528,2)),"")</f>
        <v/>
      </c>
      <c r="L1529" s="19" t="str">
        <f>IFERROR(IF(Analiza!I1528=0,"",ROUND(Analiza!I1528,2)),"")</f>
        <v/>
      </c>
      <c r="M1529" s="4" t="str">
        <f>IFERROR(IF(Analiza!K1528=0,"",ROUND(Analiza!K1528,2)),"")</f>
        <v/>
      </c>
      <c r="N1529" s="17" t="str">
        <f t="shared" si="69"/>
        <v/>
      </c>
      <c r="O1529" s="19" t="str">
        <f>IFERROR(IF(Analiza!M1528=0,"",ROUND(Analiza!M1528,2)),"")</f>
        <v/>
      </c>
      <c r="P1529" s="16" t="str">
        <f t="shared" si="70"/>
        <v/>
      </c>
      <c r="Q1529" s="32" t="str">
        <f t="shared" si="71"/>
        <v/>
      </c>
    </row>
    <row r="1530" spans="1:17" x14ac:dyDescent="0.3">
      <c r="A1530" s="109"/>
      <c r="B1530" s="110"/>
      <c r="C1530" s="22"/>
      <c r="D1530" s="23"/>
      <c r="E1530" s="30"/>
      <c r="F1530" s="10"/>
      <c r="G1530" s="24"/>
      <c r="H1530" s="114"/>
      <c r="I1530" s="116"/>
      <c r="J1530" s="21" t="str">
        <f>IFERROR(IF(Analiza!E1529="","",ROUND(Analiza!E1529,2)),"")</f>
        <v/>
      </c>
      <c r="K1530" s="21" t="str">
        <f>IFERROR(IF(Analiza!H1529="","",ROUND(Analiza!H1529,2)),"")</f>
        <v/>
      </c>
      <c r="L1530" s="19" t="str">
        <f>IFERROR(IF(Analiza!I1529=0,"",ROUND(Analiza!I1529,2)),"")</f>
        <v/>
      </c>
      <c r="M1530" s="4" t="str">
        <f>IFERROR(IF(Analiza!K1529=0,"",ROUND(Analiza!K1529,2)),"")</f>
        <v/>
      </c>
      <c r="N1530" s="17" t="str">
        <f t="shared" si="69"/>
        <v/>
      </c>
      <c r="O1530" s="19" t="str">
        <f>IFERROR(IF(Analiza!M1529=0,"",ROUND(Analiza!M1529,2)),"")</f>
        <v/>
      </c>
      <c r="P1530" s="16" t="str">
        <f t="shared" si="70"/>
        <v/>
      </c>
      <c r="Q1530" s="32" t="str">
        <f t="shared" si="71"/>
        <v/>
      </c>
    </row>
    <row r="1531" spans="1:17" x14ac:dyDescent="0.3">
      <c r="A1531" s="109"/>
      <c r="B1531" s="110"/>
      <c r="C1531" s="22"/>
      <c r="D1531" s="23"/>
      <c r="E1531" s="30"/>
      <c r="F1531" s="10"/>
      <c r="G1531" s="24"/>
      <c r="H1531" s="114"/>
      <c r="I1531" s="116"/>
      <c r="J1531" s="21" t="str">
        <f>IFERROR(IF(Analiza!E1530="","",ROUND(Analiza!E1530,2)),"")</f>
        <v/>
      </c>
      <c r="K1531" s="21" t="str">
        <f>IFERROR(IF(Analiza!H1530="","",ROUND(Analiza!H1530,2)),"")</f>
        <v/>
      </c>
      <c r="L1531" s="19" t="str">
        <f>IFERROR(IF(Analiza!I1530=0,"",ROUND(Analiza!I1530,2)),"")</f>
        <v/>
      </c>
      <c r="M1531" s="4" t="str">
        <f>IFERROR(IF(Analiza!K1530=0,"",ROUND(Analiza!K1530,2)),"")</f>
        <v/>
      </c>
      <c r="N1531" s="17" t="str">
        <f t="shared" si="69"/>
        <v/>
      </c>
      <c r="O1531" s="19" t="str">
        <f>IFERROR(IF(Analiza!M1530=0,"",ROUND(Analiza!M1530,2)),"")</f>
        <v/>
      </c>
      <c r="P1531" s="16" t="str">
        <f t="shared" si="70"/>
        <v/>
      </c>
      <c r="Q1531" s="32" t="str">
        <f t="shared" si="71"/>
        <v/>
      </c>
    </row>
    <row r="1532" spans="1:17" x14ac:dyDescent="0.3">
      <c r="A1532" s="109"/>
      <c r="B1532" s="110"/>
      <c r="C1532" s="22"/>
      <c r="D1532" s="23"/>
      <c r="E1532" s="30"/>
      <c r="F1532" s="10"/>
      <c r="G1532" s="24"/>
      <c r="H1532" s="114"/>
      <c r="I1532" s="116"/>
      <c r="J1532" s="21" t="str">
        <f>IFERROR(IF(Analiza!E1531="","",ROUND(Analiza!E1531,2)),"")</f>
        <v/>
      </c>
      <c r="K1532" s="21" t="str">
        <f>IFERROR(IF(Analiza!H1531="","",ROUND(Analiza!H1531,2)),"")</f>
        <v/>
      </c>
      <c r="L1532" s="19" t="str">
        <f>IFERROR(IF(Analiza!I1531=0,"",ROUND(Analiza!I1531,2)),"")</f>
        <v/>
      </c>
      <c r="M1532" s="4" t="str">
        <f>IFERROR(IF(Analiza!K1531=0,"",ROUND(Analiza!K1531,2)),"")</f>
        <v/>
      </c>
      <c r="N1532" s="17" t="str">
        <f t="shared" si="69"/>
        <v/>
      </c>
      <c r="O1532" s="19" t="str">
        <f>IFERROR(IF(Analiza!M1531=0,"",ROUND(Analiza!M1531,2)),"")</f>
        <v/>
      </c>
      <c r="P1532" s="16" t="str">
        <f t="shared" si="70"/>
        <v/>
      </c>
      <c r="Q1532" s="32" t="str">
        <f t="shared" si="71"/>
        <v/>
      </c>
    </row>
    <row r="1533" spans="1:17" x14ac:dyDescent="0.3">
      <c r="A1533" s="109"/>
      <c r="B1533" s="110"/>
      <c r="C1533" s="22"/>
      <c r="D1533" s="23"/>
      <c r="E1533" s="30"/>
      <c r="F1533" s="10"/>
      <c r="G1533" s="24"/>
      <c r="H1533" s="114"/>
      <c r="I1533" s="116"/>
      <c r="J1533" s="21" t="str">
        <f>IFERROR(IF(Analiza!E1532="","",ROUND(Analiza!E1532,2)),"")</f>
        <v/>
      </c>
      <c r="K1533" s="21" t="str">
        <f>IFERROR(IF(Analiza!H1532="","",ROUND(Analiza!H1532,2)),"")</f>
        <v/>
      </c>
      <c r="L1533" s="19" t="str">
        <f>IFERROR(IF(Analiza!I1532=0,"",ROUND(Analiza!I1532,2)),"")</f>
        <v/>
      </c>
      <c r="M1533" s="4" t="str">
        <f>IFERROR(IF(Analiza!K1532=0,"",ROUND(Analiza!K1532,2)),"")</f>
        <v/>
      </c>
      <c r="N1533" s="17" t="str">
        <f t="shared" si="69"/>
        <v/>
      </c>
      <c r="O1533" s="19" t="str">
        <f>IFERROR(IF(Analiza!M1532=0,"",ROUND(Analiza!M1532,2)),"")</f>
        <v/>
      </c>
      <c r="P1533" s="16" t="str">
        <f t="shared" si="70"/>
        <v/>
      </c>
      <c r="Q1533" s="32" t="str">
        <f t="shared" si="71"/>
        <v/>
      </c>
    </row>
    <row r="1534" spans="1:17" x14ac:dyDescent="0.3">
      <c r="A1534" s="109"/>
      <c r="B1534" s="110"/>
      <c r="C1534" s="22"/>
      <c r="D1534" s="23"/>
      <c r="E1534" s="30"/>
      <c r="F1534" s="10"/>
      <c r="G1534" s="24"/>
      <c r="H1534" s="114"/>
      <c r="I1534" s="116"/>
      <c r="J1534" s="21" t="str">
        <f>IFERROR(IF(Analiza!E1533="","",ROUND(Analiza!E1533,2)),"")</f>
        <v/>
      </c>
      <c r="K1534" s="21" t="str">
        <f>IFERROR(IF(Analiza!H1533="","",ROUND(Analiza!H1533,2)),"")</f>
        <v/>
      </c>
      <c r="L1534" s="19" t="str">
        <f>IFERROR(IF(Analiza!I1533=0,"",ROUND(Analiza!I1533,2)),"")</f>
        <v/>
      </c>
      <c r="M1534" s="4" t="str">
        <f>IFERROR(IF(Analiza!K1533=0,"",ROUND(Analiza!K1533,2)),"")</f>
        <v/>
      </c>
      <c r="N1534" s="17" t="str">
        <f t="shared" si="69"/>
        <v/>
      </c>
      <c r="O1534" s="19" t="str">
        <f>IFERROR(IF(Analiza!M1533=0,"",ROUND(Analiza!M1533,2)),"")</f>
        <v/>
      </c>
      <c r="P1534" s="16" t="str">
        <f t="shared" si="70"/>
        <v/>
      </c>
      <c r="Q1534" s="32" t="str">
        <f t="shared" si="71"/>
        <v/>
      </c>
    </row>
    <row r="1535" spans="1:17" x14ac:dyDescent="0.3">
      <c r="A1535" s="109"/>
      <c r="B1535" s="110"/>
      <c r="C1535" s="22"/>
      <c r="D1535" s="23"/>
      <c r="E1535" s="30"/>
      <c r="F1535" s="10"/>
      <c r="G1535" s="24"/>
      <c r="H1535" s="114"/>
      <c r="I1535" s="116"/>
      <c r="J1535" s="21" t="str">
        <f>IFERROR(IF(Analiza!E1534="","",ROUND(Analiza!E1534,2)),"")</f>
        <v/>
      </c>
      <c r="K1535" s="21" t="str">
        <f>IFERROR(IF(Analiza!H1534="","",ROUND(Analiza!H1534,2)),"")</f>
        <v/>
      </c>
      <c r="L1535" s="19" t="str">
        <f>IFERROR(IF(Analiza!I1534=0,"",ROUND(Analiza!I1534,2)),"")</f>
        <v/>
      </c>
      <c r="M1535" s="4" t="str">
        <f>IFERROR(IF(Analiza!K1534=0,"",ROUND(Analiza!K1534,2)),"")</f>
        <v/>
      </c>
      <c r="N1535" s="17" t="str">
        <f t="shared" si="69"/>
        <v/>
      </c>
      <c r="O1535" s="19" t="str">
        <f>IFERROR(IF(Analiza!M1534=0,"",ROUND(Analiza!M1534,2)),"")</f>
        <v/>
      </c>
      <c r="P1535" s="16" t="str">
        <f t="shared" si="70"/>
        <v/>
      </c>
      <c r="Q1535" s="32" t="str">
        <f t="shared" si="71"/>
        <v/>
      </c>
    </row>
    <row r="1536" spans="1:17" x14ac:dyDescent="0.3">
      <c r="A1536" s="109"/>
      <c r="B1536" s="110"/>
      <c r="C1536" s="22"/>
      <c r="D1536" s="23"/>
      <c r="E1536" s="30"/>
      <c r="F1536" s="10"/>
      <c r="G1536" s="24"/>
      <c r="H1536" s="114"/>
      <c r="I1536" s="116"/>
      <c r="J1536" s="21" t="str">
        <f>IFERROR(IF(Analiza!E1535="","",ROUND(Analiza!E1535,2)),"")</f>
        <v/>
      </c>
      <c r="K1536" s="21" t="str">
        <f>IFERROR(IF(Analiza!H1535="","",ROUND(Analiza!H1535,2)),"")</f>
        <v/>
      </c>
      <c r="L1536" s="19" t="str">
        <f>IFERROR(IF(Analiza!I1535=0,"",ROUND(Analiza!I1535,2)),"")</f>
        <v/>
      </c>
      <c r="M1536" s="4" t="str">
        <f>IFERROR(IF(Analiza!K1535=0,"",ROUND(Analiza!K1535,2)),"")</f>
        <v/>
      </c>
      <c r="N1536" s="17" t="str">
        <f t="shared" si="69"/>
        <v/>
      </c>
      <c r="O1536" s="19" t="str">
        <f>IFERROR(IF(Analiza!M1535=0,"",ROUND(Analiza!M1535,2)),"")</f>
        <v/>
      </c>
      <c r="P1536" s="16" t="str">
        <f t="shared" si="70"/>
        <v/>
      </c>
      <c r="Q1536" s="32" t="str">
        <f t="shared" si="71"/>
        <v/>
      </c>
    </row>
    <row r="1537" spans="1:17" x14ac:dyDescent="0.3">
      <c r="A1537" s="109"/>
      <c r="B1537" s="110"/>
      <c r="C1537" s="22"/>
      <c r="D1537" s="23"/>
      <c r="E1537" s="30"/>
      <c r="F1537" s="10"/>
      <c r="G1537" s="24"/>
      <c r="H1537" s="114"/>
      <c r="I1537" s="116"/>
      <c r="J1537" s="21" t="str">
        <f>IFERROR(IF(Analiza!E1536="","",ROUND(Analiza!E1536,2)),"")</f>
        <v/>
      </c>
      <c r="K1537" s="21" t="str">
        <f>IFERROR(IF(Analiza!H1536="","",ROUND(Analiza!H1536,2)),"")</f>
        <v/>
      </c>
      <c r="L1537" s="19" t="str">
        <f>IFERROR(IF(Analiza!I1536=0,"",ROUND(Analiza!I1536,2)),"")</f>
        <v/>
      </c>
      <c r="M1537" s="4" t="str">
        <f>IFERROR(IF(Analiza!K1536=0,"",ROUND(Analiza!K1536,2)),"")</f>
        <v/>
      </c>
      <c r="N1537" s="17" t="str">
        <f t="shared" si="69"/>
        <v/>
      </c>
      <c r="O1537" s="19" t="str">
        <f>IFERROR(IF(Analiza!M1536=0,"",ROUND(Analiza!M1536,2)),"")</f>
        <v/>
      </c>
      <c r="P1537" s="16" t="str">
        <f t="shared" si="70"/>
        <v/>
      </c>
      <c r="Q1537" s="32" t="str">
        <f t="shared" si="71"/>
        <v/>
      </c>
    </row>
    <row r="1538" spans="1:17" x14ac:dyDescent="0.3">
      <c r="A1538" s="109"/>
      <c r="B1538" s="110"/>
      <c r="C1538" s="22"/>
      <c r="D1538" s="23"/>
      <c r="E1538" s="30"/>
      <c r="F1538" s="10"/>
      <c r="G1538" s="24"/>
      <c r="H1538" s="114"/>
      <c r="I1538" s="116"/>
      <c r="J1538" s="21" t="str">
        <f>IFERROR(IF(Analiza!E1537="","",ROUND(Analiza!E1537,2)),"")</f>
        <v/>
      </c>
      <c r="K1538" s="21" t="str">
        <f>IFERROR(IF(Analiza!H1537="","",ROUND(Analiza!H1537,2)),"")</f>
        <v/>
      </c>
      <c r="L1538" s="19" t="str">
        <f>IFERROR(IF(Analiza!I1537=0,"",ROUND(Analiza!I1537,2)),"")</f>
        <v/>
      </c>
      <c r="M1538" s="4" t="str">
        <f>IFERROR(IF(Analiza!K1537=0,"",ROUND(Analiza!K1537,2)),"")</f>
        <v/>
      </c>
      <c r="N1538" s="17" t="str">
        <f t="shared" si="69"/>
        <v/>
      </c>
      <c r="O1538" s="19" t="str">
        <f>IFERROR(IF(Analiza!M1537=0,"",ROUND(Analiza!M1537,2)),"")</f>
        <v/>
      </c>
      <c r="P1538" s="16" t="str">
        <f t="shared" si="70"/>
        <v/>
      </c>
      <c r="Q1538" s="32" t="str">
        <f t="shared" si="71"/>
        <v/>
      </c>
    </row>
    <row r="1539" spans="1:17" x14ac:dyDescent="0.3">
      <c r="A1539" s="109"/>
      <c r="B1539" s="110"/>
      <c r="C1539" s="22"/>
      <c r="D1539" s="23"/>
      <c r="E1539" s="30"/>
      <c r="F1539" s="10"/>
      <c r="G1539" s="24"/>
      <c r="H1539" s="114"/>
      <c r="I1539" s="116"/>
      <c r="J1539" s="21" t="str">
        <f>IFERROR(IF(Analiza!E1538="","",ROUND(Analiza!E1538,2)),"")</f>
        <v/>
      </c>
      <c r="K1539" s="21" t="str">
        <f>IFERROR(IF(Analiza!H1538="","",ROUND(Analiza!H1538,2)),"")</f>
        <v/>
      </c>
      <c r="L1539" s="19" t="str">
        <f>IFERROR(IF(Analiza!I1538=0,"",ROUND(Analiza!I1538,2)),"")</f>
        <v/>
      </c>
      <c r="M1539" s="4" t="str">
        <f>IFERROR(IF(Analiza!K1538=0,"",ROUND(Analiza!K1538,2)),"")</f>
        <v/>
      </c>
      <c r="N1539" s="17" t="str">
        <f t="shared" ref="N1539:N1602" si="72">_xlfn.LET(
_xlpm.roznicaAF,(M1539-L1539)/L1539,
IFERROR(_xlpm.roznicaAF,"")
)</f>
        <v/>
      </c>
      <c r="O1539" s="19" t="str">
        <f>IFERROR(IF(Analiza!M1538=0,"",ROUND(Analiza!M1538,2)),"")</f>
        <v/>
      </c>
      <c r="P1539" s="16" t="str">
        <f t="shared" ref="P1539:P1602" si="73">_xlfn.LET(
_xlpm.roznicaPH,(O1539-L1539)/L1539,
IFERROR(_xlpm.roznicaPH,"")
)</f>
        <v/>
      </c>
      <c r="Q1539" s="32" t="str">
        <f t="shared" ref="Q1539:Q1602" si="74">_xlfn.LET(
_xlpm.roznicaKOSZ,(K1539-L1539)/L1539,
IFERROR(_xlpm.roznicaKOSZ,"")
)</f>
        <v/>
      </c>
    </row>
    <row r="1540" spans="1:17" x14ac:dyDescent="0.3">
      <c r="A1540" s="109"/>
      <c r="B1540" s="110"/>
      <c r="C1540" s="22"/>
      <c r="D1540" s="23"/>
      <c r="E1540" s="30"/>
      <c r="F1540" s="10"/>
      <c r="G1540" s="24"/>
      <c r="H1540" s="114"/>
      <c r="I1540" s="116"/>
      <c r="J1540" s="21" t="str">
        <f>IFERROR(IF(Analiza!E1539="","",ROUND(Analiza!E1539,2)),"")</f>
        <v/>
      </c>
      <c r="K1540" s="21" t="str">
        <f>IFERROR(IF(Analiza!H1539="","",ROUND(Analiza!H1539,2)),"")</f>
        <v/>
      </c>
      <c r="L1540" s="19" t="str">
        <f>IFERROR(IF(Analiza!I1539=0,"",ROUND(Analiza!I1539,2)),"")</f>
        <v/>
      </c>
      <c r="M1540" s="4" t="str">
        <f>IFERROR(IF(Analiza!K1539=0,"",ROUND(Analiza!K1539,2)),"")</f>
        <v/>
      </c>
      <c r="N1540" s="17" t="str">
        <f t="shared" si="72"/>
        <v/>
      </c>
      <c r="O1540" s="19" t="str">
        <f>IFERROR(IF(Analiza!M1539=0,"",ROUND(Analiza!M1539,2)),"")</f>
        <v/>
      </c>
      <c r="P1540" s="16" t="str">
        <f t="shared" si="73"/>
        <v/>
      </c>
      <c r="Q1540" s="32" t="str">
        <f t="shared" si="74"/>
        <v/>
      </c>
    </row>
    <row r="1541" spans="1:17" x14ac:dyDescent="0.3">
      <c r="A1541" s="109"/>
      <c r="B1541" s="110"/>
      <c r="C1541" s="22"/>
      <c r="D1541" s="23"/>
      <c r="E1541" s="30"/>
      <c r="F1541" s="10"/>
      <c r="G1541" s="24"/>
      <c r="H1541" s="114"/>
      <c r="I1541" s="116"/>
      <c r="J1541" s="21" t="str">
        <f>IFERROR(IF(Analiza!E1540="","",ROUND(Analiza!E1540,2)),"")</f>
        <v/>
      </c>
      <c r="K1541" s="21" t="str">
        <f>IFERROR(IF(Analiza!H1540="","",ROUND(Analiza!H1540,2)),"")</f>
        <v/>
      </c>
      <c r="L1541" s="19" t="str">
        <f>IFERROR(IF(Analiza!I1540=0,"",ROUND(Analiza!I1540,2)),"")</f>
        <v/>
      </c>
      <c r="M1541" s="4" t="str">
        <f>IFERROR(IF(Analiza!K1540=0,"",ROUND(Analiza!K1540,2)),"")</f>
        <v/>
      </c>
      <c r="N1541" s="17" t="str">
        <f t="shared" si="72"/>
        <v/>
      </c>
      <c r="O1541" s="19" t="str">
        <f>IFERROR(IF(Analiza!M1540=0,"",ROUND(Analiza!M1540,2)),"")</f>
        <v/>
      </c>
      <c r="P1541" s="16" t="str">
        <f t="shared" si="73"/>
        <v/>
      </c>
      <c r="Q1541" s="32" t="str">
        <f t="shared" si="74"/>
        <v/>
      </c>
    </row>
    <row r="1542" spans="1:17" x14ac:dyDescent="0.3">
      <c r="A1542" s="109"/>
      <c r="B1542" s="110"/>
      <c r="C1542" s="22"/>
      <c r="D1542" s="23"/>
      <c r="E1542" s="30"/>
      <c r="F1542" s="10"/>
      <c r="G1542" s="24"/>
      <c r="H1542" s="114"/>
      <c r="I1542" s="116"/>
      <c r="J1542" s="21" t="str">
        <f>IFERROR(IF(Analiza!E1541="","",ROUND(Analiza!E1541,2)),"")</f>
        <v/>
      </c>
      <c r="K1542" s="21" t="str">
        <f>IFERROR(IF(Analiza!H1541="","",ROUND(Analiza!H1541,2)),"")</f>
        <v/>
      </c>
      <c r="L1542" s="19" t="str">
        <f>IFERROR(IF(Analiza!I1541=0,"",ROUND(Analiza!I1541,2)),"")</f>
        <v/>
      </c>
      <c r="M1542" s="4" t="str">
        <f>IFERROR(IF(Analiza!K1541=0,"",ROUND(Analiza!K1541,2)),"")</f>
        <v/>
      </c>
      <c r="N1542" s="17" t="str">
        <f t="shared" si="72"/>
        <v/>
      </c>
      <c r="O1542" s="19" t="str">
        <f>IFERROR(IF(Analiza!M1541=0,"",ROUND(Analiza!M1541,2)),"")</f>
        <v/>
      </c>
      <c r="P1542" s="16" t="str">
        <f t="shared" si="73"/>
        <v/>
      </c>
      <c r="Q1542" s="32" t="str">
        <f t="shared" si="74"/>
        <v/>
      </c>
    </row>
    <row r="1543" spans="1:17" x14ac:dyDescent="0.3">
      <c r="A1543" s="109"/>
      <c r="B1543" s="110"/>
      <c r="C1543" s="22"/>
      <c r="D1543" s="23"/>
      <c r="E1543" s="30"/>
      <c r="F1543" s="10"/>
      <c r="G1543" s="24"/>
      <c r="H1543" s="114"/>
      <c r="I1543" s="116"/>
      <c r="J1543" s="21" t="str">
        <f>IFERROR(IF(Analiza!E1542="","",ROUND(Analiza!E1542,2)),"")</f>
        <v/>
      </c>
      <c r="K1543" s="21" t="str">
        <f>IFERROR(IF(Analiza!H1542="","",ROUND(Analiza!H1542,2)),"")</f>
        <v/>
      </c>
      <c r="L1543" s="19" t="str">
        <f>IFERROR(IF(Analiza!I1542=0,"",ROUND(Analiza!I1542,2)),"")</f>
        <v/>
      </c>
      <c r="M1543" s="4" t="str">
        <f>IFERROR(IF(Analiza!K1542=0,"",ROUND(Analiza!K1542,2)),"")</f>
        <v/>
      </c>
      <c r="N1543" s="17" t="str">
        <f t="shared" si="72"/>
        <v/>
      </c>
      <c r="O1543" s="19" t="str">
        <f>IFERROR(IF(Analiza!M1542=0,"",ROUND(Analiza!M1542,2)),"")</f>
        <v/>
      </c>
      <c r="P1543" s="16" t="str">
        <f t="shared" si="73"/>
        <v/>
      </c>
      <c r="Q1543" s="32" t="str">
        <f t="shared" si="74"/>
        <v/>
      </c>
    </row>
    <row r="1544" spans="1:17" x14ac:dyDescent="0.3">
      <c r="A1544" s="109"/>
      <c r="B1544" s="110"/>
      <c r="C1544" s="22"/>
      <c r="D1544" s="23"/>
      <c r="E1544" s="30"/>
      <c r="F1544" s="10"/>
      <c r="G1544" s="24"/>
      <c r="H1544" s="114"/>
      <c r="I1544" s="116"/>
      <c r="J1544" s="21" t="str">
        <f>IFERROR(IF(Analiza!E1543="","",ROUND(Analiza!E1543,2)),"")</f>
        <v/>
      </c>
      <c r="K1544" s="21" t="str">
        <f>IFERROR(IF(Analiza!H1543="","",ROUND(Analiza!H1543,2)),"")</f>
        <v/>
      </c>
      <c r="L1544" s="19" t="str">
        <f>IFERROR(IF(Analiza!I1543=0,"",ROUND(Analiza!I1543,2)),"")</f>
        <v/>
      </c>
      <c r="M1544" s="4" t="str">
        <f>IFERROR(IF(Analiza!K1543=0,"",ROUND(Analiza!K1543,2)),"")</f>
        <v/>
      </c>
      <c r="N1544" s="17" t="str">
        <f t="shared" si="72"/>
        <v/>
      </c>
      <c r="O1544" s="19" t="str">
        <f>IFERROR(IF(Analiza!M1543=0,"",ROUND(Analiza!M1543,2)),"")</f>
        <v/>
      </c>
      <c r="P1544" s="16" t="str">
        <f t="shared" si="73"/>
        <v/>
      </c>
      <c r="Q1544" s="32" t="str">
        <f t="shared" si="74"/>
        <v/>
      </c>
    </row>
    <row r="1545" spans="1:17" x14ac:dyDescent="0.3">
      <c r="A1545" s="109"/>
      <c r="B1545" s="110"/>
      <c r="C1545" s="22"/>
      <c r="D1545" s="23"/>
      <c r="E1545" s="30"/>
      <c r="F1545" s="10"/>
      <c r="G1545" s="24"/>
      <c r="H1545" s="114"/>
      <c r="I1545" s="116"/>
      <c r="J1545" s="21" t="str">
        <f>IFERROR(IF(Analiza!E1544="","",ROUND(Analiza!E1544,2)),"")</f>
        <v/>
      </c>
      <c r="K1545" s="21" t="str">
        <f>IFERROR(IF(Analiza!H1544="","",ROUND(Analiza!H1544,2)),"")</f>
        <v/>
      </c>
      <c r="L1545" s="19" t="str">
        <f>IFERROR(IF(Analiza!I1544=0,"",ROUND(Analiza!I1544,2)),"")</f>
        <v/>
      </c>
      <c r="M1545" s="4" t="str">
        <f>IFERROR(IF(Analiza!K1544=0,"",ROUND(Analiza!K1544,2)),"")</f>
        <v/>
      </c>
      <c r="N1545" s="17" t="str">
        <f t="shared" si="72"/>
        <v/>
      </c>
      <c r="O1545" s="19" t="str">
        <f>IFERROR(IF(Analiza!M1544=0,"",ROUND(Analiza!M1544,2)),"")</f>
        <v/>
      </c>
      <c r="P1545" s="16" t="str">
        <f t="shared" si="73"/>
        <v/>
      </c>
      <c r="Q1545" s="32" t="str">
        <f t="shared" si="74"/>
        <v/>
      </c>
    </row>
    <row r="1546" spans="1:17" x14ac:dyDescent="0.3">
      <c r="A1546" s="109"/>
      <c r="B1546" s="110"/>
      <c r="C1546" s="22"/>
      <c r="D1546" s="23"/>
      <c r="E1546" s="30"/>
      <c r="F1546" s="10"/>
      <c r="G1546" s="24"/>
      <c r="H1546" s="114"/>
      <c r="I1546" s="116"/>
      <c r="J1546" s="21" t="str">
        <f>IFERROR(IF(Analiza!E1545="","",ROUND(Analiza!E1545,2)),"")</f>
        <v/>
      </c>
      <c r="K1546" s="21" t="str">
        <f>IFERROR(IF(Analiza!H1545="","",ROUND(Analiza!H1545,2)),"")</f>
        <v/>
      </c>
      <c r="L1546" s="19" t="str">
        <f>IFERROR(IF(Analiza!I1545=0,"",ROUND(Analiza!I1545,2)),"")</f>
        <v/>
      </c>
      <c r="M1546" s="4" t="str">
        <f>IFERROR(IF(Analiza!K1545=0,"",ROUND(Analiza!K1545,2)),"")</f>
        <v/>
      </c>
      <c r="N1546" s="17" t="str">
        <f t="shared" si="72"/>
        <v/>
      </c>
      <c r="O1546" s="19" t="str">
        <f>IFERROR(IF(Analiza!M1545=0,"",ROUND(Analiza!M1545,2)),"")</f>
        <v/>
      </c>
      <c r="P1546" s="16" t="str">
        <f t="shared" si="73"/>
        <v/>
      </c>
      <c r="Q1546" s="32" t="str">
        <f t="shared" si="74"/>
        <v/>
      </c>
    </row>
    <row r="1547" spans="1:17" x14ac:dyDescent="0.3">
      <c r="A1547" s="109"/>
      <c r="B1547" s="110"/>
      <c r="C1547" s="22"/>
      <c r="D1547" s="23"/>
      <c r="E1547" s="30"/>
      <c r="F1547" s="10"/>
      <c r="G1547" s="24"/>
      <c r="H1547" s="114"/>
      <c r="I1547" s="116"/>
      <c r="J1547" s="21" t="str">
        <f>IFERROR(IF(Analiza!E1546="","",ROUND(Analiza!E1546,2)),"")</f>
        <v/>
      </c>
      <c r="K1547" s="21" t="str">
        <f>IFERROR(IF(Analiza!H1546="","",ROUND(Analiza!H1546,2)),"")</f>
        <v/>
      </c>
      <c r="L1547" s="19" t="str">
        <f>IFERROR(IF(Analiza!I1546=0,"",ROUND(Analiza!I1546,2)),"")</f>
        <v/>
      </c>
      <c r="M1547" s="4" t="str">
        <f>IFERROR(IF(Analiza!K1546=0,"",ROUND(Analiza!K1546,2)),"")</f>
        <v/>
      </c>
      <c r="N1547" s="17" t="str">
        <f t="shared" si="72"/>
        <v/>
      </c>
      <c r="O1547" s="19" t="str">
        <f>IFERROR(IF(Analiza!M1546=0,"",ROUND(Analiza!M1546,2)),"")</f>
        <v/>
      </c>
      <c r="P1547" s="16" t="str">
        <f t="shared" si="73"/>
        <v/>
      </c>
      <c r="Q1547" s="32" t="str">
        <f t="shared" si="74"/>
        <v/>
      </c>
    </row>
    <row r="1548" spans="1:17" x14ac:dyDescent="0.3">
      <c r="A1548" s="109"/>
      <c r="B1548" s="110"/>
      <c r="C1548" s="22"/>
      <c r="D1548" s="23"/>
      <c r="E1548" s="30"/>
      <c r="F1548" s="10"/>
      <c r="G1548" s="24"/>
      <c r="H1548" s="114"/>
      <c r="I1548" s="116"/>
      <c r="J1548" s="21" t="str">
        <f>IFERROR(IF(Analiza!E1547="","",ROUND(Analiza!E1547,2)),"")</f>
        <v/>
      </c>
      <c r="K1548" s="21" t="str">
        <f>IFERROR(IF(Analiza!H1547="","",ROUND(Analiza!H1547,2)),"")</f>
        <v/>
      </c>
      <c r="L1548" s="19" t="str">
        <f>IFERROR(IF(Analiza!I1547=0,"",ROUND(Analiza!I1547,2)),"")</f>
        <v/>
      </c>
      <c r="M1548" s="4" t="str">
        <f>IFERROR(IF(Analiza!K1547=0,"",ROUND(Analiza!K1547,2)),"")</f>
        <v/>
      </c>
      <c r="N1548" s="17" t="str">
        <f t="shared" si="72"/>
        <v/>
      </c>
      <c r="O1548" s="19" t="str">
        <f>IFERROR(IF(Analiza!M1547=0,"",ROUND(Analiza!M1547,2)),"")</f>
        <v/>
      </c>
      <c r="P1548" s="16" t="str">
        <f t="shared" si="73"/>
        <v/>
      </c>
      <c r="Q1548" s="32" t="str">
        <f t="shared" si="74"/>
        <v/>
      </c>
    </row>
    <row r="1549" spans="1:17" x14ac:dyDescent="0.3">
      <c r="A1549" s="109"/>
      <c r="B1549" s="110"/>
      <c r="C1549" s="22"/>
      <c r="D1549" s="23"/>
      <c r="E1549" s="30"/>
      <c r="F1549" s="10"/>
      <c r="G1549" s="24"/>
      <c r="H1549" s="114"/>
      <c r="I1549" s="116"/>
      <c r="J1549" s="21" t="str">
        <f>IFERROR(IF(Analiza!E1548="","",ROUND(Analiza!E1548,2)),"")</f>
        <v/>
      </c>
      <c r="K1549" s="21" t="str">
        <f>IFERROR(IF(Analiza!H1548="","",ROUND(Analiza!H1548,2)),"")</f>
        <v/>
      </c>
      <c r="L1549" s="19" t="str">
        <f>IFERROR(IF(Analiza!I1548=0,"",ROUND(Analiza!I1548,2)),"")</f>
        <v/>
      </c>
      <c r="M1549" s="4" t="str">
        <f>IFERROR(IF(Analiza!K1548=0,"",ROUND(Analiza!K1548,2)),"")</f>
        <v/>
      </c>
      <c r="N1549" s="17" t="str">
        <f t="shared" si="72"/>
        <v/>
      </c>
      <c r="O1549" s="19" t="str">
        <f>IFERROR(IF(Analiza!M1548=0,"",ROUND(Analiza!M1548,2)),"")</f>
        <v/>
      </c>
      <c r="P1549" s="16" t="str">
        <f t="shared" si="73"/>
        <v/>
      </c>
      <c r="Q1549" s="32" t="str">
        <f t="shared" si="74"/>
        <v/>
      </c>
    </row>
    <row r="1550" spans="1:17" x14ac:dyDescent="0.3">
      <c r="A1550" s="109"/>
      <c r="B1550" s="110"/>
      <c r="C1550" s="22"/>
      <c r="D1550" s="23"/>
      <c r="E1550" s="30"/>
      <c r="F1550" s="10"/>
      <c r="G1550" s="24"/>
      <c r="H1550" s="114"/>
      <c r="I1550" s="116"/>
      <c r="J1550" s="21" t="str">
        <f>IFERROR(IF(Analiza!E1549="","",ROUND(Analiza!E1549,2)),"")</f>
        <v/>
      </c>
      <c r="K1550" s="21" t="str">
        <f>IFERROR(IF(Analiza!H1549="","",ROUND(Analiza!H1549,2)),"")</f>
        <v/>
      </c>
      <c r="L1550" s="19" t="str">
        <f>IFERROR(IF(Analiza!I1549=0,"",ROUND(Analiza!I1549,2)),"")</f>
        <v/>
      </c>
      <c r="M1550" s="4" t="str">
        <f>IFERROR(IF(Analiza!K1549=0,"",ROUND(Analiza!K1549,2)),"")</f>
        <v/>
      </c>
      <c r="N1550" s="17" t="str">
        <f t="shared" si="72"/>
        <v/>
      </c>
      <c r="O1550" s="19" t="str">
        <f>IFERROR(IF(Analiza!M1549=0,"",ROUND(Analiza!M1549,2)),"")</f>
        <v/>
      </c>
      <c r="P1550" s="16" t="str">
        <f t="shared" si="73"/>
        <v/>
      </c>
      <c r="Q1550" s="32" t="str">
        <f t="shared" si="74"/>
        <v/>
      </c>
    </row>
    <row r="1551" spans="1:17" x14ac:dyDescent="0.3">
      <c r="A1551" s="109"/>
      <c r="B1551" s="110"/>
      <c r="C1551" s="22"/>
      <c r="D1551" s="23"/>
      <c r="E1551" s="30"/>
      <c r="F1551" s="10"/>
      <c r="G1551" s="24"/>
      <c r="H1551" s="114"/>
      <c r="I1551" s="116"/>
      <c r="J1551" s="21" t="str">
        <f>IFERROR(IF(Analiza!E1550="","",ROUND(Analiza!E1550,2)),"")</f>
        <v/>
      </c>
      <c r="K1551" s="21" t="str">
        <f>IFERROR(IF(Analiza!H1550="","",ROUND(Analiza!H1550,2)),"")</f>
        <v/>
      </c>
      <c r="L1551" s="19" t="str">
        <f>IFERROR(IF(Analiza!I1550=0,"",ROUND(Analiza!I1550,2)),"")</f>
        <v/>
      </c>
      <c r="M1551" s="4" t="str">
        <f>IFERROR(IF(Analiza!K1550=0,"",ROUND(Analiza!K1550,2)),"")</f>
        <v/>
      </c>
      <c r="N1551" s="17" t="str">
        <f t="shared" si="72"/>
        <v/>
      </c>
      <c r="O1551" s="19" t="str">
        <f>IFERROR(IF(Analiza!M1550=0,"",ROUND(Analiza!M1550,2)),"")</f>
        <v/>
      </c>
      <c r="P1551" s="16" t="str">
        <f t="shared" si="73"/>
        <v/>
      </c>
      <c r="Q1551" s="32" t="str">
        <f t="shared" si="74"/>
        <v/>
      </c>
    </row>
    <row r="1552" spans="1:17" x14ac:dyDescent="0.3">
      <c r="A1552" s="109"/>
      <c r="B1552" s="110"/>
      <c r="C1552" s="22"/>
      <c r="D1552" s="23"/>
      <c r="E1552" s="30"/>
      <c r="F1552" s="10"/>
      <c r="G1552" s="24"/>
      <c r="H1552" s="114"/>
      <c r="I1552" s="116"/>
      <c r="J1552" s="21" t="str">
        <f>IFERROR(IF(Analiza!E1551="","",ROUND(Analiza!E1551,2)),"")</f>
        <v/>
      </c>
      <c r="K1552" s="21" t="str">
        <f>IFERROR(IF(Analiza!H1551="","",ROUND(Analiza!H1551,2)),"")</f>
        <v/>
      </c>
      <c r="L1552" s="19" t="str">
        <f>IFERROR(IF(Analiza!I1551=0,"",ROUND(Analiza!I1551,2)),"")</f>
        <v/>
      </c>
      <c r="M1552" s="4" t="str">
        <f>IFERROR(IF(Analiza!K1551=0,"",ROUND(Analiza!K1551,2)),"")</f>
        <v/>
      </c>
      <c r="N1552" s="17" t="str">
        <f t="shared" si="72"/>
        <v/>
      </c>
      <c r="O1552" s="19" t="str">
        <f>IFERROR(IF(Analiza!M1551=0,"",ROUND(Analiza!M1551,2)),"")</f>
        <v/>
      </c>
      <c r="P1552" s="16" t="str">
        <f t="shared" si="73"/>
        <v/>
      </c>
      <c r="Q1552" s="32" t="str">
        <f t="shared" si="74"/>
        <v/>
      </c>
    </row>
    <row r="1553" spans="1:17" x14ac:dyDescent="0.3">
      <c r="A1553" s="109"/>
      <c r="B1553" s="110"/>
      <c r="C1553" s="22"/>
      <c r="D1553" s="23"/>
      <c r="E1553" s="30"/>
      <c r="F1553" s="10"/>
      <c r="G1553" s="24"/>
      <c r="H1553" s="114"/>
      <c r="I1553" s="116"/>
      <c r="J1553" s="21" t="str">
        <f>IFERROR(IF(Analiza!E1552="","",ROUND(Analiza!E1552,2)),"")</f>
        <v/>
      </c>
      <c r="K1553" s="21" t="str">
        <f>IFERROR(IF(Analiza!H1552="","",ROUND(Analiza!H1552,2)),"")</f>
        <v/>
      </c>
      <c r="L1553" s="19" t="str">
        <f>IFERROR(IF(Analiza!I1552=0,"",ROUND(Analiza!I1552,2)),"")</f>
        <v/>
      </c>
      <c r="M1553" s="4" t="str">
        <f>IFERROR(IF(Analiza!K1552=0,"",ROUND(Analiza!K1552,2)),"")</f>
        <v/>
      </c>
      <c r="N1553" s="17" t="str">
        <f t="shared" si="72"/>
        <v/>
      </c>
      <c r="O1553" s="19" t="str">
        <f>IFERROR(IF(Analiza!M1552=0,"",ROUND(Analiza!M1552,2)),"")</f>
        <v/>
      </c>
      <c r="P1553" s="16" t="str">
        <f t="shared" si="73"/>
        <v/>
      </c>
      <c r="Q1553" s="32" t="str">
        <f t="shared" si="74"/>
        <v/>
      </c>
    </row>
    <row r="1554" spans="1:17" x14ac:dyDescent="0.3">
      <c r="A1554" s="109"/>
      <c r="B1554" s="110"/>
      <c r="C1554" s="22"/>
      <c r="D1554" s="23"/>
      <c r="E1554" s="30"/>
      <c r="F1554" s="10"/>
      <c r="G1554" s="24"/>
      <c r="H1554" s="114"/>
      <c r="I1554" s="116"/>
      <c r="J1554" s="21" t="str">
        <f>IFERROR(IF(Analiza!E1553="","",ROUND(Analiza!E1553,2)),"")</f>
        <v/>
      </c>
      <c r="K1554" s="21" t="str">
        <f>IFERROR(IF(Analiza!H1553="","",ROUND(Analiza!H1553,2)),"")</f>
        <v/>
      </c>
      <c r="L1554" s="19" t="str">
        <f>IFERROR(IF(Analiza!I1553=0,"",ROUND(Analiza!I1553,2)),"")</f>
        <v/>
      </c>
      <c r="M1554" s="4" t="str">
        <f>IFERROR(IF(Analiza!K1553=0,"",ROUND(Analiza!K1553,2)),"")</f>
        <v/>
      </c>
      <c r="N1554" s="17" t="str">
        <f t="shared" si="72"/>
        <v/>
      </c>
      <c r="O1554" s="19" t="str">
        <f>IFERROR(IF(Analiza!M1553=0,"",ROUND(Analiza!M1553,2)),"")</f>
        <v/>
      </c>
      <c r="P1554" s="16" t="str">
        <f t="shared" si="73"/>
        <v/>
      </c>
      <c r="Q1554" s="32" t="str">
        <f t="shared" si="74"/>
        <v/>
      </c>
    </row>
    <row r="1555" spans="1:17" x14ac:dyDescent="0.3">
      <c r="A1555" s="109"/>
      <c r="B1555" s="110"/>
      <c r="C1555" s="22"/>
      <c r="D1555" s="23"/>
      <c r="E1555" s="30"/>
      <c r="F1555" s="10"/>
      <c r="G1555" s="24"/>
      <c r="H1555" s="114"/>
      <c r="I1555" s="116"/>
      <c r="J1555" s="21" t="str">
        <f>IFERROR(IF(Analiza!E1554="","",ROUND(Analiza!E1554,2)),"")</f>
        <v/>
      </c>
      <c r="K1555" s="21" t="str">
        <f>IFERROR(IF(Analiza!H1554="","",ROUND(Analiza!H1554,2)),"")</f>
        <v/>
      </c>
      <c r="L1555" s="19" t="str">
        <f>IFERROR(IF(Analiza!I1554=0,"",ROUND(Analiza!I1554,2)),"")</f>
        <v/>
      </c>
      <c r="M1555" s="4" t="str">
        <f>IFERROR(IF(Analiza!K1554=0,"",ROUND(Analiza!K1554,2)),"")</f>
        <v/>
      </c>
      <c r="N1555" s="17" t="str">
        <f t="shared" si="72"/>
        <v/>
      </c>
      <c r="O1555" s="19" t="str">
        <f>IFERROR(IF(Analiza!M1554=0,"",ROUND(Analiza!M1554,2)),"")</f>
        <v/>
      </c>
      <c r="P1555" s="16" t="str">
        <f t="shared" si="73"/>
        <v/>
      </c>
      <c r="Q1555" s="32" t="str">
        <f t="shared" si="74"/>
        <v/>
      </c>
    </row>
    <row r="1556" spans="1:17" x14ac:dyDescent="0.3">
      <c r="A1556" s="109"/>
      <c r="B1556" s="110"/>
      <c r="C1556" s="22"/>
      <c r="D1556" s="23"/>
      <c r="E1556" s="30"/>
      <c r="F1556" s="10"/>
      <c r="G1556" s="24"/>
      <c r="H1556" s="114"/>
      <c r="I1556" s="116"/>
      <c r="J1556" s="21" t="str">
        <f>IFERROR(IF(Analiza!E1555="","",ROUND(Analiza!E1555,2)),"")</f>
        <v/>
      </c>
      <c r="K1556" s="21" t="str">
        <f>IFERROR(IF(Analiza!H1555="","",ROUND(Analiza!H1555,2)),"")</f>
        <v/>
      </c>
      <c r="L1556" s="19" t="str">
        <f>IFERROR(IF(Analiza!I1555=0,"",ROUND(Analiza!I1555,2)),"")</f>
        <v/>
      </c>
      <c r="M1556" s="4" t="str">
        <f>IFERROR(IF(Analiza!K1555=0,"",ROUND(Analiza!K1555,2)),"")</f>
        <v/>
      </c>
      <c r="N1556" s="17" t="str">
        <f t="shared" si="72"/>
        <v/>
      </c>
      <c r="O1556" s="19" t="str">
        <f>IFERROR(IF(Analiza!M1555=0,"",ROUND(Analiza!M1555,2)),"")</f>
        <v/>
      </c>
      <c r="P1556" s="16" t="str">
        <f t="shared" si="73"/>
        <v/>
      </c>
      <c r="Q1556" s="32" t="str">
        <f t="shared" si="74"/>
        <v/>
      </c>
    </row>
    <row r="1557" spans="1:17" x14ac:dyDescent="0.3">
      <c r="A1557" s="109"/>
      <c r="B1557" s="110"/>
      <c r="C1557" s="22"/>
      <c r="D1557" s="23"/>
      <c r="E1557" s="30"/>
      <c r="F1557" s="10"/>
      <c r="G1557" s="24"/>
      <c r="H1557" s="114"/>
      <c r="I1557" s="116"/>
      <c r="J1557" s="21" t="str">
        <f>IFERROR(IF(Analiza!E1556="","",ROUND(Analiza!E1556,2)),"")</f>
        <v/>
      </c>
      <c r="K1557" s="21" t="str">
        <f>IFERROR(IF(Analiza!H1556="","",ROUND(Analiza!H1556,2)),"")</f>
        <v/>
      </c>
      <c r="L1557" s="19" t="str">
        <f>IFERROR(IF(Analiza!I1556=0,"",ROUND(Analiza!I1556,2)),"")</f>
        <v/>
      </c>
      <c r="M1557" s="4" t="str">
        <f>IFERROR(IF(Analiza!K1556=0,"",ROUND(Analiza!K1556,2)),"")</f>
        <v/>
      </c>
      <c r="N1557" s="17" t="str">
        <f t="shared" si="72"/>
        <v/>
      </c>
      <c r="O1557" s="19" t="str">
        <f>IFERROR(IF(Analiza!M1556=0,"",ROUND(Analiza!M1556,2)),"")</f>
        <v/>
      </c>
      <c r="P1557" s="16" t="str">
        <f t="shared" si="73"/>
        <v/>
      </c>
      <c r="Q1557" s="32" t="str">
        <f t="shared" si="74"/>
        <v/>
      </c>
    </row>
    <row r="1558" spans="1:17" x14ac:dyDescent="0.3">
      <c r="A1558" s="109"/>
      <c r="B1558" s="110"/>
      <c r="C1558" s="22"/>
      <c r="D1558" s="23"/>
      <c r="E1558" s="30"/>
      <c r="F1558" s="10"/>
      <c r="G1558" s="24"/>
      <c r="H1558" s="114"/>
      <c r="I1558" s="116"/>
      <c r="J1558" s="21" t="str">
        <f>IFERROR(IF(Analiza!E1557="","",ROUND(Analiza!E1557,2)),"")</f>
        <v/>
      </c>
      <c r="K1558" s="21" t="str">
        <f>IFERROR(IF(Analiza!H1557="","",ROUND(Analiza!H1557,2)),"")</f>
        <v/>
      </c>
      <c r="L1558" s="19" t="str">
        <f>IFERROR(IF(Analiza!I1557=0,"",ROUND(Analiza!I1557,2)),"")</f>
        <v/>
      </c>
      <c r="M1558" s="4" t="str">
        <f>IFERROR(IF(Analiza!K1557=0,"",ROUND(Analiza!K1557,2)),"")</f>
        <v/>
      </c>
      <c r="N1558" s="17" t="str">
        <f t="shared" si="72"/>
        <v/>
      </c>
      <c r="O1558" s="19" t="str">
        <f>IFERROR(IF(Analiza!M1557=0,"",ROUND(Analiza!M1557,2)),"")</f>
        <v/>
      </c>
      <c r="P1558" s="16" t="str">
        <f t="shared" si="73"/>
        <v/>
      </c>
      <c r="Q1558" s="32" t="str">
        <f t="shared" si="74"/>
        <v/>
      </c>
    </row>
    <row r="1559" spans="1:17" x14ac:dyDescent="0.3">
      <c r="A1559" s="109"/>
      <c r="B1559" s="110"/>
      <c r="C1559" s="22"/>
      <c r="D1559" s="23"/>
      <c r="E1559" s="30"/>
      <c r="F1559" s="10"/>
      <c r="G1559" s="24"/>
      <c r="H1559" s="114"/>
      <c r="I1559" s="116"/>
      <c r="J1559" s="21" t="str">
        <f>IFERROR(IF(Analiza!E1558="","",ROUND(Analiza!E1558,2)),"")</f>
        <v/>
      </c>
      <c r="K1559" s="21" t="str">
        <f>IFERROR(IF(Analiza!H1558="","",ROUND(Analiza!H1558,2)),"")</f>
        <v/>
      </c>
      <c r="L1559" s="19" t="str">
        <f>IFERROR(IF(Analiza!I1558=0,"",ROUND(Analiza!I1558,2)),"")</f>
        <v/>
      </c>
      <c r="M1559" s="4" t="str">
        <f>IFERROR(IF(Analiza!K1558=0,"",ROUND(Analiza!K1558,2)),"")</f>
        <v/>
      </c>
      <c r="N1559" s="17" t="str">
        <f t="shared" si="72"/>
        <v/>
      </c>
      <c r="O1559" s="19" t="str">
        <f>IFERROR(IF(Analiza!M1558=0,"",ROUND(Analiza!M1558,2)),"")</f>
        <v/>
      </c>
      <c r="P1559" s="16" t="str">
        <f t="shared" si="73"/>
        <v/>
      </c>
      <c r="Q1559" s="32" t="str">
        <f t="shared" si="74"/>
        <v/>
      </c>
    </row>
    <row r="1560" spans="1:17" x14ac:dyDescent="0.3">
      <c r="A1560" s="109"/>
      <c r="B1560" s="110"/>
      <c r="C1560" s="22"/>
      <c r="D1560" s="23"/>
      <c r="E1560" s="30"/>
      <c r="F1560" s="10"/>
      <c r="G1560" s="24"/>
      <c r="H1560" s="114"/>
      <c r="I1560" s="116"/>
      <c r="J1560" s="21" t="str">
        <f>IFERROR(IF(Analiza!E1559="","",ROUND(Analiza!E1559,2)),"")</f>
        <v/>
      </c>
      <c r="K1560" s="21" t="str">
        <f>IFERROR(IF(Analiza!H1559="","",ROUND(Analiza!H1559,2)),"")</f>
        <v/>
      </c>
      <c r="L1560" s="19" t="str">
        <f>IFERROR(IF(Analiza!I1559=0,"",ROUND(Analiza!I1559,2)),"")</f>
        <v/>
      </c>
      <c r="M1560" s="4" t="str">
        <f>IFERROR(IF(Analiza!K1559=0,"",ROUND(Analiza!K1559,2)),"")</f>
        <v/>
      </c>
      <c r="N1560" s="17" t="str">
        <f t="shared" si="72"/>
        <v/>
      </c>
      <c r="O1560" s="19" t="str">
        <f>IFERROR(IF(Analiza!M1559=0,"",ROUND(Analiza!M1559,2)),"")</f>
        <v/>
      </c>
      <c r="P1560" s="16" t="str">
        <f t="shared" si="73"/>
        <v/>
      </c>
      <c r="Q1560" s="32" t="str">
        <f t="shared" si="74"/>
        <v/>
      </c>
    </row>
    <row r="1561" spans="1:17" x14ac:dyDescent="0.3">
      <c r="A1561" s="109"/>
      <c r="B1561" s="110"/>
      <c r="C1561" s="22"/>
      <c r="D1561" s="23"/>
      <c r="E1561" s="30"/>
      <c r="F1561" s="10"/>
      <c r="G1561" s="24"/>
      <c r="H1561" s="114"/>
      <c r="I1561" s="116"/>
      <c r="J1561" s="21" t="str">
        <f>IFERROR(IF(Analiza!E1560="","",ROUND(Analiza!E1560,2)),"")</f>
        <v/>
      </c>
      <c r="K1561" s="21" t="str">
        <f>IFERROR(IF(Analiza!H1560="","",ROUND(Analiza!H1560,2)),"")</f>
        <v/>
      </c>
      <c r="L1561" s="19" t="str">
        <f>IFERROR(IF(Analiza!I1560=0,"",ROUND(Analiza!I1560,2)),"")</f>
        <v/>
      </c>
      <c r="M1561" s="4" t="str">
        <f>IFERROR(IF(Analiza!K1560=0,"",ROUND(Analiza!K1560,2)),"")</f>
        <v/>
      </c>
      <c r="N1561" s="17" t="str">
        <f t="shared" si="72"/>
        <v/>
      </c>
      <c r="O1561" s="19" t="str">
        <f>IFERROR(IF(Analiza!M1560=0,"",ROUND(Analiza!M1560,2)),"")</f>
        <v/>
      </c>
      <c r="P1561" s="16" t="str">
        <f t="shared" si="73"/>
        <v/>
      </c>
      <c r="Q1561" s="32" t="str">
        <f t="shared" si="74"/>
        <v/>
      </c>
    </row>
    <row r="1562" spans="1:17" x14ac:dyDescent="0.3">
      <c r="A1562" s="109"/>
      <c r="B1562" s="110"/>
      <c r="C1562" s="22"/>
      <c r="D1562" s="23"/>
      <c r="E1562" s="30"/>
      <c r="F1562" s="10"/>
      <c r="G1562" s="24"/>
      <c r="H1562" s="114"/>
      <c r="I1562" s="116"/>
      <c r="J1562" s="21" t="str">
        <f>IFERROR(IF(Analiza!E1561="","",ROUND(Analiza!E1561,2)),"")</f>
        <v/>
      </c>
      <c r="K1562" s="21" t="str">
        <f>IFERROR(IF(Analiza!H1561="","",ROUND(Analiza!H1561,2)),"")</f>
        <v/>
      </c>
      <c r="L1562" s="19" t="str">
        <f>IFERROR(IF(Analiza!I1561=0,"",ROUND(Analiza!I1561,2)),"")</f>
        <v/>
      </c>
      <c r="M1562" s="4" t="str">
        <f>IFERROR(IF(Analiza!K1561=0,"",ROUND(Analiza!K1561,2)),"")</f>
        <v/>
      </c>
      <c r="N1562" s="17" t="str">
        <f t="shared" si="72"/>
        <v/>
      </c>
      <c r="O1562" s="19" t="str">
        <f>IFERROR(IF(Analiza!M1561=0,"",ROUND(Analiza!M1561,2)),"")</f>
        <v/>
      </c>
      <c r="P1562" s="16" t="str">
        <f t="shared" si="73"/>
        <v/>
      </c>
      <c r="Q1562" s="32" t="str">
        <f t="shared" si="74"/>
        <v/>
      </c>
    </row>
    <row r="1563" spans="1:17" x14ac:dyDescent="0.3">
      <c r="A1563" s="109"/>
      <c r="B1563" s="110"/>
      <c r="C1563" s="22"/>
      <c r="D1563" s="23"/>
      <c r="E1563" s="30"/>
      <c r="F1563" s="10"/>
      <c r="G1563" s="24"/>
      <c r="H1563" s="114"/>
      <c r="I1563" s="116"/>
      <c r="J1563" s="21" t="str">
        <f>IFERROR(IF(Analiza!E1562="","",ROUND(Analiza!E1562,2)),"")</f>
        <v/>
      </c>
      <c r="K1563" s="21" t="str">
        <f>IFERROR(IF(Analiza!H1562="","",ROUND(Analiza!H1562,2)),"")</f>
        <v/>
      </c>
      <c r="L1563" s="19" t="str">
        <f>IFERROR(IF(Analiza!I1562=0,"",ROUND(Analiza!I1562,2)),"")</f>
        <v/>
      </c>
      <c r="M1563" s="4" t="str">
        <f>IFERROR(IF(Analiza!K1562=0,"",ROUND(Analiza!K1562,2)),"")</f>
        <v/>
      </c>
      <c r="N1563" s="17" t="str">
        <f t="shared" si="72"/>
        <v/>
      </c>
      <c r="O1563" s="19" t="str">
        <f>IFERROR(IF(Analiza!M1562=0,"",ROUND(Analiza!M1562,2)),"")</f>
        <v/>
      </c>
      <c r="P1563" s="16" t="str">
        <f t="shared" si="73"/>
        <v/>
      </c>
      <c r="Q1563" s="32" t="str">
        <f t="shared" si="74"/>
        <v/>
      </c>
    </row>
    <row r="1564" spans="1:17" x14ac:dyDescent="0.3">
      <c r="A1564" s="109"/>
      <c r="B1564" s="110"/>
      <c r="C1564" s="22"/>
      <c r="D1564" s="23"/>
      <c r="E1564" s="30"/>
      <c r="F1564" s="10"/>
      <c r="G1564" s="24"/>
      <c r="H1564" s="114"/>
      <c r="I1564" s="116"/>
      <c r="J1564" s="21" t="str">
        <f>IFERROR(IF(Analiza!E1563="","",ROUND(Analiza!E1563,2)),"")</f>
        <v/>
      </c>
      <c r="K1564" s="21" t="str">
        <f>IFERROR(IF(Analiza!H1563="","",ROUND(Analiza!H1563,2)),"")</f>
        <v/>
      </c>
      <c r="L1564" s="19" t="str">
        <f>IFERROR(IF(Analiza!I1563=0,"",ROUND(Analiza!I1563,2)),"")</f>
        <v/>
      </c>
      <c r="M1564" s="4" t="str">
        <f>IFERROR(IF(Analiza!K1563=0,"",ROUND(Analiza!K1563,2)),"")</f>
        <v/>
      </c>
      <c r="N1564" s="17" t="str">
        <f t="shared" si="72"/>
        <v/>
      </c>
      <c r="O1564" s="19" t="str">
        <f>IFERROR(IF(Analiza!M1563=0,"",ROUND(Analiza!M1563,2)),"")</f>
        <v/>
      </c>
      <c r="P1564" s="16" t="str">
        <f t="shared" si="73"/>
        <v/>
      </c>
      <c r="Q1564" s="32" t="str">
        <f t="shared" si="74"/>
        <v/>
      </c>
    </row>
    <row r="1565" spans="1:17" x14ac:dyDescent="0.3">
      <c r="A1565" s="109"/>
      <c r="B1565" s="110"/>
      <c r="C1565" s="22"/>
      <c r="D1565" s="23"/>
      <c r="E1565" s="30"/>
      <c r="F1565" s="10"/>
      <c r="G1565" s="24"/>
      <c r="H1565" s="114"/>
      <c r="I1565" s="116"/>
      <c r="J1565" s="21" t="str">
        <f>IFERROR(IF(Analiza!E1564="","",ROUND(Analiza!E1564,2)),"")</f>
        <v/>
      </c>
      <c r="K1565" s="21" t="str">
        <f>IFERROR(IF(Analiza!H1564="","",ROUND(Analiza!H1564,2)),"")</f>
        <v/>
      </c>
      <c r="L1565" s="19" t="str">
        <f>IFERROR(IF(Analiza!I1564=0,"",ROUND(Analiza!I1564,2)),"")</f>
        <v/>
      </c>
      <c r="M1565" s="4" t="str">
        <f>IFERROR(IF(Analiza!K1564=0,"",ROUND(Analiza!K1564,2)),"")</f>
        <v/>
      </c>
      <c r="N1565" s="17" t="str">
        <f t="shared" si="72"/>
        <v/>
      </c>
      <c r="O1565" s="19" t="str">
        <f>IFERROR(IF(Analiza!M1564=0,"",ROUND(Analiza!M1564,2)),"")</f>
        <v/>
      </c>
      <c r="P1565" s="16" t="str">
        <f t="shared" si="73"/>
        <v/>
      </c>
      <c r="Q1565" s="32" t="str">
        <f t="shared" si="74"/>
        <v/>
      </c>
    </row>
    <row r="1566" spans="1:17" x14ac:dyDescent="0.3">
      <c r="A1566" s="109"/>
      <c r="B1566" s="110"/>
      <c r="C1566" s="22"/>
      <c r="D1566" s="23"/>
      <c r="E1566" s="30"/>
      <c r="F1566" s="10"/>
      <c r="G1566" s="24"/>
      <c r="H1566" s="114"/>
      <c r="I1566" s="116"/>
      <c r="J1566" s="21" t="str">
        <f>IFERROR(IF(Analiza!E1565="","",ROUND(Analiza!E1565,2)),"")</f>
        <v/>
      </c>
      <c r="K1566" s="21" t="str">
        <f>IFERROR(IF(Analiza!H1565="","",ROUND(Analiza!H1565,2)),"")</f>
        <v/>
      </c>
      <c r="L1566" s="19" t="str">
        <f>IFERROR(IF(Analiza!I1565=0,"",ROUND(Analiza!I1565,2)),"")</f>
        <v/>
      </c>
      <c r="M1566" s="4" t="str">
        <f>IFERROR(IF(Analiza!K1565=0,"",ROUND(Analiza!K1565,2)),"")</f>
        <v/>
      </c>
      <c r="N1566" s="17" t="str">
        <f t="shared" si="72"/>
        <v/>
      </c>
      <c r="O1566" s="19" t="str">
        <f>IFERROR(IF(Analiza!M1565=0,"",ROUND(Analiza!M1565,2)),"")</f>
        <v/>
      </c>
      <c r="P1566" s="16" t="str">
        <f t="shared" si="73"/>
        <v/>
      </c>
      <c r="Q1566" s="32" t="str">
        <f t="shared" si="74"/>
        <v/>
      </c>
    </row>
    <row r="1567" spans="1:17" x14ac:dyDescent="0.3">
      <c r="A1567" s="109"/>
      <c r="B1567" s="110"/>
      <c r="C1567" s="22"/>
      <c r="D1567" s="23"/>
      <c r="E1567" s="30"/>
      <c r="F1567" s="10"/>
      <c r="G1567" s="24"/>
      <c r="H1567" s="114"/>
      <c r="I1567" s="116"/>
      <c r="J1567" s="21" t="str">
        <f>IFERROR(IF(Analiza!E1566="","",ROUND(Analiza!E1566,2)),"")</f>
        <v/>
      </c>
      <c r="K1567" s="21" t="str">
        <f>IFERROR(IF(Analiza!H1566="","",ROUND(Analiza!H1566,2)),"")</f>
        <v/>
      </c>
      <c r="L1567" s="19" t="str">
        <f>IFERROR(IF(Analiza!I1566=0,"",ROUND(Analiza!I1566,2)),"")</f>
        <v/>
      </c>
      <c r="M1567" s="4" t="str">
        <f>IFERROR(IF(Analiza!K1566=0,"",ROUND(Analiza!K1566,2)),"")</f>
        <v/>
      </c>
      <c r="N1567" s="17" t="str">
        <f t="shared" si="72"/>
        <v/>
      </c>
      <c r="O1567" s="19" t="str">
        <f>IFERROR(IF(Analiza!M1566=0,"",ROUND(Analiza!M1566,2)),"")</f>
        <v/>
      </c>
      <c r="P1567" s="16" t="str">
        <f t="shared" si="73"/>
        <v/>
      </c>
      <c r="Q1567" s="32" t="str">
        <f t="shared" si="74"/>
        <v/>
      </c>
    </row>
    <row r="1568" spans="1:17" x14ac:dyDescent="0.3">
      <c r="A1568" s="109"/>
      <c r="B1568" s="110"/>
      <c r="C1568" s="22"/>
      <c r="D1568" s="23"/>
      <c r="E1568" s="30"/>
      <c r="F1568" s="10"/>
      <c r="G1568" s="24"/>
      <c r="H1568" s="114"/>
      <c r="I1568" s="116"/>
      <c r="J1568" s="21" t="str">
        <f>IFERROR(IF(Analiza!E1567="","",ROUND(Analiza!E1567,2)),"")</f>
        <v/>
      </c>
      <c r="K1568" s="21" t="str">
        <f>IFERROR(IF(Analiza!H1567="","",ROUND(Analiza!H1567,2)),"")</f>
        <v/>
      </c>
      <c r="L1568" s="19" t="str">
        <f>IFERROR(IF(Analiza!I1567=0,"",ROUND(Analiza!I1567,2)),"")</f>
        <v/>
      </c>
      <c r="M1568" s="4" t="str">
        <f>IFERROR(IF(Analiza!K1567=0,"",ROUND(Analiza!K1567,2)),"")</f>
        <v/>
      </c>
      <c r="N1568" s="17" t="str">
        <f t="shared" si="72"/>
        <v/>
      </c>
      <c r="O1568" s="19" t="str">
        <f>IFERROR(IF(Analiza!M1567=0,"",ROUND(Analiza!M1567,2)),"")</f>
        <v/>
      </c>
      <c r="P1568" s="16" t="str">
        <f t="shared" si="73"/>
        <v/>
      </c>
      <c r="Q1568" s="32" t="str">
        <f t="shared" si="74"/>
        <v/>
      </c>
    </row>
    <row r="1569" spans="1:17" x14ac:dyDescent="0.3">
      <c r="A1569" s="109"/>
      <c r="B1569" s="110"/>
      <c r="C1569" s="22"/>
      <c r="D1569" s="23"/>
      <c r="E1569" s="30"/>
      <c r="F1569" s="10"/>
      <c r="G1569" s="24"/>
      <c r="H1569" s="114"/>
      <c r="I1569" s="116"/>
      <c r="J1569" s="21" t="str">
        <f>IFERROR(IF(Analiza!E1568="","",ROUND(Analiza!E1568,2)),"")</f>
        <v/>
      </c>
      <c r="K1569" s="21" t="str">
        <f>IFERROR(IF(Analiza!H1568="","",ROUND(Analiza!H1568,2)),"")</f>
        <v/>
      </c>
      <c r="L1569" s="19" t="str">
        <f>IFERROR(IF(Analiza!I1568=0,"",ROUND(Analiza!I1568,2)),"")</f>
        <v/>
      </c>
      <c r="M1569" s="4" t="str">
        <f>IFERROR(IF(Analiza!K1568=0,"",ROUND(Analiza!K1568,2)),"")</f>
        <v/>
      </c>
      <c r="N1569" s="17" t="str">
        <f t="shared" si="72"/>
        <v/>
      </c>
      <c r="O1569" s="19" t="str">
        <f>IFERROR(IF(Analiza!M1568=0,"",ROUND(Analiza!M1568,2)),"")</f>
        <v/>
      </c>
      <c r="P1569" s="16" t="str">
        <f t="shared" si="73"/>
        <v/>
      </c>
      <c r="Q1569" s="32" t="str">
        <f t="shared" si="74"/>
        <v/>
      </c>
    </row>
    <row r="1570" spans="1:17" x14ac:dyDescent="0.3">
      <c r="A1570" s="109"/>
      <c r="B1570" s="110"/>
      <c r="C1570" s="22"/>
      <c r="D1570" s="23"/>
      <c r="E1570" s="30"/>
      <c r="F1570" s="10"/>
      <c r="G1570" s="24"/>
      <c r="H1570" s="114"/>
      <c r="I1570" s="116"/>
      <c r="J1570" s="21" t="str">
        <f>IFERROR(IF(Analiza!E1569="","",ROUND(Analiza!E1569,2)),"")</f>
        <v/>
      </c>
      <c r="K1570" s="21" t="str">
        <f>IFERROR(IF(Analiza!H1569="","",ROUND(Analiza!H1569,2)),"")</f>
        <v/>
      </c>
      <c r="L1570" s="19" t="str">
        <f>IFERROR(IF(Analiza!I1569=0,"",ROUND(Analiza!I1569,2)),"")</f>
        <v/>
      </c>
      <c r="M1570" s="4" t="str">
        <f>IFERROR(IF(Analiza!K1569=0,"",ROUND(Analiza!K1569,2)),"")</f>
        <v/>
      </c>
      <c r="N1570" s="17" t="str">
        <f t="shared" si="72"/>
        <v/>
      </c>
      <c r="O1570" s="19" t="str">
        <f>IFERROR(IF(Analiza!M1569=0,"",ROUND(Analiza!M1569,2)),"")</f>
        <v/>
      </c>
      <c r="P1570" s="16" t="str">
        <f t="shared" si="73"/>
        <v/>
      </c>
      <c r="Q1570" s="32" t="str">
        <f t="shared" si="74"/>
        <v/>
      </c>
    </row>
    <row r="1571" spans="1:17" x14ac:dyDescent="0.3">
      <c r="A1571" s="109"/>
      <c r="B1571" s="110"/>
      <c r="C1571" s="22"/>
      <c r="D1571" s="23"/>
      <c r="E1571" s="30"/>
      <c r="F1571" s="10"/>
      <c r="G1571" s="24"/>
      <c r="H1571" s="114"/>
      <c r="I1571" s="116"/>
      <c r="J1571" s="21" t="str">
        <f>IFERROR(IF(Analiza!E1570="","",ROUND(Analiza!E1570,2)),"")</f>
        <v/>
      </c>
      <c r="K1571" s="21" t="str">
        <f>IFERROR(IF(Analiza!H1570="","",ROUND(Analiza!H1570,2)),"")</f>
        <v/>
      </c>
      <c r="L1571" s="19" t="str">
        <f>IFERROR(IF(Analiza!I1570=0,"",ROUND(Analiza!I1570,2)),"")</f>
        <v/>
      </c>
      <c r="M1571" s="4" t="str">
        <f>IFERROR(IF(Analiza!K1570=0,"",ROUND(Analiza!K1570,2)),"")</f>
        <v/>
      </c>
      <c r="N1571" s="17" t="str">
        <f t="shared" si="72"/>
        <v/>
      </c>
      <c r="O1571" s="19" t="str">
        <f>IFERROR(IF(Analiza!M1570=0,"",ROUND(Analiza!M1570,2)),"")</f>
        <v/>
      </c>
      <c r="P1571" s="16" t="str">
        <f t="shared" si="73"/>
        <v/>
      </c>
      <c r="Q1571" s="32" t="str">
        <f t="shared" si="74"/>
        <v/>
      </c>
    </row>
    <row r="1572" spans="1:17" x14ac:dyDescent="0.3">
      <c r="A1572" s="109"/>
      <c r="B1572" s="110"/>
      <c r="C1572" s="22"/>
      <c r="D1572" s="23"/>
      <c r="E1572" s="30"/>
      <c r="F1572" s="10"/>
      <c r="G1572" s="24"/>
      <c r="H1572" s="114"/>
      <c r="I1572" s="116"/>
      <c r="J1572" s="21" t="str">
        <f>IFERROR(IF(Analiza!E1571="","",ROUND(Analiza!E1571,2)),"")</f>
        <v/>
      </c>
      <c r="K1572" s="21" t="str">
        <f>IFERROR(IF(Analiza!H1571="","",ROUND(Analiza!H1571,2)),"")</f>
        <v/>
      </c>
      <c r="L1572" s="19" t="str">
        <f>IFERROR(IF(Analiza!I1571=0,"",ROUND(Analiza!I1571,2)),"")</f>
        <v/>
      </c>
      <c r="M1572" s="4" t="str">
        <f>IFERROR(IF(Analiza!K1571=0,"",ROUND(Analiza!K1571,2)),"")</f>
        <v/>
      </c>
      <c r="N1572" s="17" t="str">
        <f t="shared" si="72"/>
        <v/>
      </c>
      <c r="O1572" s="19" t="str">
        <f>IFERROR(IF(Analiza!M1571=0,"",ROUND(Analiza!M1571,2)),"")</f>
        <v/>
      </c>
      <c r="P1572" s="16" t="str">
        <f t="shared" si="73"/>
        <v/>
      </c>
      <c r="Q1572" s="32" t="str">
        <f t="shared" si="74"/>
        <v/>
      </c>
    </row>
    <row r="1573" spans="1:17" x14ac:dyDescent="0.3">
      <c r="A1573" s="109"/>
      <c r="B1573" s="110"/>
      <c r="C1573" s="22"/>
      <c r="D1573" s="23"/>
      <c r="E1573" s="30"/>
      <c r="F1573" s="10"/>
      <c r="G1573" s="24"/>
      <c r="H1573" s="114"/>
      <c r="I1573" s="116"/>
      <c r="J1573" s="21" t="str">
        <f>IFERROR(IF(Analiza!E1572="","",ROUND(Analiza!E1572,2)),"")</f>
        <v/>
      </c>
      <c r="K1573" s="21" t="str">
        <f>IFERROR(IF(Analiza!H1572="","",ROUND(Analiza!H1572,2)),"")</f>
        <v/>
      </c>
      <c r="L1573" s="19" t="str">
        <f>IFERROR(IF(Analiza!I1572=0,"",ROUND(Analiza!I1572,2)),"")</f>
        <v/>
      </c>
      <c r="M1573" s="4" t="str">
        <f>IFERROR(IF(Analiza!K1572=0,"",ROUND(Analiza!K1572,2)),"")</f>
        <v/>
      </c>
      <c r="N1573" s="17" t="str">
        <f t="shared" si="72"/>
        <v/>
      </c>
      <c r="O1573" s="19" t="str">
        <f>IFERROR(IF(Analiza!M1572=0,"",ROUND(Analiza!M1572,2)),"")</f>
        <v/>
      </c>
      <c r="P1573" s="16" t="str">
        <f t="shared" si="73"/>
        <v/>
      </c>
      <c r="Q1573" s="32" t="str">
        <f t="shared" si="74"/>
        <v/>
      </c>
    </row>
    <row r="1574" spans="1:17" x14ac:dyDescent="0.3">
      <c r="A1574" s="109"/>
      <c r="B1574" s="110"/>
      <c r="C1574" s="22"/>
      <c r="D1574" s="23"/>
      <c r="E1574" s="30"/>
      <c r="F1574" s="10"/>
      <c r="G1574" s="24"/>
      <c r="H1574" s="114"/>
      <c r="I1574" s="116"/>
      <c r="J1574" s="21" t="str">
        <f>IFERROR(IF(Analiza!E1573="","",ROUND(Analiza!E1573,2)),"")</f>
        <v/>
      </c>
      <c r="K1574" s="21" t="str">
        <f>IFERROR(IF(Analiza!H1573="","",ROUND(Analiza!H1573,2)),"")</f>
        <v/>
      </c>
      <c r="L1574" s="19" t="str">
        <f>IFERROR(IF(Analiza!I1573=0,"",ROUND(Analiza!I1573,2)),"")</f>
        <v/>
      </c>
      <c r="M1574" s="4" t="str">
        <f>IFERROR(IF(Analiza!K1573=0,"",ROUND(Analiza!K1573,2)),"")</f>
        <v/>
      </c>
      <c r="N1574" s="17" t="str">
        <f t="shared" si="72"/>
        <v/>
      </c>
      <c r="O1574" s="19" t="str">
        <f>IFERROR(IF(Analiza!M1573=0,"",ROUND(Analiza!M1573,2)),"")</f>
        <v/>
      </c>
      <c r="P1574" s="16" t="str">
        <f t="shared" si="73"/>
        <v/>
      </c>
      <c r="Q1574" s="32" t="str">
        <f t="shared" si="74"/>
        <v/>
      </c>
    </row>
    <row r="1575" spans="1:17" x14ac:dyDescent="0.3">
      <c r="A1575" s="109"/>
      <c r="B1575" s="110"/>
      <c r="C1575" s="22"/>
      <c r="D1575" s="23"/>
      <c r="E1575" s="30"/>
      <c r="F1575" s="10"/>
      <c r="G1575" s="24"/>
      <c r="H1575" s="114"/>
      <c r="I1575" s="116"/>
      <c r="J1575" s="21" t="str">
        <f>IFERROR(IF(Analiza!E1574="","",ROUND(Analiza!E1574,2)),"")</f>
        <v/>
      </c>
      <c r="K1575" s="21" t="str">
        <f>IFERROR(IF(Analiza!H1574="","",ROUND(Analiza!H1574,2)),"")</f>
        <v/>
      </c>
      <c r="L1575" s="19" t="str">
        <f>IFERROR(IF(Analiza!I1574=0,"",ROUND(Analiza!I1574,2)),"")</f>
        <v/>
      </c>
      <c r="M1575" s="4" t="str">
        <f>IFERROR(IF(Analiza!K1574=0,"",ROUND(Analiza!K1574,2)),"")</f>
        <v/>
      </c>
      <c r="N1575" s="17" t="str">
        <f t="shared" si="72"/>
        <v/>
      </c>
      <c r="O1575" s="19" t="str">
        <f>IFERROR(IF(Analiza!M1574=0,"",ROUND(Analiza!M1574,2)),"")</f>
        <v/>
      </c>
      <c r="P1575" s="16" t="str">
        <f t="shared" si="73"/>
        <v/>
      </c>
      <c r="Q1575" s="32" t="str">
        <f t="shared" si="74"/>
        <v/>
      </c>
    </row>
    <row r="1576" spans="1:17" x14ac:dyDescent="0.3">
      <c r="A1576" s="109"/>
      <c r="B1576" s="110"/>
      <c r="C1576" s="22"/>
      <c r="D1576" s="23"/>
      <c r="E1576" s="30"/>
      <c r="F1576" s="10"/>
      <c r="G1576" s="24"/>
      <c r="H1576" s="114"/>
      <c r="I1576" s="116"/>
      <c r="J1576" s="21" t="str">
        <f>IFERROR(IF(Analiza!E1575="","",ROUND(Analiza!E1575,2)),"")</f>
        <v/>
      </c>
      <c r="K1576" s="21" t="str">
        <f>IFERROR(IF(Analiza!H1575="","",ROUND(Analiza!H1575,2)),"")</f>
        <v/>
      </c>
      <c r="L1576" s="19" t="str">
        <f>IFERROR(IF(Analiza!I1575=0,"",ROUND(Analiza!I1575,2)),"")</f>
        <v/>
      </c>
      <c r="M1576" s="4" t="str">
        <f>IFERROR(IF(Analiza!K1575=0,"",ROUND(Analiza!K1575,2)),"")</f>
        <v/>
      </c>
      <c r="N1576" s="17" t="str">
        <f t="shared" si="72"/>
        <v/>
      </c>
      <c r="O1576" s="19" t="str">
        <f>IFERROR(IF(Analiza!M1575=0,"",ROUND(Analiza!M1575,2)),"")</f>
        <v/>
      </c>
      <c r="P1576" s="16" t="str">
        <f t="shared" si="73"/>
        <v/>
      </c>
      <c r="Q1576" s="32" t="str">
        <f t="shared" si="74"/>
        <v/>
      </c>
    </row>
    <row r="1577" spans="1:17" x14ac:dyDescent="0.3">
      <c r="A1577" s="109"/>
      <c r="B1577" s="110"/>
      <c r="C1577" s="22"/>
      <c r="D1577" s="23"/>
      <c r="E1577" s="30"/>
      <c r="F1577" s="10"/>
      <c r="G1577" s="24"/>
      <c r="H1577" s="114"/>
      <c r="I1577" s="116"/>
      <c r="J1577" s="21" t="str">
        <f>IFERROR(IF(Analiza!E1576="","",ROUND(Analiza!E1576,2)),"")</f>
        <v/>
      </c>
      <c r="K1577" s="21" t="str">
        <f>IFERROR(IF(Analiza!H1576="","",ROUND(Analiza!H1576,2)),"")</f>
        <v/>
      </c>
      <c r="L1577" s="19" t="str">
        <f>IFERROR(IF(Analiza!I1576=0,"",ROUND(Analiza!I1576,2)),"")</f>
        <v/>
      </c>
      <c r="M1577" s="4" t="str">
        <f>IFERROR(IF(Analiza!K1576=0,"",ROUND(Analiza!K1576,2)),"")</f>
        <v/>
      </c>
      <c r="N1577" s="17" t="str">
        <f t="shared" si="72"/>
        <v/>
      </c>
      <c r="O1577" s="19" t="str">
        <f>IFERROR(IF(Analiza!M1576=0,"",ROUND(Analiza!M1576,2)),"")</f>
        <v/>
      </c>
      <c r="P1577" s="16" t="str">
        <f t="shared" si="73"/>
        <v/>
      </c>
      <c r="Q1577" s="32" t="str">
        <f t="shared" si="74"/>
        <v/>
      </c>
    </row>
    <row r="1578" spans="1:17" x14ac:dyDescent="0.3">
      <c r="A1578" s="109"/>
      <c r="B1578" s="110"/>
      <c r="C1578" s="22"/>
      <c r="D1578" s="23"/>
      <c r="E1578" s="30"/>
      <c r="F1578" s="10"/>
      <c r="G1578" s="24"/>
      <c r="H1578" s="114"/>
      <c r="I1578" s="116"/>
      <c r="J1578" s="21" t="str">
        <f>IFERROR(IF(Analiza!E1577="","",ROUND(Analiza!E1577,2)),"")</f>
        <v/>
      </c>
      <c r="K1578" s="21" t="str">
        <f>IFERROR(IF(Analiza!H1577="","",ROUND(Analiza!H1577,2)),"")</f>
        <v/>
      </c>
      <c r="L1578" s="19" t="str">
        <f>IFERROR(IF(Analiza!I1577=0,"",ROUND(Analiza!I1577,2)),"")</f>
        <v/>
      </c>
      <c r="M1578" s="4" t="str">
        <f>IFERROR(IF(Analiza!K1577=0,"",ROUND(Analiza!K1577,2)),"")</f>
        <v/>
      </c>
      <c r="N1578" s="17" t="str">
        <f t="shared" si="72"/>
        <v/>
      </c>
      <c r="O1578" s="19" t="str">
        <f>IFERROR(IF(Analiza!M1577=0,"",ROUND(Analiza!M1577,2)),"")</f>
        <v/>
      </c>
      <c r="P1578" s="16" t="str">
        <f t="shared" si="73"/>
        <v/>
      </c>
      <c r="Q1578" s="32" t="str">
        <f t="shared" si="74"/>
        <v/>
      </c>
    </row>
    <row r="1579" spans="1:17" x14ac:dyDescent="0.3">
      <c r="A1579" s="109"/>
      <c r="B1579" s="110"/>
      <c r="C1579" s="22"/>
      <c r="D1579" s="23"/>
      <c r="E1579" s="30"/>
      <c r="F1579" s="10"/>
      <c r="G1579" s="24"/>
      <c r="H1579" s="114"/>
      <c r="I1579" s="116"/>
      <c r="J1579" s="21" t="str">
        <f>IFERROR(IF(Analiza!E1578="","",ROUND(Analiza!E1578,2)),"")</f>
        <v/>
      </c>
      <c r="K1579" s="21" t="str">
        <f>IFERROR(IF(Analiza!H1578="","",ROUND(Analiza!H1578,2)),"")</f>
        <v/>
      </c>
      <c r="L1579" s="19" t="str">
        <f>IFERROR(IF(Analiza!I1578=0,"",ROUND(Analiza!I1578,2)),"")</f>
        <v/>
      </c>
      <c r="M1579" s="4" t="str">
        <f>IFERROR(IF(Analiza!K1578=0,"",ROUND(Analiza!K1578,2)),"")</f>
        <v/>
      </c>
      <c r="N1579" s="17" t="str">
        <f t="shared" si="72"/>
        <v/>
      </c>
      <c r="O1579" s="19" t="str">
        <f>IFERROR(IF(Analiza!M1578=0,"",ROUND(Analiza!M1578,2)),"")</f>
        <v/>
      </c>
      <c r="P1579" s="16" t="str">
        <f t="shared" si="73"/>
        <v/>
      </c>
      <c r="Q1579" s="32" t="str">
        <f t="shared" si="74"/>
        <v/>
      </c>
    </row>
    <row r="1580" spans="1:17" x14ac:dyDescent="0.3">
      <c r="A1580" s="109"/>
      <c r="B1580" s="110"/>
      <c r="C1580" s="22"/>
      <c r="D1580" s="23"/>
      <c r="E1580" s="30"/>
      <c r="F1580" s="10"/>
      <c r="G1580" s="24"/>
      <c r="H1580" s="114"/>
      <c r="I1580" s="116"/>
      <c r="J1580" s="21" t="str">
        <f>IFERROR(IF(Analiza!E1579="","",ROUND(Analiza!E1579,2)),"")</f>
        <v/>
      </c>
      <c r="K1580" s="21" t="str">
        <f>IFERROR(IF(Analiza!H1579="","",ROUND(Analiza!H1579,2)),"")</f>
        <v/>
      </c>
      <c r="L1580" s="19" t="str">
        <f>IFERROR(IF(Analiza!I1579=0,"",ROUND(Analiza!I1579,2)),"")</f>
        <v/>
      </c>
      <c r="M1580" s="4" t="str">
        <f>IFERROR(IF(Analiza!K1579=0,"",ROUND(Analiza!K1579,2)),"")</f>
        <v/>
      </c>
      <c r="N1580" s="17" t="str">
        <f t="shared" si="72"/>
        <v/>
      </c>
      <c r="O1580" s="19" t="str">
        <f>IFERROR(IF(Analiza!M1579=0,"",ROUND(Analiza!M1579,2)),"")</f>
        <v/>
      </c>
      <c r="P1580" s="16" t="str">
        <f t="shared" si="73"/>
        <v/>
      </c>
      <c r="Q1580" s="32" t="str">
        <f t="shared" si="74"/>
        <v/>
      </c>
    </row>
    <row r="1581" spans="1:17" x14ac:dyDescent="0.3">
      <c r="A1581" s="109"/>
      <c r="B1581" s="110"/>
      <c r="C1581" s="22"/>
      <c r="D1581" s="23"/>
      <c r="E1581" s="30"/>
      <c r="F1581" s="10"/>
      <c r="G1581" s="24"/>
      <c r="H1581" s="114"/>
      <c r="I1581" s="116"/>
      <c r="J1581" s="21" t="str">
        <f>IFERROR(IF(Analiza!E1580="","",ROUND(Analiza!E1580,2)),"")</f>
        <v/>
      </c>
      <c r="K1581" s="21" t="str">
        <f>IFERROR(IF(Analiza!H1580="","",ROUND(Analiza!H1580,2)),"")</f>
        <v/>
      </c>
      <c r="L1581" s="19" t="str">
        <f>IFERROR(IF(Analiza!I1580=0,"",ROUND(Analiza!I1580,2)),"")</f>
        <v/>
      </c>
      <c r="M1581" s="4" t="str">
        <f>IFERROR(IF(Analiza!K1580=0,"",ROUND(Analiza!K1580,2)),"")</f>
        <v/>
      </c>
      <c r="N1581" s="17" t="str">
        <f t="shared" si="72"/>
        <v/>
      </c>
      <c r="O1581" s="19" t="str">
        <f>IFERROR(IF(Analiza!M1580=0,"",ROUND(Analiza!M1580,2)),"")</f>
        <v/>
      </c>
      <c r="P1581" s="16" t="str">
        <f t="shared" si="73"/>
        <v/>
      </c>
      <c r="Q1581" s="32" t="str">
        <f t="shared" si="74"/>
        <v/>
      </c>
    </row>
    <row r="1582" spans="1:17" x14ac:dyDescent="0.3">
      <c r="A1582" s="109"/>
      <c r="B1582" s="110"/>
      <c r="C1582" s="22"/>
      <c r="D1582" s="23"/>
      <c r="E1582" s="30"/>
      <c r="F1582" s="10"/>
      <c r="G1582" s="24"/>
      <c r="H1582" s="114"/>
      <c r="I1582" s="116"/>
      <c r="J1582" s="21" t="str">
        <f>IFERROR(IF(Analiza!E1581="","",ROUND(Analiza!E1581,2)),"")</f>
        <v/>
      </c>
      <c r="K1582" s="21" t="str">
        <f>IFERROR(IF(Analiza!H1581="","",ROUND(Analiza!H1581,2)),"")</f>
        <v/>
      </c>
      <c r="L1582" s="19" t="str">
        <f>IFERROR(IF(Analiza!I1581=0,"",ROUND(Analiza!I1581,2)),"")</f>
        <v/>
      </c>
      <c r="M1582" s="4" t="str">
        <f>IFERROR(IF(Analiza!K1581=0,"",ROUND(Analiza!K1581,2)),"")</f>
        <v/>
      </c>
      <c r="N1582" s="17" t="str">
        <f t="shared" si="72"/>
        <v/>
      </c>
      <c r="O1582" s="19" t="str">
        <f>IFERROR(IF(Analiza!M1581=0,"",ROUND(Analiza!M1581,2)),"")</f>
        <v/>
      </c>
      <c r="P1582" s="16" t="str">
        <f t="shared" si="73"/>
        <v/>
      </c>
      <c r="Q1582" s="32" t="str">
        <f t="shared" si="74"/>
        <v/>
      </c>
    </row>
    <row r="1583" spans="1:17" x14ac:dyDescent="0.3">
      <c r="A1583" s="109"/>
      <c r="B1583" s="110"/>
      <c r="C1583" s="22"/>
      <c r="D1583" s="23"/>
      <c r="E1583" s="30"/>
      <c r="F1583" s="10"/>
      <c r="G1583" s="24"/>
      <c r="H1583" s="114"/>
      <c r="I1583" s="116"/>
      <c r="J1583" s="21" t="str">
        <f>IFERROR(IF(Analiza!E1582="","",ROUND(Analiza!E1582,2)),"")</f>
        <v/>
      </c>
      <c r="K1583" s="21" t="str">
        <f>IFERROR(IF(Analiza!H1582="","",ROUND(Analiza!H1582,2)),"")</f>
        <v/>
      </c>
      <c r="L1583" s="19" t="str">
        <f>IFERROR(IF(Analiza!I1582=0,"",ROUND(Analiza!I1582,2)),"")</f>
        <v/>
      </c>
      <c r="M1583" s="4" t="str">
        <f>IFERROR(IF(Analiza!K1582=0,"",ROUND(Analiza!K1582,2)),"")</f>
        <v/>
      </c>
      <c r="N1583" s="17" t="str">
        <f t="shared" si="72"/>
        <v/>
      </c>
      <c r="O1583" s="19" t="str">
        <f>IFERROR(IF(Analiza!M1582=0,"",ROUND(Analiza!M1582,2)),"")</f>
        <v/>
      </c>
      <c r="P1583" s="16" t="str">
        <f t="shared" si="73"/>
        <v/>
      </c>
      <c r="Q1583" s="32" t="str">
        <f t="shared" si="74"/>
        <v/>
      </c>
    </row>
    <row r="1584" spans="1:17" x14ac:dyDescent="0.3">
      <c r="A1584" s="109"/>
      <c r="B1584" s="110"/>
      <c r="C1584" s="22"/>
      <c r="D1584" s="23"/>
      <c r="E1584" s="30"/>
      <c r="F1584" s="10"/>
      <c r="G1584" s="24"/>
      <c r="H1584" s="114"/>
      <c r="I1584" s="116"/>
      <c r="J1584" s="21" t="str">
        <f>IFERROR(IF(Analiza!E1583="","",ROUND(Analiza!E1583,2)),"")</f>
        <v/>
      </c>
      <c r="K1584" s="21" t="str">
        <f>IFERROR(IF(Analiza!H1583="","",ROUND(Analiza!H1583,2)),"")</f>
        <v/>
      </c>
      <c r="L1584" s="19" t="str">
        <f>IFERROR(IF(Analiza!I1583=0,"",ROUND(Analiza!I1583,2)),"")</f>
        <v/>
      </c>
      <c r="M1584" s="4" t="str">
        <f>IFERROR(IF(Analiza!K1583=0,"",ROUND(Analiza!K1583,2)),"")</f>
        <v/>
      </c>
      <c r="N1584" s="17" t="str">
        <f t="shared" si="72"/>
        <v/>
      </c>
      <c r="O1584" s="19" t="str">
        <f>IFERROR(IF(Analiza!M1583=0,"",ROUND(Analiza!M1583,2)),"")</f>
        <v/>
      </c>
      <c r="P1584" s="16" t="str">
        <f t="shared" si="73"/>
        <v/>
      </c>
      <c r="Q1584" s="32" t="str">
        <f t="shared" si="74"/>
        <v/>
      </c>
    </row>
    <row r="1585" spans="1:17" x14ac:dyDescent="0.3">
      <c r="A1585" s="109"/>
      <c r="B1585" s="110"/>
      <c r="C1585" s="22"/>
      <c r="D1585" s="23"/>
      <c r="E1585" s="30"/>
      <c r="F1585" s="10"/>
      <c r="G1585" s="24"/>
      <c r="H1585" s="114"/>
      <c r="I1585" s="116"/>
      <c r="J1585" s="21" t="str">
        <f>IFERROR(IF(Analiza!E1584="","",ROUND(Analiza!E1584,2)),"")</f>
        <v/>
      </c>
      <c r="K1585" s="21" t="str">
        <f>IFERROR(IF(Analiza!H1584="","",ROUND(Analiza!H1584,2)),"")</f>
        <v/>
      </c>
      <c r="L1585" s="19" t="str">
        <f>IFERROR(IF(Analiza!I1584=0,"",ROUND(Analiza!I1584,2)),"")</f>
        <v/>
      </c>
      <c r="M1585" s="4" t="str">
        <f>IFERROR(IF(Analiza!K1584=0,"",ROUND(Analiza!K1584,2)),"")</f>
        <v/>
      </c>
      <c r="N1585" s="17" t="str">
        <f t="shared" si="72"/>
        <v/>
      </c>
      <c r="O1585" s="19" t="str">
        <f>IFERROR(IF(Analiza!M1584=0,"",ROUND(Analiza!M1584,2)),"")</f>
        <v/>
      </c>
      <c r="P1585" s="16" t="str">
        <f t="shared" si="73"/>
        <v/>
      </c>
      <c r="Q1585" s="32" t="str">
        <f t="shared" si="74"/>
        <v/>
      </c>
    </row>
    <row r="1586" spans="1:17" x14ac:dyDescent="0.3">
      <c r="A1586" s="109"/>
      <c r="B1586" s="110"/>
      <c r="C1586" s="22"/>
      <c r="D1586" s="23"/>
      <c r="E1586" s="30"/>
      <c r="F1586" s="10"/>
      <c r="G1586" s="24"/>
      <c r="H1586" s="114"/>
      <c r="I1586" s="116"/>
      <c r="J1586" s="21" t="str">
        <f>IFERROR(IF(Analiza!E1585="","",ROUND(Analiza!E1585,2)),"")</f>
        <v/>
      </c>
      <c r="K1586" s="21" t="str">
        <f>IFERROR(IF(Analiza!H1585="","",ROUND(Analiza!H1585,2)),"")</f>
        <v/>
      </c>
      <c r="L1586" s="19" t="str">
        <f>IFERROR(IF(Analiza!I1585=0,"",ROUND(Analiza!I1585,2)),"")</f>
        <v/>
      </c>
      <c r="M1586" s="4" t="str">
        <f>IFERROR(IF(Analiza!K1585=0,"",ROUND(Analiza!K1585,2)),"")</f>
        <v/>
      </c>
      <c r="N1586" s="17" t="str">
        <f t="shared" si="72"/>
        <v/>
      </c>
      <c r="O1586" s="19" t="str">
        <f>IFERROR(IF(Analiza!M1585=0,"",ROUND(Analiza!M1585,2)),"")</f>
        <v/>
      </c>
      <c r="P1586" s="16" t="str">
        <f t="shared" si="73"/>
        <v/>
      </c>
      <c r="Q1586" s="32" t="str">
        <f t="shared" si="74"/>
        <v/>
      </c>
    </row>
    <row r="1587" spans="1:17" x14ac:dyDescent="0.3">
      <c r="A1587" s="109"/>
      <c r="B1587" s="110"/>
      <c r="C1587" s="22"/>
      <c r="D1587" s="23"/>
      <c r="E1587" s="30"/>
      <c r="F1587" s="10"/>
      <c r="G1587" s="24"/>
      <c r="H1587" s="114"/>
      <c r="I1587" s="116"/>
      <c r="J1587" s="21" t="str">
        <f>IFERROR(IF(Analiza!E1586="","",ROUND(Analiza!E1586,2)),"")</f>
        <v/>
      </c>
      <c r="K1587" s="21" t="str">
        <f>IFERROR(IF(Analiza!H1586="","",ROUND(Analiza!H1586,2)),"")</f>
        <v/>
      </c>
      <c r="L1587" s="19" t="str">
        <f>IFERROR(IF(Analiza!I1586=0,"",ROUND(Analiza!I1586,2)),"")</f>
        <v/>
      </c>
      <c r="M1587" s="4" t="str">
        <f>IFERROR(IF(Analiza!K1586=0,"",ROUND(Analiza!K1586,2)),"")</f>
        <v/>
      </c>
      <c r="N1587" s="17" t="str">
        <f t="shared" si="72"/>
        <v/>
      </c>
      <c r="O1587" s="19" t="str">
        <f>IFERROR(IF(Analiza!M1586=0,"",ROUND(Analiza!M1586,2)),"")</f>
        <v/>
      </c>
      <c r="P1587" s="16" t="str">
        <f t="shared" si="73"/>
        <v/>
      </c>
      <c r="Q1587" s="32" t="str">
        <f t="shared" si="74"/>
        <v/>
      </c>
    </row>
    <row r="1588" spans="1:17" x14ac:dyDescent="0.3">
      <c r="A1588" s="109"/>
      <c r="B1588" s="110"/>
      <c r="C1588" s="22"/>
      <c r="D1588" s="23"/>
      <c r="E1588" s="30"/>
      <c r="F1588" s="10"/>
      <c r="G1588" s="24"/>
      <c r="H1588" s="114"/>
      <c r="I1588" s="116"/>
      <c r="J1588" s="21" t="str">
        <f>IFERROR(IF(Analiza!E1587="","",ROUND(Analiza!E1587,2)),"")</f>
        <v/>
      </c>
      <c r="K1588" s="21" t="str">
        <f>IFERROR(IF(Analiza!H1587="","",ROUND(Analiza!H1587,2)),"")</f>
        <v/>
      </c>
      <c r="L1588" s="19" t="str">
        <f>IFERROR(IF(Analiza!I1587=0,"",ROUND(Analiza!I1587,2)),"")</f>
        <v/>
      </c>
      <c r="M1588" s="4" t="str">
        <f>IFERROR(IF(Analiza!K1587=0,"",ROUND(Analiza!K1587,2)),"")</f>
        <v/>
      </c>
      <c r="N1588" s="17" t="str">
        <f t="shared" si="72"/>
        <v/>
      </c>
      <c r="O1588" s="19" t="str">
        <f>IFERROR(IF(Analiza!M1587=0,"",ROUND(Analiza!M1587,2)),"")</f>
        <v/>
      </c>
      <c r="P1588" s="16" t="str">
        <f t="shared" si="73"/>
        <v/>
      </c>
      <c r="Q1588" s="32" t="str">
        <f t="shared" si="74"/>
        <v/>
      </c>
    </row>
    <row r="1589" spans="1:17" x14ac:dyDescent="0.3">
      <c r="A1589" s="109"/>
      <c r="B1589" s="110"/>
      <c r="C1589" s="22"/>
      <c r="D1589" s="23"/>
      <c r="E1589" s="30"/>
      <c r="F1589" s="10"/>
      <c r="G1589" s="24"/>
      <c r="H1589" s="114"/>
      <c r="I1589" s="116"/>
      <c r="J1589" s="21" t="str">
        <f>IFERROR(IF(Analiza!E1588="","",ROUND(Analiza!E1588,2)),"")</f>
        <v/>
      </c>
      <c r="K1589" s="21" t="str">
        <f>IFERROR(IF(Analiza!H1588="","",ROUND(Analiza!H1588,2)),"")</f>
        <v/>
      </c>
      <c r="L1589" s="19" t="str">
        <f>IFERROR(IF(Analiza!I1588=0,"",ROUND(Analiza!I1588,2)),"")</f>
        <v/>
      </c>
      <c r="M1589" s="4" t="str">
        <f>IFERROR(IF(Analiza!K1588=0,"",ROUND(Analiza!K1588,2)),"")</f>
        <v/>
      </c>
      <c r="N1589" s="17" t="str">
        <f t="shared" si="72"/>
        <v/>
      </c>
      <c r="O1589" s="19" t="str">
        <f>IFERROR(IF(Analiza!M1588=0,"",ROUND(Analiza!M1588,2)),"")</f>
        <v/>
      </c>
      <c r="P1589" s="16" t="str">
        <f t="shared" si="73"/>
        <v/>
      </c>
      <c r="Q1589" s="32" t="str">
        <f t="shared" si="74"/>
        <v/>
      </c>
    </row>
    <row r="1590" spans="1:17" x14ac:dyDescent="0.3">
      <c r="A1590" s="109"/>
      <c r="B1590" s="110"/>
      <c r="C1590" s="22"/>
      <c r="D1590" s="23"/>
      <c r="E1590" s="30"/>
      <c r="F1590" s="10"/>
      <c r="G1590" s="24"/>
      <c r="H1590" s="114"/>
      <c r="I1590" s="116"/>
      <c r="J1590" s="21" t="str">
        <f>IFERROR(IF(Analiza!E1589="","",ROUND(Analiza!E1589,2)),"")</f>
        <v/>
      </c>
      <c r="K1590" s="21" t="str">
        <f>IFERROR(IF(Analiza!H1589="","",ROUND(Analiza!H1589,2)),"")</f>
        <v/>
      </c>
      <c r="L1590" s="19" t="str">
        <f>IFERROR(IF(Analiza!I1589=0,"",ROUND(Analiza!I1589,2)),"")</f>
        <v/>
      </c>
      <c r="M1590" s="4" t="str">
        <f>IFERROR(IF(Analiza!K1589=0,"",ROUND(Analiza!K1589,2)),"")</f>
        <v/>
      </c>
      <c r="N1590" s="17" t="str">
        <f t="shared" si="72"/>
        <v/>
      </c>
      <c r="O1590" s="19" t="str">
        <f>IFERROR(IF(Analiza!M1589=0,"",ROUND(Analiza!M1589,2)),"")</f>
        <v/>
      </c>
      <c r="P1590" s="16" t="str">
        <f t="shared" si="73"/>
        <v/>
      </c>
      <c r="Q1590" s="32" t="str">
        <f t="shared" si="74"/>
        <v/>
      </c>
    </row>
    <row r="1591" spans="1:17" x14ac:dyDescent="0.3">
      <c r="A1591" s="109"/>
      <c r="B1591" s="110"/>
      <c r="C1591" s="22"/>
      <c r="D1591" s="23"/>
      <c r="E1591" s="30"/>
      <c r="F1591" s="10"/>
      <c r="G1591" s="24"/>
      <c r="H1591" s="114"/>
      <c r="I1591" s="116"/>
      <c r="J1591" s="21" t="str">
        <f>IFERROR(IF(Analiza!E1590="","",ROUND(Analiza!E1590,2)),"")</f>
        <v/>
      </c>
      <c r="K1591" s="21" t="str">
        <f>IFERROR(IF(Analiza!H1590="","",ROUND(Analiza!H1590,2)),"")</f>
        <v/>
      </c>
      <c r="L1591" s="19" t="str">
        <f>IFERROR(IF(Analiza!I1590=0,"",ROUND(Analiza!I1590,2)),"")</f>
        <v/>
      </c>
      <c r="M1591" s="4" t="str">
        <f>IFERROR(IF(Analiza!K1590=0,"",ROUND(Analiza!K1590,2)),"")</f>
        <v/>
      </c>
      <c r="N1591" s="17" t="str">
        <f t="shared" si="72"/>
        <v/>
      </c>
      <c r="O1591" s="19" t="str">
        <f>IFERROR(IF(Analiza!M1590=0,"",ROUND(Analiza!M1590,2)),"")</f>
        <v/>
      </c>
      <c r="P1591" s="16" t="str">
        <f t="shared" si="73"/>
        <v/>
      </c>
      <c r="Q1591" s="32" t="str">
        <f t="shared" si="74"/>
        <v/>
      </c>
    </row>
    <row r="1592" spans="1:17" x14ac:dyDescent="0.3">
      <c r="A1592" s="109"/>
      <c r="B1592" s="110"/>
      <c r="C1592" s="22"/>
      <c r="D1592" s="23"/>
      <c r="E1592" s="30"/>
      <c r="F1592" s="10"/>
      <c r="G1592" s="24"/>
      <c r="H1592" s="114"/>
      <c r="I1592" s="116"/>
      <c r="J1592" s="21" t="str">
        <f>IFERROR(IF(Analiza!E1591="","",ROUND(Analiza!E1591,2)),"")</f>
        <v/>
      </c>
      <c r="K1592" s="21" t="str">
        <f>IFERROR(IF(Analiza!H1591="","",ROUND(Analiza!H1591,2)),"")</f>
        <v/>
      </c>
      <c r="L1592" s="19" t="str">
        <f>IFERROR(IF(Analiza!I1591=0,"",ROUND(Analiza!I1591,2)),"")</f>
        <v/>
      </c>
      <c r="M1592" s="4" t="str">
        <f>IFERROR(IF(Analiza!K1591=0,"",ROUND(Analiza!K1591,2)),"")</f>
        <v/>
      </c>
      <c r="N1592" s="17" t="str">
        <f t="shared" si="72"/>
        <v/>
      </c>
      <c r="O1592" s="19" t="str">
        <f>IFERROR(IF(Analiza!M1591=0,"",ROUND(Analiza!M1591,2)),"")</f>
        <v/>
      </c>
      <c r="P1592" s="16" t="str">
        <f t="shared" si="73"/>
        <v/>
      </c>
      <c r="Q1592" s="32" t="str">
        <f t="shared" si="74"/>
        <v/>
      </c>
    </row>
    <row r="1593" spans="1:17" x14ac:dyDescent="0.3">
      <c r="A1593" s="109"/>
      <c r="B1593" s="110"/>
      <c r="C1593" s="22"/>
      <c r="D1593" s="23"/>
      <c r="E1593" s="30"/>
      <c r="F1593" s="10"/>
      <c r="G1593" s="24"/>
      <c r="H1593" s="114"/>
      <c r="I1593" s="116"/>
      <c r="J1593" s="21" t="str">
        <f>IFERROR(IF(Analiza!E1592="","",ROUND(Analiza!E1592,2)),"")</f>
        <v/>
      </c>
      <c r="K1593" s="21" t="str">
        <f>IFERROR(IF(Analiza!H1592="","",ROUND(Analiza!H1592,2)),"")</f>
        <v/>
      </c>
      <c r="L1593" s="19" t="str">
        <f>IFERROR(IF(Analiza!I1592=0,"",ROUND(Analiza!I1592,2)),"")</f>
        <v/>
      </c>
      <c r="M1593" s="4" t="str">
        <f>IFERROR(IF(Analiza!K1592=0,"",ROUND(Analiza!K1592,2)),"")</f>
        <v/>
      </c>
      <c r="N1593" s="17" t="str">
        <f t="shared" si="72"/>
        <v/>
      </c>
      <c r="O1593" s="19" t="str">
        <f>IFERROR(IF(Analiza!M1592=0,"",ROUND(Analiza!M1592,2)),"")</f>
        <v/>
      </c>
      <c r="P1593" s="16" t="str">
        <f t="shared" si="73"/>
        <v/>
      </c>
      <c r="Q1593" s="32" t="str">
        <f t="shared" si="74"/>
        <v/>
      </c>
    </row>
    <row r="1594" spans="1:17" x14ac:dyDescent="0.3">
      <c r="A1594" s="109"/>
      <c r="B1594" s="110"/>
      <c r="C1594" s="22"/>
      <c r="D1594" s="23"/>
      <c r="E1594" s="30"/>
      <c r="F1594" s="10"/>
      <c r="G1594" s="24"/>
      <c r="H1594" s="114"/>
      <c r="I1594" s="116"/>
      <c r="J1594" s="21" t="str">
        <f>IFERROR(IF(Analiza!E1593="","",ROUND(Analiza!E1593,2)),"")</f>
        <v/>
      </c>
      <c r="K1594" s="21" t="str">
        <f>IFERROR(IF(Analiza!H1593="","",ROUND(Analiza!H1593,2)),"")</f>
        <v/>
      </c>
      <c r="L1594" s="19" t="str">
        <f>IFERROR(IF(Analiza!I1593=0,"",ROUND(Analiza!I1593,2)),"")</f>
        <v/>
      </c>
      <c r="M1594" s="4" t="str">
        <f>IFERROR(IF(Analiza!K1593=0,"",ROUND(Analiza!K1593,2)),"")</f>
        <v/>
      </c>
      <c r="N1594" s="17" t="str">
        <f t="shared" si="72"/>
        <v/>
      </c>
      <c r="O1594" s="19" t="str">
        <f>IFERROR(IF(Analiza!M1593=0,"",ROUND(Analiza!M1593,2)),"")</f>
        <v/>
      </c>
      <c r="P1594" s="16" t="str">
        <f t="shared" si="73"/>
        <v/>
      </c>
      <c r="Q1594" s="32" t="str">
        <f t="shared" si="74"/>
        <v/>
      </c>
    </row>
    <row r="1595" spans="1:17" x14ac:dyDescent="0.3">
      <c r="A1595" s="109"/>
      <c r="B1595" s="110"/>
      <c r="C1595" s="22"/>
      <c r="D1595" s="23"/>
      <c r="E1595" s="30"/>
      <c r="F1595" s="10"/>
      <c r="G1595" s="24"/>
      <c r="H1595" s="114"/>
      <c r="I1595" s="116"/>
      <c r="J1595" s="21" t="str">
        <f>IFERROR(IF(Analiza!E1594="","",ROUND(Analiza!E1594,2)),"")</f>
        <v/>
      </c>
      <c r="K1595" s="21" t="str">
        <f>IFERROR(IF(Analiza!H1594="","",ROUND(Analiza!H1594,2)),"")</f>
        <v/>
      </c>
      <c r="L1595" s="19" t="str">
        <f>IFERROR(IF(Analiza!I1594=0,"",ROUND(Analiza!I1594,2)),"")</f>
        <v/>
      </c>
      <c r="M1595" s="4" t="str">
        <f>IFERROR(IF(Analiza!K1594=0,"",ROUND(Analiza!K1594,2)),"")</f>
        <v/>
      </c>
      <c r="N1595" s="17" t="str">
        <f t="shared" si="72"/>
        <v/>
      </c>
      <c r="O1595" s="19" t="str">
        <f>IFERROR(IF(Analiza!M1594=0,"",ROUND(Analiza!M1594,2)),"")</f>
        <v/>
      </c>
      <c r="P1595" s="16" t="str">
        <f t="shared" si="73"/>
        <v/>
      </c>
      <c r="Q1595" s="32" t="str">
        <f t="shared" si="74"/>
        <v/>
      </c>
    </row>
    <row r="1596" spans="1:17" x14ac:dyDescent="0.3">
      <c r="A1596" s="109"/>
      <c r="B1596" s="110"/>
      <c r="C1596" s="22"/>
      <c r="D1596" s="23"/>
      <c r="E1596" s="30"/>
      <c r="F1596" s="10"/>
      <c r="G1596" s="24"/>
      <c r="H1596" s="114"/>
      <c r="I1596" s="116"/>
      <c r="J1596" s="21" t="str">
        <f>IFERROR(IF(Analiza!E1595="","",ROUND(Analiza!E1595,2)),"")</f>
        <v/>
      </c>
      <c r="K1596" s="21" t="str">
        <f>IFERROR(IF(Analiza!H1595="","",ROUND(Analiza!H1595,2)),"")</f>
        <v/>
      </c>
      <c r="L1596" s="19" t="str">
        <f>IFERROR(IF(Analiza!I1595=0,"",ROUND(Analiza!I1595,2)),"")</f>
        <v/>
      </c>
      <c r="M1596" s="4" t="str">
        <f>IFERROR(IF(Analiza!K1595=0,"",ROUND(Analiza!K1595,2)),"")</f>
        <v/>
      </c>
      <c r="N1596" s="17" t="str">
        <f t="shared" si="72"/>
        <v/>
      </c>
      <c r="O1596" s="19" t="str">
        <f>IFERROR(IF(Analiza!M1595=0,"",ROUND(Analiza!M1595,2)),"")</f>
        <v/>
      </c>
      <c r="P1596" s="16" t="str">
        <f t="shared" si="73"/>
        <v/>
      </c>
      <c r="Q1596" s="32" t="str">
        <f t="shared" si="74"/>
        <v/>
      </c>
    </row>
    <row r="1597" spans="1:17" x14ac:dyDescent="0.3">
      <c r="A1597" s="109"/>
      <c r="B1597" s="110"/>
      <c r="C1597" s="22"/>
      <c r="D1597" s="23"/>
      <c r="E1597" s="30"/>
      <c r="F1597" s="10"/>
      <c r="G1597" s="24"/>
      <c r="H1597" s="114"/>
      <c r="I1597" s="116"/>
      <c r="J1597" s="21" t="str">
        <f>IFERROR(IF(Analiza!E1596="","",ROUND(Analiza!E1596,2)),"")</f>
        <v/>
      </c>
      <c r="K1597" s="21" t="str">
        <f>IFERROR(IF(Analiza!H1596="","",ROUND(Analiza!H1596,2)),"")</f>
        <v/>
      </c>
      <c r="L1597" s="19" t="str">
        <f>IFERROR(IF(Analiza!I1596=0,"",ROUND(Analiza!I1596,2)),"")</f>
        <v/>
      </c>
      <c r="M1597" s="4" t="str">
        <f>IFERROR(IF(Analiza!K1596=0,"",ROUND(Analiza!K1596,2)),"")</f>
        <v/>
      </c>
      <c r="N1597" s="17" t="str">
        <f t="shared" si="72"/>
        <v/>
      </c>
      <c r="O1597" s="19" t="str">
        <f>IFERROR(IF(Analiza!M1596=0,"",ROUND(Analiza!M1596,2)),"")</f>
        <v/>
      </c>
      <c r="P1597" s="16" t="str">
        <f t="shared" si="73"/>
        <v/>
      </c>
      <c r="Q1597" s="32" t="str">
        <f t="shared" si="74"/>
        <v/>
      </c>
    </row>
    <row r="1598" spans="1:17" x14ac:dyDescent="0.3">
      <c r="A1598" s="109"/>
      <c r="B1598" s="110"/>
      <c r="C1598" s="22"/>
      <c r="D1598" s="23"/>
      <c r="E1598" s="30"/>
      <c r="F1598" s="10"/>
      <c r="G1598" s="24"/>
      <c r="H1598" s="114"/>
      <c r="I1598" s="116"/>
      <c r="J1598" s="21" t="str">
        <f>IFERROR(IF(Analiza!E1597="","",ROUND(Analiza!E1597,2)),"")</f>
        <v/>
      </c>
      <c r="K1598" s="21" t="str">
        <f>IFERROR(IF(Analiza!H1597="","",ROUND(Analiza!H1597,2)),"")</f>
        <v/>
      </c>
      <c r="L1598" s="19" t="str">
        <f>IFERROR(IF(Analiza!I1597=0,"",ROUND(Analiza!I1597,2)),"")</f>
        <v/>
      </c>
      <c r="M1598" s="4" t="str">
        <f>IFERROR(IF(Analiza!K1597=0,"",ROUND(Analiza!K1597,2)),"")</f>
        <v/>
      </c>
      <c r="N1598" s="17" t="str">
        <f t="shared" si="72"/>
        <v/>
      </c>
      <c r="O1598" s="19" t="str">
        <f>IFERROR(IF(Analiza!M1597=0,"",ROUND(Analiza!M1597,2)),"")</f>
        <v/>
      </c>
      <c r="P1598" s="16" t="str">
        <f t="shared" si="73"/>
        <v/>
      </c>
      <c r="Q1598" s="32" t="str">
        <f t="shared" si="74"/>
        <v/>
      </c>
    </row>
    <row r="1599" spans="1:17" x14ac:dyDescent="0.3">
      <c r="A1599" s="109"/>
      <c r="B1599" s="110"/>
      <c r="C1599" s="22"/>
      <c r="D1599" s="23"/>
      <c r="E1599" s="30"/>
      <c r="F1599" s="10"/>
      <c r="G1599" s="24"/>
      <c r="H1599" s="114"/>
      <c r="I1599" s="116"/>
      <c r="J1599" s="21" t="str">
        <f>IFERROR(IF(Analiza!E1598="","",ROUND(Analiza!E1598,2)),"")</f>
        <v/>
      </c>
      <c r="K1599" s="21" t="str">
        <f>IFERROR(IF(Analiza!H1598="","",ROUND(Analiza!H1598,2)),"")</f>
        <v/>
      </c>
      <c r="L1599" s="19" t="str">
        <f>IFERROR(IF(Analiza!I1598=0,"",ROUND(Analiza!I1598,2)),"")</f>
        <v/>
      </c>
      <c r="M1599" s="4" t="str">
        <f>IFERROR(IF(Analiza!K1598=0,"",ROUND(Analiza!K1598,2)),"")</f>
        <v/>
      </c>
      <c r="N1599" s="17" t="str">
        <f t="shared" si="72"/>
        <v/>
      </c>
      <c r="O1599" s="19" t="str">
        <f>IFERROR(IF(Analiza!M1598=0,"",ROUND(Analiza!M1598,2)),"")</f>
        <v/>
      </c>
      <c r="P1599" s="16" t="str">
        <f t="shared" si="73"/>
        <v/>
      </c>
      <c r="Q1599" s="32" t="str">
        <f t="shared" si="74"/>
        <v/>
      </c>
    </row>
    <row r="1600" spans="1:17" x14ac:dyDescent="0.3">
      <c r="A1600" s="109"/>
      <c r="B1600" s="110"/>
      <c r="C1600" s="22"/>
      <c r="D1600" s="23"/>
      <c r="E1600" s="30"/>
      <c r="F1600" s="10"/>
      <c r="G1600" s="24"/>
      <c r="H1600" s="114"/>
      <c r="I1600" s="116"/>
      <c r="J1600" s="21" t="str">
        <f>IFERROR(IF(Analiza!E1599="","",ROUND(Analiza!E1599,2)),"")</f>
        <v/>
      </c>
      <c r="K1600" s="21" t="str">
        <f>IFERROR(IF(Analiza!H1599="","",ROUND(Analiza!H1599,2)),"")</f>
        <v/>
      </c>
      <c r="L1600" s="19" t="str">
        <f>IFERROR(IF(Analiza!I1599=0,"",ROUND(Analiza!I1599,2)),"")</f>
        <v/>
      </c>
      <c r="M1600" s="4" t="str">
        <f>IFERROR(IF(Analiza!K1599=0,"",ROUND(Analiza!K1599,2)),"")</f>
        <v/>
      </c>
      <c r="N1600" s="17" t="str">
        <f t="shared" si="72"/>
        <v/>
      </c>
      <c r="O1600" s="19" t="str">
        <f>IFERROR(IF(Analiza!M1599=0,"",ROUND(Analiza!M1599,2)),"")</f>
        <v/>
      </c>
      <c r="P1600" s="16" t="str">
        <f t="shared" si="73"/>
        <v/>
      </c>
      <c r="Q1600" s="32" t="str">
        <f t="shared" si="74"/>
        <v/>
      </c>
    </row>
    <row r="1601" spans="1:17" x14ac:dyDescent="0.3">
      <c r="A1601" s="109"/>
      <c r="B1601" s="110"/>
      <c r="C1601" s="22"/>
      <c r="D1601" s="23"/>
      <c r="E1601" s="30"/>
      <c r="F1601" s="10"/>
      <c r="G1601" s="24"/>
      <c r="H1601" s="114"/>
      <c r="I1601" s="116"/>
      <c r="J1601" s="21" t="str">
        <f>IFERROR(IF(Analiza!E1600="","",ROUND(Analiza!E1600,2)),"")</f>
        <v/>
      </c>
      <c r="K1601" s="21" t="str">
        <f>IFERROR(IF(Analiza!H1600="","",ROUND(Analiza!H1600,2)),"")</f>
        <v/>
      </c>
      <c r="L1601" s="19" t="str">
        <f>IFERROR(IF(Analiza!I1600=0,"",ROUND(Analiza!I1600,2)),"")</f>
        <v/>
      </c>
      <c r="M1601" s="4" t="str">
        <f>IFERROR(IF(Analiza!K1600=0,"",ROUND(Analiza!K1600,2)),"")</f>
        <v/>
      </c>
      <c r="N1601" s="17" t="str">
        <f t="shared" si="72"/>
        <v/>
      </c>
      <c r="O1601" s="19" t="str">
        <f>IFERROR(IF(Analiza!M1600=0,"",ROUND(Analiza!M1600,2)),"")</f>
        <v/>
      </c>
      <c r="P1601" s="16" t="str">
        <f t="shared" si="73"/>
        <v/>
      </c>
      <c r="Q1601" s="32" t="str">
        <f t="shared" si="74"/>
        <v/>
      </c>
    </row>
    <row r="1602" spans="1:17" x14ac:dyDescent="0.3">
      <c r="A1602" s="109"/>
      <c r="B1602" s="110"/>
      <c r="C1602" s="22"/>
      <c r="D1602" s="23"/>
      <c r="E1602" s="30"/>
      <c r="F1602" s="10"/>
      <c r="G1602" s="24"/>
      <c r="H1602" s="114"/>
      <c r="I1602" s="116"/>
      <c r="J1602" s="21" t="str">
        <f>IFERROR(IF(Analiza!E1601="","",ROUND(Analiza!E1601,2)),"")</f>
        <v/>
      </c>
      <c r="K1602" s="21" t="str">
        <f>IFERROR(IF(Analiza!H1601="","",ROUND(Analiza!H1601,2)),"")</f>
        <v/>
      </c>
      <c r="L1602" s="19" t="str">
        <f>IFERROR(IF(Analiza!I1601=0,"",ROUND(Analiza!I1601,2)),"")</f>
        <v/>
      </c>
      <c r="M1602" s="4" t="str">
        <f>IFERROR(IF(Analiza!K1601=0,"",ROUND(Analiza!K1601,2)),"")</f>
        <v/>
      </c>
      <c r="N1602" s="17" t="str">
        <f t="shared" si="72"/>
        <v/>
      </c>
      <c r="O1602" s="19" t="str">
        <f>IFERROR(IF(Analiza!M1601=0,"",ROUND(Analiza!M1601,2)),"")</f>
        <v/>
      </c>
      <c r="P1602" s="16" t="str">
        <f t="shared" si="73"/>
        <v/>
      </c>
      <c r="Q1602" s="32" t="str">
        <f t="shared" si="74"/>
        <v/>
      </c>
    </row>
    <row r="1603" spans="1:17" x14ac:dyDescent="0.3">
      <c r="A1603" s="109"/>
      <c r="B1603" s="110"/>
      <c r="C1603" s="22"/>
      <c r="D1603" s="23"/>
      <c r="E1603" s="30"/>
      <c r="F1603" s="10"/>
      <c r="G1603" s="24"/>
      <c r="H1603" s="114"/>
      <c r="I1603" s="116"/>
      <c r="J1603" s="21" t="str">
        <f>IFERROR(IF(Analiza!E1602="","",ROUND(Analiza!E1602,2)),"")</f>
        <v/>
      </c>
      <c r="K1603" s="21" t="str">
        <f>IFERROR(IF(Analiza!H1602="","",ROUND(Analiza!H1602,2)),"")</f>
        <v/>
      </c>
      <c r="L1603" s="19" t="str">
        <f>IFERROR(IF(Analiza!I1602=0,"",ROUND(Analiza!I1602,2)),"")</f>
        <v/>
      </c>
      <c r="M1603" s="4" t="str">
        <f>IFERROR(IF(Analiza!K1602=0,"",ROUND(Analiza!K1602,2)),"")</f>
        <v/>
      </c>
      <c r="N1603" s="17" t="str">
        <f t="shared" ref="N1603:N1666" si="75">_xlfn.LET(
_xlpm.roznicaAF,(M1603-L1603)/L1603,
IFERROR(_xlpm.roznicaAF,"")
)</f>
        <v/>
      </c>
      <c r="O1603" s="19" t="str">
        <f>IFERROR(IF(Analiza!M1602=0,"",ROUND(Analiza!M1602,2)),"")</f>
        <v/>
      </c>
      <c r="P1603" s="16" t="str">
        <f t="shared" ref="P1603:P1666" si="76">_xlfn.LET(
_xlpm.roznicaPH,(O1603-L1603)/L1603,
IFERROR(_xlpm.roznicaPH,"")
)</f>
        <v/>
      </c>
      <c r="Q1603" s="32" t="str">
        <f t="shared" ref="Q1603:Q1666" si="77">_xlfn.LET(
_xlpm.roznicaKOSZ,(K1603-L1603)/L1603,
IFERROR(_xlpm.roznicaKOSZ,"")
)</f>
        <v/>
      </c>
    </row>
    <row r="1604" spans="1:17" x14ac:dyDescent="0.3">
      <c r="A1604" s="109"/>
      <c r="B1604" s="110"/>
      <c r="C1604" s="22"/>
      <c r="D1604" s="23"/>
      <c r="E1604" s="30"/>
      <c r="F1604" s="10"/>
      <c r="G1604" s="24"/>
      <c r="H1604" s="114"/>
      <c r="I1604" s="116"/>
      <c r="J1604" s="21" t="str">
        <f>IFERROR(IF(Analiza!E1603="","",ROUND(Analiza!E1603,2)),"")</f>
        <v/>
      </c>
      <c r="K1604" s="21" t="str">
        <f>IFERROR(IF(Analiza!H1603="","",ROUND(Analiza!H1603,2)),"")</f>
        <v/>
      </c>
      <c r="L1604" s="19" t="str">
        <f>IFERROR(IF(Analiza!I1603=0,"",ROUND(Analiza!I1603,2)),"")</f>
        <v/>
      </c>
      <c r="M1604" s="4" t="str">
        <f>IFERROR(IF(Analiza!K1603=0,"",ROUND(Analiza!K1603,2)),"")</f>
        <v/>
      </c>
      <c r="N1604" s="17" t="str">
        <f t="shared" si="75"/>
        <v/>
      </c>
      <c r="O1604" s="19" t="str">
        <f>IFERROR(IF(Analiza!M1603=0,"",ROUND(Analiza!M1603,2)),"")</f>
        <v/>
      </c>
      <c r="P1604" s="16" t="str">
        <f t="shared" si="76"/>
        <v/>
      </c>
      <c r="Q1604" s="32" t="str">
        <f t="shared" si="77"/>
        <v/>
      </c>
    </row>
    <row r="1605" spans="1:17" x14ac:dyDescent="0.3">
      <c r="A1605" s="109"/>
      <c r="B1605" s="110"/>
      <c r="C1605" s="22"/>
      <c r="D1605" s="23"/>
      <c r="E1605" s="30"/>
      <c r="F1605" s="10"/>
      <c r="G1605" s="24"/>
      <c r="H1605" s="114"/>
      <c r="I1605" s="116"/>
      <c r="J1605" s="21" t="str">
        <f>IFERROR(IF(Analiza!E1604="","",ROUND(Analiza!E1604,2)),"")</f>
        <v/>
      </c>
      <c r="K1605" s="21" t="str">
        <f>IFERROR(IF(Analiza!H1604="","",ROUND(Analiza!H1604,2)),"")</f>
        <v/>
      </c>
      <c r="L1605" s="19" t="str">
        <f>IFERROR(IF(Analiza!I1604=0,"",ROUND(Analiza!I1604,2)),"")</f>
        <v/>
      </c>
      <c r="M1605" s="4" t="str">
        <f>IFERROR(IF(Analiza!K1604=0,"",ROUND(Analiza!K1604,2)),"")</f>
        <v/>
      </c>
      <c r="N1605" s="17" t="str">
        <f t="shared" si="75"/>
        <v/>
      </c>
      <c r="O1605" s="19" t="str">
        <f>IFERROR(IF(Analiza!M1604=0,"",ROUND(Analiza!M1604,2)),"")</f>
        <v/>
      </c>
      <c r="P1605" s="16" t="str">
        <f t="shared" si="76"/>
        <v/>
      </c>
      <c r="Q1605" s="32" t="str">
        <f t="shared" si="77"/>
        <v/>
      </c>
    </row>
    <row r="1606" spans="1:17" x14ac:dyDescent="0.3">
      <c r="A1606" s="109"/>
      <c r="B1606" s="110"/>
      <c r="C1606" s="22"/>
      <c r="D1606" s="23"/>
      <c r="E1606" s="30"/>
      <c r="F1606" s="10"/>
      <c r="G1606" s="24"/>
      <c r="H1606" s="114"/>
      <c r="I1606" s="116"/>
      <c r="J1606" s="21" t="str">
        <f>IFERROR(IF(Analiza!E1605="","",ROUND(Analiza!E1605,2)),"")</f>
        <v/>
      </c>
      <c r="K1606" s="21" t="str">
        <f>IFERROR(IF(Analiza!H1605="","",ROUND(Analiza!H1605,2)),"")</f>
        <v/>
      </c>
      <c r="L1606" s="19" t="str">
        <f>IFERROR(IF(Analiza!I1605=0,"",ROUND(Analiza!I1605,2)),"")</f>
        <v/>
      </c>
      <c r="M1606" s="4" t="str">
        <f>IFERROR(IF(Analiza!K1605=0,"",ROUND(Analiza!K1605,2)),"")</f>
        <v/>
      </c>
      <c r="N1606" s="17" t="str">
        <f t="shared" si="75"/>
        <v/>
      </c>
      <c r="O1606" s="19" t="str">
        <f>IFERROR(IF(Analiza!M1605=0,"",ROUND(Analiza!M1605,2)),"")</f>
        <v/>
      </c>
      <c r="P1606" s="16" t="str">
        <f t="shared" si="76"/>
        <v/>
      </c>
      <c r="Q1606" s="32" t="str">
        <f t="shared" si="77"/>
        <v/>
      </c>
    </row>
    <row r="1607" spans="1:17" x14ac:dyDescent="0.3">
      <c r="A1607" s="109"/>
      <c r="B1607" s="110"/>
      <c r="C1607" s="22"/>
      <c r="D1607" s="23"/>
      <c r="E1607" s="30"/>
      <c r="F1607" s="10"/>
      <c r="G1607" s="24"/>
      <c r="H1607" s="114"/>
      <c r="I1607" s="116"/>
      <c r="J1607" s="21" t="str">
        <f>IFERROR(IF(Analiza!E1606="","",ROUND(Analiza!E1606,2)),"")</f>
        <v/>
      </c>
      <c r="K1607" s="21" t="str">
        <f>IFERROR(IF(Analiza!H1606="","",ROUND(Analiza!H1606,2)),"")</f>
        <v/>
      </c>
      <c r="L1607" s="19" t="str">
        <f>IFERROR(IF(Analiza!I1606=0,"",ROUND(Analiza!I1606,2)),"")</f>
        <v/>
      </c>
      <c r="M1607" s="4" t="str">
        <f>IFERROR(IF(Analiza!K1606=0,"",ROUND(Analiza!K1606,2)),"")</f>
        <v/>
      </c>
      <c r="N1607" s="17" t="str">
        <f t="shared" si="75"/>
        <v/>
      </c>
      <c r="O1607" s="19" t="str">
        <f>IFERROR(IF(Analiza!M1606=0,"",ROUND(Analiza!M1606,2)),"")</f>
        <v/>
      </c>
      <c r="P1607" s="16" t="str">
        <f t="shared" si="76"/>
        <v/>
      </c>
      <c r="Q1607" s="32" t="str">
        <f t="shared" si="77"/>
        <v/>
      </c>
    </row>
    <row r="1608" spans="1:17" x14ac:dyDescent="0.3">
      <c r="A1608" s="109"/>
      <c r="B1608" s="110"/>
      <c r="C1608" s="22"/>
      <c r="D1608" s="23"/>
      <c r="E1608" s="30"/>
      <c r="F1608" s="10"/>
      <c r="G1608" s="24"/>
      <c r="H1608" s="114"/>
      <c r="I1608" s="116"/>
      <c r="J1608" s="21" t="str">
        <f>IFERROR(IF(Analiza!E1607="","",ROUND(Analiza!E1607,2)),"")</f>
        <v/>
      </c>
      <c r="K1608" s="21" t="str">
        <f>IFERROR(IF(Analiza!H1607="","",ROUND(Analiza!H1607,2)),"")</f>
        <v/>
      </c>
      <c r="L1608" s="19" t="str">
        <f>IFERROR(IF(Analiza!I1607=0,"",ROUND(Analiza!I1607,2)),"")</f>
        <v/>
      </c>
      <c r="M1608" s="4" t="str">
        <f>IFERROR(IF(Analiza!K1607=0,"",ROUND(Analiza!K1607,2)),"")</f>
        <v/>
      </c>
      <c r="N1608" s="17" t="str">
        <f t="shared" si="75"/>
        <v/>
      </c>
      <c r="O1608" s="19" t="str">
        <f>IFERROR(IF(Analiza!M1607=0,"",ROUND(Analiza!M1607,2)),"")</f>
        <v/>
      </c>
      <c r="P1608" s="16" t="str">
        <f t="shared" si="76"/>
        <v/>
      </c>
      <c r="Q1608" s="32" t="str">
        <f t="shared" si="77"/>
        <v/>
      </c>
    </row>
    <row r="1609" spans="1:17" x14ac:dyDescent="0.3">
      <c r="A1609" s="109"/>
      <c r="B1609" s="110"/>
      <c r="C1609" s="22"/>
      <c r="D1609" s="23"/>
      <c r="E1609" s="30"/>
      <c r="F1609" s="10"/>
      <c r="G1609" s="24"/>
      <c r="H1609" s="114"/>
      <c r="I1609" s="116"/>
      <c r="J1609" s="21" t="str">
        <f>IFERROR(IF(Analiza!E1608="","",ROUND(Analiza!E1608,2)),"")</f>
        <v/>
      </c>
      <c r="K1609" s="21" t="str">
        <f>IFERROR(IF(Analiza!H1608="","",ROUND(Analiza!H1608,2)),"")</f>
        <v/>
      </c>
      <c r="L1609" s="19" t="str">
        <f>IFERROR(IF(Analiza!I1608=0,"",ROUND(Analiza!I1608,2)),"")</f>
        <v/>
      </c>
      <c r="M1609" s="4" t="str">
        <f>IFERROR(IF(Analiza!K1608=0,"",ROUND(Analiza!K1608,2)),"")</f>
        <v/>
      </c>
      <c r="N1609" s="17" t="str">
        <f t="shared" si="75"/>
        <v/>
      </c>
      <c r="O1609" s="19" t="str">
        <f>IFERROR(IF(Analiza!M1608=0,"",ROUND(Analiza!M1608,2)),"")</f>
        <v/>
      </c>
      <c r="P1609" s="16" t="str">
        <f t="shared" si="76"/>
        <v/>
      </c>
      <c r="Q1609" s="32" t="str">
        <f t="shared" si="77"/>
        <v/>
      </c>
    </row>
    <row r="1610" spans="1:17" x14ac:dyDescent="0.3">
      <c r="A1610" s="109"/>
      <c r="B1610" s="110"/>
      <c r="C1610" s="22"/>
      <c r="D1610" s="23"/>
      <c r="E1610" s="30"/>
      <c r="F1610" s="10"/>
      <c r="G1610" s="24"/>
      <c r="H1610" s="114"/>
      <c r="I1610" s="116"/>
      <c r="J1610" s="21" t="str">
        <f>IFERROR(IF(Analiza!E1609="","",ROUND(Analiza!E1609,2)),"")</f>
        <v/>
      </c>
      <c r="K1610" s="21" t="str">
        <f>IFERROR(IF(Analiza!H1609="","",ROUND(Analiza!H1609,2)),"")</f>
        <v/>
      </c>
      <c r="L1610" s="19" t="str">
        <f>IFERROR(IF(Analiza!I1609=0,"",ROUND(Analiza!I1609,2)),"")</f>
        <v/>
      </c>
      <c r="M1610" s="4" t="str">
        <f>IFERROR(IF(Analiza!K1609=0,"",ROUND(Analiza!K1609,2)),"")</f>
        <v/>
      </c>
      <c r="N1610" s="17" t="str">
        <f t="shared" si="75"/>
        <v/>
      </c>
      <c r="O1610" s="19" t="str">
        <f>IFERROR(IF(Analiza!M1609=0,"",ROUND(Analiza!M1609,2)),"")</f>
        <v/>
      </c>
      <c r="P1610" s="16" t="str">
        <f t="shared" si="76"/>
        <v/>
      </c>
      <c r="Q1610" s="32" t="str">
        <f t="shared" si="77"/>
        <v/>
      </c>
    </row>
    <row r="1611" spans="1:17" x14ac:dyDescent="0.3">
      <c r="A1611" s="109"/>
      <c r="B1611" s="110"/>
      <c r="C1611" s="22"/>
      <c r="D1611" s="23"/>
      <c r="E1611" s="30"/>
      <c r="F1611" s="10"/>
      <c r="G1611" s="24"/>
      <c r="H1611" s="114"/>
      <c r="I1611" s="116"/>
      <c r="J1611" s="21" t="str">
        <f>IFERROR(IF(Analiza!E1610="","",ROUND(Analiza!E1610,2)),"")</f>
        <v/>
      </c>
      <c r="K1611" s="21" t="str">
        <f>IFERROR(IF(Analiza!H1610="","",ROUND(Analiza!H1610,2)),"")</f>
        <v/>
      </c>
      <c r="L1611" s="19" t="str">
        <f>IFERROR(IF(Analiza!I1610=0,"",ROUND(Analiza!I1610,2)),"")</f>
        <v/>
      </c>
      <c r="M1611" s="4" t="str">
        <f>IFERROR(IF(Analiza!K1610=0,"",ROUND(Analiza!K1610,2)),"")</f>
        <v/>
      </c>
      <c r="N1611" s="17" t="str">
        <f t="shared" si="75"/>
        <v/>
      </c>
      <c r="O1611" s="19" t="str">
        <f>IFERROR(IF(Analiza!M1610=0,"",ROUND(Analiza!M1610,2)),"")</f>
        <v/>
      </c>
      <c r="P1611" s="16" t="str">
        <f t="shared" si="76"/>
        <v/>
      </c>
      <c r="Q1611" s="32" t="str">
        <f t="shared" si="77"/>
        <v/>
      </c>
    </row>
    <row r="1612" spans="1:17" x14ac:dyDescent="0.3">
      <c r="A1612" s="109"/>
      <c r="B1612" s="110"/>
      <c r="C1612" s="22"/>
      <c r="D1612" s="23"/>
      <c r="E1612" s="30"/>
      <c r="F1612" s="10"/>
      <c r="G1612" s="24"/>
      <c r="H1612" s="114"/>
      <c r="I1612" s="116"/>
      <c r="J1612" s="21" t="str">
        <f>IFERROR(IF(Analiza!E1611="","",ROUND(Analiza!E1611,2)),"")</f>
        <v/>
      </c>
      <c r="K1612" s="21" t="str">
        <f>IFERROR(IF(Analiza!H1611="","",ROUND(Analiza!H1611,2)),"")</f>
        <v/>
      </c>
      <c r="L1612" s="19" t="str">
        <f>IFERROR(IF(Analiza!I1611=0,"",ROUND(Analiza!I1611,2)),"")</f>
        <v/>
      </c>
      <c r="M1612" s="4" t="str">
        <f>IFERROR(IF(Analiza!K1611=0,"",ROUND(Analiza!K1611,2)),"")</f>
        <v/>
      </c>
      <c r="N1612" s="17" t="str">
        <f t="shared" si="75"/>
        <v/>
      </c>
      <c r="O1612" s="19" t="str">
        <f>IFERROR(IF(Analiza!M1611=0,"",ROUND(Analiza!M1611,2)),"")</f>
        <v/>
      </c>
      <c r="P1612" s="16" t="str">
        <f t="shared" si="76"/>
        <v/>
      </c>
      <c r="Q1612" s="32" t="str">
        <f t="shared" si="77"/>
        <v/>
      </c>
    </row>
    <row r="1613" spans="1:17" x14ac:dyDescent="0.3">
      <c r="A1613" s="109"/>
      <c r="B1613" s="110"/>
      <c r="C1613" s="22"/>
      <c r="D1613" s="23"/>
      <c r="E1613" s="30"/>
      <c r="F1613" s="10"/>
      <c r="G1613" s="24"/>
      <c r="H1613" s="114"/>
      <c r="I1613" s="116"/>
      <c r="J1613" s="21" t="str">
        <f>IFERROR(IF(Analiza!E1612="","",ROUND(Analiza!E1612,2)),"")</f>
        <v/>
      </c>
      <c r="K1613" s="21" t="str">
        <f>IFERROR(IF(Analiza!H1612="","",ROUND(Analiza!H1612,2)),"")</f>
        <v/>
      </c>
      <c r="L1613" s="19" t="str">
        <f>IFERROR(IF(Analiza!I1612=0,"",ROUND(Analiza!I1612,2)),"")</f>
        <v/>
      </c>
      <c r="M1613" s="4" t="str">
        <f>IFERROR(IF(Analiza!K1612=0,"",ROUND(Analiza!K1612,2)),"")</f>
        <v/>
      </c>
      <c r="N1613" s="17" t="str">
        <f t="shared" si="75"/>
        <v/>
      </c>
      <c r="O1613" s="19" t="str">
        <f>IFERROR(IF(Analiza!M1612=0,"",ROUND(Analiza!M1612,2)),"")</f>
        <v/>
      </c>
      <c r="P1613" s="16" t="str">
        <f t="shared" si="76"/>
        <v/>
      </c>
      <c r="Q1613" s="32" t="str">
        <f t="shared" si="77"/>
        <v/>
      </c>
    </row>
    <row r="1614" spans="1:17" x14ac:dyDescent="0.3">
      <c r="A1614" s="109"/>
      <c r="B1614" s="110"/>
      <c r="C1614" s="22"/>
      <c r="D1614" s="23"/>
      <c r="E1614" s="30"/>
      <c r="F1614" s="10"/>
      <c r="G1614" s="24"/>
      <c r="H1614" s="114"/>
      <c r="I1614" s="116"/>
      <c r="J1614" s="21" t="str">
        <f>IFERROR(IF(Analiza!E1613="","",ROUND(Analiza!E1613,2)),"")</f>
        <v/>
      </c>
      <c r="K1614" s="21" t="str">
        <f>IFERROR(IF(Analiza!H1613="","",ROUND(Analiza!H1613,2)),"")</f>
        <v/>
      </c>
      <c r="L1614" s="19" t="str">
        <f>IFERROR(IF(Analiza!I1613=0,"",ROUND(Analiza!I1613,2)),"")</f>
        <v/>
      </c>
      <c r="M1614" s="4" t="str">
        <f>IFERROR(IF(Analiza!K1613=0,"",ROUND(Analiza!K1613,2)),"")</f>
        <v/>
      </c>
      <c r="N1614" s="17" t="str">
        <f t="shared" si="75"/>
        <v/>
      </c>
      <c r="O1614" s="19" t="str">
        <f>IFERROR(IF(Analiza!M1613=0,"",ROUND(Analiza!M1613,2)),"")</f>
        <v/>
      </c>
      <c r="P1614" s="16" t="str">
        <f t="shared" si="76"/>
        <v/>
      </c>
      <c r="Q1614" s="32" t="str">
        <f t="shared" si="77"/>
        <v/>
      </c>
    </row>
    <row r="1615" spans="1:17" x14ac:dyDescent="0.3">
      <c r="A1615" s="109"/>
      <c r="B1615" s="110"/>
      <c r="C1615" s="22"/>
      <c r="D1615" s="23"/>
      <c r="E1615" s="30"/>
      <c r="F1615" s="10"/>
      <c r="G1615" s="24"/>
      <c r="H1615" s="114"/>
      <c r="I1615" s="116"/>
      <c r="J1615" s="21" t="str">
        <f>IFERROR(IF(Analiza!E1614="","",ROUND(Analiza!E1614,2)),"")</f>
        <v/>
      </c>
      <c r="K1615" s="21" t="str">
        <f>IFERROR(IF(Analiza!H1614="","",ROUND(Analiza!H1614,2)),"")</f>
        <v/>
      </c>
      <c r="L1615" s="19" t="str">
        <f>IFERROR(IF(Analiza!I1614=0,"",ROUND(Analiza!I1614,2)),"")</f>
        <v/>
      </c>
      <c r="M1615" s="4" t="str">
        <f>IFERROR(IF(Analiza!K1614=0,"",ROUND(Analiza!K1614,2)),"")</f>
        <v/>
      </c>
      <c r="N1615" s="17" t="str">
        <f t="shared" si="75"/>
        <v/>
      </c>
      <c r="O1615" s="19" t="str">
        <f>IFERROR(IF(Analiza!M1614=0,"",ROUND(Analiza!M1614,2)),"")</f>
        <v/>
      </c>
      <c r="P1615" s="16" t="str">
        <f t="shared" si="76"/>
        <v/>
      </c>
      <c r="Q1615" s="32" t="str">
        <f t="shared" si="77"/>
        <v/>
      </c>
    </row>
    <row r="1616" spans="1:17" x14ac:dyDescent="0.3">
      <c r="A1616" s="109"/>
      <c r="B1616" s="110"/>
      <c r="C1616" s="22"/>
      <c r="D1616" s="23"/>
      <c r="E1616" s="30"/>
      <c r="F1616" s="10"/>
      <c r="G1616" s="24"/>
      <c r="H1616" s="114"/>
      <c r="I1616" s="116"/>
      <c r="J1616" s="21" t="str">
        <f>IFERROR(IF(Analiza!E1615="","",ROUND(Analiza!E1615,2)),"")</f>
        <v/>
      </c>
      <c r="K1616" s="21" t="str">
        <f>IFERROR(IF(Analiza!H1615="","",ROUND(Analiza!H1615,2)),"")</f>
        <v/>
      </c>
      <c r="L1616" s="19" t="str">
        <f>IFERROR(IF(Analiza!I1615=0,"",ROUND(Analiza!I1615,2)),"")</f>
        <v/>
      </c>
      <c r="M1616" s="4" t="str">
        <f>IFERROR(IF(Analiza!K1615=0,"",ROUND(Analiza!K1615,2)),"")</f>
        <v/>
      </c>
      <c r="N1616" s="17" t="str">
        <f t="shared" si="75"/>
        <v/>
      </c>
      <c r="O1616" s="19" t="str">
        <f>IFERROR(IF(Analiza!M1615=0,"",ROUND(Analiza!M1615,2)),"")</f>
        <v/>
      </c>
      <c r="P1616" s="16" t="str">
        <f t="shared" si="76"/>
        <v/>
      </c>
      <c r="Q1616" s="32" t="str">
        <f t="shared" si="77"/>
        <v/>
      </c>
    </row>
    <row r="1617" spans="1:17" x14ac:dyDescent="0.3">
      <c r="A1617" s="109"/>
      <c r="B1617" s="110"/>
      <c r="C1617" s="22"/>
      <c r="D1617" s="23"/>
      <c r="E1617" s="30"/>
      <c r="F1617" s="10"/>
      <c r="G1617" s="24"/>
      <c r="H1617" s="114"/>
      <c r="I1617" s="116"/>
      <c r="J1617" s="21" t="str">
        <f>IFERROR(IF(Analiza!E1616="","",ROUND(Analiza!E1616,2)),"")</f>
        <v/>
      </c>
      <c r="K1617" s="21" t="str">
        <f>IFERROR(IF(Analiza!H1616="","",ROUND(Analiza!H1616,2)),"")</f>
        <v/>
      </c>
      <c r="L1617" s="19" t="str">
        <f>IFERROR(IF(Analiza!I1616=0,"",ROUND(Analiza!I1616,2)),"")</f>
        <v/>
      </c>
      <c r="M1617" s="4" t="str">
        <f>IFERROR(IF(Analiza!K1616=0,"",ROUND(Analiza!K1616,2)),"")</f>
        <v/>
      </c>
      <c r="N1617" s="17" t="str">
        <f t="shared" si="75"/>
        <v/>
      </c>
      <c r="O1617" s="19" t="str">
        <f>IFERROR(IF(Analiza!M1616=0,"",ROUND(Analiza!M1616,2)),"")</f>
        <v/>
      </c>
      <c r="P1617" s="16" t="str">
        <f t="shared" si="76"/>
        <v/>
      </c>
      <c r="Q1617" s="32" t="str">
        <f t="shared" si="77"/>
        <v/>
      </c>
    </row>
    <row r="1618" spans="1:17" x14ac:dyDescent="0.3">
      <c r="A1618" s="109"/>
      <c r="B1618" s="110"/>
      <c r="C1618" s="22"/>
      <c r="D1618" s="23"/>
      <c r="E1618" s="30"/>
      <c r="F1618" s="10"/>
      <c r="G1618" s="24"/>
      <c r="H1618" s="114"/>
      <c r="I1618" s="116"/>
      <c r="J1618" s="21" t="str">
        <f>IFERROR(IF(Analiza!E1617="","",ROUND(Analiza!E1617,2)),"")</f>
        <v/>
      </c>
      <c r="K1618" s="21" t="str">
        <f>IFERROR(IF(Analiza!H1617="","",ROUND(Analiza!H1617,2)),"")</f>
        <v/>
      </c>
      <c r="L1618" s="19" t="str">
        <f>IFERROR(IF(Analiza!I1617=0,"",ROUND(Analiza!I1617,2)),"")</f>
        <v/>
      </c>
      <c r="M1618" s="4" t="str">
        <f>IFERROR(IF(Analiza!K1617=0,"",ROUND(Analiza!K1617,2)),"")</f>
        <v/>
      </c>
      <c r="N1618" s="17" t="str">
        <f t="shared" si="75"/>
        <v/>
      </c>
      <c r="O1618" s="19" t="str">
        <f>IFERROR(IF(Analiza!M1617=0,"",ROUND(Analiza!M1617,2)),"")</f>
        <v/>
      </c>
      <c r="P1618" s="16" t="str">
        <f t="shared" si="76"/>
        <v/>
      </c>
      <c r="Q1618" s="32" t="str">
        <f t="shared" si="77"/>
        <v/>
      </c>
    </row>
    <row r="1619" spans="1:17" x14ac:dyDescent="0.3">
      <c r="A1619" s="109"/>
      <c r="B1619" s="110"/>
      <c r="C1619" s="22"/>
      <c r="D1619" s="23"/>
      <c r="E1619" s="30"/>
      <c r="F1619" s="10"/>
      <c r="G1619" s="24"/>
      <c r="H1619" s="114"/>
      <c r="I1619" s="116"/>
      <c r="J1619" s="21" t="str">
        <f>IFERROR(IF(Analiza!E1618="","",ROUND(Analiza!E1618,2)),"")</f>
        <v/>
      </c>
      <c r="K1619" s="21" t="str">
        <f>IFERROR(IF(Analiza!H1618="","",ROUND(Analiza!H1618,2)),"")</f>
        <v/>
      </c>
      <c r="L1619" s="19" t="str">
        <f>IFERROR(IF(Analiza!I1618=0,"",ROUND(Analiza!I1618,2)),"")</f>
        <v/>
      </c>
      <c r="M1619" s="4" t="str">
        <f>IFERROR(IF(Analiza!K1618=0,"",ROUND(Analiza!K1618,2)),"")</f>
        <v/>
      </c>
      <c r="N1619" s="17" t="str">
        <f t="shared" si="75"/>
        <v/>
      </c>
      <c r="O1619" s="19" t="str">
        <f>IFERROR(IF(Analiza!M1618=0,"",ROUND(Analiza!M1618,2)),"")</f>
        <v/>
      </c>
      <c r="P1619" s="16" t="str">
        <f t="shared" si="76"/>
        <v/>
      </c>
      <c r="Q1619" s="32" t="str">
        <f t="shared" si="77"/>
        <v/>
      </c>
    </row>
    <row r="1620" spans="1:17" x14ac:dyDescent="0.3">
      <c r="A1620" s="109"/>
      <c r="B1620" s="110"/>
      <c r="C1620" s="22"/>
      <c r="D1620" s="23"/>
      <c r="E1620" s="30"/>
      <c r="F1620" s="10"/>
      <c r="G1620" s="24"/>
      <c r="H1620" s="114"/>
      <c r="I1620" s="116"/>
      <c r="J1620" s="21" t="str">
        <f>IFERROR(IF(Analiza!E1619="","",ROUND(Analiza!E1619,2)),"")</f>
        <v/>
      </c>
      <c r="K1620" s="21" t="str">
        <f>IFERROR(IF(Analiza!H1619="","",ROUND(Analiza!H1619,2)),"")</f>
        <v/>
      </c>
      <c r="L1620" s="19" t="str">
        <f>IFERROR(IF(Analiza!I1619=0,"",ROUND(Analiza!I1619,2)),"")</f>
        <v/>
      </c>
      <c r="M1620" s="4" t="str">
        <f>IFERROR(IF(Analiza!K1619=0,"",ROUND(Analiza!K1619,2)),"")</f>
        <v/>
      </c>
      <c r="N1620" s="17" t="str">
        <f t="shared" si="75"/>
        <v/>
      </c>
      <c r="O1620" s="19" t="str">
        <f>IFERROR(IF(Analiza!M1619=0,"",ROUND(Analiza!M1619,2)),"")</f>
        <v/>
      </c>
      <c r="P1620" s="16" t="str">
        <f t="shared" si="76"/>
        <v/>
      </c>
      <c r="Q1620" s="32" t="str">
        <f t="shared" si="77"/>
        <v/>
      </c>
    </row>
    <row r="1621" spans="1:17" x14ac:dyDescent="0.3">
      <c r="A1621" s="109"/>
      <c r="B1621" s="110"/>
      <c r="C1621" s="22"/>
      <c r="D1621" s="23"/>
      <c r="E1621" s="30"/>
      <c r="F1621" s="10"/>
      <c r="G1621" s="24"/>
      <c r="H1621" s="114"/>
      <c r="I1621" s="116"/>
      <c r="J1621" s="21" t="str">
        <f>IFERROR(IF(Analiza!E1620="","",ROUND(Analiza!E1620,2)),"")</f>
        <v/>
      </c>
      <c r="K1621" s="21" t="str">
        <f>IFERROR(IF(Analiza!H1620="","",ROUND(Analiza!H1620,2)),"")</f>
        <v/>
      </c>
      <c r="L1621" s="19" t="str">
        <f>IFERROR(IF(Analiza!I1620=0,"",ROUND(Analiza!I1620,2)),"")</f>
        <v/>
      </c>
      <c r="M1621" s="4" t="str">
        <f>IFERROR(IF(Analiza!K1620=0,"",ROUND(Analiza!K1620,2)),"")</f>
        <v/>
      </c>
      <c r="N1621" s="17" t="str">
        <f t="shared" si="75"/>
        <v/>
      </c>
      <c r="O1621" s="19" t="str">
        <f>IFERROR(IF(Analiza!M1620=0,"",ROUND(Analiza!M1620,2)),"")</f>
        <v/>
      </c>
      <c r="P1621" s="16" t="str">
        <f t="shared" si="76"/>
        <v/>
      </c>
      <c r="Q1621" s="32" t="str">
        <f t="shared" si="77"/>
        <v/>
      </c>
    </row>
    <row r="1622" spans="1:17" x14ac:dyDescent="0.3">
      <c r="A1622" s="109"/>
      <c r="B1622" s="110"/>
      <c r="C1622" s="22"/>
      <c r="D1622" s="23"/>
      <c r="E1622" s="30"/>
      <c r="F1622" s="10"/>
      <c r="G1622" s="24"/>
      <c r="H1622" s="114"/>
      <c r="I1622" s="116"/>
      <c r="J1622" s="21" t="str">
        <f>IFERROR(IF(Analiza!E1621="","",ROUND(Analiza!E1621,2)),"")</f>
        <v/>
      </c>
      <c r="K1622" s="21" t="str">
        <f>IFERROR(IF(Analiza!H1621="","",ROUND(Analiza!H1621,2)),"")</f>
        <v/>
      </c>
      <c r="L1622" s="19" t="str">
        <f>IFERROR(IF(Analiza!I1621=0,"",ROUND(Analiza!I1621,2)),"")</f>
        <v/>
      </c>
      <c r="M1622" s="4" t="str">
        <f>IFERROR(IF(Analiza!K1621=0,"",ROUND(Analiza!K1621,2)),"")</f>
        <v/>
      </c>
      <c r="N1622" s="17" t="str">
        <f t="shared" si="75"/>
        <v/>
      </c>
      <c r="O1622" s="19" t="str">
        <f>IFERROR(IF(Analiza!M1621=0,"",ROUND(Analiza!M1621,2)),"")</f>
        <v/>
      </c>
      <c r="P1622" s="16" t="str">
        <f t="shared" si="76"/>
        <v/>
      </c>
      <c r="Q1622" s="32" t="str">
        <f t="shared" si="77"/>
        <v/>
      </c>
    </row>
    <row r="1623" spans="1:17" x14ac:dyDescent="0.3">
      <c r="A1623" s="109"/>
      <c r="B1623" s="110"/>
      <c r="C1623" s="22"/>
      <c r="D1623" s="23"/>
      <c r="E1623" s="30"/>
      <c r="F1623" s="10"/>
      <c r="G1623" s="24"/>
      <c r="H1623" s="114"/>
      <c r="I1623" s="116"/>
      <c r="J1623" s="21" t="str">
        <f>IFERROR(IF(Analiza!E1622="","",ROUND(Analiza!E1622,2)),"")</f>
        <v/>
      </c>
      <c r="K1623" s="21" t="str">
        <f>IFERROR(IF(Analiza!H1622="","",ROUND(Analiza!H1622,2)),"")</f>
        <v/>
      </c>
      <c r="L1623" s="19" t="str">
        <f>IFERROR(IF(Analiza!I1622=0,"",ROUND(Analiza!I1622,2)),"")</f>
        <v/>
      </c>
      <c r="M1623" s="4" t="str">
        <f>IFERROR(IF(Analiza!K1622=0,"",ROUND(Analiza!K1622,2)),"")</f>
        <v/>
      </c>
      <c r="N1623" s="17" t="str">
        <f t="shared" si="75"/>
        <v/>
      </c>
      <c r="O1623" s="19" t="str">
        <f>IFERROR(IF(Analiza!M1622=0,"",ROUND(Analiza!M1622,2)),"")</f>
        <v/>
      </c>
      <c r="P1623" s="16" t="str">
        <f t="shared" si="76"/>
        <v/>
      </c>
      <c r="Q1623" s="32" t="str">
        <f t="shared" si="77"/>
        <v/>
      </c>
    </row>
    <row r="1624" spans="1:17" x14ac:dyDescent="0.3">
      <c r="A1624" s="109"/>
      <c r="B1624" s="110"/>
      <c r="C1624" s="22"/>
      <c r="D1624" s="23"/>
      <c r="E1624" s="30"/>
      <c r="F1624" s="10"/>
      <c r="G1624" s="24"/>
      <c r="H1624" s="114"/>
      <c r="I1624" s="116"/>
      <c r="J1624" s="21" t="str">
        <f>IFERROR(IF(Analiza!E1623="","",ROUND(Analiza!E1623,2)),"")</f>
        <v/>
      </c>
      <c r="K1624" s="21" t="str">
        <f>IFERROR(IF(Analiza!H1623="","",ROUND(Analiza!H1623,2)),"")</f>
        <v/>
      </c>
      <c r="L1624" s="19" t="str">
        <f>IFERROR(IF(Analiza!I1623=0,"",ROUND(Analiza!I1623,2)),"")</f>
        <v/>
      </c>
      <c r="M1624" s="4" t="str">
        <f>IFERROR(IF(Analiza!K1623=0,"",ROUND(Analiza!K1623,2)),"")</f>
        <v/>
      </c>
      <c r="N1624" s="17" t="str">
        <f t="shared" si="75"/>
        <v/>
      </c>
      <c r="O1624" s="19" t="str">
        <f>IFERROR(IF(Analiza!M1623=0,"",ROUND(Analiza!M1623,2)),"")</f>
        <v/>
      </c>
      <c r="P1624" s="16" t="str">
        <f t="shared" si="76"/>
        <v/>
      </c>
      <c r="Q1624" s="32" t="str">
        <f t="shared" si="77"/>
        <v/>
      </c>
    </row>
    <row r="1625" spans="1:17" x14ac:dyDescent="0.3">
      <c r="A1625" s="109"/>
      <c r="B1625" s="110"/>
      <c r="C1625" s="22"/>
      <c r="D1625" s="23"/>
      <c r="E1625" s="30"/>
      <c r="F1625" s="10"/>
      <c r="G1625" s="24"/>
      <c r="H1625" s="114"/>
      <c r="I1625" s="116"/>
      <c r="J1625" s="21" t="str">
        <f>IFERROR(IF(Analiza!E1624="","",ROUND(Analiza!E1624,2)),"")</f>
        <v/>
      </c>
      <c r="K1625" s="21" t="str">
        <f>IFERROR(IF(Analiza!H1624="","",ROUND(Analiza!H1624,2)),"")</f>
        <v/>
      </c>
      <c r="L1625" s="19" t="str">
        <f>IFERROR(IF(Analiza!I1624=0,"",ROUND(Analiza!I1624,2)),"")</f>
        <v/>
      </c>
      <c r="M1625" s="4" t="str">
        <f>IFERROR(IF(Analiza!K1624=0,"",ROUND(Analiza!K1624,2)),"")</f>
        <v/>
      </c>
      <c r="N1625" s="17" t="str">
        <f t="shared" si="75"/>
        <v/>
      </c>
      <c r="O1625" s="19" t="str">
        <f>IFERROR(IF(Analiza!M1624=0,"",ROUND(Analiza!M1624,2)),"")</f>
        <v/>
      </c>
      <c r="P1625" s="16" t="str">
        <f t="shared" si="76"/>
        <v/>
      </c>
      <c r="Q1625" s="32" t="str">
        <f t="shared" si="77"/>
        <v/>
      </c>
    </row>
    <row r="1626" spans="1:17" x14ac:dyDescent="0.3">
      <c r="A1626" s="109"/>
      <c r="B1626" s="110"/>
      <c r="C1626" s="22"/>
      <c r="D1626" s="23"/>
      <c r="E1626" s="30"/>
      <c r="F1626" s="10"/>
      <c r="G1626" s="24"/>
      <c r="H1626" s="114"/>
      <c r="I1626" s="116"/>
      <c r="J1626" s="21" t="str">
        <f>IFERROR(IF(Analiza!E1625="","",ROUND(Analiza!E1625,2)),"")</f>
        <v/>
      </c>
      <c r="K1626" s="21" t="str">
        <f>IFERROR(IF(Analiza!H1625="","",ROUND(Analiza!H1625,2)),"")</f>
        <v/>
      </c>
      <c r="L1626" s="19" t="str">
        <f>IFERROR(IF(Analiza!I1625=0,"",ROUND(Analiza!I1625,2)),"")</f>
        <v/>
      </c>
      <c r="M1626" s="4" t="str">
        <f>IFERROR(IF(Analiza!K1625=0,"",ROUND(Analiza!K1625,2)),"")</f>
        <v/>
      </c>
      <c r="N1626" s="17" t="str">
        <f t="shared" si="75"/>
        <v/>
      </c>
      <c r="O1626" s="19" t="str">
        <f>IFERROR(IF(Analiza!M1625=0,"",ROUND(Analiza!M1625,2)),"")</f>
        <v/>
      </c>
      <c r="P1626" s="16" t="str">
        <f t="shared" si="76"/>
        <v/>
      </c>
      <c r="Q1626" s="32" t="str">
        <f t="shared" si="77"/>
        <v/>
      </c>
    </row>
    <row r="1627" spans="1:17" x14ac:dyDescent="0.3">
      <c r="A1627" s="109"/>
      <c r="B1627" s="110"/>
      <c r="C1627" s="22"/>
      <c r="D1627" s="23"/>
      <c r="E1627" s="30"/>
      <c r="F1627" s="10"/>
      <c r="G1627" s="24"/>
      <c r="H1627" s="114"/>
      <c r="I1627" s="116"/>
      <c r="J1627" s="21" t="str">
        <f>IFERROR(IF(Analiza!E1626="","",ROUND(Analiza!E1626,2)),"")</f>
        <v/>
      </c>
      <c r="K1627" s="21" t="str">
        <f>IFERROR(IF(Analiza!H1626="","",ROUND(Analiza!H1626,2)),"")</f>
        <v/>
      </c>
      <c r="L1627" s="19" t="str">
        <f>IFERROR(IF(Analiza!I1626=0,"",ROUND(Analiza!I1626,2)),"")</f>
        <v/>
      </c>
      <c r="M1627" s="4" t="str">
        <f>IFERROR(IF(Analiza!K1626=0,"",ROUND(Analiza!K1626,2)),"")</f>
        <v/>
      </c>
      <c r="N1627" s="17" t="str">
        <f t="shared" si="75"/>
        <v/>
      </c>
      <c r="O1627" s="19" t="str">
        <f>IFERROR(IF(Analiza!M1626=0,"",ROUND(Analiza!M1626,2)),"")</f>
        <v/>
      </c>
      <c r="P1627" s="16" t="str">
        <f t="shared" si="76"/>
        <v/>
      </c>
      <c r="Q1627" s="32" t="str">
        <f t="shared" si="77"/>
        <v/>
      </c>
    </row>
    <row r="1628" spans="1:17" x14ac:dyDescent="0.3">
      <c r="A1628" s="109"/>
      <c r="B1628" s="110"/>
      <c r="C1628" s="22"/>
      <c r="D1628" s="23"/>
      <c r="E1628" s="30"/>
      <c r="F1628" s="10"/>
      <c r="G1628" s="24"/>
      <c r="H1628" s="114"/>
      <c r="I1628" s="116"/>
      <c r="J1628" s="21" t="str">
        <f>IFERROR(IF(Analiza!E1627="","",ROUND(Analiza!E1627,2)),"")</f>
        <v/>
      </c>
      <c r="K1628" s="21" t="str">
        <f>IFERROR(IF(Analiza!H1627="","",ROUND(Analiza!H1627,2)),"")</f>
        <v/>
      </c>
      <c r="L1628" s="19" t="str">
        <f>IFERROR(IF(Analiza!I1627=0,"",ROUND(Analiza!I1627,2)),"")</f>
        <v/>
      </c>
      <c r="M1628" s="4" t="str">
        <f>IFERROR(IF(Analiza!K1627=0,"",ROUND(Analiza!K1627,2)),"")</f>
        <v/>
      </c>
      <c r="N1628" s="17" t="str">
        <f t="shared" si="75"/>
        <v/>
      </c>
      <c r="O1628" s="19" t="str">
        <f>IFERROR(IF(Analiza!M1627=0,"",ROUND(Analiza!M1627,2)),"")</f>
        <v/>
      </c>
      <c r="P1628" s="16" t="str">
        <f t="shared" si="76"/>
        <v/>
      </c>
      <c r="Q1628" s="32" t="str">
        <f t="shared" si="77"/>
        <v/>
      </c>
    </row>
    <row r="1629" spans="1:17" x14ac:dyDescent="0.3">
      <c r="A1629" s="109"/>
      <c r="B1629" s="110"/>
      <c r="C1629" s="22"/>
      <c r="D1629" s="23"/>
      <c r="E1629" s="30"/>
      <c r="F1629" s="10"/>
      <c r="G1629" s="24"/>
      <c r="H1629" s="114"/>
      <c r="I1629" s="116"/>
      <c r="J1629" s="21" t="str">
        <f>IFERROR(IF(Analiza!E1628="","",ROUND(Analiza!E1628,2)),"")</f>
        <v/>
      </c>
      <c r="K1629" s="21" t="str">
        <f>IFERROR(IF(Analiza!H1628="","",ROUND(Analiza!H1628,2)),"")</f>
        <v/>
      </c>
      <c r="L1629" s="19" t="str">
        <f>IFERROR(IF(Analiza!I1628=0,"",ROUND(Analiza!I1628,2)),"")</f>
        <v/>
      </c>
      <c r="M1629" s="4" t="str">
        <f>IFERROR(IF(Analiza!K1628=0,"",ROUND(Analiza!K1628,2)),"")</f>
        <v/>
      </c>
      <c r="N1629" s="17" t="str">
        <f t="shared" si="75"/>
        <v/>
      </c>
      <c r="O1629" s="19" t="str">
        <f>IFERROR(IF(Analiza!M1628=0,"",ROUND(Analiza!M1628,2)),"")</f>
        <v/>
      </c>
      <c r="P1629" s="16" t="str">
        <f t="shared" si="76"/>
        <v/>
      </c>
      <c r="Q1629" s="32" t="str">
        <f t="shared" si="77"/>
        <v/>
      </c>
    </row>
    <row r="1630" spans="1:17" x14ac:dyDescent="0.3">
      <c r="A1630" s="109"/>
      <c r="B1630" s="110"/>
      <c r="C1630" s="22"/>
      <c r="D1630" s="23"/>
      <c r="E1630" s="30"/>
      <c r="F1630" s="10"/>
      <c r="G1630" s="24"/>
      <c r="H1630" s="114"/>
      <c r="I1630" s="116"/>
      <c r="J1630" s="21" t="str">
        <f>IFERROR(IF(Analiza!E1629="","",ROUND(Analiza!E1629,2)),"")</f>
        <v/>
      </c>
      <c r="K1630" s="21" t="str">
        <f>IFERROR(IF(Analiza!H1629="","",ROUND(Analiza!H1629,2)),"")</f>
        <v/>
      </c>
      <c r="L1630" s="19" t="str">
        <f>IFERROR(IF(Analiza!I1629=0,"",ROUND(Analiza!I1629,2)),"")</f>
        <v/>
      </c>
      <c r="M1630" s="4" t="str">
        <f>IFERROR(IF(Analiza!K1629=0,"",ROUND(Analiza!K1629,2)),"")</f>
        <v/>
      </c>
      <c r="N1630" s="17" t="str">
        <f t="shared" si="75"/>
        <v/>
      </c>
      <c r="O1630" s="19" t="str">
        <f>IFERROR(IF(Analiza!M1629=0,"",ROUND(Analiza!M1629,2)),"")</f>
        <v/>
      </c>
      <c r="P1630" s="16" t="str">
        <f t="shared" si="76"/>
        <v/>
      </c>
      <c r="Q1630" s="32" t="str">
        <f t="shared" si="77"/>
        <v/>
      </c>
    </row>
    <row r="1631" spans="1:17" x14ac:dyDescent="0.3">
      <c r="A1631" s="109"/>
      <c r="B1631" s="110"/>
      <c r="C1631" s="22"/>
      <c r="D1631" s="23"/>
      <c r="E1631" s="30"/>
      <c r="F1631" s="10"/>
      <c r="G1631" s="24"/>
      <c r="H1631" s="114"/>
      <c r="I1631" s="116"/>
      <c r="J1631" s="21" t="str">
        <f>IFERROR(IF(Analiza!E1630="","",ROUND(Analiza!E1630,2)),"")</f>
        <v/>
      </c>
      <c r="K1631" s="21" t="str">
        <f>IFERROR(IF(Analiza!H1630="","",ROUND(Analiza!H1630,2)),"")</f>
        <v/>
      </c>
      <c r="L1631" s="19" t="str">
        <f>IFERROR(IF(Analiza!I1630=0,"",ROUND(Analiza!I1630,2)),"")</f>
        <v/>
      </c>
      <c r="M1631" s="4" t="str">
        <f>IFERROR(IF(Analiza!K1630=0,"",ROUND(Analiza!K1630,2)),"")</f>
        <v/>
      </c>
      <c r="N1631" s="17" t="str">
        <f t="shared" si="75"/>
        <v/>
      </c>
      <c r="O1631" s="19" t="str">
        <f>IFERROR(IF(Analiza!M1630=0,"",ROUND(Analiza!M1630,2)),"")</f>
        <v/>
      </c>
      <c r="P1631" s="16" t="str">
        <f t="shared" si="76"/>
        <v/>
      </c>
      <c r="Q1631" s="32" t="str">
        <f t="shared" si="77"/>
        <v/>
      </c>
    </row>
    <row r="1632" spans="1:17" x14ac:dyDescent="0.3">
      <c r="A1632" s="109"/>
      <c r="B1632" s="110"/>
      <c r="C1632" s="22"/>
      <c r="D1632" s="23"/>
      <c r="E1632" s="30"/>
      <c r="F1632" s="10"/>
      <c r="G1632" s="24"/>
      <c r="H1632" s="114"/>
      <c r="I1632" s="116"/>
      <c r="J1632" s="21" t="str">
        <f>IFERROR(IF(Analiza!E1631="","",ROUND(Analiza!E1631,2)),"")</f>
        <v/>
      </c>
      <c r="K1632" s="21" t="str">
        <f>IFERROR(IF(Analiza!H1631="","",ROUND(Analiza!H1631,2)),"")</f>
        <v/>
      </c>
      <c r="L1632" s="19" t="str">
        <f>IFERROR(IF(Analiza!I1631=0,"",ROUND(Analiza!I1631,2)),"")</f>
        <v/>
      </c>
      <c r="M1632" s="4" t="str">
        <f>IFERROR(IF(Analiza!K1631=0,"",ROUND(Analiza!K1631,2)),"")</f>
        <v/>
      </c>
      <c r="N1632" s="17" t="str">
        <f t="shared" si="75"/>
        <v/>
      </c>
      <c r="O1632" s="19" t="str">
        <f>IFERROR(IF(Analiza!M1631=0,"",ROUND(Analiza!M1631,2)),"")</f>
        <v/>
      </c>
      <c r="P1632" s="16" t="str">
        <f t="shared" si="76"/>
        <v/>
      </c>
      <c r="Q1632" s="32" t="str">
        <f t="shared" si="77"/>
        <v/>
      </c>
    </row>
    <row r="1633" spans="1:17" x14ac:dyDescent="0.3">
      <c r="A1633" s="109"/>
      <c r="B1633" s="110"/>
      <c r="C1633" s="22"/>
      <c r="D1633" s="23"/>
      <c r="E1633" s="30"/>
      <c r="F1633" s="10"/>
      <c r="G1633" s="24"/>
      <c r="H1633" s="114"/>
      <c r="I1633" s="116"/>
      <c r="J1633" s="21" t="str">
        <f>IFERROR(IF(Analiza!E1632="","",ROUND(Analiza!E1632,2)),"")</f>
        <v/>
      </c>
      <c r="K1633" s="21" t="str">
        <f>IFERROR(IF(Analiza!H1632="","",ROUND(Analiza!H1632,2)),"")</f>
        <v/>
      </c>
      <c r="L1633" s="19" t="str">
        <f>IFERROR(IF(Analiza!I1632=0,"",ROUND(Analiza!I1632,2)),"")</f>
        <v/>
      </c>
      <c r="M1633" s="4" t="str">
        <f>IFERROR(IF(Analiza!K1632=0,"",ROUND(Analiza!K1632,2)),"")</f>
        <v/>
      </c>
      <c r="N1633" s="17" t="str">
        <f t="shared" si="75"/>
        <v/>
      </c>
      <c r="O1633" s="19" t="str">
        <f>IFERROR(IF(Analiza!M1632=0,"",ROUND(Analiza!M1632,2)),"")</f>
        <v/>
      </c>
      <c r="P1633" s="16" t="str">
        <f t="shared" si="76"/>
        <v/>
      </c>
      <c r="Q1633" s="32" t="str">
        <f t="shared" si="77"/>
        <v/>
      </c>
    </row>
    <row r="1634" spans="1:17" x14ac:dyDescent="0.3">
      <c r="A1634" s="109"/>
      <c r="B1634" s="110"/>
      <c r="C1634" s="22"/>
      <c r="D1634" s="23"/>
      <c r="E1634" s="30"/>
      <c r="F1634" s="10"/>
      <c r="G1634" s="24"/>
      <c r="H1634" s="114"/>
      <c r="I1634" s="116"/>
      <c r="J1634" s="21" t="str">
        <f>IFERROR(IF(Analiza!E1633="","",ROUND(Analiza!E1633,2)),"")</f>
        <v/>
      </c>
      <c r="K1634" s="21" t="str">
        <f>IFERROR(IF(Analiza!H1633="","",ROUND(Analiza!H1633,2)),"")</f>
        <v/>
      </c>
      <c r="L1634" s="19" t="str">
        <f>IFERROR(IF(Analiza!I1633=0,"",ROUND(Analiza!I1633,2)),"")</f>
        <v/>
      </c>
      <c r="M1634" s="4" t="str">
        <f>IFERROR(IF(Analiza!K1633=0,"",ROUND(Analiza!K1633,2)),"")</f>
        <v/>
      </c>
      <c r="N1634" s="17" t="str">
        <f t="shared" si="75"/>
        <v/>
      </c>
      <c r="O1634" s="19" t="str">
        <f>IFERROR(IF(Analiza!M1633=0,"",ROUND(Analiza!M1633,2)),"")</f>
        <v/>
      </c>
      <c r="P1634" s="16" t="str">
        <f t="shared" si="76"/>
        <v/>
      </c>
      <c r="Q1634" s="32" t="str">
        <f t="shared" si="77"/>
        <v/>
      </c>
    </row>
    <row r="1635" spans="1:17" x14ac:dyDescent="0.3">
      <c r="A1635" s="109"/>
      <c r="B1635" s="110"/>
      <c r="C1635" s="22"/>
      <c r="D1635" s="23"/>
      <c r="E1635" s="30"/>
      <c r="F1635" s="10"/>
      <c r="G1635" s="24"/>
      <c r="H1635" s="114"/>
      <c r="I1635" s="116"/>
      <c r="J1635" s="21" t="str">
        <f>IFERROR(IF(Analiza!E1634="","",ROUND(Analiza!E1634,2)),"")</f>
        <v/>
      </c>
      <c r="K1635" s="21" t="str">
        <f>IFERROR(IF(Analiza!H1634="","",ROUND(Analiza!H1634,2)),"")</f>
        <v/>
      </c>
      <c r="L1635" s="19" t="str">
        <f>IFERROR(IF(Analiza!I1634=0,"",ROUND(Analiza!I1634,2)),"")</f>
        <v/>
      </c>
      <c r="M1635" s="4" t="str">
        <f>IFERROR(IF(Analiza!K1634=0,"",ROUND(Analiza!K1634,2)),"")</f>
        <v/>
      </c>
      <c r="N1635" s="17" t="str">
        <f t="shared" si="75"/>
        <v/>
      </c>
      <c r="O1635" s="19" t="str">
        <f>IFERROR(IF(Analiza!M1634=0,"",ROUND(Analiza!M1634,2)),"")</f>
        <v/>
      </c>
      <c r="P1635" s="16" t="str">
        <f t="shared" si="76"/>
        <v/>
      </c>
      <c r="Q1635" s="32" t="str">
        <f t="shared" si="77"/>
        <v/>
      </c>
    </row>
    <row r="1636" spans="1:17" x14ac:dyDescent="0.3">
      <c r="A1636" s="109"/>
      <c r="B1636" s="110"/>
      <c r="C1636" s="22"/>
      <c r="D1636" s="23"/>
      <c r="E1636" s="30"/>
      <c r="F1636" s="10"/>
      <c r="G1636" s="24"/>
      <c r="H1636" s="114"/>
      <c r="I1636" s="116"/>
      <c r="J1636" s="21" t="str">
        <f>IFERROR(IF(Analiza!E1635="","",ROUND(Analiza!E1635,2)),"")</f>
        <v/>
      </c>
      <c r="K1636" s="21" t="str">
        <f>IFERROR(IF(Analiza!H1635="","",ROUND(Analiza!H1635,2)),"")</f>
        <v/>
      </c>
      <c r="L1636" s="19" t="str">
        <f>IFERROR(IF(Analiza!I1635=0,"",ROUND(Analiza!I1635,2)),"")</f>
        <v/>
      </c>
      <c r="M1636" s="4" t="str">
        <f>IFERROR(IF(Analiza!K1635=0,"",ROUND(Analiza!K1635,2)),"")</f>
        <v/>
      </c>
      <c r="N1636" s="17" t="str">
        <f t="shared" si="75"/>
        <v/>
      </c>
      <c r="O1636" s="19" t="str">
        <f>IFERROR(IF(Analiza!M1635=0,"",ROUND(Analiza!M1635,2)),"")</f>
        <v/>
      </c>
      <c r="P1636" s="16" t="str">
        <f t="shared" si="76"/>
        <v/>
      </c>
      <c r="Q1636" s="32" t="str">
        <f t="shared" si="77"/>
        <v/>
      </c>
    </row>
    <row r="1637" spans="1:17" x14ac:dyDescent="0.3">
      <c r="A1637" s="109"/>
      <c r="B1637" s="110"/>
      <c r="C1637" s="22"/>
      <c r="D1637" s="23"/>
      <c r="E1637" s="30"/>
      <c r="F1637" s="10"/>
      <c r="G1637" s="24"/>
      <c r="H1637" s="114"/>
      <c r="I1637" s="116"/>
      <c r="J1637" s="21" t="str">
        <f>IFERROR(IF(Analiza!E1636="","",ROUND(Analiza!E1636,2)),"")</f>
        <v/>
      </c>
      <c r="K1637" s="21" t="str">
        <f>IFERROR(IF(Analiza!H1636="","",ROUND(Analiza!H1636,2)),"")</f>
        <v/>
      </c>
      <c r="L1637" s="19" t="str">
        <f>IFERROR(IF(Analiza!I1636=0,"",ROUND(Analiza!I1636,2)),"")</f>
        <v/>
      </c>
      <c r="M1637" s="4" t="str">
        <f>IFERROR(IF(Analiza!K1636=0,"",ROUND(Analiza!K1636,2)),"")</f>
        <v/>
      </c>
      <c r="N1637" s="17" t="str">
        <f t="shared" si="75"/>
        <v/>
      </c>
      <c r="O1637" s="19" t="str">
        <f>IFERROR(IF(Analiza!M1636=0,"",ROUND(Analiza!M1636,2)),"")</f>
        <v/>
      </c>
      <c r="P1637" s="16" t="str">
        <f t="shared" si="76"/>
        <v/>
      </c>
      <c r="Q1637" s="32" t="str">
        <f t="shared" si="77"/>
        <v/>
      </c>
    </row>
    <row r="1638" spans="1:17" x14ac:dyDescent="0.3">
      <c r="A1638" s="109"/>
      <c r="B1638" s="110"/>
      <c r="C1638" s="22"/>
      <c r="D1638" s="23"/>
      <c r="E1638" s="30"/>
      <c r="F1638" s="10"/>
      <c r="G1638" s="24"/>
      <c r="H1638" s="114"/>
      <c r="I1638" s="116"/>
      <c r="J1638" s="21" t="str">
        <f>IFERROR(IF(Analiza!E1637="","",ROUND(Analiza!E1637,2)),"")</f>
        <v/>
      </c>
      <c r="K1638" s="21" t="str">
        <f>IFERROR(IF(Analiza!H1637="","",ROUND(Analiza!H1637,2)),"")</f>
        <v/>
      </c>
      <c r="L1638" s="19" t="str">
        <f>IFERROR(IF(Analiza!I1637=0,"",ROUND(Analiza!I1637,2)),"")</f>
        <v/>
      </c>
      <c r="M1638" s="4" t="str">
        <f>IFERROR(IF(Analiza!K1637=0,"",ROUND(Analiza!K1637,2)),"")</f>
        <v/>
      </c>
      <c r="N1638" s="17" t="str">
        <f t="shared" si="75"/>
        <v/>
      </c>
      <c r="O1638" s="19" t="str">
        <f>IFERROR(IF(Analiza!M1637=0,"",ROUND(Analiza!M1637,2)),"")</f>
        <v/>
      </c>
      <c r="P1638" s="16" t="str">
        <f t="shared" si="76"/>
        <v/>
      </c>
      <c r="Q1638" s="32" t="str">
        <f t="shared" si="77"/>
        <v/>
      </c>
    </row>
    <row r="1639" spans="1:17" x14ac:dyDescent="0.3">
      <c r="A1639" s="109"/>
      <c r="B1639" s="110"/>
      <c r="C1639" s="22"/>
      <c r="D1639" s="23"/>
      <c r="E1639" s="30"/>
      <c r="F1639" s="10"/>
      <c r="G1639" s="24"/>
      <c r="H1639" s="114"/>
      <c r="I1639" s="116"/>
      <c r="J1639" s="21" t="str">
        <f>IFERROR(IF(Analiza!E1638="","",ROUND(Analiza!E1638,2)),"")</f>
        <v/>
      </c>
      <c r="K1639" s="21" t="str">
        <f>IFERROR(IF(Analiza!H1638="","",ROUND(Analiza!H1638,2)),"")</f>
        <v/>
      </c>
      <c r="L1639" s="19" t="str">
        <f>IFERROR(IF(Analiza!I1638=0,"",ROUND(Analiza!I1638,2)),"")</f>
        <v/>
      </c>
      <c r="M1639" s="4" t="str">
        <f>IFERROR(IF(Analiza!K1638=0,"",ROUND(Analiza!K1638,2)),"")</f>
        <v/>
      </c>
      <c r="N1639" s="17" t="str">
        <f t="shared" si="75"/>
        <v/>
      </c>
      <c r="O1639" s="19" t="str">
        <f>IFERROR(IF(Analiza!M1638=0,"",ROUND(Analiza!M1638,2)),"")</f>
        <v/>
      </c>
      <c r="P1639" s="16" t="str">
        <f t="shared" si="76"/>
        <v/>
      </c>
      <c r="Q1639" s="32" t="str">
        <f t="shared" si="77"/>
        <v/>
      </c>
    </row>
    <row r="1640" spans="1:17" x14ac:dyDescent="0.3">
      <c r="A1640" s="109"/>
      <c r="B1640" s="110"/>
      <c r="C1640" s="22"/>
      <c r="D1640" s="23"/>
      <c r="E1640" s="30"/>
      <c r="F1640" s="10"/>
      <c r="G1640" s="24"/>
      <c r="H1640" s="114"/>
      <c r="I1640" s="116"/>
      <c r="J1640" s="21" t="str">
        <f>IFERROR(IF(Analiza!E1639="","",ROUND(Analiza!E1639,2)),"")</f>
        <v/>
      </c>
      <c r="K1640" s="21" t="str">
        <f>IFERROR(IF(Analiza!H1639="","",ROUND(Analiza!H1639,2)),"")</f>
        <v/>
      </c>
      <c r="L1640" s="19" t="str">
        <f>IFERROR(IF(Analiza!I1639=0,"",ROUND(Analiza!I1639,2)),"")</f>
        <v/>
      </c>
      <c r="M1640" s="4" t="str">
        <f>IFERROR(IF(Analiza!K1639=0,"",ROUND(Analiza!K1639,2)),"")</f>
        <v/>
      </c>
      <c r="N1640" s="17" t="str">
        <f t="shared" si="75"/>
        <v/>
      </c>
      <c r="O1640" s="19" t="str">
        <f>IFERROR(IF(Analiza!M1639=0,"",ROUND(Analiza!M1639,2)),"")</f>
        <v/>
      </c>
      <c r="P1640" s="16" t="str">
        <f t="shared" si="76"/>
        <v/>
      </c>
      <c r="Q1640" s="32" t="str">
        <f t="shared" si="77"/>
        <v/>
      </c>
    </row>
    <row r="1641" spans="1:17" x14ac:dyDescent="0.3">
      <c r="A1641" s="109"/>
      <c r="B1641" s="110"/>
      <c r="C1641" s="22"/>
      <c r="D1641" s="23"/>
      <c r="E1641" s="30"/>
      <c r="F1641" s="10"/>
      <c r="G1641" s="24"/>
      <c r="H1641" s="114"/>
      <c r="I1641" s="116"/>
      <c r="J1641" s="21" t="str">
        <f>IFERROR(IF(Analiza!E1640="","",ROUND(Analiza!E1640,2)),"")</f>
        <v/>
      </c>
      <c r="K1641" s="21" t="str">
        <f>IFERROR(IF(Analiza!H1640="","",ROUND(Analiza!H1640,2)),"")</f>
        <v/>
      </c>
      <c r="L1641" s="19" t="str">
        <f>IFERROR(IF(Analiza!I1640=0,"",ROUND(Analiza!I1640,2)),"")</f>
        <v/>
      </c>
      <c r="M1641" s="4" t="str">
        <f>IFERROR(IF(Analiza!K1640=0,"",ROUND(Analiza!K1640,2)),"")</f>
        <v/>
      </c>
      <c r="N1641" s="17" t="str">
        <f t="shared" si="75"/>
        <v/>
      </c>
      <c r="O1641" s="19" t="str">
        <f>IFERROR(IF(Analiza!M1640=0,"",ROUND(Analiza!M1640,2)),"")</f>
        <v/>
      </c>
      <c r="P1641" s="16" t="str">
        <f t="shared" si="76"/>
        <v/>
      </c>
      <c r="Q1641" s="32" t="str">
        <f t="shared" si="77"/>
        <v/>
      </c>
    </row>
    <row r="1642" spans="1:17" x14ac:dyDescent="0.3">
      <c r="A1642" s="109"/>
      <c r="B1642" s="110"/>
      <c r="C1642" s="22"/>
      <c r="D1642" s="23"/>
      <c r="E1642" s="30"/>
      <c r="F1642" s="10"/>
      <c r="G1642" s="24"/>
      <c r="H1642" s="114"/>
      <c r="I1642" s="116"/>
      <c r="J1642" s="21" t="str">
        <f>IFERROR(IF(Analiza!E1641="","",ROUND(Analiza!E1641,2)),"")</f>
        <v/>
      </c>
      <c r="K1642" s="21" t="str">
        <f>IFERROR(IF(Analiza!H1641="","",ROUND(Analiza!H1641,2)),"")</f>
        <v/>
      </c>
      <c r="L1642" s="19" t="str">
        <f>IFERROR(IF(Analiza!I1641=0,"",ROUND(Analiza!I1641,2)),"")</f>
        <v/>
      </c>
      <c r="M1642" s="4" t="str">
        <f>IFERROR(IF(Analiza!K1641=0,"",ROUND(Analiza!K1641,2)),"")</f>
        <v/>
      </c>
      <c r="N1642" s="17" t="str">
        <f t="shared" si="75"/>
        <v/>
      </c>
      <c r="O1642" s="19" t="str">
        <f>IFERROR(IF(Analiza!M1641=0,"",ROUND(Analiza!M1641,2)),"")</f>
        <v/>
      </c>
      <c r="P1642" s="16" t="str">
        <f t="shared" si="76"/>
        <v/>
      </c>
      <c r="Q1642" s="32" t="str">
        <f t="shared" si="77"/>
        <v/>
      </c>
    </row>
    <row r="1643" spans="1:17" x14ac:dyDescent="0.3">
      <c r="A1643" s="109"/>
      <c r="B1643" s="110"/>
      <c r="C1643" s="22"/>
      <c r="D1643" s="23"/>
      <c r="E1643" s="30"/>
      <c r="F1643" s="10"/>
      <c r="G1643" s="24"/>
      <c r="H1643" s="114"/>
      <c r="I1643" s="116"/>
      <c r="J1643" s="21" t="str">
        <f>IFERROR(IF(Analiza!E1642="","",ROUND(Analiza!E1642,2)),"")</f>
        <v/>
      </c>
      <c r="K1643" s="21" t="str">
        <f>IFERROR(IF(Analiza!H1642="","",ROUND(Analiza!H1642,2)),"")</f>
        <v/>
      </c>
      <c r="L1643" s="19" t="str">
        <f>IFERROR(IF(Analiza!I1642=0,"",ROUND(Analiza!I1642,2)),"")</f>
        <v/>
      </c>
      <c r="M1643" s="4" t="str">
        <f>IFERROR(IF(Analiza!K1642=0,"",ROUND(Analiza!K1642,2)),"")</f>
        <v/>
      </c>
      <c r="N1643" s="17" t="str">
        <f t="shared" si="75"/>
        <v/>
      </c>
      <c r="O1643" s="19" t="str">
        <f>IFERROR(IF(Analiza!M1642=0,"",ROUND(Analiza!M1642,2)),"")</f>
        <v/>
      </c>
      <c r="P1643" s="16" t="str">
        <f t="shared" si="76"/>
        <v/>
      </c>
      <c r="Q1643" s="32" t="str">
        <f t="shared" si="77"/>
        <v/>
      </c>
    </row>
    <row r="1644" spans="1:17" x14ac:dyDescent="0.3">
      <c r="A1644" s="109"/>
      <c r="B1644" s="110"/>
      <c r="C1644" s="22"/>
      <c r="D1644" s="23"/>
      <c r="E1644" s="30"/>
      <c r="F1644" s="10"/>
      <c r="G1644" s="24"/>
      <c r="H1644" s="114"/>
      <c r="I1644" s="116"/>
      <c r="J1644" s="21" t="str">
        <f>IFERROR(IF(Analiza!E1643="","",ROUND(Analiza!E1643,2)),"")</f>
        <v/>
      </c>
      <c r="K1644" s="21" t="str">
        <f>IFERROR(IF(Analiza!H1643="","",ROUND(Analiza!H1643,2)),"")</f>
        <v/>
      </c>
      <c r="L1644" s="19" t="str">
        <f>IFERROR(IF(Analiza!I1643=0,"",ROUND(Analiza!I1643,2)),"")</f>
        <v/>
      </c>
      <c r="M1644" s="4" t="str">
        <f>IFERROR(IF(Analiza!K1643=0,"",ROUND(Analiza!K1643,2)),"")</f>
        <v/>
      </c>
      <c r="N1644" s="17" t="str">
        <f t="shared" si="75"/>
        <v/>
      </c>
      <c r="O1644" s="19" t="str">
        <f>IFERROR(IF(Analiza!M1643=0,"",ROUND(Analiza!M1643,2)),"")</f>
        <v/>
      </c>
      <c r="P1644" s="16" t="str">
        <f t="shared" si="76"/>
        <v/>
      </c>
      <c r="Q1644" s="32" t="str">
        <f t="shared" si="77"/>
        <v/>
      </c>
    </row>
    <row r="1645" spans="1:17" x14ac:dyDescent="0.3">
      <c r="A1645" s="109"/>
      <c r="B1645" s="110"/>
      <c r="C1645" s="22"/>
      <c r="D1645" s="23"/>
      <c r="E1645" s="30"/>
      <c r="F1645" s="10"/>
      <c r="G1645" s="24"/>
      <c r="H1645" s="114"/>
      <c r="I1645" s="116"/>
      <c r="J1645" s="21" t="str">
        <f>IFERROR(IF(Analiza!E1644="","",ROUND(Analiza!E1644,2)),"")</f>
        <v/>
      </c>
      <c r="K1645" s="21" t="str">
        <f>IFERROR(IF(Analiza!H1644="","",ROUND(Analiza!H1644,2)),"")</f>
        <v/>
      </c>
      <c r="L1645" s="19" t="str">
        <f>IFERROR(IF(Analiza!I1644=0,"",ROUND(Analiza!I1644,2)),"")</f>
        <v/>
      </c>
      <c r="M1645" s="4" t="str">
        <f>IFERROR(IF(Analiza!K1644=0,"",ROUND(Analiza!K1644,2)),"")</f>
        <v/>
      </c>
      <c r="N1645" s="17" t="str">
        <f t="shared" si="75"/>
        <v/>
      </c>
      <c r="O1645" s="19" t="str">
        <f>IFERROR(IF(Analiza!M1644=0,"",ROUND(Analiza!M1644,2)),"")</f>
        <v/>
      </c>
      <c r="P1645" s="16" t="str">
        <f t="shared" si="76"/>
        <v/>
      </c>
      <c r="Q1645" s="32" t="str">
        <f t="shared" si="77"/>
        <v/>
      </c>
    </row>
    <row r="1646" spans="1:17" x14ac:dyDescent="0.3">
      <c r="A1646" s="109"/>
      <c r="B1646" s="110"/>
      <c r="C1646" s="22"/>
      <c r="D1646" s="23"/>
      <c r="E1646" s="30"/>
      <c r="F1646" s="10"/>
      <c r="G1646" s="24"/>
      <c r="H1646" s="114"/>
      <c r="I1646" s="116"/>
      <c r="J1646" s="21" t="str">
        <f>IFERROR(IF(Analiza!E1645="","",ROUND(Analiza!E1645,2)),"")</f>
        <v/>
      </c>
      <c r="K1646" s="21" t="str">
        <f>IFERROR(IF(Analiza!H1645="","",ROUND(Analiza!H1645,2)),"")</f>
        <v/>
      </c>
      <c r="L1646" s="19" t="str">
        <f>IFERROR(IF(Analiza!I1645=0,"",ROUND(Analiza!I1645,2)),"")</f>
        <v/>
      </c>
      <c r="M1646" s="4" t="str">
        <f>IFERROR(IF(Analiza!K1645=0,"",ROUND(Analiza!K1645,2)),"")</f>
        <v/>
      </c>
      <c r="N1646" s="17" t="str">
        <f t="shared" si="75"/>
        <v/>
      </c>
      <c r="O1646" s="19" t="str">
        <f>IFERROR(IF(Analiza!M1645=0,"",ROUND(Analiza!M1645,2)),"")</f>
        <v/>
      </c>
      <c r="P1646" s="16" t="str">
        <f t="shared" si="76"/>
        <v/>
      </c>
      <c r="Q1646" s="32" t="str">
        <f t="shared" si="77"/>
        <v/>
      </c>
    </row>
    <row r="1647" spans="1:17" x14ac:dyDescent="0.3">
      <c r="A1647" s="109"/>
      <c r="B1647" s="110"/>
      <c r="C1647" s="22"/>
      <c r="D1647" s="23"/>
      <c r="E1647" s="30"/>
      <c r="F1647" s="10"/>
      <c r="G1647" s="24"/>
      <c r="H1647" s="114"/>
      <c r="I1647" s="116"/>
      <c r="J1647" s="21" t="str">
        <f>IFERROR(IF(Analiza!E1646="","",ROUND(Analiza!E1646,2)),"")</f>
        <v/>
      </c>
      <c r="K1647" s="21" t="str">
        <f>IFERROR(IF(Analiza!H1646="","",ROUND(Analiza!H1646,2)),"")</f>
        <v/>
      </c>
      <c r="L1647" s="19" t="str">
        <f>IFERROR(IF(Analiza!I1646=0,"",ROUND(Analiza!I1646,2)),"")</f>
        <v/>
      </c>
      <c r="M1647" s="4" t="str">
        <f>IFERROR(IF(Analiza!K1646=0,"",ROUND(Analiza!K1646,2)),"")</f>
        <v/>
      </c>
      <c r="N1647" s="17" t="str">
        <f t="shared" si="75"/>
        <v/>
      </c>
      <c r="O1647" s="19" t="str">
        <f>IFERROR(IF(Analiza!M1646=0,"",ROUND(Analiza!M1646,2)),"")</f>
        <v/>
      </c>
      <c r="P1647" s="16" t="str">
        <f t="shared" si="76"/>
        <v/>
      </c>
      <c r="Q1647" s="32" t="str">
        <f t="shared" si="77"/>
        <v/>
      </c>
    </row>
    <row r="1648" spans="1:17" x14ac:dyDescent="0.3">
      <c r="A1648" s="109"/>
      <c r="B1648" s="110"/>
      <c r="C1648" s="22"/>
      <c r="D1648" s="23"/>
      <c r="E1648" s="30"/>
      <c r="F1648" s="10"/>
      <c r="G1648" s="24"/>
      <c r="H1648" s="114"/>
      <c r="I1648" s="116"/>
      <c r="J1648" s="21" t="str">
        <f>IFERROR(IF(Analiza!E1647="","",ROUND(Analiza!E1647,2)),"")</f>
        <v/>
      </c>
      <c r="K1648" s="21" t="str">
        <f>IFERROR(IF(Analiza!H1647="","",ROUND(Analiza!H1647,2)),"")</f>
        <v/>
      </c>
      <c r="L1648" s="19" t="str">
        <f>IFERROR(IF(Analiza!I1647=0,"",ROUND(Analiza!I1647,2)),"")</f>
        <v/>
      </c>
      <c r="M1648" s="4" t="str">
        <f>IFERROR(IF(Analiza!K1647=0,"",ROUND(Analiza!K1647,2)),"")</f>
        <v/>
      </c>
      <c r="N1648" s="17" t="str">
        <f t="shared" si="75"/>
        <v/>
      </c>
      <c r="O1648" s="19" t="str">
        <f>IFERROR(IF(Analiza!M1647=0,"",ROUND(Analiza!M1647,2)),"")</f>
        <v/>
      </c>
      <c r="P1648" s="16" t="str">
        <f t="shared" si="76"/>
        <v/>
      </c>
      <c r="Q1648" s="32" t="str">
        <f t="shared" si="77"/>
        <v/>
      </c>
    </row>
    <row r="1649" spans="1:17" x14ac:dyDescent="0.3">
      <c r="A1649" s="109"/>
      <c r="B1649" s="110"/>
      <c r="C1649" s="22"/>
      <c r="D1649" s="23"/>
      <c r="E1649" s="30"/>
      <c r="F1649" s="10"/>
      <c r="G1649" s="24"/>
      <c r="H1649" s="114"/>
      <c r="I1649" s="116"/>
      <c r="J1649" s="21" t="str">
        <f>IFERROR(IF(Analiza!E1648="","",ROUND(Analiza!E1648,2)),"")</f>
        <v/>
      </c>
      <c r="K1649" s="21" t="str">
        <f>IFERROR(IF(Analiza!H1648="","",ROUND(Analiza!H1648,2)),"")</f>
        <v/>
      </c>
      <c r="L1649" s="19" t="str">
        <f>IFERROR(IF(Analiza!I1648=0,"",ROUND(Analiza!I1648,2)),"")</f>
        <v/>
      </c>
      <c r="M1649" s="4" t="str">
        <f>IFERROR(IF(Analiza!K1648=0,"",ROUND(Analiza!K1648,2)),"")</f>
        <v/>
      </c>
      <c r="N1649" s="17" t="str">
        <f t="shared" si="75"/>
        <v/>
      </c>
      <c r="O1649" s="19" t="str">
        <f>IFERROR(IF(Analiza!M1648=0,"",ROUND(Analiza!M1648,2)),"")</f>
        <v/>
      </c>
      <c r="P1649" s="16" t="str">
        <f t="shared" si="76"/>
        <v/>
      </c>
      <c r="Q1649" s="32" t="str">
        <f t="shared" si="77"/>
        <v/>
      </c>
    </row>
    <row r="1650" spans="1:17" x14ac:dyDescent="0.3">
      <c r="A1650" s="109"/>
      <c r="B1650" s="110"/>
      <c r="C1650" s="22"/>
      <c r="D1650" s="23"/>
      <c r="E1650" s="30"/>
      <c r="F1650" s="10"/>
      <c r="G1650" s="24"/>
      <c r="H1650" s="114"/>
      <c r="I1650" s="116"/>
      <c r="J1650" s="21" t="str">
        <f>IFERROR(IF(Analiza!E1649="","",ROUND(Analiza!E1649,2)),"")</f>
        <v/>
      </c>
      <c r="K1650" s="21" t="str">
        <f>IFERROR(IF(Analiza!H1649="","",ROUND(Analiza!H1649,2)),"")</f>
        <v/>
      </c>
      <c r="L1650" s="19" t="str">
        <f>IFERROR(IF(Analiza!I1649=0,"",ROUND(Analiza!I1649,2)),"")</f>
        <v/>
      </c>
      <c r="M1650" s="4" t="str">
        <f>IFERROR(IF(Analiza!K1649=0,"",ROUND(Analiza!K1649,2)),"")</f>
        <v/>
      </c>
      <c r="N1650" s="17" t="str">
        <f t="shared" si="75"/>
        <v/>
      </c>
      <c r="O1650" s="19" t="str">
        <f>IFERROR(IF(Analiza!M1649=0,"",ROUND(Analiza!M1649,2)),"")</f>
        <v/>
      </c>
      <c r="P1650" s="16" t="str">
        <f t="shared" si="76"/>
        <v/>
      </c>
      <c r="Q1650" s="32" t="str">
        <f t="shared" si="77"/>
        <v/>
      </c>
    </row>
    <row r="1651" spans="1:17" x14ac:dyDescent="0.3">
      <c r="A1651" s="109"/>
      <c r="B1651" s="110"/>
      <c r="C1651" s="22"/>
      <c r="D1651" s="23"/>
      <c r="E1651" s="30"/>
      <c r="F1651" s="10"/>
      <c r="G1651" s="24"/>
      <c r="H1651" s="114"/>
      <c r="I1651" s="116"/>
      <c r="J1651" s="21" t="str">
        <f>IFERROR(IF(Analiza!E1650="","",ROUND(Analiza!E1650,2)),"")</f>
        <v/>
      </c>
      <c r="K1651" s="21" t="str">
        <f>IFERROR(IF(Analiza!H1650="","",ROUND(Analiza!H1650,2)),"")</f>
        <v/>
      </c>
      <c r="L1651" s="19" t="str">
        <f>IFERROR(IF(Analiza!I1650=0,"",ROUND(Analiza!I1650,2)),"")</f>
        <v/>
      </c>
      <c r="M1651" s="4" t="str">
        <f>IFERROR(IF(Analiza!K1650=0,"",ROUND(Analiza!K1650,2)),"")</f>
        <v/>
      </c>
      <c r="N1651" s="17" t="str">
        <f t="shared" si="75"/>
        <v/>
      </c>
      <c r="O1651" s="19" t="str">
        <f>IFERROR(IF(Analiza!M1650=0,"",ROUND(Analiza!M1650,2)),"")</f>
        <v/>
      </c>
      <c r="P1651" s="16" t="str">
        <f t="shared" si="76"/>
        <v/>
      </c>
      <c r="Q1651" s="32" t="str">
        <f t="shared" si="77"/>
        <v/>
      </c>
    </row>
    <row r="1652" spans="1:17" x14ac:dyDescent="0.3">
      <c r="A1652" s="109"/>
      <c r="B1652" s="110"/>
      <c r="C1652" s="22"/>
      <c r="D1652" s="23"/>
      <c r="E1652" s="30"/>
      <c r="F1652" s="10"/>
      <c r="G1652" s="24"/>
      <c r="H1652" s="114"/>
      <c r="I1652" s="116"/>
      <c r="J1652" s="21" t="str">
        <f>IFERROR(IF(Analiza!E1651="","",ROUND(Analiza!E1651,2)),"")</f>
        <v/>
      </c>
      <c r="K1652" s="21" t="str">
        <f>IFERROR(IF(Analiza!H1651="","",ROUND(Analiza!H1651,2)),"")</f>
        <v/>
      </c>
      <c r="L1652" s="19" t="str">
        <f>IFERROR(IF(Analiza!I1651=0,"",ROUND(Analiza!I1651,2)),"")</f>
        <v/>
      </c>
      <c r="M1652" s="4" t="str">
        <f>IFERROR(IF(Analiza!K1651=0,"",ROUND(Analiza!K1651,2)),"")</f>
        <v/>
      </c>
      <c r="N1652" s="17" t="str">
        <f t="shared" si="75"/>
        <v/>
      </c>
      <c r="O1652" s="19" t="str">
        <f>IFERROR(IF(Analiza!M1651=0,"",ROUND(Analiza!M1651,2)),"")</f>
        <v/>
      </c>
      <c r="P1652" s="16" t="str">
        <f t="shared" si="76"/>
        <v/>
      </c>
      <c r="Q1652" s="32" t="str">
        <f t="shared" si="77"/>
        <v/>
      </c>
    </row>
    <row r="1653" spans="1:17" x14ac:dyDescent="0.3">
      <c r="A1653" s="109"/>
      <c r="B1653" s="110"/>
      <c r="C1653" s="22"/>
      <c r="D1653" s="23"/>
      <c r="E1653" s="30"/>
      <c r="F1653" s="10"/>
      <c r="G1653" s="24"/>
      <c r="H1653" s="114"/>
      <c r="I1653" s="116"/>
      <c r="J1653" s="21" t="str">
        <f>IFERROR(IF(Analiza!E1652="","",ROUND(Analiza!E1652,2)),"")</f>
        <v/>
      </c>
      <c r="K1653" s="21" t="str">
        <f>IFERROR(IF(Analiza!H1652="","",ROUND(Analiza!H1652,2)),"")</f>
        <v/>
      </c>
      <c r="L1653" s="19" t="str">
        <f>IFERROR(IF(Analiza!I1652=0,"",ROUND(Analiza!I1652,2)),"")</f>
        <v/>
      </c>
      <c r="M1653" s="4" t="str">
        <f>IFERROR(IF(Analiza!K1652=0,"",ROUND(Analiza!K1652,2)),"")</f>
        <v/>
      </c>
      <c r="N1653" s="17" t="str">
        <f t="shared" si="75"/>
        <v/>
      </c>
      <c r="O1653" s="19" t="str">
        <f>IFERROR(IF(Analiza!M1652=0,"",ROUND(Analiza!M1652,2)),"")</f>
        <v/>
      </c>
      <c r="P1653" s="16" t="str">
        <f t="shared" si="76"/>
        <v/>
      </c>
      <c r="Q1653" s="32" t="str">
        <f t="shared" si="77"/>
        <v/>
      </c>
    </row>
    <row r="1654" spans="1:17" x14ac:dyDescent="0.3">
      <c r="A1654" s="109"/>
      <c r="B1654" s="110"/>
      <c r="C1654" s="22"/>
      <c r="D1654" s="23"/>
      <c r="E1654" s="30"/>
      <c r="F1654" s="10"/>
      <c r="G1654" s="24"/>
      <c r="H1654" s="114"/>
      <c r="I1654" s="116"/>
      <c r="J1654" s="21" t="str">
        <f>IFERROR(IF(Analiza!E1653="","",ROUND(Analiza!E1653,2)),"")</f>
        <v/>
      </c>
      <c r="K1654" s="21" t="str">
        <f>IFERROR(IF(Analiza!H1653="","",ROUND(Analiza!H1653,2)),"")</f>
        <v/>
      </c>
      <c r="L1654" s="19" t="str">
        <f>IFERROR(IF(Analiza!I1653=0,"",ROUND(Analiza!I1653,2)),"")</f>
        <v/>
      </c>
      <c r="M1654" s="4" t="str">
        <f>IFERROR(IF(Analiza!K1653=0,"",ROUND(Analiza!K1653,2)),"")</f>
        <v/>
      </c>
      <c r="N1654" s="17" t="str">
        <f t="shared" si="75"/>
        <v/>
      </c>
      <c r="O1654" s="19" t="str">
        <f>IFERROR(IF(Analiza!M1653=0,"",ROUND(Analiza!M1653,2)),"")</f>
        <v/>
      </c>
      <c r="P1654" s="16" t="str">
        <f t="shared" si="76"/>
        <v/>
      </c>
      <c r="Q1654" s="32" t="str">
        <f t="shared" si="77"/>
        <v/>
      </c>
    </row>
    <row r="1655" spans="1:17" x14ac:dyDescent="0.3">
      <c r="A1655" s="109"/>
      <c r="B1655" s="110"/>
      <c r="C1655" s="22"/>
      <c r="D1655" s="23"/>
      <c r="E1655" s="30"/>
      <c r="F1655" s="10"/>
      <c r="G1655" s="24"/>
      <c r="H1655" s="114"/>
      <c r="I1655" s="116"/>
      <c r="J1655" s="21" t="str">
        <f>IFERROR(IF(Analiza!E1654="","",ROUND(Analiza!E1654,2)),"")</f>
        <v/>
      </c>
      <c r="K1655" s="21" t="str">
        <f>IFERROR(IF(Analiza!H1654="","",ROUND(Analiza!H1654,2)),"")</f>
        <v/>
      </c>
      <c r="L1655" s="19" t="str">
        <f>IFERROR(IF(Analiza!I1654=0,"",ROUND(Analiza!I1654,2)),"")</f>
        <v/>
      </c>
      <c r="M1655" s="4" t="str">
        <f>IFERROR(IF(Analiza!K1654=0,"",ROUND(Analiza!K1654,2)),"")</f>
        <v/>
      </c>
      <c r="N1655" s="17" t="str">
        <f t="shared" si="75"/>
        <v/>
      </c>
      <c r="O1655" s="19" t="str">
        <f>IFERROR(IF(Analiza!M1654=0,"",ROUND(Analiza!M1654,2)),"")</f>
        <v/>
      </c>
      <c r="P1655" s="16" t="str">
        <f t="shared" si="76"/>
        <v/>
      </c>
      <c r="Q1655" s="32" t="str">
        <f t="shared" si="77"/>
        <v/>
      </c>
    </row>
    <row r="1656" spans="1:17" x14ac:dyDescent="0.3">
      <c r="A1656" s="109"/>
      <c r="B1656" s="110"/>
      <c r="C1656" s="22"/>
      <c r="D1656" s="23"/>
      <c r="E1656" s="30"/>
      <c r="F1656" s="10"/>
      <c r="G1656" s="24"/>
      <c r="H1656" s="114"/>
      <c r="I1656" s="116"/>
      <c r="J1656" s="21" t="str">
        <f>IFERROR(IF(Analiza!E1655="","",ROUND(Analiza!E1655,2)),"")</f>
        <v/>
      </c>
      <c r="K1656" s="21" t="str">
        <f>IFERROR(IF(Analiza!H1655="","",ROUND(Analiza!H1655,2)),"")</f>
        <v/>
      </c>
      <c r="L1656" s="19" t="str">
        <f>IFERROR(IF(Analiza!I1655=0,"",ROUND(Analiza!I1655,2)),"")</f>
        <v/>
      </c>
      <c r="M1656" s="4" t="str">
        <f>IFERROR(IF(Analiza!K1655=0,"",ROUND(Analiza!K1655,2)),"")</f>
        <v/>
      </c>
      <c r="N1656" s="17" t="str">
        <f t="shared" si="75"/>
        <v/>
      </c>
      <c r="O1656" s="19" t="str">
        <f>IFERROR(IF(Analiza!M1655=0,"",ROUND(Analiza!M1655,2)),"")</f>
        <v/>
      </c>
      <c r="P1656" s="16" t="str">
        <f t="shared" si="76"/>
        <v/>
      </c>
      <c r="Q1656" s="32" t="str">
        <f t="shared" si="77"/>
        <v/>
      </c>
    </row>
    <row r="1657" spans="1:17" x14ac:dyDescent="0.3">
      <c r="A1657" s="109"/>
      <c r="B1657" s="110"/>
      <c r="C1657" s="22"/>
      <c r="D1657" s="23"/>
      <c r="E1657" s="30"/>
      <c r="F1657" s="10"/>
      <c r="G1657" s="24"/>
      <c r="H1657" s="114"/>
      <c r="I1657" s="116"/>
      <c r="J1657" s="21" t="str">
        <f>IFERROR(IF(Analiza!E1656="","",ROUND(Analiza!E1656,2)),"")</f>
        <v/>
      </c>
      <c r="K1657" s="21" t="str">
        <f>IFERROR(IF(Analiza!H1656="","",ROUND(Analiza!H1656,2)),"")</f>
        <v/>
      </c>
      <c r="L1657" s="19" t="str">
        <f>IFERROR(IF(Analiza!I1656=0,"",ROUND(Analiza!I1656,2)),"")</f>
        <v/>
      </c>
      <c r="M1657" s="4" t="str">
        <f>IFERROR(IF(Analiza!K1656=0,"",ROUND(Analiza!K1656,2)),"")</f>
        <v/>
      </c>
      <c r="N1657" s="17" t="str">
        <f t="shared" si="75"/>
        <v/>
      </c>
      <c r="O1657" s="19" t="str">
        <f>IFERROR(IF(Analiza!M1656=0,"",ROUND(Analiza!M1656,2)),"")</f>
        <v/>
      </c>
      <c r="P1657" s="16" t="str">
        <f t="shared" si="76"/>
        <v/>
      </c>
      <c r="Q1657" s="32" t="str">
        <f t="shared" si="77"/>
        <v/>
      </c>
    </row>
    <row r="1658" spans="1:17" x14ac:dyDescent="0.3">
      <c r="A1658" s="109"/>
      <c r="B1658" s="110"/>
      <c r="C1658" s="22"/>
      <c r="D1658" s="23"/>
      <c r="E1658" s="30"/>
      <c r="F1658" s="10"/>
      <c r="G1658" s="24"/>
      <c r="H1658" s="114"/>
      <c r="I1658" s="116"/>
      <c r="J1658" s="21" t="str">
        <f>IFERROR(IF(Analiza!E1657="","",ROUND(Analiza!E1657,2)),"")</f>
        <v/>
      </c>
      <c r="K1658" s="21" t="str">
        <f>IFERROR(IF(Analiza!H1657="","",ROUND(Analiza!H1657,2)),"")</f>
        <v/>
      </c>
      <c r="L1658" s="19" t="str">
        <f>IFERROR(IF(Analiza!I1657=0,"",ROUND(Analiza!I1657,2)),"")</f>
        <v/>
      </c>
      <c r="M1658" s="4" t="str">
        <f>IFERROR(IF(Analiza!K1657=0,"",ROUND(Analiza!K1657,2)),"")</f>
        <v/>
      </c>
      <c r="N1658" s="17" t="str">
        <f t="shared" si="75"/>
        <v/>
      </c>
      <c r="O1658" s="19" t="str">
        <f>IFERROR(IF(Analiza!M1657=0,"",ROUND(Analiza!M1657,2)),"")</f>
        <v/>
      </c>
      <c r="P1658" s="16" t="str">
        <f t="shared" si="76"/>
        <v/>
      </c>
      <c r="Q1658" s="32" t="str">
        <f t="shared" si="77"/>
        <v/>
      </c>
    </row>
    <row r="1659" spans="1:17" x14ac:dyDescent="0.3">
      <c r="A1659" s="109"/>
      <c r="B1659" s="110"/>
      <c r="C1659" s="22"/>
      <c r="D1659" s="23"/>
      <c r="E1659" s="30"/>
      <c r="F1659" s="10"/>
      <c r="G1659" s="24"/>
      <c r="H1659" s="114"/>
      <c r="I1659" s="116"/>
      <c r="J1659" s="21" t="str">
        <f>IFERROR(IF(Analiza!E1658="","",ROUND(Analiza!E1658,2)),"")</f>
        <v/>
      </c>
      <c r="K1659" s="21" t="str">
        <f>IFERROR(IF(Analiza!H1658="","",ROUND(Analiza!H1658,2)),"")</f>
        <v/>
      </c>
      <c r="L1659" s="19" t="str">
        <f>IFERROR(IF(Analiza!I1658=0,"",ROUND(Analiza!I1658,2)),"")</f>
        <v/>
      </c>
      <c r="M1659" s="4" t="str">
        <f>IFERROR(IF(Analiza!K1658=0,"",ROUND(Analiza!K1658,2)),"")</f>
        <v/>
      </c>
      <c r="N1659" s="17" t="str">
        <f t="shared" si="75"/>
        <v/>
      </c>
      <c r="O1659" s="19" t="str">
        <f>IFERROR(IF(Analiza!M1658=0,"",ROUND(Analiza!M1658,2)),"")</f>
        <v/>
      </c>
      <c r="P1659" s="16" t="str">
        <f t="shared" si="76"/>
        <v/>
      </c>
      <c r="Q1659" s="32" t="str">
        <f t="shared" si="77"/>
        <v/>
      </c>
    </row>
    <row r="1660" spans="1:17" x14ac:dyDescent="0.3">
      <c r="A1660" s="109"/>
      <c r="B1660" s="110"/>
      <c r="C1660" s="22"/>
      <c r="D1660" s="23"/>
      <c r="E1660" s="30"/>
      <c r="F1660" s="10"/>
      <c r="G1660" s="24"/>
      <c r="H1660" s="114"/>
      <c r="I1660" s="116"/>
      <c r="J1660" s="21" t="str">
        <f>IFERROR(IF(Analiza!E1659="","",ROUND(Analiza!E1659,2)),"")</f>
        <v/>
      </c>
      <c r="K1660" s="21" t="str">
        <f>IFERROR(IF(Analiza!H1659="","",ROUND(Analiza!H1659,2)),"")</f>
        <v/>
      </c>
      <c r="L1660" s="19" t="str">
        <f>IFERROR(IF(Analiza!I1659=0,"",ROUND(Analiza!I1659,2)),"")</f>
        <v/>
      </c>
      <c r="M1660" s="4" t="str">
        <f>IFERROR(IF(Analiza!K1659=0,"",ROUND(Analiza!K1659,2)),"")</f>
        <v/>
      </c>
      <c r="N1660" s="17" t="str">
        <f t="shared" si="75"/>
        <v/>
      </c>
      <c r="O1660" s="19" t="str">
        <f>IFERROR(IF(Analiza!M1659=0,"",ROUND(Analiza!M1659,2)),"")</f>
        <v/>
      </c>
      <c r="P1660" s="16" t="str">
        <f t="shared" si="76"/>
        <v/>
      </c>
      <c r="Q1660" s="32" t="str">
        <f t="shared" si="77"/>
        <v/>
      </c>
    </row>
    <row r="1661" spans="1:17" x14ac:dyDescent="0.3">
      <c r="A1661" s="109"/>
      <c r="B1661" s="110"/>
      <c r="C1661" s="22"/>
      <c r="D1661" s="23"/>
      <c r="E1661" s="30"/>
      <c r="F1661" s="10"/>
      <c r="G1661" s="24"/>
      <c r="H1661" s="114"/>
      <c r="I1661" s="116"/>
      <c r="J1661" s="21" t="str">
        <f>IFERROR(IF(Analiza!E1660="","",ROUND(Analiza!E1660,2)),"")</f>
        <v/>
      </c>
      <c r="K1661" s="21" t="str">
        <f>IFERROR(IF(Analiza!H1660="","",ROUND(Analiza!H1660,2)),"")</f>
        <v/>
      </c>
      <c r="L1661" s="19" t="str">
        <f>IFERROR(IF(Analiza!I1660=0,"",ROUND(Analiza!I1660,2)),"")</f>
        <v/>
      </c>
      <c r="M1661" s="4" t="str">
        <f>IFERROR(IF(Analiza!K1660=0,"",ROUND(Analiza!K1660,2)),"")</f>
        <v/>
      </c>
      <c r="N1661" s="17" t="str">
        <f t="shared" si="75"/>
        <v/>
      </c>
      <c r="O1661" s="19" t="str">
        <f>IFERROR(IF(Analiza!M1660=0,"",ROUND(Analiza!M1660,2)),"")</f>
        <v/>
      </c>
      <c r="P1661" s="16" t="str">
        <f t="shared" si="76"/>
        <v/>
      </c>
      <c r="Q1661" s="32" t="str">
        <f t="shared" si="77"/>
        <v/>
      </c>
    </row>
    <row r="1662" spans="1:17" x14ac:dyDescent="0.3">
      <c r="A1662" s="109"/>
      <c r="B1662" s="110"/>
      <c r="C1662" s="22"/>
      <c r="D1662" s="23"/>
      <c r="E1662" s="30"/>
      <c r="F1662" s="10"/>
      <c r="G1662" s="24"/>
      <c r="H1662" s="114"/>
      <c r="I1662" s="116"/>
      <c r="J1662" s="21" t="str">
        <f>IFERROR(IF(Analiza!E1661="","",ROUND(Analiza!E1661,2)),"")</f>
        <v/>
      </c>
      <c r="K1662" s="21" t="str">
        <f>IFERROR(IF(Analiza!H1661="","",ROUND(Analiza!H1661,2)),"")</f>
        <v/>
      </c>
      <c r="L1662" s="19" t="str">
        <f>IFERROR(IF(Analiza!I1661=0,"",ROUND(Analiza!I1661,2)),"")</f>
        <v/>
      </c>
      <c r="M1662" s="4" t="str">
        <f>IFERROR(IF(Analiza!K1661=0,"",ROUND(Analiza!K1661,2)),"")</f>
        <v/>
      </c>
      <c r="N1662" s="17" t="str">
        <f t="shared" si="75"/>
        <v/>
      </c>
      <c r="O1662" s="19" t="str">
        <f>IFERROR(IF(Analiza!M1661=0,"",ROUND(Analiza!M1661,2)),"")</f>
        <v/>
      </c>
      <c r="P1662" s="16" t="str">
        <f t="shared" si="76"/>
        <v/>
      </c>
      <c r="Q1662" s="32" t="str">
        <f t="shared" si="77"/>
        <v/>
      </c>
    </row>
    <row r="1663" spans="1:17" x14ac:dyDescent="0.3">
      <c r="A1663" s="109"/>
      <c r="B1663" s="110"/>
      <c r="C1663" s="22"/>
      <c r="D1663" s="23"/>
      <c r="E1663" s="30"/>
      <c r="F1663" s="10"/>
      <c r="G1663" s="24"/>
      <c r="H1663" s="114"/>
      <c r="I1663" s="116"/>
      <c r="J1663" s="21" t="str">
        <f>IFERROR(IF(Analiza!E1662="","",ROUND(Analiza!E1662,2)),"")</f>
        <v/>
      </c>
      <c r="K1663" s="21" t="str">
        <f>IFERROR(IF(Analiza!H1662="","",ROUND(Analiza!H1662,2)),"")</f>
        <v/>
      </c>
      <c r="L1663" s="19" t="str">
        <f>IFERROR(IF(Analiza!I1662=0,"",ROUND(Analiza!I1662,2)),"")</f>
        <v/>
      </c>
      <c r="M1663" s="4" t="str">
        <f>IFERROR(IF(Analiza!K1662=0,"",ROUND(Analiza!K1662,2)),"")</f>
        <v/>
      </c>
      <c r="N1663" s="17" t="str">
        <f t="shared" si="75"/>
        <v/>
      </c>
      <c r="O1663" s="19" t="str">
        <f>IFERROR(IF(Analiza!M1662=0,"",ROUND(Analiza!M1662,2)),"")</f>
        <v/>
      </c>
      <c r="P1663" s="16" t="str">
        <f t="shared" si="76"/>
        <v/>
      </c>
      <c r="Q1663" s="32" t="str">
        <f t="shared" si="77"/>
        <v/>
      </c>
    </row>
    <row r="1664" spans="1:17" x14ac:dyDescent="0.3">
      <c r="A1664" s="109"/>
      <c r="B1664" s="110"/>
      <c r="C1664" s="22"/>
      <c r="D1664" s="23"/>
      <c r="E1664" s="30"/>
      <c r="F1664" s="10"/>
      <c r="G1664" s="24"/>
      <c r="H1664" s="114"/>
      <c r="I1664" s="116"/>
      <c r="J1664" s="21" t="str">
        <f>IFERROR(IF(Analiza!E1663="","",ROUND(Analiza!E1663,2)),"")</f>
        <v/>
      </c>
      <c r="K1664" s="21" t="str">
        <f>IFERROR(IF(Analiza!H1663="","",ROUND(Analiza!H1663,2)),"")</f>
        <v/>
      </c>
      <c r="L1664" s="19" t="str">
        <f>IFERROR(IF(Analiza!I1663=0,"",ROUND(Analiza!I1663,2)),"")</f>
        <v/>
      </c>
      <c r="M1664" s="4" t="str">
        <f>IFERROR(IF(Analiza!K1663=0,"",ROUND(Analiza!K1663,2)),"")</f>
        <v/>
      </c>
      <c r="N1664" s="17" t="str">
        <f t="shared" si="75"/>
        <v/>
      </c>
      <c r="O1664" s="19" t="str">
        <f>IFERROR(IF(Analiza!M1663=0,"",ROUND(Analiza!M1663,2)),"")</f>
        <v/>
      </c>
      <c r="P1664" s="16" t="str">
        <f t="shared" si="76"/>
        <v/>
      </c>
      <c r="Q1664" s="32" t="str">
        <f t="shared" si="77"/>
        <v/>
      </c>
    </row>
    <row r="1665" spans="1:17" x14ac:dyDescent="0.3">
      <c r="A1665" s="109"/>
      <c r="B1665" s="110"/>
      <c r="C1665" s="22"/>
      <c r="D1665" s="23"/>
      <c r="E1665" s="30"/>
      <c r="F1665" s="10"/>
      <c r="G1665" s="24"/>
      <c r="H1665" s="114"/>
      <c r="I1665" s="116"/>
      <c r="J1665" s="21" t="str">
        <f>IFERROR(IF(Analiza!E1664="","",ROUND(Analiza!E1664,2)),"")</f>
        <v/>
      </c>
      <c r="K1665" s="21" t="str">
        <f>IFERROR(IF(Analiza!H1664="","",ROUND(Analiza!H1664,2)),"")</f>
        <v/>
      </c>
      <c r="L1665" s="19" t="str">
        <f>IFERROR(IF(Analiza!I1664=0,"",ROUND(Analiza!I1664,2)),"")</f>
        <v/>
      </c>
      <c r="M1665" s="4" t="str">
        <f>IFERROR(IF(Analiza!K1664=0,"",ROUND(Analiza!K1664,2)),"")</f>
        <v/>
      </c>
      <c r="N1665" s="17" t="str">
        <f t="shared" si="75"/>
        <v/>
      </c>
      <c r="O1665" s="19" t="str">
        <f>IFERROR(IF(Analiza!M1664=0,"",ROUND(Analiza!M1664,2)),"")</f>
        <v/>
      </c>
      <c r="P1665" s="16" t="str">
        <f t="shared" si="76"/>
        <v/>
      </c>
      <c r="Q1665" s="32" t="str">
        <f t="shared" si="77"/>
        <v/>
      </c>
    </row>
    <row r="1666" spans="1:17" x14ac:dyDescent="0.3">
      <c r="A1666" s="109"/>
      <c r="B1666" s="110"/>
      <c r="C1666" s="22"/>
      <c r="D1666" s="23"/>
      <c r="E1666" s="30"/>
      <c r="F1666" s="10"/>
      <c r="G1666" s="24"/>
      <c r="H1666" s="114"/>
      <c r="I1666" s="116"/>
      <c r="J1666" s="21" t="str">
        <f>IFERROR(IF(Analiza!E1665="","",ROUND(Analiza!E1665,2)),"")</f>
        <v/>
      </c>
      <c r="K1666" s="21" t="str">
        <f>IFERROR(IF(Analiza!H1665="","",ROUND(Analiza!H1665,2)),"")</f>
        <v/>
      </c>
      <c r="L1666" s="19" t="str">
        <f>IFERROR(IF(Analiza!I1665=0,"",ROUND(Analiza!I1665,2)),"")</f>
        <v/>
      </c>
      <c r="M1666" s="4" t="str">
        <f>IFERROR(IF(Analiza!K1665=0,"",ROUND(Analiza!K1665,2)),"")</f>
        <v/>
      </c>
      <c r="N1666" s="17" t="str">
        <f t="shared" si="75"/>
        <v/>
      </c>
      <c r="O1666" s="19" t="str">
        <f>IFERROR(IF(Analiza!M1665=0,"",ROUND(Analiza!M1665,2)),"")</f>
        <v/>
      </c>
      <c r="P1666" s="16" t="str">
        <f t="shared" si="76"/>
        <v/>
      </c>
      <c r="Q1666" s="32" t="str">
        <f t="shared" si="77"/>
        <v/>
      </c>
    </row>
    <row r="1667" spans="1:17" x14ac:dyDescent="0.3">
      <c r="A1667" s="109"/>
      <c r="B1667" s="110"/>
      <c r="C1667" s="22"/>
      <c r="D1667" s="23"/>
      <c r="E1667" s="30"/>
      <c r="F1667" s="10"/>
      <c r="G1667" s="24"/>
      <c r="H1667" s="114"/>
      <c r="I1667" s="116"/>
      <c r="J1667" s="21" t="str">
        <f>IFERROR(IF(Analiza!E1666="","",ROUND(Analiza!E1666,2)),"")</f>
        <v/>
      </c>
      <c r="K1667" s="21" t="str">
        <f>IFERROR(IF(Analiza!H1666="","",ROUND(Analiza!H1666,2)),"")</f>
        <v/>
      </c>
      <c r="L1667" s="19" t="str">
        <f>IFERROR(IF(Analiza!I1666=0,"",ROUND(Analiza!I1666,2)),"")</f>
        <v/>
      </c>
      <c r="M1667" s="4" t="str">
        <f>IFERROR(IF(Analiza!K1666=0,"",ROUND(Analiza!K1666,2)),"")</f>
        <v/>
      </c>
      <c r="N1667" s="17" t="str">
        <f t="shared" ref="N1667:N1730" si="78">_xlfn.LET(
_xlpm.roznicaAF,(M1667-L1667)/L1667,
IFERROR(_xlpm.roznicaAF,"")
)</f>
        <v/>
      </c>
      <c r="O1667" s="19" t="str">
        <f>IFERROR(IF(Analiza!M1666=0,"",ROUND(Analiza!M1666,2)),"")</f>
        <v/>
      </c>
      <c r="P1667" s="16" t="str">
        <f t="shared" ref="P1667:P1730" si="79">_xlfn.LET(
_xlpm.roznicaPH,(O1667-L1667)/L1667,
IFERROR(_xlpm.roznicaPH,"")
)</f>
        <v/>
      </c>
      <c r="Q1667" s="32" t="str">
        <f t="shared" ref="Q1667:Q1730" si="80">_xlfn.LET(
_xlpm.roznicaKOSZ,(K1667-L1667)/L1667,
IFERROR(_xlpm.roznicaKOSZ,"")
)</f>
        <v/>
      </c>
    </row>
    <row r="1668" spans="1:17" x14ac:dyDescent="0.3">
      <c r="A1668" s="109"/>
      <c r="B1668" s="110"/>
      <c r="C1668" s="22"/>
      <c r="D1668" s="23"/>
      <c r="E1668" s="30"/>
      <c r="F1668" s="10"/>
      <c r="G1668" s="24"/>
      <c r="H1668" s="114"/>
      <c r="I1668" s="116"/>
      <c r="J1668" s="21" t="str">
        <f>IFERROR(IF(Analiza!E1667="","",ROUND(Analiza!E1667,2)),"")</f>
        <v/>
      </c>
      <c r="K1668" s="21" t="str">
        <f>IFERROR(IF(Analiza!H1667="","",ROUND(Analiza!H1667,2)),"")</f>
        <v/>
      </c>
      <c r="L1668" s="19" t="str">
        <f>IFERROR(IF(Analiza!I1667=0,"",ROUND(Analiza!I1667,2)),"")</f>
        <v/>
      </c>
      <c r="M1668" s="4" t="str">
        <f>IFERROR(IF(Analiza!K1667=0,"",ROUND(Analiza!K1667,2)),"")</f>
        <v/>
      </c>
      <c r="N1668" s="17" t="str">
        <f t="shared" si="78"/>
        <v/>
      </c>
      <c r="O1668" s="19" t="str">
        <f>IFERROR(IF(Analiza!M1667=0,"",ROUND(Analiza!M1667,2)),"")</f>
        <v/>
      </c>
      <c r="P1668" s="16" t="str">
        <f t="shared" si="79"/>
        <v/>
      </c>
      <c r="Q1668" s="32" t="str">
        <f t="shared" si="80"/>
        <v/>
      </c>
    </row>
    <row r="1669" spans="1:17" x14ac:dyDescent="0.3">
      <c r="A1669" s="109"/>
      <c r="B1669" s="110"/>
      <c r="C1669" s="22"/>
      <c r="D1669" s="23"/>
      <c r="E1669" s="30"/>
      <c r="F1669" s="10"/>
      <c r="G1669" s="24"/>
      <c r="H1669" s="114"/>
      <c r="I1669" s="116"/>
      <c r="J1669" s="21" t="str">
        <f>IFERROR(IF(Analiza!E1668="","",ROUND(Analiza!E1668,2)),"")</f>
        <v/>
      </c>
      <c r="K1669" s="21" t="str">
        <f>IFERROR(IF(Analiza!H1668="","",ROUND(Analiza!H1668,2)),"")</f>
        <v/>
      </c>
      <c r="L1669" s="19" t="str">
        <f>IFERROR(IF(Analiza!I1668=0,"",ROUND(Analiza!I1668,2)),"")</f>
        <v/>
      </c>
      <c r="M1669" s="4" t="str">
        <f>IFERROR(IF(Analiza!K1668=0,"",ROUND(Analiza!K1668,2)),"")</f>
        <v/>
      </c>
      <c r="N1669" s="17" t="str">
        <f t="shared" si="78"/>
        <v/>
      </c>
      <c r="O1669" s="19" t="str">
        <f>IFERROR(IF(Analiza!M1668=0,"",ROUND(Analiza!M1668,2)),"")</f>
        <v/>
      </c>
      <c r="P1669" s="16" t="str">
        <f t="shared" si="79"/>
        <v/>
      </c>
      <c r="Q1669" s="32" t="str">
        <f t="shared" si="80"/>
        <v/>
      </c>
    </row>
    <row r="1670" spans="1:17" x14ac:dyDescent="0.3">
      <c r="A1670" s="109"/>
      <c r="B1670" s="110"/>
      <c r="C1670" s="22"/>
      <c r="D1670" s="23"/>
      <c r="E1670" s="30"/>
      <c r="F1670" s="10"/>
      <c r="G1670" s="24"/>
      <c r="H1670" s="114"/>
      <c r="I1670" s="116"/>
      <c r="J1670" s="21" t="str">
        <f>IFERROR(IF(Analiza!E1669="","",ROUND(Analiza!E1669,2)),"")</f>
        <v/>
      </c>
      <c r="K1670" s="21" t="str">
        <f>IFERROR(IF(Analiza!H1669="","",ROUND(Analiza!H1669,2)),"")</f>
        <v/>
      </c>
      <c r="L1670" s="19" t="str">
        <f>IFERROR(IF(Analiza!I1669=0,"",ROUND(Analiza!I1669,2)),"")</f>
        <v/>
      </c>
      <c r="M1670" s="4" t="str">
        <f>IFERROR(IF(Analiza!K1669=0,"",ROUND(Analiza!K1669,2)),"")</f>
        <v/>
      </c>
      <c r="N1670" s="17" t="str">
        <f t="shared" si="78"/>
        <v/>
      </c>
      <c r="O1670" s="19" t="str">
        <f>IFERROR(IF(Analiza!M1669=0,"",ROUND(Analiza!M1669,2)),"")</f>
        <v/>
      </c>
      <c r="P1670" s="16" t="str">
        <f t="shared" si="79"/>
        <v/>
      </c>
      <c r="Q1670" s="32" t="str">
        <f t="shared" si="80"/>
        <v/>
      </c>
    </row>
    <row r="1671" spans="1:17" x14ac:dyDescent="0.3">
      <c r="A1671" s="109"/>
      <c r="B1671" s="110"/>
      <c r="C1671" s="22"/>
      <c r="D1671" s="23"/>
      <c r="E1671" s="30"/>
      <c r="F1671" s="10"/>
      <c r="G1671" s="24"/>
      <c r="H1671" s="114"/>
      <c r="I1671" s="116"/>
      <c r="J1671" s="21" t="str">
        <f>IFERROR(IF(Analiza!E1670="","",ROUND(Analiza!E1670,2)),"")</f>
        <v/>
      </c>
      <c r="K1671" s="21" t="str">
        <f>IFERROR(IF(Analiza!H1670="","",ROUND(Analiza!H1670,2)),"")</f>
        <v/>
      </c>
      <c r="L1671" s="19" t="str">
        <f>IFERROR(IF(Analiza!I1670=0,"",ROUND(Analiza!I1670,2)),"")</f>
        <v/>
      </c>
      <c r="M1671" s="4" t="str">
        <f>IFERROR(IF(Analiza!K1670=0,"",ROUND(Analiza!K1670,2)),"")</f>
        <v/>
      </c>
      <c r="N1671" s="17" t="str">
        <f t="shared" si="78"/>
        <v/>
      </c>
      <c r="O1671" s="19" t="str">
        <f>IFERROR(IF(Analiza!M1670=0,"",ROUND(Analiza!M1670,2)),"")</f>
        <v/>
      </c>
      <c r="P1671" s="16" t="str">
        <f t="shared" si="79"/>
        <v/>
      </c>
      <c r="Q1671" s="32" t="str">
        <f t="shared" si="80"/>
        <v/>
      </c>
    </row>
    <row r="1672" spans="1:17" x14ac:dyDescent="0.3">
      <c r="A1672" s="109"/>
      <c r="B1672" s="110"/>
      <c r="C1672" s="22"/>
      <c r="D1672" s="23"/>
      <c r="E1672" s="30"/>
      <c r="F1672" s="10"/>
      <c r="G1672" s="24"/>
      <c r="H1672" s="114"/>
      <c r="I1672" s="116"/>
      <c r="J1672" s="21" t="str">
        <f>IFERROR(IF(Analiza!E1671="","",ROUND(Analiza!E1671,2)),"")</f>
        <v/>
      </c>
      <c r="K1672" s="21" t="str">
        <f>IFERROR(IF(Analiza!H1671="","",ROUND(Analiza!H1671,2)),"")</f>
        <v/>
      </c>
      <c r="L1672" s="19" t="str">
        <f>IFERROR(IF(Analiza!I1671=0,"",ROUND(Analiza!I1671,2)),"")</f>
        <v/>
      </c>
      <c r="M1672" s="4" t="str">
        <f>IFERROR(IF(Analiza!K1671=0,"",ROUND(Analiza!K1671,2)),"")</f>
        <v/>
      </c>
      <c r="N1672" s="17" t="str">
        <f t="shared" si="78"/>
        <v/>
      </c>
      <c r="O1672" s="19" t="str">
        <f>IFERROR(IF(Analiza!M1671=0,"",ROUND(Analiza!M1671,2)),"")</f>
        <v/>
      </c>
      <c r="P1672" s="16" t="str">
        <f t="shared" si="79"/>
        <v/>
      </c>
      <c r="Q1672" s="32" t="str">
        <f t="shared" si="80"/>
        <v/>
      </c>
    </row>
    <row r="1673" spans="1:17" x14ac:dyDescent="0.3">
      <c r="A1673" s="109"/>
      <c r="B1673" s="110"/>
      <c r="C1673" s="22"/>
      <c r="D1673" s="23"/>
      <c r="E1673" s="30"/>
      <c r="F1673" s="10"/>
      <c r="G1673" s="24"/>
      <c r="H1673" s="114"/>
      <c r="I1673" s="116"/>
      <c r="J1673" s="21" t="str">
        <f>IFERROR(IF(Analiza!E1672="","",ROUND(Analiza!E1672,2)),"")</f>
        <v/>
      </c>
      <c r="K1673" s="21" t="str">
        <f>IFERROR(IF(Analiza!H1672="","",ROUND(Analiza!H1672,2)),"")</f>
        <v/>
      </c>
      <c r="L1673" s="19" t="str">
        <f>IFERROR(IF(Analiza!I1672=0,"",ROUND(Analiza!I1672,2)),"")</f>
        <v/>
      </c>
      <c r="M1673" s="4" t="str">
        <f>IFERROR(IF(Analiza!K1672=0,"",ROUND(Analiza!K1672,2)),"")</f>
        <v/>
      </c>
      <c r="N1673" s="17" t="str">
        <f t="shared" si="78"/>
        <v/>
      </c>
      <c r="O1673" s="19" t="str">
        <f>IFERROR(IF(Analiza!M1672=0,"",ROUND(Analiza!M1672,2)),"")</f>
        <v/>
      </c>
      <c r="P1673" s="16" t="str">
        <f t="shared" si="79"/>
        <v/>
      </c>
      <c r="Q1673" s="32" t="str">
        <f t="shared" si="80"/>
        <v/>
      </c>
    </row>
    <row r="1674" spans="1:17" x14ac:dyDescent="0.3">
      <c r="A1674" s="109"/>
      <c r="B1674" s="110"/>
      <c r="C1674" s="22"/>
      <c r="D1674" s="23"/>
      <c r="E1674" s="30"/>
      <c r="F1674" s="10"/>
      <c r="G1674" s="24"/>
      <c r="H1674" s="114"/>
      <c r="I1674" s="116"/>
      <c r="J1674" s="21" t="str">
        <f>IFERROR(IF(Analiza!E1673="","",ROUND(Analiza!E1673,2)),"")</f>
        <v/>
      </c>
      <c r="K1674" s="21" t="str">
        <f>IFERROR(IF(Analiza!H1673="","",ROUND(Analiza!H1673,2)),"")</f>
        <v/>
      </c>
      <c r="L1674" s="19" t="str">
        <f>IFERROR(IF(Analiza!I1673=0,"",ROUND(Analiza!I1673,2)),"")</f>
        <v/>
      </c>
      <c r="M1674" s="4" t="str">
        <f>IFERROR(IF(Analiza!K1673=0,"",ROUND(Analiza!K1673,2)),"")</f>
        <v/>
      </c>
      <c r="N1674" s="17" t="str">
        <f t="shared" si="78"/>
        <v/>
      </c>
      <c r="O1674" s="19" t="str">
        <f>IFERROR(IF(Analiza!M1673=0,"",ROUND(Analiza!M1673,2)),"")</f>
        <v/>
      </c>
      <c r="P1674" s="16" t="str">
        <f t="shared" si="79"/>
        <v/>
      </c>
      <c r="Q1674" s="32" t="str">
        <f t="shared" si="80"/>
        <v/>
      </c>
    </row>
    <row r="1675" spans="1:17" x14ac:dyDescent="0.3">
      <c r="A1675" s="109"/>
      <c r="B1675" s="110"/>
      <c r="C1675" s="22"/>
      <c r="D1675" s="23"/>
      <c r="E1675" s="30"/>
      <c r="F1675" s="10"/>
      <c r="G1675" s="24"/>
      <c r="H1675" s="114"/>
      <c r="I1675" s="116"/>
      <c r="J1675" s="21" t="str">
        <f>IFERROR(IF(Analiza!E1674="","",ROUND(Analiza!E1674,2)),"")</f>
        <v/>
      </c>
      <c r="K1675" s="21" t="str">
        <f>IFERROR(IF(Analiza!H1674="","",ROUND(Analiza!H1674,2)),"")</f>
        <v/>
      </c>
      <c r="L1675" s="19" t="str">
        <f>IFERROR(IF(Analiza!I1674=0,"",ROUND(Analiza!I1674,2)),"")</f>
        <v/>
      </c>
      <c r="M1675" s="4" t="str">
        <f>IFERROR(IF(Analiza!K1674=0,"",ROUND(Analiza!K1674,2)),"")</f>
        <v/>
      </c>
      <c r="N1675" s="17" t="str">
        <f t="shared" si="78"/>
        <v/>
      </c>
      <c r="O1675" s="19" t="str">
        <f>IFERROR(IF(Analiza!M1674=0,"",ROUND(Analiza!M1674,2)),"")</f>
        <v/>
      </c>
      <c r="P1675" s="16" t="str">
        <f t="shared" si="79"/>
        <v/>
      </c>
      <c r="Q1675" s="32" t="str">
        <f t="shared" si="80"/>
        <v/>
      </c>
    </row>
    <row r="1676" spans="1:17" x14ac:dyDescent="0.3">
      <c r="A1676" s="109"/>
      <c r="B1676" s="110"/>
      <c r="C1676" s="22"/>
      <c r="D1676" s="23"/>
      <c r="E1676" s="30"/>
      <c r="F1676" s="10"/>
      <c r="G1676" s="24"/>
      <c r="H1676" s="114"/>
      <c r="I1676" s="116"/>
      <c r="J1676" s="21" t="str">
        <f>IFERROR(IF(Analiza!E1675="","",ROUND(Analiza!E1675,2)),"")</f>
        <v/>
      </c>
      <c r="K1676" s="21" t="str">
        <f>IFERROR(IF(Analiza!H1675="","",ROUND(Analiza!H1675,2)),"")</f>
        <v/>
      </c>
      <c r="L1676" s="19" t="str">
        <f>IFERROR(IF(Analiza!I1675=0,"",ROUND(Analiza!I1675,2)),"")</f>
        <v/>
      </c>
      <c r="M1676" s="4" t="str">
        <f>IFERROR(IF(Analiza!K1675=0,"",ROUND(Analiza!K1675,2)),"")</f>
        <v/>
      </c>
      <c r="N1676" s="17" t="str">
        <f t="shared" si="78"/>
        <v/>
      </c>
      <c r="O1676" s="19" t="str">
        <f>IFERROR(IF(Analiza!M1675=0,"",ROUND(Analiza!M1675,2)),"")</f>
        <v/>
      </c>
      <c r="P1676" s="16" t="str">
        <f t="shared" si="79"/>
        <v/>
      </c>
      <c r="Q1676" s="32" t="str">
        <f t="shared" si="80"/>
        <v/>
      </c>
    </row>
    <row r="1677" spans="1:17" x14ac:dyDescent="0.3">
      <c r="A1677" s="109"/>
      <c r="B1677" s="110"/>
      <c r="C1677" s="22"/>
      <c r="D1677" s="23"/>
      <c r="E1677" s="30"/>
      <c r="F1677" s="10"/>
      <c r="G1677" s="24"/>
      <c r="H1677" s="114"/>
      <c r="I1677" s="116"/>
      <c r="J1677" s="21" t="str">
        <f>IFERROR(IF(Analiza!E1676="","",ROUND(Analiza!E1676,2)),"")</f>
        <v/>
      </c>
      <c r="K1677" s="21" t="str">
        <f>IFERROR(IF(Analiza!H1676="","",ROUND(Analiza!H1676,2)),"")</f>
        <v/>
      </c>
      <c r="L1677" s="19" t="str">
        <f>IFERROR(IF(Analiza!I1676=0,"",ROUND(Analiza!I1676,2)),"")</f>
        <v/>
      </c>
      <c r="M1677" s="4" t="str">
        <f>IFERROR(IF(Analiza!K1676=0,"",ROUND(Analiza!K1676,2)),"")</f>
        <v/>
      </c>
      <c r="N1677" s="17" t="str">
        <f t="shared" si="78"/>
        <v/>
      </c>
      <c r="O1677" s="19" t="str">
        <f>IFERROR(IF(Analiza!M1676=0,"",ROUND(Analiza!M1676,2)),"")</f>
        <v/>
      </c>
      <c r="P1677" s="16" t="str">
        <f t="shared" si="79"/>
        <v/>
      </c>
      <c r="Q1677" s="32" t="str">
        <f t="shared" si="80"/>
        <v/>
      </c>
    </row>
    <row r="1678" spans="1:17" x14ac:dyDescent="0.3">
      <c r="A1678" s="109"/>
      <c r="B1678" s="110"/>
      <c r="C1678" s="22"/>
      <c r="D1678" s="23"/>
      <c r="E1678" s="30"/>
      <c r="F1678" s="10"/>
      <c r="G1678" s="24"/>
      <c r="H1678" s="114"/>
      <c r="I1678" s="116"/>
      <c r="J1678" s="21" t="str">
        <f>IFERROR(IF(Analiza!E1677="","",ROUND(Analiza!E1677,2)),"")</f>
        <v/>
      </c>
      <c r="K1678" s="21" t="str">
        <f>IFERROR(IF(Analiza!H1677="","",ROUND(Analiza!H1677,2)),"")</f>
        <v/>
      </c>
      <c r="L1678" s="19" t="str">
        <f>IFERROR(IF(Analiza!I1677=0,"",ROUND(Analiza!I1677,2)),"")</f>
        <v/>
      </c>
      <c r="M1678" s="4" t="str">
        <f>IFERROR(IF(Analiza!K1677=0,"",ROUND(Analiza!K1677,2)),"")</f>
        <v/>
      </c>
      <c r="N1678" s="17" t="str">
        <f t="shared" si="78"/>
        <v/>
      </c>
      <c r="O1678" s="19" t="str">
        <f>IFERROR(IF(Analiza!M1677=0,"",ROUND(Analiza!M1677,2)),"")</f>
        <v/>
      </c>
      <c r="P1678" s="16" t="str">
        <f t="shared" si="79"/>
        <v/>
      </c>
      <c r="Q1678" s="32" t="str">
        <f t="shared" si="80"/>
        <v/>
      </c>
    </row>
    <row r="1679" spans="1:17" x14ac:dyDescent="0.3">
      <c r="A1679" s="109"/>
      <c r="B1679" s="110"/>
      <c r="C1679" s="22"/>
      <c r="D1679" s="23"/>
      <c r="E1679" s="30"/>
      <c r="F1679" s="10"/>
      <c r="G1679" s="24"/>
      <c r="H1679" s="114"/>
      <c r="I1679" s="116"/>
      <c r="J1679" s="21" t="str">
        <f>IFERROR(IF(Analiza!E1678="","",ROUND(Analiza!E1678,2)),"")</f>
        <v/>
      </c>
      <c r="K1679" s="21" t="str">
        <f>IFERROR(IF(Analiza!H1678="","",ROUND(Analiza!H1678,2)),"")</f>
        <v/>
      </c>
      <c r="L1679" s="19" t="str">
        <f>IFERROR(IF(Analiza!I1678=0,"",ROUND(Analiza!I1678,2)),"")</f>
        <v/>
      </c>
      <c r="M1679" s="4" t="str">
        <f>IFERROR(IF(Analiza!K1678=0,"",ROUND(Analiza!K1678,2)),"")</f>
        <v/>
      </c>
      <c r="N1679" s="17" t="str">
        <f t="shared" si="78"/>
        <v/>
      </c>
      <c r="O1679" s="19" t="str">
        <f>IFERROR(IF(Analiza!M1678=0,"",ROUND(Analiza!M1678,2)),"")</f>
        <v/>
      </c>
      <c r="P1679" s="16" t="str">
        <f t="shared" si="79"/>
        <v/>
      </c>
      <c r="Q1679" s="32" t="str">
        <f t="shared" si="80"/>
        <v/>
      </c>
    </row>
    <row r="1680" spans="1:17" x14ac:dyDescent="0.3">
      <c r="A1680" s="109"/>
      <c r="B1680" s="110"/>
      <c r="C1680" s="22"/>
      <c r="D1680" s="23"/>
      <c r="E1680" s="30"/>
      <c r="F1680" s="10"/>
      <c r="G1680" s="24"/>
      <c r="H1680" s="114"/>
      <c r="I1680" s="116"/>
      <c r="J1680" s="21" t="str">
        <f>IFERROR(IF(Analiza!E1679="","",ROUND(Analiza!E1679,2)),"")</f>
        <v/>
      </c>
      <c r="K1680" s="21" t="str">
        <f>IFERROR(IF(Analiza!H1679="","",ROUND(Analiza!H1679,2)),"")</f>
        <v/>
      </c>
      <c r="L1680" s="19" t="str">
        <f>IFERROR(IF(Analiza!I1679=0,"",ROUND(Analiza!I1679,2)),"")</f>
        <v/>
      </c>
      <c r="M1680" s="4" t="str">
        <f>IFERROR(IF(Analiza!K1679=0,"",ROUND(Analiza!K1679,2)),"")</f>
        <v/>
      </c>
      <c r="N1680" s="17" t="str">
        <f t="shared" si="78"/>
        <v/>
      </c>
      <c r="O1680" s="19" t="str">
        <f>IFERROR(IF(Analiza!M1679=0,"",ROUND(Analiza!M1679,2)),"")</f>
        <v/>
      </c>
      <c r="P1680" s="16" t="str">
        <f t="shared" si="79"/>
        <v/>
      </c>
      <c r="Q1680" s="32" t="str">
        <f t="shared" si="80"/>
        <v/>
      </c>
    </row>
    <row r="1681" spans="1:17" x14ac:dyDescent="0.3">
      <c r="A1681" s="109"/>
      <c r="B1681" s="110"/>
      <c r="C1681" s="22"/>
      <c r="D1681" s="23"/>
      <c r="E1681" s="30"/>
      <c r="F1681" s="10"/>
      <c r="G1681" s="24"/>
      <c r="H1681" s="114"/>
      <c r="I1681" s="116"/>
      <c r="J1681" s="21" t="str">
        <f>IFERROR(IF(Analiza!E1680="","",ROUND(Analiza!E1680,2)),"")</f>
        <v/>
      </c>
      <c r="K1681" s="21" t="str">
        <f>IFERROR(IF(Analiza!H1680="","",ROUND(Analiza!H1680,2)),"")</f>
        <v/>
      </c>
      <c r="L1681" s="19" t="str">
        <f>IFERROR(IF(Analiza!I1680=0,"",ROUND(Analiza!I1680,2)),"")</f>
        <v/>
      </c>
      <c r="M1681" s="4" t="str">
        <f>IFERROR(IF(Analiza!K1680=0,"",ROUND(Analiza!K1680,2)),"")</f>
        <v/>
      </c>
      <c r="N1681" s="17" t="str">
        <f t="shared" si="78"/>
        <v/>
      </c>
      <c r="O1681" s="19" t="str">
        <f>IFERROR(IF(Analiza!M1680=0,"",ROUND(Analiza!M1680,2)),"")</f>
        <v/>
      </c>
      <c r="P1681" s="16" t="str">
        <f t="shared" si="79"/>
        <v/>
      </c>
      <c r="Q1681" s="32" t="str">
        <f t="shared" si="80"/>
        <v/>
      </c>
    </row>
    <row r="1682" spans="1:17" x14ac:dyDescent="0.3">
      <c r="A1682" s="109"/>
      <c r="B1682" s="110"/>
      <c r="C1682" s="22"/>
      <c r="D1682" s="23"/>
      <c r="E1682" s="30"/>
      <c r="F1682" s="10"/>
      <c r="G1682" s="24"/>
      <c r="H1682" s="114"/>
      <c r="I1682" s="116"/>
      <c r="J1682" s="21" t="str">
        <f>IFERROR(IF(Analiza!E1681="","",ROUND(Analiza!E1681,2)),"")</f>
        <v/>
      </c>
      <c r="K1682" s="21" t="str">
        <f>IFERROR(IF(Analiza!H1681="","",ROUND(Analiza!H1681,2)),"")</f>
        <v/>
      </c>
      <c r="L1682" s="19" t="str">
        <f>IFERROR(IF(Analiza!I1681=0,"",ROUND(Analiza!I1681,2)),"")</f>
        <v/>
      </c>
      <c r="M1682" s="4" t="str">
        <f>IFERROR(IF(Analiza!K1681=0,"",ROUND(Analiza!K1681,2)),"")</f>
        <v/>
      </c>
      <c r="N1682" s="17" t="str">
        <f t="shared" si="78"/>
        <v/>
      </c>
      <c r="O1682" s="19" t="str">
        <f>IFERROR(IF(Analiza!M1681=0,"",ROUND(Analiza!M1681,2)),"")</f>
        <v/>
      </c>
      <c r="P1682" s="16" t="str">
        <f t="shared" si="79"/>
        <v/>
      </c>
      <c r="Q1682" s="32" t="str">
        <f t="shared" si="80"/>
        <v/>
      </c>
    </row>
    <row r="1683" spans="1:17" x14ac:dyDescent="0.3">
      <c r="A1683" s="109"/>
      <c r="B1683" s="110"/>
      <c r="C1683" s="22"/>
      <c r="D1683" s="23"/>
      <c r="E1683" s="30"/>
      <c r="F1683" s="10"/>
      <c r="G1683" s="24"/>
      <c r="H1683" s="114"/>
      <c r="I1683" s="116"/>
      <c r="J1683" s="21" t="str">
        <f>IFERROR(IF(Analiza!E1682="","",ROUND(Analiza!E1682,2)),"")</f>
        <v/>
      </c>
      <c r="K1683" s="21" t="str">
        <f>IFERROR(IF(Analiza!H1682="","",ROUND(Analiza!H1682,2)),"")</f>
        <v/>
      </c>
      <c r="L1683" s="19" t="str">
        <f>IFERROR(IF(Analiza!I1682=0,"",ROUND(Analiza!I1682,2)),"")</f>
        <v/>
      </c>
      <c r="M1683" s="4" t="str">
        <f>IFERROR(IF(Analiza!K1682=0,"",ROUND(Analiza!K1682,2)),"")</f>
        <v/>
      </c>
      <c r="N1683" s="17" t="str">
        <f t="shared" si="78"/>
        <v/>
      </c>
      <c r="O1683" s="19" t="str">
        <f>IFERROR(IF(Analiza!M1682=0,"",ROUND(Analiza!M1682,2)),"")</f>
        <v/>
      </c>
      <c r="P1683" s="16" t="str">
        <f t="shared" si="79"/>
        <v/>
      </c>
      <c r="Q1683" s="32" t="str">
        <f t="shared" si="80"/>
        <v/>
      </c>
    </row>
    <row r="1684" spans="1:17" x14ac:dyDescent="0.3">
      <c r="A1684" s="109"/>
      <c r="B1684" s="110"/>
      <c r="C1684" s="22"/>
      <c r="D1684" s="23"/>
      <c r="E1684" s="30"/>
      <c r="F1684" s="10"/>
      <c r="G1684" s="24"/>
      <c r="H1684" s="114"/>
      <c r="I1684" s="116"/>
      <c r="J1684" s="21" t="str">
        <f>IFERROR(IF(Analiza!E1683="","",ROUND(Analiza!E1683,2)),"")</f>
        <v/>
      </c>
      <c r="K1684" s="21" t="str">
        <f>IFERROR(IF(Analiza!H1683="","",ROUND(Analiza!H1683,2)),"")</f>
        <v/>
      </c>
      <c r="L1684" s="19" t="str">
        <f>IFERROR(IF(Analiza!I1683=0,"",ROUND(Analiza!I1683,2)),"")</f>
        <v/>
      </c>
      <c r="M1684" s="4" t="str">
        <f>IFERROR(IF(Analiza!K1683=0,"",ROUND(Analiza!K1683,2)),"")</f>
        <v/>
      </c>
      <c r="N1684" s="17" t="str">
        <f t="shared" si="78"/>
        <v/>
      </c>
      <c r="O1684" s="19" t="str">
        <f>IFERROR(IF(Analiza!M1683=0,"",ROUND(Analiza!M1683,2)),"")</f>
        <v/>
      </c>
      <c r="P1684" s="16" t="str">
        <f t="shared" si="79"/>
        <v/>
      </c>
      <c r="Q1684" s="32" t="str">
        <f t="shared" si="80"/>
        <v/>
      </c>
    </row>
    <row r="1685" spans="1:17" x14ac:dyDescent="0.3">
      <c r="A1685" s="109"/>
      <c r="B1685" s="110"/>
      <c r="C1685" s="22"/>
      <c r="D1685" s="23"/>
      <c r="E1685" s="30"/>
      <c r="F1685" s="10"/>
      <c r="G1685" s="24"/>
      <c r="H1685" s="114"/>
      <c r="I1685" s="116"/>
      <c r="J1685" s="21" t="str">
        <f>IFERROR(IF(Analiza!E1684="","",ROUND(Analiza!E1684,2)),"")</f>
        <v/>
      </c>
      <c r="K1685" s="21" t="str">
        <f>IFERROR(IF(Analiza!H1684="","",ROUND(Analiza!H1684,2)),"")</f>
        <v/>
      </c>
      <c r="L1685" s="19" t="str">
        <f>IFERROR(IF(Analiza!I1684=0,"",ROUND(Analiza!I1684,2)),"")</f>
        <v/>
      </c>
      <c r="M1685" s="4" t="str">
        <f>IFERROR(IF(Analiza!K1684=0,"",ROUND(Analiza!K1684,2)),"")</f>
        <v/>
      </c>
      <c r="N1685" s="17" t="str">
        <f t="shared" si="78"/>
        <v/>
      </c>
      <c r="O1685" s="19" t="str">
        <f>IFERROR(IF(Analiza!M1684=0,"",ROUND(Analiza!M1684,2)),"")</f>
        <v/>
      </c>
      <c r="P1685" s="16" t="str">
        <f t="shared" si="79"/>
        <v/>
      </c>
      <c r="Q1685" s="32" t="str">
        <f t="shared" si="80"/>
        <v/>
      </c>
    </row>
    <row r="1686" spans="1:17" x14ac:dyDescent="0.3">
      <c r="A1686" s="109"/>
      <c r="B1686" s="110"/>
      <c r="C1686" s="22"/>
      <c r="D1686" s="23"/>
      <c r="E1686" s="30"/>
      <c r="F1686" s="10"/>
      <c r="G1686" s="24"/>
      <c r="H1686" s="114"/>
      <c r="I1686" s="116"/>
      <c r="J1686" s="21" t="str">
        <f>IFERROR(IF(Analiza!E1685="","",ROUND(Analiza!E1685,2)),"")</f>
        <v/>
      </c>
      <c r="K1686" s="21" t="str">
        <f>IFERROR(IF(Analiza!H1685="","",ROUND(Analiza!H1685,2)),"")</f>
        <v/>
      </c>
      <c r="L1686" s="19" t="str">
        <f>IFERROR(IF(Analiza!I1685=0,"",ROUND(Analiza!I1685,2)),"")</f>
        <v/>
      </c>
      <c r="M1686" s="4" t="str">
        <f>IFERROR(IF(Analiza!K1685=0,"",ROUND(Analiza!K1685,2)),"")</f>
        <v/>
      </c>
      <c r="N1686" s="17" t="str">
        <f t="shared" si="78"/>
        <v/>
      </c>
      <c r="O1686" s="19" t="str">
        <f>IFERROR(IF(Analiza!M1685=0,"",ROUND(Analiza!M1685,2)),"")</f>
        <v/>
      </c>
      <c r="P1686" s="16" t="str">
        <f t="shared" si="79"/>
        <v/>
      </c>
      <c r="Q1686" s="32" t="str">
        <f t="shared" si="80"/>
        <v/>
      </c>
    </row>
    <row r="1687" spans="1:17" x14ac:dyDescent="0.3">
      <c r="A1687" s="109"/>
      <c r="B1687" s="110"/>
      <c r="C1687" s="22"/>
      <c r="D1687" s="23"/>
      <c r="E1687" s="30"/>
      <c r="F1687" s="10"/>
      <c r="G1687" s="24"/>
      <c r="H1687" s="114"/>
      <c r="I1687" s="116"/>
      <c r="J1687" s="21" t="str">
        <f>IFERROR(IF(Analiza!E1686="","",ROUND(Analiza!E1686,2)),"")</f>
        <v/>
      </c>
      <c r="K1687" s="21" t="str">
        <f>IFERROR(IF(Analiza!H1686="","",ROUND(Analiza!H1686,2)),"")</f>
        <v/>
      </c>
      <c r="L1687" s="19" t="str">
        <f>IFERROR(IF(Analiza!I1686=0,"",ROUND(Analiza!I1686,2)),"")</f>
        <v/>
      </c>
      <c r="M1687" s="4" t="str">
        <f>IFERROR(IF(Analiza!K1686=0,"",ROUND(Analiza!K1686,2)),"")</f>
        <v/>
      </c>
      <c r="N1687" s="17" t="str">
        <f t="shared" si="78"/>
        <v/>
      </c>
      <c r="O1687" s="19" t="str">
        <f>IFERROR(IF(Analiza!M1686=0,"",ROUND(Analiza!M1686,2)),"")</f>
        <v/>
      </c>
      <c r="P1687" s="16" t="str">
        <f t="shared" si="79"/>
        <v/>
      </c>
      <c r="Q1687" s="32" t="str">
        <f t="shared" si="80"/>
        <v/>
      </c>
    </row>
    <row r="1688" spans="1:17" x14ac:dyDescent="0.3">
      <c r="A1688" s="109"/>
      <c r="B1688" s="110"/>
      <c r="C1688" s="22"/>
      <c r="D1688" s="23"/>
      <c r="E1688" s="30"/>
      <c r="F1688" s="10"/>
      <c r="G1688" s="24"/>
      <c r="H1688" s="114"/>
      <c r="I1688" s="116"/>
      <c r="J1688" s="21" t="str">
        <f>IFERROR(IF(Analiza!E1687="","",ROUND(Analiza!E1687,2)),"")</f>
        <v/>
      </c>
      <c r="K1688" s="21" t="str">
        <f>IFERROR(IF(Analiza!H1687="","",ROUND(Analiza!H1687,2)),"")</f>
        <v/>
      </c>
      <c r="L1688" s="19" t="str">
        <f>IFERROR(IF(Analiza!I1687=0,"",ROUND(Analiza!I1687,2)),"")</f>
        <v/>
      </c>
      <c r="M1688" s="4" t="str">
        <f>IFERROR(IF(Analiza!K1687=0,"",ROUND(Analiza!K1687,2)),"")</f>
        <v/>
      </c>
      <c r="N1688" s="17" t="str">
        <f t="shared" si="78"/>
        <v/>
      </c>
      <c r="O1688" s="19" t="str">
        <f>IFERROR(IF(Analiza!M1687=0,"",ROUND(Analiza!M1687,2)),"")</f>
        <v/>
      </c>
      <c r="P1688" s="16" t="str">
        <f t="shared" si="79"/>
        <v/>
      </c>
      <c r="Q1688" s="32" t="str">
        <f t="shared" si="80"/>
        <v/>
      </c>
    </row>
    <row r="1689" spans="1:17" x14ac:dyDescent="0.3">
      <c r="A1689" s="109"/>
      <c r="B1689" s="110"/>
      <c r="C1689" s="22"/>
      <c r="D1689" s="23"/>
      <c r="E1689" s="30"/>
      <c r="F1689" s="10"/>
      <c r="G1689" s="24"/>
      <c r="H1689" s="114"/>
      <c r="I1689" s="116"/>
      <c r="J1689" s="21" t="str">
        <f>IFERROR(IF(Analiza!E1688="","",ROUND(Analiza!E1688,2)),"")</f>
        <v/>
      </c>
      <c r="K1689" s="21" t="str">
        <f>IFERROR(IF(Analiza!H1688="","",ROUND(Analiza!H1688,2)),"")</f>
        <v/>
      </c>
      <c r="L1689" s="19" t="str">
        <f>IFERROR(IF(Analiza!I1688=0,"",ROUND(Analiza!I1688,2)),"")</f>
        <v/>
      </c>
      <c r="M1689" s="4" t="str">
        <f>IFERROR(IF(Analiza!K1688=0,"",ROUND(Analiza!K1688,2)),"")</f>
        <v/>
      </c>
      <c r="N1689" s="17" t="str">
        <f t="shared" si="78"/>
        <v/>
      </c>
      <c r="O1689" s="19" t="str">
        <f>IFERROR(IF(Analiza!M1688=0,"",ROUND(Analiza!M1688,2)),"")</f>
        <v/>
      </c>
      <c r="P1689" s="16" t="str">
        <f t="shared" si="79"/>
        <v/>
      </c>
      <c r="Q1689" s="32" t="str">
        <f t="shared" si="80"/>
        <v/>
      </c>
    </row>
    <row r="1690" spans="1:17" x14ac:dyDescent="0.3">
      <c r="A1690" s="109"/>
      <c r="B1690" s="110"/>
      <c r="C1690" s="22"/>
      <c r="D1690" s="23"/>
      <c r="E1690" s="30"/>
      <c r="F1690" s="10"/>
      <c r="G1690" s="24"/>
      <c r="H1690" s="114"/>
      <c r="I1690" s="116"/>
      <c r="J1690" s="21" t="str">
        <f>IFERROR(IF(Analiza!E1689="","",ROUND(Analiza!E1689,2)),"")</f>
        <v/>
      </c>
      <c r="K1690" s="21" t="str">
        <f>IFERROR(IF(Analiza!H1689="","",ROUND(Analiza!H1689,2)),"")</f>
        <v/>
      </c>
      <c r="L1690" s="19" t="str">
        <f>IFERROR(IF(Analiza!I1689=0,"",ROUND(Analiza!I1689,2)),"")</f>
        <v/>
      </c>
      <c r="M1690" s="4" t="str">
        <f>IFERROR(IF(Analiza!K1689=0,"",ROUND(Analiza!K1689,2)),"")</f>
        <v/>
      </c>
      <c r="N1690" s="17" t="str">
        <f t="shared" si="78"/>
        <v/>
      </c>
      <c r="O1690" s="19" t="str">
        <f>IFERROR(IF(Analiza!M1689=0,"",ROUND(Analiza!M1689,2)),"")</f>
        <v/>
      </c>
      <c r="P1690" s="16" t="str">
        <f t="shared" si="79"/>
        <v/>
      </c>
      <c r="Q1690" s="32" t="str">
        <f t="shared" si="80"/>
        <v/>
      </c>
    </row>
    <row r="1691" spans="1:17" x14ac:dyDescent="0.3">
      <c r="A1691" s="109"/>
      <c r="B1691" s="110"/>
      <c r="C1691" s="22"/>
      <c r="D1691" s="23"/>
      <c r="E1691" s="30"/>
      <c r="F1691" s="10"/>
      <c r="G1691" s="24"/>
      <c r="H1691" s="114"/>
      <c r="I1691" s="116"/>
      <c r="J1691" s="21" t="str">
        <f>IFERROR(IF(Analiza!E1690="","",ROUND(Analiza!E1690,2)),"")</f>
        <v/>
      </c>
      <c r="K1691" s="21" t="str">
        <f>IFERROR(IF(Analiza!H1690="","",ROUND(Analiza!H1690,2)),"")</f>
        <v/>
      </c>
      <c r="L1691" s="19" t="str">
        <f>IFERROR(IF(Analiza!I1690=0,"",ROUND(Analiza!I1690,2)),"")</f>
        <v/>
      </c>
      <c r="M1691" s="4" t="str">
        <f>IFERROR(IF(Analiza!K1690=0,"",ROUND(Analiza!K1690,2)),"")</f>
        <v/>
      </c>
      <c r="N1691" s="17" t="str">
        <f t="shared" si="78"/>
        <v/>
      </c>
      <c r="O1691" s="19" t="str">
        <f>IFERROR(IF(Analiza!M1690=0,"",ROUND(Analiza!M1690,2)),"")</f>
        <v/>
      </c>
      <c r="P1691" s="16" t="str">
        <f t="shared" si="79"/>
        <v/>
      </c>
      <c r="Q1691" s="32" t="str">
        <f t="shared" si="80"/>
        <v/>
      </c>
    </row>
    <row r="1692" spans="1:17" x14ac:dyDescent="0.3">
      <c r="A1692" s="109"/>
      <c r="B1692" s="110"/>
      <c r="C1692" s="22"/>
      <c r="D1692" s="23"/>
      <c r="E1692" s="30"/>
      <c r="F1692" s="10"/>
      <c r="G1692" s="24"/>
      <c r="H1692" s="114"/>
      <c r="I1692" s="116"/>
      <c r="J1692" s="21" t="str">
        <f>IFERROR(IF(Analiza!E1691="","",ROUND(Analiza!E1691,2)),"")</f>
        <v/>
      </c>
      <c r="K1692" s="21" t="str">
        <f>IFERROR(IF(Analiza!H1691="","",ROUND(Analiza!H1691,2)),"")</f>
        <v/>
      </c>
      <c r="L1692" s="19" t="str">
        <f>IFERROR(IF(Analiza!I1691=0,"",ROUND(Analiza!I1691,2)),"")</f>
        <v/>
      </c>
      <c r="M1692" s="4" t="str">
        <f>IFERROR(IF(Analiza!K1691=0,"",ROUND(Analiza!K1691,2)),"")</f>
        <v/>
      </c>
      <c r="N1692" s="17" t="str">
        <f t="shared" si="78"/>
        <v/>
      </c>
      <c r="O1692" s="19" t="str">
        <f>IFERROR(IF(Analiza!M1691=0,"",ROUND(Analiza!M1691,2)),"")</f>
        <v/>
      </c>
      <c r="P1692" s="16" t="str">
        <f t="shared" si="79"/>
        <v/>
      </c>
      <c r="Q1692" s="32" t="str">
        <f t="shared" si="80"/>
        <v/>
      </c>
    </row>
    <row r="1693" spans="1:17" x14ac:dyDescent="0.3">
      <c r="A1693" s="109"/>
      <c r="B1693" s="110"/>
      <c r="C1693" s="22"/>
      <c r="D1693" s="23"/>
      <c r="E1693" s="30"/>
      <c r="F1693" s="10"/>
      <c r="G1693" s="24"/>
      <c r="H1693" s="114"/>
      <c r="I1693" s="116"/>
      <c r="J1693" s="21" t="str">
        <f>IFERROR(IF(Analiza!E1692="","",ROUND(Analiza!E1692,2)),"")</f>
        <v/>
      </c>
      <c r="K1693" s="21" t="str">
        <f>IFERROR(IF(Analiza!H1692="","",ROUND(Analiza!H1692,2)),"")</f>
        <v/>
      </c>
      <c r="L1693" s="19" t="str">
        <f>IFERROR(IF(Analiza!I1692=0,"",ROUND(Analiza!I1692,2)),"")</f>
        <v/>
      </c>
      <c r="M1693" s="4" t="str">
        <f>IFERROR(IF(Analiza!K1692=0,"",ROUND(Analiza!K1692,2)),"")</f>
        <v/>
      </c>
      <c r="N1693" s="17" t="str">
        <f t="shared" si="78"/>
        <v/>
      </c>
      <c r="O1693" s="19" t="str">
        <f>IFERROR(IF(Analiza!M1692=0,"",ROUND(Analiza!M1692,2)),"")</f>
        <v/>
      </c>
      <c r="P1693" s="16" t="str">
        <f t="shared" si="79"/>
        <v/>
      </c>
      <c r="Q1693" s="32" t="str">
        <f t="shared" si="80"/>
        <v/>
      </c>
    </row>
    <row r="1694" spans="1:17" x14ac:dyDescent="0.3">
      <c r="A1694" s="109"/>
      <c r="B1694" s="110"/>
      <c r="C1694" s="22"/>
      <c r="D1694" s="23"/>
      <c r="E1694" s="30"/>
      <c r="F1694" s="10"/>
      <c r="G1694" s="24"/>
      <c r="H1694" s="114"/>
      <c r="I1694" s="116"/>
      <c r="J1694" s="21" t="str">
        <f>IFERROR(IF(Analiza!E1693="","",ROUND(Analiza!E1693,2)),"")</f>
        <v/>
      </c>
      <c r="K1694" s="21" t="str">
        <f>IFERROR(IF(Analiza!H1693="","",ROUND(Analiza!H1693,2)),"")</f>
        <v/>
      </c>
      <c r="L1694" s="19" t="str">
        <f>IFERROR(IF(Analiza!I1693=0,"",ROUND(Analiza!I1693,2)),"")</f>
        <v/>
      </c>
      <c r="M1694" s="4" t="str">
        <f>IFERROR(IF(Analiza!K1693=0,"",ROUND(Analiza!K1693,2)),"")</f>
        <v/>
      </c>
      <c r="N1694" s="17" t="str">
        <f t="shared" si="78"/>
        <v/>
      </c>
      <c r="O1694" s="19" t="str">
        <f>IFERROR(IF(Analiza!M1693=0,"",ROUND(Analiza!M1693,2)),"")</f>
        <v/>
      </c>
      <c r="P1694" s="16" t="str">
        <f t="shared" si="79"/>
        <v/>
      </c>
      <c r="Q1694" s="32" t="str">
        <f t="shared" si="80"/>
        <v/>
      </c>
    </row>
    <row r="1695" spans="1:17" x14ac:dyDescent="0.3">
      <c r="A1695" s="109"/>
      <c r="B1695" s="110"/>
      <c r="C1695" s="22"/>
      <c r="D1695" s="23"/>
      <c r="E1695" s="30"/>
      <c r="F1695" s="10"/>
      <c r="G1695" s="24"/>
      <c r="H1695" s="114"/>
      <c r="I1695" s="116"/>
      <c r="J1695" s="21" t="str">
        <f>IFERROR(IF(Analiza!E1694="","",ROUND(Analiza!E1694,2)),"")</f>
        <v/>
      </c>
      <c r="K1695" s="21" t="str">
        <f>IFERROR(IF(Analiza!H1694="","",ROUND(Analiza!H1694,2)),"")</f>
        <v/>
      </c>
      <c r="L1695" s="19" t="str">
        <f>IFERROR(IF(Analiza!I1694=0,"",ROUND(Analiza!I1694,2)),"")</f>
        <v/>
      </c>
      <c r="M1695" s="4" t="str">
        <f>IFERROR(IF(Analiza!K1694=0,"",ROUND(Analiza!K1694,2)),"")</f>
        <v/>
      </c>
      <c r="N1695" s="17" t="str">
        <f t="shared" si="78"/>
        <v/>
      </c>
      <c r="O1695" s="19" t="str">
        <f>IFERROR(IF(Analiza!M1694=0,"",ROUND(Analiza!M1694,2)),"")</f>
        <v/>
      </c>
      <c r="P1695" s="16" t="str">
        <f t="shared" si="79"/>
        <v/>
      </c>
      <c r="Q1695" s="32" t="str">
        <f t="shared" si="80"/>
        <v/>
      </c>
    </row>
    <row r="1696" spans="1:17" x14ac:dyDescent="0.3">
      <c r="A1696" s="109"/>
      <c r="B1696" s="110"/>
      <c r="C1696" s="22"/>
      <c r="D1696" s="23"/>
      <c r="E1696" s="30"/>
      <c r="F1696" s="10"/>
      <c r="G1696" s="24"/>
      <c r="H1696" s="114"/>
      <c r="I1696" s="116"/>
      <c r="J1696" s="21" t="str">
        <f>IFERROR(IF(Analiza!E1695="","",ROUND(Analiza!E1695,2)),"")</f>
        <v/>
      </c>
      <c r="K1696" s="21" t="str">
        <f>IFERROR(IF(Analiza!H1695="","",ROUND(Analiza!H1695,2)),"")</f>
        <v/>
      </c>
      <c r="L1696" s="19" t="str">
        <f>IFERROR(IF(Analiza!I1695=0,"",ROUND(Analiza!I1695,2)),"")</f>
        <v/>
      </c>
      <c r="M1696" s="4" t="str">
        <f>IFERROR(IF(Analiza!K1695=0,"",ROUND(Analiza!K1695,2)),"")</f>
        <v/>
      </c>
      <c r="N1696" s="17" t="str">
        <f t="shared" si="78"/>
        <v/>
      </c>
      <c r="O1696" s="19" t="str">
        <f>IFERROR(IF(Analiza!M1695=0,"",ROUND(Analiza!M1695,2)),"")</f>
        <v/>
      </c>
      <c r="P1696" s="16" t="str">
        <f t="shared" si="79"/>
        <v/>
      </c>
      <c r="Q1696" s="32" t="str">
        <f t="shared" si="80"/>
        <v/>
      </c>
    </row>
    <row r="1697" spans="1:17" x14ac:dyDescent="0.3">
      <c r="A1697" s="109"/>
      <c r="B1697" s="110"/>
      <c r="C1697" s="22"/>
      <c r="D1697" s="23"/>
      <c r="E1697" s="30"/>
      <c r="F1697" s="10"/>
      <c r="G1697" s="24"/>
      <c r="H1697" s="114"/>
      <c r="I1697" s="116"/>
      <c r="J1697" s="21" t="str">
        <f>IFERROR(IF(Analiza!E1696="","",ROUND(Analiza!E1696,2)),"")</f>
        <v/>
      </c>
      <c r="K1697" s="21" t="str">
        <f>IFERROR(IF(Analiza!H1696="","",ROUND(Analiza!H1696,2)),"")</f>
        <v/>
      </c>
      <c r="L1697" s="19" t="str">
        <f>IFERROR(IF(Analiza!I1696=0,"",ROUND(Analiza!I1696,2)),"")</f>
        <v/>
      </c>
      <c r="M1697" s="4" t="str">
        <f>IFERROR(IF(Analiza!K1696=0,"",ROUND(Analiza!K1696,2)),"")</f>
        <v/>
      </c>
      <c r="N1697" s="17" t="str">
        <f t="shared" si="78"/>
        <v/>
      </c>
      <c r="O1697" s="19" t="str">
        <f>IFERROR(IF(Analiza!M1696=0,"",ROUND(Analiza!M1696,2)),"")</f>
        <v/>
      </c>
      <c r="P1697" s="16" t="str">
        <f t="shared" si="79"/>
        <v/>
      </c>
      <c r="Q1697" s="32" t="str">
        <f t="shared" si="80"/>
        <v/>
      </c>
    </row>
    <row r="1698" spans="1:17" x14ac:dyDescent="0.3">
      <c r="A1698" s="109"/>
      <c r="B1698" s="110"/>
      <c r="C1698" s="22"/>
      <c r="D1698" s="23"/>
      <c r="E1698" s="30"/>
      <c r="F1698" s="10"/>
      <c r="G1698" s="24"/>
      <c r="H1698" s="114"/>
      <c r="I1698" s="116"/>
      <c r="J1698" s="21" t="str">
        <f>IFERROR(IF(Analiza!E1697="","",ROUND(Analiza!E1697,2)),"")</f>
        <v/>
      </c>
      <c r="K1698" s="21" t="str">
        <f>IFERROR(IF(Analiza!H1697="","",ROUND(Analiza!H1697,2)),"")</f>
        <v/>
      </c>
      <c r="L1698" s="19" t="str">
        <f>IFERROR(IF(Analiza!I1697=0,"",ROUND(Analiza!I1697,2)),"")</f>
        <v/>
      </c>
      <c r="M1698" s="4" t="str">
        <f>IFERROR(IF(Analiza!K1697=0,"",ROUND(Analiza!K1697,2)),"")</f>
        <v/>
      </c>
      <c r="N1698" s="17" t="str">
        <f t="shared" si="78"/>
        <v/>
      </c>
      <c r="O1698" s="19" t="str">
        <f>IFERROR(IF(Analiza!M1697=0,"",ROUND(Analiza!M1697,2)),"")</f>
        <v/>
      </c>
      <c r="P1698" s="16" t="str">
        <f t="shared" si="79"/>
        <v/>
      </c>
      <c r="Q1698" s="32" t="str">
        <f t="shared" si="80"/>
        <v/>
      </c>
    </row>
    <row r="1699" spans="1:17" x14ac:dyDescent="0.3">
      <c r="A1699" s="109"/>
      <c r="B1699" s="110"/>
      <c r="C1699" s="22"/>
      <c r="D1699" s="23"/>
      <c r="E1699" s="30"/>
      <c r="F1699" s="10"/>
      <c r="G1699" s="24"/>
      <c r="H1699" s="114"/>
      <c r="I1699" s="116"/>
      <c r="J1699" s="21" t="str">
        <f>IFERROR(IF(Analiza!E1698="","",ROUND(Analiza!E1698,2)),"")</f>
        <v/>
      </c>
      <c r="K1699" s="21" t="str">
        <f>IFERROR(IF(Analiza!H1698="","",ROUND(Analiza!H1698,2)),"")</f>
        <v/>
      </c>
      <c r="L1699" s="19" t="str">
        <f>IFERROR(IF(Analiza!I1698=0,"",ROUND(Analiza!I1698,2)),"")</f>
        <v/>
      </c>
      <c r="M1699" s="4" t="str">
        <f>IFERROR(IF(Analiza!K1698=0,"",ROUND(Analiza!K1698,2)),"")</f>
        <v/>
      </c>
      <c r="N1699" s="17" t="str">
        <f t="shared" si="78"/>
        <v/>
      </c>
      <c r="O1699" s="19" t="str">
        <f>IFERROR(IF(Analiza!M1698=0,"",ROUND(Analiza!M1698,2)),"")</f>
        <v/>
      </c>
      <c r="P1699" s="16" t="str">
        <f t="shared" si="79"/>
        <v/>
      </c>
      <c r="Q1699" s="32" t="str">
        <f t="shared" si="80"/>
        <v/>
      </c>
    </row>
    <row r="1700" spans="1:17" x14ac:dyDescent="0.3">
      <c r="A1700" s="109"/>
      <c r="B1700" s="110"/>
      <c r="C1700" s="22"/>
      <c r="D1700" s="23"/>
      <c r="E1700" s="30"/>
      <c r="F1700" s="10"/>
      <c r="G1700" s="24"/>
      <c r="H1700" s="114"/>
      <c r="I1700" s="116"/>
      <c r="J1700" s="21" t="str">
        <f>IFERROR(IF(Analiza!E1699="","",ROUND(Analiza!E1699,2)),"")</f>
        <v/>
      </c>
      <c r="K1700" s="21" t="str">
        <f>IFERROR(IF(Analiza!H1699="","",ROUND(Analiza!H1699,2)),"")</f>
        <v/>
      </c>
      <c r="L1700" s="19" t="str">
        <f>IFERROR(IF(Analiza!I1699=0,"",ROUND(Analiza!I1699,2)),"")</f>
        <v/>
      </c>
      <c r="M1700" s="4" t="str">
        <f>IFERROR(IF(Analiza!K1699=0,"",ROUND(Analiza!K1699,2)),"")</f>
        <v/>
      </c>
      <c r="N1700" s="17" t="str">
        <f t="shared" si="78"/>
        <v/>
      </c>
      <c r="O1700" s="19" t="str">
        <f>IFERROR(IF(Analiza!M1699=0,"",ROUND(Analiza!M1699,2)),"")</f>
        <v/>
      </c>
      <c r="P1700" s="16" t="str">
        <f t="shared" si="79"/>
        <v/>
      </c>
      <c r="Q1700" s="32" t="str">
        <f t="shared" si="80"/>
        <v/>
      </c>
    </row>
    <row r="1701" spans="1:17" x14ac:dyDescent="0.3">
      <c r="A1701" s="109"/>
      <c r="B1701" s="110"/>
      <c r="C1701" s="22"/>
      <c r="D1701" s="23"/>
      <c r="E1701" s="30"/>
      <c r="F1701" s="10"/>
      <c r="G1701" s="24"/>
      <c r="H1701" s="114"/>
      <c r="I1701" s="116"/>
      <c r="J1701" s="21" t="str">
        <f>IFERROR(IF(Analiza!E1700="","",ROUND(Analiza!E1700,2)),"")</f>
        <v/>
      </c>
      <c r="K1701" s="21" t="str">
        <f>IFERROR(IF(Analiza!H1700="","",ROUND(Analiza!H1700,2)),"")</f>
        <v/>
      </c>
      <c r="L1701" s="19" t="str">
        <f>IFERROR(IF(Analiza!I1700=0,"",ROUND(Analiza!I1700,2)),"")</f>
        <v/>
      </c>
      <c r="M1701" s="4" t="str">
        <f>IFERROR(IF(Analiza!K1700=0,"",ROUND(Analiza!K1700,2)),"")</f>
        <v/>
      </c>
      <c r="N1701" s="17" t="str">
        <f t="shared" si="78"/>
        <v/>
      </c>
      <c r="O1701" s="19" t="str">
        <f>IFERROR(IF(Analiza!M1700=0,"",ROUND(Analiza!M1700,2)),"")</f>
        <v/>
      </c>
      <c r="P1701" s="16" t="str">
        <f t="shared" si="79"/>
        <v/>
      </c>
      <c r="Q1701" s="32" t="str">
        <f t="shared" si="80"/>
        <v/>
      </c>
    </row>
    <row r="1702" spans="1:17" x14ac:dyDescent="0.3">
      <c r="A1702" s="109"/>
      <c r="B1702" s="110"/>
      <c r="C1702" s="22"/>
      <c r="D1702" s="23"/>
      <c r="E1702" s="30"/>
      <c r="F1702" s="10"/>
      <c r="G1702" s="24"/>
      <c r="H1702" s="114"/>
      <c r="I1702" s="116"/>
      <c r="J1702" s="21" t="str">
        <f>IFERROR(IF(Analiza!E1701="","",ROUND(Analiza!E1701,2)),"")</f>
        <v/>
      </c>
      <c r="K1702" s="21" t="str">
        <f>IFERROR(IF(Analiza!H1701="","",ROUND(Analiza!H1701,2)),"")</f>
        <v/>
      </c>
      <c r="L1702" s="19" t="str">
        <f>IFERROR(IF(Analiza!I1701=0,"",ROUND(Analiza!I1701,2)),"")</f>
        <v/>
      </c>
      <c r="M1702" s="4" t="str">
        <f>IFERROR(IF(Analiza!K1701=0,"",ROUND(Analiza!K1701,2)),"")</f>
        <v/>
      </c>
      <c r="N1702" s="17" t="str">
        <f t="shared" si="78"/>
        <v/>
      </c>
      <c r="O1702" s="19" t="str">
        <f>IFERROR(IF(Analiza!M1701=0,"",ROUND(Analiza!M1701,2)),"")</f>
        <v/>
      </c>
      <c r="P1702" s="16" t="str">
        <f t="shared" si="79"/>
        <v/>
      </c>
      <c r="Q1702" s="32" t="str">
        <f t="shared" si="80"/>
        <v/>
      </c>
    </row>
    <row r="1703" spans="1:17" x14ac:dyDescent="0.3">
      <c r="A1703" s="109"/>
      <c r="B1703" s="110"/>
      <c r="C1703" s="22"/>
      <c r="D1703" s="23"/>
      <c r="E1703" s="30"/>
      <c r="F1703" s="10"/>
      <c r="G1703" s="24"/>
      <c r="H1703" s="114"/>
      <c r="I1703" s="116"/>
      <c r="J1703" s="21" t="str">
        <f>IFERROR(IF(Analiza!E1702="","",ROUND(Analiza!E1702,2)),"")</f>
        <v/>
      </c>
      <c r="K1703" s="21" t="str">
        <f>IFERROR(IF(Analiza!H1702="","",ROUND(Analiza!H1702,2)),"")</f>
        <v/>
      </c>
      <c r="L1703" s="19" t="str">
        <f>IFERROR(IF(Analiza!I1702=0,"",ROUND(Analiza!I1702,2)),"")</f>
        <v/>
      </c>
      <c r="M1703" s="4" t="str">
        <f>IFERROR(IF(Analiza!K1702=0,"",ROUND(Analiza!K1702,2)),"")</f>
        <v/>
      </c>
      <c r="N1703" s="17" t="str">
        <f t="shared" si="78"/>
        <v/>
      </c>
      <c r="O1703" s="19" t="str">
        <f>IFERROR(IF(Analiza!M1702=0,"",ROUND(Analiza!M1702,2)),"")</f>
        <v/>
      </c>
      <c r="P1703" s="16" t="str">
        <f t="shared" si="79"/>
        <v/>
      </c>
      <c r="Q1703" s="32" t="str">
        <f t="shared" si="80"/>
        <v/>
      </c>
    </row>
    <row r="1704" spans="1:17" x14ac:dyDescent="0.3">
      <c r="A1704" s="109"/>
      <c r="B1704" s="110"/>
      <c r="C1704" s="22"/>
      <c r="D1704" s="23"/>
      <c r="E1704" s="30"/>
      <c r="F1704" s="10"/>
      <c r="G1704" s="24"/>
      <c r="H1704" s="114"/>
      <c r="I1704" s="116"/>
      <c r="J1704" s="21" t="str">
        <f>IFERROR(IF(Analiza!E1703="","",ROUND(Analiza!E1703,2)),"")</f>
        <v/>
      </c>
      <c r="K1704" s="21" t="str">
        <f>IFERROR(IF(Analiza!H1703="","",ROUND(Analiza!H1703,2)),"")</f>
        <v/>
      </c>
      <c r="L1704" s="19" t="str">
        <f>IFERROR(IF(Analiza!I1703=0,"",ROUND(Analiza!I1703,2)),"")</f>
        <v/>
      </c>
      <c r="M1704" s="4" t="str">
        <f>IFERROR(IF(Analiza!K1703=0,"",ROUND(Analiza!K1703,2)),"")</f>
        <v/>
      </c>
      <c r="N1704" s="17" t="str">
        <f t="shared" si="78"/>
        <v/>
      </c>
      <c r="O1704" s="19" t="str">
        <f>IFERROR(IF(Analiza!M1703=0,"",ROUND(Analiza!M1703,2)),"")</f>
        <v/>
      </c>
      <c r="P1704" s="16" t="str">
        <f t="shared" si="79"/>
        <v/>
      </c>
      <c r="Q1704" s="32" t="str">
        <f t="shared" si="80"/>
        <v/>
      </c>
    </row>
    <row r="1705" spans="1:17" x14ac:dyDescent="0.3">
      <c r="A1705" s="109"/>
      <c r="B1705" s="110"/>
      <c r="C1705" s="22"/>
      <c r="D1705" s="23"/>
      <c r="E1705" s="30"/>
      <c r="F1705" s="10"/>
      <c r="G1705" s="24"/>
      <c r="H1705" s="114"/>
      <c r="I1705" s="116"/>
      <c r="J1705" s="21" t="str">
        <f>IFERROR(IF(Analiza!E1704="","",ROUND(Analiza!E1704,2)),"")</f>
        <v/>
      </c>
      <c r="K1705" s="21" t="str">
        <f>IFERROR(IF(Analiza!H1704="","",ROUND(Analiza!H1704,2)),"")</f>
        <v/>
      </c>
      <c r="L1705" s="19" t="str">
        <f>IFERROR(IF(Analiza!I1704=0,"",ROUND(Analiza!I1704,2)),"")</f>
        <v/>
      </c>
      <c r="M1705" s="4" t="str">
        <f>IFERROR(IF(Analiza!K1704=0,"",ROUND(Analiza!K1704,2)),"")</f>
        <v/>
      </c>
      <c r="N1705" s="17" t="str">
        <f t="shared" si="78"/>
        <v/>
      </c>
      <c r="O1705" s="19" t="str">
        <f>IFERROR(IF(Analiza!M1704=0,"",ROUND(Analiza!M1704,2)),"")</f>
        <v/>
      </c>
      <c r="P1705" s="16" t="str">
        <f t="shared" si="79"/>
        <v/>
      </c>
      <c r="Q1705" s="32" t="str">
        <f t="shared" si="80"/>
        <v/>
      </c>
    </row>
    <row r="1706" spans="1:17" x14ac:dyDescent="0.3">
      <c r="A1706" s="109"/>
      <c r="B1706" s="110"/>
      <c r="C1706" s="22"/>
      <c r="D1706" s="23"/>
      <c r="E1706" s="30"/>
      <c r="F1706" s="10"/>
      <c r="G1706" s="24"/>
      <c r="H1706" s="114"/>
      <c r="I1706" s="116"/>
      <c r="J1706" s="21" t="str">
        <f>IFERROR(IF(Analiza!E1705="","",ROUND(Analiza!E1705,2)),"")</f>
        <v/>
      </c>
      <c r="K1706" s="21" t="str">
        <f>IFERROR(IF(Analiza!H1705="","",ROUND(Analiza!H1705,2)),"")</f>
        <v/>
      </c>
      <c r="L1706" s="19" t="str">
        <f>IFERROR(IF(Analiza!I1705=0,"",ROUND(Analiza!I1705,2)),"")</f>
        <v/>
      </c>
      <c r="M1706" s="4" t="str">
        <f>IFERROR(IF(Analiza!K1705=0,"",ROUND(Analiza!K1705,2)),"")</f>
        <v/>
      </c>
      <c r="N1706" s="17" t="str">
        <f t="shared" si="78"/>
        <v/>
      </c>
      <c r="O1706" s="19" t="str">
        <f>IFERROR(IF(Analiza!M1705=0,"",ROUND(Analiza!M1705,2)),"")</f>
        <v/>
      </c>
      <c r="P1706" s="16" t="str">
        <f t="shared" si="79"/>
        <v/>
      </c>
      <c r="Q1706" s="32" t="str">
        <f t="shared" si="80"/>
        <v/>
      </c>
    </row>
    <row r="1707" spans="1:17" x14ac:dyDescent="0.3">
      <c r="A1707" s="109"/>
      <c r="B1707" s="110"/>
      <c r="C1707" s="22"/>
      <c r="D1707" s="23"/>
      <c r="E1707" s="30"/>
      <c r="F1707" s="10"/>
      <c r="G1707" s="24"/>
      <c r="H1707" s="114"/>
      <c r="I1707" s="116"/>
      <c r="J1707" s="21" t="str">
        <f>IFERROR(IF(Analiza!E1706="","",ROUND(Analiza!E1706,2)),"")</f>
        <v/>
      </c>
      <c r="K1707" s="21" t="str">
        <f>IFERROR(IF(Analiza!H1706="","",ROUND(Analiza!H1706,2)),"")</f>
        <v/>
      </c>
      <c r="L1707" s="19" t="str">
        <f>IFERROR(IF(Analiza!I1706=0,"",ROUND(Analiza!I1706,2)),"")</f>
        <v/>
      </c>
      <c r="M1707" s="4" t="str">
        <f>IFERROR(IF(Analiza!K1706=0,"",ROUND(Analiza!K1706,2)),"")</f>
        <v/>
      </c>
      <c r="N1707" s="17" t="str">
        <f t="shared" si="78"/>
        <v/>
      </c>
      <c r="O1707" s="19" t="str">
        <f>IFERROR(IF(Analiza!M1706=0,"",ROUND(Analiza!M1706,2)),"")</f>
        <v/>
      </c>
      <c r="P1707" s="16" t="str">
        <f t="shared" si="79"/>
        <v/>
      </c>
      <c r="Q1707" s="32" t="str">
        <f t="shared" si="80"/>
        <v/>
      </c>
    </row>
    <row r="1708" spans="1:17" x14ac:dyDescent="0.3">
      <c r="A1708" s="109"/>
      <c r="B1708" s="110"/>
      <c r="C1708" s="22"/>
      <c r="D1708" s="23"/>
      <c r="E1708" s="30"/>
      <c r="F1708" s="10"/>
      <c r="G1708" s="24"/>
      <c r="H1708" s="114"/>
      <c r="I1708" s="116"/>
      <c r="J1708" s="21" t="str">
        <f>IFERROR(IF(Analiza!E1707="","",ROUND(Analiza!E1707,2)),"")</f>
        <v/>
      </c>
      <c r="K1708" s="21" t="str">
        <f>IFERROR(IF(Analiza!H1707="","",ROUND(Analiza!H1707,2)),"")</f>
        <v/>
      </c>
      <c r="L1708" s="19" t="str">
        <f>IFERROR(IF(Analiza!I1707=0,"",ROUND(Analiza!I1707,2)),"")</f>
        <v/>
      </c>
      <c r="M1708" s="4" t="str">
        <f>IFERROR(IF(Analiza!K1707=0,"",ROUND(Analiza!K1707,2)),"")</f>
        <v/>
      </c>
      <c r="N1708" s="17" t="str">
        <f t="shared" si="78"/>
        <v/>
      </c>
      <c r="O1708" s="19" t="str">
        <f>IFERROR(IF(Analiza!M1707=0,"",ROUND(Analiza!M1707,2)),"")</f>
        <v/>
      </c>
      <c r="P1708" s="16" t="str">
        <f t="shared" si="79"/>
        <v/>
      </c>
      <c r="Q1708" s="32" t="str">
        <f t="shared" si="80"/>
        <v/>
      </c>
    </row>
    <row r="1709" spans="1:17" x14ac:dyDescent="0.3">
      <c r="A1709" s="109"/>
      <c r="B1709" s="110"/>
      <c r="C1709" s="22"/>
      <c r="D1709" s="23"/>
      <c r="E1709" s="30"/>
      <c r="F1709" s="10"/>
      <c r="G1709" s="24"/>
      <c r="H1709" s="114"/>
      <c r="I1709" s="116"/>
      <c r="J1709" s="21" t="str">
        <f>IFERROR(IF(Analiza!E1708="","",ROUND(Analiza!E1708,2)),"")</f>
        <v/>
      </c>
      <c r="K1709" s="21" t="str">
        <f>IFERROR(IF(Analiza!H1708="","",ROUND(Analiza!H1708,2)),"")</f>
        <v/>
      </c>
      <c r="L1709" s="19" t="str">
        <f>IFERROR(IF(Analiza!I1708=0,"",ROUND(Analiza!I1708,2)),"")</f>
        <v/>
      </c>
      <c r="M1709" s="4" t="str">
        <f>IFERROR(IF(Analiza!K1708=0,"",ROUND(Analiza!K1708,2)),"")</f>
        <v/>
      </c>
      <c r="N1709" s="17" t="str">
        <f t="shared" si="78"/>
        <v/>
      </c>
      <c r="O1709" s="19" t="str">
        <f>IFERROR(IF(Analiza!M1708=0,"",ROUND(Analiza!M1708,2)),"")</f>
        <v/>
      </c>
      <c r="P1709" s="16" t="str">
        <f t="shared" si="79"/>
        <v/>
      </c>
      <c r="Q1709" s="32" t="str">
        <f t="shared" si="80"/>
        <v/>
      </c>
    </row>
    <row r="1710" spans="1:17" x14ac:dyDescent="0.3">
      <c r="A1710" s="109"/>
      <c r="B1710" s="110"/>
      <c r="C1710" s="22"/>
      <c r="D1710" s="23"/>
      <c r="E1710" s="30"/>
      <c r="F1710" s="10"/>
      <c r="G1710" s="24"/>
      <c r="H1710" s="114"/>
      <c r="I1710" s="116"/>
      <c r="J1710" s="21" t="str">
        <f>IFERROR(IF(Analiza!E1709="","",ROUND(Analiza!E1709,2)),"")</f>
        <v/>
      </c>
      <c r="K1710" s="21" t="str">
        <f>IFERROR(IF(Analiza!H1709="","",ROUND(Analiza!H1709,2)),"")</f>
        <v/>
      </c>
      <c r="L1710" s="19" t="str">
        <f>IFERROR(IF(Analiza!I1709=0,"",ROUND(Analiza!I1709,2)),"")</f>
        <v/>
      </c>
      <c r="M1710" s="4" t="str">
        <f>IFERROR(IF(Analiza!K1709=0,"",ROUND(Analiza!K1709,2)),"")</f>
        <v/>
      </c>
      <c r="N1710" s="17" t="str">
        <f t="shared" si="78"/>
        <v/>
      </c>
      <c r="O1710" s="19" t="str">
        <f>IFERROR(IF(Analiza!M1709=0,"",ROUND(Analiza!M1709,2)),"")</f>
        <v/>
      </c>
      <c r="P1710" s="16" t="str">
        <f t="shared" si="79"/>
        <v/>
      </c>
      <c r="Q1710" s="32" t="str">
        <f t="shared" si="80"/>
        <v/>
      </c>
    </row>
    <row r="1711" spans="1:17" x14ac:dyDescent="0.3">
      <c r="A1711" s="109"/>
      <c r="B1711" s="110"/>
      <c r="C1711" s="22"/>
      <c r="D1711" s="23"/>
      <c r="E1711" s="30"/>
      <c r="F1711" s="10"/>
      <c r="G1711" s="24"/>
      <c r="H1711" s="114"/>
      <c r="I1711" s="116"/>
      <c r="J1711" s="21" t="str">
        <f>IFERROR(IF(Analiza!E1710="","",ROUND(Analiza!E1710,2)),"")</f>
        <v/>
      </c>
      <c r="K1711" s="21" t="str">
        <f>IFERROR(IF(Analiza!H1710="","",ROUND(Analiza!H1710,2)),"")</f>
        <v/>
      </c>
      <c r="L1711" s="19" t="str">
        <f>IFERROR(IF(Analiza!I1710=0,"",ROUND(Analiza!I1710,2)),"")</f>
        <v/>
      </c>
      <c r="M1711" s="4" t="str">
        <f>IFERROR(IF(Analiza!K1710=0,"",ROUND(Analiza!K1710,2)),"")</f>
        <v/>
      </c>
      <c r="N1711" s="17" t="str">
        <f t="shared" si="78"/>
        <v/>
      </c>
      <c r="O1711" s="19" t="str">
        <f>IFERROR(IF(Analiza!M1710=0,"",ROUND(Analiza!M1710,2)),"")</f>
        <v/>
      </c>
      <c r="P1711" s="16" t="str">
        <f t="shared" si="79"/>
        <v/>
      </c>
      <c r="Q1711" s="32" t="str">
        <f t="shared" si="80"/>
        <v/>
      </c>
    </row>
    <row r="1712" spans="1:17" x14ac:dyDescent="0.3">
      <c r="A1712" s="109"/>
      <c r="B1712" s="110"/>
      <c r="C1712" s="22"/>
      <c r="D1712" s="23"/>
      <c r="E1712" s="30"/>
      <c r="F1712" s="10"/>
      <c r="G1712" s="24"/>
      <c r="H1712" s="114"/>
      <c r="I1712" s="116"/>
      <c r="J1712" s="21" t="str">
        <f>IFERROR(IF(Analiza!E1711="","",ROUND(Analiza!E1711,2)),"")</f>
        <v/>
      </c>
      <c r="K1712" s="21" t="str">
        <f>IFERROR(IF(Analiza!H1711="","",ROUND(Analiza!H1711,2)),"")</f>
        <v/>
      </c>
      <c r="L1712" s="19" t="str">
        <f>IFERROR(IF(Analiza!I1711=0,"",ROUND(Analiza!I1711,2)),"")</f>
        <v/>
      </c>
      <c r="M1712" s="4" t="str">
        <f>IFERROR(IF(Analiza!K1711=0,"",ROUND(Analiza!K1711,2)),"")</f>
        <v/>
      </c>
      <c r="N1712" s="17" t="str">
        <f t="shared" si="78"/>
        <v/>
      </c>
      <c r="O1712" s="19" t="str">
        <f>IFERROR(IF(Analiza!M1711=0,"",ROUND(Analiza!M1711,2)),"")</f>
        <v/>
      </c>
      <c r="P1712" s="16" t="str">
        <f t="shared" si="79"/>
        <v/>
      </c>
      <c r="Q1712" s="32" t="str">
        <f t="shared" si="80"/>
        <v/>
      </c>
    </row>
    <row r="1713" spans="1:17" x14ac:dyDescent="0.3">
      <c r="A1713" s="109"/>
      <c r="B1713" s="110"/>
      <c r="C1713" s="22"/>
      <c r="D1713" s="23"/>
      <c r="E1713" s="30"/>
      <c r="F1713" s="10"/>
      <c r="G1713" s="24"/>
      <c r="H1713" s="114"/>
      <c r="I1713" s="116"/>
      <c r="J1713" s="21" t="str">
        <f>IFERROR(IF(Analiza!E1712="","",ROUND(Analiza!E1712,2)),"")</f>
        <v/>
      </c>
      <c r="K1713" s="21" t="str">
        <f>IFERROR(IF(Analiza!H1712="","",ROUND(Analiza!H1712,2)),"")</f>
        <v/>
      </c>
      <c r="L1713" s="19" t="str">
        <f>IFERROR(IF(Analiza!I1712=0,"",ROUND(Analiza!I1712,2)),"")</f>
        <v/>
      </c>
      <c r="M1713" s="4" t="str">
        <f>IFERROR(IF(Analiza!K1712=0,"",ROUND(Analiza!K1712,2)),"")</f>
        <v/>
      </c>
      <c r="N1713" s="17" t="str">
        <f t="shared" si="78"/>
        <v/>
      </c>
      <c r="O1713" s="19" t="str">
        <f>IFERROR(IF(Analiza!M1712=0,"",ROUND(Analiza!M1712,2)),"")</f>
        <v/>
      </c>
      <c r="P1713" s="16" t="str">
        <f t="shared" si="79"/>
        <v/>
      </c>
      <c r="Q1713" s="32" t="str">
        <f t="shared" si="80"/>
        <v/>
      </c>
    </row>
    <row r="1714" spans="1:17" x14ac:dyDescent="0.3">
      <c r="A1714" s="109"/>
      <c r="B1714" s="110"/>
      <c r="C1714" s="22"/>
      <c r="D1714" s="23"/>
      <c r="E1714" s="30"/>
      <c r="F1714" s="10"/>
      <c r="G1714" s="24"/>
      <c r="H1714" s="114"/>
      <c r="I1714" s="116"/>
      <c r="J1714" s="21" t="str">
        <f>IFERROR(IF(Analiza!E1713="","",ROUND(Analiza!E1713,2)),"")</f>
        <v/>
      </c>
      <c r="K1714" s="21" t="str">
        <f>IFERROR(IF(Analiza!H1713="","",ROUND(Analiza!H1713,2)),"")</f>
        <v/>
      </c>
      <c r="L1714" s="19" t="str">
        <f>IFERROR(IF(Analiza!I1713=0,"",ROUND(Analiza!I1713,2)),"")</f>
        <v/>
      </c>
      <c r="M1714" s="4" t="str">
        <f>IFERROR(IF(Analiza!K1713=0,"",ROUND(Analiza!K1713,2)),"")</f>
        <v/>
      </c>
      <c r="N1714" s="17" t="str">
        <f t="shared" si="78"/>
        <v/>
      </c>
      <c r="O1714" s="19" t="str">
        <f>IFERROR(IF(Analiza!M1713=0,"",ROUND(Analiza!M1713,2)),"")</f>
        <v/>
      </c>
      <c r="P1714" s="16" t="str">
        <f t="shared" si="79"/>
        <v/>
      </c>
      <c r="Q1714" s="32" t="str">
        <f t="shared" si="80"/>
        <v/>
      </c>
    </row>
    <row r="1715" spans="1:17" x14ac:dyDescent="0.3">
      <c r="A1715" s="109"/>
      <c r="B1715" s="110"/>
      <c r="C1715" s="22"/>
      <c r="D1715" s="23"/>
      <c r="E1715" s="30"/>
      <c r="F1715" s="10"/>
      <c r="G1715" s="24"/>
      <c r="H1715" s="114"/>
      <c r="I1715" s="116"/>
      <c r="J1715" s="21" t="str">
        <f>IFERROR(IF(Analiza!E1714="","",ROUND(Analiza!E1714,2)),"")</f>
        <v/>
      </c>
      <c r="K1715" s="21" t="str">
        <f>IFERROR(IF(Analiza!H1714="","",ROUND(Analiza!H1714,2)),"")</f>
        <v/>
      </c>
      <c r="L1715" s="19" t="str">
        <f>IFERROR(IF(Analiza!I1714=0,"",ROUND(Analiza!I1714,2)),"")</f>
        <v/>
      </c>
      <c r="M1715" s="4" t="str">
        <f>IFERROR(IF(Analiza!K1714=0,"",ROUND(Analiza!K1714,2)),"")</f>
        <v/>
      </c>
      <c r="N1715" s="17" t="str">
        <f t="shared" si="78"/>
        <v/>
      </c>
      <c r="O1715" s="19" t="str">
        <f>IFERROR(IF(Analiza!M1714=0,"",ROUND(Analiza!M1714,2)),"")</f>
        <v/>
      </c>
      <c r="P1715" s="16" t="str">
        <f t="shared" si="79"/>
        <v/>
      </c>
      <c r="Q1715" s="32" t="str">
        <f t="shared" si="80"/>
        <v/>
      </c>
    </row>
    <row r="1716" spans="1:17" x14ac:dyDescent="0.3">
      <c r="A1716" s="109"/>
      <c r="B1716" s="110"/>
      <c r="C1716" s="22"/>
      <c r="D1716" s="23"/>
      <c r="E1716" s="30"/>
      <c r="F1716" s="10"/>
      <c r="G1716" s="24"/>
      <c r="H1716" s="114"/>
      <c r="I1716" s="116"/>
      <c r="J1716" s="21" t="str">
        <f>IFERROR(IF(Analiza!E1715="","",ROUND(Analiza!E1715,2)),"")</f>
        <v/>
      </c>
      <c r="K1716" s="21" t="str">
        <f>IFERROR(IF(Analiza!H1715="","",ROUND(Analiza!H1715,2)),"")</f>
        <v/>
      </c>
      <c r="L1716" s="19" t="str">
        <f>IFERROR(IF(Analiza!I1715=0,"",ROUND(Analiza!I1715,2)),"")</f>
        <v/>
      </c>
      <c r="M1716" s="4" t="str">
        <f>IFERROR(IF(Analiza!K1715=0,"",ROUND(Analiza!K1715,2)),"")</f>
        <v/>
      </c>
      <c r="N1716" s="17" t="str">
        <f t="shared" si="78"/>
        <v/>
      </c>
      <c r="O1716" s="19" t="str">
        <f>IFERROR(IF(Analiza!M1715=0,"",ROUND(Analiza!M1715,2)),"")</f>
        <v/>
      </c>
      <c r="P1716" s="16" t="str">
        <f t="shared" si="79"/>
        <v/>
      </c>
      <c r="Q1716" s="32" t="str">
        <f t="shared" si="80"/>
        <v/>
      </c>
    </row>
    <row r="1717" spans="1:17" x14ac:dyDescent="0.3">
      <c r="A1717" s="109"/>
      <c r="B1717" s="110"/>
      <c r="C1717" s="22"/>
      <c r="D1717" s="23"/>
      <c r="E1717" s="30"/>
      <c r="F1717" s="10"/>
      <c r="G1717" s="24"/>
      <c r="H1717" s="114"/>
      <c r="I1717" s="116"/>
      <c r="J1717" s="21" t="str">
        <f>IFERROR(IF(Analiza!E1716="","",ROUND(Analiza!E1716,2)),"")</f>
        <v/>
      </c>
      <c r="K1717" s="21" t="str">
        <f>IFERROR(IF(Analiza!H1716="","",ROUND(Analiza!H1716,2)),"")</f>
        <v/>
      </c>
      <c r="L1717" s="19" t="str">
        <f>IFERROR(IF(Analiza!I1716=0,"",ROUND(Analiza!I1716,2)),"")</f>
        <v/>
      </c>
      <c r="M1717" s="4" t="str">
        <f>IFERROR(IF(Analiza!K1716=0,"",ROUND(Analiza!K1716,2)),"")</f>
        <v/>
      </c>
      <c r="N1717" s="17" t="str">
        <f t="shared" si="78"/>
        <v/>
      </c>
      <c r="O1717" s="19" t="str">
        <f>IFERROR(IF(Analiza!M1716=0,"",ROUND(Analiza!M1716,2)),"")</f>
        <v/>
      </c>
      <c r="P1717" s="16" t="str">
        <f t="shared" si="79"/>
        <v/>
      </c>
      <c r="Q1717" s="32" t="str">
        <f t="shared" si="80"/>
        <v/>
      </c>
    </row>
    <row r="1718" spans="1:17" x14ac:dyDescent="0.3">
      <c r="A1718" s="109"/>
      <c r="B1718" s="110"/>
      <c r="C1718" s="22"/>
      <c r="D1718" s="23"/>
      <c r="E1718" s="30"/>
      <c r="F1718" s="10"/>
      <c r="G1718" s="24"/>
      <c r="H1718" s="114"/>
      <c r="I1718" s="116"/>
      <c r="J1718" s="21" t="str">
        <f>IFERROR(IF(Analiza!E1717="","",ROUND(Analiza!E1717,2)),"")</f>
        <v/>
      </c>
      <c r="K1718" s="21" t="str">
        <f>IFERROR(IF(Analiza!H1717="","",ROUND(Analiza!H1717,2)),"")</f>
        <v/>
      </c>
      <c r="L1718" s="19" t="str">
        <f>IFERROR(IF(Analiza!I1717=0,"",ROUND(Analiza!I1717,2)),"")</f>
        <v/>
      </c>
      <c r="M1718" s="4" t="str">
        <f>IFERROR(IF(Analiza!K1717=0,"",ROUND(Analiza!K1717,2)),"")</f>
        <v/>
      </c>
      <c r="N1718" s="17" t="str">
        <f t="shared" si="78"/>
        <v/>
      </c>
      <c r="O1718" s="19" t="str">
        <f>IFERROR(IF(Analiza!M1717=0,"",ROUND(Analiza!M1717,2)),"")</f>
        <v/>
      </c>
      <c r="P1718" s="16" t="str">
        <f t="shared" si="79"/>
        <v/>
      </c>
      <c r="Q1718" s="32" t="str">
        <f t="shared" si="80"/>
        <v/>
      </c>
    </row>
    <row r="1719" spans="1:17" x14ac:dyDescent="0.3">
      <c r="A1719" s="109"/>
      <c r="B1719" s="110"/>
      <c r="C1719" s="22"/>
      <c r="D1719" s="23"/>
      <c r="E1719" s="30"/>
      <c r="F1719" s="10"/>
      <c r="G1719" s="24"/>
      <c r="H1719" s="114"/>
      <c r="I1719" s="116"/>
      <c r="J1719" s="21" t="str">
        <f>IFERROR(IF(Analiza!E1718="","",ROUND(Analiza!E1718,2)),"")</f>
        <v/>
      </c>
      <c r="K1719" s="21" t="str">
        <f>IFERROR(IF(Analiza!H1718="","",ROUND(Analiza!H1718,2)),"")</f>
        <v/>
      </c>
      <c r="L1719" s="19" t="str">
        <f>IFERROR(IF(Analiza!I1718=0,"",ROUND(Analiza!I1718,2)),"")</f>
        <v/>
      </c>
      <c r="M1719" s="4" t="str">
        <f>IFERROR(IF(Analiza!K1718=0,"",ROUND(Analiza!K1718,2)),"")</f>
        <v/>
      </c>
      <c r="N1719" s="17" t="str">
        <f t="shared" si="78"/>
        <v/>
      </c>
      <c r="O1719" s="19" t="str">
        <f>IFERROR(IF(Analiza!M1718=0,"",ROUND(Analiza!M1718,2)),"")</f>
        <v/>
      </c>
      <c r="P1719" s="16" t="str">
        <f t="shared" si="79"/>
        <v/>
      </c>
      <c r="Q1719" s="32" t="str">
        <f t="shared" si="80"/>
        <v/>
      </c>
    </row>
    <row r="1720" spans="1:17" x14ac:dyDescent="0.3">
      <c r="A1720" s="109"/>
      <c r="B1720" s="110"/>
      <c r="C1720" s="22"/>
      <c r="D1720" s="23"/>
      <c r="E1720" s="30"/>
      <c r="F1720" s="10"/>
      <c r="G1720" s="24"/>
      <c r="H1720" s="114"/>
      <c r="I1720" s="116"/>
      <c r="J1720" s="21" t="str">
        <f>IFERROR(IF(Analiza!E1719="","",ROUND(Analiza!E1719,2)),"")</f>
        <v/>
      </c>
      <c r="K1720" s="21" t="str">
        <f>IFERROR(IF(Analiza!H1719="","",ROUND(Analiza!H1719,2)),"")</f>
        <v/>
      </c>
      <c r="L1720" s="19" t="str">
        <f>IFERROR(IF(Analiza!I1719=0,"",ROUND(Analiza!I1719,2)),"")</f>
        <v/>
      </c>
      <c r="M1720" s="4" t="str">
        <f>IFERROR(IF(Analiza!K1719=0,"",ROUND(Analiza!K1719,2)),"")</f>
        <v/>
      </c>
      <c r="N1720" s="17" t="str">
        <f t="shared" si="78"/>
        <v/>
      </c>
      <c r="O1720" s="19" t="str">
        <f>IFERROR(IF(Analiza!M1719=0,"",ROUND(Analiza!M1719,2)),"")</f>
        <v/>
      </c>
      <c r="P1720" s="16" t="str">
        <f t="shared" si="79"/>
        <v/>
      </c>
      <c r="Q1720" s="32" t="str">
        <f t="shared" si="80"/>
        <v/>
      </c>
    </row>
    <row r="1721" spans="1:17" x14ac:dyDescent="0.3">
      <c r="A1721" s="109"/>
      <c r="B1721" s="110"/>
      <c r="C1721" s="22"/>
      <c r="D1721" s="23"/>
      <c r="E1721" s="30"/>
      <c r="F1721" s="10"/>
      <c r="G1721" s="24"/>
      <c r="H1721" s="114"/>
      <c r="I1721" s="116"/>
      <c r="J1721" s="21" t="str">
        <f>IFERROR(IF(Analiza!E1720="","",ROUND(Analiza!E1720,2)),"")</f>
        <v/>
      </c>
      <c r="K1721" s="21" t="str">
        <f>IFERROR(IF(Analiza!H1720="","",ROUND(Analiza!H1720,2)),"")</f>
        <v/>
      </c>
      <c r="L1721" s="19" t="str">
        <f>IFERROR(IF(Analiza!I1720=0,"",ROUND(Analiza!I1720,2)),"")</f>
        <v/>
      </c>
      <c r="M1721" s="4" t="str">
        <f>IFERROR(IF(Analiza!K1720=0,"",ROUND(Analiza!K1720,2)),"")</f>
        <v/>
      </c>
      <c r="N1721" s="17" t="str">
        <f t="shared" si="78"/>
        <v/>
      </c>
      <c r="O1721" s="19" t="str">
        <f>IFERROR(IF(Analiza!M1720=0,"",ROUND(Analiza!M1720,2)),"")</f>
        <v/>
      </c>
      <c r="P1721" s="16" t="str">
        <f t="shared" si="79"/>
        <v/>
      </c>
      <c r="Q1721" s="32" t="str">
        <f t="shared" si="80"/>
        <v/>
      </c>
    </row>
    <row r="1722" spans="1:17" x14ac:dyDescent="0.3">
      <c r="A1722" s="109"/>
      <c r="B1722" s="110"/>
      <c r="C1722" s="22"/>
      <c r="D1722" s="23"/>
      <c r="E1722" s="30"/>
      <c r="F1722" s="10"/>
      <c r="G1722" s="24"/>
      <c r="H1722" s="114"/>
      <c r="I1722" s="116"/>
      <c r="J1722" s="21" t="str">
        <f>IFERROR(IF(Analiza!E1721="","",ROUND(Analiza!E1721,2)),"")</f>
        <v/>
      </c>
      <c r="K1722" s="21" t="str">
        <f>IFERROR(IF(Analiza!H1721="","",ROUND(Analiza!H1721,2)),"")</f>
        <v/>
      </c>
      <c r="L1722" s="19" t="str">
        <f>IFERROR(IF(Analiza!I1721=0,"",ROUND(Analiza!I1721,2)),"")</f>
        <v/>
      </c>
      <c r="M1722" s="4" t="str">
        <f>IFERROR(IF(Analiza!K1721=0,"",ROUND(Analiza!K1721,2)),"")</f>
        <v/>
      </c>
      <c r="N1722" s="17" t="str">
        <f t="shared" si="78"/>
        <v/>
      </c>
      <c r="O1722" s="19" t="str">
        <f>IFERROR(IF(Analiza!M1721=0,"",ROUND(Analiza!M1721,2)),"")</f>
        <v/>
      </c>
      <c r="P1722" s="16" t="str">
        <f t="shared" si="79"/>
        <v/>
      </c>
      <c r="Q1722" s="32" t="str">
        <f t="shared" si="80"/>
        <v/>
      </c>
    </row>
    <row r="1723" spans="1:17" x14ac:dyDescent="0.3">
      <c r="A1723" s="109"/>
      <c r="B1723" s="110"/>
      <c r="C1723" s="22"/>
      <c r="D1723" s="23"/>
      <c r="E1723" s="30"/>
      <c r="F1723" s="10"/>
      <c r="G1723" s="24"/>
      <c r="H1723" s="114"/>
      <c r="I1723" s="116"/>
      <c r="J1723" s="21" t="str">
        <f>IFERROR(IF(Analiza!E1722="","",ROUND(Analiza!E1722,2)),"")</f>
        <v/>
      </c>
      <c r="K1723" s="21" t="str">
        <f>IFERROR(IF(Analiza!H1722="","",ROUND(Analiza!H1722,2)),"")</f>
        <v/>
      </c>
      <c r="L1723" s="19" t="str">
        <f>IFERROR(IF(Analiza!I1722=0,"",ROUND(Analiza!I1722,2)),"")</f>
        <v/>
      </c>
      <c r="M1723" s="4" t="str">
        <f>IFERROR(IF(Analiza!K1722=0,"",ROUND(Analiza!K1722,2)),"")</f>
        <v/>
      </c>
      <c r="N1723" s="17" t="str">
        <f t="shared" si="78"/>
        <v/>
      </c>
      <c r="O1723" s="19" t="str">
        <f>IFERROR(IF(Analiza!M1722=0,"",ROUND(Analiza!M1722,2)),"")</f>
        <v/>
      </c>
      <c r="P1723" s="16" t="str">
        <f t="shared" si="79"/>
        <v/>
      </c>
      <c r="Q1723" s="32" t="str">
        <f t="shared" si="80"/>
        <v/>
      </c>
    </row>
    <row r="1724" spans="1:17" x14ac:dyDescent="0.3">
      <c r="A1724" s="109"/>
      <c r="B1724" s="110"/>
      <c r="C1724" s="22"/>
      <c r="D1724" s="23"/>
      <c r="E1724" s="30"/>
      <c r="F1724" s="10"/>
      <c r="G1724" s="24"/>
      <c r="H1724" s="114"/>
      <c r="I1724" s="116"/>
      <c r="J1724" s="21" t="str">
        <f>IFERROR(IF(Analiza!E1723="","",ROUND(Analiza!E1723,2)),"")</f>
        <v/>
      </c>
      <c r="K1724" s="21" t="str">
        <f>IFERROR(IF(Analiza!H1723="","",ROUND(Analiza!H1723,2)),"")</f>
        <v/>
      </c>
      <c r="L1724" s="19" t="str">
        <f>IFERROR(IF(Analiza!I1723=0,"",ROUND(Analiza!I1723,2)),"")</f>
        <v/>
      </c>
      <c r="M1724" s="4" t="str">
        <f>IFERROR(IF(Analiza!K1723=0,"",ROUND(Analiza!K1723,2)),"")</f>
        <v/>
      </c>
      <c r="N1724" s="17" t="str">
        <f t="shared" si="78"/>
        <v/>
      </c>
      <c r="O1724" s="19" t="str">
        <f>IFERROR(IF(Analiza!M1723=0,"",ROUND(Analiza!M1723,2)),"")</f>
        <v/>
      </c>
      <c r="P1724" s="16" t="str">
        <f t="shared" si="79"/>
        <v/>
      </c>
      <c r="Q1724" s="32" t="str">
        <f t="shared" si="80"/>
        <v/>
      </c>
    </row>
    <row r="1725" spans="1:17" x14ac:dyDescent="0.3">
      <c r="A1725" s="109"/>
      <c r="B1725" s="110"/>
      <c r="C1725" s="22"/>
      <c r="D1725" s="23"/>
      <c r="E1725" s="30"/>
      <c r="F1725" s="10"/>
      <c r="G1725" s="24"/>
      <c r="H1725" s="114"/>
      <c r="I1725" s="116"/>
      <c r="J1725" s="21" t="str">
        <f>IFERROR(IF(Analiza!E1724="","",ROUND(Analiza!E1724,2)),"")</f>
        <v/>
      </c>
      <c r="K1725" s="21" t="str">
        <f>IFERROR(IF(Analiza!H1724="","",ROUND(Analiza!H1724,2)),"")</f>
        <v/>
      </c>
      <c r="L1725" s="19" t="str">
        <f>IFERROR(IF(Analiza!I1724=0,"",ROUND(Analiza!I1724,2)),"")</f>
        <v/>
      </c>
      <c r="M1725" s="4" t="str">
        <f>IFERROR(IF(Analiza!K1724=0,"",ROUND(Analiza!K1724,2)),"")</f>
        <v/>
      </c>
      <c r="N1725" s="17" t="str">
        <f t="shared" si="78"/>
        <v/>
      </c>
      <c r="O1725" s="19" t="str">
        <f>IFERROR(IF(Analiza!M1724=0,"",ROUND(Analiza!M1724,2)),"")</f>
        <v/>
      </c>
      <c r="P1725" s="16" t="str">
        <f t="shared" si="79"/>
        <v/>
      </c>
      <c r="Q1725" s="32" t="str">
        <f t="shared" si="80"/>
        <v/>
      </c>
    </row>
    <row r="1726" spans="1:17" x14ac:dyDescent="0.3">
      <c r="A1726" s="109"/>
      <c r="B1726" s="110"/>
      <c r="C1726" s="22"/>
      <c r="D1726" s="23"/>
      <c r="E1726" s="30"/>
      <c r="F1726" s="10"/>
      <c r="G1726" s="24"/>
      <c r="H1726" s="114"/>
      <c r="I1726" s="116"/>
      <c r="J1726" s="21" t="str">
        <f>IFERROR(IF(Analiza!E1725="","",ROUND(Analiza!E1725,2)),"")</f>
        <v/>
      </c>
      <c r="K1726" s="21" t="str">
        <f>IFERROR(IF(Analiza!H1725="","",ROUND(Analiza!H1725,2)),"")</f>
        <v/>
      </c>
      <c r="L1726" s="19" t="str">
        <f>IFERROR(IF(Analiza!I1725=0,"",ROUND(Analiza!I1725,2)),"")</f>
        <v/>
      </c>
      <c r="M1726" s="4" t="str">
        <f>IFERROR(IF(Analiza!K1725=0,"",ROUND(Analiza!K1725,2)),"")</f>
        <v/>
      </c>
      <c r="N1726" s="17" t="str">
        <f t="shared" si="78"/>
        <v/>
      </c>
      <c r="O1726" s="19" t="str">
        <f>IFERROR(IF(Analiza!M1725=0,"",ROUND(Analiza!M1725,2)),"")</f>
        <v/>
      </c>
      <c r="P1726" s="16" t="str">
        <f t="shared" si="79"/>
        <v/>
      </c>
      <c r="Q1726" s="32" t="str">
        <f t="shared" si="80"/>
        <v/>
      </c>
    </row>
    <row r="1727" spans="1:17" x14ac:dyDescent="0.3">
      <c r="A1727" s="109"/>
      <c r="B1727" s="110"/>
      <c r="C1727" s="22"/>
      <c r="D1727" s="23"/>
      <c r="E1727" s="30"/>
      <c r="F1727" s="10"/>
      <c r="G1727" s="24"/>
      <c r="H1727" s="114"/>
      <c r="I1727" s="116"/>
      <c r="J1727" s="21" t="str">
        <f>IFERROR(IF(Analiza!E1726="","",ROUND(Analiza!E1726,2)),"")</f>
        <v/>
      </c>
      <c r="K1727" s="21" t="str">
        <f>IFERROR(IF(Analiza!H1726="","",ROUND(Analiza!H1726,2)),"")</f>
        <v/>
      </c>
      <c r="L1727" s="19" t="str">
        <f>IFERROR(IF(Analiza!I1726=0,"",ROUND(Analiza!I1726,2)),"")</f>
        <v/>
      </c>
      <c r="M1727" s="4" t="str">
        <f>IFERROR(IF(Analiza!K1726=0,"",ROUND(Analiza!K1726,2)),"")</f>
        <v/>
      </c>
      <c r="N1727" s="17" t="str">
        <f t="shared" si="78"/>
        <v/>
      </c>
      <c r="O1727" s="19" t="str">
        <f>IFERROR(IF(Analiza!M1726=0,"",ROUND(Analiza!M1726,2)),"")</f>
        <v/>
      </c>
      <c r="P1727" s="16" t="str">
        <f t="shared" si="79"/>
        <v/>
      </c>
      <c r="Q1727" s="32" t="str">
        <f t="shared" si="80"/>
        <v/>
      </c>
    </row>
    <row r="1728" spans="1:17" x14ac:dyDescent="0.3">
      <c r="A1728" s="109"/>
      <c r="B1728" s="110"/>
      <c r="C1728" s="22"/>
      <c r="D1728" s="23"/>
      <c r="E1728" s="30"/>
      <c r="F1728" s="10"/>
      <c r="G1728" s="24"/>
      <c r="H1728" s="114"/>
      <c r="I1728" s="116"/>
      <c r="J1728" s="21" t="str">
        <f>IFERROR(IF(Analiza!E1727="","",ROUND(Analiza!E1727,2)),"")</f>
        <v/>
      </c>
      <c r="K1728" s="21" t="str">
        <f>IFERROR(IF(Analiza!H1727="","",ROUND(Analiza!H1727,2)),"")</f>
        <v/>
      </c>
      <c r="L1728" s="19" t="str">
        <f>IFERROR(IF(Analiza!I1727=0,"",ROUND(Analiza!I1727,2)),"")</f>
        <v/>
      </c>
      <c r="M1728" s="4" t="str">
        <f>IFERROR(IF(Analiza!K1727=0,"",ROUND(Analiza!K1727,2)),"")</f>
        <v/>
      </c>
      <c r="N1728" s="17" t="str">
        <f t="shared" si="78"/>
        <v/>
      </c>
      <c r="O1728" s="19" t="str">
        <f>IFERROR(IF(Analiza!M1727=0,"",ROUND(Analiza!M1727,2)),"")</f>
        <v/>
      </c>
      <c r="P1728" s="16" t="str">
        <f t="shared" si="79"/>
        <v/>
      </c>
      <c r="Q1728" s="32" t="str">
        <f t="shared" si="80"/>
        <v/>
      </c>
    </row>
    <row r="1729" spans="1:17" x14ac:dyDescent="0.3">
      <c r="A1729" s="109"/>
      <c r="B1729" s="110"/>
      <c r="C1729" s="22"/>
      <c r="D1729" s="23"/>
      <c r="E1729" s="30"/>
      <c r="F1729" s="10"/>
      <c r="G1729" s="24"/>
      <c r="H1729" s="114"/>
      <c r="I1729" s="116"/>
      <c r="J1729" s="21" t="str">
        <f>IFERROR(IF(Analiza!E1728="","",ROUND(Analiza!E1728,2)),"")</f>
        <v/>
      </c>
      <c r="K1729" s="21" t="str">
        <f>IFERROR(IF(Analiza!H1728="","",ROUND(Analiza!H1728,2)),"")</f>
        <v/>
      </c>
      <c r="L1729" s="19" t="str">
        <f>IFERROR(IF(Analiza!I1728=0,"",ROUND(Analiza!I1728,2)),"")</f>
        <v/>
      </c>
      <c r="M1729" s="4" t="str">
        <f>IFERROR(IF(Analiza!K1728=0,"",ROUND(Analiza!K1728,2)),"")</f>
        <v/>
      </c>
      <c r="N1729" s="17" t="str">
        <f t="shared" si="78"/>
        <v/>
      </c>
      <c r="O1729" s="19" t="str">
        <f>IFERROR(IF(Analiza!M1728=0,"",ROUND(Analiza!M1728,2)),"")</f>
        <v/>
      </c>
      <c r="P1729" s="16" t="str">
        <f t="shared" si="79"/>
        <v/>
      </c>
      <c r="Q1729" s="32" t="str">
        <f t="shared" si="80"/>
        <v/>
      </c>
    </row>
    <row r="1730" spans="1:17" x14ac:dyDescent="0.3">
      <c r="A1730" s="109"/>
      <c r="B1730" s="110"/>
      <c r="C1730" s="22"/>
      <c r="D1730" s="23"/>
      <c r="E1730" s="30"/>
      <c r="F1730" s="10"/>
      <c r="G1730" s="24"/>
      <c r="H1730" s="114"/>
      <c r="I1730" s="116"/>
      <c r="J1730" s="21" t="str">
        <f>IFERROR(IF(Analiza!E1729="","",ROUND(Analiza!E1729,2)),"")</f>
        <v/>
      </c>
      <c r="K1730" s="21" t="str">
        <f>IFERROR(IF(Analiza!H1729="","",ROUND(Analiza!H1729,2)),"")</f>
        <v/>
      </c>
      <c r="L1730" s="19" t="str">
        <f>IFERROR(IF(Analiza!I1729=0,"",ROUND(Analiza!I1729,2)),"")</f>
        <v/>
      </c>
      <c r="M1730" s="4" t="str">
        <f>IFERROR(IF(Analiza!K1729=0,"",ROUND(Analiza!K1729,2)),"")</f>
        <v/>
      </c>
      <c r="N1730" s="17" t="str">
        <f t="shared" si="78"/>
        <v/>
      </c>
      <c r="O1730" s="19" t="str">
        <f>IFERROR(IF(Analiza!M1729=0,"",ROUND(Analiza!M1729,2)),"")</f>
        <v/>
      </c>
      <c r="P1730" s="16" t="str">
        <f t="shared" si="79"/>
        <v/>
      </c>
      <c r="Q1730" s="32" t="str">
        <f t="shared" si="80"/>
        <v/>
      </c>
    </row>
    <row r="1731" spans="1:17" x14ac:dyDescent="0.3">
      <c r="A1731" s="109"/>
      <c r="B1731" s="110"/>
      <c r="C1731" s="22"/>
      <c r="D1731" s="23"/>
      <c r="E1731" s="30"/>
      <c r="F1731" s="10"/>
      <c r="G1731" s="24"/>
      <c r="H1731" s="114"/>
      <c r="I1731" s="116"/>
      <c r="J1731" s="21" t="str">
        <f>IFERROR(IF(Analiza!E1730="","",ROUND(Analiza!E1730,2)),"")</f>
        <v/>
      </c>
      <c r="K1731" s="21" t="str">
        <f>IFERROR(IF(Analiza!H1730="","",ROUND(Analiza!H1730,2)),"")</f>
        <v/>
      </c>
      <c r="L1731" s="19" t="str">
        <f>IFERROR(IF(Analiza!I1730=0,"",ROUND(Analiza!I1730,2)),"")</f>
        <v/>
      </c>
      <c r="M1731" s="4" t="str">
        <f>IFERROR(IF(Analiza!K1730=0,"",ROUND(Analiza!K1730,2)),"")</f>
        <v/>
      </c>
      <c r="N1731" s="17" t="str">
        <f t="shared" ref="N1731:N1794" si="81">_xlfn.LET(
_xlpm.roznicaAF,(M1731-L1731)/L1731,
IFERROR(_xlpm.roznicaAF,"")
)</f>
        <v/>
      </c>
      <c r="O1731" s="19" t="str">
        <f>IFERROR(IF(Analiza!M1730=0,"",ROUND(Analiza!M1730,2)),"")</f>
        <v/>
      </c>
      <c r="P1731" s="16" t="str">
        <f t="shared" ref="P1731:P1794" si="82">_xlfn.LET(
_xlpm.roznicaPH,(O1731-L1731)/L1731,
IFERROR(_xlpm.roznicaPH,"")
)</f>
        <v/>
      </c>
      <c r="Q1731" s="32" t="str">
        <f t="shared" ref="Q1731:Q1794" si="83">_xlfn.LET(
_xlpm.roznicaKOSZ,(K1731-L1731)/L1731,
IFERROR(_xlpm.roznicaKOSZ,"")
)</f>
        <v/>
      </c>
    </row>
    <row r="1732" spans="1:17" x14ac:dyDescent="0.3">
      <c r="A1732" s="109"/>
      <c r="B1732" s="110"/>
      <c r="C1732" s="22"/>
      <c r="D1732" s="23"/>
      <c r="E1732" s="30"/>
      <c r="F1732" s="10"/>
      <c r="G1732" s="24"/>
      <c r="H1732" s="114"/>
      <c r="I1732" s="116"/>
      <c r="J1732" s="21" t="str">
        <f>IFERROR(IF(Analiza!E1731="","",ROUND(Analiza!E1731,2)),"")</f>
        <v/>
      </c>
      <c r="K1732" s="21" t="str">
        <f>IFERROR(IF(Analiza!H1731="","",ROUND(Analiza!H1731,2)),"")</f>
        <v/>
      </c>
      <c r="L1732" s="19" t="str">
        <f>IFERROR(IF(Analiza!I1731=0,"",ROUND(Analiza!I1731,2)),"")</f>
        <v/>
      </c>
      <c r="M1732" s="4" t="str">
        <f>IFERROR(IF(Analiza!K1731=0,"",ROUND(Analiza!K1731,2)),"")</f>
        <v/>
      </c>
      <c r="N1732" s="17" t="str">
        <f t="shared" si="81"/>
        <v/>
      </c>
      <c r="O1732" s="19" t="str">
        <f>IFERROR(IF(Analiza!M1731=0,"",ROUND(Analiza!M1731,2)),"")</f>
        <v/>
      </c>
      <c r="P1732" s="16" t="str">
        <f t="shared" si="82"/>
        <v/>
      </c>
      <c r="Q1732" s="32" t="str">
        <f t="shared" si="83"/>
        <v/>
      </c>
    </row>
    <row r="1733" spans="1:17" x14ac:dyDescent="0.3">
      <c r="A1733" s="109"/>
      <c r="B1733" s="110"/>
      <c r="C1733" s="22"/>
      <c r="D1733" s="23"/>
      <c r="E1733" s="30"/>
      <c r="F1733" s="10"/>
      <c r="G1733" s="24"/>
      <c r="H1733" s="114"/>
      <c r="I1733" s="116"/>
      <c r="J1733" s="21" t="str">
        <f>IFERROR(IF(Analiza!E1732="","",ROUND(Analiza!E1732,2)),"")</f>
        <v/>
      </c>
      <c r="K1733" s="21" t="str">
        <f>IFERROR(IF(Analiza!H1732="","",ROUND(Analiza!H1732,2)),"")</f>
        <v/>
      </c>
      <c r="L1733" s="19" t="str">
        <f>IFERROR(IF(Analiza!I1732=0,"",ROUND(Analiza!I1732,2)),"")</f>
        <v/>
      </c>
      <c r="M1733" s="4" t="str">
        <f>IFERROR(IF(Analiza!K1732=0,"",ROUND(Analiza!K1732,2)),"")</f>
        <v/>
      </c>
      <c r="N1733" s="17" t="str">
        <f t="shared" si="81"/>
        <v/>
      </c>
      <c r="O1733" s="19" t="str">
        <f>IFERROR(IF(Analiza!M1732=0,"",ROUND(Analiza!M1732,2)),"")</f>
        <v/>
      </c>
      <c r="P1733" s="16" t="str">
        <f t="shared" si="82"/>
        <v/>
      </c>
      <c r="Q1733" s="32" t="str">
        <f t="shared" si="83"/>
        <v/>
      </c>
    </row>
    <row r="1734" spans="1:17" x14ac:dyDescent="0.3">
      <c r="A1734" s="109"/>
      <c r="B1734" s="110"/>
      <c r="C1734" s="22"/>
      <c r="D1734" s="23"/>
      <c r="E1734" s="30"/>
      <c r="F1734" s="10"/>
      <c r="G1734" s="24"/>
      <c r="H1734" s="114"/>
      <c r="I1734" s="116"/>
      <c r="J1734" s="21" t="str">
        <f>IFERROR(IF(Analiza!E1733="","",ROUND(Analiza!E1733,2)),"")</f>
        <v/>
      </c>
      <c r="K1734" s="21" t="str">
        <f>IFERROR(IF(Analiza!H1733="","",ROUND(Analiza!H1733,2)),"")</f>
        <v/>
      </c>
      <c r="L1734" s="19" t="str">
        <f>IFERROR(IF(Analiza!I1733=0,"",ROUND(Analiza!I1733,2)),"")</f>
        <v/>
      </c>
      <c r="M1734" s="4" t="str">
        <f>IFERROR(IF(Analiza!K1733=0,"",ROUND(Analiza!K1733,2)),"")</f>
        <v/>
      </c>
      <c r="N1734" s="17" t="str">
        <f t="shared" si="81"/>
        <v/>
      </c>
      <c r="O1734" s="19" t="str">
        <f>IFERROR(IF(Analiza!M1733=0,"",ROUND(Analiza!M1733,2)),"")</f>
        <v/>
      </c>
      <c r="P1734" s="16" t="str">
        <f t="shared" si="82"/>
        <v/>
      </c>
      <c r="Q1734" s="32" t="str">
        <f t="shared" si="83"/>
        <v/>
      </c>
    </row>
    <row r="1735" spans="1:17" x14ac:dyDescent="0.3">
      <c r="A1735" s="109"/>
      <c r="B1735" s="110"/>
      <c r="C1735" s="22"/>
      <c r="D1735" s="23"/>
      <c r="E1735" s="30"/>
      <c r="F1735" s="10"/>
      <c r="G1735" s="24"/>
      <c r="H1735" s="114"/>
      <c r="I1735" s="116"/>
      <c r="J1735" s="21" t="str">
        <f>IFERROR(IF(Analiza!E1734="","",ROUND(Analiza!E1734,2)),"")</f>
        <v/>
      </c>
      <c r="K1735" s="21" t="str">
        <f>IFERROR(IF(Analiza!H1734="","",ROUND(Analiza!H1734,2)),"")</f>
        <v/>
      </c>
      <c r="L1735" s="19" t="str">
        <f>IFERROR(IF(Analiza!I1734=0,"",ROUND(Analiza!I1734,2)),"")</f>
        <v/>
      </c>
      <c r="M1735" s="4" t="str">
        <f>IFERROR(IF(Analiza!K1734=0,"",ROUND(Analiza!K1734,2)),"")</f>
        <v/>
      </c>
      <c r="N1735" s="17" t="str">
        <f t="shared" si="81"/>
        <v/>
      </c>
      <c r="O1735" s="19" t="str">
        <f>IFERROR(IF(Analiza!M1734=0,"",ROUND(Analiza!M1734,2)),"")</f>
        <v/>
      </c>
      <c r="P1735" s="16" t="str">
        <f t="shared" si="82"/>
        <v/>
      </c>
      <c r="Q1735" s="32" t="str">
        <f t="shared" si="83"/>
        <v/>
      </c>
    </row>
    <row r="1736" spans="1:17" x14ac:dyDescent="0.3">
      <c r="A1736" s="109"/>
      <c r="B1736" s="110"/>
      <c r="C1736" s="22"/>
      <c r="D1736" s="23"/>
      <c r="E1736" s="30"/>
      <c r="F1736" s="10"/>
      <c r="G1736" s="24"/>
      <c r="H1736" s="114"/>
      <c r="I1736" s="116"/>
      <c r="J1736" s="21" t="str">
        <f>IFERROR(IF(Analiza!E1735="","",ROUND(Analiza!E1735,2)),"")</f>
        <v/>
      </c>
      <c r="K1736" s="21" t="str">
        <f>IFERROR(IF(Analiza!H1735="","",ROUND(Analiza!H1735,2)),"")</f>
        <v/>
      </c>
      <c r="L1736" s="19" t="str">
        <f>IFERROR(IF(Analiza!I1735=0,"",ROUND(Analiza!I1735,2)),"")</f>
        <v/>
      </c>
      <c r="M1736" s="4" t="str">
        <f>IFERROR(IF(Analiza!K1735=0,"",ROUND(Analiza!K1735,2)),"")</f>
        <v/>
      </c>
      <c r="N1736" s="17" t="str">
        <f t="shared" si="81"/>
        <v/>
      </c>
      <c r="O1736" s="19" t="str">
        <f>IFERROR(IF(Analiza!M1735=0,"",ROUND(Analiza!M1735,2)),"")</f>
        <v/>
      </c>
      <c r="P1736" s="16" t="str">
        <f t="shared" si="82"/>
        <v/>
      </c>
      <c r="Q1736" s="32" t="str">
        <f t="shared" si="83"/>
        <v/>
      </c>
    </row>
    <row r="1737" spans="1:17" x14ac:dyDescent="0.3">
      <c r="A1737" s="109"/>
      <c r="B1737" s="110"/>
      <c r="C1737" s="22"/>
      <c r="D1737" s="23"/>
      <c r="E1737" s="30"/>
      <c r="F1737" s="10"/>
      <c r="G1737" s="24"/>
      <c r="H1737" s="114"/>
      <c r="I1737" s="116"/>
      <c r="J1737" s="21" t="str">
        <f>IFERROR(IF(Analiza!E1736="","",ROUND(Analiza!E1736,2)),"")</f>
        <v/>
      </c>
      <c r="K1737" s="21" t="str">
        <f>IFERROR(IF(Analiza!H1736="","",ROUND(Analiza!H1736,2)),"")</f>
        <v/>
      </c>
      <c r="L1737" s="19" t="str">
        <f>IFERROR(IF(Analiza!I1736=0,"",ROUND(Analiza!I1736,2)),"")</f>
        <v/>
      </c>
      <c r="M1737" s="4" t="str">
        <f>IFERROR(IF(Analiza!K1736=0,"",ROUND(Analiza!K1736,2)),"")</f>
        <v/>
      </c>
      <c r="N1737" s="17" t="str">
        <f t="shared" si="81"/>
        <v/>
      </c>
      <c r="O1737" s="19" t="str">
        <f>IFERROR(IF(Analiza!M1736=0,"",ROUND(Analiza!M1736,2)),"")</f>
        <v/>
      </c>
      <c r="P1737" s="16" t="str">
        <f t="shared" si="82"/>
        <v/>
      </c>
      <c r="Q1737" s="32" t="str">
        <f t="shared" si="83"/>
        <v/>
      </c>
    </row>
    <row r="1738" spans="1:17" x14ac:dyDescent="0.3">
      <c r="A1738" s="109"/>
      <c r="B1738" s="110"/>
      <c r="C1738" s="22"/>
      <c r="D1738" s="23"/>
      <c r="E1738" s="30"/>
      <c r="F1738" s="10"/>
      <c r="G1738" s="24"/>
      <c r="H1738" s="114"/>
      <c r="I1738" s="116"/>
      <c r="J1738" s="21" t="str">
        <f>IFERROR(IF(Analiza!E1737="","",ROUND(Analiza!E1737,2)),"")</f>
        <v/>
      </c>
      <c r="K1738" s="21" t="str">
        <f>IFERROR(IF(Analiza!H1737="","",ROUND(Analiza!H1737,2)),"")</f>
        <v/>
      </c>
      <c r="L1738" s="19" t="str">
        <f>IFERROR(IF(Analiza!I1737=0,"",ROUND(Analiza!I1737,2)),"")</f>
        <v/>
      </c>
      <c r="M1738" s="4" t="str">
        <f>IFERROR(IF(Analiza!K1737=0,"",ROUND(Analiza!K1737,2)),"")</f>
        <v/>
      </c>
      <c r="N1738" s="17" t="str">
        <f t="shared" si="81"/>
        <v/>
      </c>
      <c r="O1738" s="19" t="str">
        <f>IFERROR(IF(Analiza!M1737=0,"",ROUND(Analiza!M1737,2)),"")</f>
        <v/>
      </c>
      <c r="P1738" s="16" t="str">
        <f t="shared" si="82"/>
        <v/>
      </c>
      <c r="Q1738" s="32" t="str">
        <f t="shared" si="83"/>
        <v/>
      </c>
    </row>
    <row r="1739" spans="1:17" x14ac:dyDescent="0.3">
      <c r="A1739" s="109"/>
      <c r="B1739" s="110"/>
      <c r="C1739" s="22"/>
      <c r="D1739" s="23"/>
      <c r="E1739" s="30"/>
      <c r="F1739" s="10"/>
      <c r="G1739" s="24"/>
      <c r="H1739" s="114"/>
      <c r="I1739" s="116"/>
      <c r="J1739" s="21" t="str">
        <f>IFERROR(IF(Analiza!E1738="","",ROUND(Analiza!E1738,2)),"")</f>
        <v/>
      </c>
      <c r="K1739" s="21" t="str">
        <f>IFERROR(IF(Analiza!H1738="","",ROUND(Analiza!H1738,2)),"")</f>
        <v/>
      </c>
      <c r="L1739" s="19" t="str">
        <f>IFERROR(IF(Analiza!I1738=0,"",ROUND(Analiza!I1738,2)),"")</f>
        <v/>
      </c>
      <c r="M1739" s="4" t="str">
        <f>IFERROR(IF(Analiza!K1738=0,"",ROUND(Analiza!K1738,2)),"")</f>
        <v/>
      </c>
      <c r="N1739" s="17" t="str">
        <f t="shared" si="81"/>
        <v/>
      </c>
      <c r="O1739" s="19" t="str">
        <f>IFERROR(IF(Analiza!M1738=0,"",ROUND(Analiza!M1738,2)),"")</f>
        <v/>
      </c>
      <c r="P1739" s="16" t="str">
        <f t="shared" si="82"/>
        <v/>
      </c>
      <c r="Q1739" s="32" t="str">
        <f t="shared" si="83"/>
        <v/>
      </c>
    </row>
    <row r="1740" spans="1:17" x14ac:dyDescent="0.3">
      <c r="A1740" s="109"/>
      <c r="B1740" s="110"/>
      <c r="C1740" s="22"/>
      <c r="D1740" s="23"/>
      <c r="E1740" s="30"/>
      <c r="F1740" s="10"/>
      <c r="G1740" s="24"/>
      <c r="H1740" s="114"/>
      <c r="I1740" s="116"/>
      <c r="J1740" s="21" t="str">
        <f>IFERROR(IF(Analiza!E1739="","",ROUND(Analiza!E1739,2)),"")</f>
        <v/>
      </c>
      <c r="K1740" s="21" t="str">
        <f>IFERROR(IF(Analiza!H1739="","",ROUND(Analiza!H1739,2)),"")</f>
        <v/>
      </c>
      <c r="L1740" s="19" t="str">
        <f>IFERROR(IF(Analiza!I1739=0,"",ROUND(Analiza!I1739,2)),"")</f>
        <v/>
      </c>
      <c r="M1740" s="4" t="str">
        <f>IFERROR(IF(Analiza!K1739=0,"",ROUND(Analiza!K1739,2)),"")</f>
        <v/>
      </c>
      <c r="N1740" s="17" t="str">
        <f t="shared" si="81"/>
        <v/>
      </c>
      <c r="O1740" s="19" t="str">
        <f>IFERROR(IF(Analiza!M1739=0,"",ROUND(Analiza!M1739,2)),"")</f>
        <v/>
      </c>
      <c r="P1740" s="16" t="str">
        <f t="shared" si="82"/>
        <v/>
      </c>
      <c r="Q1740" s="32" t="str">
        <f t="shared" si="83"/>
        <v/>
      </c>
    </row>
    <row r="1741" spans="1:17" x14ac:dyDescent="0.3">
      <c r="A1741" s="109"/>
      <c r="B1741" s="110"/>
      <c r="C1741" s="22"/>
      <c r="D1741" s="23"/>
      <c r="E1741" s="30"/>
      <c r="F1741" s="10"/>
      <c r="G1741" s="24"/>
      <c r="H1741" s="114"/>
      <c r="I1741" s="116"/>
      <c r="J1741" s="21" t="str">
        <f>IFERROR(IF(Analiza!E1740="","",ROUND(Analiza!E1740,2)),"")</f>
        <v/>
      </c>
      <c r="K1741" s="21" t="str">
        <f>IFERROR(IF(Analiza!H1740="","",ROUND(Analiza!H1740,2)),"")</f>
        <v/>
      </c>
      <c r="L1741" s="19" t="str">
        <f>IFERROR(IF(Analiza!I1740=0,"",ROUND(Analiza!I1740,2)),"")</f>
        <v/>
      </c>
      <c r="M1741" s="4" t="str">
        <f>IFERROR(IF(Analiza!K1740=0,"",ROUND(Analiza!K1740,2)),"")</f>
        <v/>
      </c>
      <c r="N1741" s="17" t="str">
        <f t="shared" si="81"/>
        <v/>
      </c>
      <c r="O1741" s="19" t="str">
        <f>IFERROR(IF(Analiza!M1740=0,"",ROUND(Analiza!M1740,2)),"")</f>
        <v/>
      </c>
      <c r="P1741" s="16" t="str">
        <f t="shared" si="82"/>
        <v/>
      </c>
      <c r="Q1741" s="32" t="str">
        <f t="shared" si="83"/>
        <v/>
      </c>
    </row>
    <row r="1742" spans="1:17" x14ac:dyDescent="0.3">
      <c r="A1742" s="109"/>
      <c r="B1742" s="110"/>
      <c r="C1742" s="22"/>
      <c r="D1742" s="23"/>
      <c r="E1742" s="30"/>
      <c r="F1742" s="10"/>
      <c r="G1742" s="24"/>
      <c r="H1742" s="114"/>
      <c r="I1742" s="116"/>
      <c r="J1742" s="21" t="str">
        <f>IFERROR(IF(Analiza!E1741="","",ROUND(Analiza!E1741,2)),"")</f>
        <v/>
      </c>
      <c r="K1742" s="21" t="str">
        <f>IFERROR(IF(Analiza!H1741="","",ROUND(Analiza!H1741,2)),"")</f>
        <v/>
      </c>
      <c r="L1742" s="19" t="str">
        <f>IFERROR(IF(Analiza!I1741=0,"",ROUND(Analiza!I1741,2)),"")</f>
        <v/>
      </c>
      <c r="M1742" s="4" t="str">
        <f>IFERROR(IF(Analiza!K1741=0,"",ROUND(Analiza!K1741,2)),"")</f>
        <v/>
      </c>
      <c r="N1742" s="17" t="str">
        <f t="shared" si="81"/>
        <v/>
      </c>
      <c r="O1742" s="19" t="str">
        <f>IFERROR(IF(Analiza!M1741=0,"",ROUND(Analiza!M1741,2)),"")</f>
        <v/>
      </c>
      <c r="P1742" s="16" t="str">
        <f t="shared" si="82"/>
        <v/>
      </c>
      <c r="Q1742" s="32" t="str">
        <f t="shared" si="83"/>
        <v/>
      </c>
    </row>
    <row r="1743" spans="1:17" x14ac:dyDescent="0.3">
      <c r="A1743" s="109"/>
      <c r="B1743" s="110"/>
      <c r="C1743" s="22"/>
      <c r="D1743" s="23"/>
      <c r="E1743" s="30"/>
      <c r="F1743" s="10"/>
      <c r="G1743" s="24"/>
      <c r="H1743" s="114"/>
      <c r="I1743" s="116"/>
      <c r="J1743" s="21" t="str">
        <f>IFERROR(IF(Analiza!E1742="","",ROUND(Analiza!E1742,2)),"")</f>
        <v/>
      </c>
      <c r="K1743" s="21" t="str">
        <f>IFERROR(IF(Analiza!H1742="","",ROUND(Analiza!H1742,2)),"")</f>
        <v/>
      </c>
      <c r="L1743" s="19" t="str">
        <f>IFERROR(IF(Analiza!I1742=0,"",ROUND(Analiza!I1742,2)),"")</f>
        <v/>
      </c>
      <c r="M1743" s="4" t="str">
        <f>IFERROR(IF(Analiza!K1742=0,"",ROUND(Analiza!K1742,2)),"")</f>
        <v/>
      </c>
      <c r="N1743" s="17" t="str">
        <f t="shared" si="81"/>
        <v/>
      </c>
      <c r="O1743" s="19" t="str">
        <f>IFERROR(IF(Analiza!M1742=0,"",ROUND(Analiza!M1742,2)),"")</f>
        <v/>
      </c>
      <c r="P1743" s="16" t="str">
        <f t="shared" si="82"/>
        <v/>
      </c>
      <c r="Q1743" s="32" t="str">
        <f t="shared" si="83"/>
        <v/>
      </c>
    </row>
    <row r="1744" spans="1:17" x14ac:dyDescent="0.3">
      <c r="A1744" s="109"/>
      <c r="B1744" s="110"/>
      <c r="C1744" s="22"/>
      <c r="D1744" s="23"/>
      <c r="E1744" s="30"/>
      <c r="F1744" s="10"/>
      <c r="G1744" s="24"/>
      <c r="H1744" s="114"/>
      <c r="I1744" s="116"/>
      <c r="J1744" s="21" t="str">
        <f>IFERROR(IF(Analiza!E1743="","",ROUND(Analiza!E1743,2)),"")</f>
        <v/>
      </c>
      <c r="K1744" s="21" t="str">
        <f>IFERROR(IF(Analiza!H1743="","",ROUND(Analiza!H1743,2)),"")</f>
        <v/>
      </c>
      <c r="L1744" s="19" t="str">
        <f>IFERROR(IF(Analiza!I1743=0,"",ROUND(Analiza!I1743,2)),"")</f>
        <v/>
      </c>
      <c r="M1744" s="4" t="str">
        <f>IFERROR(IF(Analiza!K1743=0,"",ROUND(Analiza!K1743,2)),"")</f>
        <v/>
      </c>
      <c r="N1744" s="17" t="str">
        <f t="shared" si="81"/>
        <v/>
      </c>
      <c r="O1744" s="19" t="str">
        <f>IFERROR(IF(Analiza!M1743=0,"",ROUND(Analiza!M1743,2)),"")</f>
        <v/>
      </c>
      <c r="P1744" s="16" t="str">
        <f t="shared" si="82"/>
        <v/>
      </c>
      <c r="Q1744" s="32" t="str">
        <f t="shared" si="83"/>
        <v/>
      </c>
    </row>
    <row r="1745" spans="1:17" x14ac:dyDescent="0.3">
      <c r="A1745" s="109"/>
      <c r="B1745" s="110"/>
      <c r="C1745" s="22"/>
      <c r="D1745" s="23"/>
      <c r="E1745" s="30"/>
      <c r="F1745" s="10"/>
      <c r="G1745" s="24"/>
      <c r="H1745" s="114"/>
      <c r="I1745" s="116"/>
      <c r="J1745" s="21" t="str">
        <f>IFERROR(IF(Analiza!E1744="","",ROUND(Analiza!E1744,2)),"")</f>
        <v/>
      </c>
      <c r="K1745" s="21" t="str">
        <f>IFERROR(IF(Analiza!H1744="","",ROUND(Analiza!H1744,2)),"")</f>
        <v/>
      </c>
      <c r="L1745" s="19" t="str">
        <f>IFERROR(IF(Analiza!I1744=0,"",ROUND(Analiza!I1744,2)),"")</f>
        <v/>
      </c>
      <c r="M1745" s="4" t="str">
        <f>IFERROR(IF(Analiza!K1744=0,"",ROUND(Analiza!K1744,2)),"")</f>
        <v/>
      </c>
      <c r="N1745" s="17" t="str">
        <f t="shared" si="81"/>
        <v/>
      </c>
      <c r="O1745" s="19" t="str">
        <f>IFERROR(IF(Analiza!M1744=0,"",ROUND(Analiza!M1744,2)),"")</f>
        <v/>
      </c>
      <c r="P1745" s="16" t="str">
        <f t="shared" si="82"/>
        <v/>
      </c>
      <c r="Q1745" s="32" t="str">
        <f t="shared" si="83"/>
        <v/>
      </c>
    </row>
    <row r="1746" spans="1:17" x14ac:dyDescent="0.3">
      <c r="A1746" s="109"/>
      <c r="B1746" s="110"/>
      <c r="C1746" s="22"/>
      <c r="D1746" s="23"/>
      <c r="E1746" s="30"/>
      <c r="F1746" s="10"/>
      <c r="G1746" s="24"/>
      <c r="H1746" s="114"/>
      <c r="I1746" s="116"/>
      <c r="J1746" s="21" t="str">
        <f>IFERROR(IF(Analiza!E1745="","",ROUND(Analiza!E1745,2)),"")</f>
        <v/>
      </c>
      <c r="K1746" s="21" t="str">
        <f>IFERROR(IF(Analiza!H1745="","",ROUND(Analiza!H1745,2)),"")</f>
        <v/>
      </c>
      <c r="L1746" s="19" t="str">
        <f>IFERROR(IF(Analiza!I1745=0,"",ROUND(Analiza!I1745,2)),"")</f>
        <v/>
      </c>
      <c r="M1746" s="4" t="str">
        <f>IFERROR(IF(Analiza!K1745=0,"",ROUND(Analiza!K1745,2)),"")</f>
        <v/>
      </c>
      <c r="N1746" s="17" t="str">
        <f t="shared" si="81"/>
        <v/>
      </c>
      <c r="O1746" s="19" t="str">
        <f>IFERROR(IF(Analiza!M1745=0,"",ROUND(Analiza!M1745,2)),"")</f>
        <v/>
      </c>
      <c r="P1746" s="16" t="str">
        <f t="shared" si="82"/>
        <v/>
      </c>
      <c r="Q1746" s="32" t="str">
        <f t="shared" si="83"/>
        <v/>
      </c>
    </row>
    <row r="1747" spans="1:17" x14ac:dyDescent="0.3">
      <c r="A1747" s="109"/>
      <c r="B1747" s="110"/>
      <c r="C1747" s="22"/>
      <c r="D1747" s="23"/>
      <c r="E1747" s="30"/>
      <c r="F1747" s="10"/>
      <c r="G1747" s="24"/>
      <c r="H1747" s="114"/>
      <c r="I1747" s="116"/>
      <c r="J1747" s="21" t="str">
        <f>IFERROR(IF(Analiza!E1746="","",ROUND(Analiza!E1746,2)),"")</f>
        <v/>
      </c>
      <c r="K1747" s="21" t="str">
        <f>IFERROR(IF(Analiza!H1746="","",ROUND(Analiza!H1746,2)),"")</f>
        <v/>
      </c>
      <c r="L1747" s="19" t="str">
        <f>IFERROR(IF(Analiza!I1746=0,"",ROUND(Analiza!I1746,2)),"")</f>
        <v/>
      </c>
      <c r="M1747" s="4" t="str">
        <f>IFERROR(IF(Analiza!K1746=0,"",ROUND(Analiza!K1746,2)),"")</f>
        <v/>
      </c>
      <c r="N1747" s="17" t="str">
        <f t="shared" si="81"/>
        <v/>
      </c>
      <c r="O1747" s="19" t="str">
        <f>IFERROR(IF(Analiza!M1746=0,"",ROUND(Analiza!M1746,2)),"")</f>
        <v/>
      </c>
      <c r="P1747" s="16" t="str">
        <f t="shared" si="82"/>
        <v/>
      </c>
      <c r="Q1747" s="32" t="str">
        <f t="shared" si="83"/>
        <v/>
      </c>
    </row>
    <row r="1748" spans="1:17" x14ac:dyDescent="0.3">
      <c r="A1748" s="109"/>
      <c r="B1748" s="110"/>
      <c r="C1748" s="22"/>
      <c r="D1748" s="23"/>
      <c r="E1748" s="30"/>
      <c r="F1748" s="10"/>
      <c r="G1748" s="24"/>
      <c r="H1748" s="114"/>
      <c r="I1748" s="116"/>
      <c r="J1748" s="21" t="str">
        <f>IFERROR(IF(Analiza!E1747="","",ROUND(Analiza!E1747,2)),"")</f>
        <v/>
      </c>
      <c r="K1748" s="21" t="str">
        <f>IFERROR(IF(Analiza!H1747="","",ROUND(Analiza!H1747,2)),"")</f>
        <v/>
      </c>
      <c r="L1748" s="19" t="str">
        <f>IFERROR(IF(Analiza!I1747=0,"",ROUND(Analiza!I1747,2)),"")</f>
        <v/>
      </c>
      <c r="M1748" s="4" t="str">
        <f>IFERROR(IF(Analiza!K1747=0,"",ROUND(Analiza!K1747,2)),"")</f>
        <v/>
      </c>
      <c r="N1748" s="17" t="str">
        <f t="shared" si="81"/>
        <v/>
      </c>
      <c r="O1748" s="19" t="str">
        <f>IFERROR(IF(Analiza!M1747=0,"",ROUND(Analiza!M1747,2)),"")</f>
        <v/>
      </c>
      <c r="P1748" s="16" t="str">
        <f t="shared" si="82"/>
        <v/>
      </c>
      <c r="Q1748" s="32" t="str">
        <f t="shared" si="83"/>
        <v/>
      </c>
    </row>
    <row r="1749" spans="1:17" x14ac:dyDescent="0.3">
      <c r="A1749" s="109"/>
      <c r="B1749" s="110"/>
      <c r="C1749" s="22"/>
      <c r="D1749" s="23"/>
      <c r="E1749" s="30"/>
      <c r="F1749" s="10"/>
      <c r="G1749" s="24"/>
      <c r="H1749" s="114"/>
      <c r="I1749" s="116"/>
      <c r="J1749" s="21" t="str">
        <f>IFERROR(IF(Analiza!E1748="","",ROUND(Analiza!E1748,2)),"")</f>
        <v/>
      </c>
      <c r="K1749" s="21" t="str">
        <f>IFERROR(IF(Analiza!H1748="","",ROUND(Analiza!H1748,2)),"")</f>
        <v/>
      </c>
      <c r="L1749" s="19" t="str">
        <f>IFERROR(IF(Analiza!I1748=0,"",ROUND(Analiza!I1748,2)),"")</f>
        <v/>
      </c>
      <c r="M1749" s="4" t="str">
        <f>IFERROR(IF(Analiza!K1748=0,"",ROUND(Analiza!K1748,2)),"")</f>
        <v/>
      </c>
      <c r="N1749" s="17" t="str">
        <f t="shared" si="81"/>
        <v/>
      </c>
      <c r="O1749" s="19" t="str">
        <f>IFERROR(IF(Analiza!M1748=0,"",ROUND(Analiza!M1748,2)),"")</f>
        <v/>
      </c>
      <c r="P1749" s="16" t="str">
        <f t="shared" si="82"/>
        <v/>
      </c>
      <c r="Q1749" s="32" t="str">
        <f t="shared" si="83"/>
        <v/>
      </c>
    </row>
    <row r="1750" spans="1:17" x14ac:dyDescent="0.3">
      <c r="A1750" s="109"/>
      <c r="B1750" s="110"/>
      <c r="C1750" s="22"/>
      <c r="D1750" s="23"/>
      <c r="E1750" s="30"/>
      <c r="F1750" s="10"/>
      <c r="G1750" s="24"/>
      <c r="H1750" s="114"/>
      <c r="I1750" s="116"/>
      <c r="J1750" s="21" t="str">
        <f>IFERROR(IF(Analiza!E1749="","",ROUND(Analiza!E1749,2)),"")</f>
        <v/>
      </c>
      <c r="K1750" s="21" t="str">
        <f>IFERROR(IF(Analiza!H1749="","",ROUND(Analiza!H1749,2)),"")</f>
        <v/>
      </c>
      <c r="L1750" s="19" t="str">
        <f>IFERROR(IF(Analiza!I1749=0,"",ROUND(Analiza!I1749,2)),"")</f>
        <v/>
      </c>
      <c r="M1750" s="4" t="str">
        <f>IFERROR(IF(Analiza!K1749=0,"",ROUND(Analiza!K1749,2)),"")</f>
        <v/>
      </c>
      <c r="N1750" s="17" t="str">
        <f t="shared" si="81"/>
        <v/>
      </c>
      <c r="O1750" s="19" t="str">
        <f>IFERROR(IF(Analiza!M1749=0,"",ROUND(Analiza!M1749,2)),"")</f>
        <v/>
      </c>
      <c r="P1750" s="16" t="str">
        <f t="shared" si="82"/>
        <v/>
      </c>
      <c r="Q1750" s="32" t="str">
        <f t="shared" si="83"/>
        <v/>
      </c>
    </row>
    <row r="1751" spans="1:17" x14ac:dyDescent="0.3">
      <c r="A1751" s="109"/>
      <c r="B1751" s="110"/>
      <c r="C1751" s="22"/>
      <c r="D1751" s="23"/>
      <c r="E1751" s="30"/>
      <c r="F1751" s="10"/>
      <c r="G1751" s="24"/>
      <c r="H1751" s="114"/>
      <c r="I1751" s="116"/>
      <c r="J1751" s="21" t="str">
        <f>IFERROR(IF(Analiza!E1750="","",ROUND(Analiza!E1750,2)),"")</f>
        <v/>
      </c>
      <c r="K1751" s="21" t="str">
        <f>IFERROR(IF(Analiza!H1750="","",ROUND(Analiza!H1750,2)),"")</f>
        <v/>
      </c>
      <c r="L1751" s="19" t="str">
        <f>IFERROR(IF(Analiza!I1750=0,"",ROUND(Analiza!I1750,2)),"")</f>
        <v/>
      </c>
      <c r="M1751" s="4" t="str">
        <f>IFERROR(IF(Analiza!K1750=0,"",ROUND(Analiza!K1750,2)),"")</f>
        <v/>
      </c>
      <c r="N1751" s="17" t="str">
        <f t="shared" si="81"/>
        <v/>
      </c>
      <c r="O1751" s="19" t="str">
        <f>IFERROR(IF(Analiza!M1750=0,"",ROUND(Analiza!M1750,2)),"")</f>
        <v/>
      </c>
      <c r="P1751" s="16" t="str">
        <f t="shared" si="82"/>
        <v/>
      </c>
      <c r="Q1751" s="32" t="str">
        <f t="shared" si="83"/>
        <v/>
      </c>
    </row>
    <row r="1752" spans="1:17" x14ac:dyDescent="0.3">
      <c r="A1752" s="109"/>
      <c r="B1752" s="110"/>
      <c r="C1752" s="22"/>
      <c r="D1752" s="23"/>
      <c r="E1752" s="30"/>
      <c r="F1752" s="10"/>
      <c r="G1752" s="24"/>
      <c r="H1752" s="114"/>
      <c r="I1752" s="116"/>
      <c r="J1752" s="21" t="str">
        <f>IFERROR(IF(Analiza!E1751="","",ROUND(Analiza!E1751,2)),"")</f>
        <v/>
      </c>
      <c r="K1752" s="21" t="str">
        <f>IFERROR(IF(Analiza!H1751="","",ROUND(Analiza!H1751,2)),"")</f>
        <v/>
      </c>
      <c r="L1752" s="19" t="str">
        <f>IFERROR(IF(Analiza!I1751=0,"",ROUND(Analiza!I1751,2)),"")</f>
        <v/>
      </c>
      <c r="M1752" s="4" t="str">
        <f>IFERROR(IF(Analiza!K1751=0,"",ROUND(Analiza!K1751,2)),"")</f>
        <v/>
      </c>
      <c r="N1752" s="17" t="str">
        <f t="shared" si="81"/>
        <v/>
      </c>
      <c r="O1752" s="19" t="str">
        <f>IFERROR(IF(Analiza!M1751=0,"",ROUND(Analiza!M1751,2)),"")</f>
        <v/>
      </c>
      <c r="P1752" s="16" t="str">
        <f t="shared" si="82"/>
        <v/>
      </c>
      <c r="Q1752" s="32" t="str">
        <f t="shared" si="83"/>
        <v/>
      </c>
    </row>
    <row r="1753" spans="1:17" x14ac:dyDescent="0.3">
      <c r="A1753" s="109"/>
      <c r="B1753" s="110"/>
      <c r="C1753" s="22"/>
      <c r="D1753" s="23"/>
      <c r="E1753" s="30"/>
      <c r="F1753" s="10"/>
      <c r="G1753" s="24"/>
      <c r="H1753" s="114"/>
      <c r="I1753" s="116"/>
      <c r="J1753" s="21" t="str">
        <f>IFERROR(IF(Analiza!E1752="","",ROUND(Analiza!E1752,2)),"")</f>
        <v/>
      </c>
      <c r="K1753" s="21" t="str">
        <f>IFERROR(IF(Analiza!H1752="","",ROUND(Analiza!H1752,2)),"")</f>
        <v/>
      </c>
      <c r="L1753" s="19" t="str">
        <f>IFERROR(IF(Analiza!I1752=0,"",ROUND(Analiza!I1752,2)),"")</f>
        <v/>
      </c>
      <c r="M1753" s="4" t="str">
        <f>IFERROR(IF(Analiza!K1752=0,"",ROUND(Analiza!K1752,2)),"")</f>
        <v/>
      </c>
      <c r="N1753" s="17" t="str">
        <f t="shared" si="81"/>
        <v/>
      </c>
      <c r="O1753" s="19" t="str">
        <f>IFERROR(IF(Analiza!M1752=0,"",ROUND(Analiza!M1752,2)),"")</f>
        <v/>
      </c>
      <c r="P1753" s="16" t="str">
        <f t="shared" si="82"/>
        <v/>
      </c>
      <c r="Q1753" s="32" t="str">
        <f t="shared" si="83"/>
        <v/>
      </c>
    </row>
    <row r="1754" spans="1:17" x14ac:dyDescent="0.3">
      <c r="A1754" s="109"/>
      <c r="B1754" s="110"/>
      <c r="C1754" s="22"/>
      <c r="D1754" s="23"/>
      <c r="E1754" s="30"/>
      <c r="F1754" s="10"/>
      <c r="G1754" s="24"/>
      <c r="H1754" s="114"/>
      <c r="I1754" s="116"/>
      <c r="J1754" s="21" t="str">
        <f>IFERROR(IF(Analiza!E1753="","",ROUND(Analiza!E1753,2)),"")</f>
        <v/>
      </c>
      <c r="K1754" s="21" t="str">
        <f>IFERROR(IF(Analiza!H1753="","",ROUND(Analiza!H1753,2)),"")</f>
        <v/>
      </c>
      <c r="L1754" s="19" t="str">
        <f>IFERROR(IF(Analiza!I1753=0,"",ROUND(Analiza!I1753,2)),"")</f>
        <v/>
      </c>
      <c r="M1754" s="4" t="str">
        <f>IFERROR(IF(Analiza!K1753=0,"",ROUND(Analiza!K1753,2)),"")</f>
        <v/>
      </c>
      <c r="N1754" s="17" t="str">
        <f t="shared" si="81"/>
        <v/>
      </c>
      <c r="O1754" s="19" t="str">
        <f>IFERROR(IF(Analiza!M1753=0,"",ROUND(Analiza!M1753,2)),"")</f>
        <v/>
      </c>
      <c r="P1754" s="16" t="str">
        <f t="shared" si="82"/>
        <v/>
      </c>
      <c r="Q1754" s="32" t="str">
        <f t="shared" si="83"/>
        <v/>
      </c>
    </row>
    <row r="1755" spans="1:17" x14ac:dyDescent="0.3">
      <c r="A1755" s="109"/>
      <c r="B1755" s="110"/>
      <c r="C1755" s="22"/>
      <c r="D1755" s="23"/>
      <c r="E1755" s="30"/>
      <c r="F1755" s="10"/>
      <c r="G1755" s="24"/>
      <c r="H1755" s="114"/>
      <c r="I1755" s="116"/>
      <c r="J1755" s="21" t="str">
        <f>IFERROR(IF(Analiza!E1754="","",ROUND(Analiza!E1754,2)),"")</f>
        <v/>
      </c>
      <c r="K1755" s="21" t="str">
        <f>IFERROR(IF(Analiza!H1754="","",ROUND(Analiza!H1754,2)),"")</f>
        <v/>
      </c>
      <c r="L1755" s="19" t="str">
        <f>IFERROR(IF(Analiza!I1754=0,"",ROUND(Analiza!I1754,2)),"")</f>
        <v/>
      </c>
      <c r="M1755" s="4" t="str">
        <f>IFERROR(IF(Analiza!K1754=0,"",ROUND(Analiza!K1754,2)),"")</f>
        <v/>
      </c>
      <c r="N1755" s="17" t="str">
        <f t="shared" si="81"/>
        <v/>
      </c>
      <c r="O1755" s="19" t="str">
        <f>IFERROR(IF(Analiza!M1754=0,"",ROUND(Analiza!M1754,2)),"")</f>
        <v/>
      </c>
      <c r="P1755" s="16" t="str">
        <f t="shared" si="82"/>
        <v/>
      </c>
      <c r="Q1755" s="32" t="str">
        <f t="shared" si="83"/>
        <v/>
      </c>
    </row>
    <row r="1756" spans="1:17" x14ac:dyDescent="0.3">
      <c r="A1756" s="109"/>
      <c r="B1756" s="110"/>
      <c r="C1756" s="22"/>
      <c r="D1756" s="23"/>
      <c r="E1756" s="30"/>
      <c r="F1756" s="10"/>
      <c r="G1756" s="24"/>
      <c r="H1756" s="114"/>
      <c r="I1756" s="116"/>
      <c r="J1756" s="21" t="str">
        <f>IFERROR(IF(Analiza!E1755="","",ROUND(Analiza!E1755,2)),"")</f>
        <v/>
      </c>
      <c r="K1756" s="21" t="str">
        <f>IFERROR(IF(Analiza!H1755="","",ROUND(Analiza!H1755,2)),"")</f>
        <v/>
      </c>
      <c r="L1756" s="19" t="str">
        <f>IFERROR(IF(Analiza!I1755=0,"",ROUND(Analiza!I1755,2)),"")</f>
        <v/>
      </c>
      <c r="M1756" s="4" t="str">
        <f>IFERROR(IF(Analiza!K1755=0,"",ROUND(Analiza!K1755,2)),"")</f>
        <v/>
      </c>
      <c r="N1756" s="17" t="str">
        <f t="shared" si="81"/>
        <v/>
      </c>
      <c r="O1756" s="19" t="str">
        <f>IFERROR(IF(Analiza!M1755=0,"",ROUND(Analiza!M1755,2)),"")</f>
        <v/>
      </c>
      <c r="P1756" s="16" t="str">
        <f t="shared" si="82"/>
        <v/>
      </c>
      <c r="Q1756" s="32" t="str">
        <f t="shared" si="83"/>
        <v/>
      </c>
    </row>
    <row r="1757" spans="1:17" x14ac:dyDescent="0.3">
      <c r="A1757" s="109"/>
      <c r="B1757" s="110"/>
      <c r="C1757" s="22"/>
      <c r="D1757" s="23"/>
      <c r="E1757" s="30"/>
      <c r="F1757" s="10"/>
      <c r="G1757" s="24"/>
      <c r="H1757" s="114"/>
      <c r="I1757" s="116"/>
      <c r="J1757" s="21" t="str">
        <f>IFERROR(IF(Analiza!E1756="","",ROUND(Analiza!E1756,2)),"")</f>
        <v/>
      </c>
      <c r="K1757" s="21" t="str">
        <f>IFERROR(IF(Analiza!H1756="","",ROUND(Analiza!H1756,2)),"")</f>
        <v/>
      </c>
      <c r="L1757" s="19" t="str">
        <f>IFERROR(IF(Analiza!I1756=0,"",ROUND(Analiza!I1756,2)),"")</f>
        <v/>
      </c>
      <c r="M1757" s="4" t="str">
        <f>IFERROR(IF(Analiza!K1756=0,"",ROUND(Analiza!K1756,2)),"")</f>
        <v/>
      </c>
      <c r="N1757" s="17" t="str">
        <f t="shared" si="81"/>
        <v/>
      </c>
      <c r="O1757" s="19" t="str">
        <f>IFERROR(IF(Analiza!M1756=0,"",ROUND(Analiza!M1756,2)),"")</f>
        <v/>
      </c>
      <c r="P1757" s="16" t="str">
        <f t="shared" si="82"/>
        <v/>
      </c>
      <c r="Q1757" s="32" t="str">
        <f t="shared" si="83"/>
        <v/>
      </c>
    </row>
    <row r="1758" spans="1:17" x14ac:dyDescent="0.3">
      <c r="A1758" s="109"/>
      <c r="B1758" s="110"/>
      <c r="C1758" s="22"/>
      <c r="D1758" s="23"/>
      <c r="E1758" s="30"/>
      <c r="F1758" s="10"/>
      <c r="G1758" s="24"/>
      <c r="H1758" s="114"/>
      <c r="I1758" s="116"/>
      <c r="J1758" s="21" t="str">
        <f>IFERROR(IF(Analiza!E1757="","",ROUND(Analiza!E1757,2)),"")</f>
        <v/>
      </c>
      <c r="K1758" s="21" t="str">
        <f>IFERROR(IF(Analiza!H1757="","",ROUND(Analiza!H1757,2)),"")</f>
        <v/>
      </c>
      <c r="L1758" s="19" t="str">
        <f>IFERROR(IF(Analiza!I1757=0,"",ROUND(Analiza!I1757,2)),"")</f>
        <v/>
      </c>
      <c r="M1758" s="4" t="str">
        <f>IFERROR(IF(Analiza!K1757=0,"",ROUND(Analiza!K1757,2)),"")</f>
        <v/>
      </c>
      <c r="N1758" s="17" t="str">
        <f t="shared" si="81"/>
        <v/>
      </c>
      <c r="O1758" s="19" t="str">
        <f>IFERROR(IF(Analiza!M1757=0,"",ROUND(Analiza!M1757,2)),"")</f>
        <v/>
      </c>
      <c r="P1758" s="16" t="str">
        <f t="shared" si="82"/>
        <v/>
      </c>
      <c r="Q1758" s="32" t="str">
        <f t="shared" si="83"/>
        <v/>
      </c>
    </row>
    <row r="1759" spans="1:17" x14ac:dyDescent="0.3">
      <c r="A1759" s="109"/>
      <c r="B1759" s="110"/>
      <c r="C1759" s="22"/>
      <c r="D1759" s="23"/>
      <c r="E1759" s="30"/>
      <c r="F1759" s="10"/>
      <c r="G1759" s="24"/>
      <c r="H1759" s="114"/>
      <c r="I1759" s="116"/>
      <c r="J1759" s="21" t="str">
        <f>IFERROR(IF(Analiza!E1758="","",ROUND(Analiza!E1758,2)),"")</f>
        <v/>
      </c>
      <c r="K1759" s="21" t="str">
        <f>IFERROR(IF(Analiza!H1758="","",ROUND(Analiza!H1758,2)),"")</f>
        <v/>
      </c>
      <c r="L1759" s="19" t="str">
        <f>IFERROR(IF(Analiza!I1758=0,"",ROUND(Analiza!I1758,2)),"")</f>
        <v/>
      </c>
      <c r="M1759" s="4" t="str">
        <f>IFERROR(IF(Analiza!K1758=0,"",ROUND(Analiza!K1758,2)),"")</f>
        <v/>
      </c>
      <c r="N1759" s="17" t="str">
        <f t="shared" si="81"/>
        <v/>
      </c>
      <c r="O1759" s="19" t="str">
        <f>IFERROR(IF(Analiza!M1758=0,"",ROUND(Analiza!M1758,2)),"")</f>
        <v/>
      </c>
      <c r="P1759" s="16" t="str">
        <f t="shared" si="82"/>
        <v/>
      </c>
      <c r="Q1759" s="32" t="str">
        <f t="shared" si="83"/>
        <v/>
      </c>
    </row>
    <row r="1760" spans="1:17" x14ac:dyDescent="0.3">
      <c r="A1760" s="109"/>
      <c r="B1760" s="110"/>
      <c r="C1760" s="22"/>
      <c r="D1760" s="23"/>
      <c r="E1760" s="30"/>
      <c r="F1760" s="10"/>
      <c r="G1760" s="24"/>
      <c r="H1760" s="114"/>
      <c r="I1760" s="116"/>
      <c r="J1760" s="21" t="str">
        <f>IFERROR(IF(Analiza!E1759="","",ROUND(Analiza!E1759,2)),"")</f>
        <v/>
      </c>
      <c r="K1760" s="21" t="str">
        <f>IFERROR(IF(Analiza!H1759="","",ROUND(Analiza!H1759,2)),"")</f>
        <v/>
      </c>
      <c r="L1760" s="19" t="str">
        <f>IFERROR(IF(Analiza!I1759=0,"",ROUND(Analiza!I1759,2)),"")</f>
        <v/>
      </c>
      <c r="M1760" s="4" t="str">
        <f>IFERROR(IF(Analiza!K1759=0,"",ROUND(Analiza!K1759,2)),"")</f>
        <v/>
      </c>
      <c r="N1760" s="17" t="str">
        <f t="shared" si="81"/>
        <v/>
      </c>
      <c r="O1760" s="19" t="str">
        <f>IFERROR(IF(Analiza!M1759=0,"",ROUND(Analiza!M1759,2)),"")</f>
        <v/>
      </c>
      <c r="P1760" s="16" t="str">
        <f t="shared" si="82"/>
        <v/>
      </c>
      <c r="Q1760" s="32" t="str">
        <f t="shared" si="83"/>
        <v/>
      </c>
    </row>
    <row r="1761" spans="1:17" x14ac:dyDescent="0.3">
      <c r="A1761" s="109"/>
      <c r="B1761" s="110"/>
      <c r="C1761" s="22"/>
      <c r="D1761" s="23"/>
      <c r="E1761" s="30"/>
      <c r="F1761" s="10"/>
      <c r="G1761" s="24"/>
      <c r="H1761" s="114"/>
      <c r="I1761" s="116"/>
      <c r="J1761" s="21" t="str">
        <f>IFERROR(IF(Analiza!E1760="","",ROUND(Analiza!E1760,2)),"")</f>
        <v/>
      </c>
      <c r="K1761" s="21" t="str">
        <f>IFERROR(IF(Analiza!H1760="","",ROUND(Analiza!H1760,2)),"")</f>
        <v/>
      </c>
      <c r="L1761" s="19" t="str">
        <f>IFERROR(IF(Analiza!I1760=0,"",ROUND(Analiza!I1760,2)),"")</f>
        <v/>
      </c>
      <c r="M1761" s="4" t="str">
        <f>IFERROR(IF(Analiza!K1760=0,"",ROUND(Analiza!K1760,2)),"")</f>
        <v/>
      </c>
      <c r="N1761" s="17" t="str">
        <f t="shared" si="81"/>
        <v/>
      </c>
      <c r="O1761" s="19" t="str">
        <f>IFERROR(IF(Analiza!M1760=0,"",ROUND(Analiza!M1760,2)),"")</f>
        <v/>
      </c>
      <c r="P1761" s="16" t="str">
        <f t="shared" si="82"/>
        <v/>
      </c>
      <c r="Q1761" s="32" t="str">
        <f t="shared" si="83"/>
        <v/>
      </c>
    </row>
    <row r="1762" spans="1:17" x14ac:dyDescent="0.3">
      <c r="A1762" s="109"/>
      <c r="B1762" s="110"/>
      <c r="C1762" s="22"/>
      <c r="D1762" s="23"/>
      <c r="E1762" s="30"/>
      <c r="F1762" s="10"/>
      <c r="G1762" s="24"/>
      <c r="H1762" s="114"/>
      <c r="I1762" s="116"/>
      <c r="J1762" s="21" t="str">
        <f>IFERROR(IF(Analiza!E1761="","",ROUND(Analiza!E1761,2)),"")</f>
        <v/>
      </c>
      <c r="K1762" s="21" t="str">
        <f>IFERROR(IF(Analiza!H1761="","",ROUND(Analiza!H1761,2)),"")</f>
        <v/>
      </c>
      <c r="L1762" s="19" t="str">
        <f>IFERROR(IF(Analiza!I1761=0,"",ROUND(Analiza!I1761,2)),"")</f>
        <v/>
      </c>
      <c r="M1762" s="4" t="str">
        <f>IFERROR(IF(Analiza!K1761=0,"",ROUND(Analiza!K1761,2)),"")</f>
        <v/>
      </c>
      <c r="N1762" s="17" t="str">
        <f t="shared" si="81"/>
        <v/>
      </c>
      <c r="O1762" s="19" t="str">
        <f>IFERROR(IF(Analiza!M1761=0,"",ROUND(Analiza!M1761,2)),"")</f>
        <v/>
      </c>
      <c r="P1762" s="16" t="str">
        <f t="shared" si="82"/>
        <v/>
      </c>
      <c r="Q1762" s="32" t="str">
        <f t="shared" si="83"/>
        <v/>
      </c>
    </row>
    <row r="1763" spans="1:17" x14ac:dyDescent="0.3">
      <c r="A1763" s="109"/>
      <c r="B1763" s="110"/>
      <c r="C1763" s="22"/>
      <c r="D1763" s="23"/>
      <c r="E1763" s="30"/>
      <c r="F1763" s="10"/>
      <c r="G1763" s="24"/>
      <c r="H1763" s="114"/>
      <c r="I1763" s="116"/>
      <c r="J1763" s="21" t="str">
        <f>IFERROR(IF(Analiza!E1762="","",ROUND(Analiza!E1762,2)),"")</f>
        <v/>
      </c>
      <c r="K1763" s="21" t="str">
        <f>IFERROR(IF(Analiza!H1762="","",ROUND(Analiza!H1762,2)),"")</f>
        <v/>
      </c>
      <c r="L1763" s="19" t="str">
        <f>IFERROR(IF(Analiza!I1762=0,"",ROUND(Analiza!I1762,2)),"")</f>
        <v/>
      </c>
      <c r="M1763" s="4" t="str">
        <f>IFERROR(IF(Analiza!K1762=0,"",ROUND(Analiza!K1762,2)),"")</f>
        <v/>
      </c>
      <c r="N1763" s="17" t="str">
        <f t="shared" si="81"/>
        <v/>
      </c>
      <c r="O1763" s="19" t="str">
        <f>IFERROR(IF(Analiza!M1762=0,"",ROUND(Analiza!M1762,2)),"")</f>
        <v/>
      </c>
      <c r="P1763" s="16" t="str">
        <f t="shared" si="82"/>
        <v/>
      </c>
      <c r="Q1763" s="32" t="str">
        <f t="shared" si="83"/>
        <v/>
      </c>
    </row>
    <row r="1764" spans="1:17" x14ac:dyDescent="0.3">
      <c r="A1764" s="109"/>
      <c r="B1764" s="110"/>
      <c r="C1764" s="22"/>
      <c r="D1764" s="23"/>
      <c r="E1764" s="30"/>
      <c r="F1764" s="10"/>
      <c r="G1764" s="24"/>
      <c r="H1764" s="114"/>
      <c r="I1764" s="116"/>
      <c r="J1764" s="21" t="str">
        <f>IFERROR(IF(Analiza!E1763="","",ROUND(Analiza!E1763,2)),"")</f>
        <v/>
      </c>
      <c r="K1764" s="21" t="str">
        <f>IFERROR(IF(Analiza!H1763="","",ROUND(Analiza!H1763,2)),"")</f>
        <v/>
      </c>
      <c r="L1764" s="19" t="str">
        <f>IFERROR(IF(Analiza!I1763=0,"",ROUND(Analiza!I1763,2)),"")</f>
        <v/>
      </c>
      <c r="M1764" s="4" t="str">
        <f>IFERROR(IF(Analiza!K1763=0,"",ROUND(Analiza!K1763,2)),"")</f>
        <v/>
      </c>
      <c r="N1764" s="17" t="str">
        <f t="shared" si="81"/>
        <v/>
      </c>
      <c r="O1764" s="19" t="str">
        <f>IFERROR(IF(Analiza!M1763=0,"",ROUND(Analiza!M1763,2)),"")</f>
        <v/>
      </c>
      <c r="P1764" s="16" t="str">
        <f t="shared" si="82"/>
        <v/>
      </c>
      <c r="Q1764" s="32" t="str">
        <f t="shared" si="83"/>
        <v/>
      </c>
    </row>
    <row r="1765" spans="1:17" x14ac:dyDescent="0.3">
      <c r="A1765" s="109"/>
      <c r="B1765" s="110"/>
      <c r="C1765" s="22"/>
      <c r="D1765" s="23"/>
      <c r="E1765" s="30"/>
      <c r="F1765" s="10"/>
      <c r="G1765" s="24"/>
      <c r="H1765" s="114"/>
      <c r="I1765" s="116"/>
      <c r="J1765" s="21" t="str">
        <f>IFERROR(IF(Analiza!E1764="","",ROUND(Analiza!E1764,2)),"")</f>
        <v/>
      </c>
      <c r="K1765" s="21" t="str">
        <f>IFERROR(IF(Analiza!H1764="","",ROUND(Analiza!H1764,2)),"")</f>
        <v/>
      </c>
      <c r="L1765" s="19" t="str">
        <f>IFERROR(IF(Analiza!I1764=0,"",ROUND(Analiza!I1764,2)),"")</f>
        <v/>
      </c>
      <c r="M1765" s="4" t="str">
        <f>IFERROR(IF(Analiza!K1764=0,"",ROUND(Analiza!K1764,2)),"")</f>
        <v/>
      </c>
      <c r="N1765" s="17" t="str">
        <f t="shared" si="81"/>
        <v/>
      </c>
      <c r="O1765" s="19" t="str">
        <f>IFERROR(IF(Analiza!M1764=0,"",ROUND(Analiza!M1764,2)),"")</f>
        <v/>
      </c>
      <c r="P1765" s="16" t="str">
        <f t="shared" si="82"/>
        <v/>
      </c>
      <c r="Q1765" s="32" t="str">
        <f t="shared" si="83"/>
        <v/>
      </c>
    </row>
    <row r="1766" spans="1:17" x14ac:dyDescent="0.3">
      <c r="A1766" s="109"/>
      <c r="B1766" s="110"/>
      <c r="C1766" s="22"/>
      <c r="D1766" s="23"/>
      <c r="E1766" s="30"/>
      <c r="F1766" s="10"/>
      <c r="G1766" s="24"/>
      <c r="H1766" s="114"/>
      <c r="I1766" s="116"/>
      <c r="J1766" s="21" t="str">
        <f>IFERROR(IF(Analiza!E1765="","",ROUND(Analiza!E1765,2)),"")</f>
        <v/>
      </c>
      <c r="K1766" s="21" t="str">
        <f>IFERROR(IF(Analiza!H1765="","",ROUND(Analiza!H1765,2)),"")</f>
        <v/>
      </c>
      <c r="L1766" s="19" t="str">
        <f>IFERROR(IF(Analiza!I1765=0,"",ROUND(Analiza!I1765,2)),"")</f>
        <v/>
      </c>
      <c r="M1766" s="4" t="str">
        <f>IFERROR(IF(Analiza!K1765=0,"",ROUND(Analiza!K1765,2)),"")</f>
        <v/>
      </c>
      <c r="N1766" s="17" t="str">
        <f t="shared" si="81"/>
        <v/>
      </c>
      <c r="O1766" s="19" t="str">
        <f>IFERROR(IF(Analiza!M1765=0,"",ROUND(Analiza!M1765,2)),"")</f>
        <v/>
      </c>
      <c r="P1766" s="16" t="str">
        <f t="shared" si="82"/>
        <v/>
      </c>
      <c r="Q1766" s="32" t="str">
        <f t="shared" si="83"/>
        <v/>
      </c>
    </row>
    <row r="1767" spans="1:17" x14ac:dyDescent="0.3">
      <c r="A1767" s="109"/>
      <c r="B1767" s="110"/>
      <c r="C1767" s="22"/>
      <c r="D1767" s="23"/>
      <c r="E1767" s="30"/>
      <c r="F1767" s="10"/>
      <c r="G1767" s="24"/>
      <c r="H1767" s="114"/>
      <c r="I1767" s="116"/>
      <c r="J1767" s="21" t="str">
        <f>IFERROR(IF(Analiza!E1766="","",ROUND(Analiza!E1766,2)),"")</f>
        <v/>
      </c>
      <c r="K1767" s="21" t="str">
        <f>IFERROR(IF(Analiza!H1766="","",ROUND(Analiza!H1766,2)),"")</f>
        <v/>
      </c>
      <c r="L1767" s="19" t="str">
        <f>IFERROR(IF(Analiza!I1766=0,"",ROUND(Analiza!I1766,2)),"")</f>
        <v/>
      </c>
      <c r="M1767" s="4" t="str">
        <f>IFERROR(IF(Analiza!K1766=0,"",ROUND(Analiza!K1766,2)),"")</f>
        <v/>
      </c>
      <c r="N1767" s="17" t="str">
        <f t="shared" si="81"/>
        <v/>
      </c>
      <c r="O1767" s="19" t="str">
        <f>IFERROR(IF(Analiza!M1766=0,"",ROUND(Analiza!M1766,2)),"")</f>
        <v/>
      </c>
      <c r="P1767" s="16" t="str">
        <f t="shared" si="82"/>
        <v/>
      </c>
      <c r="Q1767" s="32" t="str">
        <f t="shared" si="83"/>
        <v/>
      </c>
    </row>
    <row r="1768" spans="1:17" x14ac:dyDescent="0.3">
      <c r="A1768" s="109"/>
      <c r="B1768" s="110"/>
      <c r="C1768" s="22"/>
      <c r="D1768" s="23"/>
      <c r="E1768" s="30"/>
      <c r="F1768" s="10"/>
      <c r="G1768" s="24"/>
      <c r="H1768" s="114"/>
      <c r="I1768" s="116"/>
      <c r="J1768" s="21" t="str">
        <f>IFERROR(IF(Analiza!E1767="","",ROUND(Analiza!E1767,2)),"")</f>
        <v/>
      </c>
      <c r="K1768" s="21" t="str">
        <f>IFERROR(IF(Analiza!H1767="","",ROUND(Analiza!H1767,2)),"")</f>
        <v/>
      </c>
      <c r="L1768" s="19" t="str">
        <f>IFERROR(IF(Analiza!I1767=0,"",ROUND(Analiza!I1767,2)),"")</f>
        <v/>
      </c>
      <c r="M1768" s="4" t="str">
        <f>IFERROR(IF(Analiza!K1767=0,"",ROUND(Analiza!K1767,2)),"")</f>
        <v/>
      </c>
      <c r="N1768" s="17" t="str">
        <f t="shared" si="81"/>
        <v/>
      </c>
      <c r="O1768" s="19" t="str">
        <f>IFERROR(IF(Analiza!M1767=0,"",ROUND(Analiza!M1767,2)),"")</f>
        <v/>
      </c>
      <c r="P1768" s="16" t="str">
        <f t="shared" si="82"/>
        <v/>
      </c>
      <c r="Q1768" s="32" t="str">
        <f t="shared" si="83"/>
        <v/>
      </c>
    </row>
    <row r="1769" spans="1:17" x14ac:dyDescent="0.3">
      <c r="A1769" s="109"/>
      <c r="B1769" s="110"/>
      <c r="C1769" s="22"/>
      <c r="D1769" s="23"/>
      <c r="E1769" s="30"/>
      <c r="F1769" s="10"/>
      <c r="G1769" s="24"/>
      <c r="H1769" s="114"/>
      <c r="I1769" s="116"/>
      <c r="J1769" s="21" t="str">
        <f>IFERROR(IF(Analiza!E1768="","",ROUND(Analiza!E1768,2)),"")</f>
        <v/>
      </c>
      <c r="K1769" s="21" t="str">
        <f>IFERROR(IF(Analiza!H1768="","",ROUND(Analiza!H1768,2)),"")</f>
        <v/>
      </c>
      <c r="L1769" s="19" t="str">
        <f>IFERROR(IF(Analiza!I1768=0,"",ROUND(Analiza!I1768,2)),"")</f>
        <v/>
      </c>
      <c r="M1769" s="4" t="str">
        <f>IFERROR(IF(Analiza!K1768=0,"",ROUND(Analiza!K1768,2)),"")</f>
        <v/>
      </c>
      <c r="N1769" s="17" t="str">
        <f t="shared" si="81"/>
        <v/>
      </c>
      <c r="O1769" s="19" t="str">
        <f>IFERROR(IF(Analiza!M1768=0,"",ROUND(Analiza!M1768,2)),"")</f>
        <v/>
      </c>
      <c r="P1769" s="16" t="str">
        <f t="shared" si="82"/>
        <v/>
      </c>
      <c r="Q1769" s="32" t="str">
        <f t="shared" si="83"/>
        <v/>
      </c>
    </row>
    <row r="1770" spans="1:17" x14ac:dyDescent="0.3">
      <c r="A1770" s="109"/>
      <c r="B1770" s="110"/>
      <c r="C1770" s="22"/>
      <c r="D1770" s="23"/>
      <c r="E1770" s="30"/>
      <c r="F1770" s="10"/>
      <c r="G1770" s="24"/>
      <c r="H1770" s="114"/>
      <c r="I1770" s="116"/>
      <c r="J1770" s="21" t="str">
        <f>IFERROR(IF(Analiza!E1769="","",ROUND(Analiza!E1769,2)),"")</f>
        <v/>
      </c>
      <c r="K1770" s="21" t="str">
        <f>IFERROR(IF(Analiza!H1769="","",ROUND(Analiza!H1769,2)),"")</f>
        <v/>
      </c>
      <c r="L1770" s="19" t="str">
        <f>IFERROR(IF(Analiza!I1769=0,"",ROUND(Analiza!I1769,2)),"")</f>
        <v/>
      </c>
      <c r="M1770" s="4" t="str">
        <f>IFERROR(IF(Analiza!K1769=0,"",ROUND(Analiza!K1769,2)),"")</f>
        <v/>
      </c>
      <c r="N1770" s="17" t="str">
        <f t="shared" si="81"/>
        <v/>
      </c>
      <c r="O1770" s="19" t="str">
        <f>IFERROR(IF(Analiza!M1769=0,"",ROUND(Analiza!M1769,2)),"")</f>
        <v/>
      </c>
      <c r="P1770" s="16" t="str">
        <f t="shared" si="82"/>
        <v/>
      </c>
      <c r="Q1770" s="32" t="str">
        <f t="shared" si="83"/>
        <v/>
      </c>
    </row>
    <row r="1771" spans="1:17" x14ac:dyDescent="0.3">
      <c r="A1771" s="109"/>
      <c r="B1771" s="110"/>
      <c r="C1771" s="22"/>
      <c r="D1771" s="23"/>
      <c r="E1771" s="30"/>
      <c r="F1771" s="10"/>
      <c r="G1771" s="24"/>
      <c r="H1771" s="114"/>
      <c r="I1771" s="116"/>
      <c r="J1771" s="21" t="str">
        <f>IFERROR(IF(Analiza!E1770="","",ROUND(Analiza!E1770,2)),"")</f>
        <v/>
      </c>
      <c r="K1771" s="21" t="str">
        <f>IFERROR(IF(Analiza!H1770="","",ROUND(Analiza!H1770,2)),"")</f>
        <v/>
      </c>
      <c r="L1771" s="19" t="str">
        <f>IFERROR(IF(Analiza!I1770=0,"",ROUND(Analiza!I1770,2)),"")</f>
        <v/>
      </c>
      <c r="M1771" s="4" t="str">
        <f>IFERROR(IF(Analiza!K1770=0,"",ROUND(Analiza!K1770,2)),"")</f>
        <v/>
      </c>
      <c r="N1771" s="17" t="str">
        <f t="shared" si="81"/>
        <v/>
      </c>
      <c r="O1771" s="19" t="str">
        <f>IFERROR(IF(Analiza!M1770=0,"",ROUND(Analiza!M1770,2)),"")</f>
        <v/>
      </c>
      <c r="P1771" s="16" t="str">
        <f t="shared" si="82"/>
        <v/>
      </c>
      <c r="Q1771" s="32" t="str">
        <f t="shared" si="83"/>
        <v/>
      </c>
    </row>
    <row r="1772" spans="1:17" x14ac:dyDescent="0.3">
      <c r="A1772" s="109"/>
      <c r="B1772" s="110"/>
      <c r="C1772" s="22"/>
      <c r="D1772" s="23"/>
      <c r="E1772" s="30"/>
      <c r="F1772" s="10"/>
      <c r="G1772" s="24"/>
      <c r="H1772" s="114"/>
      <c r="I1772" s="116"/>
      <c r="J1772" s="21" t="str">
        <f>IFERROR(IF(Analiza!E1771="","",ROUND(Analiza!E1771,2)),"")</f>
        <v/>
      </c>
      <c r="K1772" s="21" t="str">
        <f>IFERROR(IF(Analiza!H1771="","",ROUND(Analiza!H1771,2)),"")</f>
        <v/>
      </c>
      <c r="L1772" s="19" t="str">
        <f>IFERROR(IF(Analiza!I1771=0,"",ROUND(Analiza!I1771,2)),"")</f>
        <v/>
      </c>
      <c r="M1772" s="4" t="str">
        <f>IFERROR(IF(Analiza!K1771=0,"",ROUND(Analiza!K1771,2)),"")</f>
        <v/>
      </c>
      <c r="N1772" s="17" t="str">
        <f t="shared" si="81"/>
        <v/>
      </c>
      <c r="O1772" s="19" t="str">
        <f>IFERROR(IF(Analiza!M1771=0,"",ROUND(Analiza!M1771,2)),"")</f>
        <v/>
      </c>
      <c r="P1772" s="16" t="str">
        <f t="shared" si="82"/>
        <v/>
      </c>
      <c r="Q1772" s="32" t="str">
        <f t="shared" si="83"/>
        <v/>
      </c>
    </row>
    <row r="1773" spans="1:17" x14ac:dyDescent="0.3">
      <c r="A1773" s="109"/>
      <c r="B1773" s="110"/>
      <c r="C1773" s="22"/>
      <c r="D1773" s="23"/>
      <c r="E1773" s="30"/>
      <c r="F1773" s="10"/>
      <c r="G1773" s="24"/>
      <c r="H1773" s="114"/>
      <c r="I1773" s="116"/>
      <c r="J1773" s="21" t="str">
        <f>IFERROR(IF(Analiza!E1772="","",ROUND(Analiza!E1772,2)),"")</f>
        <v/>
      </c>
      <c r="K1773" s="21" t="str">
        <f>IFERROR(IF(Analiza!H1772="","",ROUND(Analiza!H1772,2)),"")</f>
        <v/>
      </c>
      <c r="L1773" s="19" t="str">
        <f>IFERROR(IF(Analiza!I1772=0,"",ROUND(Analiza!I1772,2)),"")</f>
        <v/>
      </c>
      <c r="M1773" s="4" t="str">
        <f>IFERROR(IF(Analiza!K1772=0,"",ROUND(Analiza!K1772,2)),"")</f>
        <v/>
      </c>
      <c r="N1773" s="17" t="str">
        <f t="shared" si="81"/>
        <v/>
      </c>
      <c r="O1773" s="19" t="str">
        <f>IFERROR(IF(Analiza!M1772=0,"",ROUND(Analiza!M1772,2)),"")</f>
        <v/>
      </c>
      <c r="P1773" s="16" t="str">
        <f t="shared" si="82"/>
        <v/>
      </c>
      <c r="Q1773" s="32" t="str">
        <f t="shared" si="83"/>
        <v/>
      </c>
    </row>
    <row r="1774" spans="1:17" x14ac:dyDescent="0.3">
      <c r="A1774" s="109"/>
      <c r="B1774" s="110"/>
      <c r="C1774" s="22"/>
      <c r="D1774" s="23"/>
      <c r="E1774" s="30"/>
      <c r="F1774" s="10"/>
      <c r="G1774" s="24"/>
      <c r="H1774" s="114"/>
      <c r="I1774" s="116"/>
      <c r="J1774" s="21" t="str">
        <f>IFERROR(IF(Analiza!E1773="","",ROUND(Analiza!E1773,2)),"")</f>
        <v/>
      </c>
      <c r="K1774" s="21" t="str">
        <f>IFERROR(IF(Analiza!H1773="","",ROUND(Analiza!H1773,2)),"")</f>
        <v/>
      </c>
      <c r="L1774" s="19" t="str">
        <f>IFERROR(IF(Analiza!I1773=0,"",ROUND(Analiza!I1773,2)),"")</f>
        <v/>
      </c>
      <c r="M1774" s="4" t="str">
        <f>IFERROR(IF(Analiza!K1773=0,"",ROUND(Analiza!K1773,2)),"")</f>
        <v/>
      </c>
      <c r="N1774" s="17" t="str">
        <f t="shared" si="81"/>
        <v/>
      </c>
      <c r="O1774" s="19" t="str">
        <f>IFERROR(IF(Analiza!M1773=0,"",ROUND(Analiza!M1773,2)),"")</f>
        <v/>
      </c>
      <c r="P1774" s="16" t="str">
        <f t="shared" si="82"/>
        <v/>
      </c>
      <c r="Q1774" s="32" t="str">
        <f t="shared" si="83"/>
        <v/>
      </c>
    </row>
    <row r="1775" spans="1:17" x14ac:dyDescent="0.3">
      <c r="A1775" s="109"/>
      <c r="B1775" s="110"/>
      <c r="C1775" s="22"/>
      <c r="D1775" s="23"/>
      <c r="E1775" s="30"/>
      <c r="F1775" s="10"/>
      <c r="G1775" s="24"/>
      <c r="H1775" s="114"/>
      <c r="I1775" s="116"/>
      <c r="J1775" s="21" t="str">
        <f>IFERROR(IF(Analiza!E1774="","",ROUND(Analiza!E1774,2)),"")</f>
        <v/>
      </c>
      <c r="K1775" s="21" t="str">
        <f>IFERROR(IF(Analiza!H1774="","",ROUND(Analiza!H1774,2)),"")</f>
        <v/>
      </c>
      <c r="L1775" s="19" t="str">
        <f>IFERROR(IF(Analiza!I1774=0,"",ROUND(Analiza!I1774,2)),"")</f>
        <v/>
      </c>
      <c r="M1775" s="4" t="str">
        <f>IFERROR(IF(Analiza!K1774=0,"",ROUND(Analiza!K1774,2)),"")</f>
        <v/>
      </c>
      <c r="N1775" s="17" t="str">
        <f t="shared" si="81"/>
        <v/>
      </c>
      <c r="O1775" s="19" t="str">
        <f>IFERROR(IF(Analiza!M1774=0,"",ROUND(Analiza!M1774,2)),"")</f>
        <v/>
      </c>
      <c r="P1775" s="16" t="str">
        <f t="shared" si="82"/>
        <v/>
      </c>
      <c r="Q1775" s="32" t="str">
        <f t="shared" si="83"/>
        <v/>
      </c>
    </row>
    <row r="1776" spans="1:17" x14ac:dyDescent="0.3">
      <c r="A1776" s="109"/>
      <c r="B1776" s="110"/>
      <c r="C1776" s="22"/>
      <c r="D1776" s="23"/>
      <c r="E1776" s="30"/>
      <c r="F1776" s="10"/>
      <c r="G1776" s="24"/>
      <c r="H1776" s="114"/>
      <c r="I1776" s="116"/>
      <c r="J1776" s="21" t="str">
        <f>IFERROR(IF(Analiza!E1775="","",ROUND(Analiza!E1775,2)),"")</f>
        <v/>
      </c>
      <c r="K1776" s="21" t="str">
        <f>IFERROR(IF(Analiza!H1775="","",ROUND(Analiza!H1775,2)),"")</f>
        <v/>
      </c>
      <c r="L1776" s="19" t="str">
        <f>IFERROR(IF(Analiza!I1775=0,"",ROUND(Analiza!I1775,2)),"")</f>
        <v/>
      </c>
      <c r="M1776" s="4" t="str">
        <f>IFERROR(IF(Analiza!K1775=0,"",ROUND(Analiza!K1775,2)),"")</f>
        <v/>
      </c>
      <c r="N1776" s="17" t="str">
        <f t="shared" si="81"/>
        <v/>
      </c>
      <c r="O1776" s="19" t="str">
        <f>IFERROR(IF(Analiza!M1775=0,"",ROUND(Analiza!M1775,2)),"")</f>
        <v/>
      </c>
      <c r="P1776" s="16" t="str">
        <f t="shared" si="82"/>
        <v/>
      </c>
      <c r="Q1776" s="32" t="str">
        <f t="shared" si="83"/>
        <v/>
      </c>
    </row>
    <row r="1777" spans="1:17" x14ac:dyDescent="0.3">
      <c r="A1777" s="109"/>
      <c r="B1777" s="110"/>
      <c r="C1777" s="22"/>
      <c r="D1777" s="23"/>
      <c r="E1777" s="30"/>
      <c r="F1777" s="10"/>
      <c r="G1777" s="24"/>
      <c r="H1777" s="114"/>
      <c r="I1777" s="116"/>
      <c r="J1777" s="21" t="str">
        <f>IFERROR(IF(Analiza!E1776="","",ROUND(Analiza!E1776,2)),"")</f>
        <v/>
      </c>
      <c r="K1777" s="21" t="str">
        <f>IFERROR(IF(Analiza!H1776="","",ROUND(Analiza!H1776,2)),"")</f>
        <v/>
      </c>
      <c r="L1777" s="19" t="str">
        <f>IFERROR(IF(Analiza!I1776=0,"",ROUND(Analiza!I1776,2)),"")</f>
        <v/>
      </c>
      <c r="M1777" s="4" t="str">
        <f>IFERROR(IF(Analiza!K1776=0,"",ROUND(Analiza!K1776,2)),"")</f>
        <v/>
      </c>
      <c r="N1777" s="17" t="str">
        <f t="shared" si="81"/>
        <v/>
      </c>
      <c r="O1777" s="19" t="str">
        <f>IFERROR(IF(Analiza!M1776=0,"",ROUND(Analiza!M1776,2)),"")</f>
        <v/>
      </c>
      <c r="P1777" s="16" t="str">
        <f t="shared" si="82"/>
        <v/>
      </c>
      <c r="Q1777" s="32" t="str">
        <f t="shared" si="83"/>
        <v/>
      </c>
    </row>
    <row r="1778" spans="1:17" x14ac:dyDescent="0.3">
      <c r="A1778" s="109"/>
      <c r="B1778" s="110"/>
      <c r="C1778" s="22"/>
      <c r="D1778" s="23"/>
      <c r="E1778" s="30"/>
      <c r="F1778" s="10"/>
      <c r="G1778" s="24"/>
      <c r="H1778" s="114"/>
      <c r="I1778" s="116"/>
      <c r="J1778" s="21" t="str">
        <f>IFERROR(IF(Analiza!E1777="","",ROUND(Analiza!E1777,2)),"")</f>
        <v/>
      </c>
      <c r="K1778" s="21" t="str">
        <f>IFERROR(IF(Analiza!H1777="","",ROUND(Analiza!H1777,2)),"")</f>
        <v/>
      </c>
      <c r="L1778" s="19" t="str">
        <f>IFERROR(IF(Analiza!I1777=0,"",ROUND(Analiza!I1777,2)),"")</f>
        <v/>
      </c>
      <c r="M1778" s="4" t="str">
        <f>IFERROR(IF(Analiza!K1777=0,"",ROUND(Analiza!K1777,2)),"")</f>
        <v/>
      </c>
      <c r="N1778" s="17" t="str">
        <f t="shared" si="81"/>
        <v/>
      </c>
      <c r="O1778" s="19" t="str">
        <f>IFERROR(IF(Analiza!M1777=0,"",ROUND(Analiza!M1777,2)),"")</f>
        <v/>
      </c>
      <c r="P1778" s="16" t="str">
        <f t="shared" si="82"/>
        <v/>
      </c>
      <c r="Q1778" s="32" t="str">
        <f t="shared" si="83"/>
        <v/>
      </c>
    </row>
    <row r="1779" spans="1:17" x14ac:dyDescent="0.3">
      <c r="A1779" s="109"/>
      <c r="B1779" s="110"/>
      <c r="C1779" s="22"/>
      <c r="D1779" s="23"/>
      <c r="E1779" s="30"/>
      <c r="F1779" s="10"/>
      <c r="G1779" s="24"/>
      <c r="H1779" s="114"/>
      <c r="I1779" s="116"/>
      <c r="J1779" s="21" t="str">
        <f>IFERROR(IF(Analiza!E1778="","",ROUND(Analiza!E1778,2)),"")</f>
        <v/>
      </c>
      <c r="K1779" s="21" t="str">
        <f>IFERROR(IF(Analiza!H1778="","",ROUND(Analiza!H1778,2)),"")</f>
        <v/>
      </c>
      <c r="L1779" s="19" t="str">
        <f>IFERROR(IF(Analiza!I1778=0,"",ROUND(Analiza!I1778,2)),"")</f>
        <v/>
      </c>
      <c r="M1779" s="4" t="str">
        <f>IFERROR(IF(Analiza!K1778=0,"",ROUND(Analiza!K1778,2)),"")</f>
        <v/>
      </c>
      <c r="N1779" s="17" t="str">
        <f t="shared" si="81"/>
        <v/>
      </c>
      <c r="O1779" s="19" t="str">
        <f>IFERROR(IF(Analiza!M1778=0,"",ROUND(Analiza!M1778,2)),"")</f>
        <v/>
      </c>
      <c r="P1779" s="16" t="str">
        <f t="shared" si="82"/>
        <v/>
      </c>
      <c r="Q1779" s="32" t="str">
        <f t="shared" si="83"/>
        <v/>
      </c>
    </row>
    <row r="1780" spans="1:17" x14ac:dyDescent="0.3">
      <c r="A1780" s="109"/>
      <c r="B1780" s="110"/>
      <c r="C1780" s="22"/>
      <c r="D1780" s="23"/>
      <c r="E1780" s="30"/>
      <c r="F1780" s="10"/>
      <c r="G1780" s="24"/>
      <c r="H1780" s="114"/>
      <c r="I1780" s="116"/>
      <c r="J1780" s="21" t="str">
        <f>IFERROR(IF(Analiza!E1779="","",ROUND(Analiza!E1779,2)),"")</f>
        <v/>
      </c>
      <c r="K1780" s="21" t="str">
        <f>IFERROR(IF(Analiza!H1779="","",ROUND(Analiza!H1779,2)),"")</f>
        <v/>
      </c>
      <c r="L1780" s="19" t="str">
        <f>IFERROR(IF(Analiza!I1779=0,"",ROUND(Analiza!I1779,2)),"")</f>
        <v/>
      </c>
      <c r="M1780" s="4" t="str">
        <f>IFERROR(IF(Analiza!K1779=0,"",ROUND(Analiza!K1779,2)),"")</f>
        <v/>
      </c>
      <c r="N1780" s="17" t="str">
        <f t="shared" si="81"/>
        <v/>
      </c>
      <c r="O1780" s="19" t="str">
        <f>IFERROR(IF(Analiza!M1779=0,"",ROUND(Analiza!M1779,2)),"")</f>
        <v/>
      </c>
      <c r="P1780" s="16" t="str">
        <f t="shared" si="82"/>
        <v/>
      </c>
      <c r="Q1780" s="32" t="str">
        <f t="shared" si="83"/>
        <v/>
      </c>
    </row>
    <row r="1781" spans="1:17" x14ac:dyDescent="0.3">
      <c r="A1781" s="109"/>
      <c r="B1781" s="110"/>
      <c r="C1781" s="22"/>
      <c r="D1781" s="23"/>
      <c r="E1781" s="30"/>
      <c r="F1781" s="10"/>
      <c r="G1781" s="24"/>
      <c r="H1781" s="114"/>
      <c r="I1781" s="116"/>
      <c r="J1781" s="21" t="str">
        <f>IFERROR(IF(Analiza!E1780="","",ROUND(Analiza!E1780,2)),"")</f>
        <v/>
      </c>
      <c r="K1781" s="21" t="str">
        <f>IFERROR(IF(Analiza!H1780="","",ROUND(Analiza!H1780,2)),"")</f>
        <v/>
      </c>
      <c r="L1781" s="19" t="str">
        <f>IFERROR(IF(Analiza!I1780=0,"",ROUND(Analiza!I1780,2)),"")</f>
        <v/>
      </c>
      <c r="M1781" s="4" t="str">
        <f>IFERROR(IF(Analiza!K1780=0,"",ROUND(Analiza!K1780,2)),"")</f>
        <v/>
      </c>
      <c r="N1781" s="17" t="str">
        <f t="shared" si="81"/>
        <v/>
      </c>
      <c r="O1781" s="19" t="str">
        <f>IFERROR(IF(Analiza!M1780=0,"",ROUND(Analiza!M1780,2)),"")</f>
        <v/>
      </c>
      <c r="P1781" s="16" t="str">
        <f t="shared" si="82"/>
        <v/>
      </c>
      <c r="Q1781" s="32" t="str">
        <f t="shared" si="83"/>
        <v/>
      </c>
    </row>
    <row r="1782" spans="1:17" x14ac:dyDescent="0.3">
      <c r="A1782" s="109"/>
      <c r="B1782" s="110"/>
      <c r="C1782" s="22"/>
      <c r="D1782" s="23"/>
      <c r="E1782" s="30"/>
      <c r="F1782" s="10"/>
      <c r="G1782" s="24"/>
      <c r="H1782" s="114"/>
      <c r="I1782" s="116"/>
      <c r="J1782" s="21" t="str">
        <f>IFERROR(IF(Analiza!E1781="","",ROUND(Analiza!E1781,2)),"")</f>
        <v/>
      </c>
      <c r="K1782" s="21" t="str">
        <f>IFERROR(IF(Analiza!H1781="","",ROUND(Analiza!H1781,2)),"")</f>
        <v/>
      </c>
      <c r="L1782" s="19" t="str">
        <f>IFERROR(IF(Analiza!I1781=0,"",ROUND(Analiza!I1781,2)),"")</f>
        <v/>
      </c>
      <c r="M1782" s="4" t="str">
        <f>IFERROR(IF(Analiza!K1781=0,"",ROUND(Analiza!K1781,2)),"")</f>
        <v/>
      </c>
      <c r="N1782" s="17" t="str">
        <f t="shared" si="81"/>
        <v/>
      </c>
      <c r="O1782" s="19" t="str">
        <f>IFERROR(IF(Analiza!M1781=0,"",ROUND(Analiza!M1781,2)),"")</f>
        <v/>
      </c>
      <c r="P1782" s="16" t="str">
        <f t="shared" si="82"/>
        <v/>
      </c>
      <c r="Q1782" s="32" t="str">
        <f t="shared" si="83"/>
        <v/>
      </c>
    </row>
    <row r="1783" spans="1:17" x14ac:dyDescent="0.3">
      <c r="A1783" s="109"/>
      <c r="B1783" s="110"/>
      <c r="C1783" s="22"/>
      <c r="D1783" s="23"/>
      <c r="E1783" s="30"/>
      <c r="F1783" s="10"/>
      <c r="G1783" s="24"/>
      <c r="H1783" s="114"/>
      <c r="I1783" s="116"/>
      <c r="J1783" s="21" t="str">
        <f>IFERROR(IF(Analiza!E1782="","",ROUND(Analiza!E1782,2)),"")</f>
        <v/>
      </c>
      <c r="K1783" s="21" t="str">
        <f>IFERROR(IF(Analiza!H1782="","",ROUND(Analiza!H1782,2)),"")</f>
        <v/>
      </c>
      <c r="L1783" s="19" t="str">
        <f>IFERROR(IF(Analiza!I1782=0,"",ROUND(Analiza!I1782,2)),"")</f>
        <v/>
      </c>
      <c r="M1783" s="4" t="str">
        <f>IFERROR(IF(Analiza!K1782=0,"",ROUND(Analiza!K1782,2)),"")</f>
        <v/>
      </c>
      <c r="N1783" s="17" t="str">
        <f t="shared" si="81"/>
        <v/>
      </c>
      <c r="O1783" s="19" t="str">
        <f>IFERROR(IF(Analiza!M1782=0,"",ROUND(Analiza!M1782,2)),"")</f>
        <v/>
      </c>
      <c r="P1783" s="16" t="str">
        <f t="shared" si="82"/>
        <v/>
      </c>
      <c r="Q1783" s="32" t="str">
        <f t="shared" si="83"/>
        <v/>
      </c>
    </row>
    <row r="1784" spans="1:17" x14ac:dyDescent="0.3">
      <c r="A1784" s="109"/>
      <c r="B1784" s="110"/>
      <c r="C1784" s="22"/>
      <c r="D1784" s="23"/>
      <c r="E1784" s="30"/>
      <c r="F1784" s="10"/>
      <c r="G1784" s="24"/>
      <c r="H1784" s="114"/>
      <c r="I1784" s="116"/>
      <c r="J1784" s="21" t="str">
        <f>IFERROR(IF(Analiza!E1783="","",ROUND(Analiza!E1783,2)),"")</f>
        <v/>
      </c>
      <c r="K1784" s="21" t="str">
        <f>IFERROR(IF(Analiza!H1783="","",ROUND(Analiza!H1783,2)),"")</f>
        <v/>
      </c>
      <c r="L1784" s="19" t="str">
        <f>IFERROR(IF(Analiza!I1783=0,"",ROUND(Analiza!I1783,2)),"")</f>
        <v/>
      </c>
      <c r="M1784" s="4" t="str">
        <f>IFERROR(IF(Analiza!K1783=0,"",ROUND(Analiza!K1783,2)),"")</f>
        <v/>
      </c>
      <c r="N1784" s="17" t="str">
        <f t="shared" si="81"/>
        <v/>
      </c>
      <c r="O1784" s="19" t="str">
        <f>IFERROR(IF(Analiza!M1783=0,"",ROUND(Analiza!M1783,2)),"")</f>
        <v/>
      </c>
      <c r="P1784" s="16" t="str">
        <f t="shared" si="82"/>
        <v/>
      </c>
      <c r="Q1784" s="32" t="str">
        <f t="shared" si="83"/>
        <v/>
      </c>
    </row>
    <row r="1785" spans="1:17" x14ac:dyDescent="0.3">
      <c r="A1785" s="109"/>
      <c r="B1785" s="110"/>
      <c r="C1785" s="22"/>
      <c r="D1785" s="23"/>
      <c r="E1785" s="30"/>
      <c r="F1785" s="10"/>
      <c r="G1785" s="24"/>
      <c r="H1785" s="114"/>
      <c r="I1785" s="116"/>
      <c r="J1785" s="21" t="str">
        <f>IFERROR(IF(Analiza!E1784="","",ROUND(Analiza!E1784,2)),"")</f>
        <v/>
      </c>
      <c r="K1785" s="21" t="str">
        <f>IFERROR(IF(Analiza!H1784="","",ROUND(Analiza!H1784,2)),"")</f>
        <v/>
      </c>
      <c r="L1785" s="19" t="str">
        <f>IFERROR(IF(Analiza!I1784=0,"",ROUND(Analiza!I1784,2)),"")</f>
        <v/>
      </c>
      <c r="M1785" s="4" t="str">
        <f>IFERROR(IF(Analiza!K1784=0,"",ROUND(Analiza!K1784,2)),"")</f>
        <v/>
      </c>
      <c r="N1785" s="17" t="str">
        <f t="shared" si="81"/>
        <v/>
      </c>
      <c r="O1785" s="19" t="str">
        <f>IFERROR(IF(Analiza!M1784=0,"",ROUND(Analiza!M1784,2)),"")</f>
        <v/>
      </c>
      <c r="P1785" s="16" t="str">
        <f t="shared" si="82"/>
        <v/>
      </c>
      <c r="Q1785" s="32" t="str">
        <f t="shared" si="83"/>
        <v/>
      </c>
    </row>
    <row r="1786" spans="1:17" x14ac:dyDescent="0.3">
      <c r="A1786" s="109"/>
      <c r="B1786" s="110"/>
      <c r="C1786" s="22"/>
      <c r="D1786" s="23"/>
      <c r="E1786" s="30"/>
      <c r="F1786" s="10"/>
      <c r="G1786" s="24"/>
      <c r="H1786" s="114"/>
      <c r="I1786" s="116"/>
      <c r="J1786" s="21" t="str">
        <f>IFERROR(IF(Analiza!E1785="","",ROUND(Analiza!E1785,2)),"")</f>
        <v/>
      </c>
      <c r="K1786" s="21" t="str">
        <f>IFERROR(IF(Analiza!H1785="","",ROUND(Analiza!H1785,2)),"")</f>
        <v/>
      </c>
      <c r="L1786" s="19" t="str">
        <f>IFERROR(IF(Analiza!I1785=0,"",ROUND(Analiza!I1785,2)),"")</f>
        <v/>
      </c>
      <c r="M1786" s="4" t="str">
        <f>IFERROR(IF(Analiza!K1785=0,"",ROUND(Analiza!K1785,2)),"")</f>
        <v/>
      </c>
      <c r="N1786" s="17" t="str">
        <f t="shared" si="81"/>
        <v/>
      </c>
      <c r="O1786" s="19" t="str">
        <f>IFERROR(IF(Analiza!M1785=0,"",ROUND(Analiza!M1785,2)),"")</f>
        <v/>
      </c>
      <c r="P1786" s="16" t="str">
        <f t="shared" si="82"/>
        <v/>
      </c>
      <c r="Q1786" s="32" t="str">
        <f t="shared" si="83"/>
        <v/>
      </c>
    </row>
    <row r="1787" spans="1:17" x14ac:dyDescent="0.3">
      <c r="A1787" s="109"/>
      <c r="B1787" s="110"/>
      <c r="C1787" s="22"/>
      <c r="D1787" s="23"/>
      <c r="E1787" s="30"/>
      <c r="F1787" s="10"/>
      <c r="G1787" s="24"/>
      <c r="H1787" s="114"/>
      <c r="I1787" s="116"/>
      <c r="J1787" s="21" t="str">
        <f>IFERROR(IF(Analiza!E1786="","",ROUND(Analiza!E1786,2)),"")</f>
        <v/>
      </c>
      <c r="K1787" s="21" t="str">
        <f>IFERROR(IF(Analiza!H1786="","",ROUND(Analiza!H1786,2)),"")</f>
        <v/>
      </c>
      <c r="L1787" s="19" t="str">
        <f>IFERROR(IF(Analiza!I1786=0,"",ROUND(Analiza!I1786,2)),"")</f>
        <v/>
      </c>
      <c r="M1787" s="4" t="str">
        <f>IFERROR(IF(Analiza!K1786=0,"",ROUND(Analiza!K1786,2)),"")</f>
        <v/>
      </c>
      <c r="N1787" s="17" t="str">
        <f t="shared" si="81"/>
        <v/>
      </c>
      <c r="O1787" s="19" t="str">
        <f>IFERROR(IF(Analiza!M1786=0,"",ROUND(Analiza!M1786,2)),"")</f>
        <v/>
      </c>
      <c r="P1787" s="16" t="str">
        <f t="shared" si="82"/>
        <v/>
      </c>
      <c r="Q1787" s="32" t="str">
        <f t="shared" si="83"/>
        <v/>
      </c>
    </row>
    <row r="1788" spans="1:17" x14ac:dyDescent="0.3">
      <c r="A1788" s="109"/>
      <c r="B1788" s="110"/>
      <c r="C1788" s="22"/>
      <c r="D1788" s="23"/>
      <c r="E1788" s="30"/>
      <c r="F1788" s="10"/>
      <c r="G1788" s="24"/>
      <c r="H1788" s="114"/>
      <c r="I1788" s="116"/>
      <c r="J1788" s="21" t="str">
        <f>IFERROR(IF(Analiza!E1787="","",ROUND(Analiza!E1787,2)),"")</f>
        <v/>
      </c>
      <c r="K1788" s="21" t="str">
        <f>IFERROR(IF(Analiza!H1787="","",ROUND(Analiza!H1787,2)),"")</f>
        <v/>
      </c>
      <c r="L1788" s="19" t="str">
        <f>IFERROR(IF(Analiza!I1787=0,"",ROUND(Analiza!I1787,2)),"")</f>
        <v/>
      </c>
      <c r="M1788" s="4" t="str">
        <f>IFERROR(IF(Analiza!K1787=0,"",ROUND(Analiza!K1787,2)),"")</f>
        <v/>
      </c>
      <c r="N1788" s="17" t="str">
        <f t="shared" si="81"/>
        <v/>
      </c>
      <c r="O1788" s="19" t="str">
        <f>IFERROR(IF(Analiza!M1787=0,"",ROUND(Analiza!M1787,2)),"")</f>
        <v/>
      </c>
      <c r="P1788" s="16" t="str">
        <f t="shared" si="82"/>
        <v/>
      </c>
      <c r="Q1788" s="32" t="str">
        <f t="shared" si="83"/>
        <v/>
      </c>
    </row>
    <row r="1789" spans="1:17" x14ac:dyDescent="0.3">
      <c r="A1789" s="109"/>
      <c r="B1789" s="110"/>
      <c r="C1789" s="22"/>
      <c r="D1789" s="23"/>
      <c r="E1789" s="30"/>
      <c r="F1789" s="10"/>
      <c r="G1789" s="24"/>
      <c r="H1789" s="114"/>
      <c r="I1789" s="116"/>
      <c r="J1789" s="21" t="str">
        <f>IFERROR(IF(Analiza!E1788="","",ROUND(Analiza!E1788,2)),"")</f>
        <v/>
      </c>
      <c r="K1789" s="21" t="str">
        <f>IFERROR(IF(Analiza!H1788="","",ROUND(Analiza!H1788,2)),"")</f>
        <v/>
      </c>
      <c r="L1789" s="19" t="str">
        <f>IFERROR(IF(Analiza!I1788=0,"",ROUND(Analiza!I1788,2)),"")</f>
        <v/>
      </c>
      <c r="M1789" s="4" t="str">
        <f>IFERROR(IF(Analiza!K1788=0,"",ROUND(Analiza!K1788,2)),"")</f>
        <v/>
      </c>
      <c r="N1789" s="17" t="str">
        <f t="shared" si="81"/>
        <v/>
      </c>
      <c r="O1789" s="19" t="str">
        <f>IFERROR(IF(Analiza!M1788=0,"",ROUND(Analiza!M1788,2)),"")</f>
        <v/>
      </c>
      <c r="P1789" s="16" t="str">
        <f t="shared" si="82"/>
        <v/>
      </c>
      <c r="Q1789" s="32" t="str">
        <f t="shared" si="83"/>
        <v/>
      </c>
    </row>
    <row r="1790" spans="1:17" x14ac:dyDescent="0.3">
      <c r="A1790" s="109"/>
      <c r="B1790" s="110"/>
      <c r="C1790" s="22"/>
      <c r="D1790" s="23"/>
      <c r="E1790" s="30"/>
      <c r="F1790" s="10"/>
      <c r="G1790" s="24"/>
      <c r="H1790" s="114"/>
      <c r="I1790" s="116"/>
      <c r="J1790" s="21" t="str">
        <f>IFERROR(IF(Analiza!E1789="","",ROUND(Analiza!E1789,2)),"")</f>
        <v/>
      </c>
      <c r="K1790" s="21" t="str">
        <f>IFERROR(IF(Analiza!H1789="","",ROUND(Analiza!H1789,2)),"")</f>
        <v/>
      </c>
      <c r="L1790" s="19" t="str">
        <f>IFERROR(IF(Analiza!I1789=0,"",ROUND(Analiza!I1789,2)),"")</f>
        <v/>
      </c>
      <c r="M1790" s="4" t="str">
        <f>IFERROR(IF(Analiza!K1789=0,"",ROUND(Analiza!K1789,2)),"")</f>
        <v/>
      </c>
      <c r="N1790" s="17" t="str">
        <f t="shared" si="81"/>
        <v/>
      </c>
      <c r="O1790" s="19" t="str">
        <f>IFERROR(IF(Analiza!M1789=0,"",ROUND(Analiza!M1789,2)),"")</f>
        <v/>
      </c>
      <c r="P1790" s="16" t="str">
        <f t="shared" si="82"/>
        <v/>
      </c>
      <c r="Q1790" s="32" t="str">
        <f t="shared" si="83"/>
        <v/>
      </c>
    </row>
    <row r="1791" spans="1:17" x14ac:dyDescent="0.3">
      <c r="A1791" s="109"/>
      <c r="B1791" s="110"/>
      <c r="C1791" s="22"/>
      <c r="D1791" s="23"/>
      <c r="E1791" s="30"/>
      <c r="F1791" s="10"/>
      <c r="G1791" s="24"/>
      <c r="H1791" s="114"/>
      <c r="I1791" s="116"/>
      <c r="J1791" s="21" t="str">
        <f>IFERROR(IF(Analiza!E1790="","",ROUND(Analiza!E1790,2)),"")</f>
        <v/>
      </c>
      <c r="K1791" s="21" t="str">
        <f>IFERROR(IF(Analiza!H1790="","",ROUND(Analiza!H1790,2)),"")</f>
        <v/>
      </c>
      <c r="L1791" s="19" t="str">
        <f>IFERROR(IF(Analiza!I1790=0,"",ROUND(Analiza!I1790,2)),"")</f>
        <v/>
      </c>
      <c r="M1791" s="4" t="str">
        <f>IFERROR(IF(Analiza!K1790=0,"",ROUND(Analiza!K1790,2)),"")</f>
        <v/>
      </c>
      <c r="N1791" s="17" t="str">
        <f t="shared" si="81"/>
        <v/>
      </c>
      <c r="O1791" s="19" t="str">
        <f>IFERROR(IF(Analiza!M1790=0,"",ROUND(Analiza!M1790,2)),"")</f>
        <v/>
      </c>
      <c r="P1791" s="16" t="str">
        <f t="shared" si="82"/>
        <v/>
      </c>
      <c r="Q1791" s="32" t="str">
        <f t="shared" si="83"/>
        <v/>
      </c>
    </row>
    <row r="1792" spans="1:17" x14ac:dyDescent="0.3">
      <c r="A1792" s="109"/>
      <c r="B1792" s="110"/>
      <c r="C1792" s="22"/>
      <c r="D1792" s="23"/>
      <c r="E1792" s="30"/>
      <c r="F1792" s="10"/>
      <c r="G1792" s="24"/>
      <c r="H1792" s="114"/>
      <c r="I1792" s="116"/>
      <c r="J1792" s="21" t="str">
        <f>IFERROR(IF(Analiza!E1791="","",ROUND(Analiza!E1791,2)),"")</f>
        <v/>
      </c>
      <c r="K1792" s="21" t="str">
        <f>IFERROR(IF(Analiza!H1791="","",ROUND(Analiza!H1791,2)),"")</f>
        <v/>
      </c>
      <c r="L1792" s="19" t="str">
        <f>IFERROR(IF(Analiza!I1791=0,"",ROUND(Analiza!I1791,2)),"")</f>
        <v/>
      </c>
      <c r="M1792" s="4" t="str">
        <f>IFERROR(IF(Analiza!K1791=0,"",ROUND(Analiza!K1791,2)),"")</f>
        <v/>
      </c>
      <c r="N1792" s="17" t="str">
        <f t="shared" si="81"/>
        <v/>
      </c>
      <c r="O1792" s="19" t="str">
        <f>IFERROR(IF(Analiza!M1791=0,"",ROUND(Analiza!M1791,2)),"")</f>
        <v/>
      </c>
      <c r="P1792" s="16" t="str">
        <f t="shared" si="82"/>
        <v/>
      </c>
      <c r="Q1792" s="32" t="str">
        <f t="shared" si="83"/>
        <v/>
      </c>
    </row>
    <row r="1793" spans="1:17" x14ac:dyDescent="0.3">
      <c r="A1793" s="109"/>
      <c r="B1793" s="110"/>
      <c r="C1793" s="22"/>
      <c r="D1793" s="23"/>
      <c r="E1793" s="30"/>
      <c r="F1793" s="10"/>
      <c r="G1793" s="24"/>
      <c r="H1793" s="114"/>
      <c r="I1793" s="116"/>
      <c r="J1793" s="21" t="str">
        <f>IFERROR(IF(Analiza!E1792="","",ROUND(Analiza!E1792,2)),"")</f>
        <v/>
      </c>
      <c r="K1793" s="21" t="str">
        <f>IFERROR(IF(Analiza!H1792="","",ROUND(Analiza!H1792,2)),"")</f>
        <v/>
      </c>
      <c r="L1793" s="19" t="str">
        <f>IFERROR(IF(Analiza!I1792=0,"",ROUND(Analiza!I1792,2)),"")</f>
        <v/>
      </c>
      <c r="M1793" s="4" t="str">
        <f>IFERROR(IF(Analiza!K1792=0,"",ROUND(Analiza!K1792,2)),"")</f>
        <v/>
      </c>
      <c r="N1793" s="17" t="str">
        <f t="shared" si="81"/>
        <v/>
      </c>
      <c r="O1793" s="19" t="str">
        <f>IFERROR(IF(Analiza!M1792=0,"",ROUND(Analiza!M1792,2)),"")</f>
        <v/>
      </c>
      <c r="P1793" s="16" t="str">
        <f t="shared" si="82"/>
        <v/>
      </c>
      <c r="Q1793" s="32" t="str">
        <f t="shared" si="83"/>
        <v/>
      </c>
    </row>
    <row r="1794" spans="1:17" x14ac:dyDescent="0.3">
      <c r="A1794" s="109"/>
      <c r="B1794" s="110"/>
      <c r="C1794" s="22"/>
      <c r="D1794" s="23"/>
      <c r="E1794" s="30"/>
      <c r="F1794" s="10"/>
      <c r="G1794" s="24"/>
      <c r="H1794" s="114"/>
      <c r="I1794" s="116"/>
      <c r="J1794" s="21" t="str">
        <f>IFERROR(IF(Analiza!E1793="","",ROUND(Analiza!E1793,2)),"")</f>
        <v/>
      </c>
      <c r="K1794" s="21" t="str">
        <f>IFERROR(IF(Analiza!H1793="","",ROUND(Analiza!H1793,2)),"")</f>
        <v/>
      </c>
      <c r="L1794" s="19" t="str">
        <f>IFERROR(IF(Analiza!I1793=0,"",ROUND(Analiza!I1793,2)),"")</f>
        <v/>
      </c>
      <c r="M1794" s="4" t="str">
        <f>IFERROR(IF(Analiza!K1793=0,"",ROUND(Analiza!K1793,2)),"")</f>
        <v/>
      </c>
      <c r="N1794" s="17" t="str">
        <f t="shared" si="81"/>
        <v/>
      </c>
      <c r="O1794" s="19" t="str">
        <f>IFERROR(IF(Analiza!M1793=0,"",ROUND(Analiza!M1793,2)),"")</f>
        <v/>
      </c>
      <c r="P1794" s="16" t="str">
        <f t="shared" si="82"/>
        <v/>
      </c>
      <c r="Q1794" s="32" t="str">
        <f t="shared" si="83"/>
        <v/>
      </c>
    </row>
    <row r="1795" spans="1:17" x14ac:dyDescent="0.3">
      <c r="A1795" s="109"/>
      <c r="B1795" s="110"/>
      <c r="C1795" s="22"/>
      <c r="D1795" s="23"/>
      <c r="E1795" s="30"/>
      <c r="F1795" s="10"/>
      <c r="G1795" s="24"/>
      <c r="H1795" s="114"/>
      <c r="I1795" s="116"/>
      <c r="J1795" s="21" t="str">
        <f>IFERROR(IF(Analiza!E1794="","",ROUND(Analiza!E1794,2)),"")</f>
        <v/>
      </c>
      <c r="K1795" s="21" t="str">
        <f>IFERROR(IF(Analiza!H1794="","",ROUND(Analiza!H1794,2)),"")</f>
        <v/>
      </c>
      <c r="L1795" s="19" t="str">
        <f>IFERROR(IF(Analiza!I1794=0,"",ROUND(Analiza!I1794,2)),"")</f>
        <v/>
      </c>
      <c r="M1795" s="4" t="str">
        <f>IFERROR(IF(Analiza!K1794=0,"",ROUND(Analiza!K1794,2)),"")</f>
        <v/>
      </c>
      <c r="N1795" s="17" t="str">
        <f t="shared" ref="N1795:N1858" si="84">_xlfn.LET(
_xlpm.roznicaAF,(M1795-L1795)/L1795,
IFERROR(_xlpm.roznicaAF,"")
)</f>
        <v/>
      </c>
      <c r="O1795" s="19" t="str">
        <f>IFERROR(IF(Analiza!M1794=0,"",ROUND(Analiza!M1794,2)),"")</f>
        <v/>
      </c>
      <c r="P1795" s="16" t="str">
        <f t="shared" ref="P1795:P1858" si="85">_xlfn.LET(
_xlpm.roznicaPH,(O1795-L1795)/L1795,
IFERROR(_xlpm.roznicaPH,"")
)</f>
        <v/>
      </c>
      <c r="Q1795" s="32" t="str">
        <f t="shared" ref="Q1795:Q1858" si="86">_xlfn.LET(
_xlpm.roznicaKOSZ,(K1795-L1795)/L1795,
IFERROR(_xlpm.roznicaKOSZ,"")
)</f>
        <v/>
      </c>
    </row>
    <row r="1796" spans="1:17" x14ac:dyDescent="0.3">
      <c r="A1796" s="109"/>
      <c r="B1796" s="110"/>
      <c r="C1796" s="22"/>
      <c r="D1796" s="23"/>
      <c r="E1796" s="30"/>
      <c r="F1796" s="10"/>
      <c r="G1796" s="24"/>
      <c r="H1796" s="114"/>
      <c r="I1796" s="116"/>
      <c r="J1796" s="21" t="str">
        <f>IFERROR(IF(Analiza!E1795="","",ROUND(Analiza!E1795,2)),"")</f>
        <v/>
      </c>
      <c r="K1796" s="21" t="str">
        <f>IFERROR(IF(Analiza!H1795="","",ROUND(Analiza!H1795,2)),"")</f>
        <v/>
      </c>
      <c r="L1796" s="19" t="str">
        <f>IFERROR(IF(Analiza!I1795=0,"",ROUND(Analiza!I1795,2)),"")</f>
        <v/>
      </c>
      <c r="M1796" s="4" t="str">
        <f>IFERROR(IF(Analiza!K1795=0,"",ROUND(Analiza!K1795,2)),"")</f>
        <v/>
      </c>
      <c r="N1796" s="17" t="str">
        <f t="shared" si="84"/>
        <v/>
      </c>
      <c r="O1796" s="19" t="str">
        <f>IFERROR(IF(Analiza!M1795=0,"",ROUND(Analiza!M1795,2)),"")</f>
        <v/>
      </c>
      <c r="P1796" s="16" t="str">
        <f t="shared" si="85"/>
        <v/>
      </c>
      <c r="Q1796" s="32" t="str">
        <f t="shared" si="86"/>
        <v/>
      </c>
    </row>
    <row r="1797" spans="1:17" x14ac:dyDescent="0.3">
      <c r="A1797" s="109"/>
      <c r="B1797" s="110"/>
      <c r="C1797" s="22"/>
      <c r="D1797" s="23"/>
      <c r="E1797" s="30"/>
      <c r="F1797" s="10"/>
      <c r="G1797" s="24"/>
      <c r="H1797" s="114"/>
      <c r="I1797" s="116"/>
      <c r="J1797" s="21" t="str">
        <f>IFERROR(IF(Analiza!E1796="","",ROUND(Analiza!E1796,2)),"")</f>
        <v/>
      </c>
      <c r="K1797" s="21" t="str">
        <f>IFERROR(IF(Analiza!H1796="","",ROUND(Analiza!H1796,2)),"")</f>
        <v/>
      </c>
      <c r="L1797" s="19" t="str">
        <f>IFERROR(IF(Analiza!I1796=0,"",ROUND(Analiza!I1796,2)),"")</f>
        <v/>
      </c>
      <c r="M1797" s="4" t="str">
        <f>IFERROR(IF(Analiza!K1796=0,"",ROUND(Analiza!K1796,2)),"")</f>
        <v/>
      </c>
      <c r="N1797" s="17" t="str">
        <f t="shared" si="84"/>
        <v/>
      </c>
      <c r="O1797" s="19" t="str">
        <f>IFERROR(IF(Analiza!M1796=0,"",ROUND(Analiza!M1796,2)),"")</f>
        <v/>
      </c>
      <c r="P1797" s="16" t="str">
        <f t="shared" si="85"/>
        <v/>
      </c>
      <c r="Q1797" s="32" t="str">
        <f t="shared" si="86"/>
        <v/>
      </c>
    </row>
    <row r="1798" spans="1:17" x14ac:dyDescent="0.3">
      <c r="A1798" s="109"/>
      <c r="B1798" s="110"/>
      <c r="C1798" s="22"/>
      <c r="D1798" s="23"/>
      <c r="E1798" s="30"/>
      <c r="F1798" s="10"/>
      <c r="G1798" s="24"/>
      <c r="H1798" s="114"/>
      <c r="I1798" s="116"/>
      <c r="J1798" s="21" t="str">
        <f>IFERROR(IF(Analiza!E1797="","",ROUND(Analiza!E1797,2)),"")</f>
        <v/>
      </c>
      <c r="K1798" s="21" t="str">
        <f>IFERROR(IF(Analiza!H1797="","",ROUND(Analiza!H1797,2)),"")</f>
        <v/>
      </c>
      <c r="L1798" s="19" t="str">
        <f>IFERROR(IF(Analiza!I1797=0,"",ROUND(Analiza!I1797,2)),"")</f>
        <v/>
      </c>
      <c r="M1798" s="4" t="str">
        <f>IFERROR(IF(Analiza!K1797=0,"",ROUND(Analiza!K1797,2)),"")</f>
        <v/>
      </c>
      <c r="N1798" s="17" t="str">
        <f t="shared" si="84"/>
        <v/>
      </c>
      <c r="O1798" s="19" t="str">
        <f>IFERROR(IF(Analiza!M1797=0,"",ROUND(Analiza!M1797,2)),"")</f>
        <v/>
      </c>
      <c r="P1798" s="16" t="str">
        <f t="shared" si="85"/>
        <v/>
      </c>
      <c r="Q1798" s="32" t="str">
        <f t="shared" si="86"/>
        <v/>
      </c>
    </row>
    <row r="1799" spans="1:17" x14ac:dyDescent="0.3">
      <c r="A1799" s="109"/>
      <c r="B1799" s="110"/>
      <c r="C1799" s="22"/>
      <c r="D1799" s="23"/>
      <c r="E1799" s="30"/>
      <c r="F1799" s="10"/>
      <c r="G1799" s="24"/>
      <c r="H1799" s="114"/>
      <c r="I1799" s="116"/>
      <c r="J1799" s="21" t="str">
        <f>IFERROR(IF(Analiza!E1798="","",ROUND(Analiza!E1798,2)),"")</f>
        <v/>
      </c>
      <c r="K1799" s="21" t="str">
        <f>IFERROR(IF(Analiza!H1798="","",ROUND(Analiza!H1798,2)),"")</f>
        <v/>
      </c>
      <c r="L1799" s="19" t="str">
        <f>IFERROR(IF(Analiza!I1798=0,"",ROUND(Analiza!I1798,2)),"")</f>
        <v/>
      </c>
      <c r="M1799" s="4" t="str">
        <f>IFERROR(IF(Analiza!K1798=0,"",ROUND(Analiza!K1798,2)),"")</f>
        <v/>
      </c>
      <c r="N1799" s="17" t="str">
        <f t="shared" si="84"/>
        <v/>
      </c>
      <c r="O1799" s="19" t="str">
        <f>IFERROR(IF(Analiza!M1798=0,"",ROUND(Analiza!M1798,2)),"")</f>
        <v/>
      </c>
      <c r="P1799" s="16" t="str">
        <f t="shared" si="85"/>
        <v/>
      </c>
      <c r="Q1799" s="32" t="str">
        <f t="shared" si="86"/>
        <v/>
      </c>
    </row>
    <row r="1800" spans="1:17" x14ac:dyDescent="0.3">
      <c r="A1800" s="109"/>
      <c r="B1800" s="110"/>
      <c r="C1800" s="22"/>
      <c r="D1800" s="23"/>
      <c r="E1800" s="30"/>
      <c r="F1800" s="10"/>
      <c r="G1800" s="24"/>
      <c r="H1800" s="114"/>
      <c r="I1800" s="116"/>
      <c r="J1800" s="21" t="str">
        <f>IFERROR(IF(Analiza!E1799="","",ROUND(Analiza!E1799,2)),"")</f>
        <v/>
      </c>
      <c r="K1800" s="21" t="str">
        <f>IFERROR(IF(Analiza!H1799="","",ROUND(Analiza!H1799,2)),"")</f>
        <v/>
      </c>
      <c r="L1800" s="19" t="str">
        <f>IFERROR(IF(Analiza!I1799=0,"",ROUND(Analiza!I1799,2)),"")</f>
        <v/>
      </c>
      <c r="M1800" s="4" t="str">
        <f>IFERROR(IF(Analiza!K1799=0,"",ROUND(Analiza!K1799,2)),"")</f>
        <v/>
      </c>
      <c r="N1800" s="17" t="str">
        <f t="shared" si="84"/>
        <v/>
      </c>
      <c r="O1800" s="19" t="str">
        <f>IFERROR(IF(Analiza!M1799=0,"",ROUND(Analiza!M1799,2)),"")</f>
        <v/>
      </c>
      <c r="P1800" s="16" t="str">
        <f t="shared" si="85"/>
        <v/>
      </c>
      <c r="Q1800" s="32" t="str">
        <f t="shared" si="86"/>
        <v/>
      </c>
    </row>
    <row r="1801" spans="1:17" x14ac:dyDescent="0.3">
      <c r="A1801" s="109"/>
      <c r="B1801" s="110"/>
      <c r="C1801" s="22"/>
      <c r="D1801" s="23"/>
      <c r="E1801" s="30"/>
      <c r="F1801" s="10"/>
      <c r="G1801" s="24"/>
      <c r="H1801" s="114"/>
      <c r="I1801" s="116"/>
      <c r="J1801" s="21" t="str">
        <f>IFERROR(IF(Analiza!E1800="","",ROUND(Analiza!E1800,2)),"")</f>
        <v/>
      </c>
      <c r="K1801" s="21" t="str">
        <f>IFERROR(IF(Analiza!H1800="","",ROUND(Analiza!H1800,2)),"")</f>
        <v/>
      </c>
      <c r="L1801" s="19" t="str">
        <f>IFERROR(IF(Analiza!I1800=0,"",ROUND(Analiza!I1800,2)),"")</f>
        <v/>
      </c>
      <c r="M1801" s="4" t="str">
        <f>IFERROR(IF(Analiza!K1800=0,"",ROUND(Analiza!K1800,2)),"")</f>
        <v/>
      </c>
      <c r="N1801" s="17" t="str">
        <f t="shared" si="84"/>
        <v/>
      </c>
      <c r="O1801" s="19" t="str">
        <f>IFERROR(IF(Analiza!M1800=0,"",ROUND(Analiza!M1800,2)),"")</f>
        <v/>
      </c>
      <c r="P1801" s="16" t="str">
        <f t="shared" si="85"/>
        <v/>
      </c>
      <c r="Q1801" s="32" t="str">
        <f t="shared" si="86"/>
        <v/>
      </c>
    </row>
    <row r="1802" spans="1:17" x14ac:dyDescent="0.3">
      <c r="A1802" s="109"/>
      <c r="B1802" s="110"/>
      <c r="C1802" s="22"/>
      <c r="D1802" s="23"/>
      <c r="E1802" s="30"/>
      <c r="F1802" s="10"/>
      <c r="G1802" s="24"/>
      <c r="H1802" s="114"/>
      <c r="I1802" s="116"/>
      <c r="J1802" s="21" t="str">
        <f>IFERROR(IF(Analiza!E1801="","",ROUND(Analiza!E1801,2)),"")</f>
        <v/>
      </c>
      <c r="K1802" s="21" t="str">
        <f>IFERROR(IF(Analiza!H1801="","",ROUND(Analiza!H1801,2)),"")</f>
        <v/>
      </c>
      <c r="L1802" s="19" t="str">
        <f>IFERROR(IF(Analiza!I1801=0,"",ROUND(Analiza!I1801,2)),"")</f>
        <v/>
      </c>
      <c r="M1802" s="4" t="str">
        <f>IFERROR(IF(Analiza!K1801=0,"",ROUND(Analiza!K1801,2)),"")</f>
        <v/>
      </c>
      <c r="N1802" s="17" t="str">
        <f t="shared" si="84"/>
        <v/>
      </c>
      <c r="O1802" s="19" t="str">
        <f>IFERROR(IF(Analiza!M1801=0,"",ROUND(Analiza!M1801,2)),"")</f>
        <v/>
      </c>
      <c r="P1802" s="16" t="str">
        <f t="shared" si="85"/>
        <v/>
      </c>
      <c r="Q1802" s="32" t="str">
        <f t="shared" si="86"/>
        <v/>
      </c>
    </row>
    <row r="1803" spans="1:17" x14ac:dyDescent="0.3">
      <c r="A1803" s="109"/>
      <c r="B1803" s="110"/>
      <c r="C1803" s="22"/>
      <c r="D1803" s="23"/>
      <c r="E1803" s="30"/>
      <c r="F1803" s="10"/>
      <c r="G1803" s="24"/>
      <c r="H1803" s="114"/>
      <c r="I1803" s="116"/>
      <c r="J1803" s="21" t="str">
        <f>IFERROR(IF(Analiza!E1802="","",ROUND(Analiza!E1802,2)),"")</f>
        <v/>
      </c>
      <c r="K1803" s="21" t="str">
        <f>IFERROR(IF(Analiza!H1802="","",ROUND(Analiza!H1802,2)),"")</f>
        <v/>
      </c>
      <c r="L1803" s="19" t="str">
        <f>IFERROR(IF(Analiza!I1802=0,"",ROUND(Analiza!I1802,2)),"")</f>
        <v/>
      </c>
      <c r="M1803" s="4" t="str">
        <f>IFERROR(IF(Analiza!K1802=0,"",ROUND(Analiza!K1802,2)),"")</f>
        <v/>
      </c>
      <c r="N1803" s="17" t="str">
        <f t="shared" si="84"/>
        <v/>
      </c>
      <c r="O1803" s="19" t="str">
        <f>IFERROR(IF(Analiza!M1802=0,"",ROUND(Analiza!M1802,2)),"")</f>
        <v/>
      </c>
      <c r="P1803" s="16" t="str">
        <f t="shared" si="85"/>
        <v/>
      </c>
      <c r="Q1803" s="32" t="str">
        <f t="shared" si="86"/>
        <v/>
      </c>
    </row>
    <row r="1804" spans="1:17" x14ac:dyDescent="0.3">
      <c r="A1804" s="109"/>
      <c r="B1804" s="110"/>
      <c r="C1804" s="22"/>
      <c r="D1804" s="23"/>
      <c r="E1804" s="30"/>
      <c r="F1804" s="10"/>
      <c r="G1804" s="24"/>
      <c r="H1804" s="114"/>
      <c r="I1804" s="116"/>
      <c r="J1804" s="21" t="str">
        <f>IFERROR(IF(Analiza!E1803="","",ROUND(Analiza!E1803,2)),"")</f>
        <v/>
      </c>
      <c r="K1804" s="21" t="str">
        <f>IFERROR(IF(Analiza!H1803="","",ROUND(Analiza!H1803,2)),"")</f>
        <v/>
      </c>
      <c r="L1804" s="19" t="str">
        <f>IFERROR(IF(Analiza!I1803=0,"",ROUND(Analiza!I1803,2)),"")</f>
        <v/>
      </c>
      <c r="M1804" s="4" t="str">
        <f>IFERROR(IF(Analiza!K1803=0,"",ROUND(Analiza!K1803,2)),"")</f>
        <v/>
      </c>
      <c r="N1804" s="17" t="str">
        <f t="shared" si="84"/>
        <v/>
      </c>
      <c r="O1804" s="19" t="str">
        <f>IFERROR(IF(Analiza!M1803=0,"",ROUND(Analiza!M1803,2)),"")</f>
        <v/>
      </c>
      <c r="P1804" s="16" t="str">
        <f t="shared" si="85"/>
        <v/>
      </c>
      <c r="Q1804" s="32" t="str">
        <f t="shared" si="86"/>
        <v/>
      </c>
    </row>
    <row r="1805" spans="1:17" x14ac:dyDescent="0.3">
      <c r="A1805" s="109"/>
      <c r="B1805" s="110"/>
      <c r="C1805" s="22"/>
      <c r="D1805" s="23"/>
      <c r="E1805" s="30"/>
      <c r="F1805" s="10"/>
      <c r="G1805" s="24"/>
      <c r="H1805" s="114"/>
      <c r="I1805" s="116"/>
      <c r="J1805" s="21" t="str">
        <f>IFERROR(IF(Analiza!E1804="","",ROUND(Analiza!E1804,2)),"")</f>
        <v/>
      </c>
      <c r="K1805" s="21" t="str">
        <f>IFERROR(IF(Analiza!H1804="","",ROUND(Analiza!H1804,2)),"")</f>
        <v/>
      </c>
      <c r="L1805" s="19" t="str">
        <f>IFERROR(IF(Analiza!I1804=0,"",ROUND(Analiza!I1804,2)),"")</f>
        <v/>
      </c>
      <c r="M1805" s="4" t="str">
        <f>IFERROR(IF(Analiza!K1804=0,"",ROUND(Analiza!K1804,2)),"")</f>
        <v/>
      </c>
      <c r="N1805" s="17" t="str">
        <f t="shared" si="84"/>
        <v/>
      </c>
      <c r="O1805" s="19" t="str">
        <f>IFERROR(IF(Analiza!M1804=0,"",ROUND(Analiza!M1804,2)),"")</f>
        <v/>
      </c>
      <c r="P1805" s="16" t="str">
        <f t="shared" si="85"/>
        <v/>
      </c>
      <c r="Q1805" s="32" t="str">
        <f t="shared" si="86"/>
        <v/>
      </c>
    </row>
    <row r="1806" spans="1:17" x14ac:dyDescent="0.3">
      <c r="A1806" s="109"/>
      <c r="B1806" s="110"/>
      <c r="C1806" s="22"/>
      <c r="D1806" s="23"/>
      <c r="E1806" s="30"/>
      <c r="F1806" s="10"/>
      <c r="G1806" s="24"/>
      <c r="H1806" s="114"/>
      <c r="I1806" s="116"/>
      <c r="J1806" s="21" t="str">
        <f>IFERROR(IF(Analiza!E1805="","",ROUND(Analiza!E1805,2)),"")</f>
        <v/>
      </c>
      <c r="K1806" s="21" t="str">
        <f>IFERROR(IF(Analiza!H1805="","",ROUND(Analiza!H1805,2)),"")</f>
        <v/>
      </c>
      <c r="L1806" s="19" t="str">
        <f>IFERROR(IF(Analiza!I1805=0,"",ROUND(Analiza!I1805,2)),"")</f>
        <v/>
      </c>
      <c r="M1806" s="4" t="str">
        <f>IFERROR(IF(Analiza!K1805=0,"",ROUND(Analiza!K1805,2)),"")</f>
        <v/>
      </c>
      <c r="N1806" s="17" t="str">
        <f t="shared" si="84"/>
        <v/>
      </c>
      <c r="O1806" s="19" t="str">
        <f>IFERROR(IF(Analiza!M1805=0,"",ROUND(Analiza!M1805,2)),"")</f>
        <v/>
      </c>
      <c r="P1806" s="16" t="str">
        <f t="shared" si="85"/>
        <v/>
      </c>
      <c r="Q1806" s="32" t="str">
        <f t="shared" si="86"/>
        <v/>
      </c>
    </row>
    <row r="1807" spans="1:17" x14ac:dyDescent="0.3">
      <c r="A1807" s="109"/>
      <c r="B1807" s="110"/>
      <c r="C1807" s="22"/>
      <c r="D1807" s="23"/>
      <c r="E1807" s="30"/>
      <c r="F1807" s="10"/>
      <c r="G1807" s="24"/>
      <c r="H1807" s="114"/>
      <c r="I1807" s="116"/>
      <c r="J1807" s="21" t="str">
        <f>IFERROR(IF(Analiza!E1806="","",ROUND(Analiza!E1806,2)),"")</f>
        <v/>
      </c>
      <c r="K1807" s="21" t="str">
        <f>IFERROR(IF(Analiza!H1806="","",ROUND(Analiza!H1806,2)),"")</f>
        <v/>
      </c>
      <c r="L1807" s="19" t="str">
        <f>IFERROR(IF(Analiza!I1806=0,"",ROUND(Analiza!I1806,2)),"")</f>
        <v/>
      </c>
      <c r="M1807" s="4" t="str">
        <f>IFERROR(IF(Analiza!K1806=0,"",ROUND(Analiza!K1806,2)),"")</f>
        <v/>
      </c>
      <c r="N1807" s="17" t="str">
        <f t="shared" si="84"/>
        <v/>
      </c>
      <c r="O1807" s="19" t="str">
        <f>IFERROR(IF(Analiza!M1806=0,"",ROUND(Analiza!M1806,2)),"")</f>
        <v/>
      </c>
      <c r="P1807" s="16" t="str">
        <f t="shared" si="85"/>
        <v/>
      </c>
      <c r="Q1807" s="32" t="str">
        <f t="shared" si="86"/>
        <v/>
      </c>
    </row>
    <row r="1808" spans="1:17" x14ac:dyDescent="0.3">
      <c r="A1808" s="109"/>
      <c r="B1808" s="110"/>
      <c r="C1808" s="22"/>
      <c r="D1808" s="23"/>
      <c r="E1808" s="30"/>
      <c r="F1808" s="10"/>
      <c r="G1808" s="24"/>
      <c r="H1808" s="114"/>
      <c r="I1808" s="116"/>
      <c r="J1808" s="21" t="str">
        <f>IFERROR(IF(Analiza!E1807="","",ROUND(Analiza!E1807,2)),"")</f>
        <v/>
      </c>
      <c r="K1808" s="21" t="str">
        <f>IFERROR(IF(Analiza!H1807="","",ROUND(Analiza!H1807,2)),"")</f>
        <v/>
      </c>
      <c r="L1808" s="19" t="str">
        <f>IFERROR(IF(Analiza!I1807=0,"",ROUND(Analiza!I1807,2)),"")</f>
        <v/>
      </c>
      <c r="M1808" s="4" t="str">
        <f>IFERROR(IF(Analiza!K1807=0,"",ROUND(Analiza!K1807,2)),"")</f>
        <v/>
      </c>
      <c r="N1808" s="17" t="str">
        <f t="shared" si="84"/>
        <v/>
      </c>
      <c r="O1808" s="19" t="str">
        <f>IFERROR(IF(Analiza!M1807=0,"",ROUND(Analiza!M1807,2)),"")</f>
        <v/>
      </c>
      <c r="P1808" s="16" t="str">
        <f t="shared" si="85"/>
        <v/>
      </c>
      <c r="Q1808" s="32" t="str">
        <f t="shared" si="86"/>
        <v/>
      </c>
    </row>
    <row r="1809" spans="1:17" x14ac:dyDescent="0.3">
      <c r="A1809" s="109"/>
      <c r="B1809" s="110"/>
      <c r="C1809" s="22"/>
      <c r="D1809" s="23"/>
      <c r="E1809" s="30"/>
      <c r="F1809" s="10"/>
      <c r="G1809" s="24"/>
      <c r="H1809" s="114"/>
      <c r="I1809" s="116"/>
      <c r="J1809" s="21" t="str">
        <f>IFERROR(IF(Analiza!E1808="","",ROUND(Analiza!E1808,2)),"")</f>
        <v/>
      </c>
      <c r="K1809" s="21" t="str">
        <f>IFERROR(IF(Analiza!H1808="","",ROUND(Analiza!H1808,2)),"")</f>
        <v/>
      </c>
      <c r="L1809" s="19" t="str">
        <f>IFERROR(IF(Analiza!I1808=0,"",ROUND(Analiza!I1808,2)),"")</f>
        <v/>
      </c>
      <c r="M1809" s="4" t="str">
        <f>IFERROR(IF(Analiza!K1808=0,"",ROUND(Analiza!K1808,2)),"")</f>
        <v/>
      </c>
      <c r="N1809" s="17" t="str">
        <f t="shared" si="84"/>
        <v/>
      </c>
      <c r="O1809" s="19" t="str">
        <f>IFERROR(IF(Analiza!M1808=0,"",ROUND(Analiza!M1808,2)),"")</f>
        <v/>
      </c>
      <c r="P1809" s="16" t="str">
        <f t="shared" si="85"/>
        <v/>
      </c>
      <c r="Q1809" s="32" t="str">
        <f t="shared" si="86"/>
        <v/>
      </c>
    </row>
    <row r="1810" spans="1:17" x14ac:dyDescent="0.3">
      <c r="A1810" s="109"/>
      <c r="B1810" s="110"/>
      <c r="C1810" s="22"/>
      <c r="D1810" s="23"/>
      <c r="E1810" s="30"/>
      <c r="F1810" s="10"/>
      <c r="G1810" s="24"/>
      <c r="H1810" s="114"/>
      <c r="I1810" s="116"/>
      <c r="J1810" s="21" t="str">
        <f>IFERROR(IF(Analiza!E1809="","",ROUND(Analiza!E1809,2)),"")</f>
        <v/>
      </c>
      <c r="K1810" s="21" t="str">
        <f>IFERROR(IF(Analiza!H1809="","",ROUND(Analiza!H1809,2)),"")</f>
        <v/>
      </c>
      <c r="L1810" s="19" t="str">
        <f>IFERROR(IF(Analiza!I1809=0,"",ROUND(Analiza!I1809,2)),"")</f>
        <v/>
      </c>
      <c r="M1810" s="4" t="str">
        <f>IFERROR(IF(Analiza!K1809=0,"",ROUND(Analiza!K1809,2)),"")</f>
        <v/>
      </c>
      <c r="N1810" s="17" t="str">
        <f t="shared" si="84"/>
        <v/>
      </c>
      <c r="O1810" s="19" t="str">
        <f>IFERROR(IF(Analiza!M1809=0,"",ROUND(Analiza!M1809,2)),"")</f>
        <v/>
      </c>
      <c r="P1810" s="16" t="str">
        <f t="shared" si="85"/>
        <v/>
      </c>
      <c r="Q1810" s="32" t="str">
        <f t="shared" si="86"/>
        <v/>
      </c>
    </row>
    <row r="1811" spans="1:17" x14ac:dyDescent="0.3">
      <c r="A1811" s="109"/>
      <c r="B1811" s="110"/>
      <c r="C1811" s="22"/>
      <c r="D1811" s="23"/>
      <c r="E1811" s="30"/>
      <c r="F1811" s="10"/>
      <c r="G1811" s="24"/>
      <c r="H1811" s="114"/>
      <c r="I1811" s="116"/>
      <c r="J1811" s="21" t="str">
        <f>IFERROR(IF(Analiza!E1810="","",ROUND(Analiza!E1810,2)),"")</f>
        <v/>
      </c>
      <c r="K1811" s="21" t="str">
        <f>IFERROR(IF(Analiza!H1810="","",ROUND(Analiza!H1810,2)),"")</f>
        <v/>
      </c>
      <c r="L1811" s="19" t="str">
        <f>IFERROR(IF(Analiza!I1810=0,"",ROUND(Analiza!I1810,2)),"")</f>
        <v/>
      </c>
      <c r="M1811" s="4" t="str">
        <f>IFERROR(IF(Analiza!K1810=0,"",ROUND(Analiza!K1810,2)),"")</f>
        <v/>
      </c>
      <c r="N1811" s="17" t="str">
        <f t="shared" si="84"/>
        <v/>
      </c>
      <c r="O1811" s="19" t="str">
        <f>IFERROR(IF(Analiza!M1810=0,"",ROUND(Analiza!M1810,2)),"")</f>
        <v/>
      </c>
      <c r="P1811" s="16" t="str">
        <f t="shared" si="85"/>
        <v/>
      </c>
      <c r="Q1811" s="32" t="str">
        <f t="shared" si="86"/>
        <v/>
      </c>
    </row>
    <row r="1812" spans="1:17" x14ac:dyDescent="0.3">
      <c r="A1812" s="109"/>
      <c r="B1812" s="110"/>
      <c r="C1812" s="22"/>
      <c r="D1812" s="23"/>
      <c r="E1812" s="30"/>
      <c r="F1812" s="10"/>
      <c r="G1812" s="24"/>
      <c r="H1812" s="114"/>
      <c r="I1812" s="116"/>
      <c r="J1812" s="21" t="str">
        <f>IFERROR(IF(Analiza!E1811="","",ROUND(Analiza!E1811,2)),"")</f>
        <v/>
      </c>
      <c r="K1812" s="21" t="str">
        <f>IFERROR(IF(Analiza!H1811="","",ROUND(Analiza!H1811,2)),"")</f>
        <v/>
      </c>
      <c r="L1812" s="19" t="str">
        <f>IFERROR(IF(Analiza!I1811=0,"",ROUND(Analiza!I1811,2)),"")</f>
        <v/>
      </c>
      <c r="M1812" s="4" t="str">
        <f>IFERROR(IF(Analiza!K1811=0,"",ROUND(Analiza!K1811,2)),"")</f>
        <v/>
      </c>
      <c r="N1812" s="17" t="str">
        <f t="shared" si="84"/>
        <v/>
      </c>
      <c r="O1812" s="19" t="str">
        <f>IFERROR(IF(Analiza!M1811=0,"",ROUND(Analiza!M1811,2)),"")</f>
        <v/>
      </c>
      <c r="P1812" s="16" t="str">
        <f t="shared" si="85"/>
        <v/>
      </c>
      <c r="Q1812" s="32" t="str">
        <f t="shared" si="86"/>
        <v/>
      </c>
    </row>
    <row r="1813" spans="1:17" x14ac:dyDescent="0.3">
      <c r="A1813" s="109"/>
      <c r="B1813" s="110"/>
      <c r="C1813" s="22"/>
      <c r="D1813" s="23"/>
      <c r="E1813" s="30"/>
      <c r="F1813" s="10"/>
      <c r="G1813" s="24"/>
      <c r="H1813" s="114"/>
      <c r="I1813" s="116"/>
      <c r="J1813" s="21" t="str">
        <f>IFERROR(IF(Analiza!E1812="","",ROUND(Analiza!E1812,2)),"")</f>
        <v/>
      </c>
      <c r="K1813" s="21" t="str">
        <f>IFERROR(IF(Analiza!H1812="","",ROUND(Analiza!H1812,2)),"")</f>
        <v/>
      </c>
      <c r="L1813" s="19" t="str">
        <f>IFERROR(IF(Analiza!I1812=0,"",ROUND(Analiza!I1812,2)),"")</f>
        <v/>
      </c>
      <c r="M1813" s="4" t="str">
        <f>IFERROR(IF(Analiza!K1812=0,"",ROUND(Analiza!K1812,2)),"")</f>
        <v/>
      </c>
      <c r="N1813" s="17" t="str">
        <f t="shared" si="84"/>
        <v/>
      </c>
      <c r="O1813" s="19" t="str">
        <f>IFERROR(IF(Analiza!M1812=0,"",ROUND(Analiza!M1812,2)),"")</f>
        <v/>
      </c>
      <c r="P1813" s="16" t="str">
        <f t="shared" si="85"/>
        <v/>
      </c>
      <c r="Q1813" s="32" t="str">
        <f t="shared" si="86"/>
        <v/>
      </c>
    </row>
    <row r="1814" spans="1:17" x14ac:dyDescent="0.3">
      <c r="A1814" s="109"/>
      <c r="B1814" s="110"/>
      <c r="C1814" s="22"/>
      <c r="D1814" s="23"/>
      <c r="E1814" s="30"/>
      <c r="F1814" s="10"/>
      <c r="G1814" s="24"/>
      <c r="H1814" s="114"/>
      <c r="I1814" s="116"/>
      <c r="J1814" s="21" t="str">
        <f>IFERROR(IF(Analiza!E1813="","",ROUND(Analiza!E1813,2)),"")</f>
        <v/>
      </c>
      <c r="K1814" s="21" t="str">
        <f>IFERROR(IF(Analiza!H1813="","",ROUND(Analiza!H1813,2)),"")</f>
        <v/>
      </c>
      <c r="L1814" s="19" t="str">
        <f>IFERROR(IF(Analiza!I1813=0,"",ROUND(Analiza!I1813,2)),"")</f>
        <v/>
      </c>
      <c r="M1814" s="4" t="str">
        <f>IFERROR(IF(Analiza!K1813=0,"",ROUND(Analiza!K1813,2)),"")</f>
        <v/>
      </c>
      <c r="N1814" s="17" t="str">
        <f t="shared" si="84"/>
        <v/>
      </c>
      <c r="O1814" s="19" t="str">
        <f>IFERROR(IF(Analiza!M1813=0,"",ROUND(Analiza!M1813,2)),"")</f>
        <v/>
      </c>
      <c r="P1814" s="16" t="str">
        <f t="shared" si="85"/>
        <v/>
      </c>
      <c r="Q1814" s="32" t="str">
        <f t="shared" si="86"/>
        <v/>
      </c>
    </row>
    <row r="1815" spans="1:17" x14ac:dyDescent="0.3">
      <c r="A1815" s="109"/>
      <c r="B1815" s="110"/>
      <c r="C1815" s="22"/>
      <c r="D1815" s="23"/>
      <c r="E1815" s="30"/>
      <c r="F1815" s="10"/>
      <c r="G1815" s="24"/>
      <c r="H1815" s="114"/>
      <c r="I1815" s="116"/>
      <c r="J1815" s="21" t="str">
        <f>IFERROR(IF(Analiza!E1814="","",ROUND(Analiza!E1814,2)),"")</f>
        <v/>
      </c>
      <c r="K1815" s="21" t="str">
        <f>IFERROR(IF(Analiza!H1814="","",ROUND(Analiza!H1814,2)),"")</f>
        <v/>
      </c>
      <c r="L1815" s="19" t="str">
        <f>IFERROR(IF(Analiza!I1814=0,"",ROUND(Analiza!I1814,2)),"")</f>
        <v/>
      </c>
      <c r="M1815" s="4" t="str">
        <f>IFERROR(IF(Analiza!K1814=0,"",ROUND(Analiza!K1814,2)),"")</f>
        <v/>
      </c>
      <c r="N1815" s="17" t="str">
        <f t="shared" si="84"/>
        <v/>
      </c>
      <c r="O1815" s="19" t="str">
        <f>IFERROR(IF(Analiza!M1814=0,"",ROUND(Analiza!M1814,2)),"")</f>
        <v/>
      </c>
      <c r="P1815" s="16" t="str">
        <f t="shared" si="85"/>
        <v/>
      </c>
      <c r="Q1815" s="32" t="str">
        <f t="shared" si="86"/>
        <v/>
      </c>
    </row>
    <row r="1816" spans="1:17" x14ac:dyDescent="0.3">
      <c r="A1816" s="109"/>
      <c r="B1816" s="110"/>
      <c r="C1816" s="22"/>
      <c r="D1816" s="23"/>
      <c r="E1816" s="30"/>
      <c r="F1816" s="10"/>
      <c r="G1816" s="24"/>
      <c r="H1816" s="114"/>
      <c r="I1816" s="116"/>
      <c r="J1816" s="21" t="str">
        <f>IFERROR(IF(Analiza!E1815="","",ROUND(Analiza!E1815,2)),"")</f>
        <v/>
      </c>
      <c r="K1816" s="21" t="str">
        <f>IFERROR(IF(Analiza!H1815="","",ROUND(Analiza!H1815,2)),"")</f>
        <v/>
      </c>
      <c r="L1816" s="19" t="str">
        <f>IFERROR(IF(Analiza!I1815=0,"",ROUND(Analiza!I1815,2)),"")</f>
        <v/>
      </c>
      <c r="M1816" s="4" t="str">
        <f>IFERROR(IF(Analiza!K1815=0,"",ROUND(Analiza!K1815,2)),"")</f>
        <v/>
      </c>
      <c r="N1816" s="17" t="str">
        <f t="shared" si="84"/>
        <v/>
      </c>
      <c r="O1816" s="19" t="str">
        <f>IFERROR(IF(Analiza!M1815=0,"",ROUND(Analiza!M1815,2)),"")</f>
        <v/>
      </c>
      <c r="P1816" s="16" t="str">
        <f t="shared" si="85"/>
        <v/>
      </c>
      <c r="Q1816" s="32" t="str">
        <f t="shared" si="86"/>
        <v/>
      </c>
    </row>
    <row r="1817" spans="1:17" x14ac:dyDescent="0.3">
      <c r="A1817" s="109"/>
      <c r="B1817" s="110"/>
      <c r="C1817" s="22"/>
      <c r="D1817" s="23"/>
      <c r="E1817" s="30"/>
      <c r="F1817" s="10"/>
      <c r="G1817" s="24"/>
      <c r="H1817" s="114"/>
      <c r="I1817" s="116"/>
      <c r="J1817" s="21" t="str">
        <f>IFERROR(IF(Analiza!E1816="","",ROUND(Analiza!E1816,2)),"")</f>
        <v/>
      </c>
      <c r="K1817" s="21" t="str">
        <f>IFERROR(IF(Analiza!H1816="","",ROUND(Analiza!H1816,2)),"")</f>
        <v/>
      </c>
      <c r="L1817" s="19" t="str">
        <f>IFERROR(IF(Analiza!I1816=0,"",ROUND(Analiza!I1816,2)),"")</f>
        <v/>
      </c>
      <c r="M1817" s="4" t="str">
        <f>IFERROR(IF(Analiza!K1816=0,"",ROUND(Analiza!K1816,2)),"")</f>
        <v/>
      </c>
      <c r="N1817" s="17" t="str">
        <f t="shared" si="84"/>
        <v/>
      </c>
      <c r="O1817" s="19" t="str">
        <f>IFERROR(IF(Analiza!M1816=0,"",ROUND(Analiza!M1816,2)),"")</f>
        <v/>
      </c>
      <c r="P1817" s="16" t="str">
        <f t="shared" si="85"/>
        <v/>
      </c>
      <c r="Q1817" s="32" t="str">
        <f t="shared" si="86"/>
        <v/>
      </c>
    </row>
    <row r="1818" spans="1:17" x14ac:dyDescent="0.3">
      <c r="A1818" s="109"/>
      <c r="B1818" s="110"/>
      <c r="C1818" s="22"/>
      <c r="D1818" s="23"/>
      <c r="E1818" s="30"/>
      <c r="F1818" s="10"/>
      <c r="G1818" s="24"/>
      <c r="H1818" s="114"/>
      <c r="I1818" s="116"/>
      <c r="J1818" s="21" t="str">
        <f>IFERROR(IF(Analiza!E1817="","",ROUND(Analiza!E1817,2)),"")</f>
        <v/>
      </c>
      <c r="K1818" s="21" t="str">
        <f>IFERROR(IF(Analiza!H1817="","",ROUND(Analiza!H1817,2)),"")</f>
        <v/>
      </c>
      <c r="L1818" s="19" t="str">
        <f>IFERROR(IF(Analiza!I1817=0,"",ROUND(Analiza!I1817,2)),"")</f>
        <v/>
      </c>
      <c r="M1818" s="4" t="str">
        <f>IFERROR(IF(Analiza!K1817=0,"",ROUND(Analiza!K1817,2)),"")</f>
        <v/>
      </c>
      <c r="N1818" s="17" t="str">
        <f t="shared" si="84"/>
        <v/>
      </c>
      <c r="O1818" s="19" t="str">
        <f>IFERROR(IF(Analiza!M1817=0,"",ROUND(Analiza!M1817,2)),"")</f>
        <v/>
      </c>
      <c r="P1818" s="16" t="str">
        <f t="shared" si="85"/>
        <v/>
      </c>
      <c r="Q1818" s="32" t="str">
        <f t="shared" si="86"/>
        <v/>
      </c>
    </row>
    <row r="1819" spans="1:17" x14ac:dyDescent="0.3">
      <c r="A1819" s="109"/>
      <c r="B1819" s="110"/>
      <c r="C1819" s="22"/>
      <c r="D1819" s="23"/>
      <c r="E1819" s="30"/>
      <c r="F1819" s="10"/>
      <c r="G1819" s="24"/>
      <c r="H1819" s="114"/>
      <c r="I1819" s="116"/>
      <c r="J1819" s="21" t="str">
        <f>IFERROR(IF(Analiza!E1818="","",ROUND(Analiza!E1818,2)),"")</f>
        <v/>
      </c>
      <c r="K1819" s="21" t="str">
        <f>IFERROR(IF(Analiza!H1818="","",ROUND(Analiza!H1818,2)),"")</f>
        <v/>
      </c>
      <c r="L1819" s="19" t="str">
        <f>IFERROR(IF(Analiza!I1818=0,"",ROUND(Analiza!I1818,2)),"")</f>
        <v/>
      </c>
      <c r="M1819" s="4" t="str">
        <f>IFERROR(IF(Analiza!K1818=0,"",ROUND(Analiza!K1818,2)),"")</f>
        <v/>
      </c>
      <c r="N1819" s="17" t="str">
        <f t="shared" si="84"/>
        <v/>
      </c>
      <c r="O1819" s="19" t="str">
        <f>IFERROR(IF(Analiza!M1818=0,"",ROUND(Analiza!M1818,2)),"")</f>
        <v/>
      </c>
      <c r="P1819" s="16" t="str">
        <f t="shared" si="85"/>
        <v/>
      </c>
      <c r="Q1819" s="32" t="str">
        <f t="shared" si="86"/>
        <v/>
      </c>
    </row>
    <row r="1820" spans="1:17" x14ac:dyDescent="0.3">
      <c r="A1820" s="109"/>
      <c r="B1820" s="110"/>
      <c r="C1820" s="22"/>
      <c r="D1820" s="23"/>
      <c r="E1820" s="30"/>
      <c r="F1820" s="10"/>
      <c r="G1820" s="24"/>
      <c r="H1820" s="114"/>
      <c r="I1820" s="116"/>
      <c r="J1820" s="21" t="str">
        <f>IFERROR(IF(Analiza!E1819="","",ROUND(Analiza!E1819,2)),"")</f>
        <v/>
      </c>
      <c r="K1820" s="21" t="str">
        <f>IFERROR(IF(Analiza!H1819="","",ROUND(Analiza!H1819,2)),"")</f>
        <v/>
      </c>
      <c r="L1820" s="19" t="str">
        <f>IFERROR(IF(Analiza!I1819=0,"",ROUND(Analiza!I1819,2)),"")</f>
        <v/>
      </c>
      <c r="M1820" s="4" t="str">
        <f>IFERROR(IF(Analiza!K1819=0,"",ROUND(Analiza!K1819,2)),"")</f>
        <v/>
      </c>
      <c r="N1820" s="17" t="str">
        <f t="shared" si="84"/>
        <v/>
      </c>
      <c r="O1820" s="19" t="str">
        <f>IFERROR(IF(Analiza!M1819=0,"",ROUND(Analiza!M1819,2)),"")</f>
        <v/>
      </c>
      <c r="P1820" s="16" t="str">
        <f t="shared" si="85"/>
        <v/>
      </c>
      <c r="Q1820" s="32" t="str">
        <f t="shared" si="86"/>
        <v/>
      </c>
    </row>
    <row r="1821" spans="1:17" x14ac:dyDescent="0.3">
      <c r="A1821" s="109"/>
      <c r="B1821" s="110"/>
      <c r="C1821" s="22"/>
      <c r="D1821" s="23"/>
      <c r="E1821" s="30"/>
      <c r="F1821" s="10"/>
      <c r="G1821" s="24"/>
      <c r="H1821" s="114"/>
      <c r="I1821" s="116"/>
      <c r="J1821" s="21" t="str">
        <f>IFERROR(IF(Analiza!E1820="","",ROUND(Analiza!E1820,2)),"")</f>
        <v/>
      </c>
      <c r="K1821" s="21" t="str">
        <f>IFERROR(IF(Analiza!H1820="","",ROUND(Analiza!H1820,2)),"")</f>
        <v/>
      </c>
      <c r="L1821" s="19" t="str">
        <f>IFERROR(IF(Analiza!I1820=0,"",ROUND(Analiza!I1820,2)),"")</f>
        <v/>
      </c>
      <c r="M1821" s="4" t="str">
        <f>IFERROR(IF(Analiza!K1820=0,"",ROUND(Analiza!K1820,2)),"")</f>
        <v/>
      </c>
      <c r="N1821" s="17" t="str">
        <f t="shared" si="84"/>
        <v/>
      </c>
      <c r="O1821" s="19" t="str">
        <f>IFERROR(IF(Analiza!M1820=0,"",ROUND(Analiza!M1820,2)),"")</f>
        <v/>
      </c>
      <c r="P1821" s="16" t="str">
        <f t="shared" si="85"/>
        <v/>
      </c>
      <c r="Q1821" s="32" t="str">
        <f t="shared" si="86"/>
        <v/>
      </c>
    </row>
    <row r="1822" spans="1:17" x14ac:dyDescent="0.3">
      <c r="A1822" s="109"/>
      <c r="B1822" s="110"/>
      <c r="C1822" s="22"/>
      <c r="D1822" s="23"/>
      <c r="E1822" s="30"/>
      <c r="F1822" s="10"/>
      <c r="G1822" s="24"/>
      <c r="H1822" s="114"/>
      <c r="I1822" s="116"/>
      <c r="J1822" s="21" t="str">
        <f>IFERROR(IF(Analiza!E1821="","",ROUND(Analiza!E1821,2)),"")</f>
        <v/>
      </c>
      <c r="K1822" s="21" t="str">
        <f>IFERROR(IF(Analiza!H1821="","",ROUND(Analiza!H1821,2)),"")</f>
        <v/>
      </c>
      <c r="L1822" s="19" t="str">
        <f>IFERROR(IF(Analiza!I1821=0,"",ROUND(Analiza!I1821,2)),"")</f>
        <v/>
      </c>
      <c r="M1822" s="4" t="str">
        <f>IFERROR(IF(Analiza!K1821=0,"",ROUND(Analiza!K1821,2)),"")</f>
        <v/>
      </c>
      <c r="N1822" s="17" t="str">
        <f t="shared" si="84"/>
        <v/>
      </c>
      <c r="O1822" s="19" t="str">
        <f>IFERROR(IF(Analiza!M1821=0,"",ROUND(Analiza!M1821,2)),"")</f>
        <v/>
      </c>
      <c r="P1822" s="16" t="str">
        <f t="shared" si="85"/>
        <v/>
      </c>
      <c r="Q1822" s="32" t="str">
        <f t="shared" si="86"/>
        <v/>
      </c>
    </row>
    <row r="1823" spans="1:17" x14ac:dyDescent="0.3">
      <c r="A1823" s="109"/>
      <c r="B1823" s="110"/>
      <c r="C1823" s="22"/>
      <c r="D1823" s="23"/>
      <c r="E1823" s="30"/>
      <c r="F1823" s="10"/>
      <c r="G1823" s="24"/>
      <c r="H1823" s="114"/>
      <c r="I1823" s="116"/>
      <c r="J1823" s="21" t="str">
        <f>IFERROR(IF(Analiza!E1822="","",ROUND(Analiza!E1822,2)),"")</f>
        <v/>
      </c>
      <c r="K1823" s="21" t="str">
        <f>IFERROR(IF(Analiza!H1822="","",ROUND(Analiza!H1822,2)),"")</f>
        <v/>
      </c>
      <c r="L1823" s="19" t="str">
        <f>IFERROR(IF(Analiza!I1822=0,"",ROUND(Analiza!I1822,2)),"")</f>
        <v/>
      </c>
      <c r="M1823" s="4" t="str">
        <f>IFERROR(IF(Analiza!K1822=0,"",ROUND(Analiza!K1822,2)),"")</f>
        <v/>
      </c>
      <c r="N1823" s="17" t="str">
        <f t="shared" si="84"/>
        <v/>
      </c>
      <c r="O1823" s="19" t="str">
        <f>IFERROR(IF(Analiza!M1822=0,"",ROUND(Analiza!M1822,2)),"")</f>
        <v/>
      </c>
      <c r="P1823" s="16" t="str">
        <f t="shared" si="85"/>
        <v/>
      </c>
      <c r="Q1823" s="32" t="str">
        <f t="shared" si="86"/>
        <v/>
      </c>
    </row>
    <row r="1824" spans="1:17" x14ac:dyDescent="0.3">
      <c r="A1824" s="109"/>
      <c r="B1824" s="110"/>
      <c r="C1824" s="22"/>
      <c r="D1824" s="23"/>
      <c r="E1824" s="30"/>
      <c r="F1824" s="10"/>
      <c r="G1824" s="24"/>
      <c r="H1824" s="114"/>
      <c r="I1824" s="116"/>
      <c r="J1824" s="21" t="str">
        <f>IFERROR(IF(Analiza!E1823="","",ROUND(Analiza!E1823,2)),"")</f>
        <v/>
      </c>
      <c r="K1824" s="21" t="str">
        <f>IFERROR(IF(Analiza!H1823="","",ROUND(Analiza!H1823,2)),"")</f>
        <v/>
      </c>
      <c r="L1824" s="19" t="str">
        <f>IFERROR(IF(Analiza!I1823=0,"",ROUND(Analiza!I1823,2)),"")</f>
        <v/>
      </c>
      <c r="M1824" s="4" t="str">
        <f>IFERROR(IF(Analiza!K1823=0,"",ROUND(Analiza!K1823,2)),"")</f>
        <v/>
      </c>
      <c r="N1824" s="17" t="str">
        <f t="shared" si="84"/>
        <v/>
      </c>
      <c r="O1824" s="19" t="str">
        <f>IFERROR(IF(Analiza!M1823=0,"",ROUND(Analiza!M1823,2)),"")</f>
        <v/>
      </c>
      <c r="P1824" s="16" t="str">
        <f t="shared" si="85"/>
        <v/>
      </c>
      <c r="Q1824" s="32" t="str">
        <f t="shared" si="86"/>
        <v/>
      </c>
    </row>
    <row r="1825" spans="1:17" x14ac:dyDescent="0.3">
      <c r="A1825" s="109"/>
      <c r="B1825" s="110"/>
      <c r="C1825" s="22"/>
      <c r="D1825" s="23"/>
      <c r="E1825" s="30"/>
      <c r="F1825" s="10"/>
      <c r="G1825" s="24"/>
      <c r="H1825" s="114"/>
      <c r="I1825" s="116"/>
      <c r="J1825" s="21" t="str">
        <f>IFERROR(IF(Analiza!E1824="","",ROUND(Analiza!E1824,2)),"")</f>
        <v/>
      </c>
      <c r="K1825" s="21" t="str">
        <f>IFERROR(IF(Analiza!H1824="","",ROUND(Analiza!H1824,2)),"")</f>
        <v/>
      </c>
      <c r="L1825" s="19" t="str">
        <f>IFERROR(IF(Analiza!I1824=0,"",ROUND(Analiza!I1824,2)),"")</f>
        <v/>
      </c>
      <c r="M1825" s="4" t="str">
        <f>IFERROR(IF(Analiza!K1824=0,"",ROUND(Analiza!K1824,2)),"")</f>
        <v/>
      </c>
      <c r="N1825" s="17" t="str">
        <f t="shared" si="84"/>
        <v/>
      </c>
      <c r="O1825" s="19" t="str">
        <f>IFERROR(IF(Analiza!M1824=0,"",ROUND(Analiza!M1824,2)),"")</f>
        <v/>
      </c>
      <c r="P1825" s="16" t="str">
        <f t="shared" si="85"/>
        <v/>
      </c>
      <c r="Q1825" s="32" t="str">
        <f t="shared" si="86"/>
        <v/>
      </c>
    </row>
    <row r="1826" spans="1:17" x14ac:dyDescent="0.3">
      <c r="A1826" s="109"/>
      <c r="B1826" s="110"/>
      <c r="C1826" s="22"/>
      <c r="D1826" s="23"/>
      <c r="E1826" s="30"/>
      <c r="F1826" s="10"/>
      <c r="G1826" s="24"/>
      <c r="H1826" s="114"/>
      <c r="I1826" s="116"/>
      <c r="J1826" s="21" t="str">
        <f>IFERROR(IF(Analiza!E1825="","",ROUND(Analiza!E1825,2)),"")</f>
        <v/>
      </c>
      <c r="K1826" s="21" t="str">
        <f>IFERROR(IF(Analiza!H1825="","",ROUND(Analiza!H1825,2)),"")</f>
        <v/>
      </c>
      <c r="L1826" s="19" t="str">
        <f>IFERROR(IF(Analiza!I1825=0,"",ROUND(Analiza!I1825,2)),"")</f>
        <v/>
      </c>
      <c r="M1826" s="4" t="str">
        <f>IFERROR(IF(Analiza!K1825=0,"",ROUND(Analiza!K1825,2)),"")</f>
        <v/>
      </c>
      <c r="N1826" s="17" t="str">
        <f t="shared" si="84"/>
        <v/>
      </c>
      <c r="O1826" s="19" t="str">
        <f>IFERROR(IF(Analiza!M1825=0,"",ROUND(Analiza!M1825,2)),"")</f>
        <v/>
      </c>
      <c r="P1826" s="16" t="str">
        <f t="shared" si="85"/>
        <v/>
      </c>
      <c r="Q1826" s="32" t="str">
        <f t="shared" si="86"/>
        <v/>
      </c>
    </row>
    <row r="1827" spans="1:17" x14ac:dyDescent="0.3">
      <c r="A1827" s="109"/>
      <c r="B1827" s="110"/>
      <c r="C1827" s="22"/>
      <c r="D1827" s="23"/>
      <c r="E1827" s="30"/>
      <c r="F1827" s="10"/>
      <c r="G1827" s="24"/>
      <c r="H1827" s="114"/>
      <c r="I1827" s="116"/>
      <c r="J1827" s="21" t="str">
        <f>IFERROR(IF(Analiza!E1826="","",ROUND(Analiza!E1826,2)),"")</f>
        <v/>
      </c>
      <c r="K1827" s="21" t="str">
        <f>IFERROR(IF(Analiza!H1826="","",ROUND(Analiza!H1826,2)),"")</f>
        <v/>
      </c>
      <c r="L1827" s="19" t="str">
        <f>IFERROR(IF(Analiza!I1826=0,"",ROUND(Analiza!I1826,2)),"")</f>
        <v/>
      </c>
      <c r="M1827" s="4" t="str">
        <f>IFERROR(IF(Analiza!K1826=0,"",ROUND(Analiza!K1826,2)),"")</f>
        <v/>
      </c>
      <c r="N1827" s="17" t="str">
        <f t="shared" si="84"/>
        <v/>
      </c>
      <c r="O1827" s="19" t="str">
        <f>IFERROR(IF(Analiza!M1826=0,"",ROUND(Analiza!M1826,2)),"")</f>
        <v/>
      </c>
      <c r="P1827" s="16" t="str">
        <f t="shared" si="85"/>
        <v/>
      </c>
      <c r="Q1827" s="32" t="str">
        <f t="shared" si="86"/>
        <v/>
      </c>
    </row>
    <row r="1828" spans="1:17" x14ac:dyDescent="0.3">
      <c r="A1828" s="109"/>
      <c r="B1828" s="110"/>
      <c r="C1828" s="22"/>
      <c r="D1828" s="23"/>
      <c r="E1828" s="30"/>
      <c r="F1828" s="10"/>
      <c r="G1828" s="24"/>
      <c r="H1828" s="114"/>
      <c r="I1828" s="116"/>
      <c r="J1828" s="21" t="str">
        <f>IFERROR(IF(Analiza!E1827="","",ROUND(Analiza!E1827,2)),"")</f>
        <v/>
      </c>
      <c r="K1828" s="21" t="str">
        <f>IFERROR(IF(Analiza!H1827="","",ROUND(Analiza!H1827,2)),"")</f>
        <v/>
      </c>
      <c r="L1828" s="19" t="str">
        <f>IFERROR(IF(Analiza!I1827=0,"",ROUND(Analiza!I1827,2)),"")</f>
        <v/>
      </c>
      <c r="M1828" s="4" t="str">
        <f>IFERROR(IF(Analiza!K1827=0,"",ROUND(Analiza!K1827,2)),"")</f>
        <v/>
      </c>
      <c r="N1828" s="17" t="str">
        <f t="shared" si="84"/>
        <v/>
      </c>
      <c r="O1828" s="19" t="str">
        <f>IFERROR(IF(Analiza!M1827=0,"",ROUND(Analiza!M1827,2)),"")</f>
        <v/>
      </c>
      <c r="P1828" s="16" t="str">
        <f t="shared" si="85"/>
        <v/>
      </c>
      <c r="Q1828" s="32" t="str">
        <f t="shared" si="86"/>
        <v/>
      </c>
    </row>
    <row r="1829" spans="1:17" x14ac:dyDescent="0.3">
      <c r="A1829" s="109"/>
      <c r="B1829" s="110"/>
      <c r="C1829" s="22"/>
      <c r="D1829" s="23"/>
      <c r="E1829" s="30"/>
      <c r="F1829" s="10"/>
      <c r="G1829" s="24"/>
      <c r="H1829" s="114"/>
      <c r="I1829" s="116"/>
      <c r="J1829" s="21" t="str">
        <f>IFERROR(IF(Analiza!E1828="","",ROUND(Analiza!E1828,2)),"")</f>
        <v/>
      </c>
      <c r="K1829" s="21" t="str">
        <f>IFERROR(IF(Analiza!H1828="","",ROUND(Analiza!H1828,2)),"")</f>
        <v/>
      </c>
      <c r="L1829" s="19" t="str">
        <f>IFERROR(IF(Analiza!I1828=0,"",ROUND(Analiza!I1828,2)),"")</f>
        <v/>
      </c>
      <c r="M1829" s="4" t="str">
        <f>IFERROR(IF(Analiza!K1828=0,"",ROUND(Analiza!K1828,2)),"")</f>
        <v/>
      </c>
      <c r="N1829" s="17" t="str">
        <f t="shared" si="84"/>
        <v/>
      </c>
      <c r="O1829" s="19" t="str">
        <f>IFERROR(IF(Analiza!M1828=0,"",ROUND(Analiza!M1828,2)),"")</f>
        <v/>
      </c>
      <c r="P1829" s="16" t="str">
        <f t="shared" si="85"/>
        <v/>
      </c>
      <c r="Q1829" s="32" t="str">
        <f t="shared" si="86"/>
        <v/>
      </c>
    </row>
    <row r="1830" spans="1:17" x14ac:dyDescent="0.3">
      <c r="A1830" s="109"/>
      <c r="B1830" s="110"/>
      <c r="C1830" s="22"/>
      <c r="D1830" s="23"/>
      <c r="E1830" s="30"/>
      <c r="F1830" s="10"/>
      <c r="G1830" s="24"/>
      <c r="H1830" s="114"/>
      <c r="I1830" s="116"/>
      <c r="J1830" s="21" t="str">
        <f>IFERROR(IF(Analiza!E1829="","",ROUND(Analiza!E1829,2)),"")</f>
        <v/>
      </c>
      <c r="K1830" s="21" t="str">
        <f>IFERROR(IF(Analiza!H1829="","",ROUND(Analiza!H1829,2)),"")</f>
        <v/>
      </c>
      <c r="L1830" s="19" t="str">
        <f>IFERROR(IF(Analiza!I1829=0,"",ROUND(Analiza!I1829,2)),"")</f>
        <v/>
      </c>
      <c r="M1830" s="4" t="str">
        <f>IFERROR(IF(Analiza!K1829=0,"",ROUND(Analiza!K1829,2)),"")</f>
        <v/>
      </c>
      <c r="N1830" s="17" t="str">
        <f t="shared" si="84"/>
        <v/>
      </c>
      <c r="O1830" s="19" t="str">
        <f>IFERROR(IF(Analiza!M1829=0,"",ROUND(Analiza!M1829,2)),"")</f>
        <v/>
      </c>
      <c r="P1830" s="16" t="str">
        <f t="shared" si="85"/>
        <v/>
      </c>
      <c r="Q1830" s="32" t="str">
        <f t="shared" si="86"/>
        <v/>
      </c>
    </row>
    <row r="1831" spans="1:17" x14ac:dyDescent="0.3">
      <c r="A1831" s="109"/>
      <c r="B1831" s="110"/>
      <c r="C1831" s="22"/>
      <c r="D1831" s="23"/>
      <c r="E1831" s="30"/>
      <c r="F1831" s="10"/>
      <c r="G1831" s="24"/>
      <c r="H1831" s="114"/>
      <c r="I1831" s="116"/>
      <c r="J1831" s="21" t="str">
        <f>IFERROR(IF(Analiza!E1830="","",ROUND(Analiza!E1830,2)),"")</f>
        <v/>
      </c>
      <c r="K1831" s="21" t="str">
        <f>IFERROR(IF(Analiza!H1830="","",ROUND(Analiza!H1830,2)),"")</f>
        <v/>
      </c>
      <c r="L1831" s="19" t="str">
        <f>IFERROR(IF(Analiza!I1830=0,"",ROUND(Analiza!I1830,2)),"")</f>
        <v/>
      </c>
      <c r="M1831" s="4" t="str">
        <f>IFERROR(IF(Analiza!K1830=0,"",ROUND(Analiza!K1830,2)),"")</f>
        <v/>
      </c>
      <c r="N1831" s="17" t="str">
        <f t="shared" si="84"/>
        <v/>
      </c>
      <c r="O1831" s="19" t="str">
        <f>IFERROR(IF(Analiza!M1830=0,"",ROUND(Analiza!M1830,2)),"")</f>
        <v/>
      </c>
      <c r="P1831" s="16" t="str">
        <f t="shared" si="85"/>
        <v/>
      </c>
      <c r="Q1831" s="32" t="str">
        <f t="shared" si="86"/>
        <v/>
      </c>
    </row>
    <row r="1832" spans="1:17" x14ac:dyDescent="0.3">
      <c r="A1832" s="109"/>
      <c r="B1832" s="110"/>
      <c r="C1832" s="22"/>
      <c r="D1832" s="23"/>
      <c r="E1832" s="30"/>
      <c r="F1832" s="10"/>
      <c r="G1832" s="24"/>
      <c r="H1832" s="114"/>
      <c r="I1832" s="116"/>
      <c r="J1832" s="21" t="str">
        <f>IFERROR(IF(Analiza!E1831="","",ROUND(Analiza!E1831,2)),"")</f>
        <v/>
      </c>
      <c r="K1832" s="21" t="str">
        <f>IFERROR(IF(Analiza!H1831="","",ROUND(Analiza!H1831,2)),"")</f>
        <v/>
      </c>
      <c r="L1832" s="19" t="str">
        <f>IFERROR(IF(Analiza!I1831=0,"",ROUND(Analiza!I1831,2)),"")</f>
        <v/>
      </c>
      <c r="M1832" s="4" t="str">
        <f>IFERROR(IF(Analiza!K1831=0,"",ROUND(Analiza!K1831,2)),"")</f>
        <v/>
      </c>
      <c r="N1832" s="17" t="str">
        <f t="shared" si="84"/>
        <v/>
      </c>
      <c r="O1832" s="19" t="str">
        <f>IFERROR(IF(Analiza!M1831=0,"",ROUND(Analiza!M1831,2)),"")</f>
        <v/>
      </c>
      <c r="P1832" s="16" t="str">
        <f t="shared" si="85"/>
        <v/>
      </c>
      <c r="Q1832" s="32" t="str">
        <f t="shared" si="86"/>
        <v/>
      </c>
    </row>
    <row r="1833" spans="1:17" x14ac:dyDescent="0.3">
      <c r="A1833" s="109"/>
      <c r="B1833" s="110"/>
      <c r="C1833" s="22"/>
      <c r="D1833" s="23"/>
      <c r="E1833" s="30"/>
      <c r="F1833" s="10"/>
      <c r="G1833" s="24"/>
      <c r="H1833" s="114"/>
      <c r="I1833" s="116"/>
      <c r="J1833" s="21" t="str">
        <f>IFERROR(IF(Analiza!E1832="","",ROUND(Analiza!E1832,2)),"")</f>
        <v/>
      </c>
      <c r="K1833" s="21" t="str">
        <f>IFERROR(IF(Analiza!H1832="","",ROUND(Analiza!H1832,2)),"")</f>
        <v/>
      </c>
      <c r="L1833" s="19" t="str">
        <f>IFERROR(IF(Analiza!I1832=0,"",ROUND(Analiza!I1832,2)),"")</f>
        <v/>
      </c>
      <c r="M1833" s="4" t="str">
        <f>IFERROR(IF(Analiza!K1832=0,"",ROUND(Analiza!K1832,2)),"")</f>
        <v/>
      </c>
      <c r="N1833" s="17" t="str">
        <f t="shared" si="84"/>
        <v/>
      </c>
      <c r="O1833" s="19" t="str">
        <f>IFERROR(IF(Analiza!M1832=0,"",ROUND(Analiza!M1832,2)),"")</f>
        <v/>
      </c>
      <c r="P1833" s="16" t="str">
        <f t="shared" si="85"/>
        <v/>
      </c>
      <c r="Q1833" s="32" t="str">
        <f t="shared" si="86"/>
        <v/>
      </c>
    </row>
    <row r="1834" spans="1:17" x14ac:dyDescent="0.3">
      <c r="A1834" s="109"/>
      <c r="B1834" s="110"/>
      <c r="C1834" s="22"/>
      <c r="D1834" s="23"/>
      <c r="E1834" s="30"/>
      <c r="F1834" s="10"/>
      <c r="G1834" s="24"/>
      <c r="H1834" s="114"/>
      <c r="I1834" s="116"/>
      <c r="J1834" s="21" t="str">
        <f>IFERROR(IF(Analiza!E1833="","",ROUND(Analiza!E1833,2)),"")</f>
        <v/>
      </c>
      <c r="K1834" s="21" t="str">
        <f>IFERROR(IF(Analiza!H1833="","",ROUND(Analiza!H1833,2)),"")</f>
        <v/>
      </c>
      <c r="L1834" s="19" t="str">
        <f>IFERROR(IF(Analiza!I1833=0,"",ROUND(Analiza!I1833,2)),"")</f>
        <v/>
      </c>
      <c r="M1834" s="4" t="str">
        <f>IFERROR(IF(Analiza!K1833=0,"",ROUND(Analiza!K1833,2)),"")</f>
        <v/>
      </c>
      <c r="N1834" s="17" t="str">
        <f t="shared" si="84"/>
        <v/>
      </c>
      <c r="O1834" s="19" t="str">
        <f>IFERROR(IF(Analiza!M1833=0,"",ROUND(Analiza!M1833,2)),"")</f>
        <v/>
      </c>
      <c r="P1834" s="16" t="str">
        <f t="shared" si="85"/>
        <v/>
      </c>
      <c r="Q1834" s="32" t="str">
        <f t="shared" si="86"/>
        <v/>
      </c>
    </row>
    <row r="1835" spans="1:17" x14ac:dyDescent="0.3">
      <c r="A1835" s="109"/>
      <c r="B1835" s="110"/>
      <c r="C1835" s="22"/>
      <c r="D1835" s="23"/>
      <c r="E1835" s="30"/>
      <c r="F1835" s="10"/>
      <c r="G1835" s="24"/>
      <c r="H1835" s="114"/>
      <c r="I1835" s="116"/>
      <c r="J1835" s="21" t="str">
        <f>IFERROR(IF(Analiza!E1834="","",ROUND(Analiza!E1834,2)),"")</f>
        <v/>
      </c>
      <c r="K1835" s="21" t="str">
        <f>IFERROR(IF(Analiza!H1834="","",ROUND(Analiza!H1834,2)),"")</f>
        <v/>
      </c>
      <c r="L1835" s="19" t="str">
        <f>IFERROR(IF(Analiza!I1834=0,"",ROUND(Analiza!I1834,2)),"")</f>
        <v/>
      </c>
      <c r="M1835" s="4" t="str">
        <f>IFERROR(IF(Analiza!K1834=0,"",ROUND(Analiza!K1834,2)),"")</f>
        <v/>
      </c>
      <c r="N1835" s="17" t="str">
        <f t="shared" si="84"/>
        <v/>
      </c>
      <c r="O1835" s="19" t="str">
        <f>IFERROR(IF(Analiza!M1834=0,"",ROUND(Analiza!M1834,2)),"")</f>
        <v/>
      </c>
      <c r="P1835" s="16" t="str">
        <f t="shared" si="85"/>
        <v/>
      </c>
      <c r="Q1835" s="32" t="str">
        <f t="shared" si="86"/>
        <v/>
      </c>
    </row>
    <row r="1836" spans="1:17" x14ac:dyDescent="0.3">
      <c r="A1836" s="109"/>
      <c r="B1836" s="110"/>
      <c r="C1836" s="22"/>
      <c r="D1836" s="23"/>
      <c r="E1836" s="30"/>
      <c r="F1836" s="10"/>
      <c r="G1836" s="24"/>
      <c r="H1836" s="114"/>
      <c r="I1836" s="116"/>
      <c r="J1836" s="21" t="str">
        <f>IFERROR(IF(Analiza!E1835="","",ROUND(Analiza!E1835,2)),"")</f>
        <v/>
      </c>
      <c r="K1836" s="21" t="str">
        <f>IFERROR(IF(Analiza!H1835="","",ROUND(Analiza!H1835,2)),"")</f>
        <v/>
      </c>
      <c r="L1836" s="19" t="str">
        <f>IFERROR(IF(Analiza!I1835=0,"",ROUND(Analiza!I1835,2)),"")</f>
        <v/>
      </c>
      <c r="M1836" s="4" t="str">
        <f>IFERROR(IF(Analiza!K1835=0,"",ROUND(Analiza!K1835,2)),"")</f>
        <v/>
      </c>
      <c r="N1836" s="17" t="str">
        <f t="shared" si="84"/>
        <v/>
      </c>
      <c r="O1836" s="19" t="str">
        <f>IFERROR(IF(Analiza!M1835=0,"",ROUND(Analiza!M1835,2)),"")</f>
        <v/>
      </c>
      <c r="P1836" s="16" t="str">
        <f t="shared" si="85"/>
        <v/>
      </c>
      <c r="Q1836" s="32" t="str">
        <f t="shared" si="86"/>
        <v/>
      </c>
    </row>
    <row r="1837" spans="1:17" x14ac:dyDescent="0.3">
      <c r="A1837" s="109"/>
      <c r="B1837" s="110"/>
      <c r="C1837" s="22"/>
      <c r="D1837" s="23"/>
      <c r="E1837" s="30"/>
      <c r="F1837" s="10"/>
      <c r="G1837" s="24"/>
      <c r="H1837" s="114"/>
      <c r="I1837" s="116"/>
      <c r="J1837" s="21" t="str">
        <f>IFERROR(IF(Analiza!E1836="","",ROUND(Analiza!E1836,2)),"")</f>
        <v/>
      </c>
      <c r="K1837" s="21" t="str">
        <f>IFERROR(IF(Analiza!H1836="","",ROUND(Analiza!H1836,2)),"")</f>
        <v/>
      </c>
      <c r="L1837" s="19" t="str">
        <f>IFERROR(IF(Analiza!I1836=0,"",ROUND(Analiza!I1836,2)),"")</f>
        <v/>
      </c>
      <c r="M1837" s="4" t="str">
        <f>IFERROR(IF(Analiza!K1836=0,"",ROUND(Analiza!K1836,2)),"")</f>
        <v/>
      </c>
      <c r="N1837" s="17" t="str">
        <f t="shared" si="84"/>
        <v/>
      </c>
      <c r="O1837" s="19" t="str">
        <f>IFERROR(IF(Analiza!M1836=0,"",ROUND(Analiza!M1836,2)),"")</f>
        <v/>
      </c>
      <c r="P1837" s="16" t="str">
        <f t="shared" si="85"/>
        <v/>
      </c>
      <c r="Q1837" s="32" t="str">
        <f t="shared" si="86"/>
        <v/>
      </c>
    </row>
    <row r="1838" spans="1:17" x14ac:dyDescent="0.3">
      <c r="A1838" s="109"/>
      <c r="B1838" s="110"/>
      <c r="C1838" s="22"/>
      <c r="D1838" s="23"/>
      <c r="E1838" s="30"/>
      <c r="F1838" s="10"/>
      <c r="G1838" s="24"/>
      <c r="H1838" s="114"/>
      <c r="I1838" s="116"/>
      <c r="J1838" s="21" t="str">
        <f>IFERROR(IF(Analiza!E1837="","",ROUND(Analiza!E1837,2)),"")</f>
        <v/>
      </c>
      <c r="K1838" s="21" t="str">
        <f>IFERROR(IF(Analiza!H1837="","",ROUND(Analiza!H1837,2)),"")</f>
        <v/>
      </c>
      <c r="L1838" s="19" t="str">
        <f>IFERROR(IF(Analiza!I1837=0,"",ROUND(Analiza!I1837,2)),"")</f>
        <v/>
      </c>
      <c r="M1838" s="4" t="str">
        <f>IFERROR(IF(Analiza!K1837=0,"",ROUND(Analiza!K1837,2)),"")</f>
        <v/>
      </c>
      <c r="N1838" s="17" t="str">
        <f t="shared" si="84"/>
        <v/>
      </c>
      <c r="O1838" s="19" t="str">
        <f>IFERROR(IF(Analiza!M1837=0,"",ROUND(Analiza!M1837,2)),"")</f>
        <v/>
      </c>
      <c r="P1838" s="16" t="str">
        <f t="shared" si="85"/>
        <v/>
      </c>
      <c r="Q1838" s="32" t="str">
        <f t="shared" si="86"/>
        <v/>
      </c>
    </row>
    <row r="1839" spans="1:17" x14ac:dyDescent="0.3">
      <c r="A1839" s="109"/>
      <c r="B1839" s="110"/>
      <c r="C1839" s="22"/>
      <c r="D1839" s="23"/>
      <c r="E1839" s="30"/>
      <c r="F1839" s="10"/>
      <c r="G1839" s="24"/>
      <c r="H1839" s="114"/>
      <c r="I1839" s="116"/>
      <c r="J1839" s="21" t="str">
        <f>IFERROR(IF(Analiza!E1838="","",ROUND(Analiza!E1838,2)),"")</f>
        <v/>
      </c>
      <c r="K1839" s="21" t="str">
        <f>IFERROR(IF(Analiza!H1838="","",ROUND(Analiza!H1838,2)),"")</f>
        <v/>
      </c>
      <c r="L1839" s="19" t="str">
        <f>IFERROR(IF(Analiza!I1838=0,"",ROUND(Analiza!I1838,2)),"")</f>
        <v/>
      </c>
      <c r="M1839" s="4" t="str">
        <f>IFERROR(IF(Analiza!K1838=0,"",ROUND(Analiza!K1838,2)),"")</f>
        <v/>
      </c>
      <c r="N1839" s="17" t="str">
        <f t="shared" si="84"/>
        <v/>
      </c>
      <c r="O1839" s="19" t="str">
        <f>IFERROR(IF(Analiza!M1838=0,"",ROUND(Analiza!M1838,2)),"")</f>
        <v/>
      </c>
      <c r="P1839" s="16" t="str">
        <f t="shared" si="85"/>
        <v/>
      </c>
      <c r="Q1839" s="32" t="str">
        <f t="shared" si="86"/>
        <v/>
      </c>
    </row>
    <row r="1840" spans="1:17" x14ac:dyDescent="0.3">
      <c r="A1840" s="109"/>
      <c r="B1840" s="110"/>
      <c r="C1840" s="22"/>
      <c r="D1840" s="23"/>
      <c r="E1840" s="30"/>
      <c r="F1840" s="10"/>
      <c r="G1840" s="24"/>
      <c r="H1840" s="114"/>
      <c r="I1840" s="116"/>
      <c r="J1840" s="21" t="str">
        <f>IFERROR(IF(Analiza!E1839="","",ROUND(Analiza!E1839,2)),"")</f>
        <v/>
      </c>
      <c r="K1840" s="21" t="str">
        <f>IFERROR(IF(Analiza!H1839="","",ROUND(Analiza!H1839,2)),"")</f>
        <v/>
      </c>
      <c r="L1840" s="19" t="str">
        <f>IFERROR(IF(Analiza!I1839=0,"",ROUND(Analiza!I1839,2)),"")</f>
        <v/>
      </c>
      <c r="M1840" s="4" t="str">
        <f>IFERROR(IF(Analiza!K1839=0,"",ROUND(Analiza!K1839,2)),"")</f>
        <v/>
      </c>
      <c r="N1840" s="17" t="str">
        <f t="shared" si="84"/>
        <v/>
      </c>
      <c r="O1840" s="19" t="str">
        <f>IFERROR(IF(Analiza!M1839=0,"",ROUND(Analiza!M1839,2)),"")</f>
        <v/>
      </c>
      <c r="P1840" s="16" t="str">
        <f t="shared" si="85"/>
        <v/>
      </c>
      <c r="Q1840" s="32" t="str">
        <f t="shared" si="86"/>
        <v/>
      </c>
    </row>
    <row r="1841" spans="1:17" x14ac:dyDescent="0.3">
      <c r="A1841" s="109"/>
      <c r="B1841" s="110"/>
      <c r="C1841" s="22"/>
      <c r="D1841" s="23"/>
      <c r="E1841" s="30"/>
      <c r="F1841" s="10"/>
      <c r="G1841" s="24"/>
      <c r="H1841" s="114"/>
      <c r="I1841" s="116"/>
      <c r="J1841" s="21" t="str">
        <f>IFERROR(IF(Analiza!E1840="","",ROUND(Analiza!E1840,2)),"")</f>
        <v/>
      </c>
      <c r="K1841" s="21" t="str">
        <f>IFERROR(IF(Analiza!H1840="","",ROUND(Analiza!H1840,2)),"")</f>
        <v/>
      </c>
      <c r="L1841" s="19" t="str">
        <f>IFERROR(IF(Analiza!I1840=0,"",ROUND(Analiza!I1840,2)),"")</f>
        <v/>
      </c>
      <c r="M1841" s="4" t="str">
        <f>IFERROR(IF(Analiza!K1840=0,"",ROUND(Analiza!K1840,2)),"")</f>
        <v/>
      </c>
      <c r="N1841" s="17" t="str">
        <f t="shared" si="84"/>
        <v/>
      </c>
      <c r="O1841" s="19" t="str">
        <f>IFERROR(IF(Analiza!M1840=0,"",ROUND(Analiza!M1840,2)),"")</f>
        <v/>
      </c>
      <c r="P1841" s="16" t="str">
        <f t="shared" si="85"/>
        <v/>
      </c>
      <c r="Q1841" s="32" t="str">
        <f t="shared" si="86"/>
        <v/>
      </c>
    </row>
    <row r="1842" spans="1:17" x14ac:dyDescent="0.3">
      <c r="A1842" s="109"/>
      <c r="B1842" s="110"/>
      <c r="C1842" s="22"/>
      <c r="D1842" s="23"/>
      <c r="E1842" s="30"/>
      <c r="F1842" s="10"/>
      <c r="G1842" s="24"/>
      <c r="H1842" s="114"/>
      <c r="I1842" s="116"/>
      <c r="J1842" s="21" t="str">
        <f>IFERROR(IF(Analiza!E1841="","",ROUND(Analiza!E1841,2)),"")</f>
        <v/>
      </c>
      <c r="K1842" s="21" t="str">
        <f>IFERROR(IF(Analiza!H1841="","",ROUND(Analiza!H1841,2)),"")</f>
        <v/>
      </c>
      <c r="L1842" s="19" t="str">
        <f>IFERROR(IF(Analiza!I1841=0,"",ROUND(Analiza!I1841,2)),"")</f>
        <v/>
      </c>
      <c r="M1842" s="4" t="str">
        <f>IFERROR(IF(Analiza!K1841=0,"",ROUND(Analiza!K1841,2)),"")</f>
        <v/>
      </c>
      <c r="N1842" s="17" t="str">
        <f t="shared" si="84"/>
        <v/>
      </c>
      <c r="O1842" s="19" t="str">
        <f>IFERROR(IF(Analiza!M1841=0,"",ROUND(Analiza!M1841,2)),"")</f>
        <v/>
      </c>
      <c r="P1842" s="16" t="str">
        <f t="shared" si="85"/>
        <v/>
      </c>
      <c r="Q1842" s="32" t="str">
        <f t="shared" si="86"/>
        <v/>
      </c>
    </row>
    <row r="1843" spans="1:17" x14ac:dyDescent="0.3">
      <c r="A1843" s="109"/>
      <c r="B1843" s="110"/>
      <c r="C1843" s="22"/>
      <c r="D1843" s="23"/>
      <c r="E1843" s="30"/>
      <c r="F1843" s="10"/>
      <c r="G1843" s="24"/>
      <c r="H1843" s="114"/>
      <c r="I1843" s="116"/>
      <c r="J1843" s="21" t="str">
        <f>IFERROR(IF(Analiza!E1842="","",ROUND(Analiza!E1842,2)),"")</f>
        <v/>
      </c>
      <c r="K1843" s="21" t="str">
        <f>IFERROR(IF(Analiza!H1842="","",ROUND(Analiza!H1842,2)),"")</f>
        <v/>
      </c>
      <c r="L1843" s="19" t="str">
        <f>IFERROR(IF(Analiza!I1842=0,"",ROUND(Analiza!I1842,2)),"")</f>
        <v/>
      </c>
      <c r="M1843" s="4" t="str">
        <f>IFERROR(IF(Analiza!K1842=0,"",ROUND(Analiza!K1842,2)),"")</f>
        <v/>
      </c>
      <c r="N1843" s="17" t="str">
        <f t="shared" si="84"/>
        <v/>
      </c>
      <c r="O1843" s="19" t="str">
        <f>IFERROR(IF(Analiza!M1842=0,"",ROUND(Analiza!M1842,2)),"")</f>
        <v/>
      </c>
      <c r="P1843" s="16" t="str">
        <f t="shared" si="85"/>
        <v/>
      </c>
      <c r="Q1843" s="32" t="str">
        <f t="shared" si="86"/>
        <v/>
      </c>
    </row>
    <row r="1844" spans="1:17" x14ac:dyDescent="0.3">
      <c r="A1844" s="109"/>
      <c r="B1844" s="110"/>
      <c r="C1844" s="22"/>
      <c r="D1844" s="23"/>
      <c r="E1844" s="30"/>
      <c r="F1844" s="10"/>
      <c r="G1844" s="24"/>
      <c r="H1844" s="114"/>
      <c r="I1844" s="116"/>
      <c r="J1844" s="21" t="str">
        <f>IFERROR(IF(Analiza!E1843="","",ROUND(Analiza!E1843,2)),"")</f>
        <v/>
      </c>
      <c r="K1844" s="21" t="str">
        <f>IFERROR(IF(Analiza!H1843="","",ROUND(Analiza!H1843,2)),"")</f>
        <v/>
      </c>
      <c r="L1844" s="19" t="str">
        <f>IFERROR(IF(Analiza!I1843=0,"",ROUND(Analiza!I1843,2)),"")</f>
        <v/>
      </c>
      <c r="M1844" s="4" t="str">
        <f>IFERROR(IF(Analiza!K1843=0,"",ROUND(Analiza!K1843,2)),"")</f>
        <v/>
      </c>
      <c r="N1844" s="17" t="str">
        <f t="shared" si="84"/>
        <v/>
      </c>
      <c r="O1844" s="19" t="str">
        <f>IFERROR(IF(Analiza!M1843=0,"",ROUND(Analiza!M1843,2)),"")</f>
        <v/>
      </c>
      <c r="P1844" s="16" t="str">
        <f t="shared" si="85"/>
        <v/>
      </c>
      <c r="Q1844" s="32" t="str">
        <f t="shared" si="86"/>
        <v/>
      </c>
    </row>
    <row r="1845" spans="1:17" x14ac:dyDescent="0.3">
      <c r="A1845" s="109"/>
      <c r="B1845" s="110"/>
      <c r="C1845" s="22"/>
      <c r="D1845" s="23"/>
      <c r="E1845" s="30"/>
      <c r="F1845" s="10"/>
      <c r="G1845" s="24"/>
      <c r="H1845" s="114"/>
      <c r="I1845" s="116"/>
      <c r="J1845" s="21" t="str">
        <f>IFERROR(IF(Analiza!E1844="","",ROUND(Analiza!E1844,2)),"")</f>
        <v/>
      </c>
      <c r="K1845" s="21" t="str">
        <f>IFERROR(IF(Analiza!H1844="","",ROUND(Analiza!H1844,2)),"")</f>
        <v/>
      </c>
      <c r="L1845" s="19" t="str">
        <f>IFERROR(IF(Analiza!I1844=0,"",ROUND(Analiza!I1844,2)),"")</f>
        <v/>
      </c>
      <c r="M1845" s="4" t="str">
        <f>IFERROR(IF(Analiza!K1844=0,"",ROUND(Analiza!K1844,2)),"")</f>
        <v/>
      </c>
      <c r="N1845" s="17" t="str">
        <f t="shared" si="84"/>
        <v/>
      </c>
      <c r="O1845" s="19" t="str">
        <f>IFERROR(IF(Analiza!M1844=0,"",ROUND(Analiza!M1844,2)),"")</f>
        <v/>
      </c>
      <c r="P1845" s="16" t="str">
        <f t="shared" si="85"/>
        <v/>
      </c>
      <c r="Q1845" s="32" t="str">
        <f t="shared" si="86"/>
        <v/>
      </c>
    </row>
    <row r="1846" spans="1:17" x14ac:dyDescent="0.3">
      <c r="A1846" s="109"/>
      <c r="B1846" s="110"/>
      <c r="C1846" s="22"/>
      <c r="D1846" s="23"/>
      <c r="E1846" s="30"/>
      <c r="F1846" s="10"/>
      <c r="G1846" s="24"/>
      <c r="H1846" s="114"/>
      <c r="I1846" s="116"/>
      <c r="J1846" s="21" t="str">
        <f>IFERROR(IF(Analiza!E1845="","",ROUND(Analiza!E1845,2)),"")</f>
        <v/>
      </c>
      <c r="K1846" s="21" t="str">
        <f>IFERROR(IF(Analiza!H1845="","",ROUND(Analiza!H1845,2)),"")</f>
        <v/>
      </c>
      <c r="L1846" s="19" t="str">
        <f>IFERROR(IF(Analiza!I1845=0,"",ROUND(Analiza!I1845,2)),"")</f>
        <v/>
      </c>
      <c r="M1846" s="4" t="str">
        <f>IFERROR(IF(Analiza!K1845=0,"",ROUND(Analiza!K1845,2)),"")</f>
        <v/>
      </c>
      <c r="N1846" s="17" t="str">
        <f t="shared" si="84"/>
        <v/>
      </c>
      <c r="O1846" s="19" t="str">
        <f>IFERROR(IF(Analiza!M1845=0,"",ROUND(Analiza!M1845,2)),"")</f>
        <v/>
      </c>
      <c r="P1846" s="16" t="str">
        <f t="shared" si="85"/>
        <v/>
      </c>
      <c r="Q1846" s="32" t="str">
        <f t="shared" si="86"/>
        <v/>
      </c>
    </row>
    <row r="1847" spans="1:17" x14ac:dyDescent="0.3">
      <c r="A1847" s="109"/>
      <c r="B1847" s="110"/>
      <c r="C1847" s="22"/>
      <c r="D1847" s="23"/>
      <c r="E1847" s="30"/>
      <c r="F1847" s="10"/>
      <c r="G1847" s="24"/>
      <c r="H1847" s="114"/>
      <c r="I1847" s="116"/>
      <c r="J1847" s="21" t="str">
        <f>IFERROR(IF(Analiza!E1846="","",ROUND(Analiza!E1846,2)),"")</f>
        <v/>
      </c>
      <c r="K1847" s="21" t="str">
        <f>IFERROR(IF(Analiza!H1846="","",ROUND(Analiza!H1846,2)),"")</f>
        <v/>
      </c>
      <c r="L1847" s="19" t="str">
        <f>IFERROR(IF(Analiza!I1846=0,"",ROUND(Analiza!I1846,2)),"")</f>
        <v/>
      </c>
      <c r="M1847" s="4" t="str">
        <f>IFERROR(IF(Analiza!K1846=0,"",ROUND(Analiza!K1846,2)),"")</f>
        <v/>
      </c>
      <c r="N1847" s="17" t="str">
        <f t="shared" si="84"/>
        <v/>
      </c>
      <c r="O1847" s="19" t="str">
        <f>IFERROR(IF(Analiza!M1846=0,"",ROUND(Analiza!M1846,2)),"")</f>
        <v/>
      </c>
      <c r="P1847" s="16" t="str">
        <f t="shared" si="85"/>
        <v/>
      </c>
      <c r="Q1847" s="32" t="str">
        <f t="shared" si="86"/>
        <v/>
      </c>
    </row>
    <row r="1848" spans="1:17" x14ac:dyDescent="0.3">
      <c r="A1848" s="109"/>
      <c r="B1848" s="110"/>
      <c r="C1848" s="22"/>
      <c r="D1848" s="23"/>
      <c r="E1848" s="30"/>
      <c r="F1848" s="10"/>
      <c r="G1848" s="24"/>
      <c r="H1848" s="114"/>
      <c r="I1848" s="116"/>
      <c r="J1848" s="21" t="str">
        <f>IFERROR(IF(Analiza!E1847="","",ROUND(Analiza!E1847,2)),"")</f>
        <v/>
      </c>
      <c r="K1848" s="21" t="str">
        <f>IFERROR(IF(Analiza!H1847="","",ROUND(Analiza!H1847,2)),"")</f>
        <v/>
      </c>
      <c r="L1848" s="19" t="str">
        <f>IFERROR(IF(Analiza!I1847=0,"",ROUND(Analiza!I1847,2)),"")</f>
        <v/>
      </c>
      <c r="M1848" s="4" t="str">
        <f>IFERROR(IF(Analiza!K1847=0,"",ROUND(Analiza!K1847,2)),"")</f>
        <v/>
      </c>
      <c r="N1848" s="17" t="str">
        <f t="shared" si="84"/>
        <v/>
      </c>
      <c r="O1848" s="19" t="str">
        <f>IFERROR(IF(Analiza!M1847=0,"",ROUND(Analiza!M1847,2)),"")</f>
        <v/>
      </c>
      <c r="P1848" s="16" t="str">
        <f t="shared" si="85"/>
        <v/>
      </c>
      <c r="Q1848" s="32" t="str">
        <f t="shared" si="86"/>
        <v/>
      </c>
    </row>
    <row r="1849" spans="1:17" x14ac:dyDescent="0.3">
      <c r="A1849" s="109"/>
      <c r="B1849" s="110"/>
      <c r="C1849" s="22"/>
      <c r="D1849" s="23"/>
      <c r="E1849" s="30"/>
      <c r="F1849" s="10"/>
      <c r="G1849" s="24"/>
      <c r="H1849" s="114"/>
      <c r="I1849" s="116"/>
      <c r="J1849" s="21" t="str">
        <f>IFERROR(IF(Analiza!E1848="","",ROUND(Analiza!E1848,2)),"")</f>
        <v/>
      </c>
      <c r="K1849" s="21" t="str">
        <f>IFERROR(IF(Analiza!H1848="","",ROUND(Analiza!H1848,2)),"")</f>
        <v/>
      </c>
      <c r="L1849" s="19" t="str">
        <f>IFERROR(IF(Analiza!I1848=0,"",ROUND(Analiza!I1848,2)),"")</f>
        <v/>
      </c>
      <c r="M1849" s="4" t="str">
        <f>IFERROR(IF(Analiza!K1848=0,"",ROUND(Analiza!K1848,2)),"")</f>
        <v/>
      </c>
      <c r="N1849" s="17" t="str">
        <f t="shared" si="84"/>
        <v/>
      </c>
      <c r="O1849" s="19" t="str">
        <f>IFERROR(IF(Analiza!M1848=0,"",ROUND(Analiza!M1848,2)),"")</f>
        <v/>
      </c>
      <c r="P1849" s="16" t="str">
        <f t="shared" si="85"/>
        <v/>
      </c>
      <c r="Q1849" s="32" t="str">
        <f t="shared" si="86"/>
        <v/>
      </c>
    </row>
    <row r="1850" spans="1:17" x14ac:dyDescent="0.3">
      <c r="A1850" s="109"/>
      <c r="B1850" s="110"/>
      <c r="C1850" s="22"/>
      <c r="D1850" s="23"/>
      <c r="E1850" s="30"/>
      <c r="F1850" s="10"/>
      <c r="G1850" s="24"/>
      <c r="H1850" s="114"/>
      <c r="I1850" s="116"/>
      <c r="J1850" s="21" t="str">
        <f>IFERROR(IF(Analiza!E1849="","",ROUND(Analiza!E1849,2)),"")</f>
        <v/>
      </c>
      <c r="K1850" s="21" t="str">
        <f>IFERROR(IF(Analiza!H1849="","",ROUND(Analiza!H1849,2)),"")</f>
        <v/>
      </c>
      <c r="L1850" s="19" t="str">
        <f>IFERROR(IF(Analiza!I1849=0,"",ROUND(Analiza!I1849,2)),"")</f>
        <v/>
      </c>
      <c r="M1850" s="4" t="str">
        <f>IFERROR(IF(Analiza!K1849=0,"",ROUND(Analiza!K1849,2)),"")</f>
        <v/>
      </c>
      <c r="N1850" s="17" t="str">
        <f t="shared" si="84"/>
        <v/>
      </c>
      <c r="O1850" s="19" t="str">
        <f>IFERROR(IF(Analiza!M1849=0,"",ROUND(Analiza!M1849,2)),"")</f>
        <v/>
      </c>
      <c r="P1850" s="16" t="str">
        <f t="shared" si="85"/>
        <v/>
      </c>
      <c r="Q1850" s="32" t="str">
        <f t="shared" si="86"/>
        <v/>
      </c>
    </row>
    <row r="1851" spans="1:17" x14ac:dyDescent="0.3">
      <c r="A1851" s="109"/>
      <c r="B1851" s="110"/>
      <c r="C1851" s="22"/>
      <c r="D1851" s="23"/>
      <c r="E1851" s="30"/>
      <c r="F1851" s="10"/>
      <c r="G1851" s="24"/>
      <c r="H1851" s="114"/>
      <c r="I1851" s="116"/>
      <c r="J1851" s="21" t="str">
        <f>IFERROR(IF(Analiza!E1850="","",ROUND(Analiza!E1850,2)),"")</f>
        <v/>
      </c>
      <c r="K1851" s="21" t="str">
        <f>IFERROR(IF(Analiza!H1850="","",ROUND(Analiza!H1850,2)),"")</f>
        <v/>
      </c>
      <c r="L1851" s="19" t="str">
        <f>IFERROR(IF(Analiza!I1850=0,"",ROUND(Analiza!I1850,2)),"")</f>
        <v/>
      </c>
      <c r="M1851" s="4" t="str">
        <f>IFERROR(IF(Analiza!K1850=0,"",ROUND(Analiza!K1850,2)),"")</f>
        <v/>
      </c>
      <c r="N1851" s="17" t="str">
        <f t="shared" si="84"/>
        <v/>
      </c>
      <c r="O1851" s="19" t="str">
        <f>IFERROR(IF(Analiza!M1850=0,"",ROUND(Analiza!M1850,2)),"")</f>
        <v/>
      </c>
      <c r="P1851" s="16" t="str">
        <f t="shared" si="85"/>
        <v/>
      </c>
      <c r="Q1851" s="32" t="str">
        <f t="shared" si="86"/>
        <v/>
      </c>
    </row>
    <row r="1852" spans="1:17" x14ac:dyDescent="0.3">
      <c r="A1852" s="109"/>
      <c r="B1852" s="110"/>
      <c r="C1852" s="22"/>
      <c r="D1852" s="23"/>
      <c r="E1852" s="30"/>
      <c r="F1852" s="10"/>
      <c r="G1852" s="24"/>
      <c r="H1852" s="114"/>
      <c r="I1852" s="116"/>
      <c r="J1852" s="21" t="str">
        <f>IFERROR(IF(Analiza!E1851="","",ROUND(Analiza!E1851,2)),"")</f>
        <v/>
      </c>
      <c r="K1852" s="21" t="str">
        <f>IFERROR(IF(Analiza!H1851="","",ROUND(Analiza!H1851,2)),"")</f>
        <v/>
      </c>
      <c r="L1852" s="19" t="str">
        <f>IFERROR(IF(Analiza!I1851=0,"",ROUND(Analiza!I1851,2)),"")</f>
        <v/>
      </c>
      <c r="M1852" s="4" t="str">
        <f>IFERROR(IF(Analiza!K1851=0,"",ROUND(Analiza!K1851,2)),"")</f>
        <v/>
      </c>
      <c r="N1852" s="17" t="str">
        <f t="shared" si="84"/>
        <v/>
      </c>
      <c r="O1852" s="19" t="str">
        <f>IFERROR(IF(Analiza!M1851=0,"",ROUND(Analiza!M1851,2)),"")</f>
        <v/>
      </c>
      <c r="P1852" s="16" t="str">
        <f t="shared" si="85"/>
        <v/>
      </c>
      <c r="Q1852" s="32" t="str">
        <f t="shared" si="86"/>
        <v/>
      </c>
    </row>
    <row r="1853" spans="1:17" x14ac:dyDescent="0.3">
      <c r="A1853" s="109"/>
      <c r="B1853" s="110"/>
      <c r="C1853" s="22"/>
      <c r="D1853" s="23"/>
      <c r="E1853" s="30"/>
      <c r="F1853" s="10"/>
      <c r="G1853" s="24"/>
      <c r="H1853" s="114"/>
      <c r="I1853" s="116"/>
      <c r="J1853" s="21" t="str">
        <f>IFERROR(IF(Analiza!E1852="","",ROUND(Analiza!E1852,2)),"")</f>
        <v/>
      </c>
      <c r="K1853" s="21" t="str">
        <f>IFERROR(IF(Analiza!H1852="","",ROUND(Analiza!H1852,2)),"")</f>
        <v/>
      </c>
      <c r="L1853" s="19" t="str">
        <f>IFERROR(IF(Analiza!I1852=0,"",ROUND(Analiza!I1852,2)),"")</f>
        <v/>
      </c>
      <c r="M1853" s="4" t="str">
        <f>IFERROR(IF(Analiza!K1852=0,"",ROUND(Analiza!K1852,2)),"")</f>
        <v/>
      </c>
      <c r="N1853" s="17" t="str">
        <f t="shared" si="84"/>
        <v/>
      </c>
      <c r="O1853" s="19" t="str">
        <f>IFERROR(IF(Analiza!M1852=0,"",ROUND(Analiza!M1852,2)),"")</f>
        <v/>
      </c>
      <c r="P1853" s="16" t="str">
        <f t="shared" si="85"/>
        <v/>
      </c>
      <c r="Q1853" s="32" t="str">
        <f t="shared" si="86"/>
        <v/>
      </c>
    </row>
    <row r="1854" spans="1:17" x14ac:dyDescent="0.3">
      <c r="A1854" s="109"/>
      <c r="B1854" s="110"/>
      <c r="C1854" s="22"/>
      <c r="D1854" s="23"/>
      <c r="E1854" s="30"/>
      <c r="F1854" s="10"/>
      <c r="G1854" s="24"/>
      <c r="H1854" s="114"/>
      <c r="I1854" s="116"/>
      <c r="J1854" s="21" t="str">
        <f>IFERROR(IF(Analiza!E1853="","",ROUND(Analiza!E1853,2)),"")</f>
        <v/>
      </c>
      <c r="K1854" s="21" t="str">
        <f>IFERROR(IF(Analiza!H1853="","",ROUND(Analiza!H1853,2)),"")</f>
        <v/>
      </c>
      <c r="L1854" s="19" t="str">
        <f>IFERROR(IF(Analiza!I1853=0,"",ROUND(Analiza!I1853,2)),"")</f>
        <v/>
      </c>
      <c r="M1854" s="4" t="str">
        <f>IFERROR(IF(Analiza!K1853=0,"",ROUND(Analiza!K1853,2)),"")</f>
        <v/>
      </c>
      <c r="N1854" s="17" t="str">
        <f t="shared" si="84"/>
        <v/>
      </c>
      <c r="O1854" s="19" t="str">
        <f>IFERROR(IF(Analiza!M1853=0,"",ROUND(Analiza!M1853,2)),"")</f>
        <v/>
      </c>
      <c r="P1854" s="16" t="str">
        <f t="shared" si="85"/>
        <v/>
      </c>
      <c r="Q1854" s="32" t="str">
        <f t="shared" si="86"/>
        <v/>
      </c>
    </row>
    <row r="1855" spans="1:17" x14ac:dyDescent="0.3">
      <c r="A1855" s="109"/>
      <c r="B1855" s="110"/>
      <c r="C1855" s="22"/>
      <c r="D1855" s="23"/>
      <c r="E1855" s="30"/>
      <c r="F1855" s="10"/>
      <c r="G1855" s="24"/>
      <c r="H1855" s="114"/>
      <c r="I1855" s="116"/>
      <c r="J1855" s="21" t="str">
        <f>IFERROR(IF(Analiza!E1854="","",ROUND(Analiza!E1854,2)),"")</f>
        <v/>
      </c>
      <c r="K1855" s="21" t="str">
        <f>IFERROR(IF(Analiza!H1854="","",ROUND(Analiza!H1854,2)),"")</f>
        <v/>
      </c>
      <c r="L1855" s="19" t="str">
        <f>IFERROR(IF(Analiza!I1854=0,"",ROUND(Analiza!I1854,2)),"")</f>
        <v/>
      </c>
      <c r="M1855" s="4" t="str">
        <f>IFERROR(IF(Analiza!K1854=0,"",ROUND(Analiza!K1854,2)),"")</f>
        <v/>
      </c>
      <c r="N1855" s="17" t="str">
        <f t="shared" si="84"/>
        <v/>
      </c>
      <c r="O1855" s="19" t="str">
        <f>IFERROR(IF(Analiza!M1854=0,"",ROUND(Analiza!M1854,2)),"")</f>
        <v/>
      </c>
      <c r="P1855" s="16" t="str">
        <f t="shared" si="85"/>
        <v/>
      </c>
      <c r="Q1855" s="32" t="str">
        <f t="shared" si="86"/>
        <v/>
      </c>
    </row>
    <row r="1856" spans="1:17" x14ac:dyDescent="0.3">
      <c r="A1856" s="109"/>
      <c r="B1856" s="110"/>
      <c r="C1856" s="22"/>
      <c r="D1856" s="23"/>
      <c r="E1856" s="30"/>
      <c r="F1856" s="10"/>
      <c r="G1856" s="24"/>
      <c r="H1856" s="114"/>
      <c r="I1856" s="116"/>
      <c r="J1856" s="21" t="str">
        <f>IFERROR(IF(Analiza!E1855="","",ROUND(Analiza!E1855,2)),"")</f>
        <v/>
      </c>
      <c r="K1856" s="21" t="str">
        <f>IFERROR(IF(Analiza!H1855="","",ROUND(Analiza!H1855,2)),"")</f>
        <v/>
      </c>
      <c r="L1856" s="19" t="str">
        <f>IFERROR(IF(Analiza!I1855=0,"",ROUND(Analiza!I1855,2)),"")</f>
        <v/>
      </c>
      <c r="M1856" s="4" t="str">
        <f>IFERROR(IF(Analiza!K1855=0,"",ROUND(Analiza!K1855,2)),"")</f>
        <v/>
      </c>
      <c r="N1856" s="17" t="str">
        <f t="shared" si="84"/>
        <v/>
      </c>
      <c r="O1856" s="19" t="str">
        <f>IFERROR(IF(Analiza!M1855=0,"",ROUND(Analiza!M1855,2)),"")</f>
        <v/>
      </c>
      <c r="P1856" s="16" t="str">
        <f t="shared" si="85"/>
        <v/>
      </c>
      <c r="Q1856" s="32" t="str">
        <f t="shared" si="86"/>
        <v/>
      </c>
    </row>
    <row r="1857" spans="1:17" x14ac:dyDescent="0.3">
      <c r="A1857" s="109"/>
      <c r="B1857" s="110"/>
      <c r="C1857" s="22"/>
      <c r="D1857" s="23"/>
      <c r="E1857" s="30"/>
      <c r="F1857" s="10"/>
      <c r="G1857" s="24"/>
      <c r="H1857" s="114"/>
      <c r="I1857" s="116"/>
      <c r="J1857" s="21" t="str">
        <f>IFERROR(IF(Analiza!E1856="","",ROUND(Analiza!E1856,2)),"")</f>
        <v/>
      </c>
      <c r="K1857" s="21" t="str">
        <f>IFERROR(IF(Analiza!H1856="","",ROUND(Analiza!H1856,2)),"")</f>
        <v/>
      </c>
      <c r="L1857" s="19" t="str">
        <f>IFERROR(IF(Analiza!I1856=0,"",ROUND(Analiza!I1856,2)),"")</f>
        <v/>
      </c>
      <c r="M1857" s="4" t="str">
        <f>IFERROR(IF(Analiza!K1856=0,"",ROUND(Analiza!K1856,2)),"")</f>
        <v/>
      </c>
      <c r="N1857" s="17" t="str">
        <f t="shared" si="84"/>
        <v/>
      </c>
      <c r="O1857" s="19" t="str">
        <f>IFERROR(IF(Analiza!M1856=0,"",ROUND(Analiza!M1856,2)),"")</f>
        <v/>
      </c>
      <c r="P1857" s="16" t="str">
        <f t="shared" si="85"/>
        <v/>
      </c>
      <c r="Q1857" s="32" t="str">
        <f t="shared" si="86"/>
        <v/>
      </c>
    </row>
    <row r="1858" spans="1:17" x14ac:dyDescent="0.3">
      <c r="A1858" s="109"/>
      <c r="B1858" s="110"/>
      <c r="C1858" s="22"/>
      <c r="D1858" s="23"/>
      <c r="E1858" s="30"/>
      <c r="F1858" s="10"/>
      <c r="G1858" s="24"/>
      <c r="H1858" s="114"/>
      <c r="I1858" s="116"/>
      <c r="J1858" s="21" t="str">
        <f>IFERROR(IF(Analiza!E1857="","",ROUND(Analiza!E1857,2)),"")</f>
        <v/>
      </c>
      <c r="K1858" s="21" t="str">
        <f>IFERROR(IF(Analiza!H1857="","",ROUND(Analiza!H1857,2)),"")</f>
        <v/>
      </c>
      <c r="L1858" s="19" t="str">
        <f>IFERROR(IF(Analiza!I1857=0,"",ROUND(Analiza!I1857,2)),"")</f>
        <v/>
      </c>
      <c r="M1858" s="4" t="str">
        <f>IFERROR(IF(Analiza!K1857=0,"",ROUND(Analiza!K1857,2)),"")</f>
        <v/>
      </c>
      <c r="N1858" s="17" t="str">
        <f t="shared" si="84"/>
        <v/>
      </c>
      <c r="O1858" s="19" t="str">
        <f>IFERROR(IF(Analiza!M1857=0,"",ROUND(Analiza!M1857,2)),"")</f>
        <v/>
      </c>
      <c r="P1858" s="16" t="str">
        <f t="shared" si="85"/>
        <v/>
      </c>
      <c r="Q1858" s="32" t="str">
        <f t="shared" si="86"/>
        <v/>
      </c>
    </row>
    <row r="1859" spans="1:17" x14ac:dyDescent="0.3">
      <c r="A1859" s="109"/>
      <c r="B1859" s="110"/>
      <c r="C1859" s="22"/>
      <c r="D1859" s="23"/>
      <c r="E1859" s="30"/>
      <c r="F1859" s="10"/>
      <c r="G1859" s="24"/>
      <c r="H1859" s="114"/>
      <c r="I1859" s="116"/>
      <c r="J1859" s="21" t="str">
        <f>IFERROR(IF(Analiza!E1858="","",ROUND(Analiza!E1858,2)),"")</f>
        <v/>
      </c>
      <c r="K1859" s="21" t="str">
        <f>IFERROR(IF(Analiza!H1858="","",ROUND(Analiza!H1858,2)),"")</f>
        <v/>
      </c>
      <c r="L1859" s="19" t="str">
        <f>IFERROR(IF(Analiza!I1858=0,"",ROUND(Analiza!I1858,2)),"")</f>
        <v/>
      </c>
      <c r="M1859" s="4" t="str">
        <f>IFERROR(IF(Analiza!K1858=0,"",ROUND(Analiza!K1858,2)),"")</f>
        <v/>
      </c>
      <c r="N1859" s="17" t="str">
        <f t="shared" ref="N1859:N1922" si="87">_xlfn.LET(
_xlpm.roznicaAF,(M1859-L1859)/L1859,
IFERROR(_xlpm.roznicaAF,"")
)</f>
        <v/>
      </c>
      <c r="O1859" s="19" t="str">
        <f>IFERROR(IF(Analiza!M1858=0,"",ROUND(Analiza!M1858,2)),"")</f>
        <v/>
      </c>
      <c r="P1859" s="16" t="str">
        <f t="shared" ref="P1859:P1922" si="88">_xlfn.LET(
_xlpm.roznicaPH,(O1859-L1859)/L1859,
IFERROR(_xlpm.roznicaPH,"")
)</f>
        <v/>
      </c>
      <c r="Q1859" s="32" t="str">
        <f t="shared" ref="Q1859:Q1922" si="89">_xlfn.LET(
_xlpm.roznicaKOSZ,(K1859-L1859)/L1859,
IFERROR(_xlpm.roznicaKOSZ,"")
)</f>
        <v/>
      </c>
    </row>
    <row r="1860" spans="1:17" x14ac:dyDescent="0.3">
      <c r="A1860" s="109"/>
      <c r="B1860" s="110"/>
      <c r="C1860" s="22"/>
      <c r="D1860" s="23"/>
      <c r="E1860" s="30"/>
      <c r="F1860" s="10"/>
      <c r="G1860" s="24"/>
      <c r="H1860" s="114"/>
      <c r="I1860" s="116"/>
      <c r="J1860" s="21" t="str">
        <f>IFERROR(IF(Analiza!E1859="","",ROUND(Analiza!E1859,2)),"")</f>
        <v/>
      </c>
      <c r="K1860" s="21" t="str">
        <f>IFERROR(IF(Analiza!H1859="","",ROUND(Analiza!H1859,2)),"")</f>
        <v/>
      </c>
      <c r="L1860" s="19" t="str">
        <f>IFERROR(IF(Analiza!I1859=0,"",ROUND(Analiza!I1859,2)),"")</f>
        <v/>
      </c>
      <c r="M1860" s="4" t="str">
        <f>IFERROR(IF(Analiza!K1859=0,"",ROUND(Analiza!K1859,2)),"")</f>
        <v/>
      </c>
      <c r="N1860" s="17" t="str">
        <f t="shared" si="87"/>
        <v/>
      </c>
      <c r="O1860" s="19" t="str">
        <f>IFERROR(IF(Analiza!M1859=0,"",ROUND(Analiza!M1859,2)),"")</f>
        <v/>
      </c>
      <c r="P1860" s="16" t="str">
        <f t="shared" si="88"/>
        <v/>
      </c>
      <c r="Q1860" s="32" t="str">
        <f t="shared" si="89"/>
        <v/>
      </c>
    </row>
    <row r="1861" spans="1:17" x14ac:dyDescent="0.3">
      <c r="A1861" s="109"/>
      <c r="B1861" s="110"/>
      <c r="C1861" s="22"/>
      <c r="D1861" s="23"/>
      <c r="E1861" s="30"/>
      <c r="F1861" s="10"/>
      <c r="G1861" s="24"/>
      <c r="H1861" s="114"/>
      <c r="I1861" s="116"/>
      <c r="J1861" s="21" t="str">
        <f>IFERROR(IF(Analiza!E1860="","",ROUND(Analiza!E1860,2)),"")</f>
        <v/>
      </c>
      <c r="K1861" s="21" t="str">
        <f>IFERROR(IF(Analiza!H1860="","",ROUND(Analiza!H1860,2)),"")</f>
        <v/>
      </c>
      <c r="L1861" s="19" t="str">
        <f>IFERROR(IF(Analiza!I1860=0,"",ROUND(Analiza!I1860,2)),"")</f>
        <v/>
      </c>
      <c r="M1861" s="4" t="str">
        <f>IFERROR(IF(Analiza!K1860=0,"",ROUND(Analiza!K1860,2)),"")</f>
        <v/>
      </c>
      <c r="N1861" s="17" t="str">
        <f t="shared" si="87"/>
        <v/>
      </c>
      <c r="O1861" s="19" t="str">
        <f>IFERROR(IF(Analiza!M1860=0,"",ROUND(Analiza!M1860,2)),"")</f>
        <v/>
      </c>
      <c r="P1861" s="16" t="str">
        <f t="shared" si="88"/>
        <v/>
      </c>
      <c r="Q1861" s="32" t="str">
        <f t="shared" si="89"/>
        <v/>
      </c>
    </row>
    <row r="1862" spans="1:17" x14ac:dyDescent="0.3">
      <c r="A1862" s="109"/>
      <c r="B1862" s="110"/>
      <c r="C1862" s="22"/>
      <c r="D1862" s="23"/>
      <c r="E1862" s="30"/>
      <c r="F1862" s="10"/>
      <c r="G1862" s="24"/>
      <c r="H1862" s="114"/>
      <c r="I1862" s="116"/>
      <c r="J1862" s="21" t="str">
        <f>IFERROR(IF(Analiza!E1861="","",ROUND(Analiza!E1861,2)),"")</f>
        <v/>
      </c>
      <c r="K1862" s="21" t="str">
        <f>IFERROR(IF(Analiza!H1861="","",ROUND(Analiza!H1861,2)),"")</f>
        <v/>
      </c>
      <c r="L1862" s="19" t="str">
        <f>IFERROR(IF(Analiza!I1861=0,"",ROUND(Analiza!I1861,2)),"")</f>
        <v/>
      </c>
      <c r="M1862" s="4" t="str">
        <f>IFERROR(IF(Analiza!K1861=0,"",ROUND(Analiza!K1861,2)),"")</f>
        <v/>
      </c>
      <c r="N1862" s="17" t="str">
        <f t="shared" si="87"/>
        <v/>
      </c>
      <c r="O1862" s="19" t="str">
        <f>IFERROR(IF(Analiza!M1861=0,"",ROUND(Analiza!M1861,2)),"")</f>
        <v/>
      </c>
      <c r="P1862" s="16" t="str">
        <f t="shared" si="88"/>
        <v/>
      </c>
      <c r="Q1862" s="32" t="str">
        <f t="shared" si="89"/>
        <v/>
      </c>
    </row>
    <row r="1863" spans="1:17" x14ac:dyDescent="0.3">
      <c r="A1863" s="109"/>
      <c r="B1863" s="110"/>
      <c r="C1863" s="22"/>
      <c r="D1863" s="23"/>
      <c r="E1863" s="30"/>
      <c r="F1863" s="10"/>
      <c r="G1863" s="24"/>
      <c r="H1863" s="114"/>
      <c r="I1863" s="116"/>
      <c r="J1863" s="21" t="str">
        <f>IFERROR(IF(Analiza!E1862="","",ROUND(Analiza!E1862,2)),"")</f>
        <v/>
      </c>
      <c r="K1863" s="21" t="str">
        <f>IFERROR(IF(Analiza!H1862="","",ROUND(Analiza!H1862,2)),"")</f>
        <v/>
      </c>
      <c r="L1863" s="19" t="str">
        <f>IFERROR(IF(Analiza!I1862=0,"",ROUND(Analiza!I1862,2)),"")</f>
        <v/>
      </c>
      <c r="M1863" s="4" t="str">
        <f>IFERROR(IF(Analiza!K1862=0,"",ROUND(Analiza!K1862,2)),"")</f>
        <v/>
      </c>
      <c r="N1863" s="17" t="str">
        <f t="shared" si="87"/>
        <v/>
      </c>
      <c r="O1863" s="19" t="str">
        <f>IFERROR(IF(Analiza!M1862=0,"",ROUND(Analiza!M1862,2)),"")</f>
        <v/>
      </c>
      <c r="P1863" s="16" t="str">
        <f t="shared" si="88"/>
        <v/>
      </c>
      <c r="Q1863" s="32" t="str">
        <f t="shared" si="89"/>
        <v/>
      </c>
    </row>
    <row r="1864" spans="1:17" x14ac:dyDescent="0.3">
      <c r="A1864" s="109"/>
      <c r="B1864" s="110"/>
      <c r="C1864" s="22"/>
      <c r="D1864" s="23"/>
      <c r="E1864" s="30"/>
      <c r="F1864" s="10"/>
      <c r="G1864" s="24"/>
      <c r="H1864" s="114"/>
      <c r="I1864" s="116"/>
      <c r="J1864" s="21" t="str">
        <f>IFERROR(IF(Analiza!E1863="","",ROUND(Analiza!E1863,2)),"")</f>
        <v/>
      </c>
      <c r="K1864" s="21" t="str">
        <f>IFERROR(IF(Analiza!H1863="","",ROUND(Analiza!H1863,2)),"")</f>
        <v/>
      </c>
      <c r="L1864" s="19" t="str">
        <f>IFERROR(IF(Analiza!I1863=0,"",ROUND(Analiza!I1863,2)),"")</f>
        <v/>
      </c>
      <c r="M1864" s="4" t="str">
        <f>IFERROR(IF(Analiza!K1863=0,"",ROUND(Analiza!K1863,2)),"")</f>
        <v/>
      </c>
      <c r="N1864" s="17" t="str">
        <f t="shared" si="87"/>
        <v/>
      </c>
      <c r="O1864" s="19" t="str">
        <f>IFERROR(IF(Analiza!M1863=0,"",ROUND(Analiza!M1863,2)),"")</f>
        <v/>
      </c>
      <c r="P1864" s="16" t="str">
        <f t="shared" si="88"/>
        <v/>
      </c>
      <c r="Q1864" s="32" t="str">
        <f t="shared" si="89"/>
        <v/>
      </c>
    </row>
    <row r="1865" spans="1:17" x14ac:dyDescent="0.3">
      <c r="A1865" s="109"/>
      <c r="B1865" s="110"/>
      <c r="C1865" s="22"/>
      <c r="D1865" s="23"/>
      <c r="E1865" s="30"/>
      <c r="F1865" s="10"/>
      <c r="G1865" s="24"/>
      <c r="H1865" s="114"/>
      <c r="I1865" s="116"/>
      <c r="J1865" s="21" t="str">
        <f>IFERROR(IF(Analiza!E1864="","",ROUND(Analiza!E1864,2)),"")</f>
        <v/>
      </c>
      <c r="K1865" s="21" t="str">
        <f>IFERROR(IF(Analiza!H1864="","",ROUND(Analiza!H1864,2)),"")</f>
        <v/>
      </c>
      <c r="L1865" s="19" t="str">
        <f>IFERROR(IF(Analiza!I1864=0,"",ROUND(Analiza!I1864,2)),"")</f>
        <v/>
      </c>
      <c r="M1865" s="4" t="str">
        <f>IFERROR(IF(Analiza!K1864=0,"",ROUND(Analiza!K1864,2)),"")</f>
        <v/>
      </c>
      <c r="N1865" s="17" t="str">
        <f t="shared" si="87"/>
        <v/>
      </c>
      <c r="O1865" s="19" t="str">
        <f>IFERROR(IF(Analiza!M1864=0,"",ROUND(Analiza!M1864,2)),"")</f>
        <v/>
      </c>
      <c r="P1865" s="16" t="str">
        <f t="shared" si="88"/>
        <v/>
      </c>
      <c r="Q1865" s="32" t="str">
        <f t="shared" si="89"/>
        <v/>
      </c>
    </row>
    <row r="1866" spans="1:17" x14ac:dyDescent="0.3">
      <c r="A1866" s="109"/>
      <c r="B1866" s="110"/>
      <c r="C1866" s="22"/>
      <c r="D1866" s="23"/>
      <c r="E1866" s="30"/>
      <c r="F1866" s="10"/>
      <c r="G1866" s="24"/>
      <c r="H1866" s="114"/>
      <c r="I1866" s="116"/>
      <c r="J1866" s="21" t="str">
        <f>IFERROR(IF(Analiza!E1865="","",ROUND(Analiza!E1865,2)),"")</f>
        <v/>
      </c>
      <c r="K1866" s="21" t="str">
        <f>IFERROR(IF(Analiza!H1865="","",ROUND(Analiza!H1865,2)),"")</f>
        <v/>
      </c>
      <c r="L1866" s="19" t="str">
        <f>IFERROR(IF(Analiza!I1865=0,"",ROUND(Analiza!I1865,2)),"")</f>
        <v/>
      </c>
      <c r="M1866" s="4" t="str">
        <f>IFERROR(IF(Analiza!K1865=0,"",ROUND(Analiza!K1865,2)),"")</f>
        <v/>
      </c>
      <c r="N1866" s="17" t="str">
        <f t="shared" si="87"/>
        <v/>
      </c>
      <c r="O1866" s="19" t="str">
        <f>IFERROR(IF(Analiza!M1865=0,"",ROUND(Analiza!M1865,2)),"")</f>
        <v/>
      </c>
      <c r="P1866" s="16" t="str">
        <f t="shared" si="88"/>
        <v/>
      </c>
      <c r="Q1866" s="32" t="str">
        <f t="shared" si="89"/>
        <v/>
      </c>
    </row>
    <row r="1867" spans="1:17" x14ac:dyDescent="0.3">
      <c r="A1867" s="109"/>
      <c r="B1867" s="110"/>
      <c r="C1867" s="22"/>
      <c r="D1867" s="23"/>
      <c r="E1867" s="30"/>
      <c r="F1867" s="10"/>
      <c r="G1867" s="24"/>
      <c r="H1867" s="114"/>
      <c r="I1867" s="116"/>
      <c r="J1867" s="21" t="str">
        <f>IFERROR(IF(Analiza!E1866="","",ROUND(Analiza!E1866,2)),"")</f>
        <v/>
      </c>
      <c r="K1867" s="21" t="str">
        <f>IFERROR(IF(Analiza!H1866="","",ROUND(Analiza!H1866,2)),"")</f>
        <v/>
      </c>
      <c r="L1867" s="19" t="str">
        <f>IFERROR(IF(Analiza!I1866=0,"",ROUND(Analiza!I1866,2)),"")</f>
        <v/>
      </c>
      <c r="M1867" s="4" t="str">
        <f>IFERROR(IF(Analiza!K1866=0,"",ROUND(Analiza!K1866,2)),"")</f>
        <v/>
      </c>
      <c r="N1867" s="17" t="str">
        <f t="shared" si="87"/>
        <v/>
      </c>
      <c r="O1867" s="19" t="str">
        <f>IFERROR(IF(Analiza!M1866=0,"",ROUND(Analiza!M1866,2)),"")</f>
        <v/>
      </c>
      <c r="P1867" s="16" t="str">
        <f t="shared" si="88"/>
        <v/>
      </c>
      <c r="Q1867" s="32" t="str">
        <f t="shared" si="89"/>
        <v/>
      </c>
    </row>
    <row r="1868" spans="1:17" x14ac:dyDescent="0.3">
      <c r="A1868" s="109"/>
      <c r="B1868" s="110"/>
      <c r="C1868" s="22"/>
      <c r="D1868" s="23"/>
      <c r="E1868" s="30"/>
      <c r="F1868" s="10"/>
      <c r="G1868" s="24"/>
      <c r="H1868" s="114"/>
      <c r="I1868" s="116"/>
      <c r="J1868" s="21" t="str">
        <f>IFERROR(IF(Analiza!E1867="","",ROUND(Analiza!E1867,2)),"")</f>
        <v/>
      </c>
      <c r="K1868" s="21" t="str">
        <f>IFERROR(IF(Analiza!H1867="","",ROUND(Analiza!H1867,2)),"")</f>
        <v/>
      </c>
      <c r="L1868" s="19" t="str">
        <f>IFERROR(IF(Analiza!I1867=0,"",ROUND(Analiza!I1867,2)),"")</f>
        <v/>
      </c>
      <c r="M1868" s="4" t="str">
        <f>IFERROR(IF(Analiza!K1867=0,"",ROUND(Analiza!K1867,2)),"")</f>
        <v/>
      </c>
      <c r="N1868" s="17" t="str">
        <f t="shared" si="87"/>
        <v/>
      </c>
      <c r="O1868" s="19" t="str">
        <f>IFERROR(IF(Analiza!M1867=0,"",ROUND(Analiza!M1867,2)),"")</f>
        <v/>
      </c>
      <c r="P1868" s="16" t="str">
        <f t="shared" si="88"/>
        <v/>
      </c>
      <c r="Q1868" s="32" t="str">
        <f t="shared" si="89"/>
        <v/>
      </c>
    </row>
    <row r="1869" spans="1:17" x14ac:dyDescent="0.3">
      <c r="A1869" s="109"/>
      <c r="B1869" s="110"/>
      <c r="C1869" s="22"/>
      <c r="D1869" s="23"/>
      <c r="E1869" s="30"/>
      <c r="F1869" s="10"/>
      <c r="G1869" s="24"/>
      <c r="H1869" s="114"/>
      <c r="I1869" s="116"/>
      <c r="J1869" s="21" t="str">
        <f>IFERROR(IF(Analiza!E1868="","",ROUND(Analiza!E1868,2)),"")</f>
        <v/>
      </c>
      <c r="K1869" s="21" t="str">
        <f>IFERROR(IF(Analiza!H1868="","",ROUND(Analiza!H1868,2)),"")</f>
        <v/>
      </c>
      <c r="L1869" s="19" t="str">
        <f>IFERROR(IF(Analiza!I1868=0,"",ROUND(Analiza!I1868,2)),"")</f>
        <v/>
      </c>
      <c r="M1869" s="4" t="str">
        <f>IFERROR(IF(Analiza!K1868=0,"",ROUND(Analiza!K1868,2)),"")</f>
        <v/>
      </c>
      <c r="N1869" s="17" t="str">
        <f t="shared" si="87"/>
        <v/>
      </c>
      <c r="O1869" s="19" t="str">
        <f>IFERROR(IF(Analiza!M1868=0,"",ROUND(Analiza!M1868,2)),"")</f>
        <v/>
      </c>
      <c r="P1869" s="16" t="str">
        <f t="shared" si="88"/>
        <v/>
      </c>
      <c r="Q1869" s="32" t="str">
        <f t="shared" si="89"/>
        <v/>
      </c>
    </row>
    <row r="1870" spans="1:17" x14ac:dyDescent="0.3">
      <c r="A1870" s="109"/>
      <c r="B1870" s="110"/>
      <c r="C1870" s="22"/>
      <c r="D1870" s="23"/>
      <c r="E1870" s="30"/>
      <c r="F1870" s="10"/>
      <c r="G1870" s="24"/>
      <c r="H1870" s="114"/>
      <c r="I1870" s="116"/>
      <c r="J1870" s="21" t="str">
        <f>IFERROR(IF(Analiza!E1869="","",ROUND(Analiza!E1869,2)),"")</f>
        <v/>
      </c>
      <c r="K1870" s="21" t="str">
        <f>IFERROR(IF(Analiza!H1869="","",ROUND(Analiza!H1869,2)),"")</f>
        <v/>
      </c>
      <c r="L1870" s="19" t="str">
        <f>IFERROR(IF(Analiza!I1869=0,"",ROUND(Analiza!I1869,2)),"")</f>
        <v/>
      </c>
      <c r="M1870" s="4" t="str">
        <f>IFERROR(IF(Analiza!K1869=0,"",ROUND(Analiza!K1869,2)),"")</f>
        <v/>
      </c>
      <c r="N1870" s="17" t="str">
        <f t="shared" si="87"/>
        <v/>
      </c>
      <c r="O1870" s="19" t="str">
        <f>IFERROR(IF(Analiza!M1869=0,"",ROUND(Analiza!M1869,2)),"")</f>
        <v/>
      </c>
      <c r="P1870" s="16" t="str">
        <f t="shared" si="88"/>
        <v/>
      </c>
      <c r="Q1870" s="32" t="str">
        <f t="shared" si="89"/>
        <v/>
      </c>
    </row>
    <row r="1871" spans="1:17" x14ac:dyDescent="0.3">
      <c r="A1871" s="109"/>
      <c r="B1871" s="110"/>
      <c r="C1871" s="22"/>
      <c r="D1871" s="23"/>
      <c r="E1871" s="30"/>
      <c r="F1871" s="10"/>
      <c r="G1871" s="24"/>
      <c r="H1871" s="114"/>
      <c r="I1871" s="116"/>
      <c r="J1871" s="21" t="str">
        <f>IFERROR(IF(Analiza!E1870="","",ROUND(Analiza!E1870,2)),"")</f>
        <v/>
      </c>
      <c r="K1871" s="21" t="str">
        <f>IFERROR(IF(Analiza!H1870="","",ROUND(Analiza!H1870,2)),"")</f>
        <v/>
      </c>
      <c r="L1871" s="19" t="str">
        <f>IFERROR(IF(Analiza!I1870=0,"",ROUND(Analiza!I1870,2)),"")</f>
        <v/>
      </c>
      <c r="M1871" s="4" t="str">
        <f>IFERROR(IF(Analiza!K1870=0,"",ROUND(Analiza!K1870,2)),"")</f>
        <v/>
      </c>
      <c r="N1871" s="17" t="str">
        <f t="shared" si="87"/>
        <v/>
      </c>
      <c r="O1871" s="19" t="str">
        <f>IFERROR(IF(Analiza!M1870=0,"",ROUND(Analiza!M1870,2)),"")</f>
        <v/>
      </c>
      <c r="P1871" s="16" t="str">
        <f t="shared" si="88"/>
        <v/>
      </c>
      <c r="Q1871" s="32" t="str">
        <f t="shared" si="89"/>
        <v/>
      </c>
    </row>
    <row r="1872" spans="1:17" x14ac:dyDescent="0.3">
      <c r="A1872" s="109"/>
      <c r="B1872" s="110"/>
      <c r="C1872" s="22"/>
      <c r="D1872" s="23"/>
      <c r="E1872" s="30"/>
      <c r="F1872" s="10"/>
      <c r="G1872" s="24"/>
      <c r="H1872" s="114"/>
      <c r="I1872" s="116"/>
      <c r="J1872" s="21" t="str">
        <f>IFERROR(IF(Analiza!E1871="","",ROUND(Analiza!E1871,2)),"")</f>
        <v/>
      </c>
      <c r="K1872" s="21" t="str">
        <f>IFERROR(IF(Analiza!H1871="","",ROUND(Analiza!H1871,2)),"")</f>
        <v/>
      </c>
      <c r="L1872" s="19" t="str">
        <f>IFERROR(IF(Analiza!I1871=0,"",ROUND(Analiza!I1871,2)),"")</f>
        <v/>
      </c>
      <c r="M1872" s="4" t="str">
        <f>IFERROR(IF(Analiza!K1871=0,"",ROUND(Analiza!K1871,2)),"")</f>
        <v/>
      </c>
      <c r="N1872" s="17" t="str">
        <f t="shared" si="87"/>
        <v/>
      </c>
      <c r="O1872" s="19" t="str">
        <f>IFERROR(IF(Analiza!M1871=0,"",ROUND(Analiza!M1871,2)),"")</f>
        <v/>
      </c>
      <c r="P1872" s="16" t="str">
        <f t="shared" si="88"/>
        <v/>
      </c>
      <c r="Q1872" s="32" t="str">
        <f t="shared" si="89"/>
        <v/>
      </c>
    </row>
    <row r="1873" spans="1:17" x14ac:dyDescent="0.3">
      <c r="A1873" s="109"/>
      <c r="B1873" s="110"/>
      <c r="C1873" s="22"/>
      <c r="D1873" s="23"/>
      <c r="E1873" s="30"/>
      <c r="F1873" s="10"/>
      <c r="G1873" s="24"/>
      <c r="H1873" s="114"/>
      <c r="I1873" s="116"/>
      <c r="J1873" s="21" t="str">
        <f>IFERROR(IF(Analiza!E1872="","",ROUND(Analiza!E1872,2)),"")</f>
        <v/>
      </c>
      <c r="K1873" s="21" t="str">
        <f>IFERROR(IF(Analiza!H1872="","",ROUND(Analiza!H1872,2)),"")</f>
        <v/>
      </c>
      <c r="L1873" s="19" t="str">
        <f>IFERROR(IF(Analiza!I1872=0,"",ROUND(Analiza!I1872,2)),"")</f>
        <v/>
      </c>
      <c r="M1873" s="4" t="str">
        <f>IFERROR(IF(Analiza!K1872=0,"",ROUND(Analiza!K1872,2)),"")</f>
        <v/>
      </c>
      <c r="N1873" s="17" t="str">
        <f t="shared" si="87"/>
        <v/>
      </c>
      <c r="O1873" s="19" t="str">
        <f>IFERROR(IF(Analiza!M1872=0,"",ROUND(Analiza!M1872,2)),"")</f>
        <v/>
      </c>
      <c r="P1873" s="16" t="str">
        <f t="shared" si="88"/>
        <v/>
      </c>
      <c r="Q1873" s="32" t="str">
        <f t="shared" si="89"/>
        <v/>
      </c>
    </row>
    <row r="1874" spans="1:17" x14ac:dyDescent="0.3">
      <c r="A1874" s="109"/>
      <c r="B1874" s="110"/>
      <c r="C1874" s="22"/>
      <c r="D1874" s="23"/>
      <c r="E1874" s="30"/>
      <c r="F1874" s="10"/>
      <c r="G1874" s="24"/>
      <c r="H1874" s="114"/>
      <c r="I1874" s="116"/>
      <c r="J1874" s="21" t="str">
        <f>IFERROR(IF(Analiza!E1873="","",ROUND(Analiza!E1873,2)),"")</f>
        <v/>
      </c>
      <c r="K1874" s="21" t="str">
        <f>IFERROR(IF(Analiza!H1873="","",ROUND(Analiza!H1873,2)),"")</f>
        <v/>
      </c>
      <c r="L1874" s="19" t="str">
        <f>IFERROR(IF(Analiza!I1873=0,"",ROUND(Analiza!I1873,2)),"")</f>
        <v/>
      </c>
      <c r="M1874" s="4" t="str">
        <f>IFERROR(IF(Analiza!K1873=0,"",ROUND(Analiza!K1873,2)),"")</f>
        <v/>
      </c>
      <c r="N1874" s="17" t="str">
        <f t="shared" si="87"/>
        <v/>
      </c>
      <c r="O1874" s="19" t="str">
        <f>IFERROR(IF(Analiza!M1873=0,"",ROUND(Analiza!M1873,2)),"")</f>
        <v/>
      </c>
      <c r="P1874" s="16" t="str">
        <f t="shared" si="88"/>
        <v/>
      </c>
      <c r="Q1874" s="32" t="str">
        <f t="shared" si="89"/>
        <v/>
      </c>
    </row>
    <row r="1875" spans="1:17" x14ac:dyDescent="0.3">
      <c r="A1875" s="109"/>
      <c r="B1875" s="110"/>
      <c r="C1875" s="22"/>
      <c r="D1875" s="23"/>
      <c r="E1875" s="30"/>
      <c r="F1875" s="10"/>
      <c r="G1875" s="24"/>
      <c r="H1875" s="114"/>
      <c r="I1875" s="116"/>
      <c r="J1875" s="21" t="str">
        <f>IFERROR(IF(Analiza!E1874="","",ROUND(Analiza!E1874,2)),"")</f>
        <v/>
      </c>
      <c r="K1875" s="21" t="str">
        <f>IFERROR(IF(Analiza!H1874="","",ROUND(Analiza!H1874,2)),"")</f>
        <v/>
      </c>
      <c r="L1875" s="19" t="str">
        <f>IFERROR(IF(Analiza!I1874=0,"",ROUND(Analiza!I1874,2)),"")</f>
        <v/>
      </c>
      <c r="M1875" s="4" t="str">
        <f>IFERROR(IF(Analiza!K1874=0,"",ROUND(Analiza!K1874,2)),"")</f>
        <v/>
      </c>
      <c r="N1875" s="17" t="str">
        <f t="shared" si="87"/>
        <v/>
      </c>
      <c r="O1875" s="19" t="str">
        <f>IFERROR(IF(Analiza!M1874=0,"",ROUND(Analiza!M1874,2)),"")</f>
        <v/>
      </c>
      <c r="P1875" s="16" t="str">
        <f t="shared" si="88"/>
        <v/>
      </c>
      <c r="Q1875" s="32" t="str">
        <f t="shared" si="89"/>
        <v/>
      </c>
    </row>
    <row r="1876" spans="1:17" x14ac:dyDescent="0.3">
      <c r="A1876" s="109"/>
      <c r="B1876" s="110"/>
      <c r="C1876" s="22"/>
      <c r="D1876" s="23"/>
      <c r="E1876" s="30"/>
      <c r="F1876" s="10"/>
      <c r="G1876" s="24"/>
      <c r="H1876" s="114"/>
      <c r="I1876" s="116"/>
      <c r="J1876" s="21" t="str">
        <f>IFERROR(IF(Analiza!E1875="","",ROUND(Analiza!E1875,2)),"")</f>
        <v/>
      </c>
      <c r="K1876" s="21" t="str">
        <f>IFERROR(IF(Analiza!H1875="","",ROUND(Analiza!H1875,2)),"")</f>
        <v/>
      </c>
      <c r="L1876" s="19" t="str">
        <f>IFERROR(IF(Analiza!I1875=0,"",ROUND(Analiza!I1875,2)),"")</f>
        <v/>
      </c>
      <c r="M1876" s="4" t="str">
        <f>IFERROR(IF(Analiza!K1875=0,"",ROUND(Analiza!K1875,2)),"")</f>
        <v/>
      </c>
      <c r="N1876" s="17" t="str">
        <f t="shared" si="87"/>
        <v/>
      </c>
      <c r="O1876" s="19" t="str">
        <f>IFERROR(IF(Analiza!M1875=0,"",ROUND(Analiza!M1875,2)),"")</f>
        <v/>
      </c>
      <c r="P1876" s="16" t="str">
        <f t="shared" si="88"/>
        <v/>
      </c>
      <c r="Q1876" s="32" t="str">
        <f t="shared" si="89"/>
        <v/>
      </c>
    </row>
    <row r="1877" spans="1:17" x14ac:dyDescent="0.3">
      <c r="A1877" s="109"/>
      <c r="B1877" s="110"/>
      <c r="C1877" s="22"/>
      <c r="D1877" s="23"/>
      <c r="E1877" s="30"/>
      <c r="F1877" s="10"/>
      <c r="G1877" s="24"/>
      <c r="H1877" s="114"/>
      <c r="I1877" s="116"/>
      <c r="J1877" s="21" t="str">
        <f>IFERROR(IF(Analiza!E1876="","",ROUND(Analiza!E1876,2)),"")</f>
        <v/>
      </c>
      <c r="K1877" s="21" t="str">
        <f>IFERROR(IF(Analiza!H1876="","",ROUND(Analiza!H1876,2)),"")</f>
        <v/>
      </c>
      <c r="L1877" s="19" t="str">
        <f>IFERROR(IF(Analiza!I1876=0,"",ROUND(Analiza!I1876,2)),"")</f>
        <v/>
      </c>
      <c r="M1877" s="4" t="str">
        <f>IFERROR(IF(Analiza!K1876=0,"",ROUND(Analiza!K1876,2)),"")</f>
        <v/>
      </c>
      <c r="N1877" s="17" t="str">
        <f t="shared" si="87"/>
        <v/>
      </c>
      <c r="O1877" s="19" t="str">
        <f>IFERROR(IF(Analiza!M1876=0,"",ROUND(Analiza!M1876,2)),"")</f>
        <v/>
      </c>
      <c r="P1877" s="16" t="str">
        <f t="shared" si="88"/>
        <v/>
      </c>
      <c r="Q1877" s="32" t="str">
        <f t="shared" si="89"/>
        <v/>
      </c>
    </row>
    <row r="1878" spans="1:17" x14ac:dyDescent="0.3">
      <c r="A1878" s="109"/>
      <c r="B1878" s="110"/>
      <c r="C1878" s="22"/>
      <c r="D1878" s="23"/>
      <c r="E1878" s="30"/>
      <c r="F1878" s="10"/>
      <c r="G1878" s="24"/>
      <c r="H1878" s="114"/>
      <c r="I1878" s="116"/>
      <c r="J1878" s="21" t="str">
        <f>IFERROR(IF(Analiza!E1877="","",ROUND(Analiza!E1877,2)),"")</f>
        <v/>
      </c>
      <c r="K1878" s="21" t="str">
        <f>IFERROR(IF(Analiza!H1877="","",ROUND(Analiza!H1877,2)),"")</f>
        <v/>
      </c>
      <c r="L1878" s="19" t="str">
        <f>IFERROR(IF(Analiza!I1877=0,"",ROUND(Analiza!I1877,2)),"")</f>
        <v/>
      </c>
      <c r="M1878" s="4" t="str">
        <f>IFERROR(IF(Analiza!K1877=0,"",ROUND(Analiza!K1877,2)),"")</f>
        <v/>
      </c>
      <c r="N1878" s="17" t="str">
        <f t="shared" si="87"/>
        <v/>
      </c>
      <c r="O1878" s="19" t="str">
        <f>IFERROR(IF(Analiza!M1877=0,"",ROUND(Analiza!M1877,2)),"")</f>
        <v/>
      </c>
      <c r="P1878" s="16" t="str">
        <f t="shared" si="88"/>
        <v/>
      </c>
      <c r="Q1878" s="32" t="str">
        <f t="shared" si="89"/>
        <v/>
      </c>
    </row>
    <row r="1879" spans="1:17" x14ac:dyDescent="0.3">
      <c r="A1879" s="109"/>
      <c r="B1879" s="110"/>
      <c r="C1879" s="22"/>
      <c r="D1879" s="23"/>
      <c r="E1879" s="30"/>
      <c r="F1879" s="10"/>
      <c r="G1879" s="24"/>
      <c r="H1879" s="114"/>
      <c r="I1879" s="116"/>
      <c r="J1879" s="21" t="str">
        <f>IFERROR(IF(Analiza!E1878="","",ROUND(Analiza!E1878,2)),"")</f>
        <v/>
      </c>
      <c r="K1879" s="21" t="str">
        <f>IFERROR(IF(Analiza!H1878="","",ROUND(Analiza!H1878,2)),"")</f>
        <v/>
      </c>
      <c r="L1879" s="19" t="str">
        <f>IFERROR(IF(Analiza!I1878=0,"",ROUND(Analiza!I1878,2)),"")</f>
        <v/>
      </c>
      <c r="M1879" s="4" t="str">
        <f>IFERROR(IF(Analiza!K1878=0,"",ROUND(Analiza!K1878,2)),"")</f>
        <v/>
      </c>
      <c r="N1879" s="17" t="str">
        <f t="shared" si="87"/>
        <v/>
      </c>
      <c r="O1879" s="19" t="str">
        <f>IFERROR(IF(Analiza!M1878=0,"",ROUND(Analiza!M1878,2)),"")</f>
        <v/>
      </c>
      <c r="P1879" s="16" t="str">
        <f t="shared" si="88"/>
        <v/>
      </c>
      <c r="Q1879" s="32" t="str">
        <f t="shared" si="89"/>
        <v/>
      </c>
    </row>
    <row r="1880" spans="1:17" x14ac:dyDescent="0.3">
      <c r="A1880" s="109"/>
      <c r="B1880" s="110"/>
      <c r="C1880" s="22"/>
      <c r="D1880" s="23"/>
      <c r="E1880" s="30"/>
      <c r="F1880" s="10"/>
      <c r="G1880" s="24"/>
      <c r="H1880" s="114"/>
      <c r="I1880" s="116"/>
      <c r="J1880" s="21" t="str">
        <f>IFERROR(IF(Analiza!E1879="","",ROUND(Analiza!E1879,2)),"")</f>
        <v/>
      </c>
      <c r="K1880" s="21" t="str">
        <f>IFERROR(IF(Analiza!H1879="","",ROUND(Analiza!H1879,2)),"")</f>
        <v/>
      </c>
      <c r="L1880" s="19" t="str">
        <f>IFERROR(IF(Analiza!I1879=0,"",ROUND(Analiza!I1879,2)),"")</f>
        <v/>
      </c>
      <c r="M1880" s="4" t="str">
        <f>IFERROR(IF(Analiza!K1879=0,"",ROUND(Analiza!K1879,2)),"")</f>
        <v/>
      </c>
      <c r="N1880" s="17" t="str">
        <f t="shared" si="87"/>
        <v/>
      </c>
      <c r="O1880" s="19" t="str">
        <f>IFERROR(IF(Analiza!M1879=0,"",ROUND(Analiza!M1879,2)),"")</f>
        <v/>
      </c>
      <c r="P1880" s="16" t="str">
        <f t="shared" si="88"/>
        <v/>
      </c>
      <c r="Q1880" s="32" t="str">
        <f t="shared" si="89"/>
        <v/>
      </c>
    </row>
    <row r="1881" spans="1:17" x14ac:dyDescent="0.3">
      <c r="A1881" s="109"/>
      <c r="B1881" s="110"/>
      <c r="C1881" s="22"/>
      <c r="D1881" s="23"/>
      <c r="E1881" s="30"/>
      <c r="F1881" s="10"/>
      <c r="G1881" s="24"/>
      <c r="H1881" s="114"/>
      <c r="I1881" s="116"/>
      <c r="J1881" s="21" t="str">
        <f>IFERROR(IF(Analiza!E1880="","",ROUND(Analiza!E1880,2)),"")</f>
        <v/>
      </c>
      <c r="K1881" s="21" t="str">
        <f>IFERROR(IF(Analiza!H1880="","",ROUND(Analiza!H1880,2)),"")</f>
        <v/>
      </c>
      <c r="L1881" s="19" t="str">
        <f>IFERROR(IF(Analiza!I1880=0,"",ROUND(Analiza!I1880,2)),"")</f>
        <v/>
      </c>
      <c r="M1881" s="4" t="str">
        <f>IFERROR(IF(Analiza!K1880=0,"",ROUND(Analiza!K1880,2)),"")</f>
        <v/>
      </c>
      <c r="N1881" s="17" t="str">
        <f t="shared" si="87"/>
        <v/>
      </c>
      <c r="O1881" s="19" t="str">
        <f>IFERROR(IF(Analiza!M1880=0,"",ROUND(Analiza!M1880,2)),"")</f>
        <v/>
      </c>
      <c r="P1881" s="16" t="str">
        <f t="shared" si="88"/>
        <v/>
      </c>
      <c r="Q1881" s="32" t="str">
        <f t="shared" si="89"/>
        <v/>
      </c>
    </row>
    <row r="1882" spans="1:17" x14ac:dyDescent="0.3">
      <c r="A1882" s="109"/>
      <c r="B1882" s="110"/>
      <c r="C1882" s="22"/>
      <c r="D1882" s="23"/>
      <c r="E1882" s="30"/>
      <c r="F1882" s="10"/>
      <c r="G1882" s="24"/>
      <c r="H1882" s="114"/>
      <c r="I1882" s="116"/>
      <c r="J1882" s="21" t="str">
        <f>IFERROR(IF(Analiza!E1881="","",ROUND(Analiza!E1881,2)),"")</f>
        <v/>
      </c>
      <c r="K1882" s="21" t="str">
        <f>IFERROR(IF(Analiza!H1881="","",ROUND(Analiza!H1881,2)),"")</f>
        <v/>
      </c>
      <c r="L1882" s="19" t="str">
        <f>IFERROR(IF(Analiza!I1881=0,"",ROUND(Analiza!I1881,2)),"")</f>
        <v/>
      </c>
      <c r="M1882" s="4" t="str">
        <f>IFERROR(IF(Analiza!K1881=0,"",ROUND(Analiza!K1881,2)),"")</f>
        <v/>
      </c>
      <c r="N1882" s="17" t="str">
        <f t="shared" si="87"/>
        <v/>
      </c>
      <c r="O1882" s="19" t="str">
        <f>IFERROR(IF(Analiza!M1881=0,"",ROUND(Analiza!M1881,2)),"")</f>
        <v/>
      </c>
      <c r="P1882" s="16" t="str">
        <f t="shared" si="88"/>
        <v/>
      </c>
      <c r="Q1882" s="32" t="str">
        <f t="shared" si="89"/>
        <v/>
      </c>
    </row>
    <row r="1883" spans="1:17" x14ac:dyDescent="0.3">
      <c r="A1883" s="109"/>
      <c r="B1883" s="110"/>
      <c r="C1883" s="22"/>
      <c r="D1883" s="23"/>
      <c r="E1883" s="30"/>
      <c r="F1883" s="10"/>
      <c r="G1883" s="24"/>
      <c r="H1883" s="114"/>
      <c r="I1883" s="116"/>
      <c r="J1883" s="21" t="str">
        <f>IFERROR(IF(Analiza!E1882="","",ROUND(Analiza!E1882,2)),"")</f>
        <v/>
      </c>
      <c r="K1883" s="21" t="str">
        <f>IFERROR(IF(Analiza!H1882="","",ROUND(Analiza!H1882,2)),"")</f>
        <v/>
      </c>
      <c r="L1883" s="19" t="str">
        <f>IFERROR(IF(Analiza!I1882=0,"",ROUND(Analiza!I1882,2)),"")</f>
        <v/>
      </c>
      <c r="M1883" s="4" t="str">
        <f>IFERROR(IF(Analiza!K1882=0,"",ROUND(Analiza!K1882,2)),"")</f>
        <v/>
      </c>
      <c r="N1883" s="17" t="str">
        <f t="shared" si="87"/>
        <v/>
      </c>
      <c r="O1883" s="19" t="str">
        <f>IFERROR(IF(Analiza!M1882=0,"",ROUND(Analiza!M1882,2)),"")</f>
        <v/>
      </c>
      <c r="P1883" s="16" t="str">
        <f t="shared" si="88"/>
        <v/>
      </c>
      <c r="Q1883" s="32" t="str">
        <f t="shared" si="89"/>
        <v/>
      </c>
    </row>
    <row r="1884" spans="1:17" x14ac:dyDescent="0.3">
      <c r="A1884" s="109"/>
      <c r="B1884" s="110"/>
      <c r="C1884" s="22"/>
      <c r="D1884" s="23"/>
      <c r="E1884" s="30"/>
      <c r="F1884" s="10"/>
      <c r="G1884" s="24"/>
      <c r="H1884" s="114"/>
      <c r="I1884" s="116"/>
      <c r="J1884" s="21" t="str">
        <f>IFERROR(IF(Analiza!E1883="","",ROUND(Analiza!E1883,2)),"")</f>
        <v/>
      </c>
      <c r="K1884" s="21" t="str">
        <f>IFERROR(IF(Analiza!H1883="","",ROUND(Analiza!H1883,2)),"")</f>
        <v/>
      </c>
      <c r="L1884" s="19" t="str">
        <f>IFERROR(IF(Analiza!I1883=0,"",ROUND(Analiza!I1883,2)),"")</f>
        <v/>
      </c>
      <c r="M1884" s="4" t="str">
        <f>IFERROR(IF(Analiza!K1883=0,"",ROUND(Analiza!K1883,2)),"")</f>
        <v/>
      </c>
      <c r="N1884" s="17" t="str">
        <f t="shared" si="87"/>
        <v/>
      </c>
      <c r="O1884" s="19" t="str">
        <f>IFERROR(IF(Analiza!M1883=0,"",ROUND(Analiza!M1883,2)),"")</f>
        <v/>
      </c>
      <c r="P1884" s="16" t="str">
        <f t="shared" si="88"/>
        <v/>
      </c>
      <c r="Q1884" s="32" t="str">
        <f t="shared" si="89"/>
        <v/>
      </c>
    </row>
    <row r="1885" spans="1:17" x14ac:dyDescent="0.3">
      <c r="A1885" s="109"/>
      <c r="B1885" s="110"/>
      <c r="C1885" s="22"/>
      <c r="D1885" s="23"/>
      <c r="E1885" s="30"/>
      <c r="F1885" s="10"/>
      <c r="G1885" s="24"/>
      <c r="H1885" s="114"/>
      <c r="I1885" s="116"/>
      <c r="J1885" s="21" t="str">
        <f>IFERROR(IF(Analiza!E1884="","",ROUND(Analiza!E1884,2)),"")</f>
        <v/>
      </c>
      <c r="K1885" s="21" t="str">
        <f>IFERROR(IF(Analiza!H1884="","",ROUND(Analiza!H1884,2)),"")</f>
        <v/>
      </c>
      <c r="L1885" s="19" t="str">
        <f>IFERROR(IF(Analiza!I1884=0,"",ROUND(Analiza!I1884,2)),"")</f>
        <v/>
      </c>
      <c r="M1885" s="4" t="str">
        <f>IFERROR(IF(Analiza!K1884=0,"",ROUND(Analiza!K1884,2)),"")</f>
        <v/>
      </c>
      <c r="N1885" s="17" t="str">
        <f t="shared" si="87"/>
        <v/>
      </c>
      <c r="O1885" s="19" t="str">
        <f>IFERROR(IF(Analiza!M1884=0,"",ROUND(Analiza!M1884,2)),"")</f>
        <v/>
      </c>
      <c r="P1885" s="16" t="str">
        <f t="shared" si="88"/>
        <v/>
      </c>
      <c r="Q1885" s="32" t="str">
        <f t="shared" si="89"/>
        <v/>
      </c>
    </row>
    <row r="1886" spans="1:17" x14ac:dyDescent="0.3">
      <c r="A1886" s="109"/>
      <c r="B1886" s="110"/>
      <c r="C1886" s="22"/>
      <c r="D1886" s="23"/>
      <c r="E1886" s="30"/>
      <c r="F1886" s="10"/>
      <c r="G1886" s="24"/>
      <c r="H1886" s="114"/>
      <c r="I1886" s="116"/>
      <c r="J1886" s="21" t="str">
        <f>IFERROR(IF(Analiza!E1885="","",ROUND(Analiza!E1885,2)),"")</f>
        <v/>
      </c>
      <c r="K1886" s="21" t="str">
        <f>IFERROR(IF(Analiza!H1885="","",ROUND(Analiza!H1885,2)),"")</f>
        <v/>
      </c>
      <c r="L1886" s="19" t="str">
        <f>IFERROR(IF(Analiza!I1885=0,"",ROUND(Analiza!I1885,2)),"")</f>
        <v/>
      </c>
      <c r="M1886" s="4" t="str">
        <f>IFERROR(IF(Analiza!K1885=0,"",ROUND(Analiza!K1885,2)),"")</f>
        <v/>
      </c>
      <c r="N1886" s="17" t="str">
        <f t="shared" si="87"/>
        <v/>
      </c>
      <c r="O1886" s="19" t="str">
        <f>IFERROR(IF(Analiza!M1885=0,"",ROUND(Analiza!M1885,2)),"")</f>
        <v/>
      </c>
      <c r="P1886" s="16" t="str">
        <f t="shared" si="88"/>
        <v/>
      </c>
      <c r="Q1886" s="32" t="str">
        <f t="shared" si="89"/>
        <v/>
      </c>
    </row>
    <row r="1887" spans="1:17" x14ac:dyDescent="0.3">
      <c r="A1887" s="109"/>
      <c r="B1887" s="110"/>
      <c r="C1887" s="22"/>
      <c r="D1887" s="23"/>
      <c r="E1887" s="30"/>
      <c r="F1887" s="10"/>
      <c r="G1887" s="24"/>
      <c r="H1887" s="114"/>
      <c r="I1887" s="116"/>
      <c r="J1887" s="21" t="str">
        <f>IFERROR(IF(Analiza!E1886="","",ROUND(Analiza!E1886,2)),"")</f>
        <v/>
      </c>
      <c r="K1887" s="21" t="str">
        <f>IFERROR(IF(Analiza!H1886="","",ROUND(Analiza!H1886,2)),"")</f>
        <v/>
      </c>
      <c r="L1887" s="19" t="str">
        <f>IFERROR(IF(Analiza!I1886=0,"",ROUND(Analiza!I1886,2)),"")</f>
        <v/>
      </c>
      <c r="M1887" s="4" t="str">
        <f>IFERROR(IF(Analiza!K1886=0,"",ROUND(Analiza!K1886,2)),"")</f>
        <v/>
      </c>
      <c r="N1887" s="17" t="str">
        <f t="shared" si="87"/>
        <v/>
      </c>
      <c r="O1887" s="19" t="str">
        <f>IFERROR(IF(Analiza!M1886=0,"",ROUND(Analiza!M1886,2)),"")</f>
        <v/>
      </c>
      <c r="P1887" s="16" t="str">
        <f t="shared" si="88"/>
        <v/>
      </c>
      <c r="Q1887" s="32" t="str">
        <f t="shared" si="89"/>
        <v/>
      </c>
    </row>
    <row r="1888" spans="1:17" x14ac:dyDescent="0.3">
      <c r="A1888" s="109"/>
      <c r="B1888" s="110"/>
      <c r="C1888" s="22"/>
      <c r="D1888" s="23"/>
      <c r="E1888" s="30"/>
      <c r="F1888" s="10"/>
      <c r="G1888" s="24"/>
      <c r="H1888" s="114"/>
      <c r="I1888" s="116"/>
      <c r="J1888" s="21" t="str">
        <f>IFERROR(IF(Analiza!E1887="","",ROUND(Analiza!E1887,2)),"")</f>
        <v/>
      </c>
      <c r="K1888" s="21" t="str">
        <f>IFERROR(IF(Analiza!H1887="","",ROUND(Analiza!H1887,2)),"")</f>
        <v/>
      </c>
      <c r="L1888" s="19" t="str">
        <f>IFERROR(IF(Analiza!I1887=0,"",ROUND(Analiza!I1887,2)),"")</f>
        <v/>
      </c>
      <c r="M1888" s="4" t="str">
        <f>IFERROR(IF(Analiza!K1887=0,"",ROUND(Analiza!K1887,2)),"")</f>
        <v/>
      </c>
      <c r="N1888" s="17" t="str">
        <f t="shared" si="87"/>
        <v/>
      </c>
      <c r="O1888" s="19" t="str">
        <f>IFERROR(IF(Analiza!M1887=0,"",ROUND(Analiza!M1887,2)),"")</f>
        <v/>
      </c>
      <c r="P1888" s="16" t="str">
        <f t="shared" si="88"/>
        <v/>
      </c>
      <c r="Q1888" s="32" t="str">
        <f t="shared" si="89"/>
        <v/>
      </c>
    </row>
    <row r="1889" spans="1:17" x14ac:dyDescent="0.3">
      <c r="A1889" s="109"/>
      <c r="B1889" s="110"/>
      <c r="C1889" s="22"/>
      <c r="D1889" s="23"/>
      <c r="E1889" s="30"/>
      <c r="F1889" s="10"/>
      <c r="G1889" s="24"/>
      <c r="H1889" s="114"/>
      <c r="I1889" s="116"/>
      <c r="J1889" s="21" t="str">
        <f>IFERROR(IF(Analiza!E1888="","",ROUND(Analiza!E1888,2)),"")</f>
        <v/>
      </c>
      <c r="K1889" s="21" t="str">
        <f>IFERROR(IF(Analiza!H1888="","",ROUND(Analiza!H1888,2)),"")</f>
        <v/>
      </c>
      <c r="L1889" s="19" t="str">
        <f>IFERROR(IF(Analiza!I1888=0,"",ROUND(Analiza!I1888,2)),"")</f>
        <v/>
      </c>
      <c r="M1889" s="4" t="str">
        <f>IFERROR(IF(Analiza!K1888=0,"",ROUND(Analiza!K1888,2)),"")</f>
        <v/>
      </c>
      <c r="N1889" s="17" t="str">
        <f t="shared" si="87"/>
        <v/>
      </c>
      <c r="O1889" s="19" t="str">
        <f>IFERROR(IF(Analiza!M1888=0,"",ROUND(Analiza!M1888,2)),"")</f>
        <v/>
      </c>
      <c r="P1889" s="16" t="str">
        <f t="shared" si="88"/>
        <v/>
      </c>
      <c r="Q1889" s="32" t="str">
        <f t="shared" si="89"/>
        <v/>
      </c>
    </row>
    <row r="1890" spans="1:17" x14ac:dyDescent="0.3">
      <c r="A1890" s="109"/>
      <c r="B1890" s="110"/>
      <c r="C1890" s="22"/>
      <c r="D1890" s="23"/>
      <c r="E1890" s="30"/>
      <c r="F1890" s="10"/>
      <c r="G1890" s="24"/>
      <c r="H1890" s="114"/>
      <c r="I1890" s="116"/>
      <c r="J1890" s="21" t="str">
        <f>IFERROR(IF(Analiza!E1889="","",ROUND(Analiza!E1889,2)),"")</f>
        <v/>
      </c>
      <c r="K1890" s="21" t="str">
        <f>IFERROR(IF(Analiza!H1889="","",ROUND(Analiza!H1889,2)),"")</f>
        <v/>
      </c>
      <c r="L1890" s="19" t="str">
        <f>IFERROR(IF(Analiza!I1889=0,"",ROUND(Analiza!I1889,2)),"")</f>
        <v/>
      </c>
      <c r="M1890" s="4" t="str">
        <f>IFERROR(IF(Analiza!K1889=0,"",ROUND(Analiza!K1889,2)),"")</f>
        <v/>
      </c>
      <c r="N1890" s="17" t="str">
        <f t="shared" si="87"/>
        <v/>
      </c>
      <c r="O1890" s="19" t="str">
        <f>IFERROR(IF(Analiza!M1889=0,"",ROUND(Analiza!M1889,2)),"")</f>
        <v/>
      </c>
      <c r="P1890" s="16" t="str">
        <f t="shared" si="88"/>
        <v/>
      </c>
      <c r="Q1890" s="32" t="str">
        <f t="shared" si="89"/>
        <v/>
      </c>
    </row>
    <row r="1891" spans="1:17" x14ac:dyDescent="0.3">
      <c r="A1891" s="109"/>
      <c r="B1891" s="110"/>
      <c r="C1891" s="22"/>
      <c r="D1891" s="23"/>
      <c r="E1891" s="30"/>
      <c r="F1891" s="10"/>
      <c r="G1891" s="24"/>
      <c r="H1891" s="114"/>
      <c r="I1891" s="116"/>
      <c r="J1891" s="21" t="str">
        <f>IFERROR(IF(Analiza!E1890="","",ROUND(Analiza!E1890,2)),"")</f>
        <v/>
      </c>
      <c r="K1891" s="21" t="str">
        <f>IFERROR(IF(Analiza!H1890="","",ROUND(Analiza!H1890,2)),"")</f>
        <v/>
      </c>
      <c r="L1891" s="19" t="str">
        <f>IFERROR(IF(Analiza!I1890=0,"",ROUND(Analiza!I1890,2)),"")</f>
        <v/>
      </c>
      <c r="M1891" s="4" t="str">
        <f>IFERROR(IF(Analiza!K1890=0,"",ROUND(Analiza!K1890,2)),"")</f>
        <v/>
      </c>
      <c r="N1891" s="17" t="str">
        <f t="shared" si="87"/>
        <v/>
      </c>
      <c r="O1891" s="19" t="str">
        <f>IFERROR(IF(Analiza!M1890=0,"",ROUND(Analiza!M1890,2)),"")</f>
        <v/>
      </c>
      <c r="P1891" s="16" t="str">
        <f t="shared" si="88"/>
        <v/>
      </c>
      <c r="Q1891" s="32" t="str">
        <f t="shared" si="89"/>
        <v/>
      </c>
    </row>
    <row r="1892" spans="1:17" x14ac:dyDescent="0.3">
      <c r="A1892" s="109"/>
      <c r="B1892" s="110"/>
      <c r="C1892" s="22"/>
      <c r="D1892" s="23"/>
      <c r="E1892" s="30"/>
      <c r="F1892" s="10"/>
      <c r="G1892" s="24"/>
      <c r="H1892" s="114"/>
      <c r="I1892" s="116"/>
      <c r="J1892" s="21" t="str">
        <f>IFERROR(IF(Analiza!E1891="","",ROUND(Analiza!E1891,2)),"")</f>
        <v/>
      </c>
      <c r="K1892" s="21" t="str">
        <f>IFERROR(IF(Analiza!H1891="","",ROUND(Analiza!H1891,2)),"")</f>
        <v/>
      </c>
      <c r="L1892" s="19" t="str">
        <f>IFERROR(IF(Analiza!I1891=0,"",ROUND(Analiza!I1891,2)),"")</f>
        <v/>
      </c>
      <c r="M1892" s="4" t="str">
        <f>IFERROR(IF(Analiza!K1891=0,"",ROUND(Analiza!K1891,2)),"")</f>
        <v/>
      </c>
      <c r="N1892" s="17" t="str">
        <f t="shared" si="87"/>
        <v/>
      </c>
      <c r="O1892" s="19" t="str">
        <f>IFERROR(IF(Analiza!M1891=0,"",ROUND(Analiza!M1891,2)),"")</f>
        <v/>
      </c>
      <c r="P1892" s="16" t="str">
        <f t="shared" si="88"/>
        <v/>
      </c>
      <c r="Q1892" s="32" t="str">
        <f t="shared" si="89"/>
        <v/>
      </c>
    </row>
    <row r="1893" spans="1:17" x14ac:dyDescent="0.3">
      <c r="A1893" s="109"/>
      <c r="B1893" s="110"/>
      <c r="C1893" s="22"/>
      <c r="D1893" s="23"/>
      <c r="E1893" s="30"/>
      <c r="F1893" s="10"/>
      <c r="G1893" s="24"/>
      <c r="H1893" s="114"/>
      <c r="I1893" s="116"/>
      <c r="J1893" s="21" t="str">
        <f>IFERROR(IF(Analiza!E1892="","",ROUND(Analiza!E1892,2)),"")</f>
        <v/>
      </c>
      <c r="K1893" s="21" t="str">
        <f>IFERROR(IF(Analiza!H1892="","",ROUND(Analiza!H1892,2)),"")</f>
        <v/>
      </c>
      <c r="L1893" s="19" t="str">
        <f>IFERROR(IF(Analiza!I1892=0,"",ROUND(Analiza!I1892,2)),"")</f>
        <v/>
      </c>
      <c r="M1893" s="4" t="str">
        <f>IFERROR(IF(Analiza!K1892=0,"",ROUND(Analiza!K1892,2)),"")</f>
        <v/>
      </c>
      <c r="N1893" s="17" t="str">
        <f t="shared" si="87"/>
        <v/>
      </c>
      <c r="O1893" s="19" t="str">
        <f>IFERROR(IF(Analiza!M1892=0,"",ROUND(Analiza!M1892,2)),"")</f>
        <v/>
      </c>
      <c r="P1893" s="16" t="str">
        <f t="shared" si="88"/>
        <v/>
      </c>
      <c r="Q1893" s="32" t="str">
        <f t="shared" si="89"/>
        <v/>
      </c>
    </row>
    <row r="1894" spans="1:17" x14ac:dyDescent="0.3">
      <c r="A1894" s="109"/>
      <c r="B1894" s="110"/>
      <c r="C1894" s="22"/>
      <c r="D1894" s="23"/>
      <c r="E1894" s="30"/>
      <c r="F1894" s="10"/>
      <c r="G1894" s="24"/>
      <c r="H1894" s="114"/>
      <c r="I1894" s="116"/>
      <c r="J1894" s="21" t="str">
        <f>IFERROR(IF(Analiza!E1893="","",ROUND(Analiza!E1893,2)),"")</f>
        <v/>
      </c>
      <c r="K1894" s="21" t="str">
        <f>IFERROR(IF(Analiza!H1893="","",ROUND(Analiza!H1893,2)),"")</f>
        <v/>
      </c>
      <c r="L1894" s="19" t="str">
        <f>IFERROR(IF(Analiza!I1893=0,"",ROUND(Analiza!I1893,2)),"")</f>
        <v/>
      </c>
      <c r="M1894" s="4" t="str">
        <f>IFERROR(IF(Analiza!K1893=0,"",ROUND(Analiza!K1893,2)),"")</f>
        <v/>
      </c>
      <c r="N1894" s="17" t="str">
        <f t="shared" si="87"/>
        <v/>
      </c>
      <c r="O1894" s="19" t="str">
        <f>IFERROR(IF(Analiza!M1893=0,"",ROUND(Analiza!M1893,2)),"")</f>
        <v/>
      </c>
      <c r="P1894" s="16" t="str">
        <f t="shared" si="88"/>
        <v/>
      </c>
      <c r="Q1894" s="32" t="str">
        <f t="shared" si="89"/>
        <v/>
      </c>
    </row>
    <row r="1895" spans="1:17" x14ac:dyDescent="0.3">
      <c r="A1895" s="109"/>
      <c r="B1895" s="110"/>
      <c r="C1895" s="22"/>
      <c r="D1895" s="23"/>
      <c r="E1895" s="30"/>
      <c r="F1895" s="10"/>
      <c r="G1895" s="24"/>
      <c r="H1895" s="114"/>
      <c r="I1895" s="116"/>
      <c r="J1895" s="21" t="str">
        <f>IFERROR(IF(Analiza!E1894="","",ROUND(Analiza!E1894,2)),"")</f>
        <v/>
      </c>
      <c r="K1895" s="21" t="str">
        <f>IFERROR(IF(Analiza!H1894="","",ROUND(Analiza!H1894,2)),"")</f>
        <v/>
      </c>
      <c r="L1895" s="19" t="str">
        <f>IFERROR(IF(Analiza!I1894=0,"",ROUND(Analiza!I1894,2)),"")</f>
        <v/>
      </c>
      <c r="M1895" s="4" t="str">
        <f>IFERROR(IF(Analiza!K1894=0,"",ROUND(Analiza!K1894,2)),"")</f>
        <v/>
      </c>
      <c r="N1895" s="17" t="str">
        <f t="shared" si="87"/>
        <v/>
      </c>
      <c r="O1895" s="19" t="str">
        <f>IFERROR(IF(Analiza!M1894=0,"",ROUND(Analiza!M1894,2)),"")</f>
        <v/>
      </c>
      <c r="P1895" s="16" t="str">
        <f t="shared" si="88"/>
        <v/>
      </c>
      <c r="Q1895" s="32" t="str">
        <f t="shared" si="89"/>
        <v/>
      </c>
    </row>
    <row r="1896" spans="1:17" x14ac:dyDescent="0.3">
      <c r="A1896" s="109"/>
      <c r="B1896" s="110"/>
      <c r="C1896" s="22"/>
      <c r="D1896" s="23"/>
      <c r="E1896" s="30"/>
      <c r="F1896" s="10"/>
      <c r="G1896" s="24"/>
      <c r="H1896" s="114"/>
      <c r="I1896" s="116"/>
      <c r="J1896" s="21" t="str">
        <f>IFERROR(IF(Analiza!E1895="","",ROUND(Analiza!E1895,2)),"")</f>
        <v/>
      </c>
      <c r="K1896" s="21" t="str">
        <f>IFERROR(IF(Analiza!H1895="","",ROUND(Analiza!H1895,2)),"")</f>
        <v/>
      </c>
      <c r="L1896" s="19" t="str">
        <f>IFERROR(IF(Analiza!I1895=0,"",ROUND(Analiza!I1895,2)),"")</f>
        <v/>
      </c>
      <c r="M1896" s="4" t="str">
        <f>IFERROR(IF(Analiza!K1895=0,"",ROUND(Analiza!K1895,2)),"")</f>
        <v/>
      </c>
      <c r="N1896" s="17" t="str">
        <f t="shared" si="87"/>
        <v/>
      </c>
      <c r="O1896" s="19" t="str">
        <f>IFERROR(IF(Analiza!M1895=0,"",ROUND(Analiza!M1895,2)),"")</f>
        <v/>
      </c>
      <c r="P1896" s="16" t="str">
        <f t="shared" si="88"/>
        <v/>
      </c>
      <c r="Q1896" s="32" t="str">
        <f t="shared" si="89"/>
        <v/>
      </c>
    </row>
    <row r="1897" spans="1:17" x14ac:dyDescent="0.3">
      <c r="A1897" s="109"/>
      <c r="B1897" s="110"/>
      <c r="C1897" s="22"/>
      <c r="D1897" s="23"/>
      <c r="E1897" s="30"/>
      <c r="F1897" s="10"/>
      <c r="G1897" s="24"/>
      <c r="H1897" s="114"/>
      <c r="I1897" s="116"/>
      <c r="J1897" s="21" t="str">
        <f>IFERROR(IF(Analiza!E1896="","",ROUND(Analiza!E1896,2)),"")</f>
        <v/>
      </c>
      <c r="K1897" s="21" t="str">
        <f>IFERROR(IF(Analiza!H1896="","",ROUND(Analiza!H1896,2)),"")</f>
        <v/>
      </c>
      <c r="L1897" s="19" t="str">
        <f>IFERROR(IF(Analiza!I1896=0,"",ROUND(Analiza!I1896,2)),"")</f>
        <v/>
      </c>
      <c r="M1897" s="4" t="str">
        <f>IFERROR(IF(Analiza!K1896=0,"",ROUND(Analiza!K1896,2)),"")</f>
        <v/>
      </c>
      <c r="N1897" s="17" t="str">
        <f t="shared" si="87"/>
        <v/>
      </c>
      <c r="O1897" s="19" t="str">
        <f>IFERROR(IF(Analiza!M1896=0,"",ROUND(Analiza!M1896,2)),"")</f>
        <v/>
      </c>
      <c r="P1897" s="16" t="str">
        <f t="shared" si="88"/>
        <v/>
      </c>
      <c r="Q1897" s="32" t="str">
        <f t="shared" si="89"/>
        <v/>
      </c>
    </row>
    <row r="1898" spans="1:17" x14ac:dyDescent="0.3">
      <c r="A1898" s="109"/>
      <c r="B1898" s="110"/>
      <c r="C1898" s="22"/>
      <c r="D1898" s="23"/>
      <c r="E1898" s="30"/>
      <c r="F1898" s="10"/>
      <c r="G1898" s="24"/>
      <c r="H1898" s="114"/>
      <c r="I1898" s="116"/>
      <c r="J1898" s="21" t="str">
        <f>IFERROR(IF(Analiza!E1897="","",ROUND(Analiza!E1897,2)),"")</f>
        <v/>
      </c>
      <c r="K1898" s="21" t="str">
        <f>IFERROR(IF(Analiza!H1897="","",ROUND(Analiza!H1897,2)),"")</f>
        <v/>
      </c>
      <c r="L1898" s="19" t="str">
        <f>IFERROR(IF(Analiza!I1897=0,"",ROUND(Analiza!I1897,2)),"")</f>
        <v/>
      </c>
      <c r="M1898" s="4" t="str">
        <f>IFERROR(IF(Analiza!K1897=0,"",ROUND(Analiza!K1897,2)),"")</f>
        <v/>
      </c>
      <c r="N1898" s="17" t="str">
        <f t="shared" si="87"/>
        <v/>
      </c>
      <c r="O1898" s="19" t="str">
        <f>IFERROR(IF(Analiza!M1897=0,"",ROUND(Analiza!M1897,2)),"")</f>
        <v/>
      </c>
      <c r="P1898" s="16" t="str">
        <f t="shared" si="88"/>
        <v/>
      </c>
      <c r="Q1898" s="32" t="str">
        <f t="shared" si="89"/>
        <v/>
      </c>
    </row>
    <row r="1899" spans="1:17" x14ac:dyDescent="0.3">
      <c r="A1899" s="109"/>
      <c r="B1899" s="110"/>
      <c r="C1899" s="22"/>
      <c r="D1899" s="23"/>
      <c r="E1899" s="30"/>
      <c r="F1899" s="10"/>
      <c r="G1899" s="24"/>
      <c r="H1899" s="114"/>
      <c r="I1899" s="116"/>
      <c r="J1899" s="21" t="str">
        <f>IFERROR(IF(Analiza!E1898="","",ROUND(Analiza!E1898,2)),"")</f>
        <v/>
      </c>
      <c r="K1899" s="21" t="str">
        <f>IFERROR(IF(Analiza!H1898="","",ROUND(Analiza!H1898,2)),"")</f>
        <v/>
      </c>
      <c r="L1899" s="19" t="str">
        <f>IFERROR(IF(Analiza!I1898=0,"",ROUND(Analiza!I1898,2)),"")</f>
        <v/>
      </c>
      <c r="M1899" s="4" t="str">
        <f>IFERROR(IF(Analiza!K1898=0,"",ROUND(Analiza!K1898,2)),"")</f>
        <v/>
      </c>
      <c r="N1899" s="17" t="str">
        <f t="shared" si="87"/>
        <v/>
      </c>
      <c r="O1899" s="19" t="str">
        <f>IFERROR(IF(Analiza!M1898=0,"",ROUND(Analiza!M1898,2)),"")</f>
        <v/>
      </c>
      <c r="P1899" s="16" t="str">
        <f t="shared" si="88"/>
        <v/>
      </c>
      <c r="Q1899" s="32" t="str">
        <f t="shared" si="89"/>
        <v/>
      </c>
    </row>
    <row r="1900" spans="1:17" x14ac:dyDescent="0.3">
      <c r="A1900" s="109"/>
      <c r="B1900" s="110"/>
      <c r="C1900" s="22"/>
      <c r="D1900" s="23"/>
      <c r="E1900" s="30"/>
      <c r="F1900" s="10"/>
      <c r="G1900" s="24"/>
      <c r="H1900" s="114"/>
      <c r="I1900" s="116"/>
      <c r="J1900" s="21" t="str">
        <f>IFERROR(IF(Analiza!E1899="","",ROUND(Analiza!E1899,2)),"")</f>
        <v/>
      </c>
      <c r="K1900" s="21" t="str">
        <f>IFERROR(IF(Analiza!H1899="","",ROUND(Analiza!H1899,2)),"")</f>
        <v/>
      </c>
      <c r="L1900" s="19" t="str">
        <f>IFERROR(IF(Analiza!I1899=0,"",ROUND(Analiza!I1899,2)),"")</f>
        <v/>
      </c>
      <c r="M1900" s="4" t="str">
        <f>IFERROR(IF(Analiza!K1899=0,"",ROUND(Analiza!K1899,2)),"")</f>
        <v/>
      </c>
      <c r="N1900" s="17" t="str">
        <f t="shared" si="87"/>
        <v/>
      </c>
      <c r="O1900" s="19" t="str">
        <f>IFERROR(IF(Analiza!M1899=0,"",ROUND(Analiza!M1899,2)),"")</f>
        <v/>
      </c>
      <c r="P1900" s="16" t="str">
        <f t="shared" si="88"/>
        <v/>
      </c>
      <c r="Q1900" s="32" t="str">
        <f t="shared" si="89"/>
        <v/>
      </c>
    </row>
    <row r="1901" spans="1:17" x14ac:dyDescent="0.3">
      <c r="A1901" s="109"/>
      <c r="B1901" s="110"/>
      <c r="C1901" s="22"/>
      <c r="D1901" s="23"/>
      <c r="E1901" s="30"/>
      <c r="F1901" s="10"/>
      <c r="G1901" s="24"/>
      <c r="H1901" s="114"/>
      <c r="I1901" s="116"/>
      <c r="J1901" s="21" t="str">
        <f>IFERROR(IF(Analiza!E1900="","",ROUND(Analiza!E1900,2)),"")</f>
        <v/>
      </c>
      <c r="K1901" s="21" t="str">
        <f>IFERROR(IF(Analiza!H1900="","",ROUND(Analiza!H1900,2)),"")</f>
        <v/>
      </c>
      <c r="L1901" s="19" t="str">
        <f>IFERROR(IF(Analiza!I1900=0,"",ROUND(Analiza!I1900,2)),"")</f>
        <v/>
      </c>
      <c r="M1901" s="4" t="str">
        <f>IFERROR(IF(Analiza!K1900=0,"",ROUND(Analiza!K1900,2)),"")</f>
        <v/>
      </c>
      <c r="N1901" s="17" t="str">
        <f t="shared" si="87"/>
        <v/>
      </c>
      <c r="O1901" s="19" t="str">
        <f>IFERROR(IF(Analiza!M1900=0,"",ROUND(Analiza!M1900,2)),"")</f>
        <v/>
      </c>
      <c r="P1901" s="16" t="str">
        <f t="shared" si="88"/>
        <v/>
      </c>
      <c r="Q1901" s="32" t="str">
        <f t="shared" si="89"/>
        <v/>
      </c>
    </row>
    <row r="1902" spans="1:17" x14ac:dyDescent="0.3">
      <c r="A1902" s="109"/>
      <c r="B1902" s="110"/>
      <c r="C1902" s="22"/>
      <c r="D1902" s="23"/>
      <c r="E1902" s="30"/>
      <c r="F1902" s="10"/>
      <c r="G1902" s="24"/>
      <c r="H1902" s="114"/>
      <c r="I1902" s="116"/>
      <c r="J1902" s="21" t="str">
        <f>IFERROR(IF(Analiza!E1901="","",ROUND(Analiza!E1901,2)),"")</f>
        <v/>
      </c>
      <c r="K1902" s="21" t="str">
        <f>IFERROR(IF(Analiza!H1901="","",ROUND(Analiza!H1901,2)),"")</f>
        <v/>
      </c>
      <c r="L1902" s="19" t="str">
        <f>IFERROR(IF(Analiza!I1901=0,"",ROUND(Analiza!I1901,2)),"")</f>
        <v/>
      </c>
      <c r="M1902" s="4" t="str">
        <f>IFERROR(IF(Analiza!K1901=0,"",ROUND(Analiza!K1901,2)),"")</f>
        <v/>
      </c>
      <c r="N1902" s="17" t="str">
        <f t="shared" si="87"/>
        <v/>
      </c>
      <c r="O1902" s="19" t="str">
        <f>IFERROR(IF(Analiza!M1901=0,"",ROUND(Analiza!M1901,2)),"")</f>
        <v/>
      </c>
      <c r="P1902" s="16" t="str">
        <f t="shared" si="88"/>
        <v/>
      </c>
      <c r="Q1902" s="32" t="str">
        <f t="shared" si="89"/>
        <v/>
      </c>
    </row>
    <row r="1903" spans="1:17" x14ac:dyDescent="0.3">
      <c r="A1903" s="109"/>
      <c r="B1903" s="110"/>
      <c r="C1903" s="22"/>
      <c r="D1903" s="23"/>
      <c r="E1903" s="30"/>
      <c r="F1903" s="10"/>
      <c r="G1903" s="24"/>
      <c r="H1903" s="114"/>
      <c r="I1903" s="116"/>
      <c r="J1903" s="21" t="str">
        <f>IFERROR(IF(Analiza!E1902="","",ROUND(Analiza!E1902,2)),"")</f>
        <v/>
      </c>
      <c r="K1903" s="21" t="str">
        <f>IFERROR(IF(Analiza!H1902="","",ROUND(Analiza!H1902,2)),"")</f>
        <v/>
      </c>
      <c r="L1903" s="19" t="str">
        <f>IFERROR(IF(Analiza!I1902=0,"",ROUND(Analiza!I1902,2)),"")</f>
        <v/>
      </c>
      <c r="M1903" s="4" t="str">
        <f>IFERROR(IF(Analiza!K1902=0,"",ROUND(Analiza!K1902,2)),"")</f>
        <v/>
      </c>
      <c r="N1903" s="17" t="str">
        <f t="shared" si="87"/>
        <v/>
      </c>
      <c r="O1903" s="19" t="str">
        <f>IFERROR(IF(Analiza!M1902=0,"",ROUND(Analiza!M1902,2)),"")</f>
        <v/>
      </c>
      <c r="P1903" s="16" t="str">
        <f t="shared" si="88"/>
        <v/>
      </c>
      <c r="Q1903" s="32" t="str">
        <f t="shared" si="89"/>
        <v/>
      </c>
    </row>
    <row r="1904" spans="1:17" x14ac:dyDescent="0.3">
      <c r="A1904" s="109"/>
      <c r="B1904" s="110"/>
      <c r="C1904" s="22"/>
      <c r="D1904" s="23"/>
      <c r="E1904" s="30"/>
      <c r="F1904" s="10"/>
      <c r="G1904" s="24"/>
      <c r="H1904" s="114"/>
      <c r="I1904" s="116"/>
      <c r="J1904" s="21" t="str">
        <f>IFERROR(IF(Analiza!E1903="","",ROUND(Analiza!E1903,2)),"")</f>
        <v/>
      </c>
      <c r="K1904" s="21" t="str">
        <f>IFERROR(IF(Analiza!H1903="","",ROUND(Analiza!H1903,2)),"")</f>
        <v/>
      </c>
      <c r="L1904" s="19" t="str">
        <f>IFERROR(IF(Analiza!I1903=0,"",ROUND(Analiza!I1903,2)),"")</f>
        <v/>
      </c>
      <c r="M1904" s="4" t="str">
        <f>IFERROR(IF(Analiza!K1903=0,"",ROUND(Analiza!K1903,2)),"")</f>
        <v/>
      </c>
      <c r="N1904" s="17" t="str">
        <f t="shared" si="87"/>
        <v/>
      </c>
      <c r="O1904" s="19" t="str">
        <f>IFERROR(IF(Analiza!M1903=0,"",ROUND(Analiza!M1903,2)),"")</f>
        <v/>
      </c>
      <c r="P1904" s="16" t="str">
        <f t="shared" si="88"/>
        <v/>
      </c>
      <c r="Q1904" s="32" t="str">
        <f t="shared" si="89"/>
        <v/>
      </c>
    </row>
    <row r="1905" spans="1:17" x14ac:dyDescent="0.3">
      <c r="A1905" s="109"/>
      <c r="B1905" s="110"/>
      <c r="C1905" s="22"/>
      <c r="D1905" s="23"/>
      <c r="E1905" s="30"/>
      <c r="F1905" s="10"/>
      <c r="G1905" s="24"/>
      <c r="H1905" s="114"/>
      <c r="I1905" s="116"/>
      <c r="J1905" s="21" t="str">
        <f>IFERROR(IF(Analiza!E1904="","",ROUND(Analiza!E1904,2)),"")</f>
        <v/>
      </c>
      <c r="K1905" s="21" t="str">
        <f>IFERROR(IF(Analiza!H1904="","",ROUND(Analiza!H1904,2)),"")</f>
        <v/>
      </c>
      <c r="L1905" s="19" t="str">
        <f>IFERROR(IF(Analiza!I1904=0,"",ROUND(Analiza!I1904,2)),"")</f>
        <v/>
      </c>
      <c r="M1905" s="4" t="str">
        <f>IFERROR(IF(Analiza!K1904=0,"",ROUND(Analiza!K1904,2)),"")</f>
        <v/>
      </c>
      <c r="N1905" s="17" t="str">
        <f t="shared" si="87"/>
        <v/>
      </c>
      <c r="O1905" s="19" t="str">
        <f>IFERROR(IF(Analiza!M1904=0,"",ROUND(Analiza!M1904,2)),"")</f>
        <v/>
      </c>
      <c r="P1905" s="16" t="str">
        <f t="shared" si="88"/>
        <v/>
      </c>
      <c r="Q1905" s="32" t="str">
        <f t="shared" si="89"/>
        <v/>
      </c>
    </row>
    <row r="1906" spans="1:17" x14ac:dyDescent="0.3">
      <c r="A1906" s="109"/>
      <c r="B1906" s="110"/>
      <c r="C1906" s="22"/>
      <c r="D1906" s="23"/>
      <c r="E1906" s="30"/>
      <c r="F1906" s="10"/>
      <c r="G1906" s="24"/>
      <c r="H1906" s="114"/>
      <c r="I1906" s="116"/>
      <c r="J1906" s="21" t="str">
        <f>IFERROR(IF(Analiza!E1905="","",ROUND(Analiza!E1905,2)),"")</f>
        <v/>
      </c>
      <c r="K1906" s="21" t="str">
        <f>IFERROR(IF(Analiza!H1905="","",ROUND(Analiza!H1905,2)),"")</f>
        <v/>
      </c>
      <c r="L1906" s="19" t="str">
        <f>IFERROR(IF(Analiza!I1905=0,"",ROUND(Analiza!I1905,2)),"")</f>
        <v/>
      </c>
      <c r="M1906" s="4" t="str">
        <f>IFERROR(IF(Analiza!K1905=0,"",ROUND(Analiza!K1905,2)),"")</f>
        <v/>
      </c>
      <c r="N1906" s="17" t="str">
        <f t="shared" si="87"/>
        <v/>
      </c>
      <c r="O1906" s="19" t="str">
        <f>IFERROR(IF(Analiza!M1905=0,"",ROUND(Analiza!M1905,2)),"")</f>
        <v/>
      </c>
      <c r="P1906" s="16" t="str">
        <f t="shared" si="88"/>
        <v/>
      </c>
      <c r="Q1906" s="32" t="str">
        <f t="shared" si="89"/>
        <v/>
      </c>
    </row>
    <row r="1907" spans="1:17" x14ac:dyDescent="0.3">
      <c r="A1907" s="109"/>
      <c r="B1907" s="110"/>
      <c r="C1907" s="22"/>
      <c r="D1907" s="23"/>
      <c r="E1907" s="30"/>
      <c r="F1907" s="10"/>
      <c r="G1907" s="24"/>
      <c r="H1907" s="114"/>
      <c r="I1907" s="116"/>
      <c r="J1907" s="21" t="str">
        <f>IFERROR(IF(Analiza!E1906="","",ROUND(Analiza!E1906,2)),"")</f>
        <v/>
      </c>
      <c r="K1907" s="21" t="str">
        <f>IFERROR(IF(Analiza!H1906="","",ROUND(Analiza!H1906,2)),"")</f>
        <v/>
      </c>
      <c r="L1907" s="19" t="str">
        <f>IFERROR(IF(Analiza!I1906=0,"",ROUND(Analiza!I1906,2)),"")</f>
        <v/>
      </c>
      <c r="M1907" s="4" t="str">
        <f>IFERROR(IF(Analiza!K1906=0,"",ROUND(Analiza!K1906,2)),"")</f>
        <v/>
      </c>
      <c r="N1907" s="17" t="str">
        <f t="shared" si="87"/>
        <v/>
      </c>
      <c r="O1907" s="19" t="str">
        <f>IFERROR(IF(Analiza!M1906=0,"",ROUND(Analiza!M1906,2)),"")</f>
        <v/>
      </c>
      <c r="P1907" s="16" t="str">
        <f t="shared" si="88"/>
        <v/>
      </c>
      <c r="Q1907" s="32" t="str">
        <f t="shared" si="89"/>
        <v/>
      </c>
    </row>
    <row r="1908" spans="1:17" x14ac:dyDescent="0.3">
      <c r="A1908" s="109"/>
      <c r="B1908" s="110"/>
      <c r="C1908" s="22"/>
      <c r="D1908" s="23"/>
      <c r="E1908" s="30"/>
      <c r="F1908" s="10"/>
      <c r="G1908" s="24"/>
      <c r="H1908" s="114"/>
      <c r="I1908" s="116"/>
      <c r="J1908" s="21" t="str">
        <f>IFERROR(IF(Analiza!E1907="","",ROUND(Analiza!E1907,2)),"")</f>
        <v/>
      </c>
      <c r="K1908" s="21" t="str">
        <f>IFERROR(IF(Analiza!H1907="","",ROUND(Analiza!H1907,2)),"")</f>
        <v/>
      </c>
      <c r="L1908" s="19" t="str">
        <f>IFERROR(IF(Analiza!I1907=0,"",ROUND(Analiza!I1907,2)),"")</f>
        <v/>
      </c>
      <c r="M1908" s="4" t="str">
        <f>IFERROR(IF(Analiza!K1907=0,"",ROUND(Analiza!K1907,2)),"")</f>
        <v/>
      </c>
      <c r="N1908" s="17" t="str">
        <f t="shared" si="87"/>
        <v/>
      </c>
      <c r="O1908" s="19" t="str">
        <f>IFERROR(IF(Analiza!M1907=0,"",ROUND(Analiza!M1907,2)),"")</f>
        <v/>
      </c>
      <c r="P1908" s="16" t="str">
        <f t="shared" si="88"/>
        <v/>
      </c>
      <c r="Q1908" s="32" t="str">
        <f t="shared" si="89"/>
        <v/>
      </c>
    </row>
    <row r="1909" spans="1:17" x14ac:dyDescent="0.3">
      <c r="A1909" s="109"/>
      <c r="B1909" s="110"/>
      <c r="C1909" s="22"/>
      <c r="D1909" s="23"/>
      <c r="E1909" s="30"/>
      <c r="F1909" s="10"/>
      <c r="G1909" s="24"/>
      <c r="H1909" s="114"/>
      <c r="I1909" s="116"/>
      <c r="J1909" s="21" t="str">
        <f>IFERROR(IF(Analiza!E1908="","",ROUND(Analiza!E1908,2)),"")</f>
        <v/>
      </c>
      <c r="K1909" s="21" t="str">
        <f>IFERROR(IF(Analiza!H1908="","",ROUND(Analiza!H1908,2)),"")</f>
        <v/>
      </c>
      <c r="L1909" s="19" t="str">
        <f>IFERROR(IF(Analiza!I1908=0,"",ROUND(Analiza!I1908,2)),"")</f>
        <v/>
      </c>
      <c r="M1909" s="4" t="str">
        <f>IFERROR(IF(Analiza!K1908=0,"",ROUND(Analiza!K1908,2)),"")</f>
        <v/>
      </c>
      <c r="N1909" s="17" t="str">
        <f t="shared" si="87"/>
        <v/>
      </c>
      <c r="O1909" s="19" t="str">
        <f>IFERROR(IF(Analiza!M1908=0,"",ROUND(Analiza!M1908,2)),"")</f>
        <v/>
      </c>
      <c r="P1909" s="16" t="str">
        <f t="shared" si="88"/>
        <v/>
      </c>
      <c r="Q1909" s="32" t="str">
        <f t="shared" si="89"/>
        <v/>
      </c>
    </row>
    <row r="1910" spans="1:17" x14ac:dyDescent="0.3">
      <c r="A1910" s="109"/>
      <c r="B1910" s="110"/>
      <c r="C1910" s="22"/>
      <c r="D1910" s="23"/>
      <c r="E1910" s="30"/>
      <c r="F1910" s="10"/>
      <c r="G1910" s="24"/>
      <c r="H1910" s="114"/>
      <c r="I1910" s="116"/>
      <c r="J1910" s="21" t="str">
        <f>IFERROR(IF(Analiza!E1909="","",ROUND(Analiza!E1909,2)),"")</f>
        <v/>
      </c>
      <c r="K1910" s="21" t="str">
        <f>IFERROR(IF(Analiza!H1909="","",ROUND(Analiza!H1909,2)),"")</f>
        <v/>
      </c>
      <c r="L1910" s="19" t="str">
        <f>IFERROR(IF(Analiza!I1909=0,"",ROUND(Analiza!I1909,2)),"")</f>
        <v/>
      </c>
      <c r="M1910" s="4" t="str">
        <f>IFERROR(IF(Analiza!K1909=0,"",ROUND(Analiza!K1909,2)),"")</f>
        <v/>
      </c>
      <c r="N1910" s="17" t="str">
        <f t="shared" si="87"/>
        <v/>
      </c>
      <c r="O1910" s="19" t="str">
        <f>IFERROR(IF(Analiza!M1909=0,"",ROUND(Analiza!M1909,2)),"")</f>
        <v/>
      </c>
      <c r="P1910" s="16" t="str">
        <f t="shared" si="88"/>
        <v/>
      </c>
      <c r="Q1910" s="32" t="str">
        <f t="shared" si="89"/>
        <v/>
      </c>
    </row>
    <row r="1911" spans="1:17" x14ac:dyDescent="0.3">
      <c r="A1911" s="109"/>
      <c r="B1911" s="110"/>
      <c r="C1911" s="22"/>
      <c r="D1911" s="23"/>
      <c r="E1911" s="30"/>
      <c r="F1911" s="10"/>
      <c r="G1911" s="24"/>
      <c r="H1911" s="114"/>
      <c r="I1911" s="116"/>
      <c r="J1911" s="21" t="str">
        <f>IFERROR(IF(Analiza!E1910="","",ROUND(Analiza!E1910,2)),"")</f>
        <v/>
      </c>
      <c r="K1911" s="21" t="str">
        <f>IFERROR(IF(Analiza!H1910="","",ROUND(Analiza!H1910,2)),"")</f>
        <v/>
      </c>
      <c r="L1911" s="19" t="str">
        <f>IFERROR(IF(Analiza!I1910=0,"",ROUND(Analiza!I1910,2)),"")</f>
        <v/>
      </c>
      <c r="M1911" s="4" t="str">
        <f>IFERROR(IF(Analiza!K1910=0,"",ROUND(Analiza!K1910,2)),"")</f>
        <v/>
      </c>
      <c r="N1911" s="17" t="str">
        <f t="shared" si="87"/>
        <v/>
      </c>
      <c r="O1911" s="19" t="str">
        <f>IFERROR(IF(Analiza!M1910=0,"",ROUND(Analiza!M1910,2)),"")</f>
        <v/>
      </c>
      <c r="P1911" s="16" t="str">
        <f t="shared" si="88"/>
        <v/>
      </c>
      <c r="Q1911" s="32" t="str">
        <f t="shared" si="89"/>
        <v/>
      </c>
    </row>
    <row r="1912" spans="1:17" x14ac:dyDescent="0.3">
      <c r="A1912" s="109"/>
      <c r="B1912" s="110"/>
      <c r="C1912" s="22"/>
      <c r="D1912" s="23"/>
      <c r="E1912" s="30"/>
      <c r="F1912" s="10"/>
      <c r="G1912" s="24"/>
      <c r="H1912" s="114"/>
      <c r="I1912" s="116"/>
      <c r="J1912" s="21" t="str">
        <f>IFERROR(IF(Analiza!E1911="","",ROUND(Analiza!E1911,2)),"")</f>
        <v/>
      </c>
      <c r="K1912" s="21" t="str">
        <f>IFERROR(IF(Analiza!H1911="","",ROUND(Analiza!H1911,2)),"")</f>
        <v/>
      </c>
      <c r="L1912" s="19" t="str">
        <f>IFERROR(IF(Analiza!I1911=0,"",ROUND(Analiza!I1911,2)),"")</f>
        <v/>
      </c>
      <c r="M1912" s="4" t="str">
        <f>IFERROR(IF(Analiza!K1911=0,"",ROUND(Analiza!K1911,2)),"")</f>
        <v/>
      </c>
      <c r="N1912" s="17" t="str">
        <f t="shared" si="87"/>
        <v/>
      </c>
      <c r="O1912" s="19" t="str">
        <f>IFERROR(IF(Analiza!M1911=0,"",ROUND(Analiza!M1911,2)),"")</f>
        <v/>
      </c>
      <c r="P1912" s="16" t="str">
        <f t="shared" si="88"/>
        <v/>
      </c>
      <c r="Q1912" s="32" t="str">
        <f t="shared" si="89"/>
        <v/>
      </c>
    </row>
    <row r="1913" spans="1:17" x14ac:dyDescent="0.3">
      <c r="A1913" s="109"/>
      <c r="B1913" s="110"/>
      <c r="C1913" s="22"/>
      <c r="D1913" s="23"/>
      <c r="E1913" s="30"/>
      <c r="F1913" s="10"/>
      <c r="G1913" s="24"/>
      <c r="H1913" s="114"/>
      <c r="I1913" s="116"/>
      <c r="J1913" s="21" t="str">
        <f>IFERROR(IF(Analiza!E1912="","",ROUND(Analiza!E1912,2)),"")</f>
        <v/>
      </c>
      <c r="K1913" s="21" t="str">
        <f>IFERROR(IF(Analiza!H1912="","",ROUND(Analiza!H1912,2)),"")</f>
        <v/>
      </c>
      <c r="L1913" s="19" t="str">
        <f>IFERROR(IF(Analiza!I1912=0,"",ROUND(Analiza!I1912,2)),"")</f>
        <v/>
      </c>
      <c r="M1913" s="4" t="str">
        <f>IFERROR(IF(Analiza!K1912=0,"",ROUND(Analiza!K1912,2)),"")</f>
        <v/>
      </c>
      <c r="N1913" s="17" t="str">
        <f t="shared" si="87"/>
        <v/>
      </c>
      <c r="O1913" s="19" t="str">
        <f>IFERROR(IF(Analiza!M1912=0,"",ROUND(Analiza!M1912,2)),"")</f>
        <v/>
      </c>
      <c r="P1913" s="16" t="str">
        <f t="shared" si="88"/>
        <v/>
      </c>
      <c r="Q1913" s="32" t="str">
        <f t="shared" si="89"/>
        <v/>
      </c>
    </row>
    <row r="1914" spans="1:17" x14ac:dyDescent="0.3">
      <c r="A1914" s="109"/>
      <c r="B1914" s="110"/>
      <c r="C1914" s="22"/>
      <c r="D1914" s="23"/>
      <c r="E1914" s="30"/>
      <c r="F1914" s="10"/>
      <c r="G1914" s="24"/>
      <c r="H1914" s="114"/>
      <c r="I1914" s="116"/>
      <c r="J1914" s="21" t="str">
        <f>IFERROR(IF(Analiza!E1913="","",ROUND(Analiza!E1913,2)),"")</f>
        <v/>
      </c>
      <c r="K1914" s="21" t="str">
        <f>IFERROR(IF(Analiza!H1913="","",ROUND(Analiza!H1913,2)),"")</f>
        <v/>
      </c>
      <c r="L1914" s="19" t="str">
        <f>IFERROR(IF(Analiza!I1913=0,"",ROUND(Analiza!I1913,2)),"")</f>
        <v/>
      </c>
      <c r="M1914" s="4" t="str">
        <f>IFERROR(IF(Analiza!K1913=0,"",ROUND(Analiza!K1913,2)),"")</f>
        <v/>
      </c>
      <c r="N1914" s="17" t="str">
        <f t="shared" si="87"/>
        <v/>
      </c>
      <c r="O1914" s="19" t="str">
        <f>IFERROR(IF(Analiza!M1913=0,"",ROUND(Analiza!M1913,2)),"")</f>
        <v/>
      </c>
      <c r="P1914" s="16" t="str">
        <f t="shared" si="88"/>
        <v/>
      </c>
      <c r="Q1914" s="32" t="str">
        <f t="shared" si="89"/>
        <v/>
      </c>
    </row>
    <row r="1915" spans="1:17" x14ac:dyDescent="0.3">
      <c r="A1915" s="109"/>
      <c r="B1915" s="110"/>
      <c r="C1915" s="22"/>
      <c r="D1915" s="23"/>
      <c r="E1915" s="30"/>
      <c r="F1915" s="10"/>
      <c r="G1915" s="24"/>
      <c r="H1915" s="114"/>
      <c r="I1915" s="116"/>
      <c r="J1915" s="21" t="str">
        <f>IFERROR(IF(Analiza!E1914="","",ROUND(Analiza!E1914,2)),"")</f>
        <v/>
      </c>
      <c r="K1915" s="21" t="str">
        <f>IFERROR(IF(Analiza!H1914="","",ROUND(Analiza!H1914,2)),"")</f>
        <v/>
      </c>
      <c r="L1915" s="19" t="str">
        <f>IFERROR(IF(Analiza!I1914=0,"",ROUND(Analiza!I1914,2)),"")</f>
        <v/>
      </c>
      <c r="M1915" s="4" t="str">
        <f>IFERROR(IF(Analiza!K1914=0,"",ROUND(Analiza!K1914,2)),"")</f>
        <v/>
      </c>
      <c r="N1915" s="17" t="str">
        <f t="shared" si="87"/>
        <v/>
      </c>
      <c r="O1915" s="19" t="str">
        <f>IFERROR(IF(Analiza!M1914=0,"",ROUND(Analiza!M1914,2)),"")</f>
        <v/>
      </c>
      <c r="P1915" s="16" t="str">
        <f t="shared" si="88"/>
        <v/>
      </c>
      <c r="Q1915" s="32" t="str">
        <f t="shared" si="89"/>
        <v/>
      </c>
    </row>
    <row r="1916" spans="1:17" x14ac:dyDescent="0.3">
      <c r="A1916" s="109"/>
      <c r="B1916" s="110"/>
      <c r="C1916" s="22"/>
      <c r="D1916" s="23"/>
      <c r="E1916" s="30"/>
      <c r="F1916" s="10"/>
      <c r="G1916" s="24"/>
      <c r="H1916" s="114"/>
      <c r="I1916" s="116"/>
      <c r="J1916" s="21" t="str">
        <f>IFERROR(IF(Analiza!E1915="","",ROUND(Analiza!E1915,2)),"")</f>
        <v/>
      </c>
      <c r="K1916" s="21" t="str">
        <f>IFERROR(IF(Analiza!H1915="","",ROUND(Analiza!H1915,2)),"")</f>
        <v/>
      </c>
      <c r="L1916" s="19" t="str">
        <f>IFERROR(IF(Analiza!I1915=0,"",ROUND(Analiza!I1915,2)),"")</f>
        <v/>
      </c>
      <c r="M1916" s="4" t="str">
        <f>IFERROR(IF(Analiza!K1915=0,"",ROUND(Analiza!K1915,2)),"")</f>
        <v/>
      </c>
      <c r="N1916" s="17" t="str">
        <f t="shared" si="87"/>
        <v/>
      </c>
      <c r="O1916" s="19" t="str">
        <f>IFERROR(IF(Analiza!M1915=0,"",ROUND(Analiza!M1915,2)),"")</f>
        <v/>
      </c>
      <c r="P1916" s="16" t="str">
        <f t="shared" si="88"/>
        <v/>
      </c>
      <c r="Q1916" s="32" t="str">
        <f t="shared" si="89"/>
        <v/>
      </c>
    </row>
    <row r="1917" spans="1:17" x14ac:dyDescent="0.3">
      <c r="A1917" s="109"/>
      <c r="B1917" s="110"/>
      <c r="C1917" s="22"/>
      <c r="D1917" s="23"/>
      <c r="E1917" s="30"/>
      <c r="F1917" s="10"/>
      <c r="G1917" s="24"/>
      <c r="H1917" s="114"/>
      <c r="I1917" s="116"/>
      <c r="J1917" s="21" t="str">
        <f>IFERROR(IF(Analiza!E1916="","",ROUND(Analiza!E1916,2)),"")</f>
        <v/>
      </c>
      <c r="K1917" s="21" t="str">
        <f>IFERROR(IF(Analiza!H1916="","",ROUND(Analiza!H1916,2)),"")</f>
        <v/>
      </c>
      <c r="L1917" s="19" t="str">
        <f>IFERROR(IF(Analiza!I1916=0,"",ROUND(Analiza!I1916,2)),"")</f>
        <v/>
      </c>
      <c r="M1917" s="4" t="str">
        <f>IFERROR(IF(Analiza!K1916=0,"",ROUND(Analiza!K1916,2)),"")</f>
        <v/>
      </c>
      <c r="N1917" s="17" t="str">
        <f t="shared" si="87"/>
        <v/>
      </c>
      <c r="O1917" s="19" t="str">
        <f>IFERROR(IF(Analiza!M1916=0,"",ROUND(Analiza!M1916,2)),"")</f>
        <v/>
      </c>
      <c r="P1917" s="16" t="str">
        <f t="shared" si="88"/>
        <v/>
      </c>
      <c r="Q1917" s="32" t="str">
        <f t="shared" si="89"/>
        <v/>
      </c>
    </row>
    <row r="1918" spans="1:17" x14ac:dyDescent="0.3">
      <c r="A1918" s="109"/>
      <c r="B1918" s="110"/>
      <c r="C1918" s="22"/>
      <c r="D1918" s="23"/>
      <c r="E1918" s="30"/>
      <c r="F1918" s="10"/>
      <c r="G1918" s="24"/>
      <c r="H1918" s="114"/>
      <c r="I1918" s="116"/>
      <c r="J1918" s="21" t="str">
        <f>IFERROR(IF(Analiza!E1917="","",ROUND(Analiza!E1917,2)),"")</f>
        <v/>
      </c>
      <c r="K1918" s="21" t="str">
        <f>IFERROR(IF(Analiza!H1917="","",ROUND(Analiza!H1917,2)),"")</f>
        <v/>
      </c>
      <c r="L1918" s="19" t="str">
        <f>IFERROR(IF(Analiza!I1917=0,"",ROUND(Analiza!I1917,2)),"")</f>
        <v/>
      </c>
      <c r="M1918" s="4" t="str">
        <f>IFERROR(IF(Analiza!K1917=0,"",ROUND(Analiza!K1917,2)),"")</f>
        <v/>
      </c>
      <c r="N1918" s="17" t="str">
        <f t="shared" si="87"/>
        <v/>
      </c>
      <c r="O1918" s="19" t="str">
        <f>IFERROR(IF(Analiza!M1917=0,"",ROUND(Analiza!M1917,2)),"")</f>
        <v/>
      </c>
      <c r="P1918" s="16" t="str">
        <f t="shared" si="88"/>
        <v/>
      </c>
      <c r="Q1918" s="32" t="str">
        <f t="shared" si="89"/>
        <v/>
      </c>
    </row>
    <row r="1919" spans="1:17" x14ac:dyDescent="0.3">
      <c r="A1919" s="109"/>
      <c r="B1919" s="110"/>
      <c r="C1919" s="22"/>
      <c r="D1919" s="23"/>
      <c r="E1919" s="30"/>
      <c r="F1919" s="10"/>
      <c r="G1919" s="24"/>
      <c r="H1919" s="114"/>
      <c r="I1919" s="116"/>
      <c r="J1919" s="21" t="str">
        <f>IFERROR(IF(Analiza!E1918="","",ROUND(Analiza!E1918,2)),"")</f>
        <v/>
      </c>
      <c r="K1919" s="21" t="str">
        <f>IFERROR(IF(Analiza!H1918="","",ROUND(Analiza!H1918,2)),"")</f>
        <v/>
      </c>
      <c r="L1919" s="19" t="str">
        <f>IFERROR(IF(Analiza!I1918=0,"",ROUND(Analiza!I1918,2)),"")</f>
        <v/>
      </c>
      <c r="M1919" s="4" t="str">
        <f>IFERROR(IF(Analiza!K1918=0,"",ROUND(Analiza!K1918,2)),"")</f>
        <v/>
      </c>
      <c r="N1919" s="17" t="str">
        <f t="shared" si="87"/>
        <v/>
      </c>
      <c r="O1919" s="19" t="str">
        <f>IFERROR(IF(Analiza!M1918=0,"",ROUND(Analiza!M1918,2)),"")</f>
        <v/>
      </c>
      <c r="P1919" s="16" t="str">
        <f t="shared" si="88"/>
        <v/>
      </c>
      <c r="Q1919" s="32" t="str">
        <f t="shared" si="89"/>
        <v/>
      </c>
    </row>
    <row r="1920" spans="1:17" x14ac:dyDescent="0.3">
      <c r="A1920" s="109"/>
      <c r="B1920" s="110"/>
      <c r="C1920" s="22"/>
      <c r="D1920" s="23"/>
      <c r="E1920" s="30"/>
      <c r="F1920" s="10"/>
      <c r="G1920" s="24"/>
      <c r="H1920" s="114"/>
      <c r="I1920" s="116"/>
      <c r="J1920" s="21" t="str">
        <f>IFERROR(IF(Analiza!E1919="","",ROUND(Analiza!E1919,2)),"")</f>
        <v/>
      </c>
      <c r="K1920" s="21" t="str">
        <f>IFERROR(IF(Analiza!H1919="","",ROUND(Analiza!H1919,2)),"")</f>
        <v/>
      </c>
      <c r="L1920" s="19" t="str">
        <f>IFERROR(IF(Analiza!I1919=0,"",ROUND(Analiza!I1919,2)),"")</f>
        <v/>
      </c>
      <c r="M1920" s="4" t="str">
        <f>IFERROR(IF(Analiza!K1919=0,"",ROUND(Analiza!K1919,2)),"")</f>
        <v/>
      </c>
      <c r="N1920" s="17" t="str">
        <f t="shared" si="87"/>
        <v/>
      </c>
      <c r="O1920" s="19" t="str">
        <f>IFERROR(IF(Analiza!M1919=0,"",ROUND(Analiza!M1919,2)),"")</f>
        <v/>
      </c>
      <c r="P1920" s="16" t="str">
        <f t="shared" si="88"/>
        <v/>
      </c>
      <c r="Q1920" s="32" t="str">
        <f t="shared" si="89"/>
        <v/>
      </c>
    </row>
    <row r="1921" spans="1:17" x14ac:dyDescent="0.3">
      <c r="A1921" s="109"/>
      <c r="B1921" s="110"/>
      <c r="C1921" s="22"/>
      <c r="D1921" s="23"/>
      <c r="E1921" s="30"/>
      <c r="F1921" s="10"/>
      <c r="G1921" s="24"/>
      <c r="H1921" s="114"/>
      <c r="I1921" s="116"/>
      <c r="J1921" s="21" t="str">
        <f>IFERROR(IF(Analiza!E1920="","",ROUND(Analiza!E1920,2)),"")</f>
        <v/>
      </c>
      <c r="K1921" s="21" t="str">
        <f>IFERROR(IF(Analiza!H1920="","",ROUND(Analiza!H1920,2)),"")</f>
        <v/>
      </c>
      <c r="L1921" s="19" t="str">
        <f>IFERROR(IF(Analiza!I1920=0,"",ROUND(Analiza!I1920,2)),"")</f>
        <v/>
      </c>
      <c r="M1921" s="4" t="str">
        <f>IFERROR(IF(Analiza!K1920=0,"",ROUND(Analiza!K1920,2)),"")</f>
        <v/>
      </c>
      <c r="N1921" s="17" t="str">
        <f t="shared" si="87"/>
        <v/>
      </c>
      <c r="O1921" s="19" t="str">
        <f>IFERROR(IF(Analiza!M1920=0,"",ROUND(Analiza!M1920,2)),"")</f>
        <v/>
      </c>
      <c r="P1921" s="16" t="str">
        <f t="shared" si="88"/>
        <v/>
      </c>
      <c r="Q1921" s="32" t="str">
        <f t="shared" si="89"/>
        <v/>
      </c>
    </row>
    <row r="1922" spans="1:17" x14ac:dyDescent="0.3">
      <c r="A1922" s="109"/>
      <c r="B1922" s="110"/>
      <c r="C1922" s="22"/>
      <c r="D1922" s="23"/>
      <c r="E1922" s="30"/>
      <c r="F1922" s="10"/>
      <c r="G1922" s="24"/>
      <c r="H1922" s="114"/>
      <c r="I1922" s="116"/>
      <c r="J1922" s="21" t="str">
        <f>IFERROR(IF(Analiza!E1921="","",ROUND(Analiza!E1921,2)),"")</f>
        <v/>
      </c>
      <c r="K1922" s="21" t="str">
        <f>IFERROR(IF(Analiza!H1921="","",ROUND(Analiza!H1921,2)),"")</f>
        <v/>
      </c>
      <c r="L1922" s="19" t="str">
        <f>IFERROR(IF(Analiza!I1921=0,"",ROUND(Analiza!I1921,2)),"")</f>
        <v/>
      </c>
      <c r="M1922" s="4" t="str">
        <f>IFERROR(IF(Analiza!K1921=0,"",ROUND(Analiza!K1921,2)),"")</f>
        <v/>
      </c>
      <c r="N1922" s="17" t="str">
        <f t="shared" si="87"/>
        <v/>
      </c>
      <c r="O1922" s="19" t="str">
        <f>IFERROR(IF(Analiza!M1921=0,"",ROUND(Analiza!M1921,2)),"")</f>
        <v/>
      </c>
      <c r="P1922" s="16" t="str">
        <f t="shared" si="88"/>
        <v/>
      </c>
      <c r="Q1922" s="32" t="str">
        <f t="shared" si="89"/>
        <v/>
      </c>
    </row>
    <row r="1923" spans="1:17" x14ac:dyDescent="0.3">
      <c r="A1923" s="109"/>
      <c r="B1923" s="110"/>
      <c r="C1923" s="22"/>
      <c r="D1923" s="23"/>
      <c r="E1923" s="30"/>
      <c r="F1923" s="10"/>
      <c r="G1923" s="24"/>
      <c r="H1923" s="114"/>
      <c r="I1923" s="116"/>
      <c r="J1923" s="21" t="str">
        <f>IFERROR(IF(Analiza!E1922="","",ROUND(Analiza!E1922,2)),"")</f>
        <v/>
      </c>
      <c r="K1923" s="21" t="str">
        <f>IFERROR(IF(Analiza!H1922="","",ROUND(Analiza!H1922,2)),"")</f>
        <v/>
      </c>
      <c r="L1923" s="19" t="str">
        <f>IFERROR(IF(Analiza!I1922=0,"",ROUND(Analiza!I1922,2)),"")</f>
        <v/>
      </c>
      <c r="M1923" s="4" t="str">
        <f>IFERROR(IF(Analiza!K1922=0,"",ROUND(Analiza!K1922,2)),"")</f>
        <v/>
      </c>
      <c r="N1923" s="17" t="str">
        <f t="shared" ref="N1923:N1986" si="90">_xlfn.LET(
_xlpm.roznicaAF,(M1923-L1923)/L1923,
IFERROR(_xlpm.roznicaAF,"")
)</f>
        <v/>
      </c>
      <c r="O1923" s="19" t="str">
        <f>IFERROR(IF(Analiza!M1922=0,"",ROUND(Analiza!M1922,2)),"")</f>
        <v/>
      </c>
      <c r="P1923" s="16" t="str">
        <f t="shared" ref="P1923:P1986" si="91">_xlfn.LET(
_xlpm.roznicaPH,(O1923-L1923)/L1923,
IFERROR(_xlpm.roznicaPH,"")
)</f>
        <v/>
      </c>
      <c r="Q1923" s="32" t="str">
        <f t="shared" ref="Q1923:Q1986" si="92">_xlfn.LET(
_xlpm.roznicaKOSZ,(K1923-L1923)/L1923,
IFERROR(_xlpm.roznicaKOSZ,"")
)</f>
        <v/>
      </c>
    </row>
    <row r="1924" spans="1:17" x14ac:dyDescent="0.3">
      <c r="A1924" s="109"/>
      <c r="B1924" s="110"/>
      <c r="C1924" s="22"/>
      <c r="D1924" s="23"/>
      <c r="E1924" s="30"/>
      <c r="F1924" s="10"/>
      <c r="G1924" s="24"/>
      <c r="H1924" s="114"/>
      <c r="I1924" s="116"/>
      <c r="J1924" s="21" t="str">
        <f>IFERROR(IF(Analiza!E1923="","",ROUND(Analiza!E1923,2)),"")</f>
        <v/>
      </c>
      <c r="K1924" s="21" t="str">
        <f>IFERROR(IF(Analiza!H1923="","",ROUND(Analiza!H1923,2)),"")</f>
        <v/>
      </c>
      <c r="L1924" s="19" t="str">
        <f>IFERROR(IF(Analiza!I1923=0,"",ROUND(Analiza!I1923,2)),"")</f>
        <v/>
      </c>
      <c r="M1924" s="4" t="str">
        <f>IFERROR(IF(Analiza!K1923=0,"",ROUND(Analiza!K1923,2)),"")</f>
        <v/>
      </c>
      <c r="N1924" s="17" t="str">
        <f t="shared" si="90"/>
        <v/>
      </c>
      <c r="O1924" s="19" t="str">
        <f>IFERROR(IF(Analiza!M1923=0,"",ROUND(Analiza!M1923,2)),"")</f>
        <v/>
      </c>
      <c r="P1924" s="16" t="str">
        <f t="shared" si="91"/>
        <v/>
      </c>
      <c r="Q1924" s="32" t="str">
        <f t="shared" si="92"/>
        <v/>
      </c>
    </row>
    <row r="1925" spans="1:17" x14ac:dyDescent="0.3">
      <c r="A1925" s="109"/>
      <c r="B1925" s="110"/>
      <c r="C1925" s="22"/>
      <c r="D1925" s="23"/>
      <c r="E1925" s="30"/>
      <c r="F1925" s="10"/>
      <c r="G1925" s="24"/>
      <c r="H1925" s="114"/>
      <c r="I1925" s="116"/>
      <c r="J1925" s="21" t="str">
        <f>IFERROR(IF(Analiza!E1924="","",ROUND(Analiza!E1924,2)),"")</f>
        <v/>
      </c>
      <c r="K1925" s="21" t="str">
        <f>IFERROR(IF(Analiza!H1924="","",ROUND(Analiza!H1924,2)),"")</f>
        <v/>
      </c>
      <c r="L1925" s="19" t="str">
        <f>IFERROR(IF(Analiza!I1924=0,"",ROUND(Analiza!I1924,2)),"")</f>
        <v/>
      </c>
      <c r="M1925" s="4" t="str">
        <f>IFERROR(IF(Analiza!K1924=0,"",ROUND(Analiza!K1924,2)),"")</f>
        <v/>
      </c>
      <c r="N1925" s="17" t="str">
        <f t="shared" si="90"/>
        <v/>
      </c>
      <c r="O1925" s="19" t="str">
        <f>IFERROR(IF(Analiza!M1924=0,"",ROUND(Analiza!M1924,2)),"")</f>
        <v/>
      </c>
      <c r="P1925" s="16" t="str">
        <f t="shared" si="91"/>
        <v/>
      </c>
      <c r="Q1925" s="32" t="str">
        <f t="shared" si="92"/>
        <v/>
      </c>
    </row>
    <row r="1926" spans="1:17" x14ac:dyDescent="0.3">
      <c r="A1926" s="109"/>
      <c r="B1926" s="110"/>
      <c r="C1926" s="22"/>
      <c r="D1926" s="23"/>
      <c r="E1926" s="30"/>
      <c r="F1926" s="10"/>
      <c r="G1926" s="24"/>
      <c r="H1926" s="114"/>
      <c r="I1926" s="116"/>
      <c r="J1926" s="21" t="str">
        <f>IFERROR(IF(Analiza!E1925="","",ROUND(Analiza!E1925,2)),"")</f>
        <v/>
      </c>
      <c r="K1926" s="21" t="str">
        <f>IFERROR(IF(Analiza!H1925="","",ROUND(Analiza!H1925,2)),"")</f>
        <v/>
      </c>
      <c r="L1926" s="19" t="str">
        <f>IFERROR(IF(Analiza!I1925=0,"",ROUND(Analiza!I1925,2)),"")</f>
        <v/>
      </c>
      <c r="M1926" s="4" t="str">
        <f>IFERROR(IF(Analiza!K1925=0,"",ROUND(Analiza!K1925,2)),"")</f>
        <v/>
      </c>
      <c r="N1926" s="17" t="str">
        <f t="shared" si="90"/>
        <v/>
      </c>
      <c r="O1926" s="19" t="str">
        <f>IFERROR(IF(Analiza!M1925=0,"",ROUND(Analiza!M1925,2)),"")</f>
        <v/>
      </c>
      <c r="P1926" s="16" t="str">
        <f t="shared" si="91"/>
        <v/>
      </c>
      <c r="Q1926" s="32" t="str">
        <f t="shared" si="92"/>
        <v/>
      </c>
    </row>
    <row r="1927" spans="1:17" x14ac:dyDescent="0.3">
      <c r="A1927" s="109"/>
      <c r="B1927" s="110"/>
      <c r="C1927" s="22"/>
      <c r="D1927" s="23"/>
      <c r="E1927" s="30"/>
      <c r="F1927" s="10"/>
      <c r="G1927" s="24"/>
      <c r="H1927" s="114"/>
      <c r="I1927" s="116"/>
      <c r="J1927" s="21" t="str">
        <f>IFERROR(IF(Analiza!E1926="","",ROUND(Analiza!E1926,2)),"")</f>
        <v/>
      </c>
      <c r="K1927" s="21" t="str">
        <f>IFERROR(IF(Analiza!H1926="","",ROUND(Analiza!H1926,2)),"")</f>
        <v/>
      </c>
      <c r="L1927" s="19" t="str">
        <f>IFERROR(IF(Analiza!I1926=0,"",ROUND(Analiza!I1926,2)),"")</f>
        <v/>
      </c>
      <c r="M1927" s="4" t="str">
        <f>IFERROR(IF(Analiza!K1926=0,"",ROUND(Analiza!K1926,2)),"")</f>
        <v/>
      </c>
      <c r="N1927" s="17" t="str">
        <f t="shared" si="90"/>
        <v/>
      </c>
      <c r="O1927" s="19" t="str">
        <f>IFERROR(IF(Analiza!M1926=0,"",ROUND(Analiza!M1926,2)),"")</f>
        <v/>
      </c>
      <c r="P1927" s="16" t="str">
        <f t="shared" si="91"/>
        <v/>
      </c>
      <c r="Q1927" s="32" t="str">
        <f t="shared" si="92"/>
        <v/>
      </c>
    </row>
    <row r="1928" spans="1:17" x14ac:dyDescent="0.3">
      <c r="A1928" s="109"/>
      <c r="B1928" s="110"/>
      <c r="C1928" s="22"/>
      <c r="D1928" s="23"/>
      <c r="E1928" s="30"/>
      <c r="F1928" s="10"/>
      <c r="G1928" s="24"/>
      <c r="H1928" s="114"/>
      <c r="I1928" s="116"/>
      <c r="J1928" s="21" t="str">
        <f>IFERROR(IF(Analiza!E1927="","",ROUND(Analiza!E1927,2)),"")</f>
        <v/>
      </c>
      <c r="K1928" s="21" t="str">
        <f>IFERROR(IF(Analiza!H1927="","",ROUND(Analiza!H1927,2)),"")</f>
        <v/>
      </c>
      <c r="L1928" s="19" t="str">
        <f>IFERROR(IF(Analiza!I1927=0,"",ROUND(Analiza!I1927,2)),"")</f>
        <v/>
      </c>
      <c r="M1928" s="4" t="str">
        <f>IFERROR(IF(Analiza!K1927=0,"",ROUND(Analiza!K1927,2)),"")</f>
        <v/>
      </c>
      <c r="N1928" s="17" t="str">
        <f t="shared" si="90"/>
        <v/>
      </c>
      <c r="O1928" s="19" t="str">
        <f>IFERROR(IF(Analiza!M1927=0,"",ROUND(Analiza!M1927,2)),"")</f>
        <v/>
      </c>
      <c r="P1928" s="16" t="str">
        <f t="shared" si="91"/>
        <v/>
      </c>
      <c r="Q1928" s="32" t="str">
        <f t="shared" si="92"/>
        <v/>
      </c>
    </row>
    <row r="1929" spans="1:17" x14ac:dyDescent="0.3">
      <c r="A1929" s="109"/>
      <c r="B1929" s="110"/>
      <c r="C1929" s="22"/>
      <c r="D1929" s="23"/>
      <c r="E1929" s="30"/>
      <c r="F1929" s="10"/>
      <c r="G1929" s="24"/>
      <c r="H1929" s="114"/>
      <c r="I1929" s="116"/>
      <c r="J1929" s="21" t="str">
        <f>IFERROR(IF(Analiza!E1928="","",ROUND(Analiza!E1928,2)),"")</f>
        <v/>
      </c>
      <c r="K1929" s="21" t="str">
        <f>IFERROR(IF(Analiza!H1928="","",ROUND(Analiza!H1928,2)),"")</f>
        <v/>
      </c>
      <c r="L1929" s="19" t="str">
        <f>IFERROR(IF(Analiza!I1928=0,"",ROUND(Analiza!I1928,2)),"")</f>
        <v/>
      </c>
      <c r="M1929" s="4" t="str">
        <f>IFERROR(IF(Analiza!K1928=0,"",ROUND(Analiza!K1928,2)),"")</f>
        <v/>
      </c>
      <c r="N1929" s="17" t="str">
        <f t="shared" si="90"/>
        <v/>
      </c>
      <c r="O1929" s="19" t="str">
        <f>IFERROR(IF(Analiza!M1928=0,"",ROUND(Analiza!M1928,2)),"")</f>
        <v/>
      </c>
      <c r="P1929" s="16" t="str">
        <f t="shared" si="91"/>
        <v/>
      </c>
      <c r="Q1929" s="32" t="str">
        <f t="shared" si="92"/>
        <v/>
      </c>
    </row>
    <row r="1930" spans="1:17" x14ac:dyDescent="0.3">
      <c r="A1930" s="109"/>
      <c r="B1930" s="110"/>
      <c r="C1930" s="22"/>
      <c r="D1930" s="23"/>
      <c r="E1930" s="30"/>
      <c r="F1930" s="10"/>
      <c r="G1930" s="24"/>
      <c r="H1930" s="114"/>
      <c r="I1930" s="116"/>
      <c r="J1930" s="21" t="str">
        <f>IFERROR(IF(Analiza!E1929="","",ROUND(Analiza!E1929,2)),"")</f>
        <v/>
      </c>
      <c r="K1930" s="21" t="str">
        <f>IFERROR(IF(Analiza!H1929="","",ROUND(Analiza!H1929,2)),"")</f>
        <v/>
      </c>
      <c r="L1930" s="19" t="str">
        <f>IFERROR(IF(Analiza!I1929=0,"",ROUND(Analiza!I1929,2)),"")</f>
        <v/>
      </c>
      <c r="M1930" s="4" t="str">
        <f>IFERROR(IF(Analiza!K1929=0,"",ROUND(Analiza!K1929,2)),"")</f>
        <v/>
      </c>
      <c r="N1930" s="17" t="str">
        <f t="shared" si="90"/>
        <v/>
      </c>
      <c r="O1930" s="19" t="str">
        <f>IFERROR(IF(Analiza!M1929=0,"",ROUND(Analiza!M1929,2)),"")</f>
        <v/>
      </c>
      <c r="P1930" s="16" t="str">
        <f t="shared" si="91"/>
        <v/>
      </c>
      <c r="Q1930" s="32" t="str">
        <f t="shared" si="92"/>
        <v/>
      </c>
    </row>
    <row r="1931" spans="1:17" x14ac:dyDescent="0.3">
      <c r="A1931" s="109"/>
      <c r="B1931" s="110"/>
      <c r="C1931" s="22"/>
      <c r="D1931" s="23"/>
      <c r="E1931" s="30"/>
      <c r="F1931" s="10"/>
      <c r="G1931" s="24"/>
      <c r="H1931" s="114"/>
      <c r="I1931" s="116"/>
      <c r="J1931" s="21" t="str">
        <f>IFERROR(IF(Analiza!E1930="","",ROUND(Analiza!E1930,2)),"")</f>
        <v/>
      </c>
      <c r="K1931" s="21" t="str">
        <f>IFERROR(IF(Analiza!H1930="","",ROUND(Analiza!H1930,2)),"")</f>
        <v/>
      </c>
      <c r="L1931" s="19" t="str">
        <f>IFERROR(IF(Analiza!I1930=0,"",ROUND(Analiza!I1930,2)),"")</f>
        <v/>
      </c>
      <c r="M1931" s="4" t="str">
        <f>IFERROR(IF(Analiza!K1930=0,"",ROUND(Analiza!K1930,2)),"")</f>
        <v/>
      </c>
      <c r="N1931" s="17" t="str">
        <f t="shared" si="90"/>
        <v/>
      </c>
      <c r="O1931" s="19" t="str">
        <f>IFERROR(IF(Analiza!M1930=0,"",ROUND(Analiza!M1930,2)),"")</f>
        <v/>
      </c>
      <c r="P1931" s="16" t="str">
        <f t="shared" si="91"/>
        <v/>
      </c>
      <c r="Q1931" s="32" t="str">
        <f t="shared" si="92"/>
        <v/>
      </c>
    </row>
    <row r="1932" spans="1:17" x14ac:dyDescent="0.3">
      <c r="A1932" s="109"/>
      <c r="B1932" s="110"/>
      <c r="C1932" s="22"/>
      <c r="D1932" s="23"/>
      <c r="E1932" s="30"/>
      <c r="F1932" s="10"/>
      <c r="G1932" s="24"/>
      <c r="H1932" s="114"/>
      <c r="I1932" s="116"/>
      <c r="J1932" s="21" t="str">
        <f>IFERROR(IF(Analiza!E1931="","",ROUND(Analiza!E1931,2)),"")</f>
        <v/>
      </c>
      <c r="K1932" s="21" t="str">
        <f>IFERROR(IF(Analiza!H1931="","",ROUND(Analiza!H1931,2)),"")</f>
        <v/>
      </c>
      <c r="L1932" s="19" t="str">
        <f>IFERROR(IF(Analiza!I1931=0,"",ROUND(Analiza!I1931,2)),"")</f>
        <v/>
      </c>
      <c r="M1932" s="4" t="str">
        <f>IFERROR(IF(Analiza!K1931=0,"",ROUND(Analiza!K1931,2)),"")</f>
        <v/>
      </c>
      <c r="N1932" s="17" t="str">
        <f t="shared" si="90"/>
        <v/>
      </c>
      <c r="O1932" s="19" t="str">
        <f>IFERROR(IF(Analiza!M1931=0,"",ROUND(Analiza!M1931,2)),"")</f>
        <v/>
      </c>
      <c r="P1932" s="16" t="str">
        <f t="shared" si="91"/>
        <v/>
      </c>
      <c r="Q1932" s="32" t="str">
        <f t="shared" si="92"/>
        <v/>
      </c>
    </row>
    <row r="1933" spans="1:17" x14ac:dyDescent="0.3">
      <c r="A1933" s="109"/>
      <c r="B1933" s="110"/>
      <c r="C1933" s="22"/>
      <c r="D1933" s="23"/>
      <c r="E1933" s="30"/>
      <c r="F1933" s="10"/>
      <c r="G1933" s="24"/>
      <c r="H1933" s="114"/>
      <c r="I1933" s="116"/>
      <c r="J1933" s="21" t="str">
        <f>IFERROR(IF(Analiza!E1932="","",ROUND(Analiza!E1932,2)),"")</f>
        <v/>
      </c>
      <c r="K1933" s="21" t="str">
        <f>IFERROR(IF(Analiza!H1932="","",ROUND(Analiza!H1932,2)),"")</f>
        <v/>
      </c>
      <c r="L1933" s="19" t="str">
        <f>IFERROR(IF(Analiza!I1932=0,"",ROUND(Analiza!I1932,2)),"")</f>
        <v/>
      </c>
      <c r="M1933" s="4" t="str">
        <f>IFERROR(IF(Analiza!K1932=0,"",ROUND(Analiza!K1932,2)),"")</f>
        <v/>
      </c>
      <c r="N1933" s="17" t="str">
        <f t="shared" si="90"/>
        <v/>
      </c>
      <c r="O1933" s="19" t="str">
        <f>IFERROR(IF(Analiza!M1932=0,"",ROUND(Analiza!M1932,2)),"")</f>
        <v/>
      </c>
      <c r="P1933" s="16" t="str">
        <f t="shared" si="91"/>
        <v/>
      </c>
      <c r="Q1933" s="32" t="str">
        <f t="shared" si="92"/>
        <v/>
      </c>
    </row>
    <row r="1934" spans="1:17" x14ac:dyDescent="0.3">
      <c r="A1934" s="109"/>
      <c r="B1934" s="110"/>
      <c r="C1934" s="22"/>
      <c r="D1934" s="23"/>
      <c r="E1934" s="30"/>
      <c r="F1934" s="10"/>
      <c r="G1934" s="24"/>
      <c r="H1934" s="114"/>
      <c r="I1934" s="116"/>
      <c r="J1934" s="21" t="str">
        <f>IFERROR(IF(Analiza!E1933="","",ROUND(Analiza!E1933,2)),"")</f>
        <v/>
      </c>
      <c r="K1934" s="21" t="str">
        <f>IFERROR(IF(Analiza!H1933="","",ROUND(Analiza!H1933,2)),"")</f>
        <v/>
      </c>
      <c r="L1934" s="19" t="str">
        <f>IFERROR(IF(Analiza!I1933=0,"",ROUND(Analiza!I1933,2)),"")</f>
        <v/>
      </c>
      <c r="M1934" s="4" t="str">
        <f>IFERROR(IF(Analiza!K1933=0,"",ROUND(Analiza!K1933,2)),"")</f>
        <v/>
      </c>
      <c r="N1934" s="17" t="str">
        <f t="shared" si="90"/>
        <v/>
      </c>
      <c r="O1934" s="19" t="str">
        <f>IFERROR(IF(Analiza!M1933=0,"",ROUND(Analiza!M1933,2)),"")</f>
        <v/>
      </c>
      <c r="P1934" s="16" t="str">
        <f t="shared" si="91"/>
        <v/>
      </c>
      <c r="Q1934" s="32" t="str">
        <f t="shared" si="92"/>
        <v/>
      </c>
    </row>
    <row r="1935" spans="1:17" x14ac:dyDescent="0.3">
      <c r="A1935" s="109"/>
      <c r="B1935" s="110"/>
      <c r="C1935" s="22"/>
      <c r="D1935" s="23"/>
      <c r="E1935" s="30"/>
      <c r="F1935" s="10"/>
      <c r="G1935" s="24"/>
      <c r="H1935" s="114"/>
      <c r="I1935" s="116"/>
      <c r="J1935" s="21" t="str">
        <f>IFERROR(IF(Analiza!E1934="","",ROUND(Analiza!E1934,2)),"")</f>
        <v/>
      </c>
      <c r="K1935" s="21" t="str">
        <f>IFERROR(IF(Analiza!H1934="","",ROUND(Analiza!H1934,2)),"")</f>
        <v/>
      </c>
      <c r="L1935" s="19" t="str">
        <f>IFERROR(IF(Analiza!I1934=0,"",ROUND(Analiza!I1934,2)),"")</f>
        <v/>
      </c>
      <c r="M1935" s="4" t="str">
        <f>IFERROR(IF(Analiza!K1934=0,"",ROUND(Analiza!K1934,2)),"")</f>
        <v/>
      </c>
      <c r="N1935" s="17" t="str">
        <f t="shared" si="90"/>
        <v/>
      </c>
      <c r="O1935" s="19" t="str">
        <f>IFERROR(IF(Analiza!M1934=0,"",ROUND(Analiza!M1934,2)),"")</f>
        <v/>
      </c>
      <c r="P1935" s="16" t="str">
        <f t="shared" si="91"/>
        <v/>
      </c>
      <c r="Q1935" s="32" t="str">
        <f t="shared" si="92"/>
        <v/>
      </c>
    </row>
    <row r="1936" spans="1:17" x14ac:dyDescent="0.3">
      <c r="A1936" s="109"/>
      <c r="B1936" s="110"/>
      <c r="C1936" s="22"/>
      <c r="D1936" s="23"/>
      <c r="E1936" s="30"/>
      <c r="F1936" s="10"/>
      <c r="G1936" s="24"/>
      <c r="H1936" s="114"/>
      <c r="I1936" s="116"/>
      <c r="J1936" s="21" t="str">
        <f>IFERROR(IF(Analiza!E1935="","",ROUND(Analiza!E1935,2)),"")</f>
        <v/>
      </c>
      <c r="K1936" s="21" t="str">
        <f>IFERROR(IF(Analiza!H1935="","",ROUND(Analiza!H1935,2)),"")</f>
        <v/>
      </c>
      <c r="L1936" s="19" t="str">
        <f>IFERROR(IF(Analiza!I1935=0,"",ROUND(Analiza!I1935,2)),"")</f>
        <v/>
      </c>
      <c r="M1936" s="4" t="str">
        <f>IFERROR(IF(Analiza!K1935=0,"",ROUND(Analiza!K1935,2)),"")</f>
        <v/>
      </c>
      <c r="N1936" s="17" t="str">
        <f t="shared" si="90"/>
        <v/>
      </c>
      <c r="O1936" s="19" t="str">
        <f>IFERROR(IF(Analiza!M1935=0,"",ROUND(Analiza!M1935,2)),"")</f>
        <v/>
      </c>
      <c r="P1936" s="16" t="str">
        <f t="shared" si="91"/>
        <v/>
      </c>
      <c r="Q1936" s="32" t="str">
        <f t="shared" si="92"/>
        <v/>
      </c>
    </row>
    <row r="1937" spans="1:17" x14ac:dyDescent="0.3">
      <c r="A1937" s="109"/>
      <c r="B1937" s="110"/>
      <c r="C1937" s="22"/>
      <c r="D1937" s="23"/>
      <c r="E1937" s="30"/>
      <c r="F1937" s="10"/>
      <c r="G1937" s="24"/>
      <c r="H1937" s="114"/>
      <c r="I1937" s="116"/>
      <c r="J1937" s="21" t="str">
        <f>IFERROR(IF(Analiza!E1936="","",ROUND(Analiza!E1936,2)),"")</f>
        <v/>
      </c>
      <c r="K1937" s="21" t="str">
        <f>IFERROR(IF(Analiza!H1936="","",ROUND(Analiza!H1936,2)),"")</f>
        <v/>
      </c>
      <c r="L1937" s="19" t="str">
        <f>IFERROR(IF(Analiza!I1936=0,"",ROUND(Analiza!I1936,2)),"")</f>
        <v/>
      </c>
      <c r="M1937" s="4" t="str">
        <f>IFERROR(IF(Analiza!K1936=0,"",ROUND(Analiza!K1936,2)),"")</f>
        <v/>
      </c>
      <c r="N1937" s="17" t="str">
        <f t="shared" si="90"/>
        <v/>
      </c>
      <c r="O1937" s="19" t="str">
        <f>IFERROR(IF(Analiza!M1936=0,"",ROUND(Analiza!M1936,2)),"")</f>
        <v/>
      </c>
      <c r="P1937" s="16" t="str">
        <f t="shared" si="91"/>
        <v/>
      </c>
      <c r="Q1937" s="32" t="str">
        <f t="shared" si="92"/>
        <v/>
      </c>
    </row>
    <row r="1938" spans="1:17" x14ac:dyDescent="0.3">
      <c r="A1938" s="109"/>
      <c r="B1938" s="110"/>
      <c r="C1938" s="22"/>
      <c r="D1938" s="23"/>
      <c r="E1938" s="30"/>
      <c r="F1938" s="10"/>
      <c r="G1938" s="24"/>
      <c r="H1938" s="114"/>
      <c r="I1938" s="116"/>
      <c r="J1938" s="21" t="str">
        <f>IFERROR(IF(Analiza!E1937="","",ROUND(Analiza!E1937,2)),"")</f>
        <v/>
      </c>
      <c r="K1938" s="21" t="str">
        <f>IFERROR(IF(Analiza!H1937="","",ROUND(Analiza!H1937,2)),"")</f>
        <v/>
      </c>
      <c r="L1938" s="19" t="str">
        <f>IFERROR(IF(Analiza!I1937=0,"",ROUND(Analiza!I1937,2)),"")</f>
        <v/>
      </c>
      <c r="M1938" s="4" t="str">
        <f>IFERROR(IF(Analiza!K1937=0,"",ROUND(Analiza!K1937,2)),"")</f>
        <v/>
      </c>
      <c r="N1938" s="17" t="str">
        <f t="shared" si="90"/>
        <v/>
      </c>
      <c r="O1938" s="19" t="str">
        <f>IFERROR(IF(Analiza!M1937=0,"",ROUND(Analiza!M1937,2)),"")</f>
        <v/>
      </c>
      <c r="P1938" s="16" t="str">
        <f t="shared" si="91"/>
        <v/>
      </c>
      <c r="Q1938" s="32" t="str">
        <f t="shared" si="92"/>
        <v/>
      </c>
    </row>
    <row r="1939" spans="1:17" x14ac:dyDescent="0.3">
      <c r="A1939" s="109"/>
      <c r="B1939" s="110"/>
      <c r="C1939" s="22"/>
      <c r="D1939" s="23"/>
      <c r="E1939" s="30"/>
      <c r="F1939" s="10"/>
      <c r="G1939" s="24"/>
      <c r="H1939" s="114"/>
      <c r="I1939" s="116"/>
      <c r="J1939" s="21" t="str">
        <f>IFERROR(IF(Analiza!E1938="","",ROUND(Analiza!E1938,2)),"")</f>
        <v/>
      </c>
      <c r="K1939" s="21" t="str">
        <f>IFERROR(IF(Analiza!H1938="","",ROUND(Analiza!H1938,2)),"")</f>
        <v/>
      </c>
      <c r="L1939" s="19" t="str">
        <f>IFERROR(IF(Analiza!I1938=0,"",ROUND(Analiza!I1938,2)),"")</f>
        <v/>
      </c>
      <c r="M1939" s="4" t="str">
        <f>IFERROR(IF(Analiza!K1938=0,"",ROUND(Analiza!K1938,2)),"")</f>
        <v/>
      </c>
      <c r="N1939" s="17" t="str">
        <f t="shared" si="90"/>
        <v/>
      </c>
      <c r="O1939" s="19" t="str">
        <f>IFERROR(IF(Analiza!M1938=0,"",ROUND(Analiza!M1938,2)),"")</f>
        <v/>
      </c>
      <c r="P1939" s="16" t="str">
        <f t="shared" si="91"/>
        <v/>
      </c>
      <c r="Q1939" s="32" t="str">
        <f t="shared" si="92"/>
        <v/>
      </c>
    </row>
    <row r="1940" spans="1:17" x14ac:dyDescent="0.3">
      <c r="A1940" s="109"/>
      <c r="B1940" s="110"/>
      <c r="C1940" s="22"/>
      <c r="D1940" s="23"/>
      <c r="E1940" s="30"/>
      <c r="F1940" s="10"/>
      <c r="G1940" s="24"/>
      <c r="H1940" s="114"/>
      <c r="I1940" s="116"/>
      <c r="J1940" s="21" t="str">
        <f>IFERROR(IF(Analiza!E1939="","",ROUND(Analiza!E1939,2)),"")</f>
        <v/>
      </c>
      <c r="K1940" s="21" t="str">
        <f>IFERROR(IF(Analiza!H1939="","",ROUND(Analiza!H1939,2)),"")</f>
        <v/>
      </c>
      <c r="L1940" s="19" t="str">
        <f>IFERROR(IF(Analiza!I1939=0,"",ROUND(Analiza!I1939,2)),"")</f>
        <v/>
      </c>
      <c r="M1940" s="4" t="str">
        <f>IFERROR(IF(Analiza!K1939=0,"",ROUND(Analiza!K1939,2)),"")</f>
        <v/>
      </c>
      <c r="N1940" s="17" t="str">
        <f t="shared" si="90"/>
        <v/>
      </c>
      <c r="O1940" s="19" t="str">
        <f>IFERROR(IF(Analiza!M1939=0,"",ROUND(Analiza!M1939,2)),"")</f>
        <v/>
      </c>
      <c r="P1940" s="16" t="str">
        <f t="shared" si="91"/>
        <v/>
      </c>
      <c r="Q1940" s="32" t="str">
        <f t="shared" si="92"/>
        <v/>
      </c>
    </row>
    <row r="1941" spans="1:17" x14ac:dyDescent="0.3">
      <c r="A1941" s="109"/>
      <c r="B1941" s="110"/>
      <c r="C1941" s="22"/>
      <c r="D1941" s="23"/>
      <c r="E1941" s="30"/>
      <c r="F1941" s="10"/>
      <c r="G1941" s="24"/>
      <c r="H1941" s="114"/>
      <c r="I1941" s="116"/>
      <c r="J1941" s="21" t="str">
        <f>IFERROR(IF(Analiza!E1940="","",ROUND(Analiza!E1940,2)),"")</f>
        <v/>
      </c>
      <c r="K1941" s="21" t="str">
        <f>IFERROR(IF(Analiza!H1940="","",ROUND(Analiza!H1940,2)),"")</f>
        <v/>
      </c>
      <c r="L1941" s="19" t="str">
        <f>IFERROR(IF(Analiza!I1940=0,"",ROUND(Analiza!I1940,2)),"")</f>
        <v/>
      </c>
      <c r="M1941" s="4" t="str">
        <f>IFERROR(IF(Analiza!K1940=0,"",ROUND(Analiza!K1940,2)),"")</f>
        <v/>
      </c>
      <c r="N1941" s="17" t="str">
        <f t="shared" si="90"/>
        <v/>
      </c>
      <c r="O1941" s="19" t="str">
        <f>IFERROR(IF(Analiza!M1940=0,"",ROUND(Analiza!M1940,2)),"")</f>
        <v/>
      </c>
      <c r="P1941" s="16" t="str">
        <f t="shared" si="91"/>
        <v/>
      </c>
      <c r="Q1941" s="32" t="str">
        <f t="shared" si="92"/>
        <v/>
      </c>
    </row>
    <row r="1942" spans="1:17" x14ac:dyDescent="0.3">
      <c r="A1942" s="109"/>
      <c r="B1942" s="110"/>
      <c r="C1942" s="22"/>
      <c r="D1942" s="23"/>
      <c r="E1942" s="30"/>
      <c r="F1942" s="10"/>
      <c r="G1942" s="24"/>
      <c r="H1942" s="114"/>
      <c r="I1942" s="116"/>
      <c r="J1942" s="21" t="str">
        <f>IFERROR(IF(Analiza!E1941="","",ROUND(Analiza!E1941,2)),"")</f>
        <v/>
      </c>
      <c r="K1942" s="21" t="str">
        <f>IFERROR(IF(Analiza!H1941="","",ROUND(Analiza!H1941,2)),"")</f>
        <v/>
      </c>
      <c r="L1942" s="19" t="str">
        <f>IFERROR(IF(Analiza!I1941=0,"",ROUND(Analiza!I1941,2)),"")</f>
        <v/>
      </c>
      <c r="M1942" s="4" t="str">
        <f>IFERROR(IF(Analiza!K1941=0,"",ROUND(Analiza!K1941,2)),"")</f>
        <v/>
      </c>
      <c r="N1942" s="17" t="str">
        <f t="shared" si="90"/>
        <v/>
      </c>
      <c r="O1942" s="19" t="str">
        <f>IFERROR(IF(Analiza!M1941=0,"",ROUND(Analiza!M1941,2)),"")</f>
        <v/>
      </c>
      <c r="P1942" s="16" t="str">
        <f t="shared" si="91"/>
        <v/>
      </c>
      <c r="Q1942" s="32" t="str">
        <f t="shared" si="92"/>
        <v/>
      </c>
    </row>
    <row r="1943" spans="1:17" x14ac:dyDescent="0.3">
      <c r="A1943" s="109"/>
      <c r="B1943" s="110"/>
      <c r="C1943" s="22"/>
      <c r="D1943" s="23"/>
      <c r="E1943" s="30"/>
      <c r="F1943" s="10"/>
      <c r="G1943" s="24"/>
      <c r="H1943" s="114"/>
      <c r="I1943" s="116"/>
      <c r="J1943" s="21" t="str">
        <f>IFERROR(IF(Analiza!E1942="","",ROUND(Analiza!E1942,2)),"")</f>
        <v/>
      </c>
      <c r="K1943" s="21" t="str">
        <f>IFERROR(IF(Analiza!H1942="","",ROUND(Analiza!H1942,2)),"")</f>
        <v/>
      </c>
      <c r="L1943" s="19" t="str">
        <f>IFERROR(IF(Analiza!I1942=0,"",ROUND(Analiza!I1942,2)),"")</f>
        <v/>
      </c>
      <c r="M1943" s="4" t="str">
        <f>IFERROR(IF(Analiza!K1942=0,"",ROUND(Analiza!K1942,2)),"")</f>
        <v/>
      </c>
      <c r="N1943" s="17" t="str">
        <f t="shared" si="90"/>
        <v/>
      </c>
      <c r="O1943" s="19" t="str">
        <f>IFERROR(IF(Analiza!M1942=0,"",ROUND(Analiza!M1942,2)),"")</f>
        <v/>
      </c>
      <c r="P1943" s="16" t="str">
        <f t="shared" si="91"/>
        <v/>
      </c>
      <c r="Q1943" s="32" t="str">
        <f t="shared" si="92"/>
        <v/>
      </c>
    </row>
    <row r="1944" spans="1:17" x14ac:dyDescent="0.3">
      <c r="A1944" s="109"/>
      <c r="B1944" s="110"/>
      <c r="C1944" s="22"/>
      <c r="D1944" s="23"/>
      <c r="E1944" s="30"/>
      <c r="F1944" s="10"/>
      <c r="G1944" s="24"/>
      <c r="H1944" s="114"/>
      <c r="I1944" s="116"/>
      <c r="J1944" s="21" t="str">
        <f>IFERROR(IF(Analiza!E1943="","",ROUND(Analiza!E1943,2)),"")</f>
        <v/>
      </c>
      <c r="K1944" s="21" t="str">
        <f>IFERROR(IF(Analiza!H1943="","",ROUND(Analiza!H1943,2)),"")</f>
        <v/>
      </c>
      <c r="L1944" s="19" t="str">
        <f>IFERROR(IF(Analiza!I1943=0,"",ROUND(Analiza!I1943,2)),"")</f>
        <v/>
      </c>
      <c r="M1944" s="4" t="str">
        <f>IFERROR(IF(Analiza!K1943=0,"",ROUND(Analiza!K1943,2)),"")</f>
        <v/>
      </c>
      <c r="N1944" s="17" t="str">
        <f t="shared" si="90"/>
        <v/>
      </c>
      <c r="O1944" s="19" t="str">
        <f>IFERROR(IF(Analiza!M1943=0,"",ROUND(Analiza!M1943,2)),"")</f>
        <v/>
      </c>
      <c r="P1944" s="16" t="str">
        <f t="shared" si="91"/>
        <v/>
      </c>
      <c r="Q1944" s="32" t="str">
        <f t="shared" si="92"/>
        <v/>
      </c>
    </row>
    <row r="1945" spans="1:17" x14ac:dyDescent="0.3">
      <c r="A1945" s="109"/>
      <c r="B1945" s="110"/>
      <c r="C1945" s="22"/>
      <c r="D1945" s="23"/>
      <c r="E1945" s="30"/>
      <c r="F1945" s="10"/>
      <c r="G1945" s="24"/>
      <c r="H1945" s="114"/>
      <c r="I1945" s="116"/>
      <c r="J1945" s="21" t="str">
        <f>IFERROR(IF(Analiza!E1944="","",ROUND(Analiza!E1944,2)),"")</f>
        <v/>
      </c>
      <c r="K1945" s="21" t="str">
        <f>IFERROR(IF(Analiza!H1944="","",ROUND(Analiza!H1944,2)),"")</f>
        <v/>
      </c>
      <c r="L1945" s="19" t="str">
        <f>IFERROR(IF(Analiza!I1944=0,"",ROUND(Analiza!I1944,2)),"")</f>
        <v/>
      </c>
      <c r="M1945" s="4" t="str">
        <f>IFERROR(IF(Analiza!K1944=0,"",ROUND(Analiza!K1944,2)),"")</f>
        <v/>
      </c>
      <c r="N1945" s="17" t="str">
        <f t="shared" si="90"/>
        <v/>
      </c>
      <c r="O1945" s="19" t="str">
        <f>IFERROR(IF(Analiza!M1944=0,"",ROUND(Analiza!M1944,2)),"")</f>
        <v/>
      </c>
      <c r="P1945" s="16" t="str">
        <f t="shared" si="91"/>
        <v/>
      </c>
      <c r="Q1945" s="32" t="str">
        <f t="shared" si="92"/>
        <v/>
      </c>
    </row>
    <row r="1946" spans="1:17" x14ac:dyDescent="0.3">
      <c r="A1946" s="109"/>
      <c r="B1946" s="110"/>
      <c r="C1946" s="22"/>
      <c r="D1946" s="23"/>
      <c r="E1946" s="30"/>
      <c r="F1946" s="10"/>
      <c r="G1946" s="24"/>
      <c r="H1946" s="114"/>
      <c r="I1946" s="116"/>
      <c r="J1946" s="21" t="str">
        <f>IFERROR(IF(Analiza!E1945="","",ROUND(Analiza!E1945,2)),"")</f>
        <v/>
      </c>
      <c r="K1946" s="21" t="str">
        <f>IFERROR(IF(Analiza!H1945="","",ROUND(Analiza!H1945,2)),"")</f>
        <v/>
      </c>
      <c r="L1946" s="19" t="str">
        <f>IFERROR(IF(Analiza!I1945=0,"",ROUND(Analiza!I1945,2)),"")</f>
        <v/>
      </c>
      <c r="M1946" s="4" t="str">
        <f>IFERROR(IF(Analiza!K1945=0,"",ROUND(Analiza!K1945,2)),"")</f>
        <v/>
      </c>
      <c r="N1946" s="17" t="str">
        <f t="shared" si="90"/>
        <v/>
      </c>
      <c r="O1946" s="19" t="str">
        <f>IFERROR(IF(Analiza!M1945=0,"",ROUND(Analiza!M1945,2)),"")</f>
        <v/>
      </c>
      <c r="P1946" s="16" t="str">
        <f t="shared" si="91"/>
        <v/>
      </c>
      <c r="Q1946" s="32" t="str">
        <f t="shared" si="92"/>
        <v/>
      </c>
    </row>
    <row r="1947" spans="1:17" x14ac:dyDescent="0.3">
      <c r="A1947" s="109"/>
      <c r="B1947" s="110"/>
      <c r="C1947" s="22"/>
      <c r="D1947" s="23"/>
      <c r="E1947" s="30"/>
      <c r="F1947" s="10"/>
      <c r="G1947" s="24"/>
      <c r="H1947" s="114"/>
      <c r="I1947" s="116"/>
      <c r="J1947" s="21" t="str">
        <f>IFERROR(IF(Analiza!E1946="","",ROUND(Analiza!E1946,2)),"")</f>
        <v/>
      </c>
      <c r="K1947" s="21" t="str">
        <f>IFERROR(IF(Analiza!H1946="","",ROUND(Analiza!H1946,2)),"")</f>
        <v/>
      </c>
      <c r="L1947" s="19" t="str">
        <f>IFERROR(IF(Analiza!I1946=0,"",ROUND(Analiza!I1946,2)),"")</f>
        <v/>
      </c>
      <c r="M1947" s="4" t="str">
        <f>IFERROR(IF(Analiza!K1946=0,"",ROUND(Analiza!K1946,2)),"")</f>
        <v/>
      </c>
      <c r="N1947" s="17" t="str">
        <f t="shared" si="90"/>
        <v/>
      </c>
      <c r="O1947" s="19" t="str">
        <f>IFERROR(IF(Analiza!M1946=0,"",ROUND(Analiza!M1946,2)),"")</f>
        <v/>
      </c>
      <c r="P1947" s="16" t="str">
        <f t="shared" si="91"/>
        <v/>
      </c>
      <c r="Q1947" s="32" t="str">
        <f t="shared" si="92"/>
        <v/>
      </c>
    </row>
    <row r="1948" spans="1:17" x14ac:dyDescent="0.3">
      <c r="A1948" s="109"/>
      <c r="B1948" s="110"/>
      <c r="C1948" s="22"/>
      <c r="D1948" s="23"/>
      <c r="E1948" s="30"/>
      <c r="F1948" s="10"/>
      <c r="G1948" s="24"/>
      <c r="H1948" s="114"/>
      <c r="I1948" s="116"/>
      <c r="J1948" s="21" t="str">
        <f>IFERROR(IF(Analiza!E1947="","",ROUND(Analiza!E1947,2)),"")</f>
        <v/>
      </c>
      <c r="K1948" s="21" t="str">
        <f>IFERROR(IF(Analiza!H1947="","",ROUND(Analiza!H1947,2)),"")</f>
        <v/>
      </c>
      <c r="L1948" s="19" t="str">
        <f>IFERROR(IF(Analiza!I1947=0,"",ROUND(Analiza!I1947,2)),"")</f>
        <v/>
      </c>
      <c r="M1948" s="4" t="str">
        <f>IFERROR(IF(Analiza!K1947=0,"",ROUND(Analiza!K1947,2)),"")</f>
        <v/>
      </c>
      <c r="N1948" s="17" t="str">
        <f t="shared" si="90"/>
        <v/>
      </c>
      <c r="O1948" s="19" t="str">
        <f>IFERROR(IF(Analiza!M1947=0,"",ROUND(Analiza!M1947,2)),"")</f>
        <v/>
      </c>
      <c r="P1948" s="16" t="str">
        <f t="shared" si="91"/>
        <v/>
      </c>
      <c r="Q1948" s="32" t="str">
        <f t="shared" si="92"/>
        <v/>
      </c>
    </row>
    <row r="1949" spans="1:17" x14ac:dyDescent="0.3">
      <c r="A1949" s="109"/>
      <c r="B1949" s="110"/>
      <c r="C1949" s="22"/>
      <c r="D1949" s="23"/>
      <c r="E1949" s="30"/>
      <c r="F1949" s="10"/>
      <c r="G1949" s="24"/>
      <c r="H1949" s="114"/>
      <c r="I1949" s="116"/>
      <c r="J1949" s="21" t="str">
        <f>IFERROR(IF(Analiza!E1948="","",ROUND(Analiza!E1948,2)),"")</f>
        <v/>
      </c>
      <c r="K1949" s="21" t="str">
        <f>IFERROR(IF(Analiza!H1948="","",ROUND(Analiza!H1948,2)),"")</f>
        <v/>
      </c>
      <c r="L1949" s="19" t="str">
        <f>IFERROR(IF(Analiza!I1948=0,"",ROUND(Analiza!I1948,2)),"")</f>
        <v/>
      </c>
      <c r="M1949" s="4" t="str">
        <f>IFERROR(IF(Analiza!K1948=0,"",ROUND(Analiza!K1948,2)),"")</f>
        <v/>
      </c>
      <c r="N1949" s="17" t="str">
        <f t="shared" si="90"/>
        <v/>
      </c>
      <c r="O1949" s="19" t="str">
        <f>IFERROR(IF(Analiza!M1948=0,"",ROUND(Analiza!M1948,2)),"")</f>
        <v/>
      </c>
      <c r="P1949" s="16" t="str">
        <f t="shared" si="91"/>
        <v/>
      </c>
      <c r="Q1949" s="32" t="str">
        <f t="shared" si="92"/>
        <v/>
      </c>
    </row>
    <row r="1950" spans="1:17" x14ac:dyDescent="0.3">
      <c r="A1950" s="109"/>
      <c r="B1950" s="110"/>
      <c r="C1950" s="22"/>
      <c r="D1950" s="23"/>
      <c r="E1950" s="30"/>
      <c r="F1950" s="10"/>
      <c r="G1950" s="24"/>
      <c r="H1950" s="114"/>
      <c r="I1950" s="116"/>
      <c r="J1950" s="21" t="str">
        <f>IFERROR(IF(Analiza!E1949="","",ROUND(Analiza!E1949,2)),"")</f>
        <v/>
      </c>
      <c r="K1950" s="21" t="str">
        <f>IFERROR(IF(Analiza!H1949="","",ROUND(Analiza!H1949,2)),"")</f>
        <v/>
      </c>
      <c r="L1950" s="19" t="str">
        <f>IFERROR(IF(Analiza!I1949=0,"",ROUND(Analiza!I1949,2)),"")</f>
        <v/>
      </c>
      <c r="M1950" s="4" t="str">
        <f>IFERROR(IF(Analiza!K1949=0,"",ROUND(Analiza!K1949,2)),"")</f>
        <v/>
      </c>
      <c r="N1950" s="17" t="str">
        <f t="shared" si="90"/>
        <v/>
      </c>
      <c r="O1950" s="19" t="str">
        <f>IFERROR(IF(Analiza!M1949=0,"",ROUND(Analiza!M1949,2)),"")</f>
        <v/>
      </c>
      <c r="P1950" s="16" t="str">
        <f t="shared" si="91"/>
        <v/>
      </c>
      <c r="Q1950" s="32" t="str">
        <f t="shared" si="92"/>
        <v/>
      </c>
    </row>
    <row r="1951" spans="1:17" x14ac:dyDescent="0.3">
      <c r="A1951" s="109"/>
      <c r="B1951" s="110"/>
      <c r="C1951" s="22"/>
      <c r="D1951" s="23"/>
      <c r="E1951" s="30"/>
      <c r="F1951" s="10"/>
      <c r="G1951" s="24"/>
      <c r="H1951" s="114"/>
      <c r="I1951" s="116"/>
      <c r="J1951" s="21" t="str">
        <f>IFERROR(IF(Analiza!E1950="","",ROUND(Analiza!E1950,2)),"")</f>
        <v/>
      </c>
      <c r="K1951" s="21" t="str">
        <f>IFERROR(IF(Analiza!H1950="","",ROUND(Analiza!H1950,2)),"")</f>
        <v/>
      </c>
      <c r="L1951" s="19" t="str">
        <f>IFERROR(IF(Analiza!I1950=0,"",ROUND(Analiza!I1950,2)),"")</f>
        <v/>
      </c>
      <c r="M1951" s="4" t="str">
        <f>IFERROR(IF(Analiza!K1950=0,"",ROUND(Analiza!K1950,2)),"")</f>
        <v/>
      </c>
      <c r="N1951" s="17" t="str">
        <f t="shared" si="90"/>
        <v/>
      </c>
      <c r="O1951" s="19" t="str">
        <f>IFERROR(IF(Analiza!M1950=0,"",ROUND(Analiza!M1950,2)),"")</f>
        <v/>
      </c>
      <c r="P1951" s="16" t="str">
        <f t="shared" si="91"/>
        <v/>
      </c>
      <c r="Q1951" s="32" t="str">
        <f t="shared" si="92"/>
        <v/>
      </c>
    </row>
    <row r="1952" spans="1:17" x14ac:dyDescent="0.3">
      <c r="A1952" s="109"/>
      <c r="B1952" s="110"/>
      <c r="C1952" s="22"/>
      <c r="D1952" s="23"/>
      <c r="E1952" s="30"/>
      <c r="F1952" s="10"/>
      <c r="G1952" s="24"/>
      <c r="H1952" s="114"/>
      <c r="I1952" s="116"/>
      <c r="J1952" s="21" t="str">
        <f>IFERROR(IF(Analiza!E1951="","",ROUND(Analiza!E1951,2)),"")</f>
        <v/>
      </c>
      <c r="K1952" s="21" t="str">
        <f>IFERROR(IF(Analiza!H1951="","",ROUND(Analiza!H1951,2)),"")</f>
        <v/>
      </c>
      <c r="L1952" s="19" t="str">
        <f>IFERROR(IF(Analiza!I1951=0,"",ROUND(Analiza!I1951,2)),"")</f>
        <v/>
      </c>
      <c r="M1952" s="4" t="str">
        <f>IFERROR(IF(Analiza!K1951=0,"",ROUND(Analiza!K1951,2)),"")</f>
        <v/>
      </c>
      <c r="N1952" s="17" t="str">
        <f t="shared" si="90"/>
        <v/>
      </c>
      <c r="O1952" s="19" t="str">
        <f>IFERROR(IF(Analiza!M1951=0,"",ROUND(Analiza!M1951,2)),"")</f>
        <v/>
      </c>
      <c r="P1952" s="16" t="str">
        <f t="shared" si="91"/>
        <v/>
      </c>
      <c r="Q1952" s="32" t="str">
        <f t="shared" si="92"/>
        <v/>
      </c>
    </row>
    <row r="1953" spans="1:17" x14ac:dyDescent="0.3">
      <c r="A1953" s="109"/>
      <c r="B1953" s="110"/>
      <c r="C1953" s="22"/>
      <c r="D1953" s="23"/>
      <c r="E1953" s="30"/>
      <c r="F1953" s="10"/>
      <c r="G1953" s="24"/>
      <c r="H1953" s="114"/>
      <c r="I1953" s="116"/>
      <c r="J1953" s="21" t="str">
        <f>IFERROR(IF(Analiza!E1952="","",ROUND(Analiza!E1952,2)),"")</f>
        <v/>
      </c>
      <c r="K1953" s="21" t="str">
        <f>IFERROR(IF(Analiza!H1952="","",ROUND(Analiza!H1952,2)),"")</f>
        <v/>
      </c>
      <c r="L1953" s="19" t="str">
        <f>IFERROR(IF(Analiza!I1952=0,"",ROUND(Analiza!I1952,2)),"")</f>
        <v/>
      </c>
      <c r="M1953" s="4" t="str">
        <f>IFERROR(IF(Analiza!K1952=0,"",ROUND(Analiza!K1952,2)),"")</f>
        <v/>
      </c>
      <c r="N1953" s="17" t="str">
        <f t="shared" si="90"/>
        <v/>
      </c>
      <c r="O1953" s="19" t="str">
        <f>IFERROR(IF(Analiza!M1952=0,"",ROUND(Analiza!M1952,2)),"")</f>
        <v/>
      </c>
      <c r="P1953" s="16" t="str">
        <f t="shared" si="91"/>
        <v/>
      </c>
      <c r="Q1953" s="32" t="str">
        <f t="shared" si="92"/>
        <v/>
      </c>
    </row>
    <row r="1954" spans="1:17" x14ac:dyDescent="0.3">
      <c r="A1954" s="109"/>
      <c r="B1954" s="110"/>
      <c r="C1954" s="22"/>
      <c r="D1954" s="23"/>
      <c r="E1954" s="30"/>
      <c r="F1954" s="10"/>
      <c r="G1954" s="24"/>
      <c r="H1954" s="114"/>
      <c r="I1954" s="116"/>
      <c r="J1954" s="21" t="str">
        <f>IFERROR(IF(Analiza!E1953="","",ROUND(Analiza!E1953,2)),"")</f>
        <v/>
      </c>
      <c r="K1954" s="21" t="str">
        <f>IFERROR(IF(Analiza!H1953="","",ROUND(Analiza!H1953,2)),"")</f>
        <v/>
      </c>
      <c r="L1954" s="19" t="str">
        <f>IFERROR(IF(Analiza!I1953=0,"",ROUND(Analiza!I1953,2)),"")</f>
        <v/>
      </c>
      <c r="M1954" s="4" t="str">
        <f>IFERROR(IF(Analiza!K1953=0,"",ROUND(Analiza!K1953,2)),"")</f>
        <v/>
      </c>
      <c r="N1954" s="17" t="str">
        <f t="shared" si="90"/>
        <v/>
      </c>
      <c r="O1954" s="19" t="str">
        <f>IFERROR(IF(Analiza!M1953=0,"",ROUND(Analiza!M1953,2)),"")</f>
        <v/>
      </c>
      <c r="P1954" s="16" t="str">
        <f t="shared" si="91"/>
        <v/>
      </c>
      <c r="Q1954" s="32" t="str">
        <f t="shared" si="92"/>
        <v/>
      </c>
    </row>
    <row r="1955" spans="1:17" x14ac:dyDescent="0.3">
      <c r="A1955" s="109"/>
      <c r="B1955" s="110"/>
      <c r="C1955" s="22"/>
      <c r="D1955" s="23"/>
      <c r="E1955" s="30"/>
      <c r="F1955" s="10"/>
      <c r="G1955" s="24"/>
      <c r="H1955" s="114"/>
      <c r="I1955" s="116"/>
      <c r="J1955" s="21" t="str">
        <f>IFERROR(IF(Analiza!E1954="","",ROUND(Analiza!E1954,2)),"")</f>
        <v/>
      </c>
      <c r="K1955" s="21" t="str">
        <f>IFERROR(IF(Analiza!H1954="","",ROUND(Analiza!H1954,2)),"")</f>
        <v/>
      </c>
      <c r="L1955" s="19" t="str">
        <f>IFERROR(IF(Analiza!I1954=0,"",ROUND(Analiza!I1954,2)),"")</f>
        <v/>
      </c>
      <c r="M1955" s="4" t="str">
        <f>IFERROR(IF(Analiza!K1954=0,"",ROUND(Analiza!K1954,2)),"")</f>
        <v/>
      </c>
      <c r="N1955" s="17" t="str">
        <f t="shared" si="90"/>
        <v/>
      </c>
      <c r="O1955" s="19" t="str">
        <f>IFERROR(IF(Analiza!M1954=0,"",ROUND(Analiza!M1954,2)),"")</f>
        <v/>
      </c>
      <c r="P1955" s="16" t="str">
        <f t="shared" si="91"/>
        <v/>
      </c>
      <c r="Q1955" s="32" t="str">
        <f t="shared" si="92"/>
        <v/>
      </c>
    </row>
    <row r="1956" spans="1:17" x14ac:dyDescent="0.3">
      <c r="A1956" s="109"/>
      <c r="B1956" s="110"/>
      <c r="C1956" s="22"/>
      <c r="D1956" s="23"/>
      <c r="E1956" s="30"/>
      <c r="F1956" s="10"/>
      <c r="G1956" s="24"/>
      <c r="H1956" s="114"/>
      <c r="I1956" s="116"/>
      <c r="J1956" s="21" t="str">
        <f>IFERROR(IF(Analiza!E1955="","",ROUND(Analiza!E1955,2)),"")</f>
        <v/>
      </c>
      <c r="K1956" s="21" t="str">
        <f>IFERROR(IF(Analiza!H1955="","",ROUND(Analiza!H1955,2)),"")</f>
        <v/>
      </c>
      <c r="L1956" s="19" t="str">
        <f>IFERROR(IF(Analiza!I1955=0,"",ROUND(Analiza!I1955,2)),"")</f>
        <v/>
      </c>
      <c r="M1956" s="4" t="str">
        <f>IFERROR(IF(Analiza!K1955=0,"",ROUND(Analiza!K1955,2)),"")</f>
        <v/>
      </c>
      <c r="N1956" s="17" t="str">
        <f t="shared" si="90"/>
        <v/>
      </c>
      <c r="O1956" s="19" t="str">
        <f>IFERROR(IF(Analiza!M1955=0,"",ROUND(Analiza!M1955,2)),"")</f>
        <v/>
      </c>
      <c r="P1956" s="16" t="str">
        <f t="shared" si="91"/>
        <v/>
      </c>
      <c r="Q1956" s="32" t="str">
        <f t="shared" si="92"/>
        <v/>
      </c>
    </row>
    <row r="1957" spans="1:17" x14ac:dyDescent="0.3">
      <c r="A1957" s="109"/>
      <c r="B1957" s="110"/>
      <c r="C1957" s="22"/>
      <c r="D1957" s="23"/>
      <c r="E1957" s="30"/>
      <c r="F1957" s="10"/>
      <c r="G1957" s="24"/>
      <c r="H1957" s="114"/>
      <c r="I1957" s="116"/>
      <c r="J1957" s="21" t="str">
        <f>IFERROR(IF(Analiza!E1956="","",ROUND(Analiza!E1956,2)),"")</f>
        <v/>
      </c>
      <c r="K1957" s="21" t="str">
        <f>IFERROR(IF(Analiza!H1956="","",ROUND(Analiza!H1956,2)),"")</f>
        <v/>
      </c>
      <c r="L1957" s="19" t="str">
        <f>IFERROR(IF(Analiza!I1956=0,"",ROUND(Analiza!I1956,2)),"")</f>
        <v/>
      </c>
      <c r="M1957" s="4" t="str">
        <f>IFERROR(IF(Analiza!K1956=0,"",ROUND(Analiza!K1956,2)),"")</f>
        <v/>
      </c>
      <c r="N1957" s="17" t="str">
        <f t="shared" si="90"/>
        <v/>
      </c>
      <c r="O1957" s="19" t="str">
        <f>IFERROR(IF(Analiza!M1956=0,"",ROUND(Analiza!M1956,2)),"")</f>
        <v/>
      </c>
      <c r="P1957" s="16" t="str">
        <f t="shared" si="91"/>
        <v/>
      </c>
      <c r="Q1957" s="32" t="str">
        <f t="shared" si="92"/>
        <v/>
      </c>
    </row>
    <row r="1958" spans="1:17" x14ac:dyDescent="0.3">
      <c r="A1958" s="109"/>
      <c r="B1958" s="110"/>
      <c r="C1958" s="22"/>
      <c r="D1958" s="23"/>
      <c r="E1958" s="30"/>
      <c r="F1958" s="10"/>
      <c r="G1958" s="24"/>
      <c r="H1958" s="114"/>
      <c r="I1958" s="116"/>
      <c r="J1958" s="21" t="str">
        <f>IFERROR(IF(Analiza!E1957="","",ROUND(Analiza!E1957,2)),"")</f>
        <v/>
      </c>
      <c r="K1958" s="21" t="str">
        <f>IFERROR(IF(Analiza!H1957="","",ROUND(Analiza!H1957,2)),"")</f>
        <v/>
      </c>
      <c r="L1958" s="19" t="str">
        <f>IFERROR(IF(Analiza!I1957=0,"",ROUND(Analiza!I1957,2)),"")</f>
        <v/>
      </c>
      <c r="M1958" s="4" t="str">
        <f>IFERROR(IF(Analiza!K1957=0,"",ROUND(Analiza!K1957,2)),"")</f>
        <v/>
      </c>
      <c r="N1958" s="17" t="str">
        <f t="shared" si="90"/>
        <v/>
      </c>
      <c r="O1958" s="19" t="str">
        <f>IFERROR(IF(Analiza!M1957=0,"",ROUND(Analiza!M1957,2)),"")</f>
        <v/>
      </c>
      <c r="P1958" s="16" t="str">
        <f t="shared" si="91"/>
        <v/>
      </c>
      <c r="Q1958" s="32" t="str">
        <f t="shared" si="92"/>
        <v/>
      </c>
    </row>
    <row r="1959" spans="1:17" x14ac:dyDescent="0.3">
      <c r="A1959" s="109"/>
      <c r="B1959" s="110"/>
      <c r="C1959" s="22"/>
      <c r="D1959" s="23"/>
      <c r="E1959" s="30"/>
      <c r="F1959" s="10"/>
      <c r="G1959" s="24"/>
      <c r="H1959" s="114"/>
      <c r="I1959" s="116"/>
      <c r="J1959" s="21" t="str">
        <f>IFERROR(IF(Analiza!E1958="","",ROUND(Analiza!E1958,2)),"")</f>
        <v/>
      </c>
      <c r="K1959" s="21" t="str">
        <f>IFERROR(IF(Analiza!H1958="","",ROUND(Analiza!H1958,2)),"")</f>
        <v/>
      </c>
      <c r="L1959" s="19" t="str">
        <f>IFERROR(IF(Analiza!I1958=0,"",ROUND(Analiza!I1958,2)),"")</f>
        <v/>
      </c>
      <c r="M1959" s="4" t="str">
        <f>IFERROR(IF(Analiza!K1958=0,"",ROUND(Analiza!K1958,2)),"")</f>
        <v/>
      </c>
      <c r="N1959" s="17" t="str">
        <f t="shared" si="90"/>
        <v/>
      </c>
      <c r="O1959" s="19" t="str">
        <f>IFERROR(IF(Analiza!M1958=0,"",ROUND(Analiza!M1958,2)),"")</f>
        <v/>
      </c>
      <c r="P1959" s="16" t="str">
        <f t="shared" si="91"/>
        <v/>
      </c>
      <c r="Q1959" s="32" t="str">
        <f t="shared" si="92"/>
        <v/>
      </c>
    </row>
    <row r="1960" spans="1:17" x14ac:dyDescent="0.3">
      <c r="A1960" s="109"/>
      <c r="B1960" s="110"/>
      <c r="C1960" s="22"/>
      <c r="D1960" s="23"/>
      <c r="E1960" s="30"/>
      <c r="F1960" s="10"/>
      <c r="G1960" s="24"/>
      <c r="H1960" s="114"/>
      <c r="I1960" s="116"/>
      <c r="J1960" s="21" t="str">
        <f>IFERROR(IF(Analiza!E1959="","",ROUND(Analiza!E1959,2)),"")</f>
        <v/>
      </c>
      <c r="K1960" s="21" t="str">
        <f>IFERROR(IF(Analiza!H1959="","",ROUND(Analiza!H1959,2)),"")</f>
        <v/>
      </c>
      <c r="L1960" s="19" t="str">
        <f>IFERROR(IF(Analiza!I1959=0,"",ROUND(Analiza!I1959,2)),"")</f>
        <v/>
      </c>
      <c r="M1960" s="4" t="str">
        <f>IFERROR(IF(Analiza!K1959=0,"",ROUND(Analiza!K1959,2)),"")</f>
        <v/>
      </c>
      <c r="N1960" s="17" t="str">
        <f t="shared" si="90"/>
        <v/>
      </c>
      <c r="O1960" s="19" t="str">
        <f>IFERROR(IF(Analiza!M1959=0,"",ROUND(Analiza!M1959,2)),"")</f>
        <v/>
      </c>
      <c r="P1960" s="16" t="str">
        <f t="shared" si="91"/>
        <v/>
      </c>
      <c r="Q1960" s="32" t="str">
        <f t="shared" si="92"/>
        <v/>
      </c>
    </row>
    <row r="1961" spans="1:17" x14ac:dyDescent="0.3">
      <c r="A1961" s="109"/>
      <c r="B1961" s="110"/>
      <c r="C1961" s="22"/>
      <c r="D1961" s="23"/>
      <c r="E1961" s="30"/>
      <c r="F1961" s="10"/>
      <c r="G1961" s="24"/>
      <c r="H1961" s="114"/>
      <c r="I1961" s="116"/>
      <c r="J1961" s="21" t="str">
        <f>IFERROR(IF(Analiza!E1960="","",ROUND(Analiza!E1960,2)),"")</f>
        <v/>
      </c>
      <c r="K1961" s="21" t="str">
        <f>IFERROR(IF(Analiza!H1960="","",ROUND(Analiza!H1960,2)),"")</f>
        <v/>
      </c>
      <c r="L1961" s="19" t="str">
        <f>IFERROR(IF(Analiza!I1960=0,"",ROUND(Analiza!I1960,2)),"")</f>
        <v/>
      </c>
      <c r="M1961" s="4" t="str">
        <f>IFERROR(IF(Analiza!K1960=0,"",ROUND(Analiza!K1960,2)),"")</f>
        <v/>
      </c>
      <c r="N1961" s="17" t="str">
        <f t="shared" si="90"/>
        <v/>
      </c>
      <c r="O1961" s="19" t="str">
        <f>IFERROR(IF(Analiza!M1960=0,"",ROUND(Analiza!M1960,2)),"")</f>
        <v/>
      </c>
      <c r="P1961" s="16" t="str">
        <f t="shared" si="91"/>
        <v/>
      </c>
      <c r="Q1961" s="32" t="str">
        <f t="shared" si="92"/>
        <v/>
      </c>
    </row>
    <row r="1962" spans="1:17" x14ac:dyDescent="0.3">
      <c r="A1962" s="109"/>
      <c r="B1962" s="110"/>
      <c r="C1962" s="22"/>
      <c r="D1962" s="23"/>
      <c r="E1962" s="30"/>
      <c r="F1962" s="10"/>
      <c r="G1962" s="24"/>
      <c r="H1962" s="114"/>
      <c r="I1962" s="116"/>
      <c r="J1962" s="21" t="str">
        <f>IFERROR(IF(Analiza!E1961="","",ROUND(Analiza!E1961,2)),"")</f>
        <v/>
      </c>
      <c r="K1962" s="21" t="str">
        <f>IFERROR(IF(Analiza!H1961="","",ROUND(Analiza!H1961,2)),"")</f>
        <v/>
      </c>
      <c r="L1962" s="19" t="str">
        <f>IFERROR(IF(Analiza!I1961=0,"",ROUND(Analiza!I1961,2)),"")</f>
        <v/>
      </c>
      <c r="M1962" s="4" t="str">
        <f>IFERROR(IF(Analiza!K1961=0,"",ROUND(Analiza!K1961,2)),"")</f>
        <v/>
      </c>
      <c r="N1962" s="17" t="str">
        <f t="shared" si="90"/>
        <v/>
      </c>
      <c r="O1962" s="19" t="str">
        <f>IFERROR(IF(Analiza!M1961=0,"",ROUND(Analiza!M1961,2)),"")</f>
        <v/>
      </c>
      <c r="P1962" s="16" t="str">
        <f t="shared" si="91"/>
        <v/>
      </c>
      <c r="Q1962" s="32" t="str">
        <f t="shared" si="92"/>
        <v/>
      </c>
    </row>
    <row r="1963" spans="1:17" x14ac:dyDescent="0.3">
      <c r="A1963" s="109"/>
      <c r="B1963" s="110"/>
      <c r="C1963" s="22"/>
      <c r="D1963" s="23"/>
      <c r="E1963" s="30"/>
      <c r="F1963" s="10"/>
      <c r="G1963" s="24"/>
      <c r="H1963" s="114"/>
      <c r="I1963" s="116"/>
      <c r="J1963" s="21" t="str">
        <f>IFERROR(IF(Analiza!E1962="","",ROUND(Analiza!E1962,2)),"")</f>
        <v/>
      </c>
      <c r="K1963" s="21" t="str">
        <f>IFERROR(IF(Analiza!H1962="","",ROUND(Analiza!H1962,2)),"")</f>
        <v/>
      </c>
      <c r="L1963" s="19" t="str">
        <f>IFERROR(IF(Analiza!I1962=0,"",ROUND(Analiza!I1962,2)),"")</f>
        <v/>
      </c>
      <c r="M1963" s="4" t="str">
        <f>IFERROR(IF(Analiza!K1962=0,"",ROUND(Analiza!K1962,2)),"")</f>
        <v/>
      </c>
      <c r="N1963" s="17" t="str">
        <f t="shared" si="90"/>
        <v/>
      </c>
      <c r="O1963" s="19" t="str">
        <f>IFERROR(IF(Analiza!M1962=0,"",ROUND(Analiza!M1962,2)),"")</f>
        <v/>
      </c>
      <c r="P1963" s="16" t="str">
        <f t="shared" si="91"/>
        <v/>
      </c>
      <c r="Q1963" s="32" t="str">
        <f t="shared" si="92"/>
        <v/>
      </c>
    </row>
    <row r="1964" spans="1:17" x14ac:dyDescent="0.3">
      <c r="A1964" s="109"/>
      <c r="B1964" s="110"/>
      <c r="C1964" s="22"/>
      <c r="D1964" s="23"/>
      <c r="E1964" s="30"/>
      <c r="F1964" s="10"/>
      <c r="G1964" s="24"/>
      <c r="H1964" s="114"/>
      <c r="I1964" s="116"/>
      <c r="J1964" s="21" t="str">
        <f>IFERROR(IF(Analiza!E1963="","",ROUND(Analiza!E1963,2)),"")</f>
        <v/>
      </c>
      <c r="K1964" s="21" t="str">
        <f>IFERROR(IF(Analiza!H1963="","",ROUND(Analiza!H1963,2)),"")</f>
        <v/>
      </c>
      <c r="L1964" s="19" t="str">
        <f>IFERROR(IF(Analiza!I1963=0,"",ROUND(Analiza!I1963,2)),"")</f>
        <v/>
      </c>
      <c r="M1964" s="4" t="str">
        <f>IFERROR(IF(Analiza!K1963=0,"",ROUND(Analiza!K1963,2)),"")</f>
        <v/>
      </c>
      <c r="N1964" s="17" t="str">
        <f t="shared" si="90"/>
        <v/>
      </c>
      <c r="O1964" s="19" t="str">
        <f>IFERROR(IF(Analiza!M1963=0,"",ROUND(Analiza!M1963,2)),"")</f>
        <v/>
      </c>
      <c r="P1964" s="16" t="str">
        <f t="shared" si="91"/>
        <v/>
      </c>
      <c r="Q1964" s="32" t="str">
        <f t="shared" si="92"/>
        <v/>
      </c>
    </row>
    <row r="1965" spans="1:17" x14ac:dyDescent="0.3">
      <c r="A1965" s="109"/>
      <c r="B1965" s="110"/>
      <c r="C1965" s="22"/>
      <c r="D1965" s="23"/>
      <c r="E1965" s="30"/>
      <c r="F1965" s="10"/>
      <c r="G1965" s="24"/>
      <c r="H1965" s="114"/>
      <c r="I1965" s="116"/>
      <c r="J1965" s="21" t="str">
        <f>IFERROR(IF(Analiza!E1964="","",ROUND(Analiza!E1964,2)),"")</f>
        <v/>
      </c>
      <c r="K1965" s="21" t="str">
        <f>IFERROR(IF(Analiza!H1964="","",ROUND(Analiza!H1964,2)),"")</f>
        <v/>
      </c>
      <c r="L1965" s="19" t="str">
        <f>IFERROR(IF(Analiza!I1964=0,"",ROUND(Analiza!I1964,2)),"")</f>
        <v/>
      </c>
      <c r="M1965" s="4" t="str">
        <f>IFERROR(IF(Analiza!K1964=0,"",ROUND(Analiza!K1964,2)),"")</f>
        <v/>
      </c>
      <c r="N1965" s="17" t="str">
        <f t="shared" si="90"/>
        <v/>
      </c>
      <c r="O1965" s="19" t="str">
        <f>IFERROR(IF(Analiza!M1964=0,"",ROUND(Analiza!M1964,2)),"")</f>
        <v/>
      </c>
      <c r="P1965" s="16" t="str">
        <f t="shared" si="91"/>
        <v/>
      </c>
      <c r="Q1965" s="32" t="str">
        <f t="shared" si="92"/>
        <v/>
      </c>
    </row>
    <row r="1966" spans="1:17" x14ac:dyDescent="0.3">
      <c r="A1966" s="109"/>
      <c r="B1966" s="110"/>
      <c r="C1966" s="22"/>
      <c r="D1966" s="23"/>
      <c r="E1966" s="30"/>
      <c r="F1966" s="10"/>
      <c r="G1966" s="24"/>
      <c r="H1966" s="114"/>
      <c r="I1966" s="116"/>
      <c r="J1966" s="21" t="str">
        <f>IFERROR(IF(Analiza!E1965="","",ROUND(Analiza!E1965,2)),"")</f>
        <v/>
      </c>
      <c r="K1966" s="21" t="str">
        <f>IFERROR(IF(Analiza!H1965="","",ROUND(Analiza!H1965,2)),"")</f>
        <v/>
      </c>
      <c r="L1966" s="19" t="str">
        <f>IFERROR(IF(Analiza!I1965=0,"",ROUND(Analiza!I1965,2)),"")</f>
        <v/>
      </c>
      <c r="M1966" s="4" t="str">
        <f>IFERROR(IF(Analiza!K1965=0,"",ROUND(Analiza!K1965,2)),"")</f>
        <v/>
      </c>
      <c r="N1966" s="17" t="str">
        <f t="shared" si="90"/>
        <v/>
      </c>
      <c r="O1966" s="19" t="str">
        <f>IFERROR(IF(Analiza!M1965=0,"",ROUND(Analiza!M1965,2)),"")</f>
        <v/>
      </c>
      <c r="P1966" s="16" t="str">
        <f t="shared" si="91"/>
        <v/>
      </c>
      <c r="Q1966" s="32" t="str">
        <f t="shared" si="92"/>
        <v/>
      </c>
    </row>
    <row r="1967" spans="1:17" x14ac:dyDescent="0.3">
      <c r="A1967" s="109"/>
      <c r="B1967" s="110"/>
      <c r="C1967" s="22"/>
      <c r="D1967" s="23"/>
      <c r="E1967" s="30"/>
      <c r="F1967" s="10"/>
      <c r="G1967" s="24"/>
      <c r="H1967" s="114"/>
      <c r="I1967" s="116"/>
      <c r="J1967" s="21" t="str">
        <f>IFERROR(IF(Analiza!E1966="","",ROUND(Analiza!E1966,2)),"")</f>
        <v/>
      </c>
      <c r="K1967" s="21" t="str">
        <f>IFERROR(IF(Analiza!H1966="","",ROUND(Analiza!H1966,2)),"")</f>
        <v/>
      </c>
      <c r="L1967" s="19" t="str">
        <f>IFERROR(IF(Analiza!I1966=0,"",ROUND(Analiza!I1966,2)),"")</f>
        <v/>
      </c>
      <c r="M1967" s="4" t="str">
        <f>IFERROR(IF(Analiza!K1966=0,"",ROUND(Analiza!K1966,2)),"")</f>
        <v/>
      </c>
      <c r="N1967" s="17" t="str">
        <f t="shared" si="90"/>
        <v/>
      </c>
      <c r="O1967" s="19" t="str">
        <f>IFERROR(IF(Analiza!M1966=0,"",ROUND(Analiza!M1966,2)),"")</f>
        <v/>
      </c>
      <c r="P1967" s="16" t="str">
        <f t="shared" si="91"/>
        <v/>
      </c>
      <c r="Q1967" s="32" t="str">
        <f t="shared" si="92"/>
        <v/>
      </c>
    </row>
    <row r="1968" spans="1:17" x14ac:dyDescent="0.3">
      <c r="A1968" s="109"/>
      <c r="B1968" s="110"/>
      <c r="C1968" s="22"/>
      <c r="D1968" s="23"/>
      <c r="E1968" s="30"/>
      <c r="F1968" s="10"/>
      <c r="G1968" s="24"/>
      <c r="H1968" s="114"/>
      <c r="I1968" s="116"/>
      <c r="J1968" s="21" t="str">
        <f>IFERROR(IF(Analiza!E1967="","",ROUND(Analiza!E1967,2)),"")</f>
        <v/>
      </c>
      <c r="K1968" s="21" t="str">
        <f>IFERROR(IF(Analiza!H1967="","",ROUND(Analiza!H1967,2)),"")</f>
        <v/>
      </c>
      <c r="L1968" s="19" t="str">
        <f>IFERROR(IF(Analiza!I1967=0,"",ROUND(Analiza!I1967,2)),"")</f>
        <v/>
      </c>
      <c r="M1968" s="4" t="str">
        <f>IFERROR(IF(Analiza!K1967=0,"",ROUND(Analiza!K1967,2)),"")</f>
        <v/>
      </c>
      <c r="N1968" s="17" t="str">
        <f t="shared" si="90"/>
        <v/>
      </c>
      <c r="O1968" s="19" t="str">
        <f>IFERROR(IF(Analiza!M1967=0,"",ROUND(Analiza!M1967,2)),"")</f>
        <v/>
      </c>
      <c r="P1968" s="16" t="str">
        <f t="shared" si="91"/>
        <v/>
      </c>
      <c r="Q1968" s="32" t="str">
        <f t="shared" si="92"/>
        <v/>
      </c>
    </row>
    <row r="1969" spans="1:17" x14ac:dyDescent="0.3">
      <c r="A1969" s="109"/>
      <c r="B1969" s="110"/>
      <c r="C1969" s="22"/>
      <c r="D1969" s="23"/>
      <c r="E1969" s="30"/>
      <c r="F1969" s="10"/>
      <c r="G1969" s="24"/>
      <c r="H1969" s="114"/>
      <c r="I1969" s="116"/>
      <c r="J1969" s="21" t="str">
        <f>IFERROR(IF(Analiza!E1968="","",ROUND(Analiza!E1968,2)),"")</f>
        <v/>
      </c>
      <c r="K1969" s="21" t="str">
        <f>IFERROR(IF(Analiza!H1968="","",ROUND(Analiza!H1968,2)),"")</f>
        <v/>
      </c>
      <c r="L1969" s="19" t="str">
        <f>IFERROR(IF(Analiza!I1968=0,"",ROUND(Analiza!I1968,2)),"")</f>
        <v/>
      </c>
      <c r="M1969" s="4" t="str">
        <f>IFERROR(IF(Analiza!K1968=0,"",ROUND(Analiza!K1968,2)),"")</f>
        <v/>
      </c>
      <c r="N1969" s="17" t="str">
        <f t="shared" si="90"/>
        <v/>
      </c>
      <c r="O1969" s="19" t="str">
        <f>IFERROR(IF(Analiza!M1968=0,"",ROUND(Analiza!M1968,2)),"")</f>
        <v/>
      </c>
      <c r="P1969" s="16" t="str">
        <f t="shared" si="91"/>
        <v/>
      </c>
      <c r="Q1969" s="32" t="str">
        <f t="shared" si="92"/>
        <v/>
      </c>
    </row>
    <row r="1970" spans="1:17" x14ac:dyDescent="0.3">
      <c r="A1970" s="109"/>
      <c r="B1970" s="110"/>
      <c r="C1970" s="22"/>
      <c r="D1970" s="23"/>
      <c r="E1970" s="30"/>
      <c r="F1970" s="10"/>
      <c r="G1970" s="24"/>
      <c r="H1970" s="114"/>
      <c r="I1970" s="116"/>
      <c r="J1970" s="21" t="str">
        <f>IFERROR(IF(Analiza!E1969="","",ROUND(Analiza!E1969,2)),"")</f>
        <v/>
      </c>
      <c r="K1970" s="21" t="str">
        <f>IFERROR(IF(Analiza!H1969="","",ROUND(Analiza!H1969,2)),"")</f>
        <v/>
      </c>
      <c r="L1970" s="19" t="str">
        <f>IFERROR(IF(Analiza!I1969=0,"",ROUND(Analiza!I1969,2)),"")</f>
        <v/>
      </c>
      <c r="M1970" s="4" t="str">
        <f>IFERROR(IF(Analiza!K1969=0,"",ROUND(Analiza!K1969,2)),"")</f>
        <v/>
      </c>
      <c r="N1970" s="17" t="str">
        <f t="shared" si="90"/>
        <v/>
      </c>
      <c r="O1970" s="19" t="str">
        <f>IFERROR(IF(Analiza!M1969=0,"",ROUND(Analiza!M1969,2)),"")</f>
        <v/>
      </c>
      <c r="P1970" s="16" t="str">
        <f t="shared" si="91"/>
        <v/>
      </c>
      <c r="Q1970" s="32" t="str">
        <f t="shared" si="92"/>
        <v/>
      </c>
    </row>
    <row r="1971" spans="1:17" x14ac:dyDescent="0.3">
      <c r="A1971" s="109"/>
      <c r="B1971" s="110"/>
      <c r="C1971" s="22"/>
      <c r="D1971" s="23"/>
      <c r="E1971" s="30"/>
      <c r="F1971" s="10"/>
      <c r="G1971" s="24"/>
      <c r="H1971" s="114"/>
      <c r="I1971" s="116"/>
      <c r="J1971" s="21" t="str">
        <f>IFERROR(IF(Analiza!E1970="","",ROUND(Analiza!E1970,2)),"")</f>
        <v/>
      </c>
      <c r="K1971" s="21" t="str">
        <f>IFERROR(IF(Analiza!H1970="","",ROUND(Analiza!H1970,2)),"")</f>
        <v/>
      </c>
      <c r="L1971" s="19" t="str">
        <f>IFERROR(IF(Analiza!I1970=0,"",ROUND(Analiza!I1970,2)),"")</f>
        <v/>
      </c>
      <c r="M1971" s="4" t="str">
        <f>IFERROR(IF(Analiza!K1970=0,"",ROUND(Analiza!K1970,2)),"")</f>
        <v/>
      </c>
      <c r="N1971" s="17" t="str">
        <f t="shared" si="90"/>
        <v/>
      </c>
      <c r="O1971" s="19" t="str">
        <f>IFERROR(IF(Analiza!M1970=0,"",ROUND(Analiza!M1970,2)),"")</f>
        <v/>
      </c>
      <c r="P1971" s="16" t="str">
        <f t="shared" si="91"/>
        <v/>
      </c>
      <c r="Q1971" s="32" t="str">
        <f t="shared" si="92"/>
        <v/>
      </c>
    </row>
    <row r="1972" spans="1:17" x14ac:dyDescent="0.3">
      <c r="A1972" s="109"/>
      <c r="B1972" s="110"/>
      <c r="C1972" s="22"/>
      <c r="D1972" s="23"/>
      <c r="E1972" s="30"/>
      <c r="F1972" s="10"/>
      <c r="G1972" s="24"/>
      <c r="H1972" s="114"/>
      <c r="I1972" s="116"/>
      <c r="J1972" s="21" t="str">
        <f>IFERROR(IF(Analiza!E1971="","",ROUND(Analiza!E1971,2)),"")</f>
        <v/>
      </c>
      <c r="K1972" s="21" t="str">
        <f>IFERROR(IF(Analiza!H1971="","",ROUND(Analiza!H1971,2)),"")</f>
        <v/>
      </c>
      <c r="L1972" s="19" t="str">
        <f>IFERROR(IF(Analiza!I1971=0,"",ROUND(Analiza!I1971,2)),"")</f>
        <v/>
      </c>
      <c r="M1972" s="4" t="str">
        <f>IFERROR(IF(Analiza!K1971=0,"",ROUND(Analiza!K1971,2)),"")</f>
        <v/>
      </c>
      <c r="N1972" s="17" t="str">
        <f t="shared" si="90"/>
        <v/>
      </c>
      <c r="O1972" s="19" t="str">
        <f>IFERROR(IF(Analiza!M1971=0,"",ROUND(Analiza!M1971,2)),"")</f>
        <v/>
      </c>
      <c r="P1972" s="16" t="str">
        <f t="shared" si="91"/>
        <v/>
      </c>
      <c r="Q1972" s="32" t="str">
        <f t="shared" si="92"/>
        <v/>
      </c>
    </row>
    <row r="1973" spans="1:17" x14ac:dyDescent="0.3">
      <c r="A1973" s="109"/>
      <c r="B1973" s="110"/>
      <c r="C1973" s="22"/>
      <c r="D1973" s="23"/>
      <c r="E1973" s="30"/>
      <c r="F1973" s="10"/>
      <c r="G1973" s="24"/>
      <c r="H1973" s="114"/>
      <c r="I1973" s="116"/>
      <c r="J1973" s="21" t="str">
        <f>IFERROR(IF(Analiza!E1972="","",ROUND(Analiza!E1972,2)),"")</f>
        <v/>
      </c>
      <c r="K1973" s="21" t="str">
        <f>IFERROR(IF(Analiza!H1972="","",ROUND(Analiza!H1972,2)),"")</f>
        <v/>
      </c>
      <c r="L1973" s="19" t="str">
        <f>IFERROR(IF(Analiza!I1972=0,"",ROUND(Analiza!I1972,2)),"")</f>
        <v/>
      </c>
      <c r="M1973" s="4" t="str">
        <f>IFERROR(IF(Analiza!K1972=0,"",ROUND(Analiza!K1972,2)),"")</f>
        <v/>
      </c>
      <c r="N1973" s="17" t="str">
        <f t="shared" si="90"/>
        <v/>
      </c>
      <c r="O1973" s="19" t="str">
        <f>IFERROR(IF(Analiza!M1972=0,"",ROUND(Analiza!M1972,2)),"")</f>
        <v/>
      </c>
      <c r="P1973" s="16" t="str">
        <f t="shared" si="91"/>
        <v/>
      </c>
      <c r="Q1973" s="32" t="str">
        <f t="shared" si="92"/>
        <v/>
      </c>
    </row>
    <row r="1974" spans="1:17" x14ac:dyDescent="0.3">
      <c r="A1974" s="109"/>
      <c r="B1974" s="110"/>
      <c r="C1974" s="22"/>
      <c r="D1974" s="23"/>
      <c r="E1974" s="30"/>
      <c r="F1974" s="10"/>
      <c r="G1974" s="24"/>
      <c r="H1974" s="114"/>
      <c r="I1974" s="116"/>
      <c r="J1974" s="21" t="str">
        <f>IFERROR(IF(Analiza!E1973="","",ROUND(Analiza!E1973,2)),"")</f>
        <v/>
      </c>
      <c r="K1974" s="21" t="str">
        <f>IFERROR(IF(Analiza!H1973="","",ROUND(Analiza!H1973,2)),"")</f>
        <v/>
      </c>
      <c r="L1974" s="19" t="str">
        <f>IFERROR(IF(Analiza!I1973=0,"",ROUND(Analiza!I1973,2)),"")</f>
        <v/>
      </c>
      <c r="M1974" s="4" t="str">
        <f>IFERROR(IF(Analiza!K1973=0,"",ROUND(Analiza!K1973,2)),"")</f>
        <v/>
      </c>
      <c r="N1974" s="17" t="str">
        <f t="shared" si="90"/>
        <v/>
      </c>
      <c r="O1974" s="19" t="str">
        <f>IFERROR(IF(Analiza!M1973=0,"",ROUND(Analiza!M1973,2)),"")</f>
        <v/>
      </c>
      <c r="P1974" s="16" t="str">
        <f t="shared" si="91"/>
        <v/>
      </c>
      <c r="Q1974" s="32" t="str">
        <f t="shared" si="92"/>
        <v/>
      </c>
    </row>
    <row r="1975" spans="1:17" x14ac:dyDescent="0.3">
      <c r="A1975" s="109"/>
      <c r="B1975" s="110"/>
      <c r="C1975" s="22"/>
      <c r="D1975" s="23"/>
      <c r="E1975" s="30"/>
      <c r="F1975" s="10"/>
      <c r="G1975" s="24"/>
      <c r="H1975" s="114"/>
      <c r="I1975" s="116"/>
      <c r="J1975" s="21" t="str">
        <f>IFERROR(IF(Analiza!E1974="","",ROUND(Analiza!E1974,2)),"")</f>
        <v/>
      </c>
      <c r="K1975" s="21" t="str">
        <f>IFERROR(IF(Analiza!H1974="","",ROUND(Analiza!H1974,2)),"")</f>
        <v/>
      </c>
      <c r="L1975" s="19" t="str">
        <f>IFERROR(IF(Analiza!I1974=0,"",ROUND(Analiza!I1974,2)),"")</f>
        <v/>
      </c>
      <c r="M1975" s="4" t="str">
        <f>IFERROR(IF(Analiza!K1974=0,"",ROUND(Analiza!K1974,2)),"")</f>
        <v/>
      </c>
      <c r="N1975" s="17" t="str">
        <f t="shared" si="90"/>
        <v/>
      </c>
      <c r="O1975" s="19" t="str">
        <f>IFERROR(IF(Analiza!M1974=0,"",ROUND(Analiza!M1974,2)),"")</f>
        <v/>
      </c>
      <c r="P1975" s="16" t="str">
        <f t="shared" si="91"/>
        <v/>
      </c>
      <c r="Q1975" s="32" t="str">
        <f t="shared" si="92"/>
        <v/>
      </c>
    </row>
    <row r="1976" spans="1:17" x14ac:dyDescent="0.3">
      <c r="A1976" s="109"/>
      <c r="B1976" s="110"/>
      <c r="C1976" s="22"/>
      <c r="D1976" s="23"/>
      <c r="E1976" s="30"/>
      <c r="F1976" s="10"/>
      <c r="G1976" s="24"/>
      <c r="H1976" s="114"/>
      <c r="I1976" s="116"/>
      <c r="J1976" s="21" t="str">
        <f>IFERROR(IF(Analiza!E1975="","",ROUND(Analiza!E1975,2)),"")</f>
        <v/>
      </c>
      <c r="K1976" s="21" t="str">
        <f>IFERROR(IF(Analiza!H1975="","",ROUND(Analiza!H1975,2)),"")</f>
        <v/>
      </c>
      <c r="L1976" s="19" t="str">
        <f>IFERROR(IF(Analiza!I1975=0,"",ROUND(Analiza!I1975,2)),"")</f>
        <v/>
      </c>
      <c r="M1976" s="4" t="str">
        <f>IFERROR(IF(Analiza!K1975=0,"",ROUND(Analiza!K1975,2)),"")</f>
        <v/>
      </c>
      <c r="N1976" s="17" t="str">
        <f t="shared" si="90"/>
        <v/>
      </c>
      <c r="O1976" s="19" t="str">
        <f>IFERROR(IF(Analiza!M1975=0,"",ROUND(Analiza!M1975,2)),"")</f>
        <v/>
      </c>
      <c r="P1976" s="16" t="str">
        <f t="shared" si="91"/>
        <v/>
      </c>
      <c r="Q1976" s="32" t="str">
        <f t="shared" si="92"/>
        <v/>
      </c>
    </row>
    <row r="1977" spans="1:17" x14ac:dyDescent="0.3">
      <c r="A1977" s="109"/>
      <c r="B1977" s="110"/>
      <c r="C1977" s="22"/>
      <c r="D1977" s="23"/>
      <c r="E1977" s="30"/>
      <c r="F1977" s="10"/>
      <c r="G1977" s="24"/>
      <c r="H1977" s="114"/>
      <c r="I1977" s="116"/>
      <c r="J1977" s="21" t="str">
        <f>IFERROR(IF(Analiza!E1976="","",ROUND(Analiza!E1976,2)),"")</f>
        <v/>
      </c>
      <c r="K1977" s="21" t="str">
        <f>IFERROR(IF(Analiza!H1976="","",ROUND(Analiza!H1976,2)),"")</f>
        <v/>
      </c>
      <c r="L1977" s="19" t="str">
        <f>IFERROR(IF(Analiza!I1976=0,"",ROUND(Analiza!I1976,2)),"")</f>
        <v/>
      </c>
      <c r="M1977" s="4" t="str">
        <f>IFERROR(IF(Analiza!K1976=0,"",ROUND(Analiza!K1976,2)),"")</f>
        <v/>
      </c>
      <c r="N1977" s="17" t="str">
        <f t="shared" si="90"/>
        <v/>
      </c>
      <c r="O1977" s="19" t="str">
        <f>IFERROR(IF(Analiza!M1976=0,"",ROUND(Analiza!M1976,2)),"")</f>
        <v/>
      </c>
      <c r="P1977" s="16" t="str">
        <f t="shared" si="91"/>
        <v/>
      </c>
      <c r="Q1977" s="32" t="str">
        <f t="shared" si="92"/>
        <v/>
      </c>
    </row>
    <row r="1978" spans="1:17" x14ac:dyDescent="0.3">
      <c r="A1978" s="109"/>
      <c r="B1978" s="110"/>
      <c r="C1978" s="22"/>
      <c r="D1978" s="23"/>
      <c r="E1978" s="30"/>
      <c r="F1978" s="10"/>
      <c r="G1978" s="24"/>
      <c r="H1978" s="114"/>
      <c r="I1978" s="116"/>
      <c r="J1978" s="21" t="str">
        <f>IFERROR(IF(Analiza!E1977="","",ROUND(Analiza!E1977,2)),"")</f>
        <v/>
      </c>
      <c r="K1978" s="21" t="str">
        <f>IFERROR(IF(Analiza!H1977="","",ROUND(Analiza!H1977,2)),"")</f>
        <v/>
      </c>
      <c r="L1978" s="19" t="str">
        <f>IFERROR(IF(Analiza!I1977=0,"",ROUND(Analiza!I1977,2)),"")</f>
        <v/>
      </c>
      <c r="M1978" s="4" t="str">
        <f>IFERROR(IF(Analiza!K1977=0,"",ROUND(Analiza!K1977,2)),"")</f>
        <v/>
      </c>
      <c r="N1978" s="17" t="str">
        <f t="shared" si="90"/>
        <v/>
      </c>
      <c r="O1978" s="19" t="str">
        <f>IFERROR(IF(Analiza!M1977=0,"",ROUND(Analiza!M1977,2)),"")</f>
        <v/>
      </c>
      <c r="P1978" s="16" t="str">
        <f t="shared" si="91"/>
        <v/>
      </c>
      <c r="Q1978" s="32" t="str">
        <f t="shared" si="92"/>
        <v/>
      </c>
    </row>
    <row r="1979" spans="1:17" x14ac:dyDescent="0.3">
      <c r="A1979" s="109"/>
      <c r="B1979" s="110"/>
      <c r="C1979" s="22"/>
      <c r="D1979" s="23"/>
      <c r="E1979" s="30"/>
      <c r="F1979" s="10"/>
      <c r="G1979" s="24"/>
      <c r="H1979" s="114"/>
      <c r="I1979" s="116"/>
      <c r="J1979" s="21" t="str">
        <f>IFERROR(IF(Analiza!E1978="","",ROUND(Analiza!E1978,2)),"")</f>
        <v/>
      </c>
      <c r="K1979" s="21" t="str">
        <f>IFERROR(IF(Analiza!H1978="","",ROUND(Analiza!H1978,2)),"")</f>
        <v/>
      </c>
      <c r="L1979" s="19" t="str">
        <f>IFERROR(IF(Analiza!I1978=0,"",ROUND(Analiza!I1978,2)),"")</f>
        <v/>
      </c>
      <c r="M1979" s="4" t="str">
        <f>IFERROR(IF(Analiza!K1978=0,"",ROUND(Analiza!K1978,2)),"")</f>
        <v/>
      </c>
      <c r="N1979" s="17" t="str">
        <f t="shared" si="90"/>
        <v/>
      </c>
      <c r="O1979" s="19" t="str">
        <f>IFERROR(IF(Analiza!M1978=0,"",ROUND(Analiza!M1978,2)),"")</f>
        <v/>
      </c>
      <c r="P1979" s="16" t="str">
        <f t="shared" si="91"/>
        <v/>
      </c>
      <c r="Q1979" s="32" t="str">
        <f t="shared" si="92"/>
        <v/>
      </c>
    </row>
    <row r="1980" spans="1:17" x14ac:dyDescent="0.3">
      <c r="A1980" s="109"/>
      <c r="B1980" s="110"/>
      <c r="C1980" s="22"/>
      <c r="D1980" s="23"/>
      <c r="E1980" s="30"/>
      <c r="F1980" s="10"/>
      <c r="G1980" s="24"/>
      <c r="H1980" s="114"/>
      <c r="I1980" s="116"/>
      <c r="J1980" s="21" t="str">
        <f>IFERROR(IF(Analiza!E1979="","",ROUND(Analiza!E1979,2)),"")</f>
        <v/>
      </c>
      <c r="K1980" s="21" t="str">
        <f>IFERROR(IF(Analiza!H1979="","",ROUND(Analiza!H1979,2)),"")</f>
        <v/>
      </c>
      <c r="L1980" s="19" t="str">
        <f>IFERROR(IF(Analiza!I1979=0,"",ROUND(Analiza!I1979,2)),"")</f>
        <v/>
      </c>
      <c r="M1980" s="4" t="str">
        <f>IFERROR(IF(Analiza!K1979=0,"",ROUND(Analiza!K1979,2)),"")</f>
        <v/>
      </c>
      <c r="N1980" s="17" t="str">
        <f t="shared" si="90"/>
        <v/>
      </c>
      <c r="O1980" s="19" t="str">
        <f>IFERROR(IF(Analiza!M1979=0,"",ROUND(Analiza!M1979,2)),"")</f>
        <v/>
      </c>
      <c r="P1980" s="16" t="str">
        <f t="shared" si="91"/>
        <v/>
      </c>
      <c r="Q1980" s="32" t="str">
        <f t="shared" si="92"/>
        <v/>
      </c>
    </row>
    <row r="1981" spans="1:17" x14ac:dyDescent="0.3">
      <c r="A1981" s="109"/>
      <c r="B1981" s="110"/>
      <c r="C1981" s="22"/>
      <c r="D1981" s="23"/>
      <c r="E1981" s="30"/>
      <c r="F1981" s="10"/>
      <c r="G1981" s="24"/>
      <c r="H1981" s="114"/>
      <c r="I1981" s="116"/>
      <c r="J1981" s="21" t="str">
        <f>IFERROR(IF(Analiza!E1980="","",ROUND(Analiza!E1980,2)),"")</f>
        <v/>
      </c>
      <c r="K1981" s="21" t="str">
        <f>IFERROR(IF(Analiza!H1980="","",ROUND(Analiza!H1980,2)),"")</f>
        <v/>
      </c>
      <c r="L1981" s="19" t="str">
        <f>IFERROR(IF(Analiza!I1980=0,"",ROUND(Analiza!I1980,2)),"")</f>
        <v/>
      </c>
      <c r="M1981" s="4" t="str">
        <f>IFERROR(IF(Analiza!K1980=0,"",ROUND(Analiza!K1980,2)),"")</f>
        <v/>
      </c>
      <c r="N1981" s="17" t="str">
        <f t="shared" si="90"/>
        <v/>
      </c>
      <c r="O1981" s="19" t="str">
        <f>IFERROR(IF(Analiza!M1980=0,"",ROUND(Analiza!M1980,2)),"")</f>
        <v/>
      </c>
      <c r="P1981" s="16" t="str">
        <f t="shared" si="91"/>
        <v/>
      </c>
      <c r="Q1981" s="32" t="str">
        <f t="shared" si="92"/>
        <v/>
      </c>
    </row>
    <row r="1982" spans="1:17" x14ac:dyDescent="0.3">
      <c r="A1982" s="109"/>
      <c r="B1982" s="110"/>
      <c r="C1982" s="22"/>
      <c r="D1982" s="23"/>
      <c r="E1982" s="30"/>
      <c r="F1982" s="10"/>
      <c r="G1982" s="24"/>
      <c r="H1982" s="114"/>
      <c r="I1982" s="116"/>
      <c r="J1982" s="21" t="str">
        <f>IFERROR(IF(Analiza!E1981="","",ROUND(Analiza!E1981,2)),"")</f>
        <v/>
      </c>
      <c r="K1982" s="21" t="str">
        <f>IFERROR(IF(Analiza!H1981="","",ROUND(Analiza!H1981,2)),"")</f>
        <v/>
      </c>
      <c r="L1982" s="19" t="str">
        <f>IFERROR(IF(Analiza!I1981=0,"",ROUND(Analiza!I1981,2)),"")</f>
        <v/>
      </c>
      <c r="M1982" s="4" t="str">
        <f>IFERROR(IF(Analiza!K1981=0,"",ROUND(Analiza!K1981,2)),"")</f>
        <v/>
      </c>
      <c r="N1982" s="17" t="str">
        <f t="shared" si="90"/>
        <v/>
      </c>
      <c r="O1982" s="19" t="str">
        <f>IFERROR(IF(Analiza!M1981=0,"",ROUND(Analiza!M1981,2)),"")</f>
        <v/>
      </c>
      <c r="P1982" s="16" t="str">
        <f t="shared" si="91"/>
        <v/>
      </c>
      <c r="Q1982" s="32" t="str">
        <f t="shared" si="92"/>
        <v/>
      </c>
    </row>
    <row r="1983" spans="1:17" x14ac:dyDescent="0.3">
      <c r="A1983" s="109"/>
      <c r="B1983" s="110"/>
      <c r="C1983" s="22"/>
      <c r="D1983" s="23"/>
      <c r="E1983" s="30"/>
      <c r="F1983" s="10"/>
      <c r="G1983" s="24"/>
      <c r="H1983" s="114"/>
      <c r="I1983" s="116"/>
      <c r="J1983" s="21" t="str">
        <f>IFERROR(IF(Analiza!E1982="","",ROUND(Analiza!E1982,2)),"")</f>
        <v/>
      </c>
      <c r="K1983" s="21" t="str">
        <f>IFERROR(IF(Analiza!H1982="","",ROUND(Analiza!H1982,2)),"")</f>
        <v/>
      </c>
      <c r="L1983" s="19" t="str">
        <f>IFERROR(IF(Analiza!I1982=0,"",ROUND(Analiza!I1982,2)),"")</f>
        <v/>
      </c>
      <c r="M1983" s="4" t="str">
        <f>IFERROR(IF(Analiza!K1982=0,"",ROUND(Analiza!K1982,2)),"")</f>
        <v/>
      </c>
      <c r="N1983" s="17" t="str">
        <f t="shared" si="90"/>
        <v/>
      </c>
      <c r="O1983" s="19" t="str">
        <f>IFERROR(IF(Analiza!M1982=0,"",ROUND(Analiza!M1982,2)),"")</f>
        <v/>
      </c>
      <c r="P1983" s="16" t="str">
        <f t="shared" si="91"/>
        <v/>
      </c>
      <c r="Q1983" s="32" t="str">
        <f t="shared" si="92"/>
        <v/>
      </c>
    </row>
    <row r="1984" spans="1:17" x14ac:dyDescent="0.3">
      <c r="A1984" s="109"/>
      <c r="B1984" s="110"/>
      <c r="C1984" s="22"/>
      <c r="D1984" s="23"/>
      <c r="E1984" s="30"/>
      <c r="F1984" s="10"/>
      <c r="G1984" s="24"/>
      <c r="H1984" s="114"/>
      <c r="I1984" s="116"/>
      <c r="J1984" s="21" t="str">
        <f>IFERROR(IF(Analiza!E1983="","",ROUND(Analiza!E1983,2)),"")</f>
        <v/>
      </c>
      <c r="K1984" s="21" t="str">
        <f>IFERROR(IF(Analiza!H1983="","",ROUND(Analiza!H1983,2)),"")</f>
        <v/>
      </c>
      <c r="L1984" s="19" t="str">
        <f>IFERROR(IF(Analiza!I1983=0,"",ROUND(Analiza!I1983,2)),"")</f>
        <v/>
      </c>
      <c r="M1984" s="4" t="str">
        <f>IFERROR(IF(Analiza!K1983=0,"",ROUND(Analiza!K1983,2)),"")</f>
        <v/>
      </c>
      <c r="N1984" s="17" t="str">
        <f t="shared" si="90"/>
        <v/>
      </c>
      <c r="O1984" s="19" t="str">
        <f>IFERROR(IF(Analiza!M1983=0,"",ROUND(Analiza!M1983,2)),"")</f>
        <v/>
      </c>
      <c r="P1984" s="16" t="str">
        <f t="shared" si="91"/>
        <v/>
      </c>
      <c r="Q1984" s="32" t="str">
        <f t="shared" si="92"/>
        <v/>
      </c>
    </row>
    <row r="1985" spans="1:17" x14ac:dyDescent="0.3">
      <c r="A1985" s="109"/>
      <c r="B1985" s="110"/>
      <c r="C1985" s="22"/>
      <c r="D1985" s="23"/>
      <c r="E1985" s="30"/>
      <c r="F1985" s="10"/>
      <c r="G1985" s="24"/>
      <c r="H1985" s="114"/>
      <c r="I1985" s="116"/>
      <c r="J1985" s="21" t="str">
        <f>IFERROR(IF(Analiza!E1984="","",ROUND(Analiza!E1984,2)),"")</f>
        <v/>
      </c>
      <c r="K1985" s="21" t="str">
        <f>IFERROR(IF(Analiza!H1984="","",ROUND(Analiza!H1984,2)),"")</f>
        <v/>
      </c>
      <c r="L1985" s="19" t="str">
        <f>IFERROR(IF(Analiza!I1984=0,"",ROUND(Analiza!I1984,2)),"")</f>
        <v/>
      </c>
      <c r="M1985" s="4" t="str">
        <f>IFERROR(IF(Analiza!K1984=0,"",ROUND(Analiza!K1984,2)),"")</f>
        <v/>
      </c>
      <c r="N1985" s="17" t="str">
        <f t="shared" si="90"/>
        <v/>
      </c>
      <c r="O1985" s="19" t="str">
        <f>IFERROR(IF(Analiza!M1984=0,"",ROUND(Analiza!M1984,2)),"")</f>
        <v/>
      </c>
      <c r="P1985" s="16" t="str">
        <f t="shared" si="91"/>
        <v/>
      </c>
      <c r="Q1985" s="32" t="str">
        <f t="shared" si="92"/>
        <v/>
      </c>
    </row>
    <row r="1986" spans="1:17" x14ac:dyDescent="0.3">
      <c r="A1986" s="109"/>
      <c r="B1986" s="110"/>
      <c r="C1986" s="22"/>
      <c r="D1986" s="23"/>
      <c r="E1986" s="30"/>
      <c r="F1986" s="10"/>
      <c r="G1986" s="24"/>
      <c r="H1986" s="114"/>
      <c r="I1986" s="116"/>
      <c r="J1986" s="21" t="str">
        <f>IFERROR(IF(Analiza!E1985="","",ROUND(Analiza!E1985,2)),"")</f>
        <v/>
      </c>
      <c r="K1986" s="21" t="str">
        <f>IFERROR(IF(Analiza!H1985="","",ROUND(Analiza!H1985,2)),"")</f>
        <v/>
      </c>
      <c r="L1986" s="19" t="str">
        <f>IFERROR(IF(Analiza!I1985=0,"",ROUND(Analiza!I1985,2)),"")</f>
        <v/>
      </c>
      <c r="M1986" s="4" t="str">
        <f>IFERROR(IF(Analiza!K1985=0,"",ROUND(Analiza!K1985,2)),"")</f>
        <v/>
      </c>
      <c r="N1986" s="17" t="str">
        <f t="shared" si="90"/>
        <v/>
      </c>
      <c r="O1986" s="19" t="str">
        <f>IFERROR(IF(Analiza!M1985=0,"",ROUND(Analiza!M1985,2)),"")</f>
        <v/>
      </c>
      <c r="P1986" s="16" t="str">
        <f t="shared" si="91"/>
        <v/>
      </c>
      <c r="Q1986" s="32" t="str">
        <f t="shared" si="92"/>
        <v/>
      </c>
    </row>
    <row r="1987" spans="1:17" x14ac:dyDescent="0.3">
      <c r="A1987" s="109"/>
      <c r="B1987" s="110"/>
      <c r="C1987" s="22"/>
      <c r="D1987" s="23"/>
      <c r="E1987" s="30"/>
      <c r="F1987" s="10"/>
      <c r="G1987" s="24"/>
      <c r="H1987" s="114"/>
      <c r="I1987" s="116"/>
      <c r="J1987" s="21" t="str">
        <f>IFERROR(IF(Analiza!E1986="","",ROUND(Analiza!E1986,2)),"")</f>
        <v/>
      </c>
      <c r="K1987" s="21" t="str">
        <f>IFERROR(IF(Analiza!H1986="","",ROUND(Analiza!H1986,2)),"")</f>
        <v/>
      </c>
      <c r="L1987" s="19" t="str">
        <f>IFERROR(IF(Analiza!I1986=0,"",ROUND(Analiza!I1986,2)),"")</f>
        <v/>
      </c>
      <c r="M1987" s="4" t="str">
        <f>IFERROR(IF(Analiza!K1986=0,"",ROUND(Analiza!K1986,2)),"")</f>
        <v/>
      </c>
      <c r="N1987" s="17" t="str">
        <f t="shared" ref="N1987:N2001" si="93">_xlfn.LET(
_xlpm.roznicaAF,(M1987-L1987)/L1987,
IFERROR(_xlpm.roznicaAF,"")
)</f>
        <v/>
      </c>
      <c r="O1987" s="19" t="str">
        <f>IFERROR(IF(Analiza!M1986=0,"",ROUND(Analiza!M1986,2)),"")</f>
        <v/>
      </c>
      <c r="P1987" s="16" t="str">
        <f t="shared" ref="P1987:P2001" si="94">_xlfn.LET(
_xlpm.roznicaPH,(O1987-L1987)/L1987,
IFERROR(_xlpm.roznicaPH,"")
)</f>
        <v/>
      </c>
      <c r="Q1987" s="32" t="str">
        <f t="shared" ref="Q1987:Q2001" si="95">_xlfn.LET(
_xlpm.roznicaKOSZ,(K1987-L1987)/L1987,
IFERROR(_xlpm.roznicaKOSZ,"")
)</f>
        <v/>
      </c>
    </row>
    <row r="1988" spans="1:17" x14ac:dyDescent="0.3">
      <c r="A1988" s="109"/>
      <c r="B1988" s="110"/>
      <c r="C1988" s="22"/>
      <c r="D1988" s="23"/>
      <c r="E1988" s="30"/>
      <c r="F1988" s="10"/>
      <c r="G1988" s="24"/>
      <c r="H1988" s="114"/>
      <c r="I1988" s="116"/>
      <c r="J1988" s="21" t="str">
        <f>IFERROR(IF(Analiza!E1987="","",ROUND(Analiza!E1987,2)),"")</f>
        <v/>
      </c>
      <c r="K1988" s="21" t="str">
        <f>IFERROR(IF(Analiza!H1987="","",ROUND(Analiza!H1987,2)),"")</f>
        <v/>
      </c>
      <c r="L1988" s="19" t="str">
        <f>IFERROR(IF(Analiza!I1987=0,"",ROUND(Analiza!I1987,2)),"")</f>
        <v/>
      </c>
      <c r="M1988" s="4" t="str">
        <f>IFERROR(IF(Analiza!K1987=0,"",ROUND(Analiza!K1987,2)),"")</f>
        <v/>
      </c>
      <c r="N1988" s="17" t="str">
        <f t="shared" si="93"/>
        <v/>
      </c>
      <c r="O1988" s="19" t="str">
        <f>IFERROR(IF(Analiza!M1987=0,"",ROUND(Analiza!M1987,2)),"")</f>
        <v/>
      </c>
      <c r="P1988" s="16" t="str">
        <f t="shared" si="94"/>
        <v/>
      </c>
      <c r="Q1988" s="32" t="str">
        <f t="shared" si="95"/>
        <v/>
      </c>
    </row>
    <row r="1989" spans="1:17" x14ac:dyDescent="0.3">
      <c r="A1989" s="109"/>
      <c r="B1989" s="110"/>
      <c r="C1989" s="22"/>
      <c r="D1989" s="23"/>
      <c r="E1989" s="30"/>
      <c r="F1989" s="10"/>
      <c r="G1989" s="24"/>
      <c r="H1989" s="114"/>
      <c r="I1989" s="116"/>
      <c r="J1989" s="21" t="str">
        <f>IFERROR(IF(Analiza!E1988="","",ROUND(Analiza!E1988,2)),"")</f>
        <v/>
      </c>
      <c r="K1989" s="21" t="str">
        <f>IFERROR(IF(Analiza!H1988="","",ROUND(Analiza!H1988,2)),"")</f>
        <v/>
      </c>
      <c r="L1989" s="19" t="str">
        <f>IFERROR(IF(Analiza!I1988=0,"",ROUND(Analiza!I1988,2)),"")</f>
        <v/>
      </c>
      <c r="M1989" s="4" t="str">
        <f>IFERROR(IF(Analiza!K1988=0,"",ROUND(Analiza!K1988,2)),"")</f>
        <v/>
      </c>
      <c r="N1989" s="17" t="str">
        <f t="shared" si="93"/>
        <v/>
      </c>
      <c r="O1989" s="19" t="str">
        <f>IFERROR(IF(Analiza!M1988=0,"",ROUND(Analiza!M1988,2)),"")</f>
        <v/>
      </c>
      <c r="P1989" s="16" t="str">
        <f t="shared" si="94"/>
        <v/>
      </c>
      <c r="Q1989" s="32" t="str">
        <f t="shared" si="95"/>
        <v/>
      </c>
    </row>
    <row r="1990" spans="1:17" x14ac:dyDescent="0.3">
      <c r="A1990" s="109"/>
      <c r="B1990" s="110"/>
      <c r="C1990" s="22"/>
      <c r="D1990" s="23"/>
      <c r="E1990" s="30"/>
      <c r="F1990" s="10"/>
      <c r="G1990" s="24"/>
      <c r="H1990" s="114"/>
      <c r="I1990" s="116"/>
      <c r="J1990" s="21" t="str">
        <f>IFERROR(IF(Analiza!E1989="","",ROUND(Analiza!E1989,2)),"")</f>
        <v/>
      </c>
      <c r="K1990" s="21" t="str">
        <f>IFERROR(IF(Analiza!H1989="","",ROUND(Analiza!H1989,2)),"")</f>
        <v/>
      </c>
      <c r="L1990" s="19" t="str">
        <f>IFERROR(IF(Analiza!I1989=0,"",ROUND(Analiza!I1989,2)),"")</f>
        <v/>
      </c>
      <c r="M1990" s="4" t="str">
        <f>IFERROR(IF(Analiza!K1989=0,"",ROUND(Analiza!K1989,2)),"")</f>
        <v/>
      </c>
      <c r="N1990" s="17" t="str">
        <f t="shared" si="93"/>
        <v/>
      </c>
      <c r="O1990" s="19" t="str">
        <f>IFERROR(IF(Analiza!M1989=0,"",ROUND(Analiza!M1989,2)),"")</f>
        <v/>
      </c>
      <c r="P1990" s="16" t="str">
        <f t="shared" si="94"/>
        <v/>
      </c>
      <c r="Q1990" s="32" t="str">
        <f t="shared" si="95"/>
        <v/>
      </c>
    </row>
    <row r="1991" spans="1:17" x14ac:dyDescent="0.3">
      <c r="A1991" s="109"/>
      <c r="B1991" s="110"/>
      <c r="C1991" s="22"/>
      <c r="D1991" s="23"/>
      <c r="E1991" s="30"/>
      <c r="F1991" s="10"/>
      <c r="G1991" s="24"/>
      <c r="H1991" s="114"/>
      <c r="I1991" s="116"/>
      <c r="J1991" s="21" t="str">
        <f>IFERROR(IF(Analiza!E1990="","",ROUND(Analiza!E1990,2)),"")</f>
        <v/>
      </c>
      <c r="K1991" s="21" t="str">
        <f>IFERROR(IF(Analiza!H1990="","",ROUND(Analiza!H1990,2)),"")</f>
        <v/>
      </c>
      <c r="L1991" s="19" t="str">
        <f>IFERROR(IF(Analiza!I1990=0,"",ROUND(Analiza!I1990,2)),"")</f>
        <v/>
      </c>
      <c r="M1991" s="4" t="str">
        <f>IFERROR(IF(Analiza!K1990=0,"",ROUND(Analiza!K1990,2)),"")</f>
        <v/>
      </c>
      <c r="N1991" s="17" t="str">
        <f t="shared" si="93"/>
        <v/>
      </c>
      <c r="O1991" s="19" t="str">
        <f>IFERROR(IF(Analiza!M1990=0,"",ROUND(Analiza!M1990,2)),"")</f>
        <v/>
      </c>
      <c r="P1991" s="16" t="str">
        <f t="shared" si="94"/>
        <v/>
      </c>
      <c r="Q1991" s="32" t="str">
        <f t="shared" si="95"/>
        <v/>
      </c>
    </row>
    <row r="1992" spans="1:17" x14ac:dyDescent="0.3">
      <c r="A1992" s="109"/>
      <c r="B1992" s="110"/>
      <c r="C1992" s="22"/>
      <c r="D1992" s="23"/>
      <c r="E1992" s="30"/>
      <c r="F1992" s="10"/>
      <c r="G1992" s="24"/>
      <c r="H1992" s="114"/>
      <c r="I1992" s="116"/>
      <c r="J1992" s="21" t="str">
        <f>IFERROR(IF(Analiza!E1991="","",ROUND(Analiza!E1991,2)),"")</f>
        <v/>
      </c>
      <c r="K1992" s="21" t="str">
        <f>IFERROR(IF(Analiza!H1991="","",ROUND(Analiza!H1991,2)),"")</f>
        <v/>
      </c>
      <c r="L1992" s="19" t="str">
        <f>IFERROR(IF(Analiza!I1991=0,"",ROUND(Analiza!I1991,2)),"")</f>
        <v/>
      </c>
      <c r="M1992" s="4" t="str">
        <f>IFERROR(IF(Analiza!K1991=0,"",ROUND(Analiza!K1991,2)),"")</f>
        <v/>
      </c>
      <c r="N1992" s="17" t="str">
        <f t="shared" si="93"/>
        <v/>
      </c>
      <c r="O1992" s="19" t="str">
        <f>IFERROR(IF(Analiza!M1991=0,"",ROUND(Analiza!M1991,2)),"")</f>
        <v/>
      </c>
      <c r="P1992" s="16" t="str">
        <f t="shared" si="94"/>
        <v/>
      </c>
      <c r="Q1992" s="32" t="str">
        <f t="shared" si="95"/>
        <v/>
      </c>
    </row>
    <row r="1993" spans="1:17" x14ac:dyDescent="0.3">
      <c r="A1993" s="109"/>
      <c r="B1993" s="110"/>
      <c r="C1993" s="22"/>
      <c r="D1993" s="23"/>
      <c r="E1993" s="30"/>
      <c r="F1993" s="10"/>
      <c r="G1993" s="24"/>
      <c r="H1993" s="114"/>
      <c r="I1993" s="116"/>
      <c r="J1993" s="21" t="str">
        <f>IFERROR(IF(Analiza!E1992="","",ROUND(Analiza!E1992,2)),"")</f>
        <v/>
      </c>
      <c r="K1993" s="21" t="str">
        <f>IFERROR(IF(Analiza!H1992="","",ROUND(Analiza!H1992,2)),"")</f>
        <v/>
      </c>
      <c r="L1993" s="19" t="str">
        <f>IFERROR(IF(Analiza!I1992=0,"",ROUND(Analiza!I1992,2)),"")</f>
        <v/>
      </c>
      <c r="M1993" s="4" t="str">
        <f>IFERROR(IF(Analiza!K1992=0,"",ROUND(Analiza!K1992,2)),"")</f>
        <v/>
      </c>
      <c r="N1993" s="17" t="str">
        <f t="shared" si="93"/>
        <v/>
      </c>
      <c r="O1993" s="19" t="str">
        <f>IFERROR(IF(Analiza!M1992=0,"",ROUND(Analiza!M1992,2)),"")</f>
        <v/>
      </c>
      <c r="P1993" s="16" t="str">
        <f t="shared" si="94"/>
        <v/>
      </c>
      <c r="Q1993" s="32" t="str">
        <f t="shared" si="95"/>
        <v/>
      </c>
    </row>
    <row r="1994" spans="1:17" x14ac:dyDescent="0.3">
      <c r="A1994" s="109"/>
      <c r="B1994" s="110"/>
      <c r="C1994" s="22"/>
      <c r="D1994" s="23"/>
      <c r="E1994" s="30"/>
      <c r="F1994" s="10"/>
      <c r="G1994" s="24"/>
      <c r="H1994" s="114"/>
      <c r="I1994" s="116"/>
      <c r="J1994" s="21" t="str">
        <f>IFERROR(IF(Analiza!E1993="","",ROUND(Analiza!E1993,2)),"")</f>
        <v/>
      </c>
      <c r="K1994" s="21" t="str">
        <f>IFERROR(IF(Analiza!H1993="","",ROUND(Analiza!H1993,2)),"")</f>
        <v/>
      </c>
      <c r="L1994" s="19" t="str">
        <f>IFERROR(IF(Analiza!I1993=0,"",ROUND(Analiza!I1993,2)),"")</f>
        <v/>
      </c>
      <c r="M1994" s="4" t="str">
        <f>IFERROR(IF(Analiza!K1993=0,"",ROUND(Analiza!K1993,2)),"")</f>
        <v/>
      </c>
      <c r="N1994" s="17" t="str">
        <f t="shared" si="93"/>
        <v/>
      </c>
      <c r="O1994" s="19" t="str">
        <f>IFERROR(IF(Analiza!M1993=0,"",ROUND(Analiza!M1993,2)),"")</f>
        <v/>
      </c>
      <c r="P1994" s="16" t="str">
        <f t="shared" si="94"/>
        <v/>
      </c>
      <c r="Q1994" s="32" t="str">
        <f t="shared" si="95"/>
        <v/>
      </c>
    </row>
    <row r="1995" spans="1:17" x14ac:dyDescent="0.3">
      <c r="A1995" s="109"/>
      <c r="B1995" s="110"/>
      <c r="C1995" s="22"/>
      <c r="D1995" s="23"/>
      <c r="E1995" s="30"/>
      <c r="F1995" s="10"/>
      <c r="G1995" s="24"/>
      <c r="H1995" s="114"/>
      <c r="I1995" s="116"/>
      <c r="J1995" s="21" t="str">
        <f>IFERROR(IF(Analiza!E1994="","",ROUND(Analiza!E1994,2)),"")</f>
        <v/>
      </c>
      <c r="K1995" s="21" t="str">
        <f>IFERROR(IF(Analiza!H1994="","",ROUND(Analiza!H1994,2)),"")</f>
        <v/>
      </c>
      <c r="L1995" s="19" t="str">
        <f>IFERROR(IF(Analiza!I1994=0,"",ROUND(Analiza!I1994,2)),"")</f>
        <v/>
      </c>
      <c r="M1995" s="4" t="str">
        <f>IFERROR(IF(Analiza!K1994=0,"",ROUND(Analiza!K1994,2)),"")</f>
        <v/>
      </c>
      <c r="N1995" s="17" t="str">
        <f t="shared" si="93"/>
        <v/>
      </c>
      <c r="O1995" s="19" t="str">
        <f>IFERROR(IF(Analiza!M1994=0,"",ROUND(Analiza!M1994,2)),"")</f>
        <v/>
      </c>
      <c r="P1995" s="16" t="str">
        <f t="shared" si="94"/>
        <v/>
      </c>
      <c r="Q1995" s="32" t="str">
        <f t="shared" si="95"/>
        <v/>
      </c>
    </row>
    <row r="1996" spans="1:17" x14ac:dyDescent="0.3">
      <c r="A1996" s="109"/>
      <c r="B1996" s="110"/>
      <c r="C1996" s="22"/>
      <c r="D1996" s="23"/>
      <c r="E1996" s="30"/>
      <c r="F1996" s="10"/>
      <c r="G1996" s="24"/>
      <c r="H1996" s="114"/>
      <c r="I1996" s="116"/>
      <c r="J1996" s="21" t="str">
        <f>IFERROR(IF(Analiza!E1995="","",ROUND(Analiza!E1995,2)),"")</f>
        <v/>
      </c>
      <c r="K1996" s="21" t="str">
        <f>IFERROR(IF(Analiza!H1995="","",ROUND(Analiza!H1995,2)),"")</f>
        <v/>
      </c>
      <c r="L1996" s="19" t="str">
        <f>IFERROR(IF(Analiza!I1995=0,"",ROUND(Analiza!I1995,2)),"")</f>
        <v/>
      </c>
      <c r="M1996" s="4" t="str">
        <f>IFERROR(IF(Analiza!K1995=0,"",ROUND(Analiza!K1995,2)),"")</f>
        <v/>
      </c>
      <c r="N1996" s="17" t="str">
        <f t="shared" si="93"/>
        <v/>
      </c>
      <c r="O1996" s="19" t="str">
        <f>IFERROR(IF(Analiza!M1995=0,"",ROUND(Analiza!M1995,2)),"")</f>
        <v/>
      </c>
      <c r="P1996" s="16" t="str">
        <f t="shared" si="94"/>
        <v/>
      </c>
      <c r="Q1996" s="32" t="str">
        <f t="shared" si="95"/>
        <v/>
      </c>
    </row>
    <row r="1997" spans="1:17" x14ac:dyDescent="0.3">
      <c r="A1997" s="109"/>
      <c r="B1997" s="110"/>
      <c r="C1997" s="22"/>
      <c r="D1997" s="23"/>
      <c r="E1997" s="30"/>
      <c r="F1997" s="10"/>
      <c r="G1997" s="24"/>
      <c r="H1997" s="114"/>
      <c r="I1997" s="116"/>
      <c r="J1997" s="21" t="str">
        <f>IFERROR(IF(Analiza!E1996="","",ROUND(Analiza!E1996,2)),"")</f>
        <v/>
      </c>
      <c r="K1997" s="21" t="str">
        <f>IFERROR(IF(Analiza!H1996="","",ROUND(Analiza!H1996,2)),"")</f>
        <v/>
      </c>
      <c r="L1997" s="19" t="str">
        <f>IFERROR(IF(Analiza!I1996=0,"",ROUND(Analiza!I1996,2)),"")</f>
        <v/>
      </c>
      <c r="M1997" s="4" t="str">
        <f>IFERROR(IF(Analiza!K1996=0,"",ROUND(Analiza!K1996,2)),"")</f>
        <v/>
      </c>
      <c r="N1997" s="17" t="str">
        <f t="shared" si="93"/>
        <v/>
      </c>
      <c r="O1997" s="19" t="str">
        <f>IFERROR(IF(Analiza!M1996=0,"",ROUND(Analiza!M1996,2)),"")</f>
        <v/>
      </c>
      <c r="P1997" s="16" t="str">
        <f t="shared" si="94"/>
        <v/>
      </c>
      <c r="Q1997" s="32" t="str">
        <f t="shared" si="95"/>
        <v/>
      </c>
    </row>
    <row r="1998" spans="1:17" x14ac:dyDescent="0.3">
      <c r="A1998" s="109"/>
      <c r="B1998" s="110"/>
      <c r="C1998" s="22"/>
      <c r="D1998" s="23"/>
      <c r="E1998" s="30"/>
      <c r="F1998" s="10"/>
      <c r="G1998" s="24"/>
      <c r="H1998" s="114"/>
      <c r="I1998" s="116"/>
      <c r="J1998" s="21" t="str">
        <f>IFERROR(IF(Analiza!E1997="","",ROUND(Analiza!E1997,2)),"")</f>
        <v/>
      </c>
      <c r="K1998" s="21" t="str">
        <f>IFERROR(IF(Analiza!H1997="","",ROUND(Analiza!H1997,2)),"")</f>
        <v/>
      </c>
      <c r="L1998" s="19" t="str">
        <f>IFERROR(IF(Analiza!I1997=0,"",ROUND(Analiza!I1997,2)),"")</f>
        <v/>
      </c>
      <c r="M1998" s="4" t="str">
        <f>IFERROR(IF(Analiza!K1997=0,"",ROUND(Analiza!K1997,2)),"")</f>
        <v/>
      </c>
      <c r="N1998" s="17" t="str">
        <f t="shared" si="93"/>
        <v/>
      </c>
      <c r="O1998" s="19" t="str">
        <f>IFERROR(IF(Analiza!M1997=0,"",ROUND(Analiza!M1997,2)),"")</f>
        <v/>
      </c>
      <c r="P1998" s="16" t="str">
        <f t="shared" si="94"/>
        <v/>
      </c>
      <c r="Q1998" s="32" t="str">
        <f t="shared" si="95"/>
        <v/>
      </c>
    </row>
    <row r="1999" spans="1:17" x14ac:dyDescent="0.3">
      <c r="A1999" s="109"/>
      <c r="B1999" s="110"/>
      <c r="C1999" s="22"/>
      <c r="D1999" s="23"/>
      <c r="E1999" s="30"/>
      <c r="F1999" s="10"/>
      <c r="G1999" s="24"/>
      <c r="H1999" s="114"/>
      <c r="I1999" s="116"/>
      <c r="J1999" s="21" t="str">
        <f>IFERROR(IF(Analiza!E1998="","",ROUND(Analiza!E1998,2)),"")</f>
        <v/>
      </c>
      <c r="K1999" s="21" t="str">
        <f>IFERROR(IF(Analiza!H1998="","",ROUND(Analiza!H1998,2)),"")</f>
        <v/>
      </c>
      <c r="L1999" s="19" t="str">
        <f>IFERROR(IF(Analiza!I1998=0,"",ROUND(Analiza!I1998,2)),"")</f>
        <v/>
      </c>
      <c r="M1999" s="4" t="str">
        <f>IFERROR(IF(Analiza!K1998=0,"",ROUND(Analiza!K1998,2)),"")</f>
        <v/>
      </c>
      <c r="N1999" s="17" t="str">
        <f t="shared" si="93"/>
        <v/>
      </c>
      <c r="O1999" s="19" t="str">
        <f>IFERROR(IF(Analiza!M1998=0,"",ROUND(Analiza!M1998,2)),"")</f>
        <v/>
      </c>
      <c r="P1999" s="16" t="str">
        <f t="shared" si="94"/>
        <v/>
      </c>
      <c r="Q1999" s="32" t="str">
        <f t="shared" si="95"/>
        <v/>
      </c>
    </row>
    <row r="2000" spans="1:17" x14ac:dyDescent="0.3">
      <c r="A2000" s="111"/>
      <c r="B2000" s="110"/>
      <c r="C2000" s="22"/>
      <c r="D2000" s="23"/>
      <c r="E2000" s="30"/>
      <c r="F2000" s="10"/>
      <c r="G2000" s="24"/>
      <c r="H2000" s="114"/>
      <c r="I2000" s="115"/>
      <c r="J2000" s="21" t="str">
        <f>IFERROR(IF(Analiza!E1999="","",ROUND(Analiza!E1999,2)),"")</f>
        <v/>
      </c>
      <c r="K2000" s="21" t="str">
        <f>IFERROR(IF(Analiza!H1999="","",ROUND(Analiza!H1999,2)),"")</f>
        <v/>
      </c>
      <c r="L2000" s="19" t="str">
        <f>IFERROR(IF(Analiza!I1999=0,"",ROUND(Analiza!I1999,2)),"")</f>
        <v/>
      </c>
      <c r="M2000" s="4" t="str">
        <f>IFERROR(IF(Analiza!K1999=0,"",ROUND(Analiza!K1999,2)),"")</f>
        <v/>
      </c>
      <c r="N2000" s="17" t="str">
        <f t="shared" si="93"/>
        <v/>
      </c>
      <c r="O2000" s="19" t="str">
        <f>IFERROR(IF(Analiza!M1999=0,"",ROUND(Analiza!M1999,2)),"")</f>
        <v/>
      </c>
      <c r="P2000" s="16" t="str">
        <f t="shared" si="94"/>
        <v/>
      </c>
      <c r="Q2000" s="32" t="str">
        <f t="shared" si="95"/>
        <v/>
      </c>
    </row>
    <row r="2001" spans="1:17" x14ac:dyDescent="0.3">
      <c r="A2001" s="111"/>
      <c r="B2001" s="110"/>
      <c r="C2001" s="22"/>
      <c r="D2001" s="29"/>
      <c r="E2001" s="8"/>
      <c r="F2001" s="26"/>
      <c r="G2001" s="27"/>
      <c r="H2001" s="118"/>
      <c r="I2001" s="73"/>
      <c r="J2001" s="21" t="str">
        <f>IFERROR(IF(Analiza!E2000="","",ROUND(Analiza!E2000,2)),"")</f>
        <v/>
      </c>
      <c r="K2001" s="21" t="str">
        <f>IFERROR(IF(Analiza!H2000="","",ROUND(Analiza!H2000,2)),"")</f>
        <v/>
      </c>
      <c r="L2001" s="19" t="str">
        <f>IFERROR(IF(Analiza!I2000=0,"",ROUND(Analiza!I2000,2)),"")</f>
        <v/>
      </c>
      <c r="M2001" s="4" t="str">
        <f>IFERROR(IF(Analiza!K2000=0,"",ROUND(Analiza!K2000,2)),"")</f>
        <v/>
      </c>
      <c r="N2001" s="17" t="str">
        <f t="shared" si="93"/>
        <v/>
      </c>
      <c r="O2001" s="19" t="str">
        <f>IFERROR(IF(Analiza!M2000=0,"",ROUND(Analiza!M2000,2)),"")</f>
        <v/>
      </c>
      <c r="P2001" s="16" t="str">
        <f t="shared" si="94"/>
        <v/>
      </c>
      <c r="Q2001" s="32" t="str">
        <f t="shared" si="95"/>
        <v/>
      </c>
    </row>
  </sheetData>
  <sheetProtection sort="0" autoFilter="0"/>
  <autoFilter ref="A2:Q2001" xr:uid="{7E607595-0879-421C-A056-5ADFB67DCB1F}"/>
  <conditionalFormatting sqref="N3:N2001">
    <cfRule type="cellIs" dxfId="10" priority="12" operator="lessThan">
      <formula>0</formula>
    </cfRule>
    <cfRule type="cellIs" dxfId="9" priority="14" operator="greaterThanOrEqual">
      <formula>0</formula>
    </cfRule>
  </conditionalFormatting>
  <conditionalFormatting sqref="P3:P2001">
    <cfRule type="cellIs" dxfId="8" priority="10" operator="greaterThan">
      <formula>0</formula>
    </cfRule>
    <cfRule type="cellIs" dxfId="7" priority="11" operator="lessThan">
      <formula>0</formula>
    </cfRule>
  </conditionalFormatting>
  <conditionalFormatting sqref="G1 G3:G1048576">
    <cfRule type="containsErrors" dxfId="6" priority="17">
      <formula>ISERROR(G1)</formula>
    </cfRule>
  </conditionalFormatting>
  <conditionalFormatting sqref="H3:H2001 F3:F2001 J3:M2001 O3:O2001">
    <cfRule type="expression" dxfId="5" priority="10629">
      <formula>F3=MIN($J3,$F3,$H3,$K3,$L3,$O3,$M3)</formula>
    </cfRule>
  </conditionalFormatting>
  <conditionalFormatting sqref="Q3:Q2001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C3:C70">
    <cfRule type="duplicateValues" dxfId="2" priority="2"/>
  </conditionalFormatting>
  <conditionalFormatting sqref="G2">
    <cfRule type="containsErrors" dxfId="1" priority="1">
      <formula>ISERROR(G2)</formula>
    </cfRule>
  </conditionalFormatting>
  <pageMargins left="0.7" right="0.7" top="0.75" bottom="0.75" header="0.3" footer="0.3"/>
  <pageSetup paperSize="9" orientation="portrait" r:id="rId1"/>
  <ignoredErrors>
    <ignoredError sqref="J1:J2 J2002:J104857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C789DF-51D5-4320-8B93-E937779D95A6}">
          <x14:formula1>
            <xm:f>DaneListyRozw!$G$2:$G$22</xm:f>
          </x14:formula1>
          <xm:sqref>B3:B2001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19082-1906-422E-8290-454A2DFB19BE}">
  <sheetPr codeName="Arkusz16">
    <tabColor rgb="FFCC0000"/>
  </sheetPr>
  <dimension ref="A1:C275"/>
  <sheetViews>
    <sheetView workbookViewId="0">
      <selection activeCell="D27" sqref="D27"/>
    </sheetView>
  </sheetViews>
  <sheetFormatPr defaultRowHeight="14.4" x14ac:dyDescent="0.3"/>
  <cols>
    <col min="1" max="1" width="16.44140625" customWidth="1"/>
    <col min="2" max="2" width="17.21875" customWidth="1"/>
    <col min="3" max="3" width="17.44140625" customWidth="1"/>
    <col min="6" max="6" width="7.77734375" customWidth="1"/>
  </cols>
  <sheetData>
    <row r="1" spans="1:2" x14ac:dyDescent="0.3">
      <c r="A1" t="str">
        <f>IF(Analiza!B2=0,"",Analiza!B2)</f>
        <v/>
      </c>
      <c r="B1" t="str">
        <f>IF(Analiza!U2=0,"",Analiza!U2)</f>
        <v/>
      </c>
    </row>
    <row r="2" spans="1:2" x14ac:dyDescent="0.3">
      <c r="A2" t="str">
        <f>IF(Analiza!B3=0,"",Analiza!B3)</f>
        <v/>
      </c>
      <c r="B2" t="str">
        <f>IF(Analiza!U3=0,"",Analiza!U3)</f>
        <v/>
      </c>
    </row>
    <row r="3" spans="1:2" x14ac:dyDescent="0.3">
      <c r="A3" t="str">
        <f>IF(Analiza!B4=0,"",Analiza!B4)</f>
        <v/>
      </c>
      <c r="B3" t="str">
        <f>IF(Analiza!U4=0,"",Analiza!U4)</f>
        <v/>
      </c>
    </row>
    <row r="4" spans="1:2" x14ac:dyDescent="0.3">
      <c r="A4" t="str">
        <f>IF(Analiza!B5=0,"",Analiza!B5)</f>
        <v/>
      </c>
      <c r="B4" t="str">
        <f>IF(Analiza!U5=0,"",Analiza!U5)</f>
        <v/>
      </c>
    </row>
    <row r="5" spans="1:2" x14ac:dyDescent="0.3">
      <c r="A5" t="str">
        <f>IF(Analiza!B6=0,"",Analiza!B6)</f>
        <v/>
      </c>
      <c r="B5" t="str">
        <f>IF(Analiza!U6=0,"",Analiza!U6)</f>
        <v/>
      </c>
    </row>
    <row r="6" spans="1:2" x14ac:dyDescent="0.3">
      <c r="A6" t="str">
        <f>IF(Analiza!B7=0,"",Analiza!B7)</f>
        <v/>
      </c>
      <c r="B6" t="str">
        <f>IF(Analiza!U7=0,"",Analiza!U7)</f>
        <v/>
      </c>
    </row>
    <row r="7" spans="1:2" x14ac:dyDescent="0.3">
      <c r="A7" t="str">
        <f>IF(Analiza!B8=0,"",Analiza!B8)</f>
        <v/>
      </c>
      <c r="B7" t="str">
        <f>IF(Analiza!U8=0,"",Analiza!U8)</f>
        <v/>
      </c>
    </row>
    <row r="8" spans="1:2" x14ac:dyDescent="0.3">
      <c r="A8" t="str">
        <f>IF(Analiza!B9=0,"",Analiza!B9)</f>
        <v/>
      </c>
      <c r="B8" t="str">
        <f>IF(Analiza!U9=0,"",Analiza!U9)</f>
        <v/>
      </c>
    </row>
    <row r="9" spans="1:2" x14ac:dyDescent="0.3">
      <c r="A9" t="str">
        <f>IF(Analiza!B10=0,"",Analiza!B10)</f>
        <v/>
      </c>
      <c r="B9" t="str">
        <f>IF(Analiza!U10=0,"",Analiza!U10)</f>
        <v/>
      </c>
    </row>
    <row r="10" spans="1:2" x14ac:dyDescent="0.3">
      <c r="A10" t="str">
        <f>IF(Analiza!B11=0,"",Analiza!B11)</f>
        <v/>
      </c>
      <c r="B10" t="str">
        <f>IF(Analiza!U11=0,"",Analiza!U11)</f>
        <v/>
      </c>
    </row>
    <row r="11" spans="1:2" x14ac:dyDescent="0.3">
      <c r="A11" t="str">
        <f>IF(Analiza!B12=0,"",Analiza!B12)</f>
        <v/>
      </c>
      <c r="B11" t="str">
        <f>IF(Analiza!U12=0,"",Analiza!U12)</f>
        <v/>
      </c>
    </row>
    <row r="12" spans="1:2" x14ac:dyDescent="0.3">
      <c r="A12" t="str">
        <f>IF(Analiza!B13=0,"",Analiza!B13)</f>
        <v/>
      </c>
      <c r="B12" t="str">
        <f>IF(Analiza!U13=0,"",Analiza!U13)</f>
        <v/>
      </c>
    </row>
    <row r="13" spans="1:2" x14ac:dyDescent="0.3">
      <c r="A13" t="str">
        <f>IF(Analiza!B14=0,"",Analiza!B14)</f>
        <v/>
      </c>
      <c r="B13" t="str">
        <f>IF(Analiza!U14=0,"",Analiza!U14)</f>
        <v/>
      </c>
    </row>
    <row r="14" spans="1:2" x14ac:dyDescent="0.3">
      <c r="A14" t="str">
        <f>IF(Analiza!B15=0,"",Analiza!B15)</f>
        <v/>
      </c>
      <c r="B14" t="str">
        <f>IF(Analiza!U15=0,"",Analiza!U15)</f>
        <v/>
      </c>
    </row>
    <row r="15" spans="1:2" x14ac:dyDescent="0.3">
      <c r="A15" t="str">
        <f>IF(Analiza!B16=0,"",Analiza!B16)</f>
        <v/>
      </c>
      <c r="B15" t="str">
        <f>IF(Analiza!U16=0,"",Analiza!U16)</f>
        <v/>
      </c>
    </row>
    <row r="16" spans="1:2" x14ac:dyDescent="0.3">
      <c r="A16" t="str">
        <f>IF(Analiza!B17=0,"",Analiza!B17)</f>
        <v/>
      </c>
      <c r="B16" t="str">
        <f>IF(Analiza!U17=0,"",Analiza!U17)</f>
        <v/>
      </c>
    </row>
    <row r="17" spans="1:2" x14ac:dyDescent="0.3">
      <c r="A17" t="str">
        <f>IF(Analiza!B18=0,"",Analiza!B18)</f>
        <v/>
      </c>
      <c r="B17" t="str">
        <f>IF(Analiza!U18=0,"",Analiza!U18)</f>
        <v/>
      </c>
    </row>
    <row r="18" spans="1:2" x14ac:dyDescent="0.3">
      <c r="A18" t="str">
        <f>IF(Analiza!B19=0,"",Analiza!B19)</f>
        <v/>
      </c>
      <c r="B18" t="str">
        <f>IF(Analiza!U19=0,"",Analiza!U19)</f>
        <v/>
      </c>
    </row>
    <row r="19" spans="1:2" x14ac:dyDescent="0.3">
      <c r="A19" t="str">
        <f>IF(Analiza!B20=0,"",Analiza!B20)</f>
        <v/>
      </c>
      <c r="B19" t="str">
        <f>IF(Analiza!U20=0,"",Analiza!U20)</f>
        <v/>
      </c>
    </row>
    <row r="20" spans="1:2" x14ac:dyDescent="0.3">
      <c r="A20" t="str">
        <f>IF(Analiza!B21=0,"",Analiza!B21)</f>
        <v/>
      </c>
      <c r="B20" t="str">
        <f>IF(Analiza!U21=0,"",Analiza!U21)</f>
        <v/>
      </c>
    </row>
    <row r="21" spans="1:2" x14ac:dyDescent="0.3">
      <c r="A21" t="str">
        <f>IF(Analiza!B22=0,"",Analiza!B22)</f>
        <v/>
      </c>
      <c r="B21" t="str">
        <f>IF(Analiza!U22=0,"",Analiza!U22)</f>
        <v/>
      </c>
    </row>
    <row r="22" spans="1:2" x14ac:dyDescent="0.3">
      <c r="A22" t="str">
        <f>IF(Analiza!B23=0,"",Analiza!B23)</f>
        <v/>
      </c>
      <c r="B22" t="str">
        <f>IF(Analiza!U23=0,"",Analiza!U23)</f>
        <v/>
      </c>
    </row>
    <row r="23" spans="1:2" x14ac:dyDescent="0.3">
      <c r="A23" t="str">
        <f>IF(Analiza!B24=0,"",Analiza!B24)</f>
        <v/>
      </c>
      <c r="B23" t="str">
        <f>IF(Analiza!U24=0,"",Analiza!U24)</f>
        <v/>
      </c>
    </row>
    <row r="24" spans="1:2" x14ac:dyDescent="0.3">
      <c r="A24" t="str">
        <f>IF(Analiza!B25=0,"",Analiza!B25)</f>
        <v/>
      </c>
      <c r="B24" t="str">
        <f>IF(Analiza!U25=0,"",Analiza!U25)</f>
        <v/>
      </c>
    </row>
    <row r="25" spans="1:2" x14ac:dyDescent="0.3">
      <c r="A25" t="str">
        <f>IF(Analiza!B26=0,"",Analiza!B26)</f>
        <v/>
      </c>
      <c r="B25" t="str">
        <f>IF(Analiza!U26=0,"",Analiza!U26)</f>
        <v/>
      </c>
    </row>
    <row r="26" spans="1:2" x14ac:dyDescent="0.3">
      <c r="A26" t="str">
        <f>IF(Analiza!B27=0,"",Analiza!B27)</f>
        <v/>
      </c>
      <c r="B26" t="str">
        <f>IF(Analiza!U27=0,"",Analiza!U27)</f>
        <v/>
      </c>
    </row>
    <row r="27" spans="1:2" x14ac:dyDescent="0.3">
      <c r="A27" t="str">
        <f>IF(Analiza!B28=0,"",Analiza!B28)</f>
        <v/>
      </c>
      <c r="B27" t="str">
        <f>IF(Analiza!U28=0,"",Analiza!U28)</f>
        <v/>
      </c>
    </row>
    <row r="28" spans="1:2" x14ac:dyDescent="0.3">
      <c r="A28" t="str">
        <f>IF(Analiza!B29=0,"",Analiza!B29)</f>
        <v/>
      </c>
      <c r="B28" t="str">
        <f>IF(Analiza!U29=0,"",Analiza!U29)</f>
        <v/>
      </c>
    </row>
    <row r="29" spans="1:2" x14ac:dyDescent="0.3">
      <c r="A29" t="str">
        <f>IF(Analiza!B30=0,"",Analiza!B30)</f>
        <v/>
      </c>
      <c r="B29" t="str">
        <f>IF(Analiza!U30=0,"",Analiza!U30)</f>
        <v/>
      </c>
    </row>
    <row r="30" spans="1:2" x14ac:dyDescent="0.3">
      <c r="A30" t="str">
        <f>IF(Analiza!B31=0,"",Analiza!B31)</f>
        <v/>
      </c>
      <c r="B30" t="str">
        <f>IF(Analiza!U31=0,"",Analiza!U31)</f>
        <v/>
      </c>
    </row>
    <row r="31" spans="1:2" x14ac:dyDescent="0.3">
      <c r="A31" t="str">
        <f>IF(Analiza!B32=0,"",Analiza!B32)</f>
        <v/>
      </c>
      <c r="B31" t="str">
        <f>IF(Analiza!U32=0,"",Analiza!U32)</f>
        <v/>
      </c>
    </row>
    <row r="32" spans="1:2" x14ac:dyDescent="0.3">
      <c r="A32" t="str">
        <f>IF(Analiza!B33=0,"",Analiza!B33)</f>
        <v/>
      </c>
      <c r="B32" t="str">
        <f>IF(Analiza!U33=0,"",Analiza!U33)</f>
        <v/>
      </c>
    </row>
    <row r="33" spans="1:2" x14ac:dyDescent="0.3">
      <c r="A33" t="str">
        <f>IF(Analiza!B34=0,"",Analiza!B34)</f>
        <v/>
      </c>
      <c r="B33" t="str">
        <f>IF(Analiza!U34=0,"",Analiza!U34)</f>
        <v/>
      </c>
    </row>
    <row r="34" spans="1:2" x14ac:dyDescent="0.3">
      <c r="A34" t="str">
        <f>IF(Analiza!B35=0,"",Analiza!B35)</f>
        <v/>
      </c>
      <c r="B34" t="str">
        <f>IF(Analiza!U35=0,"",Analiza!U35)</f>
        <v/>
      </c>
    </row>
    <row r="35" spans="1:2" x14ac:dyDescent="0.3">
      <c r="A35" t="str">
        <f>IF(Analiza!B36=0,"",Analiza!B36)</f>
        <v/>
      </c>
      <c r="B35" t="str">
        <f>IF(Analiza!U36=0,"",Analiza!U36)</f>
        <v/>
      </c>
    </row>
    <row r="36" spans="1:2" x14ac:dyDescent="0.3">
      <c r="A36" t="str">
        <f>IF(Analiza!B37=0,"",Analiza!B37)</f>
        <v/>
      </c>
      <c r="B36" t="str">
        <f>IF(Analiza!U37=0,"",Analiza!U37)</f>
        <v/>
      </c>
    </row>
    <row r="37" spans="1:2" x14ac:dyDescent="0.3">
      <c r="A37" t="str">
        <f>IF(Analiza!B38=0,"",Analiza!B38)</f>
        <v/>
      </c>
      <c r="B37" t="str">
        <f>IF(Analiza!U38=0,"",Analiza!U38)</f>
        <v/>
      </c>
    </row>
    <row r="38" spans="1:2" x14ac:dyDescent="0.3">
      <c r="A38" t="str">
        <f>IF(Analiza!B39=0,"",Analiza!B39)</f>
        <v/>
      </c>
      <c r="B38" t="str">
        <f>IF(Analiza!U39=0,"",Analiza!U39)</f>
        <v/>
      </c>
    </row>
    <row r="39" spans="1:2" x14ac:dyDescent="0.3">
      <c r="A39" t="str">
        <f>IF(Analiza!B40=0,"",Analiza!B40)</f>
        <v/>
      </c>
      <c r="B39" t="str">
        <f>IF(Analiza!U40=0,"",Analiza!U40)</f>
        <v/>
      </c>
    </row>
    <row r="40" spans="1:2" x14ac:dyDescent="0.3">
      <c r="A40" t="str">
        <f>IF(Analiza!B41=0,"",Analiza!B41)</f>
        <v/>
      </c>
      <c r="B40" t="str">
        <f>IF(Analiza!U41=0,"",Analiza!U41)</f>
        <v/>
      </c>
    </row>
    <row r="41" spans="1:2" x14ac:dyDescent="0.3">
      <c r="A41" t="str">
        <f>IF(Analiza!B42=0,"",Analiza!B42)</f>
        <v/>
      </c>
      <c r="B41" t="str">
        <f>IF(Analiza!U42=0,"",Analiza!U42)</f>
        <v/>
      </c>
    </row>
    <row r="42" spans="1:2" x14ac:dyDescent="0.3">
      <c r="A42" t="str">
        <f>IF(Analiza!B43=0,"",Analiza!B43)</f>
        <v/>
      </c>
      <c r="B42" t="str">
        <f>IF(Analiza!U43=0,"",Analiza!U43)</f>
        <v/>
      </c>
    </row>
    <row r="43" spans="1:2" x14ac:dyDescent="0.3">
      <c r="A43" t="str">
        <f>IF(Analiza!B44=0,"",Analiza!B44)</f>
        <v/>
      </c>
      <c r="B43" t="str">
        <f>IF(Analiza!U44=0,"",Analiza!U44)</f>
        <v/>
      </c>
    </row>
    <row r="44" spans="1:2" x14ac:dyDescent="0.3">
      <c r="A44" t="str">
        <f>IF(Analiza!B45=0,"",Analiza!B45)</f>
        <v/>
      </c>
      <c r="B44" t="str">
        <f>IF(Analiza!U45=0,"",Analiza!U45)</f>
        <v/>
      </c>
    </row>
    <row r="45" spans="1:2" x14ac:dyDescent="0.3">
      <c r="A45" t="str">
        <f>IF(Analiza!B46=0,"",Analiza!B46)</f>
        <v/>
      </c>
      <c r="B45" t="str">
        <f>IF(Analiza!U46=0,"",Analiza!U46)</f>
        <v/>
      </c>
    </row>
    <row r="46" spans="1:2" x14ac:dyDescent="0.3">
      <c r="A46" t="str">
        <f>IF(Analiza!B47=0,"",Analiza!B47)</f>
        <v/>
      </c>
      <c r="B46" t="str">
        <f>IF(Analiza!U47=0,"",Analiza!U47)</f>
        <v/>
      </c>
    </row>
    <row r="47" spans="1:2" x14ac:dyDescent="0.3">
      <c r="A47" t="str">
        <f>IF(Analiza!B48=0,"",Analiza!B48)</f>
        <v/>
      </c>
      <c r="B47" t="str">
        <f>IF(Analiza!U48=0,"",Analiza!U48)</f>
        <v/>
      </c>
    </row>
    <row r="48" spans="1:2" x14ac:dyDescent="0.3">
      <c r="A48" t="str">
        <f>IF(Analiza!B49=0,"",Analiza!B49)</f>
        <v/>
      </c>
      <c r="B48" t="str">
        <f>IF(Analiza!U49=0,"",Analiza!U49)</f>
        <v/>
      </c>
    </row>
    <row r="49" spans="1:2" x14ac:dyDescent="0.3">
      <c r="A49" t="str">
        <f>IF(Analiza!B50=0,"",Analiza!B50)</f>
        <v/>
      </c>
      <c r="B49" t="str">
        <f>IF(Analiza!U50=0,"",Analiza!U50)</f>
        <v/>
      </c>
    </row>
    <row r="50" spans="1:2" x14ac:dyDescent="0.3">
      <c r="A50" t="str">
        <f>IF(Analiza!B51=0,"",Analiza!B51)</f>
        <v/>
      </c>
      <c r="B50" t="str">
        <f>IF(Analiza!U51=0,"",Analiza!U51)</f>
        <v/>
      </c>
    </row>
    <row r="51" spans="1:2" x14ac:dyDescent="0.3">
      <c r="A51" t="str">
        <f>IF(Analiza!B52=0,"",Analiza!B52)</f>
        <v/>
      </c>
      <c r="B51" t="str">
        <f>IF(Analiza!U52=0,"",Analiza!U52)</f>
        <v/>
      </c>
    </row>
    <row r="52" spans="1:2" x14ac:dyDescent="0.3">
      <c r="A52" t="str">
        <f>IF(Analiza!B53=0,"",Analiza!B53)</f>
        <v/>
      </c>
      <c r="B52" t="str">
        <f>IF(Analiza!U53=0,"",Analiza!U53)</f>
        <v/>
      </c>
    </row>
    <row r="53" spans="1:2" x14ac:dyDescent="0.3">
      <c r="A53" t="str">
        <f>IF(Analiza!B54=0,"",Analiza!B54)</f>
        <v/>
      </c>
      <c r="B53" t="str">
        <f>IF(Analiza!U54=0,"",Analiza!U54)</f>
        <v/>
      </c>
    </row>
    <row r="54" spans="1:2" x14ac:dyDescent="0.3">
      <c r="A54" t="str">
        <f>IF(Analiza!B55=0,"",Analiza!B55)</f>
        <v/>
      </c>
      <c r="B54" t="str">
        <f>IF(Analiza!U55=0,"",Analiza!U55)</f>
        <v/>
      </c>
    </row>
    <row r="55" spans="1:2" x14ac:dyDescent="0.3">
      <c r="A55" t="str">
        <f>IF(Analiza!B56=0,"",Analiza!B56)</f>
        <v/>
      </c>
      <c r="B55" t="str">
        <f>IF(Analiza!U56=0,"",Analiza!U56)</f>
        <v/>
      </c>
    </row>
    <row r="56" spans="1:2" x14ac:dyDescent="0.3">
      <c r="A56" t="str">
        <f>IF(Analiza!B57=0,"",Analiza!B57)</f>
        <v/>
      </c>
      <c r="B56" t="str">
        <f>IF(Analiza!U57=0,"",Analiza!U57)</f>
        <v/>
      </c>
    </row>
    <row r="57" spans="1:2" x14ac:dyDescent="0.3">
      <c r="A57" t="str">
        <f>IF(Analiza!B58=0,"",Analiza!B58)</f>
        <v/>
      </c>
      <c r="B57" t="str">
        <f>IF(Analiza!U58=0,"",Analiza!U58)</f>
        <v/>
      </c>
    </row>
    <row r="58" spans="1:2" x14ac:dyDescent="0.3">
      <c r="A58" t="str">
        <f>IF(Analiza!B59=0,"",Analiza!B59)</f>
        <v/>
      </c>
      <c r="B58" t="str">
        <f>IF(Analiza!U59=0,"",Analiza!U59)</f>
        <v/>
      </c>
    </row>
    <row r="59" spans="1:2" x14ac:dyDescent="0.3">
      <c r="A59" t="str">
        <f>IF(Analiza!B60=0,"",Analiza!B60)</f>
        <v/>
      </c>
      <c r="B59" t="str">
        <f>IF(Analiza!U60=0,"",Analiza!U60)</f>
        <v/>
      </c>
    </row>
    <row r="60" spans="1:2" x14ac:dyDescent="0.3">
      <c r="A60" t="str">
        <f>IF(Analiza!B61=0,"",Analiza!B61)</f>
        <v/>
      </c>
      <c r="B60" t="str">
        <f>IF(Analiza!U61=0,"",Analiza!U61)</f>
        <v/>
      </c>
    </row>
    <row r="61" spans="1:2" x14ac:dyDescent="0.3">
      <c r="A61" t="str">
        <f>IF(Analiza!B62=0,"",Analiza!B62)</f>
        <v/>
      </c>
      <c r="B61" t="str">
        <f>IF(Analiza!U62=0,"",Analiza!U62)</f>
        <v/>
      </c>
    </row>
    <row r="62" spans="1:2" x14ac:dyDescent="0.3">
      <c r="A62" t="str">
        <f>IF(Analiza!B63=0,"",Analiza!B63)</f>
        <v/>
      </c>
      <c r="B62" t="str">
        <f>IF(Analiza!U63=0,"",Analiza!U63)</f>
        <v/>
      </c>
    </row>
    <row r="63" spans="1:2" x14ac:dyDescent="0.3">
      <c r="A63" t="str">
        <f>IF(Analiza!B64=0,"",Analiza!B64)</f>
        <v/>
      </c>
      <c r="B63" t="str">
        <f>IF(Analiza!U64=0,"",Analiza!U64)</f>
        <v/>
      </c>
    </row>
    <row r="64" spans="1:2" x14ac:dyDescent="0.3">
      <c r="A64" t="str">
        <f>IF(Analiza!B65=0,"",Analiza!B65)</f>
        <v/>
      </c>
      <c r="B64" t="str">
        <f>IF(Analiza!U65=0,"",Analiza!U65)</f>
        <v/>
      </c>
    </row>
    <row r="65" spans="1:2" x14ac:dyDescent="0.3">
      <c r="A65" t="str">
        <f>IF(Analiza!B66=0,"",Analiza!B66)</f>
        <v/>
      </c>
      <c r="B65" t="str">
        <f>IF(Analiza!U66=0,"",Analiza!U66)</f>
        <v/>
      </c>
    </row>
    <row r="66" spans="1:2" x14ac:dyDescent="0.3">
      <c r="A66" t="str">
        <f>IF(Analiza!B67=0,"",Analiza!B67)</f>
        <v/>
      </c>
      <c r="B66" t="str">
        <f>IF(Analiza!U67=0,"",Analiza!U67)</f>
        <v/>
      </c>
    </row>
    <row r="67" spans="1:2" x14ac:dyDescent="0.3">
      <c r="A67" t="str">
        <f>IF(Analiza!B68=0,"",Analiza!B68)</f>
        <v/>
      </c>
      <c r="B67" t="str">
        <f>IF(Analiza!U68=0,"",Analiza!U68)</f>
        <v/>
      </c>
    </row>
    <row r="68" spans="1:2" x14ac:dyDescent="0.3">
      <c r="A68" t="str">
        <f>IF(Analiza!B69=0,"",Analiza!B69)</f>
        <v/>
      </c>
      <c r="B68" t="str">
        <f>IF(Analiza!U69=0,"",Analiza!U69)</f>
        <v/>
      </c>
    </row>
    <row r="69" spans="1:2" x14ac:dyDescent="0.3">
      <c r="A69" t="str">
        <f>IF(Analiza!B70=0,"",Analiza!B70)</f>
        <v/>
      </c>
      <c r="B69" t="str">
        <f>IF(Analiza!U70=0,"",Analiza!U70)</f>
        <v/>
      </c>
    </row>
    <row r="70" spans="1:2" x14ac:dyDescent="0.3">
      <c r="A70" t="str">
        <f>IF(Analiza!B71=0,"",Analiza!B71)</f>
        <v/>
      </c>
      <c r="B70" t="str">
        <f>IF(Analiza!U71=0,"",Analiza!U71)</f>
        <v/>
      </c>
    </row>
    <row r="71" spans="1:2" x14ac:dyDescent="0.3">
      <c r="A71" t="str">
        <f>IF(Analiza!B72=0,"",Analiza!B72)</f>
        <v/>
      </c>
      <c r="B71" t="str">
        <f>IF(Analiza!U72=0,"",Analiza!U72)</f>
        <v/>
      </c>
    </row>
    <row r="72" spans="1:2" x14ac:dyDescent="0.3">
      <c r="A72" t="str">
        <f>IF(Analiza!B73=0,"",Analiza!B73)</f>
        <v/>
      </c>
      <c r="B72" t="str">
        <f>IF(Analiza!U73=0,"",Analiza!U73)</f>
        <v/>
      </c>
    </row>
    <row r="73" spans="1:2" x14ac:dyDescent="0.3">
      <c r="A73" t="str">
        <f>IF(Analiza!B74=0,"",Analiza!B74)</f>
        <v/>
      </c>
      <c r="B73" t="str">
        <f>IF(Analiza!U74=0,"",Analiza!U74)</f>
        <v/>
      </c>
    </row>
    <row r="74" spans="1:2" x14ac:dyDescent="0.3">
      <c r="A74" t="str">
        <f>IF(Analiza!B75=0,"",Analiza!B75)</f>
        <v/>
      </c>
      <c r="B74" t="str">
        <f>IF(Analiza!U75=0,"",Analiza!U75)</f>
        <v/>
      </c>
    </row>
    <row r="75" spans="1:2" x14ac:dyDescent="0.3">
      <c r="A75" t="str">
        <f>IF(Analiza!B76=0,"",Analiza!B76)</f>
        <v/>
      </c>
      <c r="B75" t="str">
        <f>IF(Analiza!U76=0,"",Analiza!U76)</f>
        <v/>
      </c>
    </row>
    <row r="76" spans="1:2" x14ac:dyDescent="0.3">
      <c r="A76" t="str">
        <f>IF(Analiza!B77=0,"",Analiza!B77)</f>
        <v/>
      </c>
      <c r="B76" t="str">
        <f>IF(Analiza!U77=0,"",Analiza!U77)</f>
        <v/>
      </c>
    </row>
    <row r="77" spans="1:2" x14ac:dyDescent="0.3">
      <c r="A77" t="str">
        <f>IF(Analiza!B78=0,"",Analiza!B78)</f>
        <v/>
      </c>
      <c r="B77" t="str">
        <f>IF(Analiza!U78=0,"",Analiza!U78)</f>
        <v/>
      </c>
    </row>
    <row r="78" spans="1:2" x14ac:dyDescent="0.3">
      <c r="A78" t="str">
        <f>IF(Analiza!B79=0,"",Analiza!B79)</f>
        <v/>
      </c>
      <c r="B78" t="str">
        <f>IF(Analiza!U79=0,"",Analiza!U79)</f>
        <v/>
      </c>
    </row>
    <row r="79" spans="1:2" x14ac:dyDescent="0.3">
      <c r="A79" t="str">
        <f>IF(Analiza!B80=0,"",Analiza!B80)</f>
        <v/>
      </c>
      <c r="B79" t="str">
        <f>IF(Analiza!U80=0,"",Analiza!U80)</f>
        <v/>
      </c>
    </row>
    <row r="80" spans="1:2" x14ac:dyDescent="0.3">
      <c r="A80" t="str">
        <f>IF(Analiza!B81=0,"",Analiza!B81)</f>
        <v/>
      </c>
      <c r="B80" t="str">
        <f>IF(Analiza!U81=0,"",Analiza!U81)</f>
        <v/>
      </c>
    </row>
    <row r="81" spans="1:2" x14ac:dyDescent="0.3">
      <c r="A81" t="str">
        <f>IF(Analiza!B82=0,"",Analiza!B82)</f>
        <v/>
      </c>
      <c r="B81" t="str">
        <f>IF(Analiza!U82=0,"",Analiza!U82)</f>
        <v/>
      </c>
    </row>
    <row r="82" spans="1:2" x14ac:dyDescent="0.3">
      <c r="A82" t="str">
        <f>IF(Analiza!B83=0,"",Analiza!B83)</f>
        <v/>
      </c>
      <c r="B82" t="str">
        <f>IF(Analiza!U83=0,"",Analiza!U83)</f>
        <v/>
      </c>
    </row>
    <row r="83" spans="1:2" x14ac:dyDescent="0.3">
      <c r="A83" t="str">
        <f>IF(Analiza!B84=0,"",Analiza!B84)</f>
        <v/>
      </c>
      <c r="B83" t="str">
        <f>IF(Analiza!U84=0,"",Analiza!U84)</f>
        <v/>
      </c>
    </row>
    <row r="84" spans="1:2" x14ac:dyDescent="0.3">
      <c r="A84" t="str">
        <f>IF(Analiza!B85=0,"",Analiza!B85)</f>
        <v/>
      </c>
      <c r="B84" t="str">
        <f>IF(Analiza!U85=0,"",Analiza!U85)</f>
        <v/>
      </c>
    </row>
    <row r="85" spans="1:2" x14ac:dyDescent="0.3">
      <c r="A85" t="str">
        <f>IF(Analiza!B86=0,"",Analiza!B86)</f>
        <v/>
      </c>
      <c r="B85" t="str">
        <f>IF(Analiza!U86=0,"",Analiza!U86)</f>
        <v/>
      </c>
    </row>
    <row r="86" spans="1:2" x14ac:dyDescent="0.3">
      <c r="A86" t="str">
        <f>IF(Analiza!B87=0,"",Analiza!B87)</f>
        <v/>
      </c>
      <c r="B86" t="str">
        <f>IF(Analiza!U87=0,"",Analiza!U87)</f>
        <v/>
      </c>
    </row>
    <row r="87" spans="1:2" x14ac:dyDescent="0.3">
      <c r="A87" t="str">
        <f>IF(Analiza!B88=0,"",Analiza!B88)</f>
        <v/>
      </c>
      <c r="B87" t="str">
        <f>IF(Analiza!U88=0,"",Analiza!U88)</f>
        <v/>
      </c>
    </row>
    <row r="88" spans="1:2" x14ac:dyDescent="0.3">
      <c r="A88" t="str">
        <f>IF(Analiza!B89=0,"",Analiza!B89)</f>
        <v/>
      </c>
      <c r="B88" t="str">
        <f>IF(Analiza!U89=0,"",Analiza!U89)</f>
        <v/>
      </c>
    </row>
    <row r="89" spans="1:2" x14ac:dyDescent="0.3">
      <c r="A89" t="str">
        <f>IF(Analiza!B90=0,"",Analiza!B90)</f>
        <v/>
      </c>
      <c r="B89" t="str">
        <f>IF(Analiza!U90=0,"",Analiza!U90)</f>
        <v/>
      </c>
    </row>
    <row r="90" spans="1:2" x14ac:dyDescent="0.3">
      <c r="A90" t="str">
        <f>IF(Analiza!B91=0,"",Analiza!B91)</f>
        <v/>
      </c>
      <c r="B90" t="str">
        <f>IF(Analiza!U91=0,"",Analiza!U91)</f>
        <v/>
      </c>
    </row>
    <row r="91" spans="1:2" x14ac:dyDescent="0.3">
      <c r="A91" t="str">
        <f>IF(Analiza!B92=0,"",Analiza!B92)</f>
        <v/>
      </c>
      <c r="B91" t="str">
        <f>IF(Analiza!U92=0,"",Analiza!U92)</f>
        <v/>
      </c>
    </row>
    <row r="92" spans="1:2" x14ac:dyDescent="0.3">
      <c r="A92" t="str">
        <f>IF(Analiza!B93=0,"",Analiza!B93)</f>
        <v/>
      </c>
      <c r="B92" t="str">
        <f>IF(Analiza!U93=0,"",Analiza!U93)</f>
        <v/>
      </c>
    </row>
    <row r="93" spans="1:2" x14ac:dyDescent="0.3">
      <c r="A93" t="str">
        <f>IF(Analiza!B94=0,"",Analiza!B94)</f>
        <v/>
      </c>
      <c r="B93" t="str">
        <f>IF(Analiza!U94=0,"",Analiza!U94)</f>
        <v/>
      </c>
    </row>
    <row r="94" spans="1:2" x14ac:dyDescent="0.3">
      <c r="A94" t="str">
        <f>IF(Analiza!B95=0,"",Analiza!B95)</f>
        <v/>
      </c>
      <c r="B94" t="str">
        <f>IF(Analiza!U95=0,"",Analiza!U95)</f>
        <v/>
      </c>
    </row>
    <row r="95" spans="1:2" x14ac:dyDescent="0.3">
      <c r="A95" t="str">
        <f>IF(Analiza!B96=0,"",Analiza!B96)</f>
        <v/>
      </c>
      <c r="B95" t="str">
        <f>IF(Analiza!U96=0,"",Analiza!U96)</f>
        <v/>
      </c>
    </row>
    <row r="96" spans="1:2" x14ac:dyDescent="0.3">
      <c r="A96" t="str">
        <f>IF(Analiza!B97=0,"",Analiza!B97)</f>
        <v/>
      </c>
      <c r="B96" t="str">
        <f>IF(Analiza!U97=0,"",Analiza!U97)</f>
        <v/>
      </c>
    </row>
    <row r="97" spans="1:2" x14ac:dyDescent="0.3">
      <c r="A97" t="str">
        <f>IF(Analiza!B98=0,"",Analiza!B98)</f>
        <v/>
      </c>
      <c r="B97" t="str">
        <f>IF(Analiza!U98=0,"",Analiza!U98)</f>
        <v/>
      </c>
    </row>
    <row r="98" spans="1:2" x14ac:dyDescent="0.3">
      <c r="A98" t="str">
        <f>IF(Analiza!B99=0,"",Analiza!B99)</f>
        <v/>
      </c>
      <c r="B98" t="str">
        <f>IF(Analiza!U99=0,"",Analiza!U99)</f>
        <v/>
      </c>
    </row>
    <row r="99" spans="1:2" x14ac:dyDescent="0.3">
      <c r="A99" t="str">
        <f>IF(Analiza!B100=0,"",Analiza!B100)</f>
        <v/>
      </c>
      <c r="B99" t="str">
        <f>IF(Analiza!U100=0,"",Analiza!U100)</f>
        <v/>
      </c>
    </row>
    <row r="100" spans="1:2" x14ac:dyDescent="0.3">
      <c r="A100" t="str">
        <f>IF(Analiza!B101=0,"",Analiza!B101)</f>
        <v/>
      </c>
      <c r="B100" t="str">
        <f>IF(Analiza!U101=0,"",Analiza!U101)</f>
        <v/>
      </c>
    </row>
    <row r="101" spans="1:2" x14ac:dyDescent="0.3">
      <c r="A101" t="str">
        <f>IF(Analiza!B102=0,"",Analiza!B102)</f>
        <v/>
      </c>
      <c r="B101" t="str">
        <f>IF(Analiza!U102=0,"",Analiza!U102)</f>
        <v/>
      </c>
    </row>
    <row r="102" spans="1:2" x14ac:dyDescent="0.3">
      <c r="A102" t="str">
        <f>IF(Analiza!B103=0,"",Analiza!B103)</f>
        <v/>
      </c>
      <c r="B102" t="str">
        <f>IF(Analiza!U103=0,"",Analiza!U103)</f>
        <v/>
      </c>
    </row>
    <row r="103" spans="1:2" x14ac:dyDescent="0.3">
      <c r="A103" t="str">
        <f>IF(Analiza!B104=0,"",Analiza!B104)</f>
        <v/>
      </c>
      <c r="B103" t="str">
        <f>IF(Analiza!U104=0,"",Analiza!U104)</f>
        <v/>
      </c>
    </row>
    <row r="104" spans="1:2" x14ac:dyDescent="0.3">
      <c r="A104" t="str">
        <f>IF(Analiza!B105=0,"",Analiza!B105)</f>
        <v/>
      </c>
      <c r="B104" t="str">
        <f>IF(Analiza!U105=0,"",Analiza!U105)</f>
        <v/>
      </c>
    </row>
    <row r="105" spans="1:2" x14ac:dyDescent="0.3">
      <c r="A105" t="str">
        <f>IF(Analiza!B106=0,"",Analiza!B106)</f>
        <v/>
      </c>
      <c r="B105" t="str">
        <f>IF(Analiza!U106=0,"",Analiza!U106)</f>
        <v/>
      </c>
    </row>
    <row r="106" spans="1:2" x14ac:dyDescent="0.3">
      <c r="A106" t="str">
        <f>IF(Analiza!B107=0,"",Analiza!B107)</f>
        <v/>
      </c>
      <c r="B106" t="str">
        <f>IF(Analiza!U107=0,"",Analiza!U107)</f>
        <v/>
      </c>
    </row>
    <row r="107" spans="1:2" x14ac:dyDescent="0.3">
      <c r="A107" t="str">
        <f>IF(Analiza!B108=0,"",Analiza!B108)</f>
        <v/>
      </c>
      <c r="B107" t="str">
        <f>IF(Analiza!U108=0,"",Analiza!U108)</f>
        <v/>
      </c>
    </row>
    <row r="108" spans="1:2" x14ac:dyDescent="0.3">
      <c r="A108" t="str">
        <f>IF(Analiza!B109=0,"",Analiza!B109)</f>
        <v/>
      </c>
      <c r="B108" t="str">
        <f>IF(Analiza!U109=0,"",Analiza!U109)</f>
        <v/>
      </c>
    </row>
    <row r="109" spans="1:2" x14ac:dyDescent="0.3">
      <c r="A109" t="str">
        <f>IF(Analiza!B110=0,"",Analiza!B110)</f>
        <v/>
      </c>
      <c r="B109" t="str">
        <f>IF(Analiza!U110=0,"",Analiza!U110)</f>
        <v/>
      </c>
    </row>
    <row r="110" spans="1:2" x14ac:dyDescent="0.3">
      <c r="A110" t="str">
        <f>IF(Analiza!B111=0,"",Analiza!B111)</f>
        <v/>
      </c>
      <c r="B110" t="str">
        <f>IF(Analiza!U111=0,"",Analiza!U111)</f>
        <v/>
      </c>
    </row>
    <row r="111" spans="1:2" x14ac:dyDescent="0.3">
      <c r="A111" t="str">
        <f>IF(Analiza!B112=0,"",Analiza!B112)</f>
        <v/>
      </c>
      <c r="B111" t="str">
        <f>IF(Analiza!U112=0,"",Analiza!U112)</f>
        <v/>
      </c>
    </row>
    <row r="112" spans="1:2" x14ac:dyDescent="0.3">
      <c r="A112" t="str">
        <f>IF(Analiza!B113=0,"",Analiza!B113)</f>
        <v/>
      </c>
      <c r="B112" t="str">
        <f>IF(Analiza!U113=0,"",Analiza!U113)</f>
        <v/>
      </c>
    </row>
    <row r="113" spans="1:2" x14ac:dyDescent="0.3">
      <c r="A113" t="str">
        <f>IF(Analiza!B114=0,"",Analiza!B114)</f>
        <v/>
      </c>
      <c r="B113" t="str">
        <f>IF(Analiza!U114=0,"",Analiza!U114)</f>
        <v/>
      </c>
    </row>
    <row r="114" spans="1:2" x14ac:dyDescent="0.3">
      <c r="A114" t="str">
        <f>IF(Analiza!B115=0,"",Analiza!B115)</f>
        <v/>
      </c>
      <c r="B114" t="str">
        <f>IF(Analiza!U115=0,"",Analiza!U115)</f>
        <v/>
      </c>
    </row>
    <row r="115" spans="1:2" x14ac:dyDescent="0.3">
      <c r="A115" t="str">
        <f>IF(Analiza!B116=0,"",Analiza!B116)</f>
        <v/>
      </c>
      <c r="B115" t="str">
        <f>IF(Analiza!U116=0,"",Analiza!U116)</f>
        <v/>
      </c>
    </row>
    <row r="116" spans="1:2" x14ac:dyDescent="0.3">
      <c r="A116" t="str">
        <f>IF(Analiza!B117=0,"",Analiza!B117)</f>
        <v/>
      </c>
      <c r="B116" t="str">
        <f>IF(Analiza!U117=0,"",Analiza!U117)</f>
        <v/>
      </c>
    </row>
    <row r="117" spans="1:2" x14ac:dyDescent="0.3">
      <c r="A117" t="str">
        <f>IF(Analiza!B118=0,"",Analiza!B118)</f>
        <v/>
      </c>
      <c r="B117" t="str">
        <f>IF(Analiza!U118=0,"",Analiza!U118)</f>
        <v/>
      </c>
    </row>
    <row r="118" spans="1:2" x14ac:dyDescent="0.3">
      <c r="A118" t="str">
        <f>IF(Analiza!B119=0,"",Analiza!B119)</f>
        <v/>
      </c>
      <c r="B118" t="str">
        <f>IF(Analiza!U119=0,"",Analiza!U119)</f>
        <v/>
      </c>
    </row>
    <row r="119" spans="1:2" x14ac:dyDescent="0.3">
      <c r="A119" t="str">
        <f>IF(Analiza!B120=0,"",Analiza!B120)</f>
        <v/>
      </c>
      <c r="B119" t="str">
        <f>IF(Analiza!U120=0,"",Analiza!U120)</f>
        <v/>
      </c>
    </row>
    <row r="120" spans="1:2" x14ac:dyDescent="0.3">
      <c r="A120" t="str">
        <f>IF(Analiza!B121=0,"",Analiza!B121)</f>
        <v/>
      </c>
      <c r="B120" t="str">
        <f>IF(Analiza!U121=0,"",Analiza!U121)</f>
        <v/>
      </c>
    </row>
    <row r="121" spans="1:2" x14ac:dyDescent="0.3">
      <c r="A121" t="str">
        <f>IF(Analiza!B122=0,"",Analiza!B122)</f>
        <v/>
      </c>
      <c r="B121" t="str">
        <f>IF(Analiza!U122=0,"",Analiza!U122)</f>
        <v/>
      </c>
    </row>
    <row r="122" spans="1:2" x14ac:dyDescent="0.3">
      <c r="A122" t="str">
        <f>IF(Analiza!B123=0,"",Analiza!B123)</f>
        <v/>
      </c>
      <c r="B122" t="str">
        <f>IF(Analiza!U123=0,"",Analiza!U123)</f>
        <v/>
      </c>
    </row>
    <row r="123" spans="1:2" x14ac:dyDescent="0.3">
      <c r="A123" t="str">
        <f>IF(Analiza!B124=0,"",Analiza!B124)</f>
        <v/>
      </c>
      <c r="B123" t="str">
        <f>IF(Analiza!U124=0,"",Analiza!U124)</f>
        <v/>
      </c>
    </row>
    <row r="124" spans="1:2" x14ac:dyDescent="0.3">
      <c r="A124" t="str">
        <f>IF(Analiza!B125=0,"",Analiza!B125)</f>
        <v/>
      </c>
      <c r="B124" t="str">
        <f>IF(Analiza!U125=0,"",Analiza!U125)</f>
        <v/>
      </c>
    </row>
    <row r="125" spans="1:2" x14ac:dyDescent="0.3">
      <c r="A125" t="str">
        <f>IF(Analiza!B126=0,"",Analiza!B126)</f>
        <v/>
      </c>
      <c r="B125" t="str">
        <f>IF(Analiza!U126=0,"",Analiza!U126)</f>
        <v/>
      </c>
    </row>
    <row r="126" spans="1:2" x14ac:dyDescent="0.3">
      <c r="A126" t="str">
        <f>IF(Analiza!B127=0,"",Analiza!B127)</f>
        <v/>
      </c>
      <c r="B126" t="str">
        <f>IF(Analiza!U127=0,"",Analiza!U127)</f>
        <v/>
      </c>
    </row>
    <row r="127" spans="1:2" x14ac:dyDescent="0.3">
      <c r="A127" t="str">
        <f>IF(Analiza!B128=0,"",Analiza!B128)</f>
        <v/>
      </c>
      <c r="B127" t="str">
        <f>IF(Analiza!U128=0,"",Analiza!U128)</f>
        <v/>
      </c>
    </row>
    <row r="128" spans="1:2" x14ac:dyDescent="0.3">
      <c r="A128" t="str">
        <f>IF(Analiza!B129=0,"",Analiza!B129)</f>
        <v/>
      </c>
      <c r="B128" t="str">
        <f>IF(Analiza!U129=0,"",Analiza!U129)</f>
        <v/>
      </c>
    </row>
    <row r="129" spans="1:2" x14ac:dyDescent="0.3">
      <c r="A129" t="str">
        <f>IF(Analiza!B130=0,"",Analiza!B130)</f>
        <v/>
      </c>
      <c r="B129" t="str">
        <f>IF(Analiza!U130=0,"",Analiza!U130)</f>
        <v/>
      </c>
    </row>
    <row r="130" spans="1:2" x14ac:dyDescent="0.3">
      <c r="A130" t="str">
        <f>IF(Analiza!B131=0,"",Analiza!B131)</f>
        <v/>
      </c>
      <c r="B130" t="str">
        <f>IF(Analiza!U131=0,"",Analiza!U131)</f>
        <v/>
      </c>
    </row>
    <row r="131" spans="1:2" x14ac:dyDescent="0.3">
      <c r="A131" t="str">
        <f>IF(Analiza!B132=0,"",Analiza!B132)</f>
        <v/>
      </c>
      <c r="B131" t="str">
        <f>IF(Analiza!U132=0,"",Analiza!U132)</f>
        <v/>
      </c>
    </row>
    <row r="132" spans="1:2" x14ac:dyDescent="0.3">
      <c r="A132" t="str">
        <f>IF(Analiza!B133=0,"",Analiza!B133)</f>
        <v/>
      </c>
      <c r="B132" t="str">
        <f>IF(Analiza!U133=0,"",Analiza!U133)</f>
        <v/>
      </c>
    </row>
    <row r="133" spans="1:2" x14ac:dyDescent="0.3">
      <c r="A133" t="str">
        <f>IF(Analiza!B134=0,"",Analiza!B134)</f>
        <v/>
      </c>
      <c r="B133" t="str">
        <f>IF(Analiza!U134=0,"",Analiza!U134)</f>
        <v/>
      </c>
    </row>
    <row r="134" spans="1:2" x14ac:dyDescent="0.3">
      <c r="A134" t="str">
        <f>IF(Analiza!B135=0,"",Analiza!B135)</f>
        <v/>
      </c>
      <c r="B134" t="str">
        <f>IF(Analiza!U135=0,"",Analiza!U135)</f>
        <v/>
      </c>
    </row>
    <row r="135" spans="1:2" x14ac:dyDescent="0.3">
      <c r="A135" t="str">
        <f>IF(Analiza!B136=0,"",Analiza!B136)</f>
        <v/>
      </c>
      <c r="B135" t="str">
        <f>IF(Analiza!U136=0,"",Analiza!U136)</f>
        <v/>
      </c>
    </row>
    <row r="136" spans="1:2" x14ac:dyDescent="0.3">
      <c r="A136" t="str">
        <f>IF(Analiza!B137=0,"",Analiza!B137)</f>
        <v/>
      </c>
      <c r="B136" t="str">
        <f>IF(Analiza!U137=0,"",Analiza!U137)</f>
        <v/>
      </c>
    </row>
    <row r="137" spans="1:2" x14ac:dyDescent="0.3">
      <c r="A137" t="str">
        <f>IF(Analiza!B138=0,"",Analiza!B138)</f>
        <v/>
      </c>
      <c r="B137" t="str">
        <f>IF(Analiza!U138=0,"",Analiza!U138)</f>
        <v/>
      </c>
    </row>
    <row r="138" spans="1:2" x14ac:dyDescent="0.3">
      <c r="A138" t="str">
        <f>IF(Analiza!B139=0,"",Analiza!B139)</f>
        <v/>
      </c>
      <c r="B138" t="str">
        <f>IF(Analiza!U139=0,"",Analiza!U139)</f>
        <v/>
      </c>
    </row>
    <row r="139" spans="1:2" x14ac:dyDescent="0.3">
      <c r="A139" t="str">
        <f>IF(Analiza!B140=0,"",Analiza!B140)</f>
        <v/>
      </c>
      <c r="B139" t="str">
        <f>IF(Analiza!U140=0,"",Analiza!U140)</f>
        <v/>
      </c>
    </row>
    <row r="140" spans="1:2" x14ac:dyDescent="0.3">
      <c r="A140" t="str">
        <f>IF(Analiza!B141=0,"",Analiza!B141)</f>
        <v/>
      </c>
      <c r="B140" t="str">
        <f>IF(Analiza!U141=0,"",Analiza!U141)</f>
        <v/>
      </c>
    </row>
    <row r="141" spans="1:2" x14ac:dyDescent="0.3">
      <c r="A141" t="str">
        <f>IF(Analiza!B142=0,"",Analiza!B142)</f>
        <v/>
      </c>
      <c r="B141" t="str">
        <f>IF(Analiza!U142=0,"",Analiza!U142)</f>
        <v/>
      </c>
    </row>
    <row r="142" spans="1:2" x14ac:dyDescent="0.3">
      <c r="A142" t="str">
        <f>IF(Analiza!B143=0,"",Analiza!B143)</f>
        <v/>
      </c>
      <c r="B142" t="str">
        <f>IF(Analiza!U143=0,"",Analiza!U143)</f>
        <v/>
      </c>
    </row>
    <row r="143" spans="1:2" x14ac:dyDescent="0.3">
      <c r="A143" t="str">
        <f>IF(Analiza!B144=0,"",Analiza!B144)</f>
        <v/>
      </c>
      <c r="B143" t="str">
        <f>IF(Analiza!U144=0,"",Analiza!U144)</f>
        <v/>
      </c>
    </row>
    <row r="144" spans="1:2" x14ac:dyDescent="0.3">
      <c r="A144" t="str">
        <f>IF(Analiza!B145=0,"",Analiza!B145)</f>
        <v/>
      </c>
      <c r="B144" t="str">
        <f>IF(Analiza!U145=0,"",Analiza!U145)</f>
        <v/>
      </c>
    </row>
    <row r="145" spans="1:2" x14ac:dyDescent="0.3">
      <c r="A145" t="str">
        <f>IF(Analiza!B146=0,"",Analiza!B146)</f>
        <v/>
      </c>
      <c r="B145" t="str">
        <f>IF(Analiza!U146=0,"",Analiza!U146)</f>
        <v/>
      </c>
    </row>
    <row r="146" spans="1:2" x14ac:dyDescent="0.3">
      <c r="A146" t="str">
        <f>IF(Analiza!B147=0,"",Analiza!B147)</f>
        <v/>
      </c>
      <c r="B146" t="str">
        <f>IF(Analiza!U147=0,"",Analiza!U147)</f>
        <v/>
      </c>
    </row>
    <row r="147" spans="1:2" x14ac:dyDescent="0.3">
      <c r="A147" t="str">
        <f>IF(Analiza!B148=0,"",Analiza!B148)</f>
        <v/>
      </c>
      <c r="B147" t="str">
        <f>IF(Analiza!U148=0,"",Analiza!U148)</f>
        <v/>
      </c>
    </row>
    <row r="148" spans="1:2" x14ac:dyDescent="0.3">
      <c r="A148" t="str">
        <f>IF(Analiza!B149=0,"",Analiza!B149)</f>
        <v/>
      </c>
      <c r="B148" t="str">
        <f>IF(Analiza!U149=0,"",Analiza!U149)</f>
        <v/>
      </c>
    </row>
    <row r="149" spans="1:2" x14ac:dyDescent="0.3">
      <c r="A149" t="str">
        <f>IF(Analiza!B150=0,"",Analiza!B150)</f>
        <v/>
      </c>
      <c r="B149" t="str">
        <f>IF(Analiza!U150=0,"",Analiza!U150)</f>
        <v/>
      </c>
    </row>
    <row r="150" spans="1:2" x14ac:dyDescent="0.3">
      <c r="A150" t="str">
        <f>IF(Analiza!B151=0,"",Analiza!B151)</f>
        <v/>
      </c>
      <c r="B150" t="str">
        <f>IF(Analiza!U151=0,"",Analiza!U151)</f>
        <v/>
      </c>
    </row>
    <row r="151" spans="1:2" x14ac:dyDescent="0.3">
      <c r="A151" t="str">
        <f>IF(Analiza!B152=0,"",Analiza!B152)</f>
        <v/>
      </c>
      <c r="B151" t="str">
        <f>IF(Analiza!U152=0,"",Analiza!U152)</f>
        <v/>
      </c>
    </row>
    <row r="152" spans="1:2" x14ac:dyDescent="0.3">
      <c r="A152" t="str">
        <f>IF(Analiza!B153=0,"",Analiza!B153)</f>
        <v/>
      </c>
      <c r="B152" t="str">
        <f>IF(Analiza!U153=0,"",Analiza!U153)</f>
        <v/>
      </c>
    </row>
    <row r="153" spans="1:2" x14ac:dyDescent="0.3">
      <c r="A153" t="str">
        <f>IF(Analiza!B154=0,"",Analiza!B154)</f>
        <v/>
      </c>
      <c r="B153" t="str">
        <f>IF(Analiza!U154=0,"",Analiza!U154)</f>
        <v/>
      </c>
    </row>
    <row r="154" spans="1:2" x14ac:dyDescent="0.3">
      <c r="A154" t="str">
        <f>IF(Analiza!B155=0,"",Analiza!B155)</f>
        <v/>
      </c>
      <c r="B154" t="str">
        <f>IF(Analiza!U155=0,"",Analiza!U155)</f>
        <v/>
      </c>
    </row>
    <row r="155" spans="1:2" x14ac:dyDescent="0.3">
      <c r="A155" t="str">
        <f>IF(Analiza!B156=0,"",Analiza!B156)</f>
        <v/>
      </c>
      <c r="B155" t="str">
        <f>IF(Analiza!U156=0,"",Analiza!U156)</f>
        <v/>
      </c>
    </row>
    <row r="156" spans="1:2" x14ac:dyDescent="0.3">
      <c r="A156" t="str">
        <f>IF(Analiza!B157=0,"",Analiza!B157)</f>
        <v/>
      </c>
      <c r="B156" t="str">
        <f>IF(Analiza!U157=0,"",Analiza!U157)</f>
        <v/>
      </c>
    </row>
    <row r="157" spans="1:2" x14ac:dyDescent="0.3">
      <c r="A157" t="str">
        <f>IF(Analiza!B158=0,"",Analiza!B158)</f>
        <v/>
      </c>
      <c r="B157" t="str">
        <f>IF(Analiza!U158=0,"",Analiza!U158)</f>
        <v/>
      </c>
    </row>
    <row r="158" spans="1:2" x14ac:dyDescent="0.3">
      <c r="A158" t="str">
        <f>IF(Analiza!B159=0,"",Analiza!B159)</f>
        <v/>
      </c>
      <c r="B158" t="str">
        <f>IF(Analiza!U159=0,"",Analiza!U159)</f>
        <v/>
      </c>
    </row>
    <row r="159" spans="1:2" x14ac:dyDescent="0.3">
      <c r="A159" t="str">
        <f>IF(Analiza!B160=0,"",Analiza!B160)</f>
        <v/>
      </c>
      <c r="B159" t="str">
        <f>IF(Analiza!U160=0,"",Analiza!U160)</f>
        <v/>
      </c>
    </row>
    <row r="160" spans="1:2" x14ac:dyDescent="0.3">
      <c r="A160" t="str">
        <f>IF(Analiza!B161=0,"",Analiza!B161)</f>
        <v/>
      </c>
      <c r="B160" t="str">
        <f>IF(Analiza!U161=0,"",Analiza!U161)</f>
        <v/>
      </c>
    </row>
    <row r="161" spans="1:2" x14ac:dyDescent="0.3">
      <c r="A161" t="str">
        <f>IF(Analiza!B162=0,"",Analiza!B162)</f>
        <v/>
      </c>
      <c r="B161" t="str">
        <f>IF(Analiza!U162=0,"",Analiza!U162)</f>
        <v/>
      </c>
    </row>
    <row r="162" spans="1:2" x14ac:dyDescent="0.3">
      <c r="A162" t="str">
        <f>IF(Analiza!B163=0,"",Analiza!B163)</f>
        <v/>
      </c>
      <c r="B162" t="str">
        <f>IF(Analiza!U163=0,"",Analiza!U163)</f>
        <v/>
      </c>
    </row>
    <row r="163" spans="1:2" x14ac:dyDescent="0.3">
      <c r="A163" t="str">
        <f>IF(Analiza!B164=0,"",Analiza!B164)</f>
        <v/>
      </c>
      <c r="B163" t="str">
        <f>IF(Analiza!U164=0,"",Analiza!U164)</f>
        <v/>
      </c>
    </row>
    <row r="164" spans="1:2" x14ac:dyDescent="0.3">
      <c r="A164" t="str">
        <f>IF(Analiza!B165=0,"",Analiza!B165)</f>
        <v/>
      </c>
      <c r="B164" t="str">
        <f>IF(Analiza!U165=0,"",Analiza!U165)</f>
        <v/>
      </c>
    </row>
    <row r="165" spans="1:2" x14ac:dyDescent="0.3">
      <c r="A165" t="str">
        <f>IF(Analiza!B166=0,"",Analiza!B166)</f>
        <v/>
      </c>
      <c r="B165" t="str">
        <f>IF(Analiza!U166=0,"",Analiza!U166)</f>
        <v/>
      </c>
    </row>
    <row r="166" spans="1:2" x14ac:dyDescent="0.3">
      <c r="A166" t="str">
        <f>IF(Analiza!B167=0,"",Analiza!B167)</f>
        <v/>
      </c>
      <c r="B166" t="str">
        <f>IF(Analiza!U167=0,"",Analiza!U167)</f>
        <v/>
      </c>
    </row>
    <row r="167" spans="1:2" x14ac:dyDescent="0.3">
      <c r="A167" t="str">
        <f>IF(Analiza!B168=0,"",Analiza!B168)</f>
        <v/>
      </c>
      <c r="B167" t="str">
        <f>IF(Analiza!U168=0,"",Analiza!U168)</f>
        <v/>
      </c>
    </row>
    <row r="168" spans="1:2" x14ac:dyDescent="0.3">
      <c r="A168" t="str">
        <f>IF(Analiza!B169=0,"",Analiza!B169)</f>
        <v/>
      </c>
      <c r="B168" t="str">
        <f>IF(Analiza!U169=0,"",Analiza!U169)</f>
        <v/>
      </c>
    </row>
    <row r="169" spans="1:2" x14ac:dyDescent="0.3">
      <c r="A169" t="str">
        <f>IF(Analiza!B170=0,"",Analiza!B170)</f>
        <v/>
      </c>
      <c r="B169" t="str">
        <f>IF(Analiza!U170=0,"",Analiza!U170)</f>
        <v/>
      </c>
    </row>
    <row r="170" spans="1:2" x14ac:dyDescent="0.3">
      <c r="A170" t="str">
        <f>IF(Analiza!B171=0,"",Analiza!B171)</f>
        <v/>
      </c>
      <c r="B170" t="str">
        <f>IF(Analiza!U171=0,"",Analiza!U171)</f>
        <v/>
      </c>
    </row>
    <row r="171" spans="1:2" x14ac:dyDescent="0.3">
      <c r="A171" t="str">
        <f>IF(Analiza!B172=0,"",Analiza!B172)</f>
        <v/>
      </c>
      <c r="B171" t="str">
        <f>IF(Analiza!U172=0,"",Analiza!U172)</f>
        <v/>
      </c>
    </row>
    <row r="172" spans="1:2" x14ac:dyDescent="0.3">
      <c r="A172" t="str">
        <f>IF(Analiza!B173=0,"",Analiza!B173)</f>
        <v/>
      </c>
      <c r="B172" t="str">
        <f>IF(Analiza!U173=0,"",Analiza!U173)</f>
        <v/>
      </c>
    </row>
    <row r="173" spans="1:2" x14ac:dyDescent="0.3">
      <c r="A173" t="str">
        <f>IF(Analiza!B174=0,"",Analiza!B174)</f>
        <v/>
      </c>
      <c r="B173" t="str">
        <f>IF(Analiza!U174=0,"",Analiza!U174)</f>
        <v/>
      </c>
    </row>
    <row r="174" spans="1:2" x14ac:dyDescent="0.3">
      <c r="A174" t="str">
        <f>IF(Analiza!B175=0,"",Analiza!B175)</f>
        <v/>
      </c>
      <c r="B174" t="str">
        <f>IF(Analiza!U175=0,"",Analiza!U175)</f>
        <v/>
      </c>
    </row>
    <row r="175" spans="1:2" x14ac:dyDescent="0.3">
      <c r="A175" t="str">
        <f>IF(Analiza!B176=0,"",Analiza!B176)</f>
        <v/>
      </c>
      <c r="B175" t="str">
        <f>IF(Analiza!U176=0,"",Analiza!U176)</f>
        <v/>
      </c>
    </row>
    <row r="176" spans="1:2" x14ac:dyDescent="0.3">
      <c r="A176" t="str">
        <f>IF(Analiza!B177=0,"",Analiza!B177)</f>
        <v/>
      </c>
      <c r="B176" t="str">
        <f>IF(Analiza!U177=0,"",Analiza!U177)</f>
        <v/>
      </c>
    </row>
    <row r="177" spans="1:2" x14ac:dyDescent="0.3">
      <c r="A177" t="str">
        <f>IF(Analiza!B178=0,"",Analiza!B178)</f>
        <v/>
      </c>
      <c r="B177" t="str">
        <f>IF(Analiza!U178=0,"",Analiza!U178)</f>
        <v/>
      </c>
    </row>
    <row r="178" spans="1:2" x14ac:dyDescent="0.3">
      <c r="A178" t="str">
        <f>IF(Analiza!B179=0,"",Analiza!B179)</f>
        <v/>
      </c>
      <c r="B178" t="str">
        <f>IF(Analiza!U179=0,"",Analiza!U179)</f>
        <v/>
      </c>
    </row>
    <row r="179" spans="1:2" x14ac:dyDescent="0.3">
      <c r="A179" t="str">
        <f>IF(Analiza!B180=0,"",Analiza!B180)</f>
        <v/>
      </c>
      <c r="B179" t="str">
        <f>IF(Analiza!U180=0,"",Analiza!U180)</f>
        <v/>
      </c>
    </row>
    <row r="180" spans="1:2" x14ac:dyDescent="0.3">
      <c r="A180" t="str">
        <f>IF(Analiza!B181=0,"",Analiza!B181)</f>
        <v/>
      </c>
      <c r="B180" t="str">
        <f>IF(Analiza!U181=0,"",Analiza!U181)</f>
        <v/>
      </c>
    </row>
    <row r="181" spans="1:2" x14ac:dyDescent="0.3">
      <c r="A181" t="str">
        <f>IF(Analiza!B182=0,"",Analiza!B182)</f>
        <v/>
      </c>
      <c r="B181" t="str">
        <f>IF(Analiza!U182=0,"",Analiza!U182)</f>
        <v/>
      </c>
    </row>
    <row r="182" spans="1:2" x14ac:dyDescent="0.3">
      <c r="A182" t="str">
        <f>IF(Analiza!B183=0,"",Analiza!B183)</f>
        <v/>
      </c>
      <c r="B182" t="str">
        <f>IF(Analiza!U183=0,"",Analiza!U183)</f>
        <v/>
      </c>
    </row>
    <row r="183" spans="1:2" x14ac:dyDescent="0.3">
      <c r="A183" t="str">
        <f>IF(Analiza!B184=0,"",Analiza!B184)</f>
        <v/>
      </c>
      <c r="B183" t="str">
        <f>IF(Analiza!U184=0,"",Analiza!U184)</f>
        <v/>
      </c>
    </row>
    <row r="184" spans="1:2" x14ac:dyDescent="0.3">
      <c r="A184" t="str">
        <f>IF(Analiza!B185=0,"",Analiza!B185)</f>
        <v/>
      </c>
      <c r="B184" t="str">
        <f>IF(Analiza!U185=0,"",Analiza!U185)</f>
        <v/>
      </c>
    </row>
    <row r="185" spans="1:2" x14ac:dyDescent="0.3">
      <c r="A185" t="str">
        <f>IF(Analiza!B186=0,"",Analiza!B186)</f>
        <v/>
      </c>
      <c r="B185" t="str">
        <f>IF(Analiza!U186=0,"",Analiza!U186)</f>
        <v/>
      </c>
    </row>
    <row r="186" spans="1:2" x14ac:dyDescent="0.3">
      <c r="A186" t="str">
        <f>IF(Analiza!B187=0,"",Analiza!B187)</f>
        <v/>
      </c>
      <c r="B186" t="str">
        <f>IF(Analiza!U187=0,"",Analiza!U187)</f>
        <v/>
      </c>
    </row>
    <row r="187" spans="1:2" x14ac:dyDescent="0.3">
      <c r="A187" t="str">
        <f>IF(Analiza!B188=0,"",Analiza!B188)</f>
        <v/>
      </c>
      <c r="B187" t="str">
        <f>IF(Analiza!U188=0,"",Analiza!U188)</f>
        <v/>
      </c>
    </row>
    <row r="188" spans="1:2" x14ac:dyDescent="0.3">
      <c r="A188" t="str">
        <f>IF(Analiza!B189=0,"",Analiza!B189)</f>
        <v/>
      </c>
      <c r="B188" t="str">
        <f>IF(Analiza!U189=0,"",Analiza!U189)</f>
        <v/>
      </c>
    </row>
    <row r="189" spans="1:2" x14ac:dyDescent="0.3">
      <c r="A189" t="str">
        <f>IF(Analiza!B190=0,"",Analiza!B190)</f>
        <v/>
      </c>
      <c r="B189" t="str">
        <f>IF(Analiza!U190=0,"",Analiza!U190)</f>
        <v/>
      </c>
    </row>
    <row r="190" spans="1:2" x14ac:dyDescent="0.3">
      <c r="A190" t="str">
        <f>IF(Analiza!B191=0,"",Analiza!B191)</f>
        <v/>
      </c>
      <c r="B190" t="str">
        <f>IF(Analiza!U191=0,"",Analiza!U191)</f>
        <v/>
      </c>
    </row>
    <row r="191" spans="1:2" x14ac:dyDescent="0.3">
      <c r="A191" t="str">
        <f>IF(Analiza!B192=0,"",Analiza!B192)</f>
        <v/>
      </c>
      <c r="B191" t="str">
        <f>IF(Analiza!U192=0,"",Analiza!U192)</f>
        <v/>
      </c>
    </row>
    <row r="192" spans="1:2" x14ac:dyDescent="0.3">
      <c r="A192" t="str">
        <f>IF(Analiza!B193=0,"",Analiza!B193)</f>
        <v/>
      </c>
      <c r="B192" t="str">
        <f>IF(Analiza!U193=0,"",Analiza!U193)</f>
        <v/>
      </c>
    </row>
    <row r="193" spans="1:2" x14ac:dyDescent="0.3">
      <c r="A193" t="str">
        <f>IF(Analiza!B194=0,"",Analiza!B194)</f>
        <v/>
      </c>
      <c r="B193" t="str">
        <f>IF(Analiza!U194=0,"",Analiza!U194)</f>
        <v/>
      </c>
    </row>
    <row r="194" spans="1:2" x14ac:dyDescent="0.3">
      <c r="A194" t="str">
        <f>IF(Analiza!B195=0,"",Analiza!B195)</f>
        <v/>
      </c>
      <c r="B194" t="str">
        <f>IF(Analiza!U195=0,"",Analiza!U195)</f>
        <v/>
      </c>
    </row>
    <row r="195" spans="1:2" x14ac:dyDescent="0.3">
      <c r="A195" t="str">
        <f>IF(Analiza!B196=0,"",Analiza!B196)</f>
        <v/>
      </c>
      <c r="B195" t="str">
        <f>IF(Analiza!U196=0,"",Analiza!U196)</f>
        <v/>
      </c>
    </row>
    <row r="196" spans="1:2" x14ac:dyDescent="0.3">
      <c r="A196" t="str">
        <f>IF(Analiza!B197=0,"",Analiza!B197)</f>
        <v/>
      </c>
      <c r="B196" t="str">
        <f>IF(Analiza!U197=0,"",Analiza!U197)</f>
        <v/>
      </c>
    </row>
    <row r="197" spans="1:2" x14ac:dyDescent="0.3">
      <c r="A197" t="str">
        <f>IF(Analiza!B198=0,"",Analiza!B198)</f>
        <v/>
      </c>
      <c r="B197" t="str">
        <f>IF(Analiza!U198=0,"",Analiza!U198)</f>
        <v/>
      </c>
    </row>
    <row r="198" spans="1:2" x14ac:dyDescent="0.3">
      <c r="A198" t="str">
        <f>IF(Analiza!B199=0,"",Analiza!B199)</f>
        <v/>
      </c>
      <c r="B198" t="str">
        <f>IF(Analiza!U199=0,"",Analiza!U199)</f>
        <v/>
      </c>
    </row>
    <row r="199" spans="1:2" x14ac:dyDescent="0.3">
      <c r="A199" t="str">
        <f>IF(Analiza!B200=0,"",Analiza!B200)</f>
        <v/>
      </c>
      <c r="B199" t="str">
        <f>IF(Analiza!U200=0,"",Analiza!U200)</f>
        <v/>
      </c>
    </row>
    <row r="200" spans="1:2" x14ac:dyDescent="0.3">
      <c r="A200" t="str">
        <f>IF(Analiza!B201=0,"",Analiza!B201)</f>
        <v/>
      </c>
      <c r="B200" t="str">
        <f>IF(Analiza!U201=0,"",Analiza!U201)</f>
        <v/>
      </c>
    </row>
    <row r="272" spans="3:3" x14ac:dyDescent="0.3">
      <c r="C272" t="str">
        <f>IF(Analiza!U273&gt;0,";","")</f>
        <v/>
      </c>
    </row>
    <row r="273" spans="3:3" x14ac:dyDescent="0.3">
      <c r="C273" t="str">
        <f>IF(Analiza!U274&gt;0,";","")</f>
        <v/>
      </c>
    </row>
    <row r="274" spans="3:3" x14ac:dyDescent="0.3">
      <c r="C274" t="str">
        <f>IF(Analiza!U275&gt;0,";","")</f>
        <v/>
      </c>
    </row>
    <row r="275" spans="3:3" x14ac:dyDescent="0.3">
      <c r="C275" t="str">
        <f>IF(Analiza!U276&gt;0,";","")</f>
        <v/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CSVForCSPS" altText="Eksportuj do CSV">
                <anchor moveWithCells="1" sizeWithCells="1">
                  <from>
                    <xdr:col>7</xdr:col>
                    <xdr:colOff>190500</xdr:colOff>
                    <xdr:row>1</xdr:row>
                    <xdr:rowOff>175260</xdr:rowOff>
                  </from>
                  <to>
                    <xdr:col>10</xdr:col>
                    <xdr:colOff>274320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09D53-E56E-41F4-9335-7B51FFCA743F}">
  <sheetPr codeName="Arkusz5"/>
  <dimension ref="A1:G5001"/>
  <sheetViews>
    <sheetView topLeftCell="A10" workbookViewId="0">
      <selection activeCell="A14" sqref="A14:A38"/>
    </sheetView>
  </sheetViews>
  <sheetFormatPr defaultRowHeight="14.4" x14ac:dyDescent="0.3"/>
  <cols>
    <col min="1" max="1" width="11.44140625" bestFit="1" customWidth="1"/>
    <col min="2" max="2" width="20.33203125" bestFit="1" customWidth="1"/>
    <col min="3" max="3" width="22.109375" bestFit="1" customWidth="1"/>
    <col min="4" max="4" width="12.109375" bestFit="1" customWidth="1"/>
    <col min="5" max="5" width="11.77734375" bestFit="1" customWidth="1"/>
    <col min="6" max="6" width="17.33203125" bestFit="1" customWidth="1"/>
    <col min="7" max="7" width="15" bestFit="1" customWidth="1"/>
  </cols>
  <sheetData>
    <row r="1" spans="1:7" x14ac:dyDescent="0.3">
      <c r="A1" t="s">
        <v>8</v>
      </c>
      <c r="B1" t="s">
        <v>9</v>
      </c>
      <c r="C1" t="s">
        <v>13</v>
      </c>
      <c r="D1" t="s">
        <v>10</v>
      </c>
      <c r="E1" t="s">
        <v>11</v>
      </c>
      <c r="F1" t="s">
        <v>1465</v>
      </c>
      <c r="G1" t="s">
        <v>12</v>
      </c>
    </row>
    <row r="2" spans="1:7" x14ac:dyDescent="0.3">
      <c r="A2">
        <v>5959252252</v>
      </c>
      <c r="B2" t="s">
        <v>1466</v>
      </c>
      <c r="D2">
        <v>969.82</v>
      </c>
      <c r="E2">
        <v>1166.28</v>
      </c>
      <c r="F2">
        <v>1562.11</v>
      </c>
      <c r="G2">
        <v>1</v>
      </c>
    </row>
    <row r="3" spans="1:7" x14ac:dyDescent="0.3">
      <c r="A3">
        <v>3188722931</v>
      </c>
      <c r="B3" t="s">
        <v>1467</v>
      </c>
      <c r="D3">
        <v>1231.1199999999999</v>
      </c>
      <c r="E3">
        <v>1355.82</v>
      </c>
      <c r="F3">
        <v>1992</v>
      </c>
      <c r="G3">
        <v>1</v>
      </c>
    </row>
    <row r="4" spans="1:7" x14ac:dyDescent="0.3">
      <c r="A4">
        <v>2146903581</v>
      </c>
      <c r="B4" t="s">
        <v>384</v>
      </c>
      <c r="D4">
        <v>301.91000000000003</v>
      </c>
      <c r="E4">
        <v>364.45</v>
      </c>
      <c r="F4">
        <v>491.81</v>
      </c>
      <c r="G4">
        <v>50</v>
      </c>
    </row>
    <row r="5" spans="1:7" x14ac:dyDescent="0.3">
      <c r="A5">
        <v>6718080703</v>
      </c>
      <c r="B5" t="s">
        <v>886</v>
      </c>
      <c r="C5">
        <v>1386587239</v>
      </c>
      <c r="D5">
        <v>642.1</v>
      </c>
      <c r="E5">
        <v>746.88</v>
      </c>
      <c r="F5">
        <v>902.89</v>
      </c>
      <c r="G5">
        <v>2</v>
      </c>
    </row>
    <row r="6" spans="1:7" x14ac:dyDescent="0.3">
      <c r="A6">
        <v>9245064106</v>
      </c>
      <c r="B6" t="s">
        <v>1468</v>
      </c>
      <c r="D6">
        <v>1011.62</v>
      </c>
      <c r="E6">
        <v>1271.43</v>
      </c>
      <c r="F6">
        <v>1663.93</v>
      </c>
      <c r="G6">
        <v>50</v>
      </c>
    </row>
    <row r="7" spans="1:7" x14ac:dyDescent="0.3">
      <c r="A7">
        <v>1869213102</v>
      </c>
      <c r="B7" t="s">
        <v>1469</v>
      </c>
      <c r="D7">
        <v>967.47</v>
      </c>
      <c r="E7">
        <v>1213.67</v>
      </c>
      <c r="F7">
        <v>1578.19</v>
      </c>
      <c r="G7">
        <v>4</v>
      </c>
    </row>
    <row r="8" spans="1:7" x14ac:dyDescent="0.3">
      <c r="A8">
        <v>9786493774</v>
      </c>
      <c r="B8" t="s">
        <v>1470</v>
      </c>
      <c r="D8">
        <v>136.86000000000001</v>
      </c>
      <c r="E8">
        <v>168.22</v>
      </c>
      <c r="F8">
        <v>241.1</v>
      </c>
      <c r="G8">
        <v>50</v>
      </c>
    </row>
    <row r="9" spans="1:7" x14ac:dyDescent="0.3">
      <c r="A9">
        <v>5094921502</v>
      </c>
      <c r="B9" t="s">
        <v>1471</v>
      </c>
      <c r="D9">
        <v>90.01</v>
      </c>
      <c r="E9">
        <v>109.95</v>
      </c>
      <c r="F9">
        <v>144.28</v>
      </c>
      <c r="G9">
        <v>50</v>
      </c>
    </row>
    <row r="10" spans="1:7" x14ac:dyDescent="0.3">
      <c r="A10">
        <v>1804410171</v>
      </c>
      <c r="B10" t="s">
        <v>1472</v>
      </c>
      <c r="D10">
        <v>846.08</v>
      </c>
      <c r="E10">
        <v>1096.48</v>
      </c>
      <c r="F10">
        <v>1395.13</v>
      </c>
      <c r="G10">
        <v>10</v>
      </c>
    </row>
    <row r="11" spans="1:7" x14ac:dyDescent="0.3">
      <c r="A11">
        <v>7345874472</v>
      </c>
      <c r="B11" t="s">
        <v>1473</v>
      </c>
      <c r="D11">
        <v>962.47</v>
      </c>
      <c r="E11">
        <v>1156.3699999999999</v>
      </c>
      <c r="F11">
        <v>1626.24</v>
      </c>
      <c r="G11">
        <v>4</v>
      </c>
    </row>
    <row r="12" spans="1:7" x14ac:dyDescent="0.3">
      <c r="A12">
        <v>6903779661</v>
      </c>
      <c r="B12" t="s">
        <v>1474</v>
      </c>
      <c r="D12">
        <v>374.6</v>
      </c>
      <c r="E12">
        <v>423.97</v>
      </c>
      <c r="F12">
        <v>516</v>
      </c>
      <c r="G12">
        <v>1</v>
      </c>
    </row>
    <row r="13" spans="1:7" x14ac:dyDescent="0.3">
      <c r="A13">
        <v>6132483149</v>
      </c>
      <c r="B13" t="s">
        <v>1475</v>
      </c>
      <c r="D13">
        <v>1199.02</v>
      </c>
      <c r="E13">
        <v>1540.37</v>
      </c>
      <c r="F13">
        <v>1979.98</v>
      </c>
      <c r="G13">
        <v>1</v>
      </c>
    </row>
    <row r="14" spans="1:7" x14ac:dyDescent="0.3">
      <c r="A14">
        <v>9931022968</v>
      </c>
      <c r="B14" t="s">
        <v>880</v>
      </c>
      <c r="D14">
        <v>933.55</v>
      </c>
      <c r="E14">
        <v>1090.95</v>
      </c>
      <c r="F14">
        <v>1427.16</v>
      </c>
      <c r="G14">
        <v>50</v>
      </c>
    </row>
    <row r="15" spans="1:7" x14ac:dyDescent="0.3">
      <c r="A15">
        <v>3444157812</v>
      </c>
      <c r="B15" t="s">
        <v>1476</v>
      </c>
      <c r="D15">
        <v>207.63</v>
      </c>
      <c r="E15">
        <v>262.32</v>
      </c>
      <c r="F15">
        <v>352.54</v>
      </c>
      <c r="G15">
        <v>50</v>
      </c>
    </row>
    <row r="16" spans="1:7" x14ac:dyDescent="0.3">
      <c r="A16">
        <v>7558640661</v>
      </c>
      <c r="B16" t="s">
        <v>1477</v>
      </c>
      <c r="D16">
        <v>517.34</v>
      </c>
      <c r="E16">
        <v>651.34</v>
      </c>
      <c r="F16">
        <v>878.22</v>
      </c>
      <c r="G16">
        <v>50</v>
      </c>
    </row>
    <row r="17" spans="1:7" x14ac:dyDescent="0.3">
      <c r="A17">
        <v>2899130615</v>
      </c>
      <c r="B17" t="s">
        <v>1478</v>
      </c>
      <c r="D17">
        <v>1408.19</v>
      </c>
      <c r="E17">
        <v>1587.29</v>
      </c>
      <c r="F17">
        <v>2189.4499999999998</v>
      </c>
      <c r="G17">
        <v>1</v>
      </c>
    </row>
    <row r="18" spans="1:7" x14ac:dyDescent="0.3">
      <c r="A18">
        <v>2657281774</v>
      </c>
      <c r="B18" t="s">
        <v>1479</v>
      </c>
      <c r="D18">
        <v>139.32</v>
      </c>
      <c r="E18">
        <v>175.17</v>
      </c>
      <c r="F18">
        <v>260.27</v>
      </c>
      <c r="G18">
        <v>1</v>
      </c>
    </row>
    <row r="19" spans="1:7" x14ac:dyDescent="0.3">
      <c r="A19">
        <v>3119520354</v>
      </c>
      <c r="B19" t="s">
        <v>775</v>
      </c>
      <c r="D19">
        <v>656.54</v>
      </c>
      <c r="E19">
        <v>755.65</v>
      </c>
      <c r="F19">
        <v>965.08</v>
      </c>
      <c r="G19">
        <v>1</v>
      </c>
    </row>
    <row r="20" spans="1:7" x14ac:dyDescent="0.3">
      <c r="A20">
        <v>3515273983</v>
      </c>
      <c r="B20" t="s">
        <v>1480</v>
      </c>
      <c r="D20">
        <v>953.07</v>
      </c>
      <c r="E20">
        <v>1108.67</v>
      </c>
      <c r="F20">
        <v>1592.79</v>
      </c>
      <c r="G20">
        <v>1</v>
      </c>
    </row>
    <row r="21" spans="1:7" x14ac:dyDescent="0.3">
      <c r="A21">
        <v>1067400686</v>
      </c>
      <c r="B21" t="s">
        <v>1481</v>
      </c>
      <c r="D21">
        <v>80.959999999999994</v>
      </c>
      <c r="E21">
        <v>92.37</v>
      </c>
      <c r="F21">
        <v>119.94</v>
      </c>
      <c r="G21">
        <v>2</v>
      </c>
    </row>
    <row r="22" spans="1:7" x14ac:dyDescent="0.3">
      <c r="A22">
        <v>6645500940</v>
      </c>
      <c r="B22" t="s">
        <v>1482</v>
      </c>
      <c r="D22">
        <v>537.97</v>
      </c>
      <c r="E22">
        <v>649.17999999999995</v>
      </c>
      <c r="F22">
        <v>857.14</v>
      </c>
      <c r="G22">
        <v>1</v>
      </c>
    </row>
    <row r="23" spans="1:7" x14ac:dyDescent="0.3">
      <c r="A23">
        <v>35883031</v>
      </c>
      <c r="B23" t="s">
        <v>1130</v>
      </c>
      <c r="C23">
        <v>2795291176</v>
      </c>
      <c r="D23">
        <v>45.16</v>
      </c>
      <c r="E23">
        <v>56.63</v>
      </c>
      <c r="F23">
        <v>84.1</v>
      </c>
      <c r="G23">
        <v>10</v>
      </c>
    </row>
    <row r="24" spans="1:7" x14ac:dyDescent="0.3">
      <c r="A24">
        <v>2772538695</v>
      </c>
      <c r="B24" t="s">
        <v>541</v>
      </c>
      <c r="D24">
        <v>1439.5</v>
      </c>
      <c r="E24">
        <v>1764.57</v>
      </c>
      <c r="F24">
        <v>2327.02</v>
      </c>
      <c r="G24">
        <v>10</v>
      </c>
    </row>
    <row r="25" spans="1:7" x14ac:dyDescent="0.3">
      <c r="A25">
        <v>6986224613</v>
      </c>
      <c r="B25" t="s">
        <v>1045</v>
      </c>
      <c r="D25">
        <v>544.66999999999996</v>
      </c>
      <c r="E25">
        <v>618.86</v>
      </c>
      <c r="F25">
        <v>892.03</v>
      </c>
      <c r="G25">
        <v>4</v>
      </c>
    </row>
    <row r="26" spans="1:7" x14ac:dyDescent="0.3">
      <c r="A26">
        <v>8069433765</v>
      </c>
      <c r="B26" t="s">
        <v>1483</v>
      </c>
      <c r="D26">
        <v>711.17</v>
      </c>
      <c r="E26">
        <v>808.48</v>
      </c>
      <c r="F26">
        <v>1171.9100000000001</v>
      </c>
      <c r="G26">
        <v>1</v>
      </c>
    </row>
    <row r="27" spans="1:7" x14ac:dyDescent="0.3">
      <c r="A27">
        <v>2691007088</v>
      </c>
      <c r="B27" t="s">
        <v>1484</v>
      </c>
      <c r="D27">
        <v>103.4</v>
      </c>
      <c r="E27">
        <v>121.4</v>
      </c>
      <c r="F27">
        <v>176.12</v>
      </c>
      <c r="G27">
        <v>2</v>
      </c>
    </row>
    <row r="28" spans="1:7" x14ac:dyDescent="0.3">
      <c r="A28">
        <v>9823510373</v>
      </c>
      <c r="B28" t="s">
        <v>1485</v>
      </c>
      <c r="D28">
        <v>1412.03</v>
      </c>
      <c r="E28">
        <v>1734.96</v>
      </c>
      <c r="F28">
        <v>2599.81</v>
      </c>
      <c r="G28">
        <v>10</v>
      </c>
    </row>
    <row r="29" spans="1:7" x14ac:dyDescent="0.3">
      <c r="A29">
        <v>4264248733</v>
      </c>
      <c r="B29" t="s">
        <v>1236</v>
      </c>
      <c r="D29">
        <v>260.33999999999997</v>
      </c>
      <c r="E29">
        <v>318.5</v>
      </c>
      <c r="F29">
        <v>458.34</v>
      </c>
      <c r="G29">
        <v>10</v>
      </c>
    </row>
    <row r="30" spans="1:7" x14ac:dyDescent="0.3">
      <c r="A30">
        <v>8570430610</v>
      </c>
      <c r="B30" t="s">
        <v>1486</v>
      </c>
      <c r="D30">
        <v>1272.32</v>
      </c>
      <c r="E30">
        <v>1623.05</v>
      </c>
      <c r="F30">
        <v>2124.11</v>
      </c>
      <c r="G30">
        <v>1</v>
      </c>
    </row>
    <row r="31" spans="1:7" x14ac:dyDescent="0.3">
      <c r="A31">
        <v>197236728</v>
      </c>
      <c r="B31" t="s">
        <v>1487</v>
      </c>
      <c r="D31">
        <v>576.05999999999995</v>
      </c>
      <c r="E31">
        <v>635.76</v>
      </c>
      <c r="F31">
        <v>877.67</v>
      </c>
      <c r="G31">
        <v>2</v>
      </c>
    </row>
    <row r="32" spans="1:7" x14ac:dyDescent="0.3">
      <c r="A32">
        <v>4976587970</v>
      </c>
      <c r="B32" t="s">
        <v>444</v>
      </c>
      <c r="D32">
        <v>540.24</v>
      </c>
      <c r="E32">
        <v>627.44000000000005</v>
      </c>
      <c r="F32">
        <v>782.49</v>
      </c>
      <c r="G32">
        <v>10</v>
      </c>
    </row>
    <row r="33" spans="1:7" x14ac:dyDescent="0.3">
      <c r="A33">
        <v>3202489318</v>
      </c>
      <c r="B33" t="s">
        <v>544</v>
      </c>
      <c r="D33">
        <v>848.56</v>
      </c>
      <c r="E33">
        <v>1093.04</v>
      </c>
      <c r="F33">
        <v>1398.45</v>
      </c>
      <c r="G33">
        <v>2</v>
      </c>
    </row>
    <row r="34" spans="1:7" x14ac:dyDescent="0.3">
      <c r="A34">
        <v>1134559611</v>
      </c>
      <c r="B34" t="s">
        <v>952</v>
      </c>
      <c r="D34">
        <v>807.04</v>
      </c>
      <c r="E34">
        <v>995.03</v>
      </c>
      <c r="F34">
        <v>1448.52</v>
      </c>
      <c r="G34">
        <v>1</v>
      </c>
    </row>
    <row r="35" spans="1:7" x14ac:dyDescent="0.3">
      <c r="A35">
        <v>2288053250</v>
      </c>
      <c r="B35" t="s">
        <v>849</v>
      </c>
      <c r="D35">
        <v>289.63</v>
      </c>
      <c r="E35">
        <v>327.48</v>
      </c>
      <c r="F35">
        <v>402.91</v>
      </c>
      <c r="G35">
        <v>1</v>
      </c>
    </row>
    <row r="36" spans="1:7" x14ac:dyDescent="0.3">
      <c r="A36">
        <v>6621331580</v>
      </c>
      <c r="B36" t="s">
        <v>1488</v>
      </c>
      <c r="D36">
        <v>1158.8699999999999</v>
      </c>
      <c r="E36">
        <v>1321.63</v>
      </c>
      <c r="F36">
        <v>1625.35</v>
      </c>
      <c r="G36">
        <v>2</v>
      </c>
    </row>
    <row r="37" spans="1:7" x14ac:dyDescent="0.3">
      <c r="A37">
        <v>2212854595</v>
      </c>
      <c r="B37" t="s">
        <v>1489</v>
      </c>
      <c r="D37">
        <v>162.26</v>
      </c>
      <c r="E37">
        <v>200.96</v>
      </c>
      <c r="F37">
        <v>271.79000000000002</v>
      </c>
      <c r="G37">
        <v>10</v>
      </c>
    </row>
    <row r="38" spans="1:7" x14ac:dyDescent="0.3">
      <c r="A38">
        <v>5063384280</v>
      </c>
      <c r="B38" t="s">
        <v>450</v>
      </c>
      <c r="C38">
        <v>9289901506</v>
      </c>
      <c r="D38">
        <v>986.66</v>
      </c>
      <c r="E38">
        <v>1145.26</v>
      </c>
      <c r="F38">
        <v>1577.37</v>
      </c>
      <c r="G38">
        <v>10</v>
      </c>
    </row>
    <row r="39" spans="1:7" x14ac:dyDescent="0.3">
      <c r="A39">
        <v>7662603811</v>
      </c>
      <c r="B39" t="s">
        <v>1206</v>
      </c>
      <c r="D39">
        <v>1294.3</v>
      </c>
      <c r="E39">
        <v>1588.39</v>
      </c>
      <c r="F39">
        <v>2272.66</v>
      </c>
      <c r="G39">
        <v>2</v>
      </c>
    </row>
    <row r="40" spans="1:7" x14ac:dyDescent="0.3">
      <c r="A40">
        <v>4457363549</v>
      </c>
      <c r="B40" t="s">
        <v>99</v>
      </c>
      <c r="D40">
        <v>1443.18</v>
      </c>
      <c r="E40">
        <v>1656.94</v>
      </c>
      <c r="F40">
        <v>2089.14</v>
      </c>
      <c r="G40">
        <v>4</v>
      </c>
    </row>
    <row r="41" spans="1:7" x14ac:dyDescent="0.3">
      <c r="A41">
        <v>6898509526</v>
      </c>
      <c r="B41" t="s">
        <v>1490</v>
      </c>
      <c r="D41">
        <v>215.91</v>
      </c>
      <c r="E41">
        <v>276.87</v>
      </c>
      <c r="F41">
        <v>395.37</v>
      </c>
      <c r="G41">
        <v>1</v>
      </c>
    </row>
    <row r="42" spans="1:7" x14ac:dyDescent="0.3">
      <c r="A42">
        <v>5495882656</v>
      </c>
      <c r="B42" t="s">
        <v>1491</v>
      </c>
      <c r="D42">
        <v>824.2</v>
      </c>
      <c r="E42">
        <v>953.99</v>
      </c>
      <c r="F42">
        <v>1317.12</v>
      </c>
      <c r="G42">
        <v>2</v>
      </c>
    </row>
    <row r="43" spans="1:7" x14ac:dyDescent="0.3">
      <c r="A43">
        <v>4308035297</v>
      </c>
      <c r="B43" t="s">
        <v>1492</v>
      </c>
      <c r="D43">
        <v>285.82</v>
      </c>
      <c r="E43">
        <v>369.8</v>
      </c>
      <c r="F43">
        <v>487.86</v>
      </c>
      <c r="G43">
        <v>1</v>
      </c>
    </row>
    <row r="44" spans="1:7" x14ac:dyDescent="0.3">
      <c r="A44">
        <v>5680554924</v>
      </c>
      <c r="B44" t="s">
        <v>1493</v>
      </c>
      <c r="D44">
        <v>476.81</v>
      </c>
      <c r="E44">
        <v>533.41</v>
      </c>
      <c r="F44">
        <v>679.42</v>
      </c>
      <c r="G44">
        <v>1</v>
      </c>
    </row>
    <row r="45" spans="1:7" x14ac:dyDescent="0.3">
      <c r="A45">
        <v>1600500862</v>
      </c>
      <c r="B45" t="s">
        <v>1145</v>
      </c>
      <c r="D45">
        <v>1371.36</v>
      </c>
      <c r="E45">
        <v>1751.68</v>
      </c>
      <c r="F45">
        <v>2328.88</v>
      </c>
      <c r="G45">
        <v>50</v>
      </c>
    </row>
    <row r="46" spans="1:7" x14ac:dyDescent="0.3">
      <c r="A46">
        <v>8426690731</v>
      </c>
      <c r="B46" t="s">
        <v>992</v>
      </c>
      <c r="D46">
        <v>1435.45</v>
      </c>
      <c r="E46">
        <v>1746.34</v>
      </c>
      <c r="F46">
        <v>2264.9299999999998</v>
      </c>
      <c r="G46">
        <v>10</v>
      </c>
    </row>
    <row r="47" spans="1:7" x14ac:dyDescent="0.3">
      <c r="A47">
        <v>512285299</v>
      </c>
      <c r="B47" t="s">
        <v>1494</v>
      </c>
      <c r="D47">
        <v>262.39999999999998</v>
      </c>
      <c r="E47">
        <v>301.22000000000003</v>
      </c>
      <c r="F47">
        <v>448.41</v>
      </c>
      <c r="G47">
        <v>4</v>
      </c>
    </row>
    <row r="48" spans="1:7" x14ac:dyDescent="0.3">
      <c r="A48">
        <v>3370061794</v>
      </c>
      <c r="B48" t="s">
        <v>1495</v>
      </c>
      <c r="D48">
        <v>261.47000000000003</v>
      </c>
      <c r="E48">
        <v>324.05</v>
      </c>
      <c r="F48">
        <v>461.04</v>
      </c>
      <c r="G48">
        <v>4</v>
      </c>
    </row>
    <row r="49" spans="1:7" x14ac:dyDescent="0.3">
      <c r="A49">
        <v>7871837080</v>
      </c>
      <c r="B49" t="s">
        <v>1496</v>
      </c>
      <c r="D49">
        <v>333.91</v>
      </c>
      <c r="E49">
        <v>427.51</v>
      </c>
      <c r="F49">
        <v>569.33000000000004</v>
      </c>
      <c r="G49">
        <v>50</v>
      </c>
    </row>
    <row r="50" spans="1:7" x14ac:dyDescent="0.3">
      <c r="A50">
        <v>7490995662</v>
      </c>
      <c r="B50" t="s">
        <v>1497</v>
      </c>
      <c r="D50">
        <v>1050.21</v>
      </c>
      <c r="E50">
        <v>1341.23</v>
      </c>
      <c r="F50">
        <v>1980.48</v>
      </c>
      <c r="G50">
        <v>1</v>
      </c>
    </row>
    <row r="51" spans="1:7" x14ac:dyDescent="0.3">
      <c r="A51">
        <v>1086146833</v>
      </c>
      <c r="B51" t="s">
        <v>1498</v>
      </c>
      <c r="D51">
        <v>1363.01</v>
      </c>
      <c r="E51">
        <v>1659.12</v>
      </c>
      <c r="F51">
        <v>2290.58</v>
      </c>
      <c r="G51">
        <v>50</v>
      </c>
    </row>
    <row r="52" spans="1:7" x14ac:dyDescent="0.3">
      <c r="A52">
        <v>153016895</v>
      </c>
      <c r="B52" t="s">
        <v>1499</v>
      </c>
      <c r="D52">
        <v>239.43</v>
      </c>
      <c r="E52">
        <v>304.32</v>
      </c>
      <c r="F52">
        <v>413.75</v>
      </c>
      <c r="G52">
        <v>1</v>
      </c>
    </row>
    <row r="53" spans="1:7" x14ac:dyDescent="0.3">
      <c r="A53">
        <v>1160967154</v>
      </c>
      <c r="B53" t="s">
        <v>1500</v>
      </c>
      <c r="D53">
        <v>806.66</v>
      </c>
      <c r="E53">
        <v>964.37</v>
      </c>
      <c r="F53">
        <v>1208.98</v>
      </c>
      <c r="G53">
        <v>50</v>
      </c>
    </row>
    <row r="54" spans="1:7" x14ac:dyDescent="0.3">
      <c r="A54">
        <v>7338058854</v>
      </c>
      <c r="B54" t="s">
        <v>1501</v>
      </c>
      <c r="D54">
        <v>952.46</v>
      </c>
      <c r="E54">
        <v>1080.67</v>
      </c>
      <c r="F54">
        <v>1447.29</v>
      </c>
      <c r="G54">
        <v>1</v>
      </c>
    </row>
    <row r="55" spans="1:7" x14ac:dyDescent="0.3">
      <c r="A55">
        <v>3443640708</v>
      </c>
      <c r="B55" t="s">
        <v>1502</v>
      </c>
      <c r="D55">
        <v>159.78</v>
      </c>
      <c r="E55">
        <v>203.6</v>
      </c>
      <c r="F55">
        <v>259.62</v>
      </c>
      <c r="G55">
        <v>1</v>
      </c>
    </row>
    <row r="56" spans="1:7" x14ac:dyDescent="0.3">
      <c r="A56">
        <v>701928833</v>
      </c>
      <c r="B56" t="s">
        <v>323</v>
      </c>
      <c r="D56">
        <v>659.92</v>
      </c>
      <c r="E56">
        <v>803.7</v>
      </c>
      <c r="F56">
        <v>975.93</v>
      </c>
      <c r="G56">
        <v>1</v>
      </c>
    </row>
    <row r="57" spans="1:7" x14ac:dyDescent="0.3">
      <c r="A57">
        <v>5133513545</v>
      </c>
      <c r="B57" t="s">
        <v>1503</v>
      </c>
      <c r="D57">
        <v>1274</v>
      </c>
      <c r="E57">
        <v>1595.02</v>
      </c>
      <c r="F57">
        <v>2049.13</v>
      </c>
      <c r="G57">
        <v>50</v>
      </c>
    </row>
    <row r="58" spans="1:7" x14ac:dyDescent="0.3">
      <c r="A58">
        <v>7421318465</v>
      </c>
      <c r="B58" t="s">
        <v>1504</v>
      </c>
      <c r="D58">
        <v>911.25</v>
      </c>
      <c r="E58">
        <v>1004.53</v>
      </c>
      <c r="F58">
        <v>1491.53</v>
      </c>
      <c r="G58">
        <v>10</v>
      </c>
    </row>
    <row r="59" spans="1:7" x14ac:dyDescent="0.3">
      <c r="A59">
        <v>8762144315</v>
      </c>
      <c r="B59" t="s">
        <v>1505</v>
      </c>
      <c r="D59">
        <v>1450.74</v>
      </c>
      <c r="E59">
        <v>1650.73</v>
      </c>
      <c r="F59">
        <v>2329.61</v>
      </c>
      <c r="G59">
        <v>1</v>
      </c>
    </row>
    <row r="60" spans="1:7" x14ac:dyDescent="0.3">
      <c r="A60">
        <v>7177630345</v>
      </c>
      <c r="B60" t="s">
        <v>1506</v>
      </c>
      <c r="D60">
        <v>1352.14</v>
      </c>
      <c r="E60">
        <v>1560.99</v>
      </c>
      <c r="F60">
        <v>2028.55</v>
      </c>
      <c r="G60">
        <v>10</v>
      </c>
    </row>
    <row r="61" spans="1:7" x14ac:dyDescent="0.3">
      <c r="A61">
        <v>7134523027</v>
      </c>
      <c r="B61" t="s">
        <v>315</v>
      </c>
      <c r="D61">
        <v>1118.75</v>
      </c>
      <c r="E61">
        <v>1335.1</v>
      </c>
      <c r="F61">
        <v>1820</v>
      </c>
      <c r="G61">
        <v>50</v>
      </c>
    </row>
    <row r="62" spans="1:7" x14ac:dyDescent="0.3">
      <c r="A62">
        <v>8210062013</v>
      </c>
      <c r="B62" t="s">
        <v>1507</v>
      </c>
      <c r="D62">
        <v>466.91</v>
      </c>
      <c r="E62">
        <v>572.07000000000005</v>
      </c>
      <c r="F62">
        <v>719.5</v>
      </c>
      <c r="G62">
        <v>50</v>
      </c>
    </row>
    <row r="63" spans="1:7" x14ac:dyDescent="0.3">
      <c r="A63">
        <v>6288166389</v>
      </c>
      <c r="B63" t="s">
        <v>1508</v>
      </c>
      <c r="C63">
        <v>7555720710</v>
      </c>
      <c r="D63">
        <v>198.35</v>
      </c>
      <c r="E63">
        <v>251.99</v>
      </c>
      <c r="F63">
        <v>365.09</v>
      </c>
      <c r="G63">
        <v>10</v>
      </c>
    </row>
    <row r="64" spans="1:7" x14ac:dyDescent="0.3">
      <c r="A64">
        <v>491925245</v>
      </c>
      <c r="B64" t="s">
        <v>1509</v>
      </c>
      <c r="D64">
        <v>500.23</v>
      </c>
      <c r="E64">
        <v>564.11</v>
      </c>
      <c r="F64">
        <v>728.04</v>
      </c>
      <c r="G64">
        <v>4</v>
      </c>
    </row>
    <row r="65" spans="1:7" x14ac:dyDescent="0.3">
      <c r="A65">
        <v>8393033780</v>
      </c>
      <c r="B65" t="s">
        <v>1510</v>
      </c>
      <c r="D65">
        <v>35.08</v>
      </c>
      <c r="E65">
        <v>38.67</v>
      </c>
      <c r="F65">
        <v>52.42</v>
      </c>
      <c r="G65">
        <v>1</v>
      </c>
    </row>
    <row r="66" spans="1:7" x14ac:dyDescent="0.3">
      <c r="A66">
        <v>1846518752</v>
      </c>
      <c r="B66" t="s">
        <v>1511</v>
      </c>
      <c r="D66">
        <v>1031.52</v>
      </c>
      <c r="E66">
        <v>1308.1199999999999</v>
      </c>
      <c r="F66">
        <v>1909.76</v>
      </c>
      <c r="G66">
        <v>1</v>
      </c>
    </row>
    <row r="67" spans="1:7" x14ac:dyDescent="0.3">
      <c r="A67">
        <v>6356553581</v>
      </c>
      <c r="B67" t="s">
        <v>1512</v>
      </c>
      <c r="D67">
        <v>36.700000000000003</v>
      </c>
      <c r="E67">
        <v>43.9</v>
      </c>
      <c r="F67">
        <v>58.46</v>
      </c>
      <c r="G67">
        <v>4</v>
      </c>
    </row>
    <row r="68" spans="1:7" x14ac:dyDescent="0.3">
      <c r="A68">
        <v>3940819050</v>
      </c>
      <c r="B68" t="s">
        <v>1513</v>
      </c>
      <c r="D68">
        <v>200.88</v>
      </c>
      <c r="E68">
        <v>239.44</v>
      </c>
      <c r="F68">
        <v>329.53</v>
      </c>
      <c r="G68">
        <v>2</v>
      </c>
    </row>
    <row r="69" spans="1:7" x14ac:dyDescent="0.3">
      <c r="A69">
        <v>2950257749</v>
      </c>
      <c r="B69" t="s">
        <v>438</v>
      </c>
      <c r="D69">
        <v>713.24</v>
      </c>
      <c r="E69">
        <v>853.76</v>
      </c>
      <c r="F69">
        <v>1189.67</v>
      </c>
      <c r="G69">
        <v>1</v>
      </c>
    </row>
    <row r="70" spans="1:7" x14ac:dyDescent="0.3">
      <c r="A70">
        <v>9591989827</v>
      </c>
      <c r="B70" t="s">
        <v>1514</v>
      </c>
      <c r="D70">
        <v>89.22</v>
      </c>
      <c r="E70">
        <v>98.81</v>
      </c>
      <c r="F70">
        <v>121.77</v>
      </c>
      <c r="G70">
        <v>10</v>
      </c>
    </row>
    <row r="71" spans="1:7" x14ac:dyDescent="0.3">
      <c r="A71">
        <v>1219215003</v>
      </c>
      <c r="B71" t="s">
        <v>1515</v>
      </c>
      <c r="D71">
        <v>365.34</v>
      </c>
      <c r="E71">
        <v>434.76</v>
      </c>
      <c r="F71">
        <v>639.61</v>
      </c>
      <c r="G71">
        <v>50</v>
      </c>
    </row>
    <row r="72" spans="1:7" x14ac:dyDescent="0.3">
      <c r="A72">
        <v>6634529236</v>
      </c>
      <c r="B72" t="s">
        <v>506</v>
      </c>
      <c r="D72">
        <v>984.66</v>
      </c>
      <c r="E72">
        <v>1091.1600000000001</v>
      </c>
      <c r="F72">
        <v>1366.75</v>
      </c>
      <c r="G72">
        <v>1</v>
      </c>
    </row>
    <row r="73" spans="1:7" x14ac:dyDescent="0.3">
      <c r="A73">
        <v>7291334541</v>
      </c>
      <c r="B73" t="s">
        <v>1516</v>
      </c>
      <c r="D73">
        <v>1306.03</v>
      </c>
      <c r="E73">
        <v>1475.41</v>
      </c>
      <c r="F73">
        <v>2072.64</v>
      </c>
      <c r="G73">
        <v>2</v>
      </c>
    </row>
    <row r="74" spans="1:7" x14ac:dyDescent="0.3">
      <c r="A74">
        <v>334539466</v>
      </c>
      <c r="B74" t="s">
        <v>1517</v>
      </c>
      <c r="D74">
        <v>1368.7</v>
      </c>
      <c r="E74">
        <v>1683.37</v>
      </c>
      <c r="F74">
        <v>2279.9499999999998</v>
      </c>
      <c r="G74">
        <v>4</v>
      </c>
    </row>
    <row r="75" spans="1:7" x14ac:dyDescent="0.3">
      <c r="A75">
        <v>2060505489</v>
      </c>
      <c r="B75" t="s">
        <v>1518</v>
      </c>
      <c r="D75">
        <v>545.39</v>
      </c>
      <c r="E75">
        <v>689.55</v>
      </c>
      <c r="F75">
        <v>1027.69</v>
      </c>
      <c r="G75">
        <v>2</v>
      </c>
    </row>
    <row r="76" spans="1:7" x14ac:dyDescent="0.3">
      <c r="A76">
        <v>2343690493</v>
      </c>
      <c r="B76" t="s">
        <v>1519</v>
      </c>
      <c r="D76">
        <v>919.24</v>
      </c>
      <c r="E76">
        <v>1066.31</v>
      </c>
      <c r="F76">
        <v>1487.2</v>
      </c>
      <c r="G76">
        <v>1</v>
      </c>
    </row>
    <row r="77" spans="1:7" x14ac:dyDescent="0.3">
      <c r="A77">
        <v>6810935358</v>
      </c>
      <c r="B77" t="s">
        <v>1520</v>
      </c>
      <c r="D77">
        <v>265.14999999999998</v>
      </c>
      <c r="E77">
        <v>316.45999999999998</v>
      </c>
      <c r="F77">
        <v>447.73</v>
      </c>
      <c r="G77">
        <v>10</v>
      </c>
    </row>
    <row r="78" spans="1:7" x14ac:dyDescent="0.3">
      <c r="A78">
        <v>3397559692</v>
      </c>
      <c r="B78" t="s">
        <v>1280</v>
      </c>
      <c r="D78">
        <v>1036.6500000000001</v>
      </c>
      <c r="E78">
        <v>1256.73</v>
      </c>
      <c r="F78">
        <v>1592.62</v>
      </c>
      <c r="G78">
        <v>10</v>
      </c>
    </row>
    <row r="79" spans="1:7" x14ac:dyDescent="0.3">
      <c r="A79">
        <v>421076493</v>
      </c>
      <c r="B79" t="s">
        <v>1521</v>
      </c>
      <c r="D79">
        <v>609.45000000000005</v>
      </c>
      <c r="E79">
        <v>706.82</v>
      </c>
      <c r="F79">
        <v>987.99</v>
      </c>
      <c r="G79">
        <v>2</v>
      </c>
    </row>
    <row r="80" spans="1:7" x14ac:dyDescent="0.3">
      <c r="A80">
        <v>5749915912</v>
      </c>
      <c r="B80" t="s">
        <v>1522</v>
      </c>
      <c r="D80">
        <v>637.75</v>
      </c>
      <c r="E80">
        <v>710.68</v>
      </c>
      <c r="F80">
        <v>967.69</v>
      </c>
      <c r="G80">
        <v>10</v>
      </c>
    </row>
    <row r="81" spans="1:7" x14ac:dyDescent="0.3">
      <c r="A81">
        <v>881180299</v>
      </c>
      <c r="B81" t="s">
        <v>1523</v>
      </c>
      <c r="D81">
        <v>614.58000000000004</v>
      </c>
      <c r="E81">
        <v>693.94</v>
      </c>
      <c r="F81">
        <v>868.78</v>
      </c>
      <c r="G81">
        <v>1</v>
      </c>
    </row>
    <row r="82" spans="1:7" x14ac:dyDescent="0.3">
      <c r="A82">
        <v>3618968452</v>
      </c>
      <c r="B82" t="s">
        <v>1524</v>
      </c>
      <c r="D82">
        <v>1226.77</v>
      </c>
      <c r="E82">
        <v>1366.81</v>
      </c>
      <c r="F82">
        <v>1977.03</v>
      </c>
      <c r="G82">
        <v>1</v>
      </c>
    </row>
    <row r="83" spans="1:7" x14ac:dyDescent="0.3">
      <c r="A83">
        <v>9652866452</v>
      </c>
      <c r="B83" t="s">
        <v>1525</v>
      </c>
      <c r="D83">
        <v>798.55</v>
      </c>
      <c r="E83">
        <v>932.32</v>
      </c>
      <c r="F83">
        <v>1174.29</v>
      </c>
      <c r="G83">
        <v>1</v>
      </c>
    </row>
    <row r="84" spans="1:7" x14ac:dyDescent="0.3">
      <c r="A84">
        <v>4219751158</v>
      </c>
      <c r="B84" t="s">
        <v>1526</v>
      </c>
      <c r="D84">
        <v>1394.34</v>
      </c>
      <c r="E84">
        <v>1534.62</v>
      </c>
      <c r="F84">
        <v>2178.1799999999998</v>
      </c>
      <c r="G84">
        <v>1</v>
      </c>
    </row>
    <row r="85" spans="1:7" x14ac:dyDescent="0.3">
      <c r="A85">
        <v>4415108986</v>
      </c>
      <c r="B85" t="s">
        <v>321</v>
      </c>
      <c r="C85">
        <v>9400943676</v>
      </c>
      <c r="D85">
        <v>31.52</v>
      </c>
      <c r="E85">
        <v>37.74</v>
      </c>
      <c r="F85">
        <v>53.12</v>
      </c>
      <c r="G85">
        <v>10</v>
      </c>
    </row>
    <row r="86" spans="1:7" x14ac:dyDescent="0.3">
      <c r="A86">
        <v>6125174511</v>
      </c>
      <c r="B86" t="s">
        <v>1527</v>
      </c>
      <c r="D86">
        <v>1448.33</v>
      </c>
      <c r="E86">
        <v>1780.76</v>
      </c>
      <c r="F86">
        <v>2656.47</v>
      </c>
      <c r="G86">
        <v>50</v>
      </c>
    </row>
    <row r="87" spans="1:7" x14ac:dyDescent="0.3">
      <c r="A87">
        <v>2551085834</v>
      </c>
      <c r="B87" t="s">
        <v>1528</v>
      </c>
      <c r="D87">
        <v>481.43</v>
      </c>
      <c r="E87">
        <v>590.27</v>
      </c>
      <c r="F87">
        <v>752.89</v>
      </c>
      <c r="G87">
        <v>1</v>
      </c>
    </row>
    <row r="88" spans="1:7" x14ac:dyDescent="0.3">
      <c r="A88">
        <v>9272996246</v>
      </c>
      <c r="B88" t="s">
        <v>803</v>
      </c>
      <c r="D88">
        <v>1026.6099999999999</v>
      </c>
      <c r="E88">
        <v>1197.27</v>
      </c>
      <c r="F88">
        <v>1443.66</v>
      </c>
      <c r="G88">
        <v>50</v>
      </c>
    </row>
    <row r="89" spans="1:7" x14ac:dyDescent="0.3">
      <c r="A89">
        <v>1001612211</v>
      </c>
      <c r="B89" t="s">
        <v>1529</v>
      </c>
      <c r="D89">
        <v>883.95</v>
      </c>
      <c r="E89">
        <v>1129.96</v>
      </c>
      <c r="F89">
        <v>1494.48</v>
      </c>
      <c r="G89">
        <v>1</v>
      </c>
    </row>
    <row r="90" spans="1:7" x14ac:dyDescent="0.3">
      <c r="A90">
        <v>4545444293</v>
      </c>
      <c r="B90" t="s">
        <v>273</v>
      </c>
      <c r="D90">
        <v>999.33</v>
      </c>
      <c r="E90">
        <v>1255.95</v>
      </c>
      <c r="F90">
        <v>1642.05</v>
      </c>
      <c r="G90">
        <v>1</v>
      </c>
    </row>
    <row r="91" spans="1:7" x14ac:dyDescent="0.3">
      <c r="A91">
        <v>7647190705</v>
      </c>
      <c r="B91" t="s">
        <v>1339</v>
      </c>
      <c r="D91">
        <v>712.12</v>
      </c>
      <c r="E91">
        <v>805.84</v>
      </c>
      <c r="F91">
        <v>1018.37</v>
      </c>
      <c r="G91">
        <v>4</v>
      </c>
    </row>
    <row r="92" spans="1:7" x14ac:dyDescent="0.3">
      <c r="A92">
        <v>2166986118</v>
      </c>
      <c r="B92" t="s">
        <v>1530</v>
      </c>
      <c r="D92">
        <v>476.56</v>
      </c>
      <c r="E92">
        <v>607.14</v>
      </c>
      <c r="F92">
        <v>827.58</v>
      </c>
      <c r="G92">
        <v>10</v>
      </c>
    </row>
    <row r="93" spans="1:7" x14ac:dyDescent="0.3">
      <c r="A93">
        <v>1355625420</v>
      </c>
      <c r="B93" t="s">
        <v>1531</v>
      </c>
      <c r="D93">
        <v>838.81</v>
      </c>
      <c r="E93">
        <v>1084.5999999999999</v>
      </c>
      <c r="F93">
        <v>1369.65</v>
      </c>
      <c r="G93">
        <v>50</v>
      </c>
    </row>
    <row r="94" spans="1:7" x14ac:dyDescent="0.3">
      <c r="A94">
        <v>7914272752</v>
      </c>
      <c r="B94" t="s">
        <v>1532</v>
      </c>
      <c r="D94">
        <v>1145.1099999999999</v>
      </c>
      <c r="E94">
        <v>1475.03</v>
      </c>
      <c r="F94">
        <v>1897.99</v>
      </c>
      <c r="G94">
        <v>50</v>
      </c>
    </row>
    <row r="95" spans="1:7" x14ac:dyDescent="0.3">
      <c r="A95">
        <v>9198218790</v>
      </c>
      <c r="B95" t="s">
        <v>1533</v>
      </c>
      <c r="D95">
        <v>607.9</v>
      </c>
      <c r="E95">
        <v>761.98</v>
      </c>
      <c r="F95">
        <v>974.87</v>
      </c>
      <c r="G95">
        <v>1</v>
      </c>
    </row>
    <row r="96" spans="1:7" x14ac:dyDescent="0.3">
      <c r="A96">
        <v>9081078899</v>
      </c>
      <c r="B96" t="s">
        <v>1534</v>
      </c>
      <c r="D96">
        <v>1457.86</v>
      </c>
      <c r="E96">
        <v>1739.81</v>
      </c>
      <c r="F96">
        <v>2493.9899999999998</v>
      </c>
      <c r="G96">
        <v>1</v>
      </c>
    </row>
    <row r="97" spans="1:7" x14ac:dyDescent="0.3">
      <c r="A97">
        <v>6449158912</v>
      </c>
      <c r="B97" t="s">
        <v>246</v>
      </c>
      <c r="D97">
        <v>1481.72</v>
      </c>
      <c r="E97">
        <v>1747.32</v>
      </c>
      <c r="F97">
        <v>2534.8000000000002</v>
      </c>
      <c r="G97">
        <v>1</v>
      </c>
    </row>
    <row r="98" spans="1:7" x14ac:dyDescent="0.3">
      <c r="A98">
        <v>1337202061</v>
      </c>
      <c r="B98" t="s">
        <v>1535</v>
      </c>
      <c r="D98">
        <v>887.16</v>
      </c>
      <c r="E98">
        <v>1080.44</v>
      </c>
      <c r="F98">
        <v>1374.7</v>
      </c>
      <c r="G98">
        <v>2</v>
      </c>
    </row>
    <row r="99" spans="1:7" x14ac:dyDescent="0.3">
      <c r="A99">
        <v>4286125571</v>
      </c>
      <c r="B99" t="s">
        <v>1371</v>
      </c>
      <c r="D99">
        <v>1425.95</v>
      </c>
      <c r="E99">
        <v>1649.15</v>
      </c>
      <c r="F99">
        <v>2020.92</v>
      </c>
      <c r="G99">
        <v>1</v>
      </c>
    </row>
    <row r="100" spans="1:7" x14ac:dyDescent="0.3">
      <c r="A100">
        <v>2748326858</v>
      </c>
      <c r="B100" t="s">
        <v>1536</v>
      </c>
      <c r="D100">
        <v>190.71</v>
      </c>
      <c r="E100">
        <v>239.23</v>
      </c>
      <c r="F100">
        <v>303.75</v>
      </c>
      <c r="G100">
        <v>1</v>
      </c>
    </row>
    <row r="101" spans="1:7" x14ac:dyDescent="0.3">
      <c r="A101">
        <v>5047669201</v>
      </c>
      <c r="B101" t="s">
        <v>1537</v>
      </c>
      <c r="D101">
        <v>1326.43</v>
      </c>
      <c r="E101">
        <v>1549.89</v>
      </c>
      <c r="F101">
        <v>2009.8</v>
      </c>
      <c r="G101">
        <v>4</v>
      </c>
    </row>
    <row r="102" spans="1:7" x14ac:dyDescent="0.3">
      <c r="A102">
        <v>5038350849</v>
      </c>
      <c r="B102" t="s">
        <v>302</v>
      </c>
      <c r="C102">
        <v>5020128530</v>
      </c>
      <c r="D102">
        <v>252.39</v>
      </c>
      <c r="E102">
        <v>288.81</v>
      </c>
      <c r="F102">
        <v>406.44</v>
      </c>
      <c r="G102">
        <v>1</v>
      </c>
    </row>
    <row r="103" spans="1:7" x14ac:dyDescent="0.3">
      <c r="A103">
        <v>6046953528</v>
      </c>
      <c r="B103" t="s">
        <v>1538</v>
      </c>
      <c r="D103">
        <v>910.62</v>
      </c>
      <c r="E103">
        <v>1131.6099999999999</v>
      </c>
      <c r="F103">
        <v>1614.75</v>
      </c>
      <c r="G103">
        <v>1</v>
      </c>
    </row>
    <row r="104" spans="1:7" x14ac:dyDescent="0.3">
      <c r="A104">
        <v>5973245357</v>
      </c>
      <c r="B104" t="s">
        <v>1539</v>
      </c>
      <c r="D104">
        <v>836.48</v>
      </c>
      <c r="E104">
        <v>920.42</v>
      </c>
      <c r="F104">
        <v>1319.64</v>
      </c>
      <c r="G104">
        <v>10</v>
      </c>
    </row>
    <row r="105" spans="1:7" x14ac:dyDescent="0.3">
      <c r="A105">
        <v>8782965281</v>
      </c>
      <c r="B105" t="s">
        <v>1540</v>
      </c>
      <c r="D105">
        <v>190.91</v>
      </c>
      <c r="E105">
        <v>247.03</v>
      </c>
      <c r="F105">
        <v>300.47000000000003</v>
      </c>
      <c r="G105">
        <v>1</v>
      </c>
    </row>
    <row r="106" spans="1:7" x14ac:dyDescent="0.3">
      <c r="A106">
        <v>1121722751</v>
      </c>
      <c r="B106" t="s">
        <v>780</v>
      </c>
      <c r="D106">
        <v>1413.16</v>
      </c>
      <c r="E106">
        <v>1711.41</v>
      </c>
      <c r="F106">
        <v>2388.4299999999998</v>
      </c>
      <c r="G106">
        <v>50</v>
      </c>
    </row>
    <row r="107" spans="1:7" x14ac:dyDescent="0.3">
      <c r="A107">
        <v>2170164936</v>
      </c>
      <c r="B107" t="s">
        <v>1009</v>
      </c>
      <c r="D107">
        <v>938.78</v>
      </c>
      <c r="E107">
        <v>1145.77</v>
      </c>
      <c r="F107">
        <v>1705.86</v>
      </c>
      <c r="G107">
        <v>4</v>
      </c>
    </row>
    <row r="108" spans="1:7" x14ac:dyDescent="0.3">
      <c r="A108">
        <v>8710287657</v>
      </c>
      <c r="B108" t="s">
        <v>1059</v>
      </c>
      <c r="D108">
        <v>809.46</v>
      </c>
      <c r="E108">
        <v>1036.1600000000001</v>
      </c>
      <c r="F108">
        <v>1411.7</v>
      </c>
      <c r="G108">
        <v>4</v>
      </c>
    </row>
    <row r="109" spans="1:7" x14ac:dyDescent="0.3">
      <c r="A109">
        <v>5780721966</v>
      </c>
      <c r="B109" t="s">
        <v>91</v>
      </c>
      <c r="D109">
        <v>1416.7</v>
      </c>
      <c r="E109">
        <v>1665.71</v>
      </c>
      <c r="F109">
        <v>2368.12</v>
      </c>
      <c r="G109">
        <v>1</v>
      </c>
    </row>
    <row r="110" spans="1:7" x14ac:dyDescent="0.3">
      <c r="A110">
        <v>1344074214</v>
      </c>
      <c r="B110" t="s">
        <v>1541</v>
      </c>
      <c r="D110">
        <v>1056.73</v>
      </c>
      <c r="E110">
        <v>1301.76</v>
      </c>
      <c r="F110">
        <v>1642.85</v>
      </c>
      <c r="G110">
        <v>4</v>
      </c>
    </row>
    <row r="111" spans="1:7" x14ac:dyDescent="0.3">
      <c r="A111">
        <v>5539788453</v>
      </c>
      <c r="B111" t="s">
        <v>430</v>
      </c>
      <c r="D111">
        <v>971.01</v>
      </c>
      <c r="E111">
        <v>1257.69</v>
      </c>
      <c r="F111">
        <v>1659.84</v>
      </c>
      <c r="G111">
        <v>2</v>
      </c>
    </row>
    <row r="112" spans="1:7" x14ac:dyDescent="0.3">
      <c r="A112">
        <v>5837577448</v>
      </c>
      <c r="B112" t="s">
        <v>1067</v>
      </c>
      <c r="D112">
        <v>1418.28</v>
      </c>
      <c r="E112">
        <v>1692.53</v>
      </c>
      <c r="F112">
        <v>2306.31</v>
      </c>
      <c r="G112">
        <v>2</v>
      </c>
    </row>
    <row r="113" spans="1:7" x14ac:dyDescent="0.3">
      <c r="A113">
        <v>2135640336</v>
      </c>
      <c r="B113" t="s">
        <v>1542</v>
      </c>
      <c r="D113">
        <v>21.42</v>
      </c>
      <c r="E113">
        <v>27.63</v>
      </c>
      <c r="F113">
        <v>39.090000000000003</v>
      </c>
      <c r="G113">
        <v>2</v>
      </c>
    </row>
    <row r="114" spans="1:7" x14ac:dyDescent="0.3">
      <c r="A114">
        <v>6682316190</v>
      </c>
      <c r="B114" t="s">
        <v>1543</v>
      </c>
      <c r="D114">
        <v>565.48</v>
      </c>
      <c r="E114">
        <v>687.81</v>
      </c>
      <c r="F114">
        <v>868.74</v>
      </c>
      <c r="G114">
        <v>4</v>
      </c>
    </row>
    <row r="115" spans="1:7" x14ac:dyDescent="0.3">
      <c r="A115">
        <v>9896892371</v>
      </c>
      <c r="B115" t="s">
        <v>1544</v>
      </c>
      <c r="D115">
        <v>798.93</v>
      </c>
      <c r="E115">
        <v>911.1</v>
      </c>
      <c r="F115">
        <v>1271.8499999999999</v>
      </c>
      <c r="G115">
        <v>2</v>
      </c>
    </row>
    <row r="116" spans="1:7" x14ac:dyDescent="0.3">
      <c r="A116">
        <v>4683498964</v>
      </c>
      <c r="B116" t="s">
        <v>1545</v>
      </c>
      <c r="D116">
        <v>1408.71</v>
      </c>
      <c r="E116">
        <v>1613.37</v>
      </c>
      <c r="F116">
        <v>2063.2800000000002</v>
      </c>
      <c r="G116">
        <v>50</v>
      </c>
    </row>
    <row r="117" spans="1:7" x14ac:dyDescent="0.3">
      <c r="A117">
        <v>9839612638</v>
      </c>
      <c r="B117" t="s">
        <v>818</v>
      </c>
      <c r="D117">
        <v>1402.27</v>
      </c>
      <c r="E117">
        <v>1783.04</v>
      </c>
      <c r="F117">
        <v>2622.23</v>
      </c>
      <c r="G117">
        <v>1</v>
      </c>
    </row>
    <row r="118" spans="1:7" x14ac:dyDescent="0.3">
      <c r="A118">
        <v>6936760478</v>
      </c>
      <c r="B118" t="s">
        <v>238</v>
      </c>
      <c r="D118">
        <v>1208.58</v>
      </c>
      <c r="E118">
        <v>1551.32</v>
      </c>
      <c r="F118">
        <v>2039.79</v>
      </c>
      <c r="G118">
        <v>1</v>
      </c>
    </row>
    <row r="119" spans="1:7" x14ac:dyDescent="0.3">
      <c r="A119">
        <v>1959359903</v>
      </c>
      <c r="B119" t="s">
        <v>1546</v>
      </c>
      <c r="D119">
        <v>631.09</v>
      </c>
      <c r="E119">
        <v>694.32</v>
      </c>
      <c r="F119">
        <v>960.05</v>
      </c>
      <c r="G119">
        <v>50</v>
      </c>
    </row>
    <row r="120" spans="1:7" x14ac:dyDescent="0.3">
      <c r="A120">
        <v>2464759617</v>
      </c>
      <c r="B120" t="s">
        <v>1547</v>
      </c>
      <c r="D120">
        <v>565.54999999999995</v>
      </c>
      <c r="E120">
        <v>641.87</v>
      </c>
      <c r="F120">
        <v>941.23</v>
      </c>
      <c r="G120">
        <v>1</v>
      </c>
    </row>
    <row r="121" spans="1:7" x14ac:dyDescent="0.3">
      <c r="A121">
        <v>1522817134</v>
      </c>
      <c r="B121" t="s">
        <v>1548</v>
      </c>
      <c r="D121">
        <v>609.13</v>
      </c>
      <c r="E121">
        <v>730.54</v>
      </c>
      <c r="F121">
        <v>921.91</v>
      </c>
      <c r="G121">
        <v>50</v>
      </c>
    </row>
    <row r="122" spans="1:7" x14ac:dyDescent="0.3">
      <c r="A122">
        <v>102036056</v>
      </c>
      <c r="B122" t="s">
        <v>1534</v>
      </c>
      <c r="D122">
        <v>1041.27</v>
      </c>
      <c r="E122">
        <v>1319.62</v>
      </c>
      <c r="F122">
        <v>1864.11</v>
      </c>
      <c r="G122">
        <v>1</v>
      </c>
    </row>
    <row r="123" spans="1:7" x14ac:dyDescent="0.3">
      <c r="A123">
        <v>3873015504</v>
      </c>
      <c r="B123" t="s">
        <v>1406</v>
      </c>
      <c r="D123">
        <v>360.78</v>
      </c>
      <c r="E123">
        <v>421.04</v>
      </c>
      <c r="F123">
        <v>587.26</v>
      </c>
      <c r="G123">
        <v>10</v>
      </c>
    </row>
    <row r="124" spans="1:7" x14ac:dyDescent="0.3">
      <c r="A124">
        <v>4241551747</v>
      </c>
      <c r="B124" t="s">
        <v>1549</v>
      </c>
      <c r="D124">
        <v>857.37</v>
      </c>
      <c r="E124">
        <v>1060.18</v>
      </c>
      <c r="F124">
        <v>1522.84</v>
      </c>
      <c r="G124">
        <v>50</v>
      </c>
    </row>
    <row r="125" spans="1:7" x14ac:dyDescent="0.3">
      <c r="A125">
        <v>4729235297</v>
      </c>
      <c r="B125" t="s">
        <v>1550</v>
      </c>
      <c r="D125">
        <v>876.79</v>
      </c>
      <c r="E125">
        <v>1117.75</v>
      </c>
      <c r="F125">
        <v>1553.52</v>
      </c>
      <c r="G125">
        <v>2</v>
      </c>
    </row>
    <row r="126" spans="1:7" x14ac:dyDescent="0.3">
      <c r="A126">
        <v>1360449893</v>
      </c>
      <c r="B126" t="s">
        <v>1063</v>
      </c>
      <c r="D126">
        <v>860.59</v>
      </c>
      <c r="E126">
        <v>1024.22</v>
      </c>
      <c r="F126">
        <v>1409.99</v>
      </c>
      <c r="G126">
        <v>1</v>
      </c>
    </row>
    <row r="127" spans="1:7" x14ac:dyDescent="0.3">
      <c r="A127">
        <v>338189573</v>
      </c>
      <c r="B127" t="s">
        <v>151</v>
      </c>
      <c r="D127">
        <v>1168.9100000000001</v>
      </c>
      <c r="E127">
        <v>1367.63</v>
      </c>
      <c r="F127">
        <v>1649.04</v>
      </c>
      <c r="G127">
        <v>2</v>
      </c>
    </row>
    <row r="128" spans="1:7" x14ac:dyDescent="0.3">
      <c r="A128">
        <v>8522299500</v>
      </c>
      <c r="B128" t="s">
        <v>1106</v>
      </c>
      <c r="D128">
        <v>1185.55</v>
      </c>
      <c r="E128">
        <v>1443.88</v>
      </c>
      <c r="F128">
        <v>1753.99</v>
      </c>
      <c r="G128">
        <v>10</v>
      </c>
    </row>
    <row r="129" spans="1:7" x14ac:dyDescent="0.3">
      <c r="A129">
        <v>5453186575</v>
      </c>
      <c r="B129" t="s">
        <v>1551</v>
      </c>
      <c r="D129">
        <v>242.94</v>
      </c>
      <c r="E129">
        <v>270.97000000000003</v>
      </c>
      <c r="F129">
        <v>374.2</v>
      </c>
      <c r="G129">
        <v>1</v>
      </c>
    </row>
    <row r="130" spans="1:7" x14ac:dyDescent="0.3">
      <c r="A130">
        <v>2495011568</v>
      </c>
      <c r="B130" t="s">
        <v>1552</v>
      </c>
      <c r="D130">
        <v>529.14</v>
      </c>
      <c r="E130">
        <v>683.6</v>
      </c>
      <c r="F130">
        <v>901.37</v>
      </c>
      <c r="G130">
        <v>1</v>
      </c>
    </row>
    <row r="131" spans="1:7" x14ac:dyDescent="0.3">
      <c r="A131">
        <v>4359044905</v>
      </c>
      <c r="B131" t="s">
        <v>1553</v>
      </c>
      <c r="D131">
        <v>147.91999999999999</v>
      </c>
      <c r="E131">
        <v>165.2</v>
      </c>
      <c r="F131">
        <v>202.98</v>
      </c>
      <c r="G131">
        <v>1</v>
      </c>
    </row>
    <row r="132" spans="1:7" x14ac:dyDescent="0.3">
      <c r="A132">
        <v>9927618808</v>
      </c>
      <c r="B132" t="s">
        <v>218</v>
      </c>
      <c r="D132">
        <v>245.5</v>
      </c>
      <c r="E132">
        <v>287.39999999999998</v>
      </c>
      <c r="F132">
        <v>426.47</v>
      </c>
      <c r="G132">
        <v>1</v>
      </c>
    </row>
    <row r="133" spans="1:7" x14ac:dyDescent="0.3">
      <c r="A133">
        <v>3133164489</v>
      </c>
      <c r="B133" t="s">
        <v>1554</v>
      </c>
      <c r="D133">
        <v>208.46</v>
      </c>
      <c r="E133">
        <v>252.96</v>
      </c>
      <c r="F133">
        <v>344.21</v>
      </c>
      <c r="G133">
        <v>1</v>
      </c>
    </row>
    <row r="134" spans="1:7" x14ac:dyDescent="0.3">
      <c r="A134">
        <v>3916219230</v>
      </c>
      <c r="B134" t="s">
        <v>1248</v>
      </c>
      <c r="D134">
        <v>1423.28</v>
      </c>
      <c r="E134">
        <v>1800.73</v>
      </c>
      <c r="F134">
        <v>2371.21</v>
      </c>
      <c r="G134">
        <v>1</v>
      </c>
    </row>
    <row r="135" spans="1:7" x14ac:dyDescent="0.3">
      <c r="A135">
        <v>4039450767</v>
      </c>
      <c r="B135" t="s">
        <v>1288</v>
      </c>
      <c r="D135">
        <v>693.98</v>
      </c>
      <c r="E135">
        <v>794.54</v>
      </c>
      <c r="F135">
        <v>1027.9000000000001</v>
      </c>
      <c r="G135">
        <v>10</v>
      </c>
    </row>
    <row r="136" spans="1:7" x14ac:dyDescent="0.3">
      <c r="A136">
        <v>2292807143</v>
      </c>
      <c r="B136" t="s">
        <v>1555</v>
      </c>
      <c r="C136">
        <v>3713779515</v>
      </c>
      <c r="D136">
        <v>327.71</v>
      </c>
      <c r="E136">
        <v>384.23</v>
      </c>
      <c r="F136">
        <v>541.6</v>
      </c>
      <c r="G136">
        <v>1</v>
      </c>
    </row>
    <row r="137" spans="1:7" x14ac:dyDescent="0.3">
      <c r="A137">
        <v>3583242094</v>
      </c>
      <c r="B137" t="s">
        <v>1556</v>
      </c>
      <c r="D137">
        <v>441.66</v>
      </c>
      <c r="E137">
        <v>521.64</v>
      </c>
      <c r="F137">
        <v>700.05</v>
      </c>
      <c r="G137">
        <v>1</v>
      </c>
    </row>
    <row r="138" spans="1:7" x14ac:dyDescent="0.3">
      <c r="A138">
        <v>4364947732</v>
      </c>
      <c r="B138" t="s">
        <v>1557</v>
      </c>
      <c r="D138">
        <v>314.62</v>
      </c>
      <c r="E138">
        <v>400.78</v>
      </c>
      <c r="F138">
        <v>483.91</v>
      </c>
      <c r="G138">
        <v>2</v>
      </c>
    </row>
    <row r="139" spans="1:7" x14ac:dyDescent="0.3">
      <c r="A139">
        <v>678997102</v>
      </c>
      <c r="B139" t="s">
        <v>1558</v>
      </c>
      <c r="D139">
        <v>1086</v>
      </c>
      <c r="E139">
        <v>1385.4</v>
      </c>
      <c r="F139">
        <v>1891.28</v>
      </c>
      <c r="G139">
        <v>50</v>
      </c>
    </row>
    <row r="140" spans="1:7" x14ac:dyDescent="0.3">
      <c r="A140">
        <v>608624046</v>
      </c>
      <c r="B140" t="s">
        <v>1559</v>
      </c>
      <c r="D140">
        <v>895.11</v>
      </c>
      <c r="E140">
        <v>1086.95</v>
      </c>
      <c r="F140">
        <v>1341.5</v>
      </c>
      <c r="G140">
        <v>1</v>
      </c>
    </row>
    <row r="141" spans="1:7" x14ac:dyDescent="0.3">
      <c r="A141">
        <v>5216932041</v>
      </c>
      <c r="B141" t="s">
        <v>1560</v>
      </c>
      <c r="D141">
        <v>503.66</v>
      </c>
      <c r="E141">
        <v>596.41</v>
      </c>
      <c r="F141">
        <v>849.03</v>
      </c>
      <c r="G141">
        <v>4</v>
      </c>
    </row>
    <row r="142" spans="1:7" x14ac:dyDescent="0.3">
      <c r="A142">
        <v>795619933</v>
      </c>
      <c r="B142" t="s">
        <v>876</v>
      </c>
      <c r="C142">
        <v>6461803969</v>
      </c>
      <c r="D142">
        <v>1465.68</v>
      </c>
      <c r="E142">
        <v>1614.97</v>
      </c>
      <c r="F142">
        <v>2417.7199999999998</v>
      </c>
      <c r="G142">
        <v>1</v>
      </c>
    </row>
    <row r="143" spans="1:7" x14ac:dyDescent="0.3">
      <c r="A143">
        <v>3371597555</v>
      </c>
      <c r="B143" t="s">
        <v>1561</v>
      </c>
      <c r="D143">
        <v>119.07</v>
      </c>
      <c r="E143">
        <v>146.30000000000001</v>
      </c>
      <c r="F143">
        <v>214.87</v>
      </c>
      <c r="G143">
        <v>1</v>
      </c>
    </row>
    <row r="144" spans="1:7" x14ac:dyDescent="0.3">
      <c r="A144">
        <v>9497324060</v>
      </c>
      <c r="B144" t="s">
        <v>1562</v>
      </c>
      <c r="D144">
        <v>1276.1099999999999</v>
      </c>
      <c r="E144">
        <v>1438.4</v>
      </c>
      <c r="F144">
        <v>1926.87</v>
      </c>
      <c r="G144">
        <v>4</v>
      </c>
    </row>
    <row r="145" spans="1:7" x14ac:dyDescent="0.3">
      <c r="A145">
        <v>4974459587</v>
      </c>
      <c r="B145" t="s">
        <v>1037</v>
      </c>
      <c r="D145">
        <v>849.75</v>
      </c>
      <c r="E145">
        <v>1007.95</v>
      </c>
      <c r="F145">
        <v>1325.57</v>
      </c>
      <c r="G145">
        <v>1</v>
      </c>
    </row>
    <row r="146" spans="1:7" x14ac:dyDescent="0.3">
      <c r="A146">
        <v>8030045821</v>
      </c>
      <c r="B146" t="s">
        <v>1563</v>
      </c>
      <c r="C146">
        <v>3283534485</v>
      </c>
      <c r="D146">
        <v>718.51</v>
      </c>
      <c r="E146">
        <v>852.34</v>
      </c>
      <c r="F146">
        <v>1256.8900000000001</v>
      </c>
      <c r="G146">
        <v>4</v>
      </c>
    </row>
    <row r="147" spans="1:7" x14ac:dyDescent="0.3">
      <c r="A147">
        <v>1205875376</v>
      </c>
      <c r="B147" t="s">
        <v>1564</v>
      </c>
      <c r="D147">
        <v>1073.6500000000001</v>
      </c>
      <c r="E147">
        <v>1233.3599999999999</v>
      </c>
      <c r="F147">
        <v>1716.89</v>
      </c>
      <c r="G147">
        <v>2</v>
      </c>
    </row>
    <row r="148" spans="1:7" x14ac:dyDescent="0.3">
      <c r="A148">
        <v>6733671451</v>
      </c>
      <c r="B148" t="s">
        <v>1565</v>
      </c>
      <c r="D148">
        <v>1016.6</v>
      </c>
      <c r="E148">
        <v>1170.19</v>
      </c>
      <c r="F148">
        <v>1518.86</v>
      </c>
      <c r="G148">
        <v>2</v>
      </c>
    </row>
    <row r="149" spans="1:7" x14ac:dyDescent="0.3">
      <c r="A149">
        <v>7127653950</v>
      </c>
      <c r="B149" t="s">
        <v>1566</v>
      </c>
      <c r="D149">
        <v>410.44</v>
      </c>
      <c r="E149">
        <v>502.65</v>
      </c>
      <c r="F149">
        <v>705.41</v>
      </c>
      <c r="G149">
        <v>10</v>
      </c>
    </row>
    <row r="150" spans="1:7" x14ac:dyDescent="0.3">
      <c r="A150">
        <v>1217108868</v>
      </c>
      <c r="B150" t="s">
        <v>1567</v>
      </c>
      <c r="D150">
        <v>666.76</v>
      </c>
      <c r="E150">
        <v>812.42</v>
      </c>
      <c r="F150">
        <v>1041.19</v>
      </c>
      <c r="G150">
        <v>10</v>
      </c>
    </row>
    <row r="151" spans="1:7" x14ac:dyDescent="0.3">
      <c r="A151">
        <v>3147780741</v>
      </c>
      <c r="B151" t="s">
        <v>1568</v>
      </c>
      <c r="D151">
        <v>459.89</v>
      </c>
      <c r="E151">
        <v>527.67999999999995</v>
      </c>
      <c r="F151">
        <v>729</v>
      </c>
      <c r="G151">
        <v>1</v>
      </c>
    </row>
    <row r="152" spans="1:7" x14ac:dyDescent="0.3">
      <c r="A152">
        <v>4821457319</v>
      </c>
      <c r="B152" t="s">
        <v>135</v>
      </c>
      <c r="D152">
        <v>1237.1500000000001</v>
      </c>
      <c r="E152">
        <v>1525.88</v>
      </c>
      <c r="F152">
        <v>2169.61</v>
      </c>
      <c r="G152">
        <v>10</v>
      </c>
    </row>
    <row r="153" spans="1:7" x14ac:dyDescent="0.3">
      <c r="A153">
        <v>471566618</v>
      </c>
      <c r="B153" t="s">
        <v>1290</v>
      </c>
      <c r="D153">
        <v>517.42999999999995</v>
      </c>
      <c r="E153">
        <v>651.19000000000005</v>
      </c>
      <c r="F153">
        <v>848.32</v>
      </c>
      <c r="G153">
        <v>50</v>
      </c>
    </row>
    <row r="154" spans="1:7" x14ac:dyDescent="0.3">
      <c r="A154">
        <v>803693727</v>
      </c>
      <c r="B154" t="s">
        <v>123</v>
      </c>
      <c r="D154">
        <v>109.88</v>
      </c>
      <c r="E154">
        <v>126.43</v>
      </c>
      <c r="F154">
        <v>175.74</v>
      </c>
      <c r="G154">
        <v>1</v>
      </c>
    </row>
    <row r="155" spans="1:7" x14ac:dyDescent="0.3">
      <c r="A155">
        <v>8368356657</v>
      </c>
      <c r="B155" t="s">
        <v>930</v>
      </c>
      <c r="D155">
        <v>383.26</v>
      </c>
      <c r="E155">
        <v>427.94</v>
      </c>
      <c r="F155">
        <v>589.79999999999995</v>
      </c>
      <c r="G155">
        <v>1</v>
      </c>
    </row>
    <row r="156" spans="1:7" x14ac:dyDescent="0.3">
      <c r="A156">
        <v>4162656145</v>
      </c>
      <c r="B156" t="s">
        <v>1022</v>
      </c>
      <c r="C156">
        <v>2908371955</v>
      </c>
      <c r="D156">
        <v>791.58</v>
      </c>
      <c r="E156">
        <v>927.04</v>
      </c>
      <c r="F156">
        <v>1203.4100000000001</v>
      </c>
      <c r="G156">
        <v>1</v>
      </c>
    </row>
    <row r="157" spans="1:7" x14ac:dyDescent="0.3">
      <c r="A157">
        <v>4461802279</v>
      </c>
      <c r="B157" t="s">
        <v>1569</v>
      </c>
      <c r="D157">
        <v>1087.48</v>
      </c>
      <c r="E157">
        <v>1406.56</v>
      </c>
      <c r="F157">
        <v>1795.63</v>
      </c>
      <c r="G157">
        <v>4</v>
      </c>
    </row>
    <row r="158" spans="1:7" x14ac:dyDescent="0.3">
      <c r="A158">
        <v>1334593311</v>
      </c>
      <c r="B158" t="s">
        <v>1570</v>
      </c>
      <c r="D158">
        <v>20.16</v>
      </c>
      <c r="E158">
        <v>23.68</v>
      </c>
      <c r="F158">
        <v>33.200000000000003</v>
      </c>
      <c r="G158">
        <v>50</v>
      </c>
    </row>
    <row r="159" spans="1:7" x14ac:dyDescent="0.3">
      <c r="A159">
        <v>9181525665</v>
      </c>
      <c r="B159" t="s">
        <v>1571</v>
      </c>
      <c r="D159">
        <v>1026.4100000000001</v>
      </c>
      <c r="E159">
        <v>1158.29</v>
      </c>
      <c r="F159">
        <v>1659.59</v>
      </c>
      <c r="G159">
        <v>10</v>
      </c>
    </row>
    <row r="160" spans="1:7" x14ac:dyDescent="0.3">
      <c r="A160">
        <v>7416204542</v>
      </c>
      <c r="B160" t="s">
        <v>1572</v>
      </c>
      <c r="D160">
        <v>888.87</v>
      </c>
      <c r="E160">
        <v>1100.3800000000001</v>
      </c>
      <c r="F160">
        <v>1566.25</v>
      </c>
      <c r="G160">
        <v>10</v>
      </c>
    </row>
    <row r="161" spans="1:7" x14ac:dyDescent="0.3">
      <c r="A161">
        <v>9924247181</v>
      </c>
      <c r="B161" t="s">
        <v>533</v>
      </c>
      <c r="D161">
        <v>945.21</v>
      </c>
      <c r="E161">
        <v>1165.26</v>
      </c>
      <c r="F161">
        <v>1404.85</v>
      </c>
      <c r="G161">
        <v>1</v>
      </c>
    </row>
    <row r="162" spans="1:7" x14ac:dyDescent="0.3">
      <c r="A162">
        <v>7261026989</v>
      </c>
      <c r="B162" t="s">
        <v>788</v>
      </c>
      <c r="D162">
        <v>1118.72</v>
      </c>
      <c r="E162">
        <v>1425.36</v>
      </c>
      <c r="F162">
        <v>1859.06</v>
      </c>
      <c r="G162">
        <v>1</v>
      </c>
    </row>
    <row r="163" spans="1:7" x14ac:dyDescent="0.3">
      <c r="A163">
        <v>1257576241</v>
      </c>
      <c r="B163" t="s">
        <v>1573</v>
      </c>
      <c r="D163">
        <v>537.16999999999996</v>
      </c>
      <c r="E163">
        <v>696.41</v>
      </c>
      <c r="F163">
        <v>961.17</v>
      </c>
      <c r="G163">
        <v>1</v>
      </c>
    </row>
    <row r="164" spans="1:7" x14ac:dyDescent="0.3">
      <c r="A164">
        <v>5973466083</v>
      </c>
      <c r="B164" t="s">
        <v>1574</v>
      </c>
      <c r="D164">
        <v>1460.79</v>
      </c>
      <c r="E164">
        <v>1883.99</v>
      </c>
      <c r="F164">
        <v>2360.9299999999998</v>
      </c>
      <c r="G164">
        <v>50</v>
      </c>
    </row>
    <row r="165" spans="1:7" x14ac:dyDescent="0.3">
      <c r="A165">
        <v>2161924525</v>
      </c>
      <c r="B165" t="s">
        <v>75</v>
      </c>
      <c r="D165">
        <v>218.31</v>
      </c>
      <c r="E165">
        <v>258.72000000000003</v>
      </c>
      <c r="F165">
        <v>368.97</v>
      </c>
      <c r="G165">
        <v>4</v>
      </c>
    </row>
    <row r="166" spans="1:7" x14ac:dyDescent="0.3">
      <c r="A166">
        <v>1705773041</v>
      </c>
      <c r="B166" t="s">
        <v>1575</v>
      </c>
      <c r="D166">
        <v>1057.27</v>
      </c>
      <c r="E166">
        <v>1261.52</v>
      </c>
      <c r="F166">
        <v>1709.5</v>
      </c>
      <c r="G166">
        <v>10</v>
      </c>
    </row>
    <row r="167" spans="1:7" x14ac:dyDescent="0.3">
      <c r="A167">
        <v>6146347683</v>
      </c>
      <c r="B167" t="s">
        <v>1576</v>
      </c>
      <c r="D167">
        <v>1182.5999999999999</v>
      </c>
      <c r="E167">
        <v>1418.58</v>
      </c>
      <c r="F167">
        <v>1971.62</v>
      </c>
      <c r="G167">
        <v>1</v>
      </c>
    </row>
    <row r="168" spans="1:7" x14ac:dyDescent="0.3">
      <c r="A168">
        <v>7040743737</v>
      </c>
      <c r="B168" t="s">
        <v>831</v>
      </c>
      <c r="C168">
        <v>7251612863</v>
      </c>
      <c r="D168">
        <v>304.47000000000003</v>
      </c>
      <c r="E168">
        <v>372.83</v>
      </c>
      <c r="F168">
        <v>549.01</v>
      </c>
      <c r="G168">
        <v>1</v>
      </c>
    </row>
    <row r="169" spans="1:7" x14ac:dyDescent="0.3">
      <c r="A169">
        <v>1559323261</v>
      </c>
      <c r="B169" t="s">
        <v>1577</v>
      </c>
      <c r="D169">
        <v>477.02</v>
      </c>
      <c r="E169">
        <v>572.77</v>
      </c>
      <c r="F169">
        <v>809.58</v>
      </c>
      <c r="G169">
        <v>1</v>
      </c>
    </row>
    <row r="170" spans="1:7" x14ac:dyDescent="0.3">
      <c r="A170">
        <v>3663246387</v>
      </c>
      <c r="B170" t="s">
        <v>1385</v>
      </c>
      <c r="D170">
        <v>1332.94</v>
      </c>
      <c r="E170">
        <v>1687.27</v>
      </c>
      <c r="F170">
        <v>2304.02</v>
      </c>
      <c r="G170">
        <v>1</v>
      </c>
    </row>
    <row r="171" spans="1:7" x14ac:dyDescent="0.3">
      <c r="A171">
        <v>8626869829</v>
      </c>
      <c r="B171" t="s">
        <v>638</v>
      </c>
      <c r="D171">
        <v>640.04999999999995</v>
      </c>
      <c r="E171">
        <v>721.3</v>
      </c>
      <c r="F171">
        <v>894.32</v>
      </c>
      <c r="G171">
        <v>2</v>
      </c>
    </row>
    <row r="172" spans="1:7" x14ac:dyDescent="0.3">
      <c r="A172">
        <v>5491923312</v>
      </c>
      <c r="B172" t="s">
        <v>1578</v>
      </c>
      <c r="D172">
        <v>265.52</v>
      </c>
      <c r="E172">
        <v>312.13</v>
      </c>
      <c r="F172">
        <v>466.7</v>
      </c>
      <c r="G172">
        <v>4</v>
      </c>
    </row>
    <row r="173" spans="1:7" x14ac:dyDescent="0.3">
      <c r="A173">
        <v>1261904418</v>
      </c>
      <c r="B173" t="s">
        <v>1579</v>
      </c>
      <c r="D173">
        <v>1467.54</v>
      </c>
      <c r="E173">
        <v>1872.38</v>
      </c>
      <c r="F173">
        <v>2456.5100000000002</v>
      </c>
      <c r="G173">
        <v>1</v>
      </c>
    </row>
    <row r="174" spans="1:7" x14ac:dyDescent="0.3">
      <c r="A174">
        <v>4648974903</v>
      </c>
      <c r="B174" t="s">
        <v>1580</v>
      </c>
      <c r="D174">
        <v>889.56</v>
      </c>
      <c r="E174">
        <v>1044.6199999999999</v>
      </c>
      <c r="F174">
        <v>1546.12</v>
      </c>
      <c r="G174">
        <v>2</v>
      </c>
    </row>
    <row r="175" spans="1:7" x14ac:dyDescent="0.3">
      <c r="A175">
        <v>5004401724</v>
      </c>
      <c r="B175" t="s">
        <v>896</v>
      </c>
      <c r="D175">
        <v>851.82</v>
      </c>
      <c r="E175">
        <v>965.55</v>
      </c>
      <c r="F175">
        <v>1222.93</v>
      </c>
      <c r="G175">
        <v>2</v>
      </c>
    </row>
    <row r="176" spans="1:7" x14ac:dyDescent="0.3">
      <c r="A176">
        <v>5891862299</v>
      </c>
      <c r="B176" t="s">
        <v>1566</v>
      </c>
      <c r="D176">
        <v>896.51</v>
      </c>
      <c r="E176">
        <v>1127.6500000000001</v>
      </c>
      <c r="F176">
        <v>1355.99</v>
      </c>
      <c r="G176">
        <v>50</v>
      </c>
    </row>
    <row r="177" spans="1:7" x14ac:dyDescent="0.3">
      <c r="A177">
        <v>3291253444</v>
      </c>
      <c r="B177" t="s">
        <v>1581</v>
      </c>
      <c r="D177">
        <v>495.68</v>
      </c>
      <c r="E177">
        <v>550.6</v>
      </c>
      <c r="F177">
        <v>697</v>
      </c>
      <c r="G177">
        <v>1</v>
      </c>
    </row>
    <row r="178" spans="1:7" x14ac:dyDescent="0.3">
      <c r="A178">
        <v>9049754925</v>
      </c>
      <c r="B178" t="s">
        <v>1582</v>
      </c>
      <c r="D178">
        <v>217.55</v>
      </c>
      <c r="E178">
        <v>274.69</v>
      </c>
      <c r="F178">
        <v>335.96</v>
      </c>
      <c r="G178">
        <v>1</v>
      </c>
    </row>
    <row r="179" spans="1:7" x14ac:dyDescent="0.3">
      <c r="A179">
        <v>3479846123</v>
      </c>
      <c r="B179" t="s">
        <v>1583</v>
      </c>
      <c r="D179">
        <v>466.74</v>
      </c>
      <c r="E179">
        <v>592.47</v>
      </c>
      <c r="F179">
        <v>828.68</v>
      </c>
      <c r="G179">
        <v>50</v>
      </c>
    </row>
    <row r="180" spans="1:7" x14ac:dyDescent="0.3">
      <c r="A180">
        <v>6202227479</v>
      </c>
      <c r="B180" t="s">
        <v>1584</v>
      </c>
      <c r="D180">
        <v>815.98</v>
      </c>
      <c r="E180">
        <v>1006.27</v>
      </c>
      <c r="F180">
        <v>1331.44</v>
      </c>
      <c r="G180">
        <v>1</v>
      </c>
    </row>
    <row r="181" spans="1:7" x14ac:dyDescent="0.3">
      <c r="A181">
        <v>9291942834</v>
      </c>
      <c r="B181" t="s">
        <v>987</v>
      </c>
      <c r="D181">
        <v>1407.44</v>
      </c>
      <c r="E181">
        <v>1704.42</v>
      </c>
      <c r="F181">
        <v>2437.92</v>
      </c>
      <c r="G181">
        <v>4</v>
      </c>
    </row>
    <row r="182" spans="1:7" x14ac:dyDescent="0.3">
      <c r="A182">
        <v>7079997149</v>
      </c>
      <c r="B182" t="s">
        <v>1585</v>
      </c>
      <c r="D182">
        <v>660.57</v>
      </c>
      <c r="E182">
        <v>828.54</v>
      </c>
      <c r="F182">
        <v>1051.08</v>
      </c>
      <c r="G182">
        <v>1</v>
      </c>
    </row>
    <row r="183" spans="1:7" x14ac:dyDescent="0.3">
      <c r="A183">
        <v>151534340</v>
      </c>
      <c r="B183" t="s">
        <v>1586</v>
      </c>
      <c r="D183">
        <v>1485.43</v>
      </c>
      <c r="E183">
        <v>1858.47</v>
      </c>
      <c r="F183">
        <v>2457.59</v>
      </c>
      <c r="G183">
        <v>4</v>
      </c>
    </row>
    <row r="184" spans="1:7" x14ac:dyDescent="0.3">
      <c r="A184">
        <v>1537268133</v>
      </c>
      <c r="B184" t="s">
        <v>1587</v>
      </c>
      <c r="D184">
        <v>791.45</v>
      </c>
      <c r="E184">
        <v>1007.77</v>
      </c>
      <c r="F184">
        <v>1337.37</v>
      </c>
      <c r="G184">
        <v>1</v>
      </c>
    </row>
    <row r="185" spans="1:7" x14ac:dyDescent="0.3">
      <c r="A185">
        <v>5378864512</v>
      </c>
      <c r="B185" t="s">
        <v>1588</v>
      </c>
      <c r="D185">
        <v>112.35</v>
      </c>
      <c r="E185">
        <v>143.72999999999999</v>
      </c>
      <c r="F185">
        <v>210.13</v>
      </c>
      <c r="G185">
        <v>1</v>
      </c>
    </row>
    <row r="186" spans="1:7" x14ac:dyDescent="0.3">
      <c r="A186">
        <v>6258534808</v>
      </c>
      <c r="B186" t="s">
        <v>1589</v>
      </c>
      <c r="D186">
        <v>200.71</v>
      </c>
      <c r="E186">
        <v>229.01</v>
      </c>
      <c r="F186">
        <v>300.39</v>
      </c>
      <c r="G186">
        <v>10</v>
      </c>
    </row>
    <row r="187" spans="1:7" x14ac:dyDescent="0.3">
      <c r="A187">
        <v>4151289314</v>
      </c>
      <c r="B187" t="s">
        <v>518</v>
      </c>
      <c r="D187">
        <v>349.3</v>
      </c>
      <c r="E187">
        <v>437.39</v>
      </c>
      <c r="F187">
        <v>547.54</v>
      </c>
      <c r="G187">
        <v>1</v>
      </c>
    </row>
    <row r="188" spans="1:7" x14ac:dyDescent="0.3">
      <c r="A188">
        <v>6897217231</v>
      </c>
      <c r="B188" t="s">
        <v>1590</v>
      </c>
      <c r="D188">
        <v>33.26</v>
      </c>
      <c r="E188">
        <v>38.200000000000003</v>
      </c>
      <c r="F188">
        <v>47.01</v>
      </c>
      <c r="G188">
        <v>1</v>
      </c>
    </row>
    <row r="189" spans="1:7" x14ac:dyDescent="0.3">
      <c r="A189">
        <v>4682309338</v>
      </c>
      <c r="B189" t="s">
        <v>678</v>
      </c>
      <c r="C189">
        <v>6559462713</v>
      </c>
      <c r="D189">
        <v>174.41</v>
      </c>
      <c r="E189">
        <v>203.63</v>
      </c>
      <c r="F189">
        <v>248.64</v>
      </c>
      <c r="G189">
        <v>10</v>
      </c>
    </row>
    <row r="190" spans="1:7" x14ac:dyDescent="0.3">
      <c r="A190">
        <v>9714157479</v>
      </c>
      <c r="B190" t="s">
        <v>810</v>
      </c>
      <c r="D190">
        <v>256.33</v>
      </c>
      <c r="E190">
        <v>331.96</v>
      </c>
      <c r="F190">
        <v>486.6</v>
      </c>
      <c r="G190">
        <v>50</v>
      </c>
    </row>
    <row r="191" spans="1:7" x14ac:dyDescent="0.3">
      <c r="A191">
        <v>8778917906</v>
      </c>
      <c r="B191" t="s">
        <v>1591</v>
      </c>
      <c r="D191">
        <v>309.45</v>
      </c>
      <c r="E191">
        <v>401.5</v>
      </c>
      <c r="F191">
        <v>508.09</v>
      </c>
      <c r="G191">
        <v>1</v>
      </c>
    </row>
    <row r="192" spans="1:7" x14ac:dyDescent="0.3">
      <c r="A192">
        <v>8715231237</v>
      </c>
      <c r="B192" t="s">
        <v>1408</v>
      </c>
      <c r="D192">
        <v>902.55</v>
      </c>
      <c r="E192">
        <v>1038.97</v>
      </c>
      <c r="F192">
        <v>1431.61</v>
      </c>
      <c r="G192">
        <v>1</v>
      </c>
    </row>
    <row r="193" spans="1:7" x14ac:dyDescent="0.3">
      <c r="A193">
        <v>6922714928</v>
      </c>
      <c r="B193" t="s">
        <v>1592</v>
      </c>
      <c r="D193">
        <v>56.82</v>
      </c>
      <c r="E193">
        <v>72.47</v>
      </c>
      <c r="F193">
        <v>94.69</v>
      </c>
      <c r="G193">
        <v>1</v>
      </c>
    </row>
    <row r="194" spans="1:7" x14ac:dyDescent="0.3">
      <c r="A194">
        <v>6671024220</v>
      </c>
      <c r="B194" t="s">
        <v>1593</v>
      </c>
      <c r="D194">
        <v>531.41999999999996</v>
      </c>
      <c r="E194">
        <v>659.7</v>
      </c>
      <c r="F194">
        <v>902.83</v>
      </c>
      <c r="G194">
        <v>50</v>
      </c>
    </row>
    <row r="195" spans="1:7" x14ac:dyDescent="0.3">
      <c r="A195">
        <v>9899609960</v>
      </c>
      <c r="B195" t="s">
        <v>1594</v>
      </c>
      <c r="D195">
        <v>1138.05</v>
      </c>
      <c r="E195">
        <v>1409.96</v>
      </c>
      <c r="F195">
        <v>1930.33</v>
      </c>
      <c r="G195">
        <v>1</v>
      </c>
    </row>
    <row r="196" spans="1:7" x14ac:dyDescent="0.3">
      <c r="A196">
        <v>8383683831</v>
      </c>
      <c r="B196" t="s">
        <v>731</v>
      </c>
      <c r="D196">
        <v>1083.17</v>
      </c>
      <c r="E196">
        <v>1247.8699999999999</v>
      </c>
      <c r="F196">
        <v>1565.04</v>
      </c>
      <c r="G196">
        <v>1</v>
      </c>
    </row>
    <row r="197" spans="1:7" x14ac:dyDescent="0.3">
      <c r="A197">
        <v>6882633093</v>
      </c>
      <c r="B197" t="s">
        <v>1595</v>
      </c>
      <c r="D197">
        <v>973.87</v>
      </c>
      <c r="E197">
        <v>1075.95</v>
      </c>
      <c r="F197">
        <v>1450.1</v>
      </c>
      <c r="G197">
        <v>1</v>
      </c>
    </row>
    <row r="198" spans="1:7" x14ac:dyDescent="0.3">
      <c r="A198">
        <v>3649608060</v>
      </c>
      <c r="B198" t="s">
        <v>734</v>
      </c>
      <c r="D198">
        <v>712.54</v>
      </c>
      <c r="E198">
        <v>822.42</v>
      </c>
      <c r="F198">
        <v>1195.22</v>
      </c>
      <c r="G198">
        <v>10</v>
      </c>
    </row>
    <row r="199" spans="1:7" x14ac:dyDescent="0.3">
      <c r="A199">
        <v>7622307974</v>
      </c>
      <c r="B199" t="s">
        <v>1596</v>
      </c>
      <c r="D199">
        <v>1115.27</v>
      </c>
      <c r="E199">
        <v>1255.7</v>
      </c>
      <c r="F199">
        <v>1534.3</v>
      </c>
      <c r="G199">
        <v>2</v>
      </c>
    </row>
    <row r="200" spans="1:7" x14ac:dyDescent="0.3">
      <c r="A200">
        <v>8121162867</v>
      </c>
      <c r="B200" t="s">
        <v>850</v>
      </c>
      <c r="D200">
        <v>682.15</v>
      </c>
      <c r="E200">
        <v>851.76</v>
      </c>
      <c r="F200">
        <v>1193.02</v>
      </c>
      <c r="G200">
        <v>1</v>
      </c>
    </row>
    <row r="201" spans="1:7" x14ac:dyDescent="0.3">
      <c r="A201">
        <v>6342664245</v>
      </c>
      <c r="B201" t="s">
        <v>733</v>
      </c>
      <c r="D201">
        <v>908.49</v>
      </c>
      <c r="E201">
        <v>1058.82</v>
      </c>
      <c r="F201">
        <v>1430.89</v>
      </c>
      <c r="G201">
        <v>50</v>
      </c>
    </row>
    <row r="202" spans="1:7" x14ac:dyDescent="0.3">
      <c r="A202">
        <v>936836653</v>
      </c>
      <c r="B202" t="s">
        <v>1446</v>
      </c>
      <c r="D202">
        <v>234.13</v>
      </c>
      <c r="E202">
        <v>289.04000000000002</v>
      </c>
      <c r="F202">
        <v>367.92</v>
      </c>
      <c r="G202">
        <v>10</v>
      </c>
    </row>
    <row r="203" spans="1:7" x14ac:dyDescent="0.3">
      <c r="A203">
        <v>5497959788</v>
      </c>
      <c r="B203" t="s">
        <v>1597</v>
      </c>
      <c r="D203">
        <v>901.04</v>
      </c>
      <c r="E203">
        <v>1040.75</v>
      </c>
      <c r="F203">
        <v>1541.3</v>
      </c>
      <c r="G203">
        <v>1</v>
      </c>
    </row>
    <row r="204" spans="1:7" x14ac:dyDescent="0.3">
      <c r="A204">
        <v>3672523972</v>
      </c>
      <c r="B204" t="s">
        <v>1598</v>
      </c>
      <c r="D204">
        <v>1178.78</v>
      </c>
      <c r="E204">
        <v>1450.25</v>
      </c>
      <c r="F204">
        <v>2164.3200000000002</v>
      </c>
      <c r="G204">
        <v>10</v>
      </c>
    </row>
    <row r="205" spans="1:7" x14ac:dyDescent="0.3">
      <c r="A205">
        <v>324972879</v>
      </c>
      <c r="B205" t="s">
        <v>1599</v>
      </c>
      <c r="D205">
        <v>1288.28</v>
      </c>
      <c r="E205">
        <v>1620.23</v>
      </c>
      <c r="F205">
        <v>2269.1999999999998</v>
      </c>
      <c r="G205">
        <v>1</v>
      </c>
    </row>
    <row r="206" spans="1:7" x14ac:dyDescent="0.3">
      <c r="A206">
        <v>9810080393</v>
      </c>
      <c r="B206" t="s">
        <v>1230</v>
      </c>
      <c r="D206">
        <v>277.27</v>
      </c>
      <c r="E206">
        <v>324.86</v>
      </c>
      <c r="F206">
        <v>446.8</v>
      </c>
      <c r="G206">
        <v>10</v>
      </c>
    </row>
    <row r="207" spans="1:7" x14ac:dyDescent="0.3">
      <c r="A207">
        <v>7553102085</v>
      </c>
      <c r="B207" t="s">
        <v>1433</v>
      </c>
      <c r="D207">
        <v>376.26</v>
      </c>
      <c r="E207">
        <v>417.74</v>
      </c>
      <c r="F207">
        <v>579.67999999999995</v>
      </c>
      <c r="G207">
        <v>1</v>
      </c>
    </row>
    <row r="208" spans="1:7" x14ac:dyDescent="0.3">
      <c r="A208">
        <v>1079357172</v>
      </c>
      <c r="B208" t="s">
        <v>837</v>
      </c>
      <c r="D208">
        <v>886.99</v>
      </c>
      <c r="E208">
        <v>1018.93</v>
      </c>
      <c r="F208">
        <v>1295.72</v>
      </c>
      <c r="G208">
        <v>1</v>
      </c>
    </row>
    <row r="209" spans="1:7" x14ac:dyDescent="0.3">
      <c r="A209">
        <v>2003249244</v>
      </c>
      <c r="B209" t="s">
        <v>1600</v>
      </c>
      <c r="D209">
        <v>1025.74</v>
      </c>
      <c r="E209">
        <v>1168.57</v>
      </c>
      <c r="F209">
        <v>1664.24</v>
      </c>
      <c r="G209">
        <v>1</v>
      </c>
    </row>
    <row r="210" spans="1:7" x14ac:dyDescent="0.3">
      <c r="A210">
        <v>9494623858</v>
      </c>
      <c r="B210" t="s">
        <v>1601</v>
      </c>
      <c r="D210">
        <v>870.24</v>
      </c>
      <c r="E210">
        <v>1016.79</v>
      </c>
      <c r="F210">
        <v>1297.82</v>
      </c>
      <c r="G210">
        <v>4</v>
      </c>
    </row>
    <row r="211" spans="1:7" x14ac:dyDescent="0.3">
      <c r="A211">
        <v>633876164</v>
      </c>
      <c r="B211" t="s">
        <v>1602</v>
      </c>
      <c r="D211">
        <v>151.96</v>
      </c>
      <c r="E211">
        <v>182.51</v>
      </c>
      <c r="F211">
        <v>243.36</v>
      </c>
      <c r="G211">
        <v>10</v>
      </c>
    </row>
    <row r="212" spans="1:7" x14ac:dyDescent="0.3">
      <c r="A212">
        <v>7729419734</v>
      </c>
      <c r="B212" t="s">
        <v>1603</v>
      </c>
      <c r="D212">
        <v>602.63</v>
      </c>
      <c r="E212">
        <v>777.29</v>
      </c>
      <c r="F212">
        <v>1136.96</v>
      </c>
      <c r="G212">
        <v>1</v>
      </c>
    </row>
    <row r="213" spans="1:7" x14ac:dyDescent="0.3">
      <c r="A213">
        <v>3414641900</v>
      </c>
      <c r="B213" t="s">
        <v>1604</v>
      </c>
      <c r="D213">
        <v>337.4</v>
      </c>
      <c r="E213">
        <v>423.05</v>
      </c>
      <c r="F213">
        <v>555.46</v>
      </c>
      <c r="G213">
        <v>50</v>
      </c>
    </row>
    <row r="214" spans="1:7" x14ac:dyDescent="0.3">
      <c r="A214">
        <v>6676350982</v>
      </c>
      <c r="B214" t="s">
        <v>381</v>
      </c>
      <c r="D214">
        <v>922.19</v>
      </c>
      <c r="E214">
        <v>1195.57</v>
      </c>
      <c r="F214">
        <v>1580.48</v>
      </c>
      <c r="G214">
        <v>1</v>
      </c>
    </row>
    <row r="215" spans="1:7" x14ac:dyDescent="0.3">
      <c r="A215">
        <v>4797327571</v>
      </c>
      <c r="B215" t="s">
        <v>1605</v>
      </c>
      <c r="D215">
        <v>320.57</v>
      </c>
      <c r="E215">
        <v>356.77</v>
      </c>
      <c r="F215">
        <v>459.18</v>
      </c>
      <c r="G215">
        <v>4</v>
      </c>
    </row>
    <row r="216" spans="1:7" x14ac:dyDescent="0.3">
      <c r="A216">
        <v>1277175786</v>
      </c>
      <c r="B216" t="s">
        <v>1606</v>
      </c>
      <c r="D216">
        <v>402.62</v>
      </c>
      <c r="E216">
        <v>450.37</v>
      </c>
      <c r="F216">
        <v>550.64</v>
      </c>
      <c r="G216">
        <v>4</v>
      </c>
    </row>
    <row r="217" spans="1:7" x14ac:dyDescent="0.3">
      <c r="A217">
        <v>9530760897</v>
      </c>
      <c r="B217" t="s">
        <v>1607</v>
      </c>
      <c r="D217">
        <v>684.27</v>
      </c>
      <c r="E217">
        <v>865.11</v>
      </c>
      <c r="F217">
        <v>1222.79</v>
      </c>
      <c r="G217">
        <v>50</v>
      </c>
    </row>
    <row r="218" spans="1:7" x14ac:dyDescent="0.3">
      <c r="A218">
        <v>917220949</v>
      </c>
      <c r="B218" t="s">
        <v>217</v>
      </c>
      <c r="D218">
        <v>868.31</v>
      </c>
      <c r="E218">
        <v>1082.55</v>
      </c>
      <c r="F218">
        <v>1306.1300000000001</v>
      </c>
      <c r="G218">
        <v>1</v>
      </c>
    </row>
    <row r="219" spans="1:7" x14ac:dyDescent="0.3">
      <c r="A219">
        <v>9780852556</v>
      </c>
      <c r="B219" t="s">
        <v>106</v>
      </c>
      <c r="D219">
        <v>1460.99</v>
      </c>
      <c r="E219">
        <v>1752.13</v>
      </c>
      <c r="F219">
        <v>2341.0300000000002</v>
      </c>
      <c r="G219">
        <v>1</v>
      </c>
    </row>
    <row r="220" spans="1:7" x14ac:dyDescent="0.3">
      <c r="A220">
        <v>2356737625</v>
      </c>
      <c r="B220" t="s">
        <v>352</v>
      </c>
      <c r="D220">
        <v>1300.94</v>
      </c>
      <c r="E220">
        <v>1595.87</v>
      </c>
      <c r="F220">
        <v>2392.0100000000002</v>
      </c>
      <c r="G220">
        <v>1</v>
      </c>
    </row>
    <row r="221" spans="1:7" x14ac:dyDescent="0.3">
      <c r="A221">
        <v>7587654730</v>
      </c>
      <c r="B221" t="s">
        <v>1608</v>
      </c>
      <c r="D221">
        <v>1480.54</v>
      </c>
      <c r="E221">
        <v>1779.95</v>
      </c>
      <c r="F221">
        <v>2237.9</v>
      </c>
      <c r="G221">
        <v>2</v>
      </c>
    </row>
    <row r="222" spans="1:7" x14ac:dyDescent="0.3">
      <c r="A222">
        <v>4577753315</v>
      </c>
      <c r="B222" t="s">
        <v>1609</v>
      </c>
      <c r="D222">
        <v>1245.82</v>
      </c>
      <c r="E222">
        <v>1478.54</v>
      </c>
      <c r="F222">
        <v>2078.66</v>
      </c>
      <c r="G222">
        <v>1</v>
      </c>
    </row>
    <row r="223" spans="1:7" x14ac:dyDescent="0.3">
      <c r="A223">
        <v>5465627824</v>
      </c>
      <c r="B223" t="s">
        <v>1610</v>
      </c>
      <c r="D223">
        <v>386.57</v>
      </c>
      <c r="E223">
        <v>493.07</v>
      </c>
      <c r="F223">
        <v>652.85</v>
      </c>
      <c r="G223">
        <v>1</v>
      </c>
    </row>
    <row r="224" spans="1:7" x14ac:dyDescent="0.3">
      <c r="A224">
        <v>2588253450</v>
      </c>
      <c r="B224" t="s">
        <v>1611</v>
      </c>
      <c r="D224">
        <v>1266.04</v>
      </c>
      <c r="E224">
        <v>1483.06</v>
      </c>
      <c r="F224">
        <v>1828.4</v>
      </c>
      <c r="G224">
        <v>1</v>
      </c>
    </row>
    <row r="225" spans="1:7" x14ac:dyDescent="0.3">
      <c r="A225">
        <v>4549313573</v>
      </c>
      <c r="B225" t="s">
        <v>1612</v>
      </c>
      <c r="D225">
        <v>911.01</v>
      </c>
      <c r="E225">
        <v>1044.46</v>
      </c>
      <c r="F225">
        <v>1378.61</v>
      </c>
      <c r="G225">
        <v>1</v>
      </c>
    </row>
    <row r="226" spans="1:7" x14ac:dyDescent="0.3">
      <c r="A226">
        <v>7222082051</v>
      </c>
      <c r="B226" t="s">
        <v>1613</v>
      </c>
      <c r="D226">
        <v>1480.76</v>
      </c>
      <c r="E226">
        <v>1806.44</v>
      </c>
      <c r="F226">
        <v>2647.07</v>
      </c>
      <c r="G226">
        <v>1</v>
      </c>
    </row>
    <row r="227" spans="1:7" x14ac:dyDescent="0.3">
      <c r="A227">
        <v>7367748674</v>
      </c>
      <c r="B227" t="s">
        <v>525</v>
      </c>
      <c r="D227">
        <v>477.09</v>
      </c>
      <c r="E227">
        <v>593.36</v>
      </c>
      <c r="F227">
        <v>880.76</v>
      </c>
      <c r="G227">
        <v>2</v>
      </c>
    </row>
    <row r="228" spans="1:7" x14ac:dyDescent="0.3">
      <c r="A228">
        <v>9384264042</v>
      </c>
      <c r="B228" t="s">
        <v>1614</v>
      </c>
      <c r="D228">
        <v>1234.1099999999999</v>
      </c>
      <c r="E228">
        <v>1495.05</v>
      </c>
      <c r="F228">
        <v>2038.68</v>
      </c>
      <c r="G228">
        <v>4</v>
      </c>
    </row>
    <row r="229" spans="1:7" x14ac:dyDescent="0.3">
      <c r="A229">
        <v>6346269547</v>
      </c>
      <c r="B229" t="s">
        <v>1121</v>
      </c>
      <c r="D229">
        <v>280.76</v>
      </c>
      <c r="E229">
        <v>336.38</v>
      </c>
      <c r="F229">
        <v>407.26</v>
      </c>
      <c r="G229">
        <v>2</v>
      </c>
    </row>
    <row r="230" spans="1:7" x14ac:dyDescent="0.3">
      <c r="A230">
        <v>4842885931</v>
      </c>
      <c r="B230" t="s">
        <v>994</v>
      </c>
      <c r="D230">
        <v>712.71</v>
      </c>
      <c r="E230">
        <v>865.41</v>
      </c>
      <c r="F230">
        <v>1210.19</v>
      </c>
      <c r="G230">
        <v>10</v>
      </c>
    </row>
    <row r="231" spans="1:7" x14ac:dyDescent="0.3">
      <c r="A231">
        <v>8618592765</v>
      </c>
      <c r="B231" t="s">
        <v>1615</v>
      </c>
      <c r="D231">
        <v>74.11</v>
      </c>
      <c r="E231">
        <v>92.02</v>
      </c>
      <c r="F231">
        <v>118.6</v>
      </c>
      <c r="G231">
        <v>4</v>
      </c>
    </row>
    <row r="232" spans="1:7" x14ac:dyDescent="0.3">
      <c r="A232">
        <v>5116259838</v>
      </c>
      <c r="B232" t="s">
        <v>1447</v>
      </c>
      <c r="D232">
        <v>1006.34</v>
      </c>
      <c r="E232">
        <v>1110.1500000000001</v>
      </c>
      <c r="F232">
        <v>1661.11</v>
      </c>
      <c r="G232">
        <v>1</v>
      </c>
    </row>
    <row r="233" spans="1:7" x14ac:dyDescent="0.3">
      <c r="A233">
        <v>3975375623</v>
      </c>
      <c r="B233" t="s">
        <v>1616</v>
      </c>
      <c r="C233">
        <v>2635315235</v>
      </c>
      <c r="D233">
        <v>1138.3900000000001</v>
      </c>
      <c r="E233">
        <v>1396.29</v>
      </c>
      <c r="F233">
        <v>1949.47</v>
      </c>
      <c r="G233">
        <v>1</v>
      </c>
    </row>
    <row r="234" spans="1:7" x14ac:dyDescent="0.3">
      <c r="A234">
        <v>851992821</v>
      </c>
      <c r="B234" t="s">
        <v>1617</v>
      </c>
      <c r="D234">
        <v>824.87</v>
      </c>
      <c r="E234">
        <v>954.7</v>
      </c>
      <c r="F234">
        <v>1364.73</v>
      </c>
      <c r="G234">
        <v>10</v>
      </c>
    </row>
    <row r="235" spans="1:7" x14ac:dyDescent="0.3">
      <c r="A235">
        <v>1530129307</v>
      </c>
      <c r="B235" t="s">
        <v>1618</v>
      </c>
      <c r="D235">
        <v>1135.48</v>
      </c>
      <c r="E235">
        <v>1265.01</v>
      </c>
      <c r="F235">
        <v>1730.48</v>
      </c>
      <c r="G235">
        <v>1</v>
      </c>
    </row>
    <row r="236" spans="1:7" x14ac:dyDescent="0.3">
      <c r="A236">
        <v>825922937</v>
      </c>
      <c r="B236" t="s">
        <v>1285</v>
      </c>
      <c r="D236">
        <v>487.39</v>
      </c>
      <c r="E236">
        <v>573.99</v>
      </c>
      <c r="F236">
        <v>790.18</v>
      </c>
      <c r="G236">
        <v>1</v>
      </c>
    </row>
    <row r="237" spans="1:7" x14ac:dyDescent="0.3">
      <c r="A237">
        <v>4962212027</v>
      </c>
      <c r="B237" t="s">
        <v>1619</v>
      </c>
      <c r="C237">
        <v>3232075811</v>
      </c>
      <c r="D237">
        <v>726.86</v>
      </c>
      <c r="E237">
        <v>876.09</v>
      </c>
      <c r="F237">
        <v>1219.73</v>
      </c>
      <c r="G237">
        <v>1</v>
      </c>
    </row>
    <row r="238" spans="1:7" x14ac:dyDescent="0.3">
      <c r="A238">
        <v>7838245429</v>
      </c>
      <c r="B238" t="s">
        <v>1620</v>
      </c>
      <c r="D238">
        <v>356.78</v>
      </c>
      <c r="E238">
        <v>429.5</v>
      </c>
      <c r="F238">
        <v>634.74</v>
      </c>
      <c r="G238">
        <v>1</v>
      </c>
    </row>
    <row r="239" spans="1:7" x14ac:dyDescent="0.3">
      <c r="A239">
        <v>504144635</v>
      </c>
      <c r="B239" t="s">
        <v>833</v>
      </c>
      <c r="D239">
        <v>834.69</v>
      </c>
      <c r="E239">
        <v>971.95</v>
      </c>
      <c r="F239">
        <v>1417.21</v>
      </c>
      <c r="G239">
        <v>1</v>
      </c>
    </row>
    <row r="240" spans="1:7" x14ac:dyDescent="0.3">
      <c r="A240">
        <v>2146963616</v>
      </c>
      <c r="B240" t="s">
        <v>544</v>
      </c>
      <c r="D240">
        <v>252.18</v>
      </c>
      <c r="E240">
        <v>279.33999999999997</v>
      </c>
      <c r="F240">
        <v>388.82</v>
      </c>
      <c r="G240">
        <v>4</v>
      </c>
    </row>
    <row r="241" spans="1:7" x14ac:dyDescent="0.3">
      <c r="A241">
        <v>8363163046</v>
      </c>
      <c r="B241" t="s">
        <v>1621</v>
      </c>
      <c r="D241">
        <v>1133.83</v>
      </c>
      <c r="E241">
        <v>1385.46</v>
      </c>
      <c r="F241">
        <v>1992.52</v>
      </c>
      <c r="G241">
        <v>1</v>
      </c>
    </row>
    <row r="242" spans="1:7" x14ac:dyDescent="0.3">
      <c r="A242">
        <v>3915004722</v>
      </c>
      <c r="B242" t="s">
        <v>1485</v>
      </c>
      <c r="D242">
        <v>108.83</v>
      </c>
      <c r="E242">
        <v>134.47</v>
      </c>
      <c r="F242">
        <v>175.35</v>
      </c>
      <c r="G242">
        <v>1</v>
      </c>
    </row>
    <row r="243" spans="1:7" x14ac:dyDescent="0.3">
      <c r="A243">
        <v>8767088283</v>
      </c>
      <c r="B243" t="s">
        <v>1622</v>
      </c>
      <c r="D243">
        <v>534.37</v>
      </c>
      <c r="E243">
        <v>641.86</v>
      </c>
      <c r="F243">
        <v>795.86</v>
      </c>
      <c r="G243">
        <v>1</v>
      </c>
    </row>
    <row r="244" spans="1:7" x14ac:dyDescent="0.3">
      <c r="A244">
        <v>7437869758</v>
      </c>
      <c r="B244" t="s">
        <v>1623</v>
      </c>
      <c r="D244">
        <v>470.23</v>
      </c>
      <c r="E244">
        <v>534.54</v>
      </c>
      <c r="F244">
        <v>691.59</v>
      </c>
      <c r="G244">
        <v>4</v>
      </c>
    </row>
    <row r="245" spans="1:7" x14ac:dyDescent="0.3">
      <c r="A245">
        <v>802420830</v>
      </c>
      <c r="B245" t="s">
        <v>1624</v>
      </c>
      <c r="D245">
        <v>1027.33</v>
      </c>
      <c r="E245">
        <v>1183.99</v>
      </c>
      <c r="F245">
        <v>1656.67</v>
      </c>
      <c r="G245">
        <v>1</v>
      </c>
    </row>
    <row r="246" spans="1:7" x14ac:dyDescent="0.3">
      <c r="A246">
        <v>4930420182</v>
      </c>
      <c r="B246" t="s">
        <v>1321</v>
      </c>
      <c r="D246">
        <v>87.29</v>
      </c>
      <c r="E246">
        <v>99.38</v>
      </c>
      <c r="F246">
        <v>145.56</v>
      </c>
      <c r="G246">
        <v>10</v>
      </c>
    </row>
    <row r="247" spans="1:7" x14ac:dyDescent="0.3">
      <c r="A247">
        <v>5681171575</v>
      </c>
      <c r="B247" t="s">
        <v>1363</v>
      </c>
      <c r="D247">
        <v>1207.79</v>
      </c>
      <c r="E247">
        <v>1491</v>
      </c>
      <c r="F247">
        <v>2137.7399999999998</v>
      </c>
      <c r="G247">
        <v>4</v>
      </c>
    </row>
    <row r="248" spans="1:7" x14ac:dyDescent="0.3">
      <c r="A248">
        <v>8125709639</v>
      </c>
      <c r="B248" t="s">
        <v>1625</v>
      </c>
      <c r="D248">
        <v>277.92</v>
      </c>
      <c r="E248">
        <v>308.58999999999997</v>
      </c>
      <c r="F248">
        <v>386.41</v>
      </c>
      <c r="G248">
        <v>1</v>
      </c>
    </row>
    <row r="249" spans="1:7" x14ac:dyDescent="0.3">
      <c r="A249">
        <v>4985220108</v>
      </c>
      <c r="B249" t="s">
        <v>1626</v>
      </c>
      <c r="C249">
        <v>4227368645</v>
      </c>
      <c r="D249">
        <v>506.28</v>
      </c>
      <c r="E249">
        <v>578.4</v>
      </c>
      <c r="F249">
        <v>834.57</v>
      </c>
      <c r="G249">
        <v>2</v>
      </c>
    </row>
    <row r="250" spans="1:7" x14ac:dyDescent="0.3">
      <c r="A250">
        <v>4627924422</v>
      </c>
      <c r="B250" t="s">
        <v>1627</v>
      </c>
      <c r="D250">
        <v>343.39</v>
      </c>
      <c r="E250">
        <v>444.55</v>
      </c>
      <c r="F250">
        <v>551.65</v>
      </c>
      <c r="G250">
        <v>50</v>
      </c>
    </row>
    <row r="251" spans="1:7" x14ac:dyDescent="0.3">
      <c r="A251">
        <v>9611025620</v>
      </c>
      <c r="B251" t="s">
        <v>1628</v>
      </c>
      <c r="D251">
        <v>667.12</v>
      </c>
      <c r="E251">
        <v>839.07</v>
      </c>
      <c r="F251">
        <v>1035.55</v>
      </c>
      <c r="G251">
        <v>2</v>
      </c>
    </row>
    <row r="252" spans="1:7" x14ac:dyDescent="0.3">
      <c r="A252">
        <v>3398888192</v>
      </c>
      <c r="B252" t="s">
        <v>1629</v>
      </c>
      <c r="D252">
        <v>591.63</v>
      </c>
      <c r="E252">
        <v>680.76</v>
      </c>
      <c r="F252">
        <v>958.78</v>
      </c>
      <c r="G252">
        <v>2</v>
      </c>
    </row>
    <row r="253" spans="1:7" x14ac:dyDescent="0.3">
      <c r="A253">
        <v>9889786711</v>
      </c>
      <c r="B253" t="s">
        <v>1630</v>
      </c>
      <c r="D253">
        <v>502.09</v>
      </c>
      <c r="E253">
        <v>596.24</v>
      </c>
      <c r="F253">
        <v>760.05</v>
      </c>
      <c r="G253">
        <v>4</v>
      </c>
    </row>
    <row r="254" spans="1:7" x14ac:dyDescent="0.3">
      <c r="A254">
        <v>5265339098</v>
      </c>
      <c r="B254" t="s">
        <v>1552</v>
      </c>
      <c r="D254">
        <v>286.83</v>
      </c>
      <c r="E254">
        <v>339.83</v>
      </c>
      <c r="F254">
        <v>497.02</v>
      </c>
      <c r="G254">
        <v>2</v>
      </c>
    </row>
    <row r="255" spans="1:7" x14ac:dyDescent="0.3">
      <c r="A255">
        <v>8830230245</v>
      </c>
      <c r="B255" t="s">
        <v>240</v>
      </c>
      <c r="D255">
        <v>886.79</v>
      </c>
      <c r="E255">
        <v>997.59</v>
      </c>
      <c r="F255">
        <v>1403.82</v>
      </c>
      <c r="G255">
        <v>2</v>
      </c>
    </row>
    <row r="256" spans="1:7" x14ac:dyDescent="0.3">
      <c r="A256">
        <v>6388368887</v>
      </c>
      <c r="B256" t="s">
        <v>1631</v>
      </c>
      <c r="D256">
        <v>739.68</v>
      </c>
      <c r="E256">
        <v>906.01</v>
      </c>
      <c r="F256">
        <v>1354.29</v>
      </c>
      <c r="G256">
        <v>50</v>
      </c>
    </row>
    <row r="257" spans="1:7" x14ac:dyDescent="0.3">
      <c r="A257">
        <v>554236263</v>
      </c>
      <c r="B257" t="s">
        <v>1632</v>
      </c>
      <c r="D257">
        <v>1040.72</v>
      </c>
      <c r="E257">
        <v>1185.55</v>
      </c>
      <c r="F257">
        <v>1484.2</v>
      </c>
      <c r="G257">
        <v>50</v>
      </c>
    </row>
    <row r="258" spans="1:7" x14ac:dyDescent="0.3">
      <c r="A258">
        <v>1881334311</v>
      </c>
      <c r="B258" t="s">
        <v>1633</v>
      </c>
      <c r="D258">
        <v>1437.38</v>
      </c>
      <c r="E258">
        <v>1732.3</v>
      </c>
      <c r="F258">
        <v>2450.2399999999998</v>
      </c>
      <c r="G258">
        <v>1</v>
      </c>
    </row>
    <row r="259" spans="1:7" x14ac:dyDescent="0.3">
      <c r="A259">
        <v>8795180580</v>
      </c>
      <c r="B259" t="s">
        <v>553</v>
      </c>
      <c r="C259">
        <v>4308715807</v>
      </c>
      <c r="D259">
        <v>922.73</v>
      </c>
      <c r="E259">
        <v>1101.92</v>
      </c>
      <c r="F259">
        <v>1427.16</v>
      </c>
      <c r="G259">
        <v>4</v>
      </c>
    </row>
    <row r="260" spans="1:7" x14ac:dyDescent="0.3">
      <c r="A260">
        <v>9304103019</v>
      </c>
      <c r="B260" t="s">
        <v>1261</v>
      </c>
      <c r="D260">
        <v>529.29999999999995</v>
      </c>
      <c r="E260">
        <v>622.25</v>
      </c>
      <c r="F260">
        <v>928.15</v>
      </c>
      <c r="G260">
        <v>4</v>
      </c>
    </row>
    <row r="261" spans="1:7" x14ac:dyDescent="0.3">
      <c r="A261">
        <v>5464286487</v>
      </c>
      <c r="B261" t="s">
        <v>1634</v>
      </c>
      <c r="D261">
        <v>681.94</v>
      </c>
      <c r="E261">
        <v>780.57</v>
      </c>
      <c r="F261">
        <v>946.6</v>
      </c>
      <c r="G261">
        <v>1</v>
      </c>
    </row>
    <row r="262" spans="1:7" x14ac:dyDescent="0.3">
      <c r="A262">
        <v>9035074942</v>
      </c>
      <c r="B262" t="s">
        <v>1635</v>
      </c>
      <c r="D262">
        <v>392.26</v>
      </c>
      <c r="E262">
        <v>499.9</v>
      </c>
      <c r="F262">
        <v>621.64</v>
      </c>
      <c r="G262">
        <v>4</v>
      </c>
    </row>
    <row r="263" spans="1:7" x14ac:dyDescent="0.3">
      <c r="A263">
        <v>1670379773</v>
      </c>
      <c r="B263" t="s">
        <v>840</v>
      </c>
      <c r="D263">
        <v>1077.96</v>
      </c>
      <c r="E263">
        <v>1314.6</v>
      </c>
      <c r="F263">
        <v>1640.92</v>
      </c>
      <c r="G263">
        <v>10</v>
      </c>
    </row>
    <row r="264" spans="1:7" x14ac:dyDescent="0.3">
      <c r="A264">
        <v>1840858503</v>
      </c>
      <c r="B264" t="s">
        <v>1636</v>
      </c>
      <c r="D264">
        <v>1056.33</v>
      </c>
      <c r="E264">
        <v>1286.27</v>
      </c>
      <c r="F264">
        <v>1862.95</v>
      </c>
      <c r="G264">
        <v>1</v>
      </c>
    </row>
    <row r="265" spans="1:7" x14ac:dyDescent="0.3">
      <c r="A265">
        <v>9474130957</v>
      </c>
      <c r="B265" t="s">
        <v>1637</v>
      </c>
      <c r="D265">
        <v>276.12</v>
      </c>
      <c r="E265">
        <v>339.44</v>
      </c>
      <c r="F265">
        <v>471.55</v>
      </c>
      <c r="G265">
        <v>1</v>
      </c>
    </row>
    <row r="266" spans="1:7" x14ac:dyDescent="0.3">
      <c r="A266">
        <v>5568992379</v>
      </c>
      <c r="B266" t="s">
        <v>1638</v>
      </c>
      <c r="D266">
        <v>1356.81</v>
      </c>
      <c r="E266">
        <v>1609.06</v>
      </c>
      <c r="F266">
        <v>2024.05</v>
      </c>
      <c r="G266">
        <v>50</v>
      </c>
    </row>
    <row r="267" spans="1:7" x14ac:dyDescent="0.3">
      <c r="A267">
        <v>9330594067</v>
      </c>
      <c r="B267" t="s">
        <v>1639</v>
      </c>
      <c r="D267">
        <v>917.92</v>
      </c>
      <c r="E267">
        <v>1034.08</v>
      </c>
      <c r="F267">
        <v>1361.66</v>
      </c>
      <c r="G267">
        <v>50</v>
      </c>
    </row>
    <row r="268" spans="1:7" x14ac:dyDescent="0.3">
      <c r="A268">
        <v>5034349179</v>
      </c>
      <c r="B268" t="s">
        <v>1640</v>
      </c>
      <c r="D268">
        <v>74.91</v>
      </c>
      <c r="E268">
        <v>84.61</v>
      </c>
      <c r="F268">
        <v>117.22</v>
      </c>
      <c r="G268">
        <v>1</v>
      </c>
    </row>
    <row r="269" spans="1:7" x14ac:dyDescent="0.3">
      <c r="A269">
        <v>1839167720</v>
      </c>
      <c r="B269" t="s">
        <v>1641</v>
      </c>
      <c r="D269">
        <v>200.49</v>
      </c>
      <c r="E269">
        <v>242.57</v>
      </c>
      <c r="F269">
        <v>342.46</v>
      </c>
      <c r="G269">
        <v>4</v>
      </c>
    </row>
    <row r="270" spans="1:7" x14ac:dyDescent="0.3">
      <c r="A270">
        <v>1288551521</v>
      </c>
      <c r="B270" t="s">
        <v>1642</v>
      </c>
      <c r="D270">
        <v>1175.51</v>
      </c>
      <c r="E270">
        <v>1393.36</v>
      </c>
      <c r="F270">
        <v>1773.8</v>
      </c>
      <c r="G270">
        <v>1</v>
      </c>
    </row>
    <row r="271" spans="1:7" x14ac:dyDescent="0.3">
      <c r="A271">
        <v>4461377555</v>
      </c>
      <c r="B271" t="s">
        <v>1643</v>
      </c>
      <c r="D271">
        <v>218.24</v>
      </c>
      <c r="E271">
        <v>269.52</v>
      </c>
      <c r="F271">
        <v>401.15</v>
      </c>
      <c r="G271">
        <v>1</v>
      </c>
    </row>
    <row r="272" spans="1:7" x14ac:dyDescent="0.3">
      <c r="A272">
        <v>8027477629</v>
      </c>
      <c r="B272" t="s">
        <v>1644</v>
      </c>
      <c r="D272">
        <v>1332.99</v>
      </c>
      <c r="E272">
        <v>1668.21</v>
      </c>
      <c r="F272">
        <v>2121.89</v>
      </c>
      <c r="G272">
        <v>1</v>
      </c>
    </row>
    <row r="273" spans="1:7" x14ac:dyDescent="0.3">
      <c r="A273">
        <v>6080370388</v>
      </c>
      <c r="B273" t="s">
        <v>273</v>
      </c>
      <c r="D273">
        <v>425.5</v>
      </c>
      <c r="E273">
        <v>491.1</v>
      </c>
      <c r="F273">
        <v>732.16</v>
      </c>
      <c r="G273">
        <v>1</v>
      </c>
    </row>
    <row r="274" spans="1:7" x14ac:dyDescent="0.3">
      <c r="A274">
        <v>4437140097</v>
      </c>
      <c r="B274" t="s">
        <v>1645</v>
      </c>
      <c r="D274">
        <v>163.41</v>
      </c>
      <c r="E274">
        <v>193.61</v>
      </c>
      <c r="F274">
        <v>285.60000000000002</v>
      </c>
      <c r="G274">
        <v>1</v>
      </c>
    </row>
    <row r="275" spans="1:7" x14ac:dyDescent="0.3">
      <c r="A275">
        <v>5523480667</v>
      </c>
      <c r="B275" t="s">
        <v>1646</v>
      </c>
      <c r="D275">
        <v>355.08</v>
      </c>
      <c r="E275">
        <v>426.49</v>
      </c>
      <c r="F275">
        <v>592.29999999999995</v>
      </c>
      <c r="G275">
        <v>10</v>
      </c>
    </row>
    <row r="276" spans="1:7" x14ac:dyDescent="0.3">
      <c r="A276">
        <v>9955201433</v>
      </c>
      <c r="B276" t="s">
        <v>1647</v>
      </c>
      <c r="D276">
        <v>1497.21</v>
      </c>
      <c r="E276">
        <v>1835.79</v>
      </c>
      <c r="F276">
        <v>2441.08</v>
      </c>
      <c r="G276">
        <v>1</v>
      </c>
    </row>
    <row r="277" spans="1:7" x14ac:dyDescent="0.3">
      <c r="A277">
        <v>5012321692</v>
      </c>
      <c r="B277" t="s">
        <v>1648</v>
      </c>
      <c r="D277">
        <v>1381.18</v>
      </c>
      <c r="E277">
        <v>1553.39</v>
      </c>
      <c r="F277">
        <v>1876.18</v>
      </c>
      <c r="G277">
        <v>1</v>
      </c>
    </row>
    <row r="278" spans="1:7" x14ac:dyDescent="0.3">
      <c r="A278">
        <v>8273822251</v>
      </c>
      <c r="B278" t="s">
        <v>1649</v>
      </c>
      <c r="D278">
        <v>1007.94</v>
      </c>
      <c r="E278">
        <v>1207.49</v>
      </c>
      <c r="F278">
        <v>1786.28</v>
      </c>
      <c r="G278">
        <v>4</v>
      </c>
    </row>
    <row r="279" spans="1:7" x14ac:dyDescent="0.3">
      <c r="A279">
        <v>7431640823</v>
      </c>
      <c r="B279" t="s">
        <v>1650</v>
      </c>
      <c r="D279">
        <v>1170.27</v>
      </c>
      <c r="E279">
        <v>1415.8</v>
      </c>
      <c r="F279">
        <v>1725.33</v>
      </c>
      <c r="G279">
        <v>1</v>
      </c>
    </row>
    <row r="280" spans="1:7" x14ac:dyDescent="0.3">
      <c r="A280">
        <v>8497439058</v>
      </c>
      <c r="B280" t="s">
        <v>1651</v>
      </c>
      <c r="D280">
        <v>1104.3399999999999</v>
      </c>
      <c r="E280">
        <v>1386.25</v>
      </c>
      <c r="F280">
        <v>1946.25</v>
      </c>
      <c r="G280">
        <v>10</v>
      </c>
    </row>
    <row r="281" spans="1:7" x14ac:dyDescent="0.3">
      <c r="A281">
        <v>1966524115</v>
      </c>
      <c r="B281" t="s">
        <v>664</v>
      </c>
      <c r="D281">
        <v>435.26</v>
      </c>
      <c r="E281">
        <v>541.80999999999995</v>
      </c>
      <c r="F281">
        <v>680.13</v>
      </c>
      <c r="G281">
        <v>1</v>
      </c>
    </row>
    <row r="282" spans="1:7" x14ac:dyDescent="0.3">
      <c r="A282">
        <v>1175336773</v>
      </c>
      <c r="B282" t="s">
        <v>1652</v>
      </c>
      <c r="D282">
        <v>474.4</v>
      </c>
      <c r="E282">
        <v>583.79999999999995</v>
      </c>
      <c r="F282">
        <v>868.25</v>
      </c>
      <c r="G282">
        <v>1</v>
      </c>
    </row>
    <row r="283" spans="1:7" x14ac:dyDescent="0.3">
      <c r="A283">
        <v>6188934136</v>
      </c>
      <c r="B283" t="s">
        <v>1653</v>
      </c>
      <c r="D283">
        <v>660.07</v>
      </c>
      <c r="E283">
        <v>797.34</v>
      </c>
      <c r="F283">
        <v>993.34</v>
      </c>
      <c r="G283">
        <v>2</v>
      </c>
    </row>
    <row r="284" spans="1:7" x14ac:dyDescent="0.3">
      <c r="A284">
        <v>853854842</v>
      </c>
      <c r="B284" t="s">
        <v>1654</v>
      </c>
      <c r="D284">
        <v>1257.8</v>
      </c>
      <c r="E284">
        <v>1437.59</v>
      </c>
      <c r="F284">
        <v>1849.82</v>
      </c>
      <c r="G284">
        <v>10</v>
      </c>
    </row>
    <row r="285" spans="1:7" x14ac:dyDescent="0.3">
      <c r="A285">
        <v>526331890</v>
      </c>
      <c r="B285" t="s">
        <v>1655</v>
      </c>
      <c r="D285">
        <v>646.11</v>
      </c>
      <c r="E285">
        <v>764.03</v>
      </c>
      <c r="F285">
        <v>1134.21</v>
      </c>
      <c r="G285">
        <v>10</v>
      </c>
    </row>
    <row r="286" spans="1:7" x14ac:dyDescent="0.3">
      <c r="A286">
        <v>3096326347</v>
      </c>
      <c r="B286" t="s">
        <v>1656</v>
      </c>
      <c r="D286">
        <v>353.02</v>
      </c>
      <c r="E286">
        <v>395.6</v>
      </c>
      <c r="F286">
        <v>576</v>
      </c>
      <c r="G286">
        <v>10</v>
      </c>
    </row>
    <row r="287" spans="1:7" x14ac:dyDescent="0.3">
      <c r="A287">
        <v>8324699644</v>
      </c>
      <c r="B287" t="s">
        <v>1657</v>
      </c>
      <c r="D287">
        <v>938.92</v>
      </c>
      <c r="E287">
        <v>1083.6099999999999</v>
      </c>
      <c r="F287">
        <v>1548.35</v>
      </c>
      <c r="G287">
        <v>4</v>
      </c>
    </row>
    <row r="288" spans="1:7" x14ac:dyDescent="0.3">
      <c r="A288">
        <v>8071957479</v>
      </c>
      <c r="B288" t="s">
        <v>1658</v>
      </c>
      <c r="D288">
        <v>645.57000000000005</v>
      </c>
      <c r="E288">
        <v>749.71</v>
      </c>
      <c r="F288">
        <v>1011.84</v>
      </c>
      <c r="G288">
        <v>4</v>
      </c>
    </row>
    <row r="289" spans="1:7" x14ac:dyDescent="0.3">
      <c r="A289">
        <v>8386552312</v>
      </c>
      <c r="B289" t="s">
        <v>1659</v>
      </c>
      <c r="D289">
        <v>739.44</v>
      </c>
      <c r="E289">
        <v>945.12</v>
      </c>
      <c r="F289">
        <v>1241.6500000000001</v>
      </c>
      <c r="G289">
        <v>4</v>
      </c>
    </row>
    <row r="290" spans="1:7" x14ac:dyDescent="0.3">
      <c r="A290">
        <v>3387490849</v>
      </c>
      <c r="B290" t="s">
        <v>1660</v>
      </c>
      <c r="D290">
        <v>557.17999999999995</v>
      </c>
      <c r="E290">
        <v>697.12</v>
      </c>
      <c r="F290">
        <v>1004.11</v>
      </c>
      <c r="G290">
        <v>1</v>
      </c>
    </row>
    <row r="291" spans="1:7" x14ac:dyDescent="0.3">
      <c r="A291">
        <v>8464140344</v>
      </c>
      <c r="B291" t="s">
        <v>1245</v>
      </c>
      <c r="D291">
        <v>216.55</v>
      </c>
      <c r="E291">
        <v>244.76</v>
      </c>
      <c r="F291">
        <v>325.11</v>
      </c>
      <c r="G291">
        <v>10</v>
      </c>
    </row>
    <row r="292" spans="1:7" x14ac:dyDescent="0.3">
      <c r="A292">
        <v>4638350289</v>
      </c>
      <c r="B292" t="s">
        <v>1661</v>
      </c>
      <c r="D292">
        <v>293.31</v>
      </c>
      <c r="E292">
        <v>362.26</v>
      </c>
      <c r="F292">
        <v>529.19000000000005</v>
      </c>
      <c r="G292">
        <v>10</v>
      </c>
    </row>
    <row r="293" spans="1:7" x14ac:dyDescent="0.3">
      <c r="A293">
        <v>1563279562</v>
      </c>
      <c r="B293" t="s">
        <v>222</v>
      </c>
      <c r="D293">
        <v>1322.14</v>
      </c>
      <c r="E293">
        <v>1588.08</v>
      </c>
      <c r="F293">
        <v>1953.56</v>
      </c>
      <c r="G293">
        <v>1</v>
      </c>
    </row>
    <row r="294" spans="1:7" x14ac:dyDescent="0.3">
      <c r="A294">
        <v>9478751729</v>
      </c>
      <c r="B294" t="s">
        <v>282</v>
      </c>
      <c r="C294">
        <v>4663015332</v>
      </c>
      <c r="D294">
        <v>897.48</v>
      </c>
      <c r="E294">
        <v>1075.1300000000001</v>
      </c>
      <c r="F294">
        <v>1504.7</v>
      </c>
      <c r="G294">
        <v>4</v>
      </c>
    </row>
    <row r="295" spans="1:7" x14ac:dyDescent="0.3">
      <c r="A295">
        <v>2533242468</v>
      </c>
      <c r="B295" t="s">
        <v>1662</v>
      </c>
      <c r="D295">
        <v>1346.04</v>
      </c>
      <c r="E295">
        <v>1525.8</v>
      </c>
      <c r="F295">
        <v>2246.64</v>
      </c>
      <c r="G295">
        <v>1</v>
      </c>
    </row>
    <row r="296" spans="1:7" x14ac:dyDescent="0.3">
      <c r="A296">
        <v>7670175609</v>
      </c>
      <c r="B296" t="s">
        <v>1663</v>
      </c>
      <c r="D296">
        <v>255.08</v>
      </c>
      <c r="E296">
        <v>327.27</v>
      </c>
      <c r="F296">
        <v>476.49</v>
      </c>
      <c r="G296">
        <v>4</v>
      </c>
    </row>
    <row r="297" spans="1:7" x14ac:dyDescent="0.3">
      <c r="A297">
        <v>8892083417</v>
      </c>
      <c r="B297" t="s">
        <v>1132</v>
      </c>
      <c r="D297">
        <v>130.4</v>
      </c>
      <c r="E297">
        <v>152.91999999999999</v>
      </c>
      <c r="F297">
        <v>222.39</v>
      </c>
      <c r="G297">
        <v>1</v>
      </c>
    </row>
    <row r="298" spans="1:7" x14ac:dyDescent="0.3">
      <c r="A298">
        <v>3162200478</v>
      </c>
      <c r="B298" t="s">
        <v>1664</v>
      </c>
      <c r="C298">
        <v>4628728592</v>
      </c>
      <c r="D298">
        <v>150.99</v>
      </c>
      <c r="E298">
        <v>193.66</v>
      </c>
      <c r="F298">
        <v>288.98</v>
      </c>
      <c r="G298">
        <v>4</v>
      </c>
    </row>
    <row r="299" spans="1:7" x14ac:dyDescent="0.3">
      <c r="A299">
        <v>5663722221</v>
      </c>
      <c r="B299" t="s">
        <v>807</v>
      </c>
      <c r="D299">
        <v>1383.76</v>
      </c>
      <c r="E299">
        <v>1742.88</v>
      </c>
      <c r="F299">
        <v>2258.0500000000002</v>
      </c>
      <c r="G299">
        <v>10</v>
      </c>
    </row>
    <row r="300" spans="1:7" x14ac:dyDescent="0.3">
      <c r="A300">
        <v>33628255</v>
      </c>
      <c r="B300" t="s">
        <v>921</v>
      </c>
      <c r="D300">
        <v>833.13</v>
      </c>
      <c r="E300">
        <v>977.2</v>
      </c>
      <c r="F300">
        <v>1356.99</v>
      </c>
      <c r="G300">
        <v>2</v>
      </c>
    </row>
    <row r="301" spans="1:7" x14ac:dyDescent="0.3">
      <c r="A301">
        <v>9218416541</v>
      </c>
      <c r="B301" t="s">
        <v>690</v>
      </c>
      <c r="D301">
        <v>747.35</v>
      </c>
      <c r="E301">
        <v>874.21</v>
      </c>
      <c r="F301">
        <v>1289.29</v>
      </c>
      <c r="G301">
        <v>1</v>
      </c>
    </row>
    <row r="302" spans="1:7" x14ac:dyDescent="0.3">
      <c r="A302">
        <v>5705254599</v>
      </c>
      <c r="B302" t="s">
        <v>1373</v>
      </c>
      <c r="D302">
        <v>357.61</v>
      </c>
      <c r="E302">
        <v>440.72</v>
      </c>
      <c r="F302">
        <v>578.26</v>
      </c>
      <c r="G302">
        <v>50</v>
      </c>
    </row>
    <row r="303" spans="1:7" x14ac:dyDescent="0.3">
      <c r="A303">
        <v>3843557277</v>
      </c>
      <c r="B303" t="s">
        <v>1665</v>
      </c>
      <c r="D303">
        <v>1224</v>
      </c>
      <c r="E303">
        <v>1574.81</v>
      </c>
      <c r="F303">
        <v>2275.16</v>
      </c>
      <c r="G303">
        <v>50</v>
      </c>
    </row>
    <row r="304" spans="1:7" x14ac:dyDescent="0.3">
      <c r="A304">
        <v>375363761</v>
      </c>
      <c r="B304" t="s">
        <v>1666</v>
      </c>
      <c r="D304">
        <v>1256.07</v>
      </c>
      <c r="E304">
        <v>1387.91</v>
      </c>
      <c r="F304">
        <v>1701.77</v>
      </c>
      <c r="G304">
        <v>1</v>
      </c>
    </row>
    <row r="305" spans="1:7" x14ac:dyDescent="0.3">
      <c r="A305">
        <v>6261092679</v>
      </c>
      <c r="B305" t="s">
        <v>1667</v>
      </c>
      <c r="D305">
        <v>1214.81</v>
      </c>
      <c r="E305">
        <v>1465.79</v>
      </c>
      <c r="F305">
        <v>1888.15</v>
      </c>
      <c r="G305">
        <v>4</v>
      </c>
    </row>
    <row r="306" spans="1:7" x14ac:dyDescent="0.3">
      <c r="A306">
        <v>781690606</v>
      </c>
      <c r="B306" t="s">
        <v>1144</v>
      </c>
      <c r="D306">
        <v>964.54</v>
      </c>
      <c r="E306">
        <v>1246.0899999999999</v>
      </c>
      <c r="F306">
        <v>1716.76</v>
      </c>
      <c r="G306">
        <v>1</v>
      </c>
    </row>
    <row r="307" spans="1:7" x14ac:dyDescent="0.3">
      <c r="A307">
        <v>2586090290</v>
      </c>
      <c r="B307" t="s">
        <v>1240</v>
      </c>
      <c r="D307">
        <v>964.62</v>
      </c>
      <c r="E307">
        <v>1238.8599999999999</v>
      </c>
      <c r="F307">
        <v>1630.84</v>
      </c>
      <c r="G307">
        <v>10</v>
      </c>
    </row>
    <row r="308" spans="1:7" x14ac:dyDescent="0.3">
      <c r="A308">
        <v>5331094462</v>
      </c>
      <c r="B308" t="s">
        <v>1668</v>
      </c>
      <c r="D308">
        <v>22.58</v>
      </c>
      <c r="E308">
        <v>26.38</v>
      </c>
      <c r="F308">
        <v>33.33</v>
      </c>
      <c r="G308">
        <v>1</v>
      </c>
    </row>
    <row r="309" spans="1:7" x14ac:dyDescent="0.3">
      <c r="A309">
        <v>4082754244</v>
      </c>
      <c r="B309" t="s">
        <v>97</v>
      </c>
      <c r="D309">
        <v>669.26</v>
      </c>
      <c r="E309">
        <v>812.2</v>
      </c>
      <c r="F309">
        <v>987.8</v>
      </c>
      <c r="G309">
        <v>4</v>
      </c>
    </row>
    <row r="310" spans="1:7" x14ac:dyDescent="0.3">
      <c r="A310">
        <v>6310864160</v>
      </c>
      <c r="B310" t="s">
        <v>1669</v>
      </c>
      <c r="D310">
        <v>394.07</v>
      </c>
      <c r="E310">
        <v>449.32</v>
      </c>
      <c r="F310">
        <v>602.87</v>
      </c>
      <c r="G310">
        <v>2</v>
      </c>
    </row>
    <row r="311" spans="1:7" x14ac:dyDescent="0.3">
      <c r="A311">
        <v>6883190019</v>
      </c>
      <c r="B311" t="s">
        <v>102</v>
      </c>
      <c r="D311">
        <v>955.41</v>
      </c>
      <c r="E311">
        <v>1082.1099999999999</v>
      </c>
      <c r="F311">
        <v>1340.74</v>
      </c>
      <c r="G311">
        <v>1</v>
      </c>
    </row>
    <row r="312" spans="1:7" x14ac:dyDescent="0.3">
      <c r="A312">
        <v>4619948396</v>
      </c>
      <c r="B312" t="s">
        <v>88</v>
      </c>
      <c r="D312">
        <v>1346.42</v>
      </c>
      <c r="E312">
        <v>1546.07</v>
      </c>
      <c r="F312">
        <v>1925</v>
      </c>
      <c r="G312">
        <v>4</v>
      </c>
    </row>
    <row r="313" spans="1:7" x14ac:dyDescent="0.3">
      <c r="A313">
        <v>6767422528</v>
      </c>
      <c r="B313" t="s">
        <v>1089</v>
      </c>
      <c r="D313">
        <v>1461.18</v>
      </c>
      <c r="E313">
        <v>1812.25</v>
      </c>
      <c r="F313">
        <v>2283.5</v>
      </c>
      <c r="G313">
        <v>1</v>
      </c>
    </row>
    <row r="314" spans="1:7" x14ac:dyDescent="0.3">
      <c r="A314">
        <v>9071314637</v>
      </c>
      <c r="B314" t="s">
        <v>448</v>
      </c>
      <c r="D314">
        <v>262.55</v>
      </c>
      <c r="E314">
        <v>324.86</v>
      </c>
      <c r="F314">
        <v>468.89</v>
      </c>
      <c r="G314">
        <v>50</v>
      </c>
    </row>
    <row r="315" spans="1:7" x14ac:dyDescent="0.3">
      <c r="A315">
        <v>2266807294</v>
      </c>
      <c r="B315" t="s">
        <v>1670</v>
      </c>
      <c r="D315">
        <v>418.97</v>
      </c>
      <c r="E315">
        <v>471.68</v>
      </c>
      <c r="F315">
        <v>681.09</v>
      </c>
      <c r="G315">
        <v>2</v>
      </c>
    </row>
    <row r="316" spans="1:7" x14ac:dyDescent="0.3">
      <c r="A316">
        <v>9702160770</v>
      </c>
      <c r="B316" t="s">
        <v>1165</v>
      </c>
      <c r="D316">
        <v>515.91999999999996</v>
      </c>
      <c r="E316">
        <v>582.22</v>
      </c>
      <c r="F316">
        <v>760.62</v>
      </c>
      <c r="G316">
        <v>1</v>
      </c>
    </row>
    <row r="317" spans="1:7" x14ac:dyDescent="0.3">
      <c r="A317">
        <v>7636759617</v>
      </c>
      <c r="B317" t="s">
        <v>1324</v>
      </c>
      <c r="D317">
        <v>1199.29</v>
      </c>
      <c r="E317">
        <v>1552.9</v>
      </c>
      <c r="F317">
        <v>2070.42</v>
      </c>
      <c r="G317">
        <v>1</v>
      </c>
    </row>
    <row r="318" spans="1:7" x14ac:dyDescent="0.3">
      <c r="A318">
        <v>1562509741</v>
      </c>
      <c r="B318" t="s">
        <v>1671</v>
      </c>
      <c r="D318">
        <v>1303.73</v>
      </c>
      <c r="E318">
        <v>1435.17</v>
      </c>
      <c r="F318">
        <v>1825.73</v>
      </c>
      <c r="G318">
        <v>1</v>
      </c>
    </row>
    <row r="319" spans="1:7" x14ac:dyDescent="0.3">
      <c r="A319">
        <v>5999917374</v>
      </c>
      <c r="B319" t="s">
        <v>225</v>
      </c>
      <c r="D319">
        <v>507.95</v>
      </c>
      <c r="E319">
        <v>648.77</v>
      </c>
      <c r="F319">
        <v>814.72</v>
      </c>
      <c r="G319">
        <v>10</v>
      </c>
    </row>
    <row r="320" spans="1:7" x14ac:dyDescent="0.3">
      <c r="A320">
        <v>4037313028</v>
      </c>
      <c r="B320" t="s">
        <v>1672</v>
      </c>
      <c r="D320">
        <v>896.68</v>
      </c>
      <c r="E320">
        <v>1014.17</v>
      </c>
      <c r="F320">
        <v>1440.61</v>
      </c>
      <c r="G320">
        <v>1</v>
      </c>
    </row>
    <row r="321" spans="1:7" x14ac:dyDescent="0.3">
      <c r="A321">
        <v>9869532844</v>
      </c>
      <c r="B321" t="s">
        <v>1673</v>
      </c>
      <c r="D321">
        <v>1257.43</v>
      </c>
      <c r="E321">
        <v>1474.63</v>
      </c>
      <c r="F321">
        <v>2157.73</v>
      </c>
      <c r="G321">
        <v>2</v>
      </c>
    </row>
    <row r="322" spans="1:7" x14ac:dyDescent="0.3">
      <c r="A322">
        <v>6835255072</v>
      </c>
      <c r="B322" t="s">
        <v>1674</v>
      </c>
      <c r="D322">
        <v>581.44000000000005</v>
      </c>
      <c r="E322">
        <v>754.53</v>
      </c>
      <c r="F322">
        <v>964.6</v>
      </c>
      <c r="G322">
        <v>1</v>
      </c>
    </row>
    <row r="323" spans="1:7" x14ac:dyDescent="0.3">
      <c r="A323">
        <v>5913844000</v>
      </c>
      <c r="B323" t="s">
        <v>1675</v>
      </c>
      <c r="D323">
        <v>367.22</v>
      </c>
      <c r="E323">
        <v>466.65</v>
      </c>
      <c r="F323">
        <v>660.38</v>
      </c>
      <c r="G323">
        <v>4</v>
      </c>
    </row>
    <row r="324" spans="1:7" x14ac:dyDescent="0.3">
      <c r="A324">
        <v>4202486319</v>
      </c>
      <c r="B324" t="s">
        <v>1676</v>
      </c>
      <c r="D324">
        <v>1080.72</v>
      </c>
      <c r="E324">
        <v>1363.28</v>
      </c>
      <c r="F324">
        <v>1680.36</v>
      </c>
      <c r="G324">
        <v>2</v>
      </c>
    </row>
    <row r="325" spans="1:7" x14ac:dyDescent="0.3">
      <c r="A325">
        <v>466811881</v>
      </c>
      <c r="B325" t="s">
        <v>325</v>
      </c>
      <c r="D325">
        <v>1395.7</v>
      </c>
      <c r="E325">
        <v>1771.39</v>
      </c>
      <c r="F325">
        <v>2159.7800000000002</v>
      </c>
      <c r="G325">
        <v>4</v>
      </c>
    </row>
    <row r="326" spans="1:7" x14ac:dyDescent="0.3">
      <c r="A326">
        <v>5594809891</v>
      </c>
      <c r="B326" t="s">
        <v>1677</v>
      </c>
      <c r="D326">
        <v>49.75</v>
      </c>
      <c r="E326">
        <v>60.97</v>
      </c>
      <c r="F326">
        <v>77.64</v>
      </c>
      <c r="G326">
        <v>1</v>
      </c>
    </row>
    <row r="327" spans="1:7" x14ac:dyDescent="0.3">
      <c r="A327">
        <v>581843799</v>
      </c>
      <c r="B327" t="s">
        <v>101</v>
      </c>
      <c r="D327">
        <v>725.15</v>
      </c>
      <c r="E327">
        <v>862.34</v>
      </c>
      <c r="F327">
        <v>1280.08</v>
      </c>
      <c r="G327">
        <v>2</v>
      </c>
    </row>
    <row r="328" spans="1:7" x14ac:dyDescent="0.3">
      <c r="A328">
        <v>9793385774</v>
      </c>
      <c r="B328" t="s">
        <v>1678</v>
      </c>
      <c r="D328">
        <v>915.81</v>
      </c>
      <c r="E328">
        <v>1082.1400000000001</v>
      </c>
      <c r="F328">
        <v>1488.28</v>
      </c>
      <c r="G328">
        <v>4</v>
      </c>
    </row>
    <row r="329" spans="1:7" x14ac:dyDescent="0.3">
      <c r="A329">
        <v>2572042702</v>
      </c>
      <c r="B329" t="s">
        <v>1679</v>
      </c>
      <c r="C329">
        <v>8364182850</v>
      </c>
      <c r="D329">
        <v>945.72</v>
      </c>
      <c r="E329">
        <v>1067.42</v>
      </c>
      <c r="F329">
        <v>1588.9</v>
      </c>
      <c r="G329">
        <v>1</v>
      </c>
    </row>
    <row r="330" spans="1:7" x14ac:dyDescent="0.3">
      <c r="A330">
        <v>4181008492</v>
      </c>
      <c r="B330" t="s">
        <v>1090</v>
      </c>
      <c r="D330">
        <v>889.5</v>
      </c>
      <c r="E330">
        <v>1069.44</v>
      </c>
      <c r="F330">
        <v>1497.47</v>
      </c>
      <c r="G330">
        <v>1</v>
      </c>
    </row>
    <row r="331" spans="1:7" x14ac:dyDescent="0.3">
      <c r="A331">
        <v>2429870115</v>
      </c>
      <c r="B331" t="s">
        <v>185</v>
      </c>
      <c r="D331">
        <v>353.56</v>
      </c>
      <c r="E331">
        <v>459.03</v>
      </c>
      <c r="F331">
        <v>584.64</v>
      </c>
      <c r="G331">
        <v>50</v>
      </c>
    </row>
    <row r="332" spans="1:7" x14ac:dyDescent="0.3">
      <c r="A332">
        <v>8377700632</v>
      </c>
      <c r="B332" t="s">
        <v>1680</v>
      </c>
      <c r="D332">
        <v>751.39</v>
      </c>
      <c r="E332">
        <v>943.19</v>
      </c>
      <c r="F332">
        <v>1335.07</v>
      </c>
      <c r="G332">
        <v>1</v>
      </c>
    </row>
    <row r="333" spans="1:7" x14ac:dyDescent="0.3">
      <c r="A333">
        <v>2837560591</v>
      </c>
      <c r="B333" t="s">
        <v>1681</v>
      </c>
      <c r="D333">
        <v>120.14</v>
      </c>
      <c r="E333">
        <v>136.38</v>
      </c>
      <c r="F333">
        <v>182.43</v>
      </c>
      <c r="G333">
        <v>10</v>
      </c>
    </row>
    <row r="334" spans="1:7" x14ac:dyDescent="0.3">
      <c r="A334">
        <v>4745477178</v>
      </c>
      <c r="B334" t="s">
        <v>1682</v>
      </c>
      <c r="D334">
        <v>215.22</v>
      </c>
      <c r="E334">
        <v>267.19</v>
      </c>
      <c r="F334">
        <v>367.38</v>
      </c>
      <c r="G334">
        <v>50</v>
      </c>
    </row>
    <row r="335" spans="1:7" x14ac:dyDescent="0.3">
      <c r="A335">
        <v>7519118127</v>
      </c>
      <c r="B335" t="s">
        <v>806</v>
      </c>
      <c r="D335">
        <v>823.76</v>
      </c>
      <c r="E335">
        <v>942.93</v>
      </c>
      <c r="F335">
        <v>1331.36</v>
      </c>
      <c r="G335">
        <v>1</v>
      </c>
    </row>
    <row r="336" spans="1:7" x14ac:dyDescent="0.3">
      <c r="A336">
        <v>7190350536</v>
      </c>
      <c r="B336" t="s">
        <v>1683</v>
      </c>
      <c r="D336">
        <v>888.91</v>
      </c>
      <c r="E336">
        <v>1129.93</v>
      </c>
      <c r="F336">
        <v>1464.37</v>
      </c>
      <c r="G336">
        <v>1</v>
      </c>
    </row>
    <row r="337" spans="1:7" x14ac:dyDescent="0.3">
      <c r="A337">
        <v>8672891808</v>
      </c>
      <c r="B337" t="s">
        <v>1049</v>
      </c>
      <c r="D337">
        <v>21.89</v>
      </c>
      <c r="E337">
        <v>24.76</v>
      </c>
      <c r="F337">
        <v>30.34</v>
      </c>
      <c r="G337">
        <v>2</v>
      </c>
    </row>
    <row r="338" spans="1:7" x14ac:dyDescent="0.3">
      <c r="A338">
        <v>5473213879</v>
      </c>
      <c r="B338" t="s">
        <v>897</v>
      </c>
      <c r="D338">
        <v>1464.53</v>
      </c>
      <c r="E338">
        <v>1692.31</v>
      </c>
      <c r="F338">
        <v>2425.1999999999998</v>
      </c>
      <c r="G338">
        <v>50</v>
      </c>
    </row>
    <row r="339" spans="1:7" x14ac:dyDescent="0.3">
      <c r="A339">
        <v>2950380367</v>
      </c>
      <c r="B339" t="s">
        <v>1684</v>
      </c>
      <c r="D339">
        <v>501.15</v>
      </c>
      <c r="E339">
        <v>639.32000000000005</v>
      </c>
      <c r="F339">
        <v>855.63</v>
      </c>
      <c r="G339">
        <v>1</v>
      </c>
    </row>
    <row r="340" spans="1:7" x14ac:dyDescent="0.3">
      <c r="A340">
        <v>5114001151</v>
      </c>
      <c r="B340" t="s">
        <v>1685</v>
      </c>
      <c r="D340">
        <v>180.05</v>
      </c>
      <c r="E340">
        <v>230.45</v>
      </c>
      <c r="F340">
        <v>285.10000000000002</v>
      </c>
      <c r="G340">
        <v>2</v>
      </c>
    </row>
    <row r="341" spans="1:7" x14ac:dyDescent="0.3">
      <c r="A341">
        <v>933420214</v>
      </c>
      <c r="B341" t="s">
        <v>866</v>
      </c>
      <c r="D341">
        <v>1383.85</v>
      </c>
      <c r="E341">
        <v>1729.27</v>
      </c>
      <c r="F341">
        <v>2364.13</v>
      </c>
      <c r="G341">
        <v>1</v>
      </c>
    </row>
    <row r="342" spans="1:7" x14ac:dyDescent="0.3">
      <c r="A342">
        <v>6004042804</v>
      </c>
      <c r="B342" t="s">
        <v>1686</v>
      </c>
      <c r="D342">
        <v>154.61000000000001</v>
      </c>
      <c r="E342">
        <v>181.45</v>
      </c>
      <c r="F342">
        <v>224.66</v>
      </c>
      <c r="G342">
        <v>10</v>
      </c>
    </row>
    <row r="343" spans="1:7" x14ac:dyDescent="0.3">
      <c r="A343">
        <v>4242858771</v>
      </c>
      <c r="B343" t="s">
        <v>1687</v>
      </c>
      <c r="D343">
        <v>768.98</v>
      </c>
      <c r="E343">
        <v>858.16</v>
      </c>
      <c r="F343">
        <v>1058.27</v>
      </c>
      <c r="G343">
        <v>1</v>
      </c>
    </row>
    <row r="344" spans="1:7" x14ac:dyDescent="0.3">
      <c r="A344">
        <v>6944369966</v>
      </c>
      <c r="B344" t="s">
        <v>1688</v>
      </c>
      <c r="D344">
        <v>205.19</v>
      </c>
      <c r="E344">
        <v>259.18</v>
      </c>
      <c r="F344">
        <v>372.32</v>
      </c>
      <c r="G344">
        <v>2</v>
      </c>
    </row>
    <row r="345" spans="1:7" x14ac:dyDescent="0.3">
      <c r="A345">
        <v>2546051636</v>
      </c>
      <c r="B345" t="s">
        <v>1689</v>
      </c>
      <c r="D345">
        <v>843.72</v>
      </c>
      <c r="E345">
        <v>942.42</v>
      </c>
      <c r="F345">
        <v>1155.3399999999999</v>
      </c>
      <c r="G345">
        <v>4</v>
      </c>
    </row>
    <row r="346" spans="1:7" x14ac:dyDescent="0.3">
      <c r="A346">
        <v>8119282827</v>
      </c>
      <c r="B346" t="s">
        <v>1690</v>
      </c>
      <c r="D346">
        <v>188.83</v>
      </c>
      <c r="E346">
        <v>233.1</v>
      </c>
      <c r="F346">
        <v>293.43</v>
      </c>
      <c r="G346">
        <v>2</v>
      </c>
    </row>
    <row r="347" spans="1:7" x14ac:dyDescent="0.3">
      <c r="A347">
        <v>3704185870</v>
      </c>
      <c r="B347" t="s">
        <v>1068</v>
      </c>
      <c r="C347">
        <v>2330560956</v>
      </c>
      <c r="D347">
        <v>376.76</v>
      </c>
      <c r="E347">
        <v>464.36</v>
      </c>
      <c r="F347">
        <v>583.91999999999996</v>
      </c>
      <c r="G347">
        <v>50</v>
      </c>
    </row>
    <row r="348" spans="1:7" x14ac:dyDescent="0.3">
      <c r="A348">
        <v>803609934</v>
      </c>
      <c r="B348" t="s">
        <v>1691</v>
      </c>
      <c r="D348">
        <v>616.57000000000005</v>
      </c>
      <c r="E348">
        <v>728.81</v>
      </c>
      <c r="F348">
        <v>1007.39</v>
      </c>
      <c r="G348">
        <v>10</v>
      </c>
    </row>
    <row r="349" spans="1:7" x14ac:dyDescent="0.3">
      <c r="A349">
        <v>8343456386</v>
      </c>
      <c r="B349" t="s">
        <v>868</v>
      </c>
      <c r="D349">
        <v>901.48</v>
      </c>
      <c r="E349">
        <v>1025.6300000000001</v>
      </c>
      <c r="F349">
        <v>1382.65</v>
      </c>
      <c r="G349">
        <v>2</v>
      </c>
    </row>
    <row r="350" spans="1:7" x14ac:dyDescent="0.3">
      <c r="A350">
        <v>644668758</v>
      </c>
      <c r="B350" t="s">
        <v>1249</v>
      </c>
      <c r="D350">
        <v>851.33</v>
      </c>
      <c r="E350">
        <v>973.51</v>
      </c>
      <c r="F350">
        <v>1337.4</v>
      </c>
      <c r="G350">
        <v>1</v>
      </c>
    </row>
    <row r="351" spans="1:7" x14ac:dyDescent="0.3">
      <c r="A351">
        <v>1147222305</v>
      </c>
      <c r="B351" t="s">
        <v>373</v>
      </c>
      <c r="D351">
        <v>72.989999999999995</v>
      </c>
      <c r="E351">
        <v>81.59</v>
      </c>
      <c r="F351">
        <v>114.93</v>
      </c>
      <c r="G351">
        <v>1</v>
      </c>
    </row>
    <row r="352" spans="1:7" x14ac:dyDescent="0.3">
      <c r="A352">
        <v>5379847700</v>
      </c>
      <c r="B352" t="s">
        <v>1692</v>
      </c>
      <c r="D352">
        <v>274.99</v>
      </c>
      <c r="E352">
        <v>325.37</v>
      </c>
      <c r="F352">
        <v>403.68</v>
      </c>
      <c r="G352">
        <v>50</v>
      </c>
    </row>
    <row r="353" spans="1:7" x14ac:dyDescent="0.3">
      <c r="A353">
        <v>5775239610</v>
      </c>
      <c r="B353" t="s">
        <v>1266</v>
      </c>
      <c r="D353">
        <v>612.74</v>
      </c>
      <c r="E353">
        <v>752.96</v>
      </c>
      <c r="F353">
        <v>920.32</v>
      </c>
      <c r="G353">
        <v>4</v>
      </c>
    </row>
    <row r="354" spans="1:7" x14ac:dyDescent="0.3">
      <c r="A354">
        <v>3573906623</v>
      </c>
      <c r="B354" t="s">
        <v>126</v>
      </c>
      <c r="C354">
        <v>8750821418</v>
      </c>
      <c r="D354">
        <v>437.16</v>
      </c>
      <c r="E354">
        <v>520.66</v>
      </c>
      <c r="F354">
        <v>732.38</v>
      </c>
      <c r="G354">
        <v>10</v>
      </c>
    </row>
    <row r="355" spans="1:7" x14ac:dyDescent="0.3">
      <c r="A355">
        <v>2028010664</v>
      </c>
      <c r="B355" t="s">
        <v>1693</v>
      </c>
      <c r="D355">
        <v>313.41000000000003</v>
      </c>
      <c r="E355">
        <v>397.75</v>
      </c>
      <c r="F355">
        <v>562.82000000000005</v>
      </c>
      <c r="G355">
        <v>1</v>
      </c>
    </row>
    <row r="356" spans="1:7" x14ac:dyDescent="0.3">
      <c r="A356">
        <v>8590730544</v>
      </c>
      <c r="B356" t="s">
        <v>955</v>
      </c>
      <c r="D356">
        <v>1146.73</v>
      </c>
      <c r="E356">
        <v>1345.15</v>
      </c>
      <c r="F356">
        <v>1886.55</v>
      </c>
      <c r="G356">
        <v>4</v>
      </c>
    </row>
    <row r="357" spans="1:7" x14ac:dyDescent="0.3">
      <c r="A357">
        <v>5249278857</v>
      </c>
      <c r="B357" t="s">
        <v>1694</v>
      </c>
      <c r="D357">
        <v>337.76</v>
      </c>
      <c r="E357">
        <v>393.45</v>
      </c>
      <c r="F357">
        <v>502.63</v>
      </c>
      <c r="G357">
        <v>1</v>
      </c>
    </row>
    <row r="358" spans="1:7" x14ac:dyDescent="0.3">
      <c r="A358">
        <v>3642104577</v>
      </c>
      <c r="B358" t="s">
        <v>1695</v>
      </c>
      <c r="C358">
        <v>1639538709</v>
      </c>
      <c r="D358">
        <v>826.75</v>
      </c>
      <c r="E358">
        <v>1071.8699999999999</v>
      </c>
      <c r="F358">
        <v>1431.41</v>
      </c>
      <c r="G358">
        <v>10</v>
      </c>
    </row>
    <row r="359" spans="1:7" x14ac:dyDescent="0.3">
      <c r="A359">
        <v>8836932819</v>
      </c>
      <c r="B359" t="s">
        <v>1696</v>
      </c>
      <c r="D359">
        <v>634.19000000000005</v>
      </c>
      <c r="E359">
        <v>750.19</v>
      </c>
      <c r="F359">
        <v>925.15</v>
      </c>
      <c r="G359">
        <v>1</v>
      </c>
    </row>
    <row r="360" spans="1:7" x14ac:dyDescent="0.3">
      <c r="A360">
        <v>7795853990</v>
      </c>
      <c r="B360" t="s">
        <v>1697</v>
      </c>
      <c r="D360">
        <v>472.22</v>
      </c>
      <c r="E360">
        <v>520.22</v>
      </c>
      <c r="F360">
        <v>634.80999999999995</v>
      </c>
      <c r="G360">
        <v>2</v>
      </c>
    </row>
    <row r="361" spans="1:7" x14ac:dyDescent="0.3">
      <c r="A361">
        <v>5302357404</v>
      </c>
      <c r="B361" t="s">
        <v>1234</v>
      </c>
      <c r="D361">
        <v>690.23</v>
      </c>
      <c r="E361">
        <v>887.22</v>
      </c>
      <c r="F361">
        <v>1291.45</v>
      </c>
      <c r="G361">
        <v>50</v>
      </c>
    </row>
    <row r="362" spans="1:7" x14ac:dyDescent="0.3">
      <c r="A362">
        <v>2253635869</v>
      </c>
      <c r="B362" t="s">
        <v>1698</v>
      </c>
      <c r="D362">
        <v>1157.75</v>
      </c>
      <c r="E362">
        <v>1435.26</v>
      </c>
      <c r="F362">
        <v>1824.23</v>
      </c>
      <c r="G362">
        <v>1</v>
      </c>
    </row>
    <row r="363" spans="1:7" x14ac:dyDescent="0.3">
      <c r="A363">
        <v>8662353802</v>
      </c>
      <c r="B363" t="s">
        <v>1699</v>
      </c>
      <c r="D363">
        <v>950.1</v>
      </c>
      <c r="E363">
        <v>1127.7</v>
      </c>
      <c r="F363">
        <v>1422.76</v>
      </c>
      <c r="G363">
        <v>4</v>
      </c>
    </row>
    <row r="364" spans="1:7" x14ac:dyDescent="0.3">
      <c r="A364">
        <v>3834944357</v>
      </c>
      <c r="B364" t="s">
        <v>889</v>
      </c>
      <c r="D364">
        <v>242.22</v>
      </c>
      <c r="E364">
        <v>278.5</v>
      </c>
      <c r="F364">
        <v>406.23</v>
      </c>
      <c r="G364">
        <v>1</v>
      </c>
    </row>
    <row r="365" spans="1:7" x14ac:dyDescent="0.3">
      <c r="A365">
        <v>7366444906</v>
      </c>
      <c r="B365" t="s">
        <v>1700</v>
      </c>
      <c r="D365">
        <v>1107.2</v>
      </c>
      <c r="E365">
        <v>1225.6199999999999</v>
      </c>
      <c r="F365">
        <v>1810.71</v>
      </c>
      <c r="G365">
        <v>10</v>
      </c>
    </row>
    <row r="366" spans="1:7" x14ac:dyDescent="0.3">
      <c r="A366">
        <v>378064977</v>
      </c>
      <c r="B366" t="s">
        <v>1701</v>
      </c>
      <c r="D366">
        <v>503.35</v>
      </c>
      <c r="E366">
        <v>647.13</v>
      </c>
      <c r="F366">
        <v>786.07</v>
      </c>
      <c r="G366">
        <v>1</v>
      </c>
    </row>
    <row r="367" spans="1:7" x14ac:dyDescent="0.3">
      <c r="A367">
        <v>4102442599</v>
      </c>
      <c r="B367" t="s">
        <v>1702</v>
      </c>
      <c r="D367">
        <v>333.57</v>
      </c>
      <c r="E367">
        <v>409.38</v>
      </c>
      <c r="F367">
        <v>510.11</v>
      </c>
      <c r="G367">
        <v>4</v>
      </c>
    </row>
    <row r="368" spans="1:7" x14ac:dyDescent="0.3">
      <c r="A368">
        <v>7743763430</v>
      </c>
      <c r="B368" t="s">
        <v>1703</v>
      </c>
      <c r="C368">
        <v>2739522908</v>
      </c>
      <c r="D368">
        <v>763.64</v>
      </c>
      <c r="E368">
        <v>952.92</v>
      </c>
      <c r="F368">
        <v>1171.9000000000001</v>
      </c>
      <c r="G368">
        <v>2</v>
      </c>
    </row>
    <row r="369" spans="1:7" x14ac:dyDescent="0.3">
      <c r="A369">
        <v>6153121499</v>
      </c>
      <c r="B369" t="s">
        <v>1704</v>
      </c>
      <c r="D369">
        <v>76.099999999999994</v>
      </c>
      <c r="E369">
        <v>85.05</v>
      </c>
      <c r="F369">
        <v>116.56</v>
      </c>
      <c r="G369">
        <v>2</v>
      </c>
    </row>
    <row r="370" spans="1:7" x14ac:dyDescent="0.3">
      <c r="A370">
        <v>485612632</v>
      </c>
      <c r="B370" t="s">
        <v>403</v>
      </c>
      <c r="D370">
        <v>842.9</v>
      </c>
      <c r="E370">
        <v>965.98</v>
      </c>
      <c r="F370">
        <v>1219.48</v>
      </c>
      <c r="G370">
        <v>1</v>
      </c>
    </row>
    <row r="371" spans="1:7" x14ac:dyDescent="0.3">
      <c r="A371">
        <v>9265092424</v>
      </c>
      <c r="B371" t="s">
        <v>1705</v>
      </c>
      <c r="D371">
        <v>1148.97</v>
      </c>
      <c r="E371">
        <v>1385.31</v>
      </c>
      <c r="F371">
        <v>1952.05</v>
      </c>
      <c r="G371">
        <v>2</v>
      </c>
    </row>
    <row r="372" spans="1:7" x14ac:dyDescent="0.3">
      <c r="A372">
        <v>5792780849</v>
      </c>
      <c r="B372" t="s">
        <v>1706</v>
      </c>
      <c r="D372">
        <v>625.62</v>
      </c>
      <c r="E372">
        <v>805.15</v>
      </c>
      <c r="F372">
        <v>1168.58</v>
      </c>
      <c r="G372">
        <v>1</v>
      </c>
    </row>
    <row r="373" spans="1:7" x14ac:dyDescent="0.3">
      <c r="A373">
        <v>5481835680</v>
      </c>
      <c r="B373" t="s">
        <v>832</v>
      </c>
      <c r="D373">
        <v>1125.55</v>
      </c>
      <c r="E373">
        <v>1269.54</v>
      </c>
      <c r="F373">
        <v>1783.49</v>
      </c>
      <c r="G373">
        <v>4</v>
      </c>
    </row>
    <row r="374" spans="1:7" x14ac:dyDescent="0.3">
      <c r="A374">
        <v>4927477072</v>
      </c>
      <c r="B374" t="s">
        <v>1707</v>
      </c>
      <c r="D374">
        <v>1099.79</v>
      </c>
      <c r="E374">
        <v>1218.6500000000001</v>
      </c>
      <c r="F374">
        <v>1573.25</v>
      </c>
      <c r="G374">
        <v>2</v>
      </c>
    </row>
    <row r="375" spans="1:7" x14ac:dyDescent="0.3">
      <c r="A375">
        <v>6222189879</v>
      </c>
      <c r="B375" t="s">
        <v>1708</v>
      </c>
      <c r="D375">
        <v>765.99</v>
      </c>
      <c r="E375">
        <v>851.68</v>
      </c>
      <c r="F375">
        <v>1102.44</v>
      </c>
      <c r="G375">
        <v>4</v>
      </c>
    </row>
    <row r="376" spans="1:7" x14ac:dyDescent="0.3">
      <c r="A376">
        <v>4844526343</v>
      </c>
      <c r="B376" t="s">
        <v>231</v>
      </c>
      <c r="D376">
        <v>1359.69</v>
      </c>
      <c r="E376">
        <v>1638.48</v>
      </c>
      <c r="F376">
        <v>2432.71</v>
      </c>
      <c r="G376">
        <v>10</v>
      </c>
    </row>
    <row r="377" spans="1:7" x14ac:dyDescent="0.3">
      <c r="A377">
        <v>7648005994</v>
      </c>
      <c r="B377" t="s">
        <v>543</v>
      </c>
      <c r="D377">
        <v>151.16999999999999</v>
      </c>
      <c r="E377">
        <v>175.69</v>
      </c>
      <c r="F377">
        <v>239.59</v>
      </c>
      <c r="G377">
        <v>1</v>
      </c>
    </row>
    <row r="378" spans="1:7" x14ac:dyDescent="0.3">
      <c r="A378">
        <v>9491872754</v>
      </c>
      <c r="B378" t="s">
        <v>1709</v>
      </c>
      <c r="C378">
        <v>6123067093</v>
      </c>
      <c r="D378">
        <v>266.33</v>
      </c>
      <c r="E378">
        <v>306.19</v>
      </c>
      <c r="F378">
        <v>406.39</v>
      </c>
      <c r="G378">
        <v>10</v>
      </c>
    </row>
    <row r="379" spans="1:7" x14ac:dyDescent="0.3">
      <c r="A379">
        <v>2274148709</v>
      </c>
      <c r="B379" t="s">
        <v>445</v>
      </c>
      <c r="D379">
        <v>517.37</v>
      </c>
      <c r="E379">
        <v>623.72</v>
      </c>
      <c r="F379">
        <v>820.81</v>
      </c>
      <c r="G379">
        <v>50</v>
      </c>
    </row>
    <row r="380" spans="1:7" x14ac:dyDescent="0.3">
      <c r="A380">
        <v>9200714270</v>
      </c>
      <c r="B380" t="s">
        <v>1710</v>
      </c>
      <c r="D380">
        <v>159.37</v>
      </c>
      <c r="E380">
        <v>177.13</v>
      </c>
      <c r="F380">
        <v>256.27</v>
      </c>
      <c r="G380">
        <v>1</v>
      </c>
    </row>
    <row r="381" spans="1:7" x14ac:dyDescent="0.3">
      <c r="A381">
        <v>7122461157</v>
      </c>
      <c r="B381" t="s">
        <v>154</v>
      </c>
      <c r="D381">
        <v>292.31</v>
      </c>
      <c r="E381">
        <v>368.11</v>
      </c>
      <c r="F381">
        <v>508.97</v>
      </c>
      <c r="G381">
        <v>1</v>
      </c>
    </row>
    <row r="382" spans="1:7" x14ac:dyDescent="0.3">
      <c r="A382">
        <v>1856341695</v>
      </c>
      <c r="B382" t="s">
        <v>1711</v>
      </c>
      <c r="D382">
        <v>27.61</v>
      </c>
      <c r="E382">
        <v>32.450000000000003</v>
      </c>
      <c r="F382">
        <v>45.04</v>
      </c>
      <c r="G382">
        <v>10</v>
      </c>
    </row>
    <row r="383" spans="1:7" x14ac:dyDescent="0.3">
      <c r="A383">
        <v>4352845236</v>
      </c>
      <c r="B383" t="s">
        <v>1712</v>
      </c>
      <c r="D383">
        <v>328.89</v>
      </c>
      <c r="E383">
        <v>408.97</v>
      </c>
      <c r="F383">
        <v>556.41999999999996</v>
      </c>
      <c r="G383">
        <v>10</v>
      </c>
    </row>
    <row r="384" spans="1:7" x14ac:dyDescent="0.3">
      <c r="A384">
        <v>9163523042</v>
      </c>
      <c r="B384" t="s">
        <v>1713</v>
      </c>
      <c r="D384">
        <v>1019.05</v>
      </c>
      <c r="E384">
        <v>1170.8599999999999</v>
      </c>
      <c r="F384">
        <v>1556.22</v>
      </c>
      <c r="G384">
        <v>1</v>
      </c>
    </row>
    <row r="385" spans="1:7" x14ac:dyDescent="0.3">
      <c r="A385">
        <v>6646873453</v>
      </c>
      <c r="B385" t="s">
        <v>1714</v>
      </c>
      <c r="D385">
        <v>1189.54</v>
      </c>
      <c r="E385">
        <v>1368.36</v>
      </c>
      <c r="F385">
        <v>1901.29</v>
      </c>
      <c r="G385">
        <v>1</v>
      </c>
    </row>
    <row r="386" spans="1:7" x14ac:dyDescent="0.3">
      <c r="A386">
        <v>3372321536</v>
      </c>
      <c r="B386" t="s">
        <v>1715</v>
      </c>
      <c r="D386">
        <v>1216.71</v>
      </c>
      <c r="E386">
        <v>1383.34</v>
      </c>
      <c r="F386">
        <v>2006.4</v>
      </c>
      <c r="G386">
        <v>10</v>
      </c>
    </row>
    <row r="387" spans="1:7" x14ac:dyDescent="0.3">
      <c r="A387">
        <v>5233089073</v>
      </c>
      <c r="B387" t="s">
        <v>1716</v>
      </c>
      <c r="D387">
        <v>535.17999999999995</v>
      </c>
      <c r="E387">
        <v>685.91</v>
      </c>
      <c r="F387">
        <v>971.91</v>
      </c>
      <c r="G387">
        <v>10</v>
      </c>
    </row>
    <row r="388" spans="1:7" x14ac:dyDescent="0.3">
      <c r="A388">
        <v>2343197353</v>
      </c>
      <c r="B388" t="s">
        <v>782</v>
      </c>
      <c r="D388">
        <v>1312.74</v>
      </c>
      <c r="E388">
        <v>1506.48</v>
      </c>
      <c r="F388">
        <v>2215.4</v>
      </c>
      <c r="G388">
        <v>10</v>
      </c>
    </row>
    <row r="389" spans="1:7" x14ac:dyDescent="0.3">
      <c r="A389">
        <v>5743499310</v>
      </c>
      <c r="B389" t="s">
        <v>574</v>
      </c>
      <c r="C389">
        <v>685709084</v>
      </c>
      <c r="D389">
        <v>1091.74</v>
      </c>
      <c r="E389">
        <v>1228.5899999999999</v>
      </c>
      <c r="F389">
        <v>1672.74</v>
      </c>
      <c r="G389">
        <v>10</v>
      </c>
    </row>
    <row r="390" spans="1:7" x14ac:dyDescent="0.3">
      <c r="A390">
        <v>816256773</v>
      </c>
      <c r="B390" t="s">
        <v>1717</v>
      </c>
      <c r="D390">
        <v>283.23</v>
      </c>
      <c r="E390">
        <v>318.08999999999997</v>
      </c>
      <c r="F390">
        <v>428.93</v>
      </c>
      <c r="G390">
        <v>2</v>
      </c>
    </row>
    <row r="391" spans="1:7" x14ac:dyDescent="0.3">
      <c r="A391">
        <v>9110811148</v>
      </c>
      <c r="B391" t="s">
        <v>587</v>
      </c>
      <c r="D391">
        <v>453.79</v>
      </c>
      <c r="E391">
        <v>506.29</v>
      </c>
      <c r="F391">
        <v>702.26</v>
      </c>
      <c r="G391">
        <v>1</v>
      </c>
    </row>
    <row r="392" spans="1:7" x14ac:dyDescent="0.3">
      <c r="A392">
        <v>9898571484</v>
      </c>
      <c r="B392" t="s">
        <v>1718</v>
      </c>
      <c r="D392">
        <v>228.34</v>
      </c>
      <c r="E392">
        <v>251.2</v>
      </c>
      <c r="F392">
        <v>313.08</v>
      </c>
      <c r="G392">
        <v>50</v>
      </c>
    </row>
    <row r="393" spans="1:7" x14ac:dyDescent="0.3">
      <c r="A393">
        <v>1334457169</v>
      </c>
      <c r="B393" t="s">
        <v>1719</v>
      </c>
      <c r="D393">
        <v>311.47000000000003</v>
      </c>
      <c r="E393">
        <v>375.63</v>
      </c>
      <c r="F393">
        <v>504.96</v>
      </c>
      <c r="G393">
        <v>1</v>
      </c>
    </row>
    <row r="394" spans="1:7" x14ac:dyDescent="0.3">
      <c r="A394">
        <v>8842066773</v>
      </c>
      <c r="B394" t="s">
        <v>137</v>
      </c>
      <c r="D394">
        <v>623.54999999999995</v>
      </c>
      <c r="E394">
        <v>730.37</v>
      </c>
      <c r="F394">
        <v>1073.05</v>
      </c>
      <c r="G394">
        <v>1</v>
      </c>
    </row>
    <row r="395" spans="1:7" x14ac:dyDescent="0.3">
      <c r="A395">
        <v>2955205551</v>
      </c>
      <c r="B395" t="s">
        <v>471</v>
      </c>
      <c r="D395">
        <v>1435.23</v>
      </c>
      <c r="E395">
        <v>1679.75</v>
      </c>
      <c r="F395">
        <v>2396.09</v>
      </c>
      <c r="G395">
        <v>1</v>
      </c>
    </row>
    <row r="396" spans="1:7" x14ac:dyDescent="0.3">
      <c r="A396">
        <v>4205646430</v>
      </c>
      <c r="B396" t="s">
        <v>667</v>
      </c>
      <c r="D396">
        <v>383.5</v>
      </c>
      <c r="E396">
        <v>480.71</v>
      </c>
      <c r="F396">
        <v>627.87</v>
      </c>
      <c r="G396">
        <v>4</v>
      </c>
    </row>
    <row r="397" spans="1:7" x14ac:dyDescent="0.3">
      <c r="A397">
        <v>411650005</v>
      </c>
      <c r="B397" t="s">
        <v>314</v>
      </c>
      <c r="D397">
        <v>657.37</v>
      </c>
      <c r="E397">
        <v>779.18</v>
      </c>
      <c r="F397">
        <v>952.26</v>
      </c>
      <c r="G397">
        <v>4</v>
      </c>
    </row>
    <row r="398" spans="1:7" x14ac:dyDescent="0.3">
      <c r="A398">
        <v>457296343</v>
      </c>
      <c r="B398" t="s">
        <v>902</v>
      </c>
      <c r="D398">
        <v>1096.3399999999999</v>
      </c>
      <c r="E398">
        <v>1423.01</v>
      </c>
      <c r="F398">
        <v>1982.29</v>
      </c>
      <c r="G398">
        <v>1</v>
      </c>
    </row>
    <row r="399" spans="1:7" x14ac:dyDescent="0.3">
      <c r="A399">
        <v>208524105</v>
      </c>
      <c r="B399" t="s">
        <v>1720</v>
      </c>
      <c r="D399">
        <v>502.21</v>
      </c>
      <c r="E399">
        <v>573.69000000000005</v>
      </c>
      <c r="F399">
        <v>700.84</v>
      </c>
      <c r="G399">
        <v>1</v>
      </c>
    </row>
    <row r="400" spans="1:7" x14ac:dyDescent="0.3">
      <c r="A400">
        <v>2695044828</v>
      </c>
      <c r="B400" t="s">
        <v>1721</v>
      </c>
      <c r="D400">
        <v>987.06</v>
      </c>
      <c r="E400">
        <v>1166.31</v>
      </c>
      <c r="F400">
        <v>1412.27</v>
      </c>
      <c r="G400">
        <v>10</v>
      </c>
    </row>
    <row r="401" spans="1:7" x14ac:dyDescent="0.3">
      <c r="A401">
        <v>9526008309</v>
      </c>
      <c r="B401" t="s">
        <v>1722</v>
      </c>
      <c r="D401">
        <v>1057.8</v>
      </c>
      <c r="E401">
        <v>1293.2</v>
      </c>
      <c r="F401">
        <v>1746.58</v>
      </c>
      <c r="G401">
        <v>2</v>
      </c>
    </row>
    <row r="402" spans="1:7" x14ac:dyDescent="0.3">
      <c r="A402">
        <v>6185197985</v>
      </c>
      <c r="B402" t="s">
        <v>1723</v>
      </c>
      <c r="D402">
        <v>518.03</v>
      </c>
      <c r="E402">
        <v>611.9</v>
      </c>
      <c r="F402">
        <v>860.02</v>
      </c>
      <c r="G402">
        <v>2</v>
      </c>
    </row>
    <row r="403" spans="1:7" x14ac:dyDescent="0.3">
      <c r="A403">
        <v>6382149821</v>
      </c>
      <c r="B403" t="s">
        <v>1724</v>
      </c>
      <c r="D403">
        <v>300.42</v>
      </c>
      <c r="E403">
        <v>346.72</v>
      </c>
      <c r="F403">
        <v>453.89</v>
      </c>
      <c r="G403">
        <v>4</v>
      </c>
    </row>
    <row r="404" spans="1:7" x14ac:dyDescent="0.3">
      <c r="A404">
        <v>6583975978</v>
      </c>
      <c r="B404" t="s">
        <v>1725</v>
      </c>
      <c r="D404">
        <v>1271.01</v>
      </c>
      <c r="E404">
        <v>1577.91</v>
      </c>
      <c r="F404">
        <v>2309.4499999999998</v>
      </c>
      <c r="G404">
        <v>10</v>
      </c>
    </row>
    <row r="405" spans="1:7" x14ac:dyDescent="0.3">
      <c r="A405">
        <v>316077358</v>
      </c>
      <c r="B405" t="s">
        <v>420</v>
      </c>
      <c r="D405">
        <v>1249.8599999999999</v>
      </c>
      <c r="E405">
        <v>1440.52</v>
      </c>
      <c r="F405">
        <v>1954.24</v>
      </c>
      <c r="G405">
        <v>1</v>
      </c>
    </row>
    <row r="406" spans="1:7" x14ac:dyDescent="0.3">
      <c r="A406">
        <v>4090928521</v>
      </c>
      <c r="B406" t="s">
        <v>1726</v>
      </c>
      <c r="D406">
        <v>720.23</v>
      </c>
      <c r="E406">
        <v>835.08</v>
      </c>
      <c r="F406">
        <v>1188.6600000000001</v>
      </c>
      <c r="G406">
        <v>50</v>
      </c>
    </row>
    <row r="407" spans="1:7" x14ac:dyDescent="0.3">
      <c r="A407">
        <v>2178755369</v>
      </c>
      <c r="B407" t="s">
        <v>1691</v>
      </c>
      <c r="D407">
        <v>692.78</v>
      </c>
      <c r="E407">
        <v>815.66</v>
      </c>
      <c r="F407">
        <v>1168.1500000000001</v>
      </c>
      <c r="G407">
        <v>50</v>
      </c>
    </row>
    <row r="408" spans="1:7" x14ac:dyDescent="0.3">
      <c r="A408">
        <v>7943009575</v>
      </c>
      <c r="B408" t="s">
        <v>111</v>
      </c>
      <c r="D408">
        <v>948.15</v>
      </c>
      <c r="E408">
        <v>1049.8900000000001</v>
      </c>
      <c r="F408">
        <v>1423.57</v>
      </c>
      <c r="G408">
        <v>1</v>
      </c>
    </row>
    <row r="409" spans="1:7" x14ac:dyDescent="0.3">
      <c r="A409">
        <v>2074320750</v>
      </c>
      <c r="B409" t="s">
        <v>160</v>
      </c>
      <c r="D409">
        <v>1080.1099999999999</v>
      </c>
      <c r="E409">
        <v>1313.01</v>
      </c>
      <c r="F409">
        <v>1871.23</v>
      </c>
      <c r="G409">
        <v>1</v>
      </c>
    </row>
    <row r="410" spans="1:7" x14ac:dyDescent="0.3">
      <c r="A410">
        <v>7629309672</v>
      </c>
      <c r="B410" t="s">
        <v>1727</v>
      </c>
      <c r="D410">
        <v>765.25</v>
      </c>
      <c r="E410">
        <v>859.15</v>
      </c>
      <c r="F410">
        <v>1202.68</v>
      </c>
      <c r="G410">
        <v>4</v>
      </c>
    </row>
    <row r="411" spans="1:7" x14ac:dyDescent="0.3">
      <c r="A411">
        <v>5368242797</v>
      </c>
      <c r="B411" t="s">
        <v>323</v>
      </c>
      <c r="D411">
        <v>914.98</v>
      </c>
      <c r="E411">
        <v>1130.6300000000001</v>
      </c>
      <c r="F411">
        <v>1599.78</v>
      </c>
      <c r="G411">
        <v>1</v>
      </c>
    </row>
    <row r="412" spans="1:7" x14ac:dyDescent="0.3">
      <c r="A412">
        <v>9196610331</v>
      </c>
      <c r="B412" t="s">
        <v>493</v>
      </c>
      <c r="D412">
        <v>366.6</v>
      </c>
      <c r="E412">
        <v>460.68</v>
      </c>
      <c r="F412">
        <v>580.36</v>
      </c>
      <c r="G412">
        <v>50</v>
      </c>
    </row>
    <row r="413" spans="1:7" x14ac:dyDescent="0.3">
      <c r="A413">
        <v>7777259594</v>
      </c>
      <c r="B413" t="s">
        <v>1728</v>
      </c>
      <c r="D413">
        <v>625.5</v>
      </c>
      <c r="E413">
        <v>746.63</v>
      </c>
      <c r="F413">
        <v>1033.01</v>
      </c>
      <c r="G413">
        <v>1</v>
      </c>
    </row>
    <row r="414" spans="1:7" x14ac:dyDescent="0.3">
      <c r="A414">
        <v>4378806521</v>
      </c>
      <c r="B414" t="s">
        <v>1729</v>
      </c>
      <c r="D414">
        <v>508.62</v>
      </c>
      <c r="E414">
        <v>591.9</v>
      </c>
      <c r="F414">
        <v>728.89</v>
      </c>
      <c r="G414">
        <v>2</v>
      </c>
    </row>
    <row r="415" spans="1:7" x14ac:dyDescent="0.3">
      <c r="A415">
        <v>9151670792</v>
      </c>
      <c r="B415" t="s">
        <v>1730</v>
      </c>
      <c r="D415">
        <v>251.94</v>
      </c>
      <c r="E415">
        <v>288.8</v>
      </c>
      <c r="F415">
        <v>418.53</v>
      </c>
      <c r="G415">
        <v>1</v>
      </c>
    </row>
    <row r="416" spans="1:7" x14ac:dyDescent="0.3">
      <c r="A416">
        <v>5501042672</v>
      </c>
      <c r="B416" t="s">
        <v>1291</v>
      </c>
      <c r="D416">
        <v>222.88</v>
      </c>
      <c r="E416">
        <v>273.39</v>
      </c>
      <c r="F416">
        <v>378.39</v>
      </c>
      <c r="G416">
        <v>10</v>
      </c>
    </row>
    <row r="417" spans="1:7" x14ac:dyDescent="0.3">
      <c r="A417">
        <v>6084252741</v>
      </c>
      <c r="B417" t="s">
        <v>822</v>
      </c>
      <c r="D417">
        <v>494.5</v>
      </c>
      <c r="E417">
        <v>581.88</v>
      </c>
      <c r="F417">
        <v>857.98</v>
      </c>
      <c r="G417">
        <v>1</v>
      </c>
    </row>
    <row r="418" spans="1:7" x14ac:dyDescent="0.3">
      <c r="A418">
        <v>3037381705</v>
      </c>
      <c r="B418" t="s">
        <v>855</v>
      </c>
      <c r="D418">
        <v>1299.83</v>
      </c>
      <c r="E418">
        <v>1468.51</v>
      </c>
      <c r="F418">
        <v>2142.2800000000002</v>
      </c>
      <c r="G418">
        <v>2</v>
      </c>
    </row>
    <row r="419" spans="1:7" x14ac:dyDescent="0.3">
      <c r="A419">
        <v>1552554226</v>
      </c>
      <c r="B419" t="s">
        <v>1731</v>
      </c>
      <c r="D419">
        <v>899.94</v>
      </c>
      <c r="E419">
        <v>1138.48</v>
      </c>
      <c r="F419">
        <v>1679.87</v>
      </c>
      <c r="G419">
        <v>50</v>
      </c>
    </row>
    <row r="420" spans="1:7" x14ac:dyDescent="0.3">
      <c r="A420">
        <v>1032044955</v>
      </c>
      <c r="B420" t="s">
        <v>485</v>
      </c>
      <c r="D420">
        <v>627.38</v>
      </c>
      <c r="E420">
        <v>739.04</v>
      </c>
      <c r="F420">
        <v>890.56</v>
      </c>
      <c r="G420">
        <v>4</v>
      </c>
    </row>
    <row r="421" spans="1:7" x14ac:dyDescent="0.3">
      <c r="A421">
        <v>997752452</v>
      </c>
      <c r="B421" t="s">
        <v>1732</v>
      </c>
      <c r="D421">
        <v>571.11</v>
      </c>
      <c r="E421">
        <v>736.89</v>
      </c>
      <c r="F421">
        <v>1085.56</v>
      </c>
      <c r="G421">
        <v>1</v>
      </c>
    </row>
    <row r="422" spans="1:7" x14ac:dyDescent="0.3">
      <c r="A422">
        <v>3589534484</v>
      </c>
      <c r="B422" t="s">
        <v>1733</v>
      </c>
      <c r="C422">
        <v>5397140215</v>
      </c>
      <c r="D422">
        <v>581.54999999999995</v>
      </c>
      <c r="E422">
        <v>702.75</v>
      </c>
      <c r="F422">
        <v>913.28</v>
      </c>
      <c r="G422">
        <v>1</v>
      </c>
    </row>
    <row r="423" spans="1:7" x14ac:dyDescent="0.3">
      <c r="A423">
        <v>2638112581</v>
      </c>
      <c r="B423" t="s">
        <v>475</v>
      </c>
      <c r="D423">
        <v>358.77</v>
      </c>
      <c r="E423">
        <v>410.71</v>
      </c>
      <c r="F423">
        <v>516.79</v>
      </c>
      <c r="G423">
        <v>1</v>
      </c>
    </row>
    <row r="424" spans="1:7" x14ac:dyDescent="0.3">
      <c r="A424">
        <v>6689750053</v>
      </c>
      <c r="B424" t="s">
        <v>1734</v>
      </c>
      <c r="D424">
        <v>1002.5</v>
      </c>
      <c r="E424">
        <v>1216.71</v>
      </c>
      <c r="F424">
        <v>1766.27</v>
      </c>
      <c r="G424">
        <v>10</v>
      </c>
    </row>
    <row r="425" spans="1:7" x14ac:dyDescent="0.3">
      <c r="A425">
        <v>9981097476</v>
      </c>
      <c r="B425" t="s">
        <v>1735</v>
      </c>
      <c r="D425">
        <v>870.26</v>
      </c>
      <c r="E425">
        <v>989.37</v>
      </c>
      <c r="F425">
        <v>1396.35</v>
      </c>
      <c r="G425">
        <v>1</v>
      </c>
    </row>
    <row r="426" spans="1:7" x14ac:dyDescent="0.3">
      <c r="A426">
        <v>2540210618</v>
      </c>
      <c r="B426" t="s">
        <v>327</v>
      </c>
      <c r="D426">
        <v>28.9</v>
      </c>
      <c r="E426">
        <v>35.22</v>
      </c>
      <c r="F426">
        <v>43.22</v>
      </c>
      <c r="G426">
        <v>10</v>
      </c>
    </row>
    <row r="427" spans="1:7" x14ac:dyDescent="0.3">
      <c r="A427">
        <v>4794427427</v>
      </c>
      <c r="B427" t="s">
        <v>1736</v>
      </c>
      <c r="D427">
        <v>968.44</v>
      </c>
      <c r="E427">
        <v>1233</v>
      </c>
      <c r="F427">
        <v>1675.4</v>
      </c>
      <c r="G427">
        <v>1</v>
      </c>
    </row>
    <row r="428" spans="1:7" x14ac:dyDescent="0.3">
      <c r="A428">
        <v>6399855932</v>
      </c>
      <c r="B428" t="s">
        <v>1209</v>
      </c>
      <c r="D428">
        <v>540.12</v>
      </c>
      <c r="E428">
        <v>689.09</v>
      </c>
      <c r="F428">
        <v>857.03</v>
      </c>
      <c r="G428">
        <v>50</v>
      </c>
    </row>
    <row r="429" spans="1:7" x14ac:dyDescent="0.3">
      <c r="A429">
        <v>7049672985</v>
      </c>
      <c r="B429" t="s">
        <v>1737</v>
      </c>
      <c r="D429">
        <v>213.65</v>
      </c>
      <c r="E429">
        <v>274.72000000000003</v>
      </c>
      <c r="F429">
        <v>351.39</v>
      </c>
      <c r="G429">
        <v>1</v>
      </c>
    </row>
    <row r="430" spans="1:7" x14ac:dyDescent="0.3">
      <c r="A430">
        <v>8484653079</v>
      </c>
      <c r="B430" t="s">
        <v>1738</v>
      </c>
      <c r="D430">
        <v>208.14</v>
      </c>
      <c r="E430">
        <v>233.5</v>
      </c>
      <c r="F430">
        <v>340.75</v>
      </c>
      <c r="G430">
        <v>1</v>
      </c>
    </row>
    <row r="431" spans="1:7" x14ac:dyDescent="0.3">
      <c r="A431">
        <v>7435675575</v>
      </c>
      <c r="B431" t="s">
        <v>1739</v>
      </c>
      <c r="D431">
        <v>747.41</v>
      </c>
      <c r="E431">
        <v>858.96</v>
      </c>
      <c r="F431">
        <v>1285.47</v>
      </c>
      <c r="G431">
        <v>50</v>
      </c>
    </row>
    <row r="432" spans="1:7" x14ac:dyDescent="0.3">
      <c r="A432">
        <v>3255041987</v>
      </c>
      <c r="B432" t="s">
        <v>1740</v>
      </c>
      <c r="D432">
        <v>613.65</v>
      </c>
      <c r="E432">
        <v>720.43</v>
      </c>
      <c r="F432">
        <v>897.62</v>
      </c>
      <c r="G432">
        <v>2</v>
      </c>
    </row>
    <row r="433" spans="1:7" x14ac:dyDescent="0.3">
      <c r="A433">
        <v>2005377133</v>
      </c>
      <c r="B433" t="s">
        <v>640</v>
      </c>
      <c r="D433">
        <v>976.81</v>
      </c>
      <c r="E433">
        <v>1134.75</v>
      </c>
      <c r="F433">
        <v>1625</v>
      </c>
      <c r="G433">
        <v>4</v>
      </c>
    </row>
    <row r="434" spans="1:7" x14ac:dyDescent="0.3">
      <c r="A434">
        <v>2361604966</v>
      </c>
      <c r="B434" t="s">
        <v>1741</v>
      </c>
      <c r="D434">
        <v>798.54</v>
      </c>
      <c r="E434">
        <v>983.56</v>
      </c>
      <c r="F434">
        <v>1198.55</v>
      </c>
      <c r="G434">
        <v>10</v>
      </c>
    </row>
    <row r="435" spans="1:7" x14ac:dyDescent="0.3">
      <c r="A435">
        <v>5637421353</v>
      </c>
      <c r="B435" t="s">
        <v>1742</v>
      </c>
      <c r="D435">
        <v>1302.4000000000001</v>
      </c>
      <c r="E435">
        <v>1499.95</v>
      </c>
      <c r="F435">
        <v>1809.39</v>
      </c>
      <c r="G435">
        <v>10</v>
      </c>
    </row>
    <row r="436" spans="1:7" x14ac:dyDescent="0.3">
      <c r="A436">
        <v>2150564359</v>
      </c>
      <c r="B436" t="s">
        <v>1375</v>
      </c>
      <c r="D436">
        <v>732.76</v>
      </c>
      <c r="E436">
        <v>906.57</v>
      </c>
      <c r="F436">
        <v>1250.5</v>
      </c>
      <c r="G436">
        <v>4</v>
      </c>
    </row>
    <row r="437" spans="1:7" x14ac:dyDescent="0.3">
      <c r="A437">
        <v>5140126867</v>
      </c>
      <c r="B437" t="s">
        <v>1743</v>
      </c>
      <c r="D437">
        <v>844.76</v>
      </c>
      <c r="E437">
        <v>1086.96</v>
      </c>
      <c r="F437">
        <v>1507.43</v>
      </c>
      <c r="G437">
        <v>50</v>
      </c>
    </row>
    <row r="438" spans="1:7" x14ac:dyDescent="0.3">
      <c r="A438">
        <v>8943359059</v>
      </c>
      <c r="B438" t="s">
        <v>1744</v>
      </c>
      <c r="D438">
        <v>1197.74</v>
      </c>
      <c r="E438">
        <v>1543.3</v>
      </c>
      <c r="F438">
        <v>2286.17</v>
      </c>
      <c r="G438">
        <v>1</v>
      </c>
    </row>
    <row r="439" spans="1:7" x14ac:dyDescent="0.3">
      <c r="A439">
        <v>6272450669</v>
      </c>
      <c r="B439" t="s">
        <v>1745</v>
      </c>
      <c r="D439">
        <v>1121.71</v>
      </c>
      <c r="E439">
        <v>1447.2</v>
      </c>
      <c r="F439">
        <v>2066.56</v>
      </c>
      <c r="G439">
        <v>1</v>
      </c>
    </row>
    <row r="440" spans="1:7" x14ac:dyDescent="0.3">
      <c r="A440">
        <v>8800244449</v>
      </c>
      <c r="B440" t="s">
        <v>1746</v>
      </c>
      <c r="D440">
        <v>1174.04</v>
      </c>
      <c r="E440">
        <v>1495.25</v>
      </c>
      <c r="F440">
        <v>1996.07</v>
      </c>
      <c r="G440">
        <v>10</v>
      </c>
    </row>
    <row r="441" spans="1:7" x14ac:dyDescent="0.3">
      <c r="A441">
        <v>5531443890</v>
      </c>
      <c r="B441" t="s">
        <v>153</v>
      </c>
      <c r="D441">
        <v>522</v>
      </c>
      <c r="E441">
        <v>618.41</v>
      </c>
      <c r="F441">
        <v>822.34</v>
      </c>
      <c r="G441">
        <v>1</v>
      </c>
    </row>
    <row r="442" spans="1:7" x14ac:dyDescent="0.3">
      <c r="A442">
        <v>9333819357</v>
      </c>
      <c r="B442" t="s">
        <v>1747</v>
      </c>
      <c r="D442">
        <v>43.9</v>
      </c>
      <c r="E442">
        <v>56.24</v>
      </c>
      <c r="F442">
        <v>72.59</v>
      </c>
      <c r="G442">
        <v>1</v>
      </c>
    </row>
    <row r="443" spans="1:7" x14ac:dyDescent="0.3">
      <c r="A443">
        <v>1597485299</v>
      </c>
      <c r="B443" t="s">
        <v>1748</v>
      </c>
      <c r="D443">
        <v>96.38</v>
      </c>
      <c r="E443">
        <v>115.41</v>
      </c>
      <c r="F443">
        <v>153.85</v>
      </c>
      <c r="G443">
        <v>50</v>
      </c>
    </row>
    <row r="444" spans="1:7" x14ac:dyDescent="0.3">
      <c r="A444">
        <v>2456958584</v>
      </c>
      <c r="B444" t="s">
        <v>961</v>
      </c>
      <c r="D444">
        <v>1379.78</v>
      </c>
      <c r="E444">
        <v>1677.05</v>
      </c>
      <c r="F444">
        <v>2333.61</v>
      </c>
      <c r="G444">
        <v>1</v>
      </c>
    </row>
    <row r="445" spans="1:7" x14ac:dyDescent="0.3">
      <c r="A445">
        <v>6081824310</v>
      </c>
      <c r="B445" t="s">
        <v>1749</v>
      </c>
      <c r="D445">
        <v>441.58</v>
      </c>
      <c r="E445">
        <v>527.63</v>
      </c>
      <c r="F445">
        <v>785.16</v>
      </c>
      <c r="G445">
        <v>2</v>
      </c>
    </row>
    <row r="446" spans="1:7" x14ac:dyDescent="0.3">
      <c r="A446">
        <v>4190741417</v>
      </c>
      <c r="B446" t="s">
        <v>1750</v>
      </c>
      <c r="D446">
        <v>1238.76</v>
      </c>
      <c r="E446">
        <v>1433.82</v>
      </c>
      <c r="F446">
        <v>1778.06</v>
      </c>
      <c r="G446">
        <v>2</v>
      </c>
    </row>
    <row r="447" spans="1:7" x14ac:dyDescent="0.3">
      <c r="A447">
        <v>1651593673</v>
      </c>
      <c r="B447" t="s">
        <v>1337</v>
      </c>
      <c r="D447">
        <v>1181.1199999999999</v>
      </c>
      <c r="E447">
        <v>1438.73</v>
      </c>
      <c r="F447">
        <v>1949.92</v>
      </c>
      <c r="G447">
        <v>4</v>
      </c>
    </row>
    <row r="448" spans="1:7" x14ac:dyDescent="0.3">
      <c r="A448">
        <v>9512284146</v>
      </c>
      <c r="B448" t="s">
        <v>1612</v>
      </c>
      <c r="D448">
        <v>1488.44</v>
      </c>
      <c r="E448">
        <v>1807.08</v>
      </c>
      <c r="F448">
        <v>2249.09</v>
      </c>
      <c r="G448">
        <v>10</v>
      </c>
    </row>
    <row r="449" spans="1:7" x14ac:dyDescent="0.3">
      <c r="A449">
        <v>1207864917</v>
      </c>
      <c r="B449" t="s">
        <v>1751</v>
      </c>
      <c r="C449">
        <v>7468424155</v>
      </c>
      <c r="D449">
        <v>697.65</v>
      </c>
      <c r="E449">
        <v>800.33</v>
      </c>
      <c r="F449">
        <v>985.48</v>
      </c>
      <c r="G449">
        <v>1</v>
      </c>
    </row>
    <row r="450" spans="1:7" x14ac:dyDescent="0.3">
      <c r="A450">
        <v>8141952570</v>
      </c>
      <c r="B450" t="s">
        <v>1752</v>
      </c>
      <c r="D450">
        <v>605.37</v>
      </c>
      <c r="E450">
        <v>776.13</v>
      </c>
      <c r="F450">
        <v>1022.36</v>
      </c>
      <c r="G450">
        <v>1</v>
      </c>
    </row>
    <row r="451" spans="1:7" x14ac:dyDescent="0.3">
      <c r="A451">
        <v>4707946586</v>
      </c>
      <c r="B451" t="s">
        <v>746</v>
      </c>
      <c r="D451">
        <v>228.42</v>
      </c>
      <c r="E451">
        <v>259.89999999999998</v>
      </c>
      <c r="F451">
        <v>334.25</v>
      </c>
      <c r="G451">
        <v>2</v>
      </c>
    </row>
    <row r="452" spans="1:7" x14ac:dyDescent="0.3">
      <c r="A452">
        <v>5181737780</v>
      </c>
      <c r="B452" t="s">
        <v>1020</v>
      </c>
      <c r="D452">
        <v>36.51</v>
      </c>
      <c r="E452">
        <v>44.08</v>
      </c>
      <c r="F452">
        <v>62.02</v>
      </c>
      <c r="G452">
        <v>4</v>
      </c>
    </row>
    <row r="453" spans="1:7" x14ac:dyDescent="0.3">
      <c r="A453">
        <v>8833991287</v>
      </c>
      <c r="B453" t="s">
        <v>358</v>
      </c>
      <c r="D453">
        <v>1096.72</v>
      </c>
      <c r="E453">
        <v>1304.28</v>
      </c>
      <c r="F453">
        <v>1569.38</v>
      </c>
      <c r="G453">
        <v>1</v>
      </c>
    </row>
    <row r="454" spans="1:7" x14ac:dyDescent="0.3">
      <c r="A454">
        <v>6494637248</v>
      </c>
      <c r="B454" t="s">
        <v>1753</v>
      </c>
      <c r="D454">
        <v>125.68</v>
      </c>
      <c r="E454">
        <v>148.71</v>
      </c>
      <c r="F454">
        <v>219.76</v>
      </c>
      <c r="G454">
        <v>4</v>
      </c>
    </row>
    <row r="455" spans="1:7" x14ac:dyDescent="0.3">
      <c r="A455">
        <v>1954352448</v>
      </c>
      <c r="B455" t="s">
        <v>1681</v>
      </c>
      <c r="D455">
        <v>854.07</v>
      </c>
      <c r="E455">
        <v>1032.52</v>
      </c>
      <c r="F455">
        <v>1542.15</v>
      </c>
      <c r="G455">
        <v>2</v>
      </c>
    </row>
    <row r="456" spans="1:7" x14ac:dyDescent="0.3">
      <c r="A456">
        <v>4716746483</v>
      </c>
      <c r="B456" t="s">
        <v>1007</v>
      </c>
      <c r="D456">
        <v>627.19000000000005</v>
      </c>
      <c r="E456">
        <v>762.37</v>
      </c>
      <c r="F456">
        <v>1129.3900000000001</v>
      </c>
      <c r="G456">
        <v>4</v>
      </c>
    </row>
    <row r="457" spans="1:7" x14ac:dyDescent="0.3">
      <c r="A457">
        <v>5153505966</v>
      </c>
      <c r="B457" t="s">
        <v>1754</v>
      </c>
      <c r="D457">
        <v>408.13</v>
      </c>
      <c r="E457">
        <v>500.41</v>
      </c>
      <c r="F457">
        <v>719.74</v>
      </c>
      <c r="G457">
        <v>4</v>
      </c>
    </row>
    <row r="458" spans="1:7" x14ac:dyDescent="0.3">
      <c r="A458">
        <v>8169535437</v>
      </c>
      <c r="B458" t="s">
        <v>1755</v>
      </c>
      <c r="D458">
        <v>1318.26</v>
      </c>
      <c r="E458">
        <v>1587.47</v>
      </c>
      <c r="F458">
        <v>2047.95</v>
      </c>
      <c r="G458">
        <v>10</v>
      </c>
    </row>
    <row r="459" spans="1:7" x14ac:dyDescent="0.3">
      <c r="A459">
        <v>6456997731</v>
      </c>
      <c r="B459" t="s">
        <v>1588</v>
      </c>
      <c r="D459">
        <v>1454.64</v>
      </c>
      <c r="E459">
        <v>1794.98</v>
      </c>
      <c r="F459">
        <v>2405.16</v>
      </c>
      <c r="G459">
        <v>10</v>
      </c>
    </row>
    <row r="460" spans="1:7" x14ac:dyDescent="0.3">
      <c r="A460">
        <v>110796214</v>
      </c>
      <c r="B460" t="s">
        <v>1712</v>
      </c>
      <c r="D460">
        <v>199.62</v>
      </c>
      <c r="E460">
        <v>231.24</v>
      </c>
      <c r="F460">
        <v>344.31</v>
      </c>
      <c r="G460">
        <v>1</v>
      </c>
    </row>
    <row r="461" spans="1:7" x14ac:dyDescent="0.3">
      <c r="A461">
        <v>2030157254</v>
      </c>
      <c r="B461" t="s">
        <v>304</v>
      </c>
      <c r="D461">
        <v>265.3</v>
      </c>
      <c r="E461">
        <v>341.93</v>
      </c>
      <c r="F461">
        <v>493.82</v>
      </c>
      <c r="G461">
        <v>2</v>
      </c>
    </row>
    <row r="462" spans="1:7" x14ac:dyDescent="0.3">
      <c r="A462">
        <v>4470313444</v>
      </c>
      <c r="B462" t="s">
        <v>1756</v>
      </c>
      <c r="D462">
        <v>744.59</v>
      </c>
      <c r="E462">
        <v>924.65</v>
      </c>
      <c r="F462">
        <v>1239.8499999999999</v>
      </c>
      <c r="G462">
        <v>2</v>
      </c>
    </row>
    <row r="463" spans="1:7" x14ac:dyDescent="0.3">
      <c r="A463">
        <v>2564556481</v>
      </c>
      <c r="B463" t="s">
        <v>1757</v>
      </c>
      <c r="D463">
        <v>938.31</v>
      </c>
      <c r="E463">
        <v>1131.8800000000001</v>
      </c>
      <c r="F463">
        <v>1488.8</v>
      </c>
      <c r="G463">
        <v>10</v>
      </c>
    </row>
    <row r="464" spans="1:7" x14ac:dyDescent="0.3">
      <c r="A464">
        <v>4099348373</v>
      </c>
      <c r="B464" t="s">
        <v>190</v>
      </c>
      <c r="D464">
        <v>193.46</v>
      </c>
      <c r="E464">
        <v>234.57</v>
      </c>
      <c r="F464">
        <v>350.46</v>
      </c>
      <c r="G464">
        <v>2</v>
      </c>
    </row>
    <row r="465" spans="1:7" x14ac:dyDescent="0.3">
      <c r="A465">
        <v>8174138894</v>
      </c>
      <c r="B465" t="s">
        <v>829</v>
      </c>
      <c r="D465">
        <v>1058.26</v>
      </c>
      <c r="E465">
        <v>1317.35</v>
      </c>
      <c r="F465">
        <v>1851.23</v>
      </c>
      <c r="G465">
        <v>4</v>
      </c>
    </row>
    <row r="466" spans="1:7" x14ac:dyDescent="0.3">
      <c r="A466">
        <v>1914956530</v>
      </c>
      <c r="B466" t="s">
        <v>584</v>
      </c>
      <c r="D466">
        <v>850.85</v>
      </c>
      <c r="E466">
        <v>953.93</v>
      </c>
      <c r="F466">
        <v>1196.99</v>
      </c>
      <c r="G466">
        <v>50</v>
      </c>
    </row>
    <row r="467" spans="1:7" x14ac:dyDescent="0.3">
      <c r="A467">
        <v>8740688659</v>
      </c>
      <c r="B467" t="s">
        <v>1758</v>
      </c>
      <c r="D467">
        <v>1347.88</v>
      </c>
      <c r="E467">
        <v>1609.18</v>
      </c>
      <c r="F467">
        <v>2114.59</v>
      </c>
      <c r="G467">
        <v>4</v>
      </c>
    </row>
    <row r="468" spans="1:7" x14ac:dyDescent="0.3">
      <c r="A468">
        <v>7800709173</v>
      </c>
      <c r="B468" t="s">
        <v>740</v>
      </c>
      <c r="D468">
        <v>668.83</v>
      </c>
      <c r="E468">
        <v>835.9</v>
      </c>
      <c r="F468">
        <v>1003.78</v>
      </c>
      <c r="G468">
        <v>1</v>
      </c>
    </row>
    <row r="469" spans="1:7" x14ac:dyDescent="0.3">
      <c r="A469">
        <v>3684579984</v>
      </c>
      <c r="B469" t="s">
        <v>502</v>
      </c>
      <c r="D469">
        <v>363.11</v>
      </c>
      <c r="E469">
        <v>432.83</v>
      </c>
      <c r="F469">
        <v>524.73</v>
      </c>
      <c r="G469">
        <v>2</v>
      </c>
    </row>
    <row r="470" spans="1:7" x14ac:dyDescent="0.3">
      <c r="A470">
        <v>3896280786</v>
      </c>
      <c r="B470" t="s">
        <v>1511</v>
      </c>
      <c r="D470">
        <v>1322.85</v>
      </c>
      <c r="E470">
        <v>1549.25</v>
      </c>
      <c r="F470">
        <v>2163.02</v>
      </c>
      <c r="G470">
        <v>1</v>
      </c>
    </row>
    <row r="471" spans="1:7" x14ac:dyDescent="0.3">
      <c r="A471">
        <v>8137266395</v>
      </c>
      <c r="B471" t="s">
        <v>1759</v>
      </c>
      <c r="D471">
        <v>1396.17</v>
      </c>
      <c r="E471">
        <v>1811.04</v>
      </c>
      <c r="F471">
        <v>2447.9699999999998</v>
      </c>
      <c r="G471">
        <v>2</v>
      </c>
    </row>
    <row r="472" spans="1:7" x14ac:dyDescent="0.3">
      <c r="A472">
        <v>5088895107</v>
      </c>
      <c r="B472" t="s">
        <v>1760</v>
      </c>
      <c r="D472">
        <v>352.02</v>
      </c>
      <c r="E472">
        <v>422.48</v>
      </c>
      <c r="F472">
        <v>536.24</v>
      </c>
      <c r="G472">
        <v>4</v>
      </c>
    </row>
    <row r="473" spans="1:7" x14ac:dyDescent="0.3">
      <c r="A473">
        <v>6394404609</v>
      </c>
      <c r="B473" t="s">
        <v>1761</v>
      </c>
      <c r="D473">
        <v>1047.33</v>
      </c>
      <c r="E473">
        <v>1255.21</v>
      </c>
      <c r="F473">
        <v>1518.38</v>
      </c>
      <c r="G473">
        <v>1</v>
      </c>
    </row>
    <row r="474" spans="1:7" x14ac:dyDescent="0.3">
      <c r="A474">
        <v>9500847143</v>
      </c>
      <c r="B474" t="s">
        <v>1762</v>
      </c>
      <c r="D474">
        <v>1058.56</v>
      </c>
      <c r="E474">
        <v>1266.3699999999999</v>
      </c>
      <c r="F474">
        <v>1692.23</v>
      </c>
      <c r="G474">
        <v>4</v>
      </c>
    </row>
    <row r="475" spans="1:7" x14ac:dyDescent="0.3">
      <c r="A475">
        <v>3754017644</v>
      </c>
      <c r="B475" t="s">
        <v>1763</v>
      </c>
      <c r="D475">
        <v>117.53</v>
      </c>
      <c r="E475">
        <v>145.9</v>
      </c>
      <c r="F475">
        <v>199.42</v>
      </c>
      <c r="G475">
        <v>10</v>
      </c>
    </row>
    <row r="476" spans="1:7" x14ac:dyDescent="0.3">
      <c r="A476">
        <v>4834371390</v>
      </c>
      <c r="B476" t="s">
        <v>1764</v>
      </c>
      <c r="D476">
        <v>1130.54</v>
      </c>
      <c r="E476">
        <v>1333.24</v>
      </c>
      <c r="F476">
        <v>1715.39</v>
      </c>
      <c r="G476">
        <v>50</v>
      </c>
    </row>
    <row r="477" spans="1:7" x14ac:dyDescent="0.3">
      <c r="A477">
        <v>3541042601</v>
      </c>
      <c r="B477" t="s">
        <v>1765</v>
      </c>
      <c r="D477">
        <v>486.9</v>
      </c>
      <c r="E477">
        <v>541.47</v>
      </c>
      <c r="F477">
        <v>693.84</v>
      </c>
      <c r="G477">
        <v>1</v>
      </c>
    </row>
    <row r="478" spans="1:7" x14ac:dyDescent="0.3">
      <c r="A478">
        <v>1836153111</v>
      </c>
      <c r="B478" t="s">
        <v>1766</v>
      </c>
      <c r="D478">
        <v>296.91000000000003</v>
      </c>
      <c r="E478">
        <v>347.65</v>
      </c>
      <c r="F478">
        <v>491.93</v>
      </c>
      <c r="G478">
        <v>1</v>
      </c>
    </row>
    <row r="479" spans="1:7" x14ac:dyDescent="0.3">
      <c r="A479">
        <v>2814457555</v>
      </c>
      <c r="B479" t="s">
        <v>619</v>
      </c>
      <c r="D479">
        <v>1467.76</v>
      </c>
      <c r="E479">
        <v>1734.42</v>
      </c>
      <c r="F479">
        <v>2364.5500000000002</v>
      </c>
      <c r="G479">
        <v>4</v>
      </c>
    </row>
    <row r="480" spans="1:7" x14ac:dyDescent="0.3">
      <c r="A480">
        <v>3613812955</v>
      </c>
      <c r="B480" t="s">
        <v>1767</v>
      </c>
      <c r="D480">
        <v>838.89</v>
      </c>
      <c r="E480">
        <v>1085.17</v>
      </c>
      <c r="F480">
        <v>1441.78</v>
      </c>
      <c r="G480">
        <v>4</v>
      </c>
    </row>
    <row r="481" spans="1:7" x14ac:dyDescent="0.3">
      <c r="A481">
        <v>4827796331</v>
      </c>
      <c r="B481" t="s">
        <v>997</v>
      </c>
      <c r="D481">
        <v>564.16</v>
      </c>
      <c r="E481">
        <v>725.14</v>
      </c>
      <c r="F481">
        <v>1082.52</v>
      </c>
      <c r="G481">
        <v>2</v>
      </c>
    </row>
    <row r="482" spans="1:7" x14ac:dyDescent="0.3">
      <c r="A482">
        <v>8903902984</v>
      </c>
      <c r="B482" t="s">
        <v>1768</v>
      </c>
      <c r="D482">
        <v>755.38</v>
      </c>
      <c r="E482">
        <v>973.78</v>
      </c>
      <c r="F482">
        <v>1403.67</v>
      </c>
      <c r="G482">
        <v>1</v>
      </c>
    </row>
    <row r="483" spans="1:7" x14ac:dyDescent="0.3">
      <c r="A483">
        <v>6567279472</v>
      </c>
      <c r="B483" t="s">
        <v>1769</v>
      </c>
      <c r="D483">
        <v>253.34</v>
      </c>
      <c r="E483">
        <v>294.07</v>
      </c>
      <c r="F483">
        <v>368.98</v>
      </c>
      <c r="G483">
        <v>2</v>
      </c>
    </row>
    <row r="484" spans="1:7" x14ac:dyDescent="0.3">
      <c r="A484">
        <v>5652647854</v>
      </c>
      <c r="B484" t="s">
        <v>1770</v>
      </c>
      <c r="D484">
        <v>901.82</v>
      </c>
      <c r="E484">
        <v>1151.53</v>
      </c>
      <c r="F484">
        <v>1675.68</v>
      </c>
      <c r="G484">
        <v>50</v>
      </c>
    </row>
    <row r="485" spans="1:7" x14ac:dyDescent="0.3">
      <c r="A485">
        <v>7080621014</v>
      </c>
      <c r="B485" t="s">
        <v>1771</v>
      </c>
      <c r="D485">
        <v>332.77</v>
      </c>
      <c r="E485">
        <v>420.97</v>
      </c>
      <c r="F485">
        <v>563.95000000000005</v>
      </c>
      <c r="G485">
        <v>1</v>
      </c>
    </row>
    <row r="486" spans="1:7" x14ac:dyDescent="0.3">
      <c r="A486">
        <v>7355923484</v>
      </c>
      <c r="B486" t="s">
        <v>1175</v>
      </c>
      <c r="D486">
        <v>1040.45</v>
      </c>
      <c r="E486">
        <v>1159.77</v>
      </c>
      <c r="F486">
        <v>1495.58</v>
      </c>
      <c r="G486">
        <v>10</v>
      </c>
    </row>
    <row r="487" spans="1:7" x14ac:dyDescent="0.3">
      <c r="A487">
        <v>3637379846</v>
      </c>
      <c r="B487" t="s">
        <v>431</v>
      </c>
      <c r="D487">
        <v>563.13</v>
      </c>
      <c r="E487">
        <v>633.33000000000004</v>
      </c>
      <c r="F487">
        <v>946.89</v>
      </c>
      <c r="G487">
        <v>1</v>
      </c>
    </row>
    <row r="488" spans="1:7" x14ac:dyDescent="0.3">
      <c r="A488">
        <v>73083237</v>
      </c>
      <c r="B488" t="s">
        <v>176</v>
      </c>
      <c r="C488">
        <v>4501168460</v>
      </c>
      <c r="D488">
        <v>1279.3</v>
      </c>
      <c r="E488">
        <v>1636.11</v>
      </c>
      <c r="F488">
        <v>2435.1799999999998</v>
      </c>
      <c r="G488">
        <v>1</v>
      </c>
    </row>
    <row r="489" spans="1:7" x14ac:dyDescent="0.3">
      <c r="A489">
        <v>482691250</v>
      </c>
      <c r="B489" t="s">
        <v>615</v>
      </c>
      <c r="D489">
        <v>1037.3599999999999</v>
      </c>
      <c r="E489">
        <v>1290.74</v>
      </c>
      <c r="F489">
        <v>1865.74</v>
      </c>
      <c r="G489">
        <v>1</v>
      </c>
    </row>
    <row r="490" spans="1:7" x14ac:dyDescent="0.3">
      <c r="A490">
        <v>2571485323</v>
      </c>
      <c r="B490" t="s">
        <v>1178</v>
      </c>
      <c r="D490">
        <v>807.15</v>
      </c>
      <c r="E490">
        <v>949.07</v>
      </c>
      <c r="F490">
        <v>1249.73</v>
      </c>
      <c r="G490">
        <v>4</v>
      </c>
    </row>
    <row r="491" spans="1:7" x14ac:dyDescent="0.3">
      <c r="A491">
        <v>6991624497</v>
      </c>
      <c r="B491" t="s">
        <v>1772</v>
      </c>
      <c r="D491">
        <v>1078.71</v>
      </c>
      <c r="E491">
        <v>1256.6300000000001</v>
      </c>
      <c r="F491">
        <v>1744.44</v>
      </c>
      <c r="G491">
        <v>1</v>
      </c>
    </row>
    <row r="492" spans="1:7" x14ac:dyDescent="0.3">
      <c r="A492">
        <v>3187838801</v>
      </c>
      <c r="B492" t="s">
        <v>391</v>
      </c>
      <c r="D492">
        <v>243.05</v>
      </c>
      <c r="E492">
        <v>276.64</v>
      </c>
      <c r="F492">
        <v>392.64</v>
      </c>
      <c r="G492">
        <v>2</v>
      </c>
    </row>
    <row r="493" spans="1:7" x14ac:dyDescent="0.3">
      <c r="A493">
        <v>3696351439</v>
      </c>
      <c r="B493" t="s">
        <v>133</v>
      </c>
      <c r="D493">
        <v>428.45</v>
      </c>
      <c r="E493">
        <v>471.86</v>
      </c>
      <c r="F493">
        <v>697.31</v>
      </c>
      <c r="G493">
        <v>2</v>
      </c>
    </row>
    <row r="494" spans="1:7" x14ac:dyDescent="0.3">
      <c r="A494">
        <v>3989853276</v>
      </c>
      <c r="B494" t="s">
        <v>1773</v>
      </c>
      <c r="D494">
        <v>1492.31</v>
      </c>
      <c r="E494">
        <v>1772.94</v>
      </c>
      <c r="F494">
        <v>2504.73</v>
      </c>
      <c r="G494">
        <v>1</v>
      </c>
    </row>
    <row r="495" spans="1:7" x14ac:dyDescent="0.3">
      <c r="A495">
        <v>810918148</v>
      </c>
      <c r="B495" t="s">
        <v>1774</v>
      </c>
      <c r="D495">
        <v>870.71</v>
      </c>
      <c r="E495">
        <v>1089.74</v>
      </c>
      <c r="F495">
        <v>1410.04</v>
      </c>
      <c r="G495">
        <v>10</v>
      </c>
    </row>
    <row r="496" spans="1:7" x14ac:dyDescent="0.3">
      <c r="A496">
        <v>8829223925</v>
      </c>
      <c r="B496" t="s">
        <v>990</v>
      </c>
      <c r="D496">
        <v>737.61</v>
      </c>
      <c r="E496">
        <v>947.53</v>
      </c>
      <c r="F496">
        <v>1335.95</v>
      </c>
      <c r="G496">
        <v>1</v>
      </c>
    </row>
    <row r="497" spans="1:7" x14ac:dyDescent="0.3">
      <c r="A497">
        <v>5287361659</v>
      </c>
      <c r="B497" t="s">
        <v>1775</v>
      </c>
      <c r="D497">
        <v>508.74</v>
      </c>
      <c r="E497">
        <v>573.80999999999995</v>
      </c>
      <c r="F497">
        <v>827.29</v>
      </c>
      <c r="G497">
        <v>1</v>
      </c>
    </row>
    <row r="498" spans="1:7" x14ac:dyDescent="0.3">
      <c r="A498">
        <v>4828812715</v>
      </c>
      <c r="B498" t="s">
        <v>465</v>
      </c>
      <c r="D498">
        <v>307.7</v>
      </c>
      <c r="E498">
        <v>382.05</v>
      </c>
      <c r="F498">
        <v>538.1</v>
      </c>
      <c r="G498">
        <v>4</v>
      </c>
    </row>
    <row r="499" spans="1:7" x14ac:dyDescent="0.3">
      <c r="A499">
        <v>4579792436</v>
      </c>
      <c r="B499" t="s">
        <v>1776</v>
      </c>
      <c r="D499">
        <v>579.65</v>
      </c>
      <c r="E499">
        <v>723.15</v>
      </c>
      <c r="F499">
        <v>1066.9000000000001</v>
      </c>
      <c r="G499">
        <v>1</v>
      </c>
    </row>
    <row r="500" spans="1:7" x14ac:dyDescent="0.3">
      <c r="A500">
        <v>640362087</v>
      </c>
      <c r="B500" t="s">
        <v>1777</v>
      </c>
      <c r="D500">
        <v>1490.52</v>
      </c>
      <c r="E500">
        <v>1760.96</v>
      </c>
      <c r="F500">
        <v>2189.7199999999998</v>
      </c>
      <c r="G500">
        <v>4</v>
      </c>
    </row>
    <row r="501" spans="1:7" x14ac:dyDescent="0.3">
      <c r="A501">
        <v>1692918335</v>
      </c>
      <c r="B501" t="s">
        <v>802</v>
      </c>
      <c r="D501">
        <v>949.97</v>
      </c>
      <c r="E501">
        <v>1138.1199999999999</v>
      </c>
      <c r="F501">
        <v>1398.18</v>
      </c>
      <c r="G501">
        <v>1</v>
      </c>
    </row>
    <row r="502" spans="1:7" x14ac:dyDescent="0.3">
      <c r="A502">
        <v>4842039986</v>
      </c>
      <c r="B502" t="s">
        <v>1778</v>
      </c>
      <c r="D502">
        <v>573.5</v>
      </c>
      <c r="E502">
        <v>635.41999999999996</v>
      </c>
      <c r="F502">
        <v>787.88</v>
      </c>
      <c r="G502">
        <v>2</v>
      </c>
    </row>
    <row r="503" spans="1:7" x14ac:dyDescent="0.3">
      <c r="A503">
        <v>8962684496</v>
      </c>
      <c r="B503" t="s">
        <v>1779</v>
      </c>
      <c r="D503">
        <v>1195.67</v>
      </c>
      <c r="E503">
        <v>1342.22</v>
      </c>
      <c r="F503">
        <v>1694.62</v>
      </c>
      <c r="G503">
        <v>1</v>
      </c>
    </row>
    <row r="504" spans="1:7" x14ac:dyDescent="0.3">
      <c r="A504">
        <v>6399708080</v>
      </c>
      <c r="B504" t="s">
        <v>1780</v>
      </c>
      <c r="D504">
        <v>354.59</v>
      </c>
      <c r="E504">
        <v>449.39</v>
      </c>
      <c r="F504">
        <v>646.35</v>
      </c>
      <c r="G504">
        <v>1</v>
      </c>
    </row>
    <row r="505" spans="1:7" x14ac:dyDescent="0.3">
      <c r="A505">
        <v>7029854534</v>
      </c>
      <c r="B505" t="s">
        <v>1781</v>
      </c>
      <c r="D505">
        <v>316.99</v>
      </c>
      <c r="E505">
        <v>400.59</v>
      </c>
      <c r="F505">
        <v>558.29</v>
      </c>
      <c r="G505">
        <v>1</v>
      </c>
    </row>
    <row r="506" spans="1:7" x14ac:dyDescent="0.3">
      <c r="A506">
        <v>4535570219</v>
      </c>
      <c r="B506" t="s">
        <v>1782</v>
      </c>
      <c r="D506">
        <v>529.92999999999995</v>
      </c>
      <c r="E506">
        <v>586.45000000000005</v>
      </c>
      <c r="F506">
        <v>790.85</v>
      </c>
      <c r="G506">
        <v>10</v>
      </c>
    </row>
    <row r="507" spans="1:7" x14ac:dyDescent="0.3">
      <c r="A507">
        <v>8112903195</v>
      </c>
      <c r="B507" t="s">
        <v>1783</v>
      </c>
      <c r="D507">
        <v>309.62</v>
      </c>
      <c r="E507">
        <v>373.8</v>
      </c>
      <c r="F507">
        <v>489.52</v>
      </c>
      <c r="G507">
        <v>10</v>
      </c>
    </row>
    <row r="508" spans="1:7" x14ac:dyDescent="0.3">
      <c r="A508">
        <v>2871411880</v>
      </c>
      <c r="B508" t="s">
        <v>1359</v>
      </c>
      <c r="D508">
        <v>619.66</v>
      </c>
      <c r="E508">
        <v>775.14</v>
      </c>
      <c r="F508">
        <v>1099.52</v>
      </c>
      <c r="G508">
        <v>4</v>
      </c>
    </row>
    <row r="509" spans="1:7" x14ac:dyDescent="0.3">
      <c r="A509">
        <v>7661392301</v>
      </c>
      <c r="B509" t="s">
        <v>419</v>
      </c>
      <c r="D509">
        <v>1020.77</v>
      </c>
      <c r="E509">
        <v>1206.92</v>
      </c>
      <c r="F509">
        <v>1525.2</v>
      </c>
      <c r="G509">
        <v>10</v>
      </c>
    </row>
    <row r="510" spans="1:7" x14ac:dyDescent="0.3">
      <c r="A510">
        <v>5200198722</v>
      </c>
      <c r="B510" t="s">
        <v>1326</v>
      </c>
      <c r="D510">
        <v>845.7</v>
      </c>
      <c r="E510">
        <v>1088.72</v>
      </c>
      <c r="F510">
        <v>1568.3</v>
      </c>
      <c r="G510">
        <v>4</v>
      </c>
    </row>
    <row r="511" spans="1:7" x14ac:dyDescent="0.3">
      <c r="A511">
        <v>8756372545</v>
      </c>
      <c r="B511" t="s">
        <v>1784</v>
      </c>
      <c r="D511">
        <v>236.57</v>
      </c>
      <c r="E511">
        <v>266.26</v>
      </c>
      <c r="F511">
        <v>367.56</v>
      </c>
      <c r="G511">
        <v>4</v>
      </c>
    </row>
    <row r="512" spans="1:7" x14ac:dyDescent="0.3">
      <c r="A512">
        <v>3077435265</v>
      </c>
      <c r="B512" t="s">
        <v>335</v>
      </c>
      <c r="D512">
        <v>494.56</v>
      </c>
      <c r="E512">
        <v>619.91</v>
      </c>
      <c r="F512">
        <v>821.48</v>
      </c>
      <c r="G512">
        <v>2</v>
      </c>
    </row>
    <row r="513" spans="1:7" x14ac:dyDescent="0.3">
      <c r="A513">
        <v>6245399701</v>
      </c>
      <c r="B513" t="s">
        <v>1255</v>
      </c>
      <c r="D513">
        <v>414.57</v>
      </c>
      <c r="E513">
        <v>510.33</v>
      </c>
      <c r="F513">
        <v>701.74</v>
      </c>
      <c r="G513">
        <v>1</v>
      </c>
    </row>
    <row r="514" spans="1:7" x14ac:dyDescent="0.3">
      <c r="A514">
        <v>7636352108</v>
      </c>
      <c r="B514" t="s">
        <v>1785</v>
      </c>
      <c r="D514">
        <v>484.43</v>
      </c>
      <c r="E514">
        <v>597.80999999999995</v>
      </c>
      <c r="F514">
        <v>805.22</v>
      </c>
      <c r="G514">
        <v>50</v>
      </c>
    </row>
    <row r="515" spans="1:7" x14ac:dyDescent="0.3">
      <c r="A515">
        <v>4709212157</v>
      </c>
      <c r="B515" t="s">
        <v>1786</v>
      </c>
      <c r="D515">
        <v>798.3</v>
      </c>
      <c r="E515">
        <v>1013.75</v>
      </c>
      <c r="F515">
        <v>1419.13</v>
      </c>
      <c r="G515">
        <v>4</v>
      </c>
    </row>
    <row r="516" spans="1:7" x14ac:dyDescent="0.3">
      <c r="A516">
        <v>4286241231</v>
      </c>
      <c r="B516" t="s">
        <v>1787</v>
      </c>
      <c r="D516">
        <v>175.28</v>
      </c>
      <c r="E516">
        <v>222.45</v>
      </c>
      <c r="F516">
        <v>315.63</v>
      </c>
      <c r="G516">
        <v>50</v>
      </c>
    </row>
    <row r="517" spans="1:7" x14ac:dyDescent="0.3">
      <c r="A517">
        <v>8093421176</v>
      </c>
      <c r="B517" t="s">
        <v>1788</v>
      </c>
      <c r="D517">
        <v>418.52</v>
      </c>
      <c r="E517">
        <v>492.43</v>
      </c>
      <c r="F517">
        <v>727</v>
      </c>
      <c r="G517">
        <v>2</v>
      </c>
    </row>
    <row r="518" spans="1:7" x14ac:dyDescent="0.3">
      <c r="A518">
        <v>3656279083</v>
      </c>
      <c r="B518" t="s">
        <v>1789</v>
      </c>
      <c r="D518">
        <v>657.88</v>
      </c>
      <c r="E518">
        <v>833.49</v>
      </c>
      <c r="F518">
        <v>1045.99</v>
      </c>
      <c r="G518">
        <v>4</v>
      </c>
    </row>
    <row r="519" spans="1:7" x14ac:dyDescent="0.3">
      <c r="A519">
        <v>6826805002</v>
      </c>
      <c r="B519" t="s">
        <v>1790</v>
      </c>
      <c r="D519">
        <v>174.95</v>
      </c>
      <c r="E519">
        <v>218.88</v>
      </c>
      <c r="F519">
        <v>295.02999999999997</v>
      </c>
      <c r="G519">
        <v>2</v>
      </c>
    </row>
    <row r="520" spans="1:7" x14ac:dyDescent="0.3">
      <c r="A520">
        <v>6449951667</v>
      </c>
      <c r="B520" t="s">
        <v>314</v>
      </c>
      <c r="D520">
        <v>253.7</v>
      </c>
      <c r="E520">
        <v>309.29000000000002</v>
      </c>
      <c r="F520">
        <v>398.64</v>
      </c>
      <c r="G520">
        <v>4</v>
      </c>
    </row>
    <row r="521" spans="1:7" x14ac:dyDescent="0.3">
      <c r="A521">
        <v>2194963888</v>
      </c>
      <c r="B521" t="s">
        <v>451</v>
      </c>
      <c r="D521">
        <v>767.72</v>
      </c>
      <c r="E521">
        <v>938.9</v>
      </c>
      <c r="F521">
        <v>1313.32</v>
      </c>
      <c r="G521">
        <v>50</v>
      </c>
    </row>
    <row r="522" spans="1:7" x14ac:dyDescent="0.3">
      <c r="A522">
        <v>7043640326</v>
      </c>
      <c r="B522" t="s">
        <v>1791</v>
      </c>
      <c r="D522">
        <v>70.87</v>
      </c>
      <c r="E522">
        <v>82.83</v>
      </c>
      <c r="F522">
        <v>113.29</v>
      </c>
      <c r="G522">
        <v>1</v>
      </c>
    </row>
    <row r="523" spans="1:7" x14ac:dyDescent="0.3">
      <c r="A523">
        <v>2751202792</v>
      </c>
      <c r="B523" t="s">
        <v>1792</v>
      </c>
      <c r="D523">
        <v>193.1</v>
      </c>
      <c r="E523">
        <v>223.21</v>
      </c>
      <c r="F523">
        <v>281.97000000000003</v>
      </c>
      <c r="G523">
        <v>1</v>
      </c>
    </row>
    <row r="524" spans="1:7" x14ac:dyDescent="0.3">
      <c r="A524">
        <v>5998157941</v>
      </c>
      <c r="B524" t="s">
        <v>562</v>
      </c>
      <c r="D524">
        <v>1133.32</v>
      </c>
      <c r="E524">
        <v>1402.17</v>
      </c>
      <c r="F524">
        <v>2040.34</v>
      </c>
      <c r="G524">
        <v>1</v>
      </c>
    </row>
    <row r="525" spans="1:7" x14ac:dyDescent="0.3">
      <c r="A525">
        <v>1434039584</v>
      </c>
      <c r="B525" t="s">
        <v>156</v>
      </c>
      <c r="D525">
        <v>81.83</v>
      </c>
      <c r="E525">
        <v>95.9</v>
      </c>
      <c r="F525">
        <v>140.97999999999999</v>
      </c>
      <c r="G525">
        <v>1</v>
      </c>
    </row>
    <row r="526" spans="1:7" x14ac:dyDescent="0.3">
      <c r="A526">
        <v>8332883210</v>
      </c>
      <c r="B526" t="s">
        <v>1793</v>
      </c>
      <c r="D526">
        <v>1405.57</v>
      </c>
      <c r="E526">
        <v>1638.98</v>
      </c>
      <c r="F526">
        <v>2296.52</v>
      </c>
      <c r="G526">
        <v>2</v>
      </c>
    </row>
    <row r="527" spans="1:7" x14ac:dyDescent="0.3">
      <c r="A527">
        <v>6137696822</v>
      </c>
      <c r="B527" t="s">
        <v>1794</v>
      </c>
      <c r="D527">
        <v>1492.39</v>
      </c>
      <c r="E527">
        <v>1666.9</v>
      </c>
      <c r="F527">
        <v>2177.84</v>
      </c>
      <c r="G527">
        <v>4</v>
      </c>
    </row>
    <row r="528" spans="1:7" x14ac:dyDescent="0.3">
      <c r="A528">
        <v>7776377133</v>
      </c>
      <c r="B528" t="s">
        <v>1795</v>
      </c>
      <c r="D528">
        <v>1439.5</v>
      </c>
      <c r="E528">
        <v>1726.22</v>
      </c>
      <c r="F528">
        <v>2269.73</v>
      </c>
      <c r="G528">
        <v>10</v>
      </c>
    </row>
    <row r="529" spans="1:7" x14ac:dyDescent="0.3">
      <c r="A529">
        <v>6581662173</v>
      </c>
      <c r="B529" t="s">
        <v>388</v>
      </c>
      <c r="D529">
        <v>1373.4</v>
      </c>
      <c r="E529">
        <v>1517.02</v>
      </c>
      <c r="F529">
        <v>1912.12</v>
      </c>
      <c r="G529">
        <v>2</v>
      </c>
    </row>
    <row r="530" spans="1:7" x14ac:dyDescent="0.3">
      <c r="A530">
        <v>7197956091</v>
      </c>
      <c r="B530" t="s">
        <v>877</v>
      </c>
      <c r="D530">
        <v>1268.8499999999999</v>
      </c>
      <c r="E530">
        <v>1475.05</v>
      </c>
      <c r="F530">
        <v>2168.3200000000002</v>
      </c>
      <c r="G530">
        <v>10</v>
      </c>
    </row>
    <row r="531" spans="1:7" x14ac:dyDescent="0.3">
      <c r="A531">
        <v>8775007176</v>
      </c>
      <c r="B531" t="s">
        <v>1796</v>
      </c>
      <c r="D531">
        <v>462.27</v>
      </c>
      <c r="E531">
        <v>523.26</v>
      </c>
      <c r="F531">
        <v>731.29</v>
      </c>
      <c r="G531">
        <v>50</v>
      </c>
    </row>
    <row r="532" spans="1:7" x14ac:dyDescent="0.3">
      <c r="A532">
        <v>7565816263</v>
      </c>
      <c r="B532" t="s">
        <v>1797</v>
      </c>
      <c r="D532">
        <v>1219.94</v>
      </c>
      <c r="E532">
        <v>1413.04</v>
      </c>
      <c r="F532">
        <v>2113.17</v>
      </c>
      <c r="G532">
        <v>10</v>
      </c>
    </row>
    <row r="533" spans="1:7" x14ac:dyDescent="0.3">
      <c r="A533">
        <v>8267075880</v>
      </c>
      <c r="B533" t="s">
        <v>1798</v>
      </c>
      <c r="D533">
        <v>728.72</v>
      </c>
      <c r="E533">
        <v>819.68</v>
      </c>
      <c r="F533">
        <v>1022.99</v>
      </c>
      <c r="G533">
        <v>10</v>
      </c>
    </row>
    <row r="534" spans="1:7" x14ac:dyDescent="0.3">
      <c r="A534">
        <v>5065982899</v>
      </c>
      <c r="B534" t="s">
        <v>222</v>
      </c>
      <c r="D534">
        <v>1183.47</v>
      </c>
      <c r="E534">
        <v>1336.64</v>
      </c>
      <c r="F534">
        <v>1852.84</v>
      </c>
      <c r="G534">
        <v>10</v>
      </c>
    </row>
    <row r="535" spans="1:7" x14ac:dyDescent="0.3">
      <c r="A535">
        <v>6441140555</v>
      </c>
      <c r="B535" t="s">
        <v>1799</v>
      </c>
      <c r="D535">
        <v>1402.51</v>
      </c>
      <c r="E535">
        <v>1665.52</v>
      </c>
      <c r="F535">
        <v>2278.9699999999998</v>
      </c>
      <c r="G535">
        <v>10</v>
      </c>
    </row>
    <row r="536" spans="1:7" x14ac:dyDescent="0.3">
      <c r="A536">
        <v>7730337933</v>
      </c>
      <c r="B536" t="s">
        <v>1800</v>
      </c>
      <c r="D536">
        <v>1164.53</v>
      </c>
      <c r="E536">
        <v>1318.45</v>
      </c>
      <c r="F536">
        <v>1903.95</v>
      </c>
      <c r="G536">
        <v>10</v>
      </c>
    </row>
    <row r="537" spans="1:7" x14ac:dyDescent="0.3">
      <c r="A537">
        <v>5040558711</v>
      </c>
      <c r="B537" t="s">
        <v>1801</v>
      </c>
      <c r="D537">
        <v>417.89</v>
      </c>
      <c r="E537">
        <v>467.21</v>
      </c>
      <c r="F537">
        <v>611.75</v>
      </c>
      <c r="G537">
        <v>2</v>
      </c>
    </row>
    <row r="538" spans="1:7" x14ac:dyDescent="0.3">
      <c r="A538">
        <v>8368656679</v>
      </c>
      <c r="B538" t="s">
        <v>1802</v>
      </c>
      <c r="D538">
        <v>71.569999999999993</v>
      </c>
      <c r="E538">
        <v>81.62</v>
      </c>
      <c r="F538">
        <v>119.39</v>
      </c>
      <c r="G538">
        <v>4</v>
      </c>
    </row>
    <row r="539" spans="1:7" x14ac:dyDescent="0.3">
      <c r="A539">
        <v>7180241592</v>
      </c>
      <c r="B539" t="s">
        <v>1427</v>
      </c>
      <c r="D539">
        <v>493.21</v>
      </c>
      <c r="E539">
        <v>564.88</v>
      </c>
      <c r="F539">
        <v>826.23</v>
      </c>
      <c r="G539">
        <v>2</v>
      </c>
    </row>
    <row r="540" spans="1:7" x14ac:dyDescent="0.3">
      <c r="A540">
        <v>7284804485</v>
      </c>
      <c r="B540" t="s">
        <v>1803</v>
      </c>
      <c r="D540">
        <v>942.5</v>
      </c>
      <c r="E540">
        <v>1104.48</v>
      </c>
      <c r="F540">
        <v>1465.4</v>
      </c>
      <c r="G540">
        <v>10</v>
      </c>
    </row>
    <row r="541" spans="1:7" x14ac:dyDescent="0.3">
      <c r="A541">
        <v>5289133313</v>
      </c>
      <c r="B541" t="s">
        <v>146</v>
      </c>
      <c r="D541">
        <v>1005.83</v>
      </c>
      <c r="E541">
        <v>1237.3900000000001</v>
      </c>
      <c r="F541">
        <v>1599.03</v>
      </c>
      <c r="G541">
        <v>50</v>
      </c>
    </row>
    <row r="542" spans="1:7" x14ac:dyDescent="0.3">
      <c r="A542">
        <v>3585856666</v>
      </c>
      <c r="B542" t="s">
        <v>361</v>
      </c>
      <c r="D542">
        <v>568.25</v>
      </c>
      <c r="E542">
        <v>643.76</v>
      </c>
      <c r="F542">
        <v>866.08</v>
      </c>
      <c r="G542">
        <v>1</v>
      </c>
    </row>
    <row r="543" spans="1:7" x14ac:dyDescent="0.3">
      <c r="A543">
        <v>2787223550</v>
      </c>
      <c r="B543" t="s">
        <v>1804</v>
      </c>
      <c r="D543">
        <v>1497.39</v>
      </c>
      <c r="E543">
        <v>1876.51</v>
      </c>
      <c r="F543">
        <v>2505.7199999999998</v>
      </c>
      <c r="G543">
        <v>2</v>
      </c>
    </row>
    <row r="544" spans="1:7" x14ac:dyDescent="0.3">
      <c r="A544">
        <v>4837109063</v>
      </c>
      <c r="B544" t="s">
        <v>1805</v>
      </c>
      <c r="D544">
        <v>1145.4000000000001</v>
      </c>
      <c r="E544">
        <v>1352.22</v>
      </c>
      <c r="F544">
        <v>1967.57</v>
      </c>
      <c r="G544">
        <v>2</v>
      </c>
    </row>
    <row r="545" spans="1:7" x14ac:dyDescent="0.3">
      <c r="A545">
        <v>252067658</v>
      </c>
      <c r="B545" t="s">
        <v>1806</v>
      </c>
      <c r="D545">
        <v>322.67</v>
      </c>
      <c r="E545">
        <v>380.15</v>
      </c>
      <c r="F545">
        <v>496.69</v>
      </c>
      <c r="G545">
        <v>1</v>
      </c>
    </row>
    <row r="546" spans="1:7" x14ac:dyDescent="0.3">
      <c r="A546">
        <v>9937959380</v>
      </c>
      <c r="B546" t="s">
        <v>1807</v>
      </c>
      <c r="D546">
        <v>539.47</v>
      </c>
      <c r="E546">
        <v>617.53</v>
      </c>
      <c r="F546">
        <v>869.15</v>
      </c>
      <c r="G546">
        <v>2</v>
      </c>
    </row>
    <row r="547" spans="1:7" x14ac:dyDescent="0.3">
      <c r="A547">
        <v>7888673110</v>
      </c>
      <c r="B547" t="s">
        <v>1808</v>
      </c>
      <c r="D547">
        <v>646.64</v>
      </c>
      <c r="E547">
        <v>711.47</v>
      </c>
      <c r="F547">
        <v>986.08</v>
      </c>
      <c r="G547">
        <v>4</v>
      </c>
    </row>
    <row r="548" spans="1:7" x14ac:dyDescent="0.3">
      <c r="A548">
        <v>9551269884</v>
      </c>
      <c r="B548" t="s">
        <v>175</v>
      </c>
      <c r="D548">
        <v>152.13999999999999</v>
      </c>
      <c r="E548">
        <v>174.74</v>
      </c>
      <c r="F548">
        <v>239.65</v>
      </c>
      <c r="G548">
        <v>4</v>
      </c>
    </row>
    <row r="549" spans="1:7" x14ac:dyDescent="0.3">
      <c r="A549">
        <v>6989511997</v>
      </c>
      <c r="B549" t="s">
        <v>395</v>
      </c>
      <c r="D549">
        <v>215.95</v>
      </c>
      <c r="E549">
        <v>272.95999999999998</v>
      </c>
      <c r="F549">
        <v>350.19</v>
      </c>
      <c r="G549">
        <v>10</v>
      </c>
    </row>
    <row r="550" spans="1:7" x14ac:dyDescent="0.3">
      <c r="A550">
        <v>1720116817</v>
      </c>
      <c r="B550" t="s">
        <v>1809</v>
      </c>
      <c r="D550">
        <v>1221.77</v>
      </c>
      <c r="E550">
        <v>1489.75</v>
      </c>
      <c r="F550">
        <v>1998.49</v>
      </c>
      <c r="G550">
        <v>1</v>
      </c>
    </row>
    <row r="551" spans="1:7" x14ac:dyDescent="0.3">
      <c r="A551">
        <v>697968644</v>
      </c>
      <c r="B551" t="s">
        <v>1810</v>
      </c>
      <c r="D551">
        <v>430.8</v>
      </c>
      <c r="E551">
        <v>494.79</v>
      </c>
      <c r="F551">
        <v>626.13</v>
      </c>
      <c r="G551">
        <v>1</v>
      </c>
    </row>
    <row r="552" spans="1:7" x14ac:dyDescent="0.3">
      <c r="A552">
        <v>205675761</v>
      </c>
      <c r="B552" t="s">
        <v>1811</v>
      </c>
      <c r="D552">
        <v>1495.91</v>
      </c>
      <c r="E552">
        <v>1786.54</v>
      </c>
      <c r="F552">
        <v>2183.91</v>
      </c>
      <c r="G552">
        <v>10</v>
      </c>
    </row>
    <row r="553" spans="1:7" x14ac:dyDescent="0.3">
      <c r="A553">
        <v>8255594825</v>
      </c>
      <c r="B553" t="s">
        <v>688</v>
      </c>
      <c r="D553">
        <v>836.82</v>
      </c>
      <c r="E553">
        <v>929.08</v>
      </c>
      <c r="F553">
        <v>1297.25</v>
      </c>
      <c r="G553">
        <v>1</v>
      </c>
    </row>
    <row r="554" spans="1:7" x14ac:dyDescent="0.3">
      <c r="A554">
        <v>9608669825</v>
      </c>
      <c r="B554" t="s">
        <v>1812</v>
      </c>
      <c r="D554">
        <v>658.46</v>
      </c>
      <c r="E554">
        <v>765.1</v>
      </c>
      <c r="F554">
        <v>946.2</v>
      </c>
      <c r="G554">
        <v>2</v>
      </c>
    </row>
    <row r="555" spans="1:7" x14ac:dyDescent="0.3">
      <c r="A555">
        <v>1239977087</v>
      </c>
      <c r="B555" t="s">
        <v>1813</v>
      </c>
      <c r="D555">
        <v>402.77</v>
      </c>
      <c r="E555">
        <v>470.75</v>
      </c>
      <c r="F555">
        <v>631.95000000000005</v>
      </c>
      <c r="G555">
        <v>2</v>
      </c>
    </row>
    <row r="556" spans="1:7" x14ac:dyDescent="0.3">
      <c r="A556">
        <v>8477103428</v>
      </c>
      <c r="B556" t="s">
        <v>1814</v>
      </c>
      <c r="C556">
        <v>5579643346</v>
      </c>
      <c r="D556">
        <v>666.69</v>
      </c>
      <c r="E556">
        <v>801.52</v>
      </c>
      <c r="F556">
        <v>1152.18</v>
      </c>
      <c r="G556">
        <v>1</v>
      </c>
    </row>
    <row r="557" spans="1:7" x14ac:dyDescent="0.3">
      <c r="A557">
        <v>4610295239</v>
      </c>
      <c r="B557" t="s">
        <v>1815</v>
      </c>
      <c r="D557">
        <v>1083.18</v>
      </c>
      <c r="E557">
        <v>1336.02</v>
      </c>
      <c r="F557">
        <v>1718.41</v>
      </c>
      <c r="G557">
        <v>4</v>
      </c>
    </row>
    <row r="558" spans="1:7" x14ac:dyDescent="0.3">
      <c r="A558">
        <v>5690728078</v>
      </c>
      <c r="B558" t="s">
        <v>1816</v>
      </c>
      <c r="D558">
        <v>633.97</v>
      </c>
      <c r="E558">
        <v>747.54</v>
      </c>
      <c r="F558">
        <v>950.58</v>
      </c>
      <c r="G558">
        <v>2</v>
      </c>
    </row>
    <row r="559" spans="1:7" x14ac:dyDescent="0.3">
      <c r="A559">
        <v>785110095</v>
      </c>
      <c r="B559" t="s">
        <v>1817</v>
      </c>
      <c r="D559">
        <v>890.93</v>
      </c>
      <c r="E559">
        <v>1140.1500000000001</v>
      </c>
      <c r="F559">
        <v>1572.73</v>
      </c>
      <c r="G559">
        <v>2</v>
      </c>
    </row>
    <row r="560" spans="1:7" x14ac:dyDescent="0.3">
      <c r="A560">
        <v>8691611954</v>
      </c>
      <c r="B560" t="s">
        <v>1818</v>
      </c>
      <c r="D560">
        <v>1461.91</v>
      </c>
      <c r="E560">
        <v>1628.37</v>
      </c>
      <c r="F560">
        <v>2411.5100000000002</v>
      </c>
      <c r="G560">
        <v>50</v>
      </c>
    </row>
    <row r="561" spans="1:7" x14ac:dyDescent="0.3">
      <c r="A561">
        <v>6038378502</v>
      </c>
      <c r="B561" t="s">
        <v>1819</v>
      </c>
      <c r="D561">
        <v>172.76</v>
      </c>
      <c r="E561">
        <v>190.23</v>
      </c>
      <c r="F561">
        <v>243.98</v>
      </c>
      <c r="G561">
        <v>1</v>
      </c>
    </row>
    <row r="562" spans="1:7" x14ac:dyDescent="0.3">
      <c r="A562">
        <v>8181964319</v>
      </c>
      <c r="B562" t="s">
        <v>700</v>
      </c>
      <c r="D562">
        <v>923.59</v>
      </c>
      <c r="E562">
        <v>1017.83</v>
      </c>
      <c r="F562">
        <v>1510.84</v>
      </c>
      <c r="G562">
        <v>2</v>
      </c>
    </row>
    <row r="563" spans="1:7" x14ac:dyDescent="0.3">
      <c r="A563">
        <v>9413354913</v>
      </c>
      <c r="B563" t="s">
        <v>1820</v>
      </c>
      <c r="D563">
        <v>61.03</v>
      </c>
      <c r="E563">
        <v>69.099999999999994</v>
      </c>
      <c r="F563">
        <v>95.6</v>
      </c>
      <c r="G563">
        <v>1</v>
      </c>
    </row>
    <row r="564" spans="1:7" x14ac:dyDescent="0.3">
      <c r="A564">
        <v>1053516392</v>
      </c>
      <c r="B564" t="s">
        <v>1821</v>
      </c>
      <c r="D564">
        <v>135.61000000000001</v>
      </c>
      <c r="E564">
        <v>168.73</v>
      </c>
      <c r="F564">
        <v>222.42</v>
      </c>
      <c r="G564">
        <v>2</v>
      </c>
    </row>
    <row r="565" spans="1:7" x14ac:dyDescent="0.3">
      <c r="A565">
        <v>7870501256</v>
      </c>
      <c r="B565" t="s">
        <v>202</v>
      </c>
      <c r="D565">
        <v>324.3</v>
      </c>
      <c r="E565">
        <v>361.1</v>
      </c>
      <c r="F565">
        <v>533.51</v>
      </c>
      <c r="G565">
        <v>1</v>
      </c>
    </row>
    <row r="566" spans="1:7" x14ac:dyDescent="0.3">
      <c r="A566">
        <v>3937504027</v>
      </c>
      <c r="B566" t="s">
        <v>1822</v>
      </c>
      <c r="D566">
        <v>724.69</v>
      </c>
      <c r="E566">
        <v>868.16</v>
      </c>
      <c r="F566">
        <v>1107.32</v>
      </c>
      <c r="G566">
        <v>2</v>
      </c>
    </row>
    <row r="567" spans="1:7" x14ac:dyDescent="0.3">
      <c r="A567">
        <v>8172311711</v>
      </c>
      <c r="B567" t="s">
        <v>1823</v>
      </c>
      <c r="D567">
        <v>1201.32</v>
      </c>
      <c r="E567">
        <v>1324.86</v>
      </c>
      <c r="F567">
        <v>1743.58</v>
      </c>
      <c r="G567">
        <v>4</v>
      </c>
    </row>
    <row r="568" spans="1:7" x14ac:dyDescent="0.3">
      <c r="A568">
        <v>2039310149</v>
      </c>
      <c r="B568" t="s">
        <v>1824</v>
      </c>
      <c r="D568">
        <v>571.77</v>
      </c>
      <c r="E568">
        <v>699.16</v>
      </c>
      <c r="F568">
        <v>1015.25</v>
      </c>
      <c r="G568">
        <v>1</v>
      </c>
    </row>
    <row r="569" spans="1:7" x14ac:dyDescent="0.3">
      <c r="A569">
        <v>1319656623</v>
      </c>
      <c r="B569" t="s">
        <v>1825</v>
      </c>
      <c r="D569">
        <v>169.83</v>
      </c>
      <c r="E569">
        <v>195.08</v>
      </c>
      <c r="F569">
        <v>266.43</v>
      </c>
      <c r="G569">
        <v>50</v>
      </c>
    </row>
    <row r="570" spans="1:7" x14ac:dyDescent="0.3">
      <c r="A570">
        <v>2892805369</v>
      </c>
      <c r="B570" t="s">
        <v>1826</v>
      </c>
      <c r="D570">
        <v>1135.69</v>
      </c>
      <c r="E570">
        <v>1448.97</v>
      </c>
      <c r="F570">
        <v>1786.24</v>
      </c>
      <c r="G570">
        <v>4</v>
      </c>
    </row>
    <row r="571" spans="1:7" x14ac:dyDescent="0.3">
      <c r="A571">
        <v>866898486</v>
      </c>
      <c r="B571" t="s">
        <v>1827</v>
      </c>
      <c r="C571">
        <v>471162705</v>
      </c>
      <c r="D571">
        <v>133.21</v>
      </c>
      <c r="E571">
        <v>148.13</v>
      </c>
      <c r="F571">
        <v>195.89</v>
      </c>
      <c r="G571">
        <v>1</v>
      </c>
    </row>
    <row r="572" spans="1:7" x14ac:dyDescent="0.3">
      <c r="A572">
        <v>8814568659</v>
      </c>
      <c r="B572" t="s">
        <v>1828</v>
      </c>
      <c r="D572">
        <v>1103.97</v>
      </c>
      <c r="E572">
        <v>1380.24</v>
      </c>
      <c r="F572">
        <v>1906.04</v>
      </c>
      <c r="G572">
        <v>4</v>
      </c>
    </row>
    <row r="573" spans="1:7" x14ac:dyDescent="0.3">
      <c r="A573">
        <v>2521498386</v>
      </c>
      <c r="B573" t="s">
        <v>1829</v>
      </c>
      <c r="D573">
        <v>1188.77</v>
      </c>
      <c r="E573">
        <v>1390.46</v>
      </c>
      <c r="F573">
        <v>1832.65</v>
      </c>
      <c r="G573">
        <v>1</v>
      </c>
    </row>
    <row r="574" spans="1:7" x14ac:dyDescent="0.3">
      <c r="A574">
        <v>5448305015</v>
      </c>
      <c r="B574" t="s">
        <v>401</v>
      </c>
      <c r="D574">
        <v>672.17</v>
      </c>
      <c r="E574">
        <v>781.84</v>
      </c>
      <c r="F574">
        <v>1052.6600000000001</v>
      </c>
      <c r="G574">
        <v>1</v>
      </c>
    </row>
    <row r="575" spans="1:7" x14ac:dyDescent="0.3">
      <c r="A575">
        <v>3716399397</v>
      </c>
      <c r="B575" t="s">
        <v>1633</v>
      </c>
      <c r="D575">
        <v>1012.62</v>
      </c>
      <c r="E575">
        <v>1211.53</v>
      </c>
      <c r="F575">
        <v>1601.7</v>
      </c>
      <c r="G575">
        <v>4</v>
      </c>
    </row>
    <row r="576" spans="1:7" x14ac:dyDescent="0.3">
      <c r="A576">
        <v>3870305310</v>
      </c>
      <c r="B576" t="s">
        <v>449</v>
      </c>
      <c r="D576">
        <v>456.31</v>
      </c>
      <c r="E576">
        <v>568.48</v>
      </c>
      <c r="F576">
        <v>847.41</v>
      </c>
      <c r="G576">
        <v>1</v>
      </c>
    </row>
    <row r="577" spans="1:7" x14ac:dyDescent="0.3">
      <c r="A577">
        <v>8775403755</v>
      </c>
      <c r="B577" t="s">
        <v>1457</v>
      </c>
      <c r="D577">
        <v>433.54</v>
      </c>
      <c r="E577">
        <v>521.41999999999996</v>
      </c>
      <c r="F577">
        <v>715.31</v>
      </c>
      <c r="G577">
        <v>50</v>
      </c>
    </row>
    <row r="578" spans="1:7" x14ac:dyDescent="0.3">
      <c r="A578">
        <v>9734834831</v>
      </c>
      <c r="B578" t="s">
        <v>1830</v>
      </c>
      <c r="D578">
        <v>464.39</v>
      </c>
      <c r="E578">
        <v>575.9</v>
      </c>
      <c r="F578">
        <v>761.47</v>
      </c>
      <c r="G578">
        <v>4</v>
      </c>
    </row>
    <row r="579" spans="1:7" x14ac:dyDescent="0.3">
      <c r="A579">
        <v>9973065284</v>
      </c>
      <c r="B579" t="s">
        <v>1197</v>
      </c>
      <c r="D579">
        <v>578.42999999999995</v>
      </c>
      <c r="E579">
        <v>681.32</v>
      </c>
      <c r="F579">
        <v>958.9</v>
      </c>
      <c r="G579">
        <v>1</v>
      </c>
    </row>
    <row r="580" spans="1:7" x14ac:dyDescent="0.3">
      <c r="A580">
        <v>4580192219</v>
      </c>
      <c r="B580" t="s">
        <v>1831</v>
      </c>
      <c r="D580">
        <v>948.58</v>
      </c>
      <c r="E580">
        <v>1200.51</v>
      </c>
      <c r="F580">
        <v>1518.69</v>
      </c>
      <c r="G580">
        <v>10</v>
      </c>
    </row>
    <row r="581" spans="1:7" x14ac:dyDescent="0.3">
      <c r="A581">
        <v>6906496968</v>
      </c>
      <c r="B581" t="s">
        <v>1832</v>
      </c>
      <c r="D581">
        <v>1404.28</v>
      </c>
      <c r="E581">
        <v>1803.34</v>
      </c>
      <c r="F581">
        <v>2631.4</v>
      </c>
      <c r="G581">
        <v>1</v>
      </c>
    </row>
    <row r="582" spans="1:7" x14ac:dyDescent="0.3">
      <c r="A582">
        <v>6628529884</v>
      </c>
      <c r="B582" t="s">
        <v>1418</v>
      </c>
      <c r="D582">
        <v>512.52</v>
      </c>
      <c r="E582">
        <v>624.88</v>
      </c>
      <c r="F582">
        <v>867.36</v>
      </c>
      <c r="G582">
        <v>1</v>
      </c>
    </row>
    <row r="583" spans="1:7" x14ac:dyDescent="0.3">
      <c r="A583">
        <v>4906983812</v>
      </c>
      <c r="B583" t="s">
        <v>1254</v>
      </c>
      <c r="D583">
        <v>835.38</v>
      </c>
      <c r="E583">
        <v>1011.06</v>
      </c>
      <c r="F583">
        <v>1420.74</v>
      </c>
      <c r="G583">
        <v>10</v>
      </c>
    </row>
    <row r="584" spans="1:7" x14ac:dyDescent="0.3">
      <c r="A584">
        <v>8331425042</v>
      </c>
      <c r="B584" t="s">
        <v>618</v>
      </c>
      <c r="D584">
        <v>414.88</v>
      </c>
      <c r="E584">
        <v>459.72</v>
      </c>
      <c r="F584">
        <v>590.36</v>
      </c>
      <c r="G584">
        <v>1</v>
      </c>
    </row>
    <row r="585" spans="1:7" x14ac:dyDescent="0.3">
      <c r="A585">
        <v>9598295558</v>
      </c>
      <c r="B585" t="s">
        <v>1833</v>
      </c>
      <c r="D585">
        <v>799.75</v>
      </c>
      <c r="E585">
        <v>952.22</v>
      </c>
      <c r="F585">
        <v>1252.6400000000001</v>
      </c>
      <c r="G585">
        <v>10</v>
      </c>
    </row>
    <row r="586" spans="1:7" x14ac:dyDescent="0.3">
      <c r="A586">
        <v>440857144</v>
      </c>
      <c r="B586" t="s">
        <v>1301</v>
      </c>
      <c r="D586">
        <v>411.09</v>
      </c>
      <c r="E586">
        <v>458.32</v>
      </c>
      <c r="F586">
        <v>599.09</v>
      </c>
      <c r="G586">
        <v>10</v>
      </c>
    </row>
    <row r="587" spans="1:7" x14ac:dyDescent="0.3">
      <c r="A587">
        <v>935435384</v>
      </c>
      <c r="B587" t="s">
        <v>1204</v>
      </c>
      <c r="C587">
        <v>5119328754</v>
      </c>
      <c r="D587">
        <v>1496.03</v>
      </c>
      <c r="E587">
        <v>1877.09</v>
      </c>
      <c r="F587">
        <v>2776.45</v>
      </c>
      <c r="G587">
        <v>1</v>
      </c>
    </row>
    <row r="588" spans="1:7" x14ac:dyDescent="0.3">
      <c r="A588">
        <v>6124691129</v>
      </c>
      <c r="B588" t="s">
        <v>1834</v>
      </c>
      <c r="D588">
        <v>1007.06</v>
      </c>
      <c r="E588">
        <v>1281.49</v>
      </c>
      <c r="F588">
        <v>1717.88</v>
      </c>
      <c r="G588">
        <v>10</v>
      </c>
    </row>
    <row r="589" spans="1:7" x14ac:dyDescent="0.3">
      <c r="A589">
        <v>3051642484</v>
      </c>
      <c r="B589" t="s">
        <v>1835</v>
      </c>
      <c r="D589">
        <v>475.74</v>
      </c>
      <c r="E589">
        <v>569.61</v>
      </c>
      <c r="F589">
        <v>735.13</v>
      </c>
      <c r="G589">
        <v>4</v>
      </c>
    </row>
    <row r="590" spans="1:7" x14ac:dyDescent="0.3">
      <c r="A590">
        <v>9507091639</v>
      </c>
      <c r="B590" t="s">
        <v>104</v>
      </c>
      <c r="D590">
        <v>883.74</v>
      </c>
      <c r="E590">
        <v>1076.07</v>
      </c>
      <c r="F590">
        <v>1418.43</v>
      </c>
      <c r="G590">
        <v>4</v>
      </c>
    </row>
    <row r="591" spans="1:7" x14ac:dyDescent="0.3">
      <c r="A591">
        <v>6058410908</v>
      </c>
      <c r="B591" t="s">
        <v>1836</v>
      </c>
      <c r="D591">
        <v>968.1</v>
      </c>
      <c r="E591">
        <v>1078.1500000000001</v>
      </c>
      <c r="F591">
        <v>1474.4</v>
      </c>
      <c r="G591">
        <v>50</v>
      </c>
    </row>
    <row r="592" spans="1:7" x14ac:dyDescent="0.3">
      <c r="A592">
        <v>2224270798</v>
      </c>
      <c r="B592" t="s">
        <v>1837</v>
      </c>
      <c r="D592">
        <v>975.47</v>
      </c>
      <c r="E592">
        <v>1073.2</v>
      </c>
      <c r="F592">
        <v>1558.74</v>
      </c>
      <c r="G592">
        <v>4</v>
      </c>
    </row>
    <row r="593" spans="1:7" x14ac:dyDescent="0.3">
      <c r="A593">
        <v>3885598970</v>
      </c>
      <c r="B593" t="s">
        <v>1297</v>
      </c>
      <c r="C593">
        <v>2892195314</v>
      </c>
      <c r="D593">
        <v>1264.69</v>
      </c>
      <c r="E593">
        <v>1393.39</v>
      </c>
      <c r="F593">
        <v>1773.34</v>
      </c>
      <c r="G593">
        <v>1</v>
      </c>
    </row>
    <row r="594" spans="1:7" x14ac:dyDescent="0.3">
      <c r="A594">
        <v>655446067</v>
      </c>
      <c r="B594" t="s">
        <v>1838</v>
      </c>
      <c r="D594">
        <v>1238.29</v>
      </c>
      <c r="E594">
        <v>1564.8</v>
      </c>
      <c r="F594">
        <v>2138.9</v>
      </c>
      <c r="G594">
        <v>1</v>
      </c>
    </row>
    <row r="595" spans="1:7" x14ac:dyDescent="0.3">
      <c r="A595">
        <v>9829853703</v>
      </c>
      <c r="B595" t="s">
        <v>1032</v>
      </c>
      <c r="D595">
        <v>1488.63</v>
      </c>
      <c r="E595">
        <v>1718.69</v>
      </c>
      <c r="F595">
        <v>2503.4899999999998</v>
      </c>
      <c r="G595">
        <v>1</v>
      </c>
    </row>
    <row r="596" spans="1:7" x14ac:dyDescent="0.3">
      <c r="A596">
        <v>6484124126</v>
      </c>
      <c r="B596" t="s">
        <v>669</v>
      </c>
      <c r="D596">
        <v>772.16</v>
      </c>
      <c r="E596">
        <v>910.44</v>
      </c>
      <c r="F596">
        <v>1199.73</v>
      </c>
      <c r="G596">
        <v>50</v>
      </c>
    </row>
    <row r="597" spans="1:7" x14ac:dyDescent="0.3">
      <c r="A597">
        <v>3546353901</v>
      </c>
      <c r="B597" t="s">
        <v>1839</v>
      </c>
      <c r="D597">
        <v>893.25</v>
      </c>
      <c r="E597">
        <v>1113.3499999999999</v>
      </c>
      <c r="F597">
        <v>1564.85</v>
      </c>
      <c r="G597">
        <v>50</v>
      </c>
    </row>
    <row r="598" spans="1:7" x14ac:dyDescent="0.3">
      <c r="A598">
        <v>8283718041</v>
      </c>
      <c r="B598" t="s">
        <v>1840</v>
      </c>
      <c r="D598">
        <v>170.05</v>
      </c>
      <c r="E598">
        <v>211.3</v>
      </c>
      <c r="F598">
        <v>261.14999999999998</v>
      </c>
      <c r="G598">
        <v>4</v>
      </c>
    </row>
    <row r="599" spans="1:7" x14ac:dyDescent="0.3">
      <c r="A599">
        <v>7680772884</v>
      </c>
      <c r="B599" t="s">
        <v>1027</v>
      </c>
      <c r="D599">
        <v>545.74</v>
      </c>
      <c r="E599">
        <v>652.20000000000005</v>
      </c>
      <c r="F599">
        <v>834.6</v>
      </c>
      <c r="G599">
        <v>2</v>
      </c>
    </row>
    <row r="600" spans="1:7" x14ac:dyDescent="0.3">
      <c r="A600">
        <v>7431358177</v>
      </c>
      <c r="B600" t="s">
        <v>478</v>
      </c>
      <c r="D600">
        <v>92.28</v>
      </c>
      <c r="E600">
        <v>107.69</v>
      </c>
      <c r="F600">
        <v>134.08000000000001</v>
      </c>
      <c r="G600">
        <v>2</v>
      </c>
    </row>
    <row r="601" spans="1:7" x14ac:dyDescent="0.3">
      <c r="A601">
        <v>7393600580</v>
      </c>
      <c r="B601" t="s">
        <v>1841</v>
      </c>
      <c r="D601">
        <v>596.74</v>
      </c>
      <c r="E601">
        <v>766.44</v>
      </c>
      <c r="F601">
        <v>1092.75</v>
      </c>
      <c r="G601">
        <v>10</v>
      </c>
    </row>
    <row r="602" spans="1:7" x14ac:dyDescent="0.3">
      <c r="A602">
        <v>1887257512</v>
      </c>
      <c r="B602" t="s">
        <v>1842</v>
      </c>
      <c r="D602">
        <v>220.85</v>
      </c>
      <c r="E602">
        <v>275.08999999999997</v>
      </c>
      <c r="F602">
        <v>385.95</v>
      </c>
      <c r="G602">
        <v>1</v>
      </c>
    </row>
    <row r="603" spans="1:7" x14ac:dyDescent="0.3">
      <c r="A603">
        <v>1541097141</v>
      </c>
      <c r="B603" t="s">
        <v>1843</v>
      </c>
      <c r="D603">
        <v>613.41999999999996</v>
      </c>
      <c r="E603">
        <v>765.9</v>
      </c>
      <c r="F603">
        <v>1132.6199999999999</v>
      </c>
      <c r="G603">
        <v>50</v>
      </c>
    </row>
    <row r="604" spans="1:7" x14ac:dyDescent="0.3">
      <c r="A604">
        <v>8416807046</v>
      </c>
      <c r="B604" t="s">
        <v>162</v>
      </c>
      <c r="D604">
        <v>785.83</v>
      </c>
      <c r="E604">
        <v>1003</v>
      </c>
      <c r="F604">
        <v>1404.18</v>
      </c>
      <c r="G604">
        <v>2</v>
      </c>
    </row>
    <row r="605" spans="1:7" x14ac:dyDescent="0.3">
      <c r="A605">
        <v>4532838828</v>
      </c>
      <c r="B605" t="s">
        <v>1844</v>
      </c>
      <c r="D605">
        <v>147.88999999999999</v>
      </c>
      <c r="E605">
        <v>180.66</v>
      </c>
      <c r="F605">
        <v>243.75</v>
      </c>
      <c r="G605">
        <v>1</v>
      </c>
    </row>
    <row r="606" spans="1:7" x14ac:dyDescent="0.3">
      <c r="A606">
        <v>4173412928</v>
      </c>
      <c r="B606" t="s">
        <v>701</v>
      </c>
      <c r="D606">
        <v>977.81</v>
      </c>
      <c r="E606">
        <v>1145.74</v>
      </c>
      <c r="F606">
        <v>1570.48</v>
      </c>
      <c r="G606">
        <v>50</v>
      </c>
    </row>
    <row r="607" spans="1:7" x14ac:dyDescent="0.3">
      <c r="A607">
        <v>7552720917</v>
      </c>
      <c r="B607" t="s">
        <v>1845</v>
      </c>
      <c r="D607">
        <v>644.95000000000005</v>
      </c>
      <c r="E607">
        <v>751.44</v>
      </c>
      <c r="F607">
        <v>903.07</v>
      </c>
      <c r="G607">
        <v>1</v>
      </c>
    </row>
    <row r="608" spans="1:7" x14ac:dyDescent="0.3">
      <c r="A608">
        <v>7706202226</v>
      </c>
      <c r="B608" t="s">
        <v>1846</v>
      </c>
      <c r="D608">
        <v>551.45000000000005</v>
      </c>
      <c r="E608">
        <v>610.82000000000005</v>
      </c>
      <c r="F608">
        <v>789.09</v>
      </c>
      <c r="G608">
        <v>1</v>
      </c>
    </row>
    <row r="609" spans="1:7" x14ac:dyDescent="0.3">
      <c r="A609">
        <v>9080282075</v>
      </c>
      <c r="B609" t="s">
        <v>1847</v>
      </c>
      <c r="C609">
        <v>4319895969</v>
      </c>
      <c r="D609">
        <v>272.06</v>
      </c>
      <c r="E609">
        <v>310.70999999999998</v>
      </c>
      <c r="F609">
        <v>460.63</v>
      </c>
      <c r="G609">
        <v>50</v>
      </c>
    </row>
    <row r="610" spans="1:7" x14ac:dyDescent="0.3">
      <c r="A610">
        <v>4659812720</v>
      </c>
      <c r="B610" t="s">
        <v>245</v>
      </c>
      <c r="D610">
        <v>1346.38</v>
      </c>
      <c r="E610">
        <v>1607.09</v>
      </c>
      <c r="F610">
        <v>2280.83</v>
      </c>
      <c r="G610">
        <v>4</v>
      </c>
    </row>
    <row r="611" spans="1:7" x14ac:dyDescent="0.3">
      <c r="A611">
        <v>2503024819</v>
      </c>
      <c r="B611" t="s">
        <v>463</v>
      </c>
      <c r="D611">
        <v>1262.7</v>
      </c>
      <c r="E611">
        <v>1431.74</v>
      </c>
      <c r="F611">
        <v>1992.91</v>
      </c>
      <c r="G611">
        <v>1</v>
      </c>
    </row>
    <row r="612" spans="1:7" x14ac:dyDescent="0.3">
      <c r="A612">
        <v>7044745795</v>
      </c>
      <c r="B612" t="s">
        <v>912</v>
      </c>
      <c r="D612">
        <v>1298.48</v>
      </c>
      <c r="E612">
        <v>1491.59</v>
      </c>
      <c r="F612">
        <v>1859.48</v>
      </c>
      <c r="G612">
        <v>1</v>
      </c>
    </row>
    <row r="613" spans="1:7" x14ac:dyDescent="0.3">
      <c r="A613">
        <v>2474358593</v>
      </c>
      <c r="B613" t="s">
        <v>1848</v>
      </c>
      <c r="D613">
        <v>1243.54</v>
      </c>
      <c r="E613">
        <v>1542.38</v>
      </c>
      <c r="F613">
        <v>1870.09</v>
      </c>
      <c r="G613">
        <v>2</v>
      </c>
    </row>
    <row r="614" spans="1:7" x14ac:dyDescent="0.3">
      <c r="A614">
        <v>940669875</v>
      </c>
      <c r="B614" t="s">
        <v>1437</v>
      </c>
      <c r="D614">
        <v>263.69</v>
      </c>
      <c r="E614">
        <v>339.27</v>
      </c>
      <c r="F614">
        <v>466.11</v>
      </c>
      <c r="G614">
        <v>10</v>
      </c>
    </row>
    <row r="615" spans="1:7" x14ac:dyDescent="0.3">
      <c r="A615">
        <v>7986000499</v>
      </c>
      <c r="B615" t="s">
        <v>591</v>
      </c>
      <c r="D615">
        <v>65.069999999999993</v>
      </c>
      <c r="E615">
        <v>75.650000000000006</v>
      </c>
      <c r="F615">
        <v>106.42</v>
      </c>
      <c r="G615">
        <v>10</v>
      </c>
    </row>
    <row r="616" spans="1:7" x14ac:dyDescent="0.3">
      <c r="A616">
        <v>4469629548</v>
      </c>
      <c r="B616" t="s">
        <v>1849</v>
      </c>
      <c r="D616">
        <v>748.86</v>
      </c>
      <c r="E616">
        <v>900.87</v>
      </c>
      <c r="F616">
        <v>1130.96</v>
      </c>
      <c r="G616">
        <v>4</v>
      </c>
    </row>
    <row r="617" spans="1:7" x14ac:dyDescent="0.3">
      <c r="A617">
        <v>5729808371</v>
      </c>
      <c r="B617" t="s">
        <v>1850</v>
      </c>
      <c r="D617">
        <v>1341.33</v>
      </c>
      <c r="E617">
        <v>1605.51</v>
      </c>
      <c r="F617">
        <v>2035.11</v>
      </c>
      <c r="G617">
        <v>1</v>
      </c>
    </row>
    <row r="618" spans="1:7" x14ac:dyDescent="0.3">
      <c r="A618">
        <v>1877021039</v>
      </c>
      <c r="B618" t="s">
        <v>1851</v>
      </c>
      <c r="D618">
        <v>687.48</v>
      </c>
      <c r="E618">
        <v>813.77</v>
      </c>
      <c r="F618">
        <v>1093.54</v>
      </c>
      <c r="G618">
        <v>2</v>
      </c>
    </row>
    <row r="619" spans="1:7" x14ac:dyDescent="0.3">
      <c r="A619">
        <v>3683754437</v>
      </c>
      <c r="B619" t="s">
        <v>1715</v>
      </c>
      <c r="D619">
        <v>1260.43</v>
      </c>
      <c r="E619">
        <v>1454.4</v>
      </c>
      <c r="F619">
        <v>1881.72</v>
      </c>
      <c r="G619">
        <v>1</v>
      </c>
    </row>
    <row r="620" spans="1:7" x14ac:dyDescent="0.3">
      <c r="A620">
        <v>6411426529</v>
      </c>
      <c r="B620" t="s">
        <v>316</v>
      </c>
      <c r="D620">
        <v>705.87</v>
      </c>
      <c r="E620">
        <v>898.14</v>
      </c>
      <c r="F620">
        <v>1171.33</v>
      </c>
      <c r="G620">
        <v>2</v>
      </c>
    </row>
    <row r="621" spans="1:7" x14ac:dyDescent="0.3">
      <c r="A621">
        <v>462952561</v>
      </c>
      <c r="B621" t="s">
        <v>1852</v>
      </c>
      <c r="D621">
        <v>338.51</v>
      </c>
      <c r="E621">
        <v>437.91</v>
      </c>
      <c r="F621">
        <v>631.78</v>
      </c>
      <c r="G621">
        <v>10</v>
      </c>
    </row>
    <row r="622" spans="1:7" x14ac:dyDescent="0.3">
      <c r="A622">
        <v>6181411804</v>
      </c>
      <c r="B622" t="s">
        <v>1853</v>
      </c>
      <c r="D622">
        <v>1224.95</v>
      </c>
      <c r="E622">
        <v>1510.14</v>
      </c>
      <c r="F622">
        <v>2205.8200000000002</v>
      </c>
      <c r="G622">
        <v>10</v>
      </c>
    </row>
    <row r="623" spans="1:7" x14ac:dyDescent="0.3">
      <c r="A623">
        <v>4285439715</v>
      </c>
      <c r="B623" t="s">
        <v>1854</v>
      </c>
      <c r="C623">
        <v>278310555</v>
      </c>
      <c r="D623">
        <v>1247.75</v>
      </c>
      <c r="E623">
        <v>1419.15</v>
      </c>
      <c r="F623">
        <v>1794.34</v>
      </c>
      <c r="G623">
        <v>1</v>
      </c>
    </row>
    <row r="624" spans="1:7" x14ac:dyDescent="0.3">
      <c r="A624">
        <v>6389905927</v>
      </c>
      <c r="B624" t="s">
        <v>1855</v>
      </c>
      <c r="D624">
        <v>253.54</v>
      </c>
      <c r="E624">
        <v>300.3</v>
      </c>
      <c r="F624">
        <v>406.15</v>
      </c>
      <c r="G624">
        <v>1</v>
      </c>
    </row>
    <row r="625" spans="1:7" x14ac:dyDescent="0.3">
      <c r="A625">
        <v>3897579762</v>
      </c>
      <c r="B625" t="s">
        <v>1856</v>
      </c>
      <c r="D625">
        <v>218.09</v>
      </c>
      <c r="E625">
        <v>255.14</v>
      </c>
      <c r="F625">
        <v>345.51</v>
      </c>
      <c r="G625">
        <v>4</v>
      </c>
    </row>
    <row r="626" spans="1:7" x14ac:dyDescent="0.3">
      <c r="A626">
        <v>3933579264</v>
      </c>
      <c r="B626" t="s">
        <v>1857</v>
      </c>
      <c r="D626">
        <v>1303.82</v>
      </c>
      <c r="E626">
        <v>1496.93</v>
      </c>
      <c r="F626">
        <v>1932.43</v>
      </c>
      <c r="G626">
        <v>1</v>
      </c>
    </row>
    <row r="627" spans="1:7" x14ac:dyDescent="0.3">
      <c r="A627">
        <v>2562320125</v>
      </c>
      <c r="B627" t="s">
        <v>1858</v>
      </c>
      <c r="D627">
        <v>526.76</v>
      </c>
      <c r="E627">
        <v>639.21</v>
      </c>
      <c r="F627">
        <v>830.98</v>
      </c>
      <c r="G627">
        <v>1</v>
      </c>
    </row>
    <row r="628" spans="1:7" x14ac:dyDescent="0.3">
      <c r="A628">
        <v>2004233859</v>
      </c>
      <c r="B628" t="s">
        <v>1859</v>
      </c>
      <c r="D628">
        <v>45.08</v>
      </c>
      <c r="E628">
        <v>50.33</v>
      </c>
      <c r="F628">
        <v>61.93</v>
      </c>
      <c r="G628">
        <v>50</v>
      </c>
    </row>
    <row r="629" spans="1:7" x14ac:dyDescent="0.3">
      <c r="A629">
        <v>411756138</v>
      </c>
      <c r="B629" t="s">
        <v>1860</v>
      </c>
      <c r="C629">
        <v>47985008</v>
      </c>
      <c r="D629">
        <v>276.69</v>
      </c>
      <c r="E629">
        <v>346.04</v>
      </c>
      <c r="F629">
        <v>513.95000000000005</v>
      </c>
      <c r="G629">
        <v>1</v>
      </c>
    </row>
    <row r="630" spans="1:7" x14ac:dyDescent="0.3">
      <c r="A630">
        <v>853347894</v>
      </c>
      <c r="B630" t="s">
        <v>1861</v>
      </c>
      <c r="D630">
        <v>1223.8499999999999</v>
      </c>
      <c r="E630">
        <v>1400.58</v>
      </c>
      <c r="F630">
        <v>1991.11</v>
      </c>
      <c r="G630">
        <v>4</v>
      </c>
    </row>
    <row r="631" spans="1:7" x14ac:dyDescent="0.3">
      <c r="A631">
        <v>5660005100</v>
      </c>
      <c r="B631" t="s">
        <v>1862</v>
      </c>
      <c r="D631">
        <v>1086.01</v>
      </c>
      <c r="E631">
        <v>1220.94</v>
      </c>
      <c r="F631">
        <v>1628.15</v>
      </c>
      <c r="G631">
        <v>1</v>
      </c>
    </row>
    <row r="632" spans="1:7" x14ac:dyDescent="0.3">
      <c r="A632">
        <v>4884596677</v>
      </c>
      <c r="B632" t="s">
        <v>708</v>
      </c>
      <c r="D632">
        <v>833.7</v>
      </c>
      <c r="E632">
        <v>1051.3900000000001</v>
      </c>
      <c r="F632">
        <v>1485.03</v>
      </c>
      <c r="G632">
        <v>1</v>
      </c>
    </row>
    <row r="633" spans="1:7" x14ac:dyDescent="0.3">
      <c r="A633">
        <v>3391189313</v>
      </c>
      <c r="B633" t="s">
        <v>1863</v>
      </c>
      <c r="D633">
        <v>887.08</v>
      </c>
      <c r="E633">
        <v>1003.42</v>
      </c>
      <c r="F633">
        <v>1210.55</v>
      </c>
      <c r="G633">
        <v>2</v>
      </c>
    </row>
    <row r="634" spans="1:7" x14ac:dyDescent="0.3">
      <c r="A634">
        <v>724052228</v>
      </c>
      <c r="B634" t="s">
        <v>873</v>
      </c>
      <c r="C634">
        <v>6930905482</v>
      </c>
      <c r="D634">
        <v>1393.27</v>
      </c>
      <c r="E634">
        <v>1738.54</v>
      </c>
      <c r="F634">
        <v>2276.73</v>
      </c>
      <c r="G634">
        <v>1</v>
      </c>
    </row>
    <row r="635" spans="1:7" x14ac:dyDescent="0.3">
      <c r="A635">
        <v>395898730</v>
      </c>
      <c r="B635" t="s">
        <v>1864</v>
      </c>
      <c r="D635">
        <v>728.16</v>
      </c>
      <c r="E635">
        <v>854.91</v>
      </c>
      <c r="F635">
        <v>1125.53</v>
      </c>
      <c r="G635">
        <v>1</v>
      </c>
    </row>
    <row r="636" spans="1:7" x14ac:dyDescent="0.3">
      <c r="A636">
        <v>4010182354</v>
      </c>
      <c r="B636" t="s">
        <v>1865</v>
      </c>
      <c r="D636">
        <v>915.89</v>
      </c>
      <c r="E636">
        <v>1171.02</v>
      </c>
      <c r="F636">
        <v>1419.83</v>
      </c>
      <c r="G636">
        <v>1</v>
      </c>
    </row>
    <row r="637" spans="1:7" x14ac:dyDescent="0.3">
      <c r="A637">
        <v>6045656376</v>
      </c>
      <c r="B637" t="s">
        <v>356</v>
      </c>
      <c r="D637">
        <v>265.41000000000003</v>
      </c>
      <c r="E637">
        <v>297.83999999999997</v>
      </c>
      <c r="F637">
        <v>444.05</v>
      </c>
      <c r="G637">
        <v>1</v>
      </c>
    </row>
    <row r="638" spans="1:7" x14ac:dyDescent="0.3">
      <c r="A638">
        <v>5628915259</v>
      </c>
      <c r="B638" t="s">
        <v>291</v>
      </c>
      <c r="D638">
        <v>160.51</v>
      </c>
      <c r="E638">
        <v>189.84</v>
      </c>
      <c r="F638">
        <v>245.07</v>
      </c>
      <c r="G638">
        <v>2</v>
      </c>
    </row>
    <row r="639" spans="1:7" x14ac:dyDescent="0.3">
      <c r="A639">
        <v>2032699445</v>
      </c>
      <c r="B639" t="s">
        <v>166</v>
      </c>
      <c r="D639">
        <v>944.48</v>
      </c>
      <c r="E639">
        <v>1212.9000000000001</v>
      </c>
      <c r="F639">
        <v>1806.96</v>
      </c>
      <c r="G639">
        <v>4</v>
      </c>
    </row>
    <row r="640" spans="1:7" x14ac:dyDescent="0.3">
      <c r="A640">
        <v>7334774108</v>
      </c>
      <c r="B640" t="s">
        <v>47</v>
      </c>
      <c r="D640">
        <v>481.82</v>
      </c>
      <c r="E640">
        <v>564.27</v>
      </c>
      <c r="F640">
        <v>692.08</v>
      </c>
      <c r="G640">
        <v>10</v>
      </c>
    </row>
    <row r="641" spans="1:7" x14ac:dyDescent="0.3">
      <c r="A641">
        <v>4302675678</v>
      </c>
      <c r="B641" t="s">
        <v>1866</v>
      </c>
      <c r="D641">
        <v>343.72</v>
      </c>
      <c r="E641">
        <v>440.96</v>
      </c>
      <c r="F641">
        <v>653.49</v>
      </c>
      <c r="G641">
        <v>50</v>
      </c>
    </row>
    <row r="642" spans="1:7" x14ac:dyDescent="0.3">
      <c r="A642">
        <v>2163594822</v>
      </c>
      <c r="B642" t="s">
        <v>1867</v>
      </c>
      <c r="D642">
        <v>902.51</v>
      </c>
      <c r="E642">
        <v>1055.19</v>
      </c>
      <c r="F642">
        <v>1511.47</v>
      </c>
      <c r="G642">
        <v>1</v>
      </c>
    </row>
    <row r="643" spans="1:7" x14ac:dyDescent="0.3">
      <c r="A643">
        <v>9985344267</v>
      </c>
      <c r="B643" t="s">
        <v>1868</v>
      </c>
      <c r="D643">
        <v>1426.03</v>
      </c>
      <c r="E643">
        <v>1699.89</v>
      </c>
      <c r="F643">
        <v>2343.73</v>
      </c>
      <c r="G643">
        <v>50</v>
      </c>
    </row>
    <row r="644" spans="1:7" x14ac:dyDescent="0.3">
      <c r="A644">
        <v>8573067266</v>
      </c>
      <c r="B644" t="s">
        <v>1397</v>
      </c>
      <c r="D644">
        <v>44.81</v>
      </c>
      <c r="E644">
        <v>53.86</v>
      </c>
      <c r="F644">
        <v>68.989999999999995</v>
      </c>
      <c r="G644">
        <v>1</v>
      </c>
    </row>
    <row r="645" spans="1:7" x14ac:dyDescent="0.3">
      <c r="A645">
        <v>356343441</v>
      </c>
      <c r="B645" t="s">
        <v>1869</v>
      </c>
      <c r="C645">
        <v>2458435132</v>
      </c>
      <c r="D645">
        <v>1427.11</v>
      </c>
      <c r="E645">
        <v>1572.62</v>
      </c>
      <c r="F645">
        <v>2132.46</v>
      </c>
      <c r="G645">
        <v>1</v>
      </c>
    </row>
    <row r="646" spans="1:7" x14ac:dyDescent="0.3">
      <c r="A646">
        <v>239201862</v>
      </c>
      <c r="B646" t="s">
        <v>1870</v>
      </c>
      <c r="D646">
        <v>762.27</v>
      </c>
      <c r="E646">
        <v>964.49</v>
      </c>
      <c r="F646">
        <v>1267.24</v>
      </c>
      <c r="G646">
        <v>50</v>
      </c>
    </row>
    <row r="647" spans="1:7" x14ac:dyDescent="0.3">
      <c r="A647">
        <v>3957092443</v>
      </c>
      <c r="B647" t="s">
        <v>1871</v>
      </c>
      <c r="D647">
        <v>1307.9100000000001</v>
      </c>
      <c r="E647">
        <v>1490.3</v>
      </c>
      <c r="F647">
        <v>1996.95</v>
      </c>
      <c r="G647">
        <v>1</v>
      </c>
    </row>
    <row r="648" spans="1:7" x14ac:dyDescent="0.3">
      <c r="A648">
        <v>1207323699</v>
      </c>
      <c r="B648" t="s">
        <v>1872</v>
      </c>
      <c r="D648">
        <v>458.42</v>
      </c>
      <c r="E648">
        <v>505.05</v>
      </c>
      <c r="F648">
        <v>689.49</v>
      </c>
      <c r="G648">
        <v>2</v>
      </c>
    </row>
    <row r="649" spans="1:7" x14ac:dyDescent="0.3">
      <c r="A649">
        <v>9587736249</v>
      </c>
      <c r="B649" t="s">
        <v>1873</v>
      </c>
      <c r="D649">
        <v>48.4</v>
      </c>
      <c r="E649">
        <v>58.06</v>
      </c>
      <c r="F649">
        <v>80.98</v>
      </c>
      <c r="G649">
        <v>1</v>
      </c>
    </row>
    <row r="650" spans="1:7" x14ac:dyDescent="0.3">
      <c r="A650">
        <v>3713216419</v>
      </c>
      <c r="B650" t="s">
        <v>878</v>
      </c>
      <c r="D650">
        <v>1483.2</v>
      </c>
      <c r="E650">
        <v>1721.11</v>
      </c>
      <c r="F650">
        <v>2143.92</v>
      </c>
      <c r="G650">
        <v>2</v>
      </c>
    </row>
    <row r="651" spans="1:7" x14ac:dyDescent="0.3">
      <c r="A651">
        <v>2534621475</v>
      </c>
      <c r="B651" t="s">
        <v>1874</v>
      </c>
      <c r="D651">
        <v>1231.46</v>
      </c>
      <c r="E651">
        <v>1397.83</v>
      </c>
      <c r="F651">
        <v>1997.62</v>
      </c>
      <c r="G651">
        <v>4</v>
      </c>
    </row>
    <row r="652" spans="1:7" x14ac:dyDescent="0.3">
      <c r="A652">
        <v>646928807</v>
      </c>
      <c r="B652" t="s">
        <v>1875</v>
      </c>
      <c r="D652">
        <v>475.11</v>
      </c>
      <c r="E652">
        <v>591.41</v>
      </c>
      <c r="F652">
        <v>763.14</v>
      </c>
      <c r="G652">
        <v>1</v>
      </c>
    </row>
    <row r="653" spans="1:7" x14ac:dyDescent="0.3">
      <c r="A653">
        <v>8251882257</v>
      </c>
      <c r="B653" t="s">
        <v>184</v>
      </c>
      <c r="D653">
        <v>177.77</v>
      </c>
      <c r="E653">
        <v>228.91</v>
      </c>
      <c r="F653">
        <v>329.56</v>
      </c>
      <c r="G653">
        <v>50</v>
      </c>
    </row>
    <row r="654" spans="1:7" x14ac:dyDescent="0.3">
      <c r="A654">
        <v>3172732818</v>
      </c>
      <c r="B654" t="s">
        <v>1876</v>
      </c>
      <c r="D654">
        <v>247.98</v>
      </c>
      <c r="E654">
        <v>286.79000000000002</v>
      </c>
      <c r="F654">
        <v>418.22</v>
      </c>
      <c r="G654">
        <v>4</v>
      </c>
    </row>
    <row r="655" spans="1:7" x14ac:dyDescent="0.3">
      <c r="A655">
        <v>20166222</v>
      </c>
      <c r="B655" t="s">
        <v>1877</v>
      </c>
      <c r="D655">
        <v>1038.6500000000001</v>
      </c>
      <c r="E655">
        <v>1199.72</v>
      </c>
      <c r="F655">
        <v>1492.03</v>
      </c>
      <c r="G655">
        <v>10</v>
      </c>
    </row>
    <row r="656" spans="1:7" x14ac:dyDescent="0.3">
      <c r="A656">
        <v>2793390916</v>
      </c>
      <c r="B656" t="s">
        <v>1632</v>
      </c>
      <c r="D656">
        <v>731.42</v>
      </c>
      <c r="E656">
        <v>916.97</v>
      </c>
      <c r="F656">
        <v>1220.32</v>
      </c>
      <c r="G656">
        <v>50</v>
      </c>
    </row>
    <row r="657" spans="1:7" x14ac:dyDescent="0.3">
      <c r="A657">
        <v>2379250358</v>
      </c>
      <c r="B657" t="s">
        <v>1878</v>
      </c>
      <c r="D657">
        <v>938.44</v>
      </c>
      <c r="E657">
        <v>1096.1400000000001</v>
      </c>
      <c r="F657">
        <v>1600.01</v>
      </c>
      <c r="G657">
        <v>1</v>
      </c>
    </row>
    <row r="658" spans="1:7" x14ac:dyDescent="0.3">
      <c r="A658">
        <v>2111482169</v>
      </c>
      <c r="B658" t="s">
        <v>1879</v>
      </c>
      <c r="D658">
        <v>707.63</v>
      </c>
      <c r="E658">
        <v>868.16</v>
      </c>
      <c r="F658">
        <v>1272.97</v>
      </c>
      <c r="G658">
        <v>50</v>
      </c>
    </row>
    <row r="659" spans="1:7" x14ac:dyDescent="0.3">
      <c r="A659">
        <v>2238211587</v>
      </c>
      <c r="B659" t="s">
        <v>392</v>
      </c>
      <c r="D659">
        <v>236.55</v>
      </c>
      <c r="E659">
        <v>286.55</v>
      </c>
      <c r="F659">
        <v>390.64</v>
      </c>
      <c r="G659">
        <v>1</v>
      </c>
    </row>
    <row r="660" spans="1:7" x14ac:dyDescent="0.3">
      <c r="A660">
        <v>4229918537</v>
      </c>
      <c r="B660" t="s">
        <v>1880</v>
      </c>
      <c r="D660">
        <v>546.22</v>
      </c>
      <c r="E660">
        <v>660.3</v>
      </c>
      <c r="F660">
        <v>972.9</v>
      </c>
      <c r="G660">
        <v>2</v>
      </c>
    </row>
    <row r="661" spans="1:7" x14ac:dyDescent="0.3">
      <c r="A661">
        <v>7540274</v>
      </c>
      <c r="B661" t="s">
        <v>794</v>
      </c>
      <c r="D661">
        <v>1358.9</v>
      </c>
      <c r="E661">
        <v>1535.22</v>
      </c>
      <c r="F661">
        <v>1955.23</v>
      </c>
      <c r="G661">
        <v>1</v>
      </c>
    </row>
    <row r="662" spans="1:7" x14ac:dyDescent="0.3">
      <c r="A662">
        <v>7234836063</v>
      </c>
      <c r="B662" t="s">
        <v>1170</v>
      </c>
      <c r="D662">
        <v>568.98</v>
      </c>
      <c r="E662">
        <v>670.9</v>
      </c>
      <c r="F662">
        <v>973.13</v>
      </c>
      <c r="G662">
        <v>1</v>
      </c>
    </row>
    <row r="663" spans="1:7" x14ac:dyDescent="0.3">
      <c r="A663">
        <v>6759715037</v>
      </c>
      <c r="B663" t="s">
        <v>1881</v>
      </c>
      <c r="D663">
        <v>1492.17</v>
      </c>
      <c r="E663">
        <v>1711.33</v>
      </c>
      <c r="F663">
        <v>2212.69</v>
      </c>
      <c r="G663">
        <v>1</v>
      </c>
    </row>
    <row r="664" spans="1:7" x14ac:dyDescent="0.3">
      <c r="A664">
        <v>2038441261</v>
      </c>
      <c r="B664" t="s">
        <v>588</v>
      </c>
      <c r="D664">
        <v>578.79</v>
      </c>
      <c r="E664">
        <v>674.98</v>
      </c>
      <c r="F664">
        <v>869.02</v>
      </c>
      <c r="G664">
        <v>1</v>
      </c>
    </row>
    <row r="665" spans="1:7" x14ac:dyDescent="0.3">
      <c r="A665">
        <v>7137353757</v>
      </c>
      <c r="B665" t="s">
        <v>1882</v>
      </c>
      <c r="D665">
        <v>1473.81</v>
      </c>
      <c r="E665">
        <v>1890.72</v>
      </c>
      <c r="F665">
        <v>2767.22</v>
      </c>
      <c r="G665">
        <v>10</v>
      </c>
    </row>
    <row r="666" spans="1:7" x14ac:dyDescent="0.3">
      <c r="A666">
        <v>2466636867</v>
      </c>
      <c r="B666" t="s">
        <v>1883</v>
      </c>
      <c r="D666">
        <v>1209.03</v>
      </c>
      <c r="E666">
        <v>1375.64</v>
      </c>
      <c r="F666">
        <v>1956.83</v>
      </c>
      <c r="G666">
        <v>1</v>
      </c>
    </row>
    <row r="667" spans="1:7" x14ac:dyDescent="0.3">
      <c r="A667">
        <v>5909880361</v>
      </c>
      <c r="B667" t="s">
        <v>1222</v>
      </c>
      <c r="D667">
        <v>762.62</v>
      </c>
      <c r="E667">
        <v>957.28</v>
      </c>
      <c r="F667">
        <v>1431.45</v>
      </c>
      <c r="G667">
        <v>4</v>
      </c>
    </row>
    <row r="668" spans="1:7" x14ac:dyDescent="0.3">
      <c r="A668">
        <v>5381924107</v>
      </c>
      <c r="B668" t="s">
        <v>613</v>
      </c>
      <c r="D668">
        <v>555.84</v>
      </c>
      <c r="E668">
        <v>649.53</v>
      </c>
      <c r="F668">
        <v>940.17</v>
      </c>
      <c r="G668">
        <v>4</v>
      </c>
    </row>
    <row r="669" spans="1:7" x14ac:dyDescent="0.3">
      <c r="A669">
        <v>4908921533</v>
      </c>
      <c r="B669" t="s">
        <v>950</v>
      </c>
      <c r="D669">
        <v>108.55</v>
      </c>
      <c r="E669">
        <v>132.31</v>
      </c>
      <c r="F669">
        <v>187.96</v>
      </c>
      <c r="G669">
        <v>1</v>
      </c>
    </row>
    <row r="670" spans="1:7" x14ac:dyDescent="0.3">
      <c r="A670">
        <v>2887378246</v>
      </c>
      <c r="B670" t="s">
        <v>625</v>
      </c>
      <c r="D670">
        <v>1436.77</v>
      </c>
      <c r="E670">
        <v>1654.59</v>
      </c>
      <c r="F670">
        <v>2326.35</v>
      </c>
      <c r="G670">
        <v>1</v>
      </c>
    </row>
    <row r="671" spans="1:7" x14ac:dyDescent="0.3">
      <c r="A671">
        <v>6120481957</v>
      </c>
      <c r="B671" t="s">
        <v>1884</v>
      </c>
      <c r="D671">
        <v>473.23</v>
      </c>
      <c r="E671">
        <v>573.5</v>
      </c>
      <c r="F671">
        <v>850.34</v>
      </c>
      <c r="G671">
        <v>4</v>
      </c>
    </row>
    <row r="672" spans="1:7" x14ac:dyDescent="0.3">
      <c r="A672">
        <v>3026521701</v>
      </c>
      <c r="B672" t="s">
        <v>142</v>
      </c>
      <c r="D672">
        <v>1255.8399999999999</v>
      </c>
      <c r="E672">
        <v>1612.35</v>
      </c>
      <c r="F672">
        <v>2057.5700000000002</v>
      </c>
      <c r="G672">
        <v>10</v>
      </c>
    </row>
    <row r="673" spans="1:7" x14ac:dyDescent="0.3">
      <c r="A673">
        <v>311639227</v>
      </c>
      <c r="B673" t="s">
        <v>678</v>
      </c>
      <c r="D673">
        <v>332.24</v>
      </c>
      <c r="E673">
        <v>402.63</v>
      </c>
      <c r="F673">
        <v>491.88</v>
      </c>
      <c r="G673">
        <v>1</v>
      </c>
    </row>
    <row r="674" spans="1:7" x14ac:dyDescent="0.3">
      <c r="A674">
        <v>4151097833</v>
      </c>
      <c r="B674" t="s">
        <v>1885</v>
      </c>
      <c r="D674">
        <v>1204.3599999999999</v>
      </c>
      <c r="E674">
        <v>1499.4</v>
      </c>
      <c r="F674">
        <v>2009.72</v>
      </c>
      <c r="G674">
        <v>4</v>
      </c>
    </row>
    <row r="675" spans="1:7" x14ac:dyDescent="0.3">
      <c r="A675">
        <v>5813845849</v>
      </c>
      <c r="B675" t="s">
        <v>1886</v>
      </c>
      <c r="D675">
        <v>879.88</v>
      </c>
      <c r="E675">
        <v>1007.85</v>
      </c>
      <c r="F675">
        <v>1386.92</v>
      </c>
      <c r="G675">
        <v>1</v>
      </c>
    </row>
    <row r="676" spans="1:7" x14ac:dyDescent="0.3">
      <c r="A676">
        <v>7850503420</v>
      </c>
      <c r="B676" t="s">
        <v>1058</v>
      </c>
      <c r="D676">
        <v>44.5</v>
      </c>
      <c r="E676">
        <v>49.97</v>
      </c>
      <c r="F676">
        <v>69.569999999999993</v>
      </c>
      <c r="G676">
        <v>1</v>
      </c>
    </row>
    <row r="677" spans="1:7" x14ac:dyDescent="0.3">
      <c r="A677">
        <v>9550650918</v>
      </c>
      <c r="B677" t="s">
        <v>1213</v>
      </c>
      <c r="D677">
        <v>798.61</v>
      </c>
      <c r="E677">
        <v>984.91</v>
      </c>
      <c r="F677">
        <v>1285.58</v>
      </c>
      <c r="G677">
        <v>4</v>
      </c>
    </row>
    <row r="678" spans="1:7" x14ac:dyDescent="0.3">
      <c r="A678">
        <v>6336603902</v>
      </c>
      <c r="B678" t="s">
        <v>1887</v>
      </c>
      <c r="D678">
        <v>1143.0999999999999</v>
      </c>
      <c r="E678">
        <v>1309.96</v>
      </c>
      <c r="F678">
        <v>1676.22</v>
      </c>
      <c r="G678">
        <v>1</v>
      </c>
    </row>
    <row r="679" spans="1:7" x14ac:dyDescent="0.3">
      <c r="A679">
        <v>6631231917</v>
      </c>
      <c r="B679" t="s">
        <v>454</v>
      </c>
      <c r="D679">
        <v>838.45</v>
      </c>
      <c r="E679">
        <v>1013.67</v>
      </c>
      <c r="F679">
        <v>1445.86</v>
      </c>
      <c r="G679">
        <v>1</v>
      </c>
    </row>
    <row r="680" spans="1:7" x14ac:dyDescent="0.3">
      <c r="A680">
        <v>3934509905</v>
      </c>
      <c r="B680" t="s">
        <v>881</v>
      </c>
      <c r="D680">
        <v>555.61</v>
      </c>
      <c r="E680">
        <v>652.98</v>
      </c>
      <c r="F680">
        <v>827.54</v>
      </c>
      <c r="G680">
        <v>50</v>
      </c>
    </row>
    <row r="681" spans="1:7" x14ac:dyDescent="0.3">
      <c r="A681">
        <v>3350959059</v>
      </c>
      <c r="B681" t="s">
        <v>1888</v>
      </c>
      <c r="D681">
        <v>1450.01</v>
      </c>
      <c r="E681">
        <v>1801.5</v>
      </c>
      <c r="F681">
        <v>2256.14</v>
      </c>
      <c r="G681">
        <v>1</v>
      </c>
    </row>
    <row r="682" spans="1:7" x14ac:dyDescent="0.3">
      <c r="A682">
        <v>3855336046</v>
      </c>
      <c r="B682" t="s">
        <v>1187</v>
      </c>
      <c r="D682">
        <v>1328.77</v>
      </c>
      <c r="E682">
        <v>1584.74</v>
      </c>
      <c r="F682">
        <v>2014.72</v>
      </c>
      <c r="G682">
        <v>2</v>
      </c>
    </row>
    <row r="683" spans="1:7" x14ac:dyDescent="0.3">
      <c r="A683">
        <v>2321270818</v>
      </c>
      <c r="B683" t="s">
        <v>899</v>
      </c>
      <c r="C683">
        <v>6351944212</v>
      </c>
      <c r="D683">
        <v>1058.05</v>
      </c>
      <c r="E683">
        <v>1337.54</v>
      </c>
      <c r="F683">
        <v>1784.63</v>
      </c>
      <c r="G683">
        <v>1</v>
      </c>
    </row>
    <row r="684" spans="1:7" x14ac:dyDescent="0.3">
      <c r="A684">
        <v>6634496272</v>
      </c>
      <c r="B684" t="s">
        <v>1282</v>
      </c>
      <c r="D684">
        <v>974.01</v>
      </c>
      <c r="E684">
        <v>1123.48</v>
      </c>
      <c r="F684">
        <v>1388.29</v>
      </c>
      <c r="G684">
        <v>4</v>
      </c>
    </row>
    <row r="685" spans="1:7" x14ac:dyDescent="0.3">
      <c r="A685">
        <v>8828726640</v>
      </c>
      <c r="B685" t="s">
        <v>1162</v>
      </c>
      <c r="D685">
        <v>1235.5899999999999</v>
      </c>
      <c r="E685">
        <v>1553.49</v>
      </c>
      <c r="F685">
        <v>2136.36</v>
      </c>
      <c r="G685">
        <v>50</v>
      </c>
    </row>
    <row r="686" spans="1:7" x14ac:dyDescent="0.3">
      <c r="A686">
        <v>2523298709</v>
      </c>
      <c r="B686" t="s">
        <v>1889</v>
      </c>
      <c r="D686">
        <v>105.73</v>
      </c>
      <c r="E686">
        <v>117.72</v>
      </c>
      <c r="F686">
        <v>175.46</v>
      </c>
      <c r="G686">
        <v>1</v>
      </c>
    </row>
    <row r="687" spans="1:7" x14ac:dyDescent="0.3">
      <c r="A687">
        <v>6277793088</v>
      </c>
      <c r="B687" t="s">
        <v>1890</v>
      </c>
      <c r="D687">
        <v>518.99</v>
      </c>
      <c r="E687">
        <v>628.11</v>
      </c>
      <c r="F687">
        <v>889.81</v>
      </c>
      <c r="G687">
        <v>50</v>
      </c>
    </row>
    <row r="688" spans="1:7" x14ac:dyDescent="0.3">
      <c r="A688">
        <v>3094875721</v>
      </c>
      <c r="B688" t="s">
        <v>1891</v>
      </c>
      <c r="D688">
        <v>388.74</v>
      </c>
      <c r="E688">
        <v>486.18</v>
      </c>
      <c r="F688">
        <v>695.1</v>
      </c>
      <c r="G688">
        <v>4</v>
      </c>
    </row>
    <row r="689" spans="1:7" x14ac:dyDescent="0.3">
      <c r="A689">
        <v>1380159011</v>
      </c>
      <c r="B689" t="s">
        <v>1892</v>
      </c>
      <c r="D689">
        <v>915.16</v>
      </c>
      <c r="E689">
        <v>1013.04</v>
      </c>
      <c r="F689">
        <v>1345.13</v>
      </c>
      <c r="G689">
        <v>1</v>
      </c>
    </row>
    <row r="690" spans="1:7" x14ac:dyDescent="0.3">
      <c r="A690">
        <v>1583572724</v>
      </c>
      <c r="B690" t="s">
        <v>172</v>
      </c>
      <c r="D690">
        <v>714.62</v>
      </c>
      <c r="E690">
        <v>847.27</v>
      </c>
      <c r="F690">
        <v>1101.8599999999999</v>
      </c>
      <c r="G690">
        <v>50</v>
      </c>
    </row>
    <row r="691" spans="1:7" x14ac:dyDescent="0.3">
      <c r="A691">
        <v>1530076290</v>
      </c>
      <c r="B691" t="s">
        <v>47</v>
      </c>
      <c r="D691">
        <v>626.52</v>
      </c>
      <c r="E691">
        <v>767.19</v>
      </c>
      <c r="F691">
        <v>1118.3</v>
      </c>
      <c r="G691">
        <v>1</v>
      </c>
    </row>
    <row r="692" spans="1:7" x14ac:dyDescent="0.3">
      <c r="A692">
        <v>9796495471</v>
      </c>
      <c r="B692" t="s">
        <v>1011</v>
      </c>
      <c r="D692">
        <v>619.26</v>
      </c>
      <c r="E692">
        <v>742.64</v>
      </c>
      <c r="F692">
        <v>1103.54</v>
      </c>
      <c r="G692">
        <v>1</v>
      </c>
    </row>
    <row r="693" spans="1:7" x14ac:dyDescent="0.3">
      <c r="A693">
        <v>336115520</v>
      </c>
      <c r="B693" t="s">
        <v>1069</v>
      </c>
      <c r="D693">
        <v>1338.03</v>
      </c>
      <c r="E693">
        <v>1655.51</v>
      </c>
      <c r="F693">
        <v>2113.83</v>
      </c>
      <c r="G693">
        <v>4</v>
      </c>
    </row>
    <row r="694" spans="1:7" x14ac:dyDescent="0.3">
      <c r="A694">
        <v>4534227343</v>
      </c>
      <c r="B694" t="s">
        <v>772</v>
      </c>
      <c r="D694">
        <v>900.56</v>
      </c>
      <c r="E694">
        <v>1009.58</v>
      </c>
      <c r="F694">
        <v>1347.07</v>
      </c>
      <c r="G694">
        <v>10</v>
      </c>
    </row>
    <row r="695" spans="1:7" x14ac:dyDescent="0.3">
      <c r="A695">
        <v>3811072684</v>
      </c>
      <c r="B695" t="s">
        <v>1893</v>
      </c>
      <c r="D695">
        <v>473.35</v>
      </c>
      <c r="E695">
        <v>553.25</v>
      </c>
      <c r="F695">
        <v>814.87</v>
      </c>
      <c r="G695">
        <v>4</v>
      </c>
    </row>
    <row r="696" spans="1:7" x14ac:dyDescent="0.3">
      <c r="A696">
        <v>8825545368</v>
      </c>
      <c r="B696" t="s">
        <v>642</v>
      </c>
      <c r="D696">
        <v>1411.35</v>
      </c>
      <c r="E696">
        <v>1790.34</v>
      </c>
      <c r="F696">
        <v>2179.7399999999998</v>
      </c>
      <c r="G696">
        <v>1</v>
      </c>
    </row>
    <row r="697" spans="1:7" x14ac:dyDescent="0.3">
      <c r="A697">
        <v>4435922855</v>
      </c>
      <c r="B697" t="s">
        <v>524</v>
      </c>
      <c r="D697">
        <v>1424.63</v>
      </c>
      <c r="E697">
        <v>1712.47</v>
      </c>
      <c r="F697">
        <v>2386.4</v>
      </c>
      <c r="G697">
        <v>1</v>
      </c>
    </row>
    <row r="698" spans="1:7" x14ac:dyDescent="0.3">
      <c r="A698">
        <v>4382082396</v>
      </c>
      <c r="B698" t="s">
        <v>1894</v>
      </c>
      <c r="D698">
        <v>1489.88</v>
      </c>
      <c r="E698">
        <v>1644.04</v>
      </c>
      <c r="F698">
        <v>2151.4699999999998</v>
      </c>
      <c r="G698">
        <v>2</v>
      </c>
    </row>
    <row r="699" spans="1:7" x14ac:dyDescent="0.3">
      <c r="A699">
        <v>3923049165</v>
      </c>
      <c r="B699" t="s">
        <v>1895</v>
      </c>
      <c r="D699">
        <v>699.94</v>
      </c>
      <c r="E699">
        <v>891</v>
      </c>
      <c r="F699">
        <v>1173.3499999999999</v>
      </c>
      <c r="G699">
        <v>10</v>
      </c>
    </row>
    <row r="700" spans="1:7" x14ac:dyDescent="0.3">
      <c r="A700">
        <v>4065996426</v>
      </c>
      <c r="B700" t="s">
        <v>1106</v>
      </c>
      <c r="C700">
        <v>4099674020</v>
      </c>
      <c r="D700">
        <v>743.05</v>
      </c>
      <c r="E700">
        <v>835.89</v>
      </c>
      <c r="F700">
        <v>1185.8699999999999</v>
      </c>
      <c r="G700">
        <v>50</v>
      </c>
    </row>
    <row r="701" spans="1:7" x14ac:dyDescent="0.3">
      <c r="A701">
        <v>5803866599</v>
      </c>
      <c r="B701" t="s">
        <v>1896</v>
      </c>
      <c r="D701">
        <v>39.700000000000003</v>
      </c>
      <c r="E701">
        <v>48.54</v>
      </c>
      <c r="F701">
        <v>58.97</v>
      </c>
      <c r="G701">
        <v>2</v>
      </c>
    </row>
    <row r="702" spans="1:7" x14ac:dyDescent="0.3">
      <c r="A702">
        <v>9499465136</v>
      </c>
      <c r="B702" t="s">
        <v>1897</v>
      </c>
      <c r="D702">
        <v>1016.3</v>
      </c>
      <c r="E702">
        <v>1265.2</v>
      </c>
      <c r="F702">
        <v>1553.28</v>
      </c>
      <c r="G702">
        <v>1</v>
      </c>
    </row>
    <row r="703" spans="1:7" x14ac:dyDescent="0.3">
      <c r="A703">
        <v>685518422</v>
      </c>
      <c r="B703" t="s">
        <v>1898</v>
      </c>
      <c r="D703">
        <v>1130.3699999999999</v>
      </c>
      <c r="E703">
        <v>1445.7</v>
      </c>
      <c r="F703">
        <v>1895.87</v>
      </c>
      <c r="G703">
        <v>4</v>
      </c>
    </row>
    <row r="704" spans="1:7" x14ac:dyDescent="0.3">
      <c r="A704">
        <v>13788783</v>
      </c>
      <c r="B704" t="s">
        <v>126</v>
      </c>
      <c r="D704">
        <v>91.15</v>
      </c>
      <c r="E704">
        <v>102.76</v>
      </c>
      <c r="F704">
        <v>141.56</v>
      </c>
      <c r="G704">
        <v>1</v>
      </c>
    </row>
    <row r="705" spans="1:7" x14ac:dyDescent="0.3">
      <c r="A705">
        <v>7207615199</v>
      </c>
      <c r="B705" t="s">
        <v>1899</v>
      </c>
      <c r="D705">
        <v>187.14</v>
      </c>
      <c r="E705">
        <v>223.76</v>
      </c>
      <c r="F705">
        <v>279.33999999999997</v>
      </c>
      <c r="G705">
        <v>1</v>
      </c>
    </row>
    <row r="706" spans="1:7" x14ac:dyDescent="0.3">
      <c r="A706">
        <v>6842509282</v>
      </c>
      <c r="B706" t="s">
        <v>1900</v>
      </c>
      <c r="D706">
        <v>89.97</v>
      </c>
      <c r="E706">
        <v>111</v>
      </c>
      <c r="F706">
        <v>149.74</v>
      </c>
      <c r="G706">
        <v>1</v>
      </c>
    </row>
    <row r="707" spans="1:7" x14ac:dyDescent="0.3">
      <c r="A707">
        <v>967396423</v>
      </c>
      <c r="B707" t="s">
        <v>1901</v>
      </c>
      <c r="D707">
        <v>106.07</v>
      </c>
      <c r="E707">
        <v>117.93</v>
      </c>
      <c r="F707">
        <v>145.28</v>
      </c>
      <c r="G707">
        <v>1</v>
      </c>
    </row>
    <row r="708" spans="1:7" x14ac:dyDescent="0.3">
      <c r="A708">
        <v>5672454911</v>
      </c>
      <c r="B708" t="s">
        <v>1902</v>
      </c>
      <c r="D708">
        <v>1256.1199999999999</v>
      </c>
      <c r="E708">
        <v>1422.18</v>
      </c>
      <c r="F708">
        <v>1904.21</v>
      </c>
      <c r="G708">
        <v>1</v>
      </c>
    </row>
    <row r="709" spans="1:7" x14ac:dyDescent="0.3">
      <c r="A709">
        <v>5869682268</v>
      </c>
      <c r="B709" t="s">
        <v>761</v>
      </c>
      <c r="D709">
        <v>819.77</v>
      </c>
      <c r="E709">
        <v>1020.48</v>
      </c>
      <c r="F709">
        <v>1467.47</v>
      </c>
      <c r="G709">
        <v>10</v>
      </c>
    </row>
    <row r="710" spans="1:7" x14ac:dyDescent="0.3">
      <c r="A710">
        <v>2325557428</v>
      </c>
      <c r="B710" t="s">
        <v>739</v>
      </c>
      <c r="D710">
        <v>1400.81</v>
      </c>
      <c r="E710">
        <v>1686.55</v>
      </c>
      <c r="F710">
        <v>2521.91</v>
      </c>
      <c r="G710">
        <v>4</v>
      </c>
    </row>
    <row r="711" spans="1:7" x14ac:dyDescent="0.3">
      <c r="A711">
        <v>3176657189</v>
      </c>
      <c r="B711" t="s">
        <v>1903</v>
      </c>
      <c r="D711">
        <v>266.69</v>
      </c>
      <c r="E711">
        <v>323.39</v>
      </c>
      <c r="F711">
        <v>470.77</v>
      </c>
      <c r="G711">
        <v>4</v>
      </c>
    </row>
    <row r="712" spans="1:7" x14ac:dyDescent="0.3">
      <c r="A712">
        <v>6550217666</v>
      </c>
      <c r="B712" t="s">
        <v>414</v>
      </c>
      <c r="D712">
        <v>43.8</v>
      </c>
      <c r="E712">
        <v>55.46</v>
      </c>
      <c r="F712">
        <v>81.31</v>
      </c>
      <c r="G712">
        <v>1</v>
      </c>
    </row>
    <row r="713" spans="1:7" x14ac:dyDescent="0.3">
      <c r="A713">
        <v>7974487865</v>
      </c>
      <c r="B713" t="s">
        <v>1904</v>
      </c>
      <c r="D713">
        <v>1197.23</v>
      </c>
      <c r="E713">
        <v>1362.58</v>
      </c>
      <c r="F713">
        <v>1638.63</v>
      </c>
      <c r="G713">
        <v>10</v>
      </c>
    </row>
    <row r="714" spans="1:7" x14ac:dyDescent="0.3">
      <c r="A714">
        <v>9796509981</v>
      </c>
      <c r="B714" t="s">
        <v>1905</v>
      </c>
      <c r="D714">
        <v>220.81</v>
      </c>
      <c r="E714">
        <v>278.75</v>
      </c>
      <c r="F714">
        <v>412.05</v>
      </c>
      <c r="G714">
        <v>10</v>
      </c>
    </row>
    <row r="715" spans="1:7" x14ac:dyDescent="0.3">
      <c r="A715">
        <v>2565874871</v>
      </c>
      <c r="B715" t="s">
        <v>1906</v>
      </c>
      <c r="D715">
        <v>1456.16</v>
      </c>
      <c r="E715">
        <v>1663.49</v>
      </c>
      <c r="F715">
        <v>2416.73</v>
      </c>
      <c r="G715">
        <v>10</v>
      </c>
    </row>
    <row r="716" spans="1:7" x14ac:dyDescent="0.3">
      <c r="A716">
        <v>3216302633</v>
      </c>
      <c r="B716" t="s">
        <v>1907</v>
      </c>
      <c r="D716">
        <v>882.77</v>
      </c>
      <c r="E716">
        <v>1127.08</v>
      </c>
      <c r="F716">
        <v>1556.84</v>
      </c>
      <c r="G716">
        <v>1</v>
      </c>
    </row>
    <row r="717" spans="1:7" x14ac:dyDescent="0.3">
      <c r="A717">
        <v>5714275939</v>
      </c>
      <c r="B717" t="s">
        <v>1908</v>
      </c>
      <c r="D717">
        <v>256.36</v>
      </c>
      <c r="E717">
        <v>331.41</v>
      </c>
      <c r="F717">
        <v>474.38</v>
      </c>
      <c r="G717">
        <v>1</v>
      </c>
    </row>
    <row r="718" spans="1:7" x14ac:dyDescent="0.3">
      <c r="A718">
        <v>3175975378</v>
      </c>
      <c r="B718" t="s">
        <v>255</v>
      </c>
      <c r="D718">
        <v>899.06</v>
      </c>
      <c r="E718">
        <v>1002.01</v>
      </c>
      <c r="F718">
        <v>1271.28</v>
      </c>
      <c r="G718">
        <v>1</v>
      </c>
    </row>
    <row r="719" spans="1:7" x14ac:dyDescent="0.3">
      <c r="A719">
        <v>9455116883</v>
      </c>
      <c r="B719" t="s">
        <v>1909</v>
      </c>
      <c r="D719">
        <v>214.44</v>
      </c>
      <c r="E719">
        <v>267.66000000000003</v>
      </c>
      <c r="F719">
        <v>341</v>
      </c>
      <c r="G719">
        <v>10</v>
      </c>
    </row>
    <row r="720" spans="1:7" x14ac:dyDescent="0.3">
      <c r="A720">
        <v>1038423818</v>
      </c>
      <c r="B720" t="s">
        <v>451</v>
      </c>
      <c r="D720">
        <v>1302.0999999999999</v>
      </c>
      <c r="E720">
        <v>1517.16</v>
      </c>
      <c r="F720">
        <v>1891.63</v>
      </c>
      <c r="G720">
        <v>4</v>
      </c>
    </row>
    <row r="721" spans="1:7" x14ac:dyDescent="0.3">
      <c r="A721">
        <v>1655708354</v>
      </c>
      <c r="B721" t="s">
        <v>1910</v>
      </c>
      <c r="D721">
        <v>770.67</v>
      </c>
      <c r="E721">
        <v>856.92</v>
      </c>
      <c r="F721">
        <v>1181.18</v>
      </c>
      <c r="G721">
        <v>50</v>
      </c>
    </row>
    <row r="722" spans="1:7" x14ac:dyDescent="0.3">
      <c r="A722">
        <v>7404752028</v>
      </c>
      <c r="B722" t="s">
        <v>750</v>
      </c>
      <c r="D722">
        <v>1340.13</v>
      </c>
      <c r="E722">
        <v>1670.37</v>
      </c>
      <c r="F722">
        <v>2196.9899999999998</v>
      </c>
      <c r="G722">
        <v>4</v>
      </c>
    </row>
    <row r="723" spans="1:7" x14ac:dyDescent="0.3">
      <c r="A723">
        <v>7793705600</v>
      </c>
      <c r="B723" t="s">
        <v>1911</v>
      </c>
      <c r="D723">
        <v>1201.69</v>
      </c>
      <c r="E723">
        <v>1555.1</v>
      </c>
      <c r="F723">
        <v>2264.1799999999998</v>
      </c>
      <c r="G723">
        <v>1</v>
      </c>
    </row>
    <row r="724" spans="1:7" x14ac:dyDescent="0.3">
      <c r="A724">
        <v>3815631236</v>
      </c>
      <c r="B724" t="s">
        <v>1912</v>
      </c>
      <c r="D724">
        <v>1092.48</v>
      </c>
      <c r="E724">
        <v>1418.57</v>
      </c>
      <c r="F724">
        <v>2060.69</v>
      </c>
      <c r="G724">
        <v>10</v>
      </c>
    </row>
    <row r="725" spans="1:7" x14ac:dyDescent="0.3">
      <c r="A725">
        <v>352850098</v>
      </c>
      <c r="B725" t="s">
        <v>406</v>
      </c>
      <c r="D725">
        <v>460.4</v>
      </c>
      <c r="E725">
        <v>547.54999999999995</v>
      </c>
      <c r="F725">
        <v>728.71</v>
      </c>
      <c r="G725">
        <v>1</v>
      </c>
    </row>
    <row r="726" spans="1:7" x14ac:dyDescent="0.3">
      <c r="A726">
        <v>3849809177</v>
      </c>
      <c r="B726" t="s">
        <v>1153</v>
      </c>
      <c r="D726">
        <v>600.29</v>
      </c>
      <c r="E726">
        <v>766.51</v>
      </c>
      <c r="F726">
        <v>1048.49</v>
      </c>
      <c r="G726">
        <v>1</v>
      </c>
    </row>
    <row r="727" spans="1:7" x14ac:dyDescent="0.3">
      <c r="A727">
        <v>2857710354</v>
      </c>
      <c r="B727" t="s">
        <v>1913</v>
      </c>
      <c r="D727">
        <v>962.85</v>
      </c>
      <c r="E727">
        <v>1245.45</v>
      </c>
      <c r="F727">
        <v>1733.92</v>
      </c>
      <c r="G727">
        <v>1</v>
      </c>
    </row>
    <row r="728" spans="1:7" x14ac:dyDescent="0.3">
      <c r="A728">
        <v>4845599679</v>
      </c>
      <c r="B728" t="s">
        <v>825</v>
      </c>
      <c r="D728">
        <v>1158.08</v>
      </c>
      <c r="E728">
        <v>1452.43</v>
      </c>
      <c r="F728">
        <v>2042.99</v>
      </c>
      <c r="G728">
        <v>1</v>
      </c>
    </row>
    <row r="729" spans="1:7" x14ac:dyDescent="0.3">
      <c r="A729">
        <v>9083587375</v>
      </c>
      <c r="B729" t="s">
        <v>479</v>
      </c>
      <c r="D729">
        <v>1142.1600000000001</v>
      </c>
      <c r="E729">
        <v>1336.95</v>
      </c>
      <c r="F729">
        <v>1615.54</v>
      </c>
      <c r="G729">
        <v>1</v>
      </c>
    </row>
    <row r="730" spans="1:7" x14ac:dyDescent="0.3">
      <c r="A730">
        <v>1387722666</v>
      </c>
      <c r="B730" t="s">
        <v>1914</v>
      </c>
      <c r="D730">
        <v>1349.09</v>
      </c>
      <c r="E730">
        <v>1744.35</v>
      </c>
      <c r="F730">
        <v>2555.48</v>
      </c>
      <c r="G730">
        <v>50</v>
      </c>
    </row>
    <row r="731" spans="1:7" x14ac:dyDescent="0.3">
      <c r="A731">
        <v>8746940003</v>
      </c>
      <c r="B731" t="s">
        <v>1915</v>
      </c>
      <c r="D731">
        <v>1310.77</v>
      </c>
      <c r="E731">
        <v>1666.71</v>
      </c>
      <c r="F731">
        <v>2150.87</v>
      </c>
      <c r="G731">
        <v>1</v>
      </c>
    </row>
    <row r="732" spans="1:7" x14ac:dyDescent="0.3">
      <c r="A732">
        <v>8328814772</v>
      </c>
      <c r="B732" t="s">
        <v>1847</v>
      </c>
      <c r="D732">
        <v>1025.45</v>
      </c>
      <c r="E732">
        <v>1199.08</v>
      </c>
      <c r="F732">
        <v>1588.71</v>
      </c>
      <c r="G732">
        <v>2</v>
      </c>
    </row>
    <row r="733" spans="1:7" x14ac:dyDescent="0.3">
      <c r="A733">
        <v>8999984399</v>
      </c>
      <c r="B733" t="s">
        <v>1916</v>
      </c>
      <c r="D733">
        <v>417.37</v>
      </c>
      <c r="E733">
        <v>499.92</v>
      </c>
      <c r="F733">
        <v>613.22</v>
      </c>
      <c r="G733">
        <v>1</v>
      </c>
    </row>
    <row r="734" spans="1:7" x14ac:dyDescent="0.3">
      <c r="A734">
        <v>7461340712</v>
      </c>
      <c r="B734" t="s">
        <v>675</v>
      </c>
      <c r="D734">
        <v>1147.02</v>
      </c>
      <c r="E734">
        <v>1406.7</v>
      </c>
      <c r="F734">
        <v>1770.86</v>
      </c>
      <c r="G734">
        <v>2</v>
      </c>
    </row>
    <row r="735" spans="1:7" x14ac:dyDescent="0.3">
      <c r="A735">
        <v>6122312410</v>
      </c>
      <c r="B735" t="s">
        <v>570</v>
      </c>
      <c r="D735">
        <v>1179.58</v>
      </c>
      <c r="E735">
        <v>1512.23</v>
      </c>
      <c r="F735">
        <v>1972.62</v>
      </c>
      <c r="G735">
        <v>1</v>
      </c>
    </row>
    <row r="736" spans="1:7" x14ac:dyDescent="0.3">
      <c r="A736">
        <v>4556985275</v>
      </c>
      <c r="B736" t="s">
        <v>1917</v>
      </c>
      <c r="D736">
        <v>1439.78</v>
      </c>
      <c r="E736">
        <v>1655.93</v>
      </c>
      <c r="F736">
        <v>2393.9</v>
      </c>
      <c r="G736">
        <v>4</v>
      </c>
    </row>
    <row r="737" spans="1:7" x14ac:dyDescent="0.3">
      <c r="A737">
        <v>7122399250</v>
      </c>
      <c r="B737" t="s">
        <v>401</v>
      </c>
      <c r="D737">
        <v>1422.01</v>
      </c>
      <c r="E737">
        <v>1797.07</v>
      </c>
      <c r="F737">
        <v>2653.79</v>
      </c>
      <c r="G737">
        <v>1</v>
      </c>
    </row>
    <row r="738" spans="1:7" x14ac:dyDescent="0.3">
      <c r="A738">
        <v>9553747297</v>
      </c>
      <c r="B738" t="s">
        <v>1918</v>
      </c>
      <c r="D738">
        <v>226.33</v>
      </c>
      <c r="E738">
        <v>258.76</v>
      </c>
      <c r="F738">
        <v>357.8</v>
      </c>
      <c r="G738">
        <v>2</v>
      </c>
    </row>
    <row r="739" spans="1:7" x14ac:dyDescent="0.3">
      <c r="A739">
        <v>2701464540</v>
      </c>
      <c r="B739" t="s">
        <v>231</v>
      </c>
      <c r="D739">
        <v>262.38</v>
      </c>
      <c r="E739">
        <v>332</v>
      </c>
      <c r="F739">
        <v>465.22</v>
      </c>
      <c r="G739">
        <v>2</v>
      </c>
    </row>
    <row r="740" spans="1:7" x14ac:dyDescent="0.3">
      <c r="A740">
        <v>4173646323</v>
      </c>
      <c r="B740" t="s">
        <v>1919</v>
      </c>
      <c r="D740">
        <v>327.55</v>
      </c>
      <c r="E740">
        <v>360.7</v>
      </c>
      <c r="F740">
        <v>433.27</v>
      </c>
      <c r="G740">
        <v>1</v>
      </c>
    </row>
    <row r="741" spans="1:7" x14ac:dyDescent="0.3">
      <c r="A741">
        <v>3213174078</v>
      </c>
      <c r="B741" t="s">
        <v>1920</v>
      </c>
      <c r="D741">
        <v>918.41</v>
      </c>
      <c r="E741">
        <v>1058.8699999999999</v>
      </c>
      <c r="F741">
        <v>1312.32</v>
      </c>
      <c r="G741">
        <v>1</v>
      </c>
    </row>
    <row r="742" spans="1:7" x14ac:dyDescent="0.3">
      <c r="A742">
        <v>164505673</v>
      </c>
      <c r="B742" t="s">
        <v>821</v>
      </c>
      <c r="D742">
        <v>1152.97</v>
      </c>
      <c r="E742">
        <v>1369.79</v>
      </c>
      <c r="F742">
        <v>1982.55</v>
      </c>
      <c r="G742">
        <v>1</v>
      </c>
    </row>
    <row r="743" spans="1:7" x14ac:dyDescent="0.3">
      <c r="A743">
        <v>3629508633</v>
      </c>
      <c r="B743" t="s">
        <v>794</v>
      </c>
      <c r="D743">
        <v>993.51</v>
      </c>
      <c r="E743">
        <v>1177.22</v>
      </c>
      <c r="F743">
        <v>1461.04</v>
      </c>
      <c r="G743">
        <v>2</v>
      </c>
    </row>
    <row r="744" spans="1:7" x14ac:dyDescent="0.3">
      <c r="A744">
        <v>6793935956</v>
      </c>
      <c r="B744" t="s">
        <v>1921</v>
      </c>
      <c r="D744">
        <v>771.5</v>
      </c>
      <c r="E744">
        <v>981.6</v>
      </c>
      <c r="F744">
        <v>1259.58</v>
      </c>
      <c r="G744">
        <v>10</v>
      </c>
    </row>
    <row r="745" spans="1:7" x14ac:dyDescent="0.3">
      <c r="A745">
        <v>3510441695</v>
      </c>
      <c r="B745" t="s">
        <v>1922</v>
      </c>
      <c r="D745">
        <v>528.91999999999996</v>
      </c>
      <c r="E745">
        <v>669.23</v>
      </c>
      <c r="F745">
        <v>926.35</v>
      </c>
      <c r="G745">
        <v>50</v>
      </c>
    </row>
    <row r="746" spans="1:7" x14ac:dyDescent="0.3">
      <c r="A746">
        <v>3124287566</v>
      </c>
      <c r="B746" t="s">
        <v>1923</v>
      </c>
      <c r="D746">
        <v>562.33000000000004</v>
      </c>
      <c r="E746">
        <v>700.62</v>
      </c>
      <c r="F746">
        <v>926.15</v>
      </c>
      <c r="G746">
        <v>50</v>
      </c>
    </row>
    <row r="747" spans="1:7" x14ac:dyDescent="0.3">
      <c r="A747">
        <v>7700955901</v>
      </c>
      <c r="B747" t="s">
        <v>1542</v>
      </c>
      <c r="D747">
        <v>955.12</v>
      </c>
      <c r="E747">
        <v>1057.99</v>
      </c>
      <c r="F747">
        <v>1449.38</v>
      </c>
      <c r="G747">
        <v>1</v>
      </c>
    </row>
    <row r="748" spans="1:7" x14ac:dyDescent="0.3">
      <c r="A748">
        <v>7763277032</v>
      </c>
      <c r="B748" t="s">
        <v>1924</v>
      </c>
      <c r="D748">
        <v>285.64999999999998</v>
      </c>
      <c r="E748">
        <v>362.07</v>
      </c>
      <c r="F748">
        <v>438.65</v>
      </c>
      <c r="G748">
        <v>50</v>
      </c>
    </row>
    <row r="749" spans="1:7" x14ac:dyDescent="0.3">
      <c r="A749">
        <v>7785665293</v>
      </c>
      <c r="B749" t="s">
        <v>1320</v>
      </c>
      <c r="D749">
        <v>1063.93</v>
      </c>
      <c r="E749">
        <v>1241.42</v>
      </c>
      <c r="F749">
        <v>1755.55</v>
      </c>
      <c r="G749">
        <v>4</v>
      </c>
    </row>
    <row r="750" spans="1:7" x14ac:dyDescent="0.3">
      <c r="A750">
        <v>2956384350</v>
      </c>
      <c r="B750" t="s">
        <v>1925</v>
      </c>
      <c r="D750">
        <v>544.59</v>
      </c>
      <c r="E750">
        <v>689.46</v>
      </c>
      <c r="F750">
        <v>890.27</v>
      </c>
      <c r="G750">
        <v>2</v>
      </c>
    </row>
    <row r="751" spans="1:7" x14ac:dyDescent="0.3">
      <c r="A751">
        <v>190454239</v>
      </c>
      <c r="B751" t="s">
        <v>69</v>
      </c>
      <c r="D751">
        <v>1035.5</v>
      </c>
      <c r="E751">
        <v>1261.07</v>
      </c>
      <c r="F751">
        <v>1791.9</v>
      </c>
      <c r="G751">
        <v>4</v>
      </c>
    </row>
    <row r="752" spans="1:7" x14ac:dyDescent="0.3">
      <c r="A752">
        <v>8766295477</v>
      </c>
      <c r="B752" t="s">
        <v>1926</v>
      </c>
      <c r="D752">
        <v>1194.0899999999999</v>
      </c>
      <c r="E752">
        <v>1533.41</v>
      </c>
      <c r="F752">
        <v>2156.9699999999998</v>
      </c>
      <c r="G752">
        <v>10</v>
      </c>
    </row>
    <row r="753" spans="1:7" x14ac:dyDescent="0.3">
      <c r="A753">
        <v>8022016370</v>
      </c>
      <c r="B753" t="s">
        <v>1927</v>
      </c>
      <c r="D753">
        <v>1380.9</v>
      </c>
      <c r="E753">
        <v>1729.3</v>
      </c>
      <c r="F753">
        <v>2568.87</v>
      </c>
      <c r="G753">
        <v>1</v>
      </c>
    </row>
    <row r="754" spans="1:7" x14ac:dyDescent="0.3">
      <c r="A754">
        <v>3438001060</v>
      </c>
      <c r="B754" t="s">
        <v>92</v>
      </c>
      <c r="D754">
        <v>67.16</v>
      </c>
      <c r="E754">
        <v>80.87</v>
      </c>
      <c r="F754">
        <v>105.97</v>
      </c>
      <c r="G754">
        <v>1</v>
      </c>
    </row>
    <row r="755" spans="1:7" x14ac:dyDescent="0.3">
      <c r="A755">
        <v>8582898017</v>
      </c>
      <c r="B755" t="s">
        <v>1928</v>
      </c>
      <c r="D755">
        <v>334.29</v>
      </c>
      <c r="E755">
        <v>386.87</v>
      </c>
      <c r="F755">
        <v>573.54999999999995</v>
      </c>
      <c r="G755">
        <v>1</v>
      </c>
    </row>
    <row r="756" spans="1:7" x14ac:dyDescent="0.3">
      <c r="A756">
        <v>8997223828</v>
      </c>
      <c r="B756" t="s">
        <v>750</v>
      </c>
      <c r="D756">
        <v>1273.8499999999999</v>
      </c>
      <c r="E756">
        <v>1555.37</v>
      </c>
      <c r="F756">
        <v>2115.89</v>
      </c>
      <c r="G756">
        <v>1</v>
      </c>
    </row>
    <row r="757" spans="1:7" x14ac:dyDescent="0.3">
      <c r="A757">
        <v>9416886601</v>
      </c>
      <c r="B757" t="s">
        <v>1451</v>
      </c>
      <c r="D757">
        <v>401.26</v>
      </c>
      <c r="E757">
        <v>484.85</v>
      </c>
      <c r="F757">
        <v>720.27</v>
      </c>
      <c r="G757">
        <v>1</v>
      </c>
    </row>
    <row r="758" spans="1:7" x14ac:dyDescent="0.3">
      <c r="A758">
        <v>9073995589</v>
      </c>
      <c r="B758" t="s">
        <v>1929</v>
      </c>
      <c r="D758">
        <v>1439.02</v>
      </c>
      <c r="E758">
        <v>1600</v>
      </c>
      <c r="F758">
        <v>2015.57</v>
      </c>
      <c r="G758">
        <v>4</v>
      </c>
    </row>
    <row r="759" spans="1:7" x14ac:dyDescent="0.3">
      <c r="A759">
        <v>3863270835</v>
      </c>
      <c r="B759" t="s">
        <v>1930</v>
      </c>
      <c r="D759">
        <v>711.19</v>
      </c>
      <c r="E759">
        <v>862.87</v>
      </c>
      <c r="F759">
        <v>1051.3900000000001</v>
      </c>
      <c r="G759">
        <v>10</v>
      </c>
    </row>
    <row r="760" spans="1:7" x14ac:dyDescent="0.3">
      <c r="A760">
        <v>2705248137</v>
      </c>
      <c r="B760" t="s">
        <v>1931</v>
      </c>
      <c r="D760">
        <v>349.07</v>
      </c>
      <c r="E760">
        <v>425.08</v>
      </c>
      <c r="F760">
        <v>528.08000000000004</v>
      </c>
      <c r="G760">
        <v>1</v>
      </c>
    </row>
    <row r="761" spans="1:7" x14ac:dyDescent="0.3">
      <c r="A761">
        <v>4512077864</v>
      </c>
      <c r="B761" t="s">
        <v>1932</v>
      </c>
      <c r="D761">
        <v>1209.1099999999999</v>
      </c>
      <c r="E761">
        <v>1569.43</v>
      </c>
      <c r="F761">
        <v>1900.26</v>
      </c>
      <c r="G761">
        <v>2</v>
      </c>
    </row>
    <row r="762" spans="1:7" x14ac:dyDescent="0.3">
      <c r="A762">
        <v>5593334749</v>
      </c>
      <c r="B762" t="s">
        <v>1933</v>
      </c>
      <c r="D762">
        <v>1344.26</v>
      </c>
      <c r="E762">
        <v>1685.36</v>
      </c>
      <c r="F762">
        <v>2094.09</v>
      </c>
      <c r="G762">
        <v>10</v>
      </c>
    </row>
    <row r="763" spans="1:7" x14ac:dyDescent="0.3">
      <c r="A763">
        <v>1384299069</v>
      </c>
      <c r="B763" t="s">
        <v>462</v>
      </c>
      <c r="D763">
        <v>509.92</v>
      </c>
      <c r="E763">
        <v>636.29</v>
      </c>
      <c r="F763">
        <v>836.04</v>
      </c>
      <c r="G763">
        <v>4</v>
      </c>
    </row>
    <row r="764" spans="1:7" x14ac:dyDescent="0.3">
      <c r="A764">
        <v>5756294820</v>
      </c>
      <c r="B764" t="s">
        <v>1255</v>
      </c>
      <c r="D764">
        <v>47.87</v>
      </c>
      <c r="E764">
        <v>61.59</v>
      </c>
      <c r="F764">
        <v>83.67</v>
      </c>
      <c r="G764">
        <v>1</v>
      </c>
    </row>
    <row r="765" spans="1:7" x14ac:dyDescent="0.3">
      <c r="A765">
        <v>7958230123</v>
      </c>
      <c r="B765" t="s">
        <v>244</v>
      </c>
      <c r="D765">
        <v>39.68</v>
      </c>
      <c r="E765">
        <v>47.58</v>
      </c>
      <c r="F765">
        <v>59.26</v>
      </c>
      <c r="G765">
        <v>2</v>
      </c>
    </row>
    <row r="766" spans="1:7" x14ac:dyDescent="0.3">
      <c r="A766">
        <v>9132563626</v>
      </c>
      <c r="B766" t="s">
        <v>1934</v>
      </c>
      <c r="D766">
        <v>477.99</v>
      </c>
      <c r="E766">
        <v>528.39</v>
      </c>
      <c r="F766">
        <v>778.73</v>
      </c>
      <c r="G766">
        <v>4</v>
      </c>
    </row>
    <row r="767" spans="1:7" x14ac:dyDescent="0.3">
      <c r="A767">
        <v>4628464452</v>
      </c>
      <c r="B767" t="s">
        <v>1935</v>
      </c>
      <c r="D767">
        <v>1244.1400000000001</v>
      </c>
      <c r="E767">
        <v>1415.71</v>
      </c>
      <c r="F767">
        <v>1720.98</v>
      </c>
      <c r="G767">
        <v>1</v>
      </c>
    </row>
    <row r="768" spans="1:7" x14ac:dyDescent="0.3">
      <c r="A768">
        <v>6046467029</v>
      </c>
      <c r="B768" t="s">
        <v>1936</v>
      </c>
      <c r="D768">
        <v>516.42999999999995</v>
      </c>
      <c r="E768">
        <v>596.94000000000005</v>
      </c>
      <c r="F768">
        <v>736.68</v>
      </c>
      <c r="G768">
        <v>4</v>
      </c>
    </row>
    <row r="769" spans="1:7" x14ac:dyDescent="0.3">
      <c r="A769">
        <v>8193395196</v>
      </c>
      <c r="B769" t="s">
        <v>1937</v>
      </c>
      <c r="D769">
        <v>451.4</v>
      </c>
      <c r="E769">
        <v>515.35</v>
      </c>
      <c r="F769">
        <v>745.93</v>
      </c>
      <c r="G769">
        <v>4</v>
      </c>
    </row>
    <row r="770" spans="1:7" x14ac:dyDescent="0.3">
      <c r="A770">
        <v>5289531049</v>
      </c>
      <c r="B770" t="s">
        <v>1938</v>
      </c>
      <c r="D770">
        <v>706.22</v>
      </c>
      <c r="E770">
        <v>834.81</v>
      </c>
      <c r="F770">
        <v>1127.73</v>
      </c>
      <c r="G770">
        <v>1</v>
      </c>
    </row>
    <row r="771" spans="1:7" x14ac:dyDescent="0.3">
      <c r="A771">
        <v>6732856496</v>
      </c>
      <c r="B771" t="s">
        <v>1142</v>
      </c>
      <c r="D771">
        <v>835.92</v>
      </c>
      <c r="E771">
        <v>926.71</v>
      </c>
      <c r="F771">
        <v>1294.71</v>
      </c>
      <c r="G771">
        <v>1</v>
      </c>
    </row>
    <row r="772" spans="1:7" x14ac:dyDescent="0.3">
      <c r="A772">
        <v>6292242298</v>
      </c>
      <c r="B772" t="s">
        <v>1399</v>
      </c>
      <c r="D772">
        <v>1184.95</v>
      </c>
      <c r="E772">
        <v>1400.83</v>
      </c>
      <c r="F772">
        <v>1690.33</v>
      </c>
      <c r="G772">
        <v>1</v>
      </c>
    </row>
    <row r="773" spans="1:7" x14ac:dyDescent="0.3">
      <c r="A773">
        <v>8183500252</v>
      </c>
      <c r="B773" t="s">
        <v>921</v>
      </c>
      <c r="D773">
        <v>669.98</v>
      </c>
      <c r="E773">
        <v>861.85</v>
      </c>
      <c r="F773">
        <v>1131.46</v>
      </c>
      <c r="G773">
        <v>2</v>
      </c>
    </row>
    <row r="774" spans="1:7" x14ac:dyDescent="0.3">
      <c r="A774">
        <v>9961608576</v>
      </c>
      <c r="B774" t="s">
        <v>1939</v>
      </c>
      <c r="D774">
        <v>1026.4000000000001</v>
      </c>
      <c r="E774">
        <v>1261.8</v>
      </c>
      <c r="F774">
        <v>1870.37</v>
      </c>
      <c r="G774">
        <v>1</v>
      </c>
    </row>
    <row r="775" spans="1:7" x14ac:dyDescent="0.3">
      <c r="A775">
        <v>4794355182</v>
      </c>
      <c r="B775" t="s">
        <v>1389</v>
      </c>
      <c r="D775">
        <v>1181.51</v>
      </c>
      <c r="E775">
        <v>1513.48</v>
      </c>
      <c r="F775">
        <v>2115.06</v>
      </c>
      <c r="G775">
        <v>10</v>
      </c>
    </row>
    <row r="776" spans="1:7" x14ac:dyDescent="0.3">
      <c r="A776">
        <v>9131060358</v>
      </c>
      <c r="B776" t="s">
        <v>844</v>
      </c>
      <c r="D776">
        <v>722.66</v>
      </c>
      <c r="E776">
        <v>856.35</v>
      </c>
      <c r="F776">
        <v>1216.33</v>
      </c>
      <c r="G776">
        <v>10</v>
      </c>
    </row>
    <row r="777" spans="1:7" x14ac:dyDescent="0.3">
      <c r="A777">
        <v>1661701001</v>
      </c>
      <c r="B777" t="s">
        <v>1940</v>
      </c>
      <c r="D777">
        <v>1257.9000000000001</v>
      </c>
      <c r="E777">
        <v>1397.35</v>
      </c>
      <c r="F777">
        <v>2037.86</v>
      </c>
      <c r="G777">
        <v>2</v>
      </c>
    </row>
    <row r="778" spans="1:7" x14ac:dyDescent="0.3">
      <c r="A778">
        <v>2363665088</v>
      </c>
      <c r="B778" t="s">
        <v>1941</v>
      </c>
      <c r="D778">
        <v>39.56</v>
      </c>
      <c r="E778">
        <v>47.85</v>
      </c>
      <c r="F778">
        <v>66.92</v>
      </c>
      <c r="G778">
        <v>4</v>
      </c>
    </row>
    <row r="779" spans="1:7" x14ac:dyDescent="0.3">
      <c r="A779">
        <v>1439713570</v>
      </c>
      <c r="B779" t="s">
        <v>467</v>
      </c>
      <c r="D779">
        <v>918.85</v>
      </c>
      <c r="E779">
        <v>1083.44</v>
      </c>
      <c r="F779">
        <v>1464.58</v>
      </c>
      <c r="G779">
        <v>1</v>
      </c>
    </row>
    <row r="780" spans="1:7" x14ac:dyDescent="0.3">
      <c r="A780">
        <v>7118628629</v>
      </c>
      <c r="B780" t="s">
        <v>1942</v>
      </c>
      <c r="D780">
        <v>1022.09</v>
      </c>
      <c r="E780">
        <v>1215.6400000000001</v>
      </c>
      <c r="F780">
        <v>1512.69</v>
      </c>
      <c r="G780">
        <v>4</v>
      </c>
    </row>
    <row r="781" spans="1:7" x14ac:dyDescent="0.3">
      <c r="A781">
        <v>660397771</v>
      </c>
      <c r="B781" t="s">
        <v>1943</v>
      </c>
      <c r="D781">
        <v>871.63</v>
      </c>
      <c r="E781">
        <v>1046.1099999999999</v>
      </c>
      <c r="F781">
        <v>1282.6600000000001</v>
      </c>
      <c r="G781">
        <v>4</v>
      </c>
    </row>
    <row r="782" spans="1:7" x14ac:dyDescent="0.3">
      <c r="A782">
        <v>4924211009</v>
      </c>
      <c r="B782" t="s">
        <v>1944</v>
      </c>
      <c r="D782">
        <v>1340.69</v>
      </c>
      <c r="E782">
        <v>1619.12</v>
      </c>
      <c r="F782">
        <v>2414.48</v>
      </c>
      <c r="G782">
        <v>2</v>
      </c>
    </row>
    <row r="783" spans="1:7" x14ac:dyDescent="0.3">
      <c r="A783">
        <v>7920047818</v>
      </c>
      <c r="B783" t="s">
        <v>558</v>
      </c>
      <c r="D783">
        <v>1433.38</v>
      </c>
      <c r="E783">
        <v>1646.6</v>
      </c>
      <c r="F783">
        <v>2248.84</v>
      </c>
      <c r="G783">
        <v>10</v>
      </c>
    </row>
    <row r="784" spans="1:7" x14ac:dyDescent="0.3">
      <c r="A784">
        <v>7907233740</v>
      </c>
      <c r="B784" t="s">
        <v>1945</v>
      </c>
      <c r="D784">
        <v>1352.58</v>
      </c>
      <c r="E784">
        <v>1546.96</v>
      </c>
      <c r="F784">
        <v>1889.83</v>
      </c>
      <c r="G784">
        <v>1</v>
      </c>
    </row>
    <row r="785" spans="1:7" x14ac:dyDescent="0.3">
      <c r="A785">
        <v>7657117287</v>
      </c>
      <c r="B785" t="s">
        <v>157</v>
      </c>
      <c r="D785">
        <v>826.34</v>
      </c>
      <c r="E785">
        <v>1046.28</v>
      </c>
      <c r="F785">
        <v>1266.31</v>
      </c>
      <c r="G785">
        <v>4</v>
      </c>
    </row>
    <row r="786" spans="1:7" x14ac:dyDescent="0.3">
      <c r="A786">
        <v>3110736416</v>
      </c>
      <c r="B786" t="s">
        <v>1106</v>
      </c>
      <c r="D786">
        <v>308.38</v>
      </c>
      <c r="E786">
        <v>396.37</v>
      </c>
      <c r="F786">
        <v>575.54</v>
      </c>
      <c r="G786">
        <v>2</v>
      </c>
    </row>
    <row r="787" spans="1:7" x14ac:dyDescent="0.3">
      <c r="A787">
        <v>9720008265</v>
      </c>
      <c r="B787" t="s">
        <v>1946</v>
      </c>
      <c r="D787">
        <v>1217.67</v>
      </c>
      <c r="E787">
        <v>1409.15</v>
      </c>
      <c r="F787">
        <v>1894.59</v>
      </c>
      <c r="G787">
        <v>10</v>
      </c>
    </row>
    <row r="788" spans="1:7" x14ac:dyDescent="0.3">
      <c r="A788">
        <v>3465789674</v>
      </c>
      <c r="B788" t="s">
        <v>1947</v>
      </c>
      <c r="D788">
        <v>24.71</v>
      </c>
      <c r="E788">
        <v>29.87</v>
      </c>
      <c r="F788">
        <v>37.81</v>
      </c>
      <c r="G788">
        <v>1</v>
      </c>
    </row>
    <row r="789" spans="1:7" x14ac:dyDescent="0.3">
      <c r="A789">
        <v>831079591</v>
      </c>
      <c r="B789" t="s">
        <v>1948</v>
      </c>
      <c r="D789">
        <v>1075.31</v>
      </c>
      <c r="E789">
        <v>1328.14</v>
      </c>
      <c r="F789">
        <v>1821.09</v>
      </c>
      <c r="G789">
        <v>50</v>
      </c>
    </row>
    <row r="790" spans="1:7" x14ac:dyDescent="0.3">
      <c r="A790">
        <v>4927363433</v>
      </c>
      <c r="B790" t="s">
        <v>167</v>
      </c>
      <c r="D790">
        <v>1313.57</v>
      </c>
      <c r="E790">
        <v>1483.66</v>
      </c>
      <c r="F790">
        <v>2038.65</v>
      </c>
      <c r="G790">
        <v>1</v>
      </c>
    </row>
    <row r="791" spans="1:7" x14ac:dyDescent="0.3">
      <c r="A791">
        <v>9529470136</v>
      </c>
      <c r="B791" t="s">
        <v>668</v>
      </c>
      <c r="D791">
        <v>1176.6300000000001</v>
      </c>
      <c r="E791">
        <v>1321.64</v>
      </c>
      <c r="F791">
        <v>1813.81</v>
      </c>
      <c r="G791">
        <v>1</v>
      </c>
    </row>
    <row r="792" spans="1:7" x14ac:dyDescent="0.3">
      <c r="A792">
        <v>35764844</v>
      </c>
      <c r="B792" t="s">
        <v>280</v>
      </c>
      <c r="D792">
        <v>1047.4100000000001</v>
      </c>
      <c r="E792">
        <v>1171.08</v>
      </c>
      <c r="F792">
        <v>1754.67</v>
      </c>
      <c r="G792">
        <v>4</v>
      </c>
    </row>
    <row r="793" spans="1:7" x14ac:dyDescent="0.3">
      <c r="A793">
        <v>271097224</v>
      </c>
      <c r="B793" t="s">
        <v>1949</v>
      </c>
      <c r="D793">
        <v>656.68</v>
      </c>
      <c r="E793">
        <v>750.76</v>
      </c>
      <c r="F793">
        <v>1101.8499999999999</v>
      </c>
      <c r="G793">
        <v>10</v>
      </c>
    </row>
    <row r="794" spans="1:7" x14ac:dyDescent="0.3">
      <c r="A794">
        <v>4380232555</v>
      </c>
      <c r="B794" t="s">
        <v>1950</v>
      </c>
      <c r="D794">
        <v>1497.55</v>
      </c>
      <c r="E794">
        <v>1827.62</v>
      </c>
      <c r="F794">
        <v>2291.09</v>
      </c>
      <c r="G794">
        <v>4</v>
      </c>
    </row>
    <row r="795" spans="1:7" x14ac:dyDescent="0.3">
      <c r="A795">
        <v>5569069149</v>
      </c>
      <c r="B795" t="s">
        <v>1951</v>
      </c>
      <c r="D795">
        <v>430.27</v>
      </c>
      <c r="E795">
        <v>543.23</v>
      </c>
      <c r="F795">
        <v>807.52</v>
      </c>
      <c r="G795">
        <v>1</v>
      </c>
    </row>
    <row r="796" spans="1:7" x14ac:dyDescent="0.3">
      <c r="A796">
        <v>4167764861</v>
      </c>
      <c r="B796" t="s">
        <v>1952</v>
      </c>
      <c r="D796">
        <v>122.6</v>
      </c>
      <c r="E796">
        <v>150.81</v>
      </c>
      <c r="F796">
        <v>187.3</v>
      </c>
      <c r="G796">
        <v>50</v>
      </c>
    </row>
    <row r="797" spans="1:7" x14ac:dyDescent="0.3">
      <c r="A797">
        <v>977680699</v>
      </c>
      <c r="B797" t="s">
        <v>1953</v>
      </c>
      <c r="D797">
        <v>277.63</v>
      </c>
      <c r="E797">
        <v>325.74</v>
      </c>
      <c r="F797">
        <v>425.65</v>
      </c>
      <c r="G797">
        <v>1</v>
      </c>
    </row>
    <row r="798" spans="1:7" x14ac:dyDescent="0.3">
      <c r="A798">
        <v>1330924371</v>
      </c>
      <c r="B798" t="s">
        <v>1954</v>
      </c>
      <c r="D798">
        <v>35.18</v>
      </c>
      <c r="E798">
        <v>39.47</v>
      </c>
      <c r="F798">
        <v>57.87</v>
      </c>
      <c r="G798">
        <v>1</v>
      </c>
    </row>
    <row r="799" spans="1:7" x14ac:dyDescent="0.3">
      <c r="A799">
        <v>4165853635</v>
      </c>
      <c r="B799" t="s">
        <v>1955</v>
      </c>
      <c r="D799">
        <v>883.94</v>
      </c>
      <c r="E799">
        <v>1126.27</v>
      </c>
      <c r="F799">
        <v>1418.47</v>
      </c>
      <c r="G799">
        <v>4</v>
      </c>
    </row>
    <row r="800" spans="1:7" x14ac:dyDescent="0.3">
      <c r="A800">
        <v>3287692028</v>
      </c>
      <c r="B800" t="s">
        <v>1956</v>
      </c>
      <c r="D800">
        <v>1017.21</v>
      </c>
      <c r="E800">
        <v>1283.99</v>
      </c>
      <c r="F800">
        <v>1741.05</v>
      </c>
      <c r="G800">
        <v>50</v>
      </c>
    </row>
    <row r="801" spans="1:7" x14ac:dyDescent="0.3">
      <c r="A801">
        <v>2141239151</v>
      </c>
      <c r="B801" t="s">
        <v>414</v>
      </c>
      <c r="D801">
        <v>1033.8599999999999</v>
      </c>
      <c r="E801">
        <v>1237.29</v>
      </c>
      <c r="F801">
        <v>1760.18</v>
      </c>
      <c r="G801">
        <v>2</v>
      </c>
    </row>
    <row r="802" spans="1:7" x14ac:dyDescent="0.3">
      <c r="A802">
        <v>2872124943</v>
      </c>
      <c r="B802" t="s">
        <v>1957</v>
      </c>
      <c r="D802">
        <v>668.68</v>
      </c>
      <c r="E802">
        <v>761.28</v>
      </c>
      <c r="F802">
        <v>1065.47</v>
      </c>
      <c r="G802">
        <v>2</v>
      </c>
    </row>
    <row r="803" spans="1:7" x14ac:dyDescent="0.3">
      <c r="A803">
        <v>8336597935</v>
      </c>
      <c r="B803" t="s">
        <v>1958</v>
      </c>
      <c r="D803">
        <v>1449.87</v>
      </c>
      <c r="E803">
        <v>1784.96</v>
      </c>
      <c r="F803">
        <v>2251.34</v>
      </c>
      <c r="G803">
        <v>1</v>
      </c>
    </row>
    <row r="804" spans="1:7" x14ac:dyDescent="0.3">
      <c r="A804">
        <v>3963342419</v>
      </c>
      <c r="B804" t="s">
        <v>531</v>
      </c>
      <c r="D804">
        <v>412.63</v>
      </c>
      <c r="E804">
        <v>519.04</v>
      </c>
      <c r="F804">
        <v>667.74</v>
      </c>
      <c r="G804">
        <v>1</v>
      </c>
    </row>
    <row r="805" spans="1:7" x14ac:dyDescent="0.3">
      <c r="A805">
        <v>8914545366</v>
      </c>
      <c r="B805" t="s">
        <v>735</v>
      </c>
      <c r="D805">
        <v>439.09</v>
      </c>
      <c r="E805">
        <v>563.51</v>
      </c>
      <c r="F805">
        <v>725.95</v>
      </c>
      <c r="G805">
        <v>4</v>
      </c>
    </row>
    <row r="806" spans="1:7" x14ac:dyDescent="0.3">
      <c r="A806">
        <v>6828343601</v>
      </c>
      <c r="B806" t="s">
        <v>1959</v>
      </c>
      <c r="D806">
        <v>1470</v>
      </c>
      <c r="E806">
        <v>1694.18</v>
      </c>
      <c r="F806">
        <v>2126.36</v>
      </c>
      <c r="G806">
        <v>50</v>
      </c>
    </row>
    <row r="807" spans="1:7" x14ac:dyDescent="0.3">
      <c r="A807">
        <v>6638701731</v>
      </c>
      <c r="B807" t="s">
        <v>1960</v>
      </c>
      <c r="D807">
        <v>1178.08</v>
      </c>
      <c r="E807">
        <v>1332.75</v>
      </c>
      <c r="F807">
        <v>1775.27</v>
      </c>
      <c r="G807">
        <v>50</v>
      </c>
    </row>
    <row r="808" spans="1:7" x14ac:dyDescent="0.3">
      <c r="A808">
        <v>1554774261</v>
      </c>
      <c r="B808" t="s">
        <v>1961</v>
      </c>
      <c r="D808">
        <v>429.24</v>
      </c>
      <c r="E808">
        <v>513.80999999999995</v>
      </c>
      <c r="F808">
        <v>719.74</v>
      </c>
      <c r="G808">
        <v>2</v>
      </c>
    </row>
    <row r="809" spans="1:7" x14ac:dyDescent="0.3">
      <c r="A809">
        <v>4190361967</v>
      </c>
      <c r="B809" t="s">
        <v>1962</v>
      </c>
      <c r="D809">
        <v>1179.6099999999999</v>
      </c>
      <c r="E809">
        <v>1495.11</v>
      </c>
      <c r="F809">
        <v>1865.16</v>
      </c>
      <c r="G809">
        <v>50</v>
      </c>
    </row>
    <row r="810" spans="1:7" x14ac:dyDescent="0.3">
      <c r="A810">
        <v>8855855484</v>
      </c>
      <c r="B810" t="s">
        <v>1963</v>
      </c>
      <c r="D810">
        <v>697.52</v>
      </c>
      <c r="E810">
        <v>773.87</v>
      </c>
      <c r="F810">
        <v>1115.45</v>
      </c>
      <c r="G810">
        <v>50</v>
      </c>
    </row>
    <row r="811" spans="1:7" x14ac:dyDescent="0.3">
      <c r="A811">
        <v>7915002003</v>
      </c>
      <c r="B811" t="s">
        <v>1964</v>
      </c>
      <c r="D811">
        <v>596.97</v>
      </c>
      <c r="E811">
        <v>683.62</v>
      </c>
      <c r="F811">
        <v>882.6</v>
      </c>
      <c r="G811">
        <v>1</v>
      </c>
    </row>
    <row r="812" spans="1:7" x14ac:dyDescent="0.3">
      <c r="A812">
        <v>9194619615</v>
      </c>
      <c r="B812" t="s">
        <v>1965</v>
      </c>
      <c r="D812">
        <v>39.67</v>
      </c>
      <c r="E812">
        <v>45.79</v>
      </c>
      <c r="F812">
        <v>57.98</v>
      </c>
      <c r="G812">
        <v>1</v>
      </c>
    </row>
    <row r="813" spans="1:7" x14ac:dyDescent="0.3">
      <c r="A813">
        <v>8986051345</v>
      </c>
      <c r="B813" t="s">
        <v>1685</v>
      </c>
      <c r="D813">
        <v>1499.51</v>
      </c>
      <c r="E813">
        <v>1711</v>
      </c>
      <c r="F813">
        <v>2121.34</v>
      </c>
      <c r="G813">
        <v>10</v>
      </c>
    </row>
    <row r="814" spans="1:7" x14ac:dyDescent="0.3">
      <c r="A814">
        <v>3832271954</v>
      </c>
      <c r="B814" t="s">
        <v>1966</v>
      </c>
      <c r="D814">
        <v>44.53</v>
      </c>
      <c r="E814">
        <v>51.77</v>
      </c>
      <c r="F814">
        <v>72.12</v>
      </c>
      <c r="G814">
        <v>2</v>
      </c>
    </row>
    <row r="815" spans="1:7" x14ac:dyDescent="0.3">
      <c r="A815">
        <v>2934338715</v>
      </c>
      <c r="B815" t="s">
        <v>1052</v>
      </c>
      <c r="D815">
        <v>1497.34</v>
      </c>
      <c r="E815">
        <v>1726.47</v>
      </c>
      <c r="F815">
        <v>2525.89</v>
      </c>
      <c r="G815">
        <v>1</v>
      </c>
    </row>
    <row r="816" spans="1:7" x14ac:dyDescent="0.3">
      <c r="A816">
        <v>1946553215</v>
      </c>
      <c r="B816" t="s">
        <v>1967</v>
      </c>
      <c r="D816">
        <v>62.79</v>
      </c>
      <c r="E816">
        <v>74.180000000000007</v>
      </c>
      <c r="F816">
        <v>96.38</v>
      </c>
      <c r="G816">
        <v>50</v>
      </c>
    </row>
    <row r="817" spans="1:7" x14ac:dyDescent="0.3">
      <c r="A817">
        <v>6419007232</v>
      </c>
      <c r="B817" t="s">
        <v>810</v>
      </c>
      <c r="D817">
        <v>1305.92</v>
      </c>
      <c r="E817">
        <v>1620.4</v>
      </c>
      <c r="F817">
        <v>2024.45</v>
      </c>
      <c r="G817">
        <v>1</v>
      </c>
    </row>
    <row r="818" spans="1:7" x14ac:dyDescent="0.3">
      <c r="A818">
        <v>6308145592</v>
      </c>
      <c r="B818" t="s">
        <v>1968</v>
      </c>
      <c r="D818">
        <v>237</v>
      </c>
      <c r="E818">
        <v>274.88</v>
      </c>
      <c r="F818">
        <v>347.34</v>
      </c>
      <c r="G818">
        <v>1</v>
      </c>
    </row>
    <row r="819" spans="1:7" x14ac:dyDescent="0.3">
      <c r="A819">
        <v>6991355348</v>
      </c>
      <c r="B819" t="s">
        <v>387</v>
      </c>
      <c r="D819">
        <v>1497.07</v>
      </c>
      <c r="E819">
        <v>1874.87</v>
      </c>
      <c r="F819">
        <v>2702.26</v>
      </c>
      <c r="G819">
        <v>2</v>
      </c>
    </row>
    <row r="820" spans="1:7" x14ac:dyDescent="0.3">
      <c r="A820">
        <v>5447740322</v>
      </c>
      <c r="B820" t="s">
        <v>1969</v>
      </c>
      <c r="D820">
        <v>916.05</v>
      </c>
      <c r="E820">
        <v>1050.95</v>
      </c>
      <c r="F820">
        <v>1421.87</v>
      </c>
      <c r="G820">
        <v>1</v>
      </c>
    </row>
    <row r="821" spans="1:7" x14ac:dyDescent="0.3">
      <c r="A821">
        <v>4086648572</v>
      </c>
      <c r="B821" t="s">
        <v>481</v>
      </c>
      <c r="D821">
        <v>860.54</v>
      </c>
      <c r="E821">
        <v>975.5</v>
      </c>
      <c r="F821">
        <v>1211.49</v>
      </c>
      <c r="G821">
        <v>4</v>
      </c>
    </row>
    <row r="822" spans="1:7" x14ac:dyDescent="0.3">
      <c r="A822">
        <v>2861357180</v>
      </c>
      <c r="B822" t="s">
        <v>1970</v>
      </c>
      <c r="D822">
        <v>410.56</v>
      </c>
      <c r="E822">
        <v>461.45</v>
      </c>
      <c r="F822">
        <v>642.11</v>
      </c>
      <c r="G822">
        <v>1</v>
      </c>
    </row>
    <row r="823" spans="1:7" x14ac:dyDescent="0.3">
      <c r="A823">
        <v>4387675971</v>
      </c>
      <c r="B823" t="s">
        <v>646</v>
      </c>
      <c r="D823">
        <v>831.99</v>
      </c>
      <c r="E823">
        <v>918.63</v>
      </c>
      <c r="F823">
        <v>1289.97</v>
      </c>
      <c r="G823">
        <v>1</v>
      </c>
    </row>
    <row r="824" spans="1:7" x14ac:dyDescent="0.3">
      <c r="A824">
        <v>3847191303</v>
      </c>
      <c r="B824" t="s">
        <v>666</v>
      </c>
      <c r="D824">
        <v>1471.07</v>
      </c>
      <c r="E824">
        <v>1818.57</v>
      </c>
      <c r="F824">
        <v>2622.18</v>
      </c>
      <c r="G824">
        <v>1</v>
      </c>
    </row>
    <row r="825" spans="1:7" x14ac:dyDescent="0.3">
      <c r="A825">
        <v>8043692550</v>
      </c>
      <c r="B825" t="s">
        <v>602</v>
      </c>
      <c r="D825">
        <v>1128.6400000000001</v>
      </c>
      <c r="E825">
        <v>1303.23</v>
      </c>
      <c r="F825">
        <v>1892.63</v>
      </c>
      <c r="G825">
        <v>4</v>
      </c>
    </row>
    <row r="826" spans="1:7" x14ac:dyDescent="0.3">
      <c r="A826">
        <v>8976594804</v>
      </c>
      <c r="B826" t="s">
        <v>1971</v>
      </c>
      <c r="D826">
        <v>382.32</v>
      </c>
      <c r="E826">
        <v>427.17</v>
      </c>
      <c r="F826">
        <v>529.54999999999995</v>
      </c>
      <c r="G826">
        <v>1</v>
      </c>
    </row>
    <row r="827" spans="1:7" x14ac:dyDescent="0.3">
      <c r="A827">
        <v>2033929990</v>
      </c>
      <c r="B827" t="s">
        <v>1972</v>
      </c>
      <c r="D827">
        <v>524.4</v>
      </c>
      <c r="E827">
        <v>661.3</v>
      </c>
      <c r="F827">
        <v>980.46</v>
      </c>
      <c r="G827">
        <v>2</v>
      </c>
    </row>
    <row r="828" spans="1:7" x14ac:dyDescent="0.3">
      <c r="A828">
        <v>5065729728</v>
      </c>
      <c r="B828" t="s">
        <v>1194</v>
      </c>
      <c r="D828">
        <v>630.05999999999995</v>
      </c>
      <c r="E828">
        <v>791.68</v>
      </c>
      <c r="F828">
        <v>1005.76</v>
      </c>
      <c r="G828">
        <v>2</v>
      </c>
    </row>
    <row r="829" spans="1:7" x14ac:dyDescent="0.3">
      <c r="A829">
        <v>1002700270</v>
      </c>
      <c r="B829" t="s">
        <v>409</v>
      </c>
      <c r="D829">
        <v>504.96</v>
      </c>
      <c r="E829">
        <v>653.95000000000005</v>
      </c>
      <c r="F829">
        <v>791.86</v>
      </c>
      <c r="G829">
        <v>1</v>
      </c>
    </row>
    <row r="830" spans="1:7" x14ac:dyDescent="0.3">
      <c r="A830">
        <v>7357343613</v>
      </c>
      <c r="B830" t="s">
        <v>328</v>
      </c>
      <c r="D830">
        <v>1162.56</v>
      </c>
      <c r="E830">
        <v>1458.13</v>
      </c>
      <c r="F830">
        <v>1863.93</v>
      </c>
      <c r="G830">
        <v>10</v>
      </c>
    </row>
    <row r="831" spans="1:7" x14ac:dyDescent="0.3">
      <c r="A831">
        <v>3555152782</v>
      </c>
      <c r="B831" t="s">
        <v>1304</v>
      </c>
      <c r="D831">
        <v>1436.56</v>
      </c>
      <c r="E831">
        <v>1735.6</v>
      </c>
      <c r="F831">
        <v>2168.19</v>
      </c>
      <c r="G831">
        <v>1</v>
      </c>
    </row>
    <row r="832" spans="1:7" x14ac:dyDescent="0.3">
      <c r="A832">
        <v>8579688842</v>
      </c>
      <c r="B832" t="s">
        <v>1973</v>
      </c>
      <c r="D832">
        <v>1016.84</v>
      </c>
      <c r="E832">
        <v>1226.02</v>
      </c>
      <c r="F832">
        <v>1606.45</v>
      </c>
      <c r="G832">
        <v>1</v>
      </c>
    </row>
    <row r="833" spans="1:7" x14ac:dyDescent="0.3">
      <c r="A833">
        <v>4421060949</v>
      </c>
      <c r="B833" t="s">
        <v>554</v>
      </c>
      <c r="D833">
        <v>490.58</v>
      </c>
      <c r="E833">
        <v>585.95000000000005</v>
      </c>
      <c r="F833">
        <v>711.33</v>
      </c>
      <c r="G833">
        <v>2</v>
      </c>
    </row>
    <row r="834" spans="1:7" x14ac:dyDescent="0.3">
      <c r="A834">
        <v>699880917</v>
      </c>
      <c r="B834" t="s">
        <v>107</v>
      </c>
      <c r="D834">
        <v>1093.6199999999999</v>
      </c>
      <c r="E834">
        <v>1225.58</v>
      </c>
      <c r="F834">
        <v>1537.35</v>
      </c>
      <c r="G834">
        <v>50</v>
      </c>
    </row>
    <row r="835" spans="1:7" x14ac:dyDescent="0.3">
      <c r="A835">
        <v>548845210</v>
      </c>
      <c r="B835" t="s">
        <v>943</v>
      </c>
      <c r="D835">
        <v>1143.54</v>
      </c>
      <c r="E835">
        <v>1277.52</v>
      </c>
      <c r="F835">
        <v>1592.04</v>
      </c>
      <c r="G835">
        <v>50</v>
      </c>
    </row>
    <row r="836" spans="1:7" x14ac:dyDescent="0.3">
      <c r="A836">
        <v>3588672737</v>
      </c>
      <c r="B836" t="s">
        <v>147</v>
      </c>
      <c r="C836">
        <v>8080919135</v>
      </c>
      <c r="D836">
        <v>580.35</v>
      </c>
      <c r="E836">
        <v>685.64</v>
      </c>
      <c r="F836">
        <v>976.55</v>
      </c>
      <c r="G836">
        <v>10</v>
      </c>
    </row>
    <row r="837" spans="1:7" x14ac:dyDescent="0.3">
      <c r="A837">
        <v>6894611663</v>
      </c>
      <c r="B837" t="s">
        <v>1775</v>
      </c>
      <c r="D837">
        <v>722.88</v>
      </c>
      <c r="E837">
        <v>882.52</v>
      </c>
      <c r="F837">
        <v>1063.42</v>
      </c>
      <c r="G837">
        <v>1</v>
      </c>
    </row>
    <row r="838" spans="1:7" x14ac:dyDescent="0.3">
      <c r="A838">
        <v>4248540269</v>
      </c>
      <c r="B838" t="s">
        <v>1974</v>
      </c>
      <c r="D838">
        <v>557.45000000000005</v>
      </c>
      <c r="E838">
        <v>669.66</v>
      </c>
      <c r="F838">
        <v>945.34</v>
      </c>
      <c r="G838">
        <v>2</v>
      </c>
    </row>
    <row r="839" spans="1:7" x14ac:dyDescent="0.3">
      <c r="A839">
        <v>7021319859</v>
      </c>
      <c r="B839" t="s">
        <v>1975</v>
      </c>
      <c r="D839">
        <v>92.27</v>
      </c>
      <c r="E839">
        <v>107.2</v>
      </c>
      <c r="F839">
        <v>134.78</v>
      </c>
      <c r="G839">
        <v>2</v>
      </c>
    </row>
    <row r="840" spans="1:7" x14ac:dyDescent="0.3">
      <c r="A840">
        <v>9877846889</v>
      </c>
      <c r="B840" t="s">
        <v>1976</v>
      </c>
      <c r="D840">
        <v>810.01</v>
      </c>
      <c r="E840">
        <v>1011.47</v>
      </c>
      <c r="F840">
        <v>1443.53</v>
      </c>
      <c r="G840">
        <v>4</v>
      </c>
    </row>
    <row r="841" spans="1:7" x14ac:dyDescent="0.3">
      <c r="A841">
        <v>2920347536</v>
      </c>
      <c r="B841" t="s">
        <v>1216</v>
      </c>
      <c r="D841">
        <v>470.56</v>
      </c>
      <c r="E841">
        <v>584.24</v>
      </c>
      <c r="F841">
        <v>736.57</v>
      </c>
      <c r="G841">
        <v>1</v>
      </c>
    </row>
    <row r="842" spans="1:7" x14ac:dyDescent="0.3">
      <c r="A842">
        <v>5477247290</v>
      </c>
      <c r="B842" t="s">
        <v>1977</v>
      </c>
      <c r="D842">
        <v>166.23</v>
      </c>
      <c r="E842">
        <v>198.98</v>
      </c>
      <c r="F842">
        <v>249.7</v>
      </c>
      <c r="G842">
        <v>2</v>
      </c>
    </row>
    <row r="843" spans="1:7" x14ac:dyDescent="0.3">
      <c r="A843">
        <v>1188661912</v>
      </c>
      <c r="B843" t="s">
        <v>1978</v>
      </c>
      <c r="D843">
        <v>403.32</v>
      </c>
      <c r="E843">
        <v>444.66</v>
      </c>
      <c r="F843">
        <v>632.57000000000005</v>
      </c>
      <c r="G843">
        <v>1</v>
      </c>
    </row>
    <row r="844" spans="1:7" x14ac:dyDescent="0.3">
      <c r="A844">
        <v>4119304067</v>
      </c>
      <c r="B844" t="s">
        <v>1979</v>
      </c>
      <c r="D844">
        <v>612.59</v>
      </c>
      <c r="E844">
        <v>696.85</v>
      </c>
      <c r="F844">
        <v>845.53</v>
      </c>
      <c r="G844">
        <v>1</v>
      </c>
    </row>
    <row r="845" spans="1:7" x14ac:dyDescent="0.3">
      <c r="A845">
        <v>1383280001</v>
      </c>
      <c r="B845" t="s">
        <v>1980</v>
      </c>
      <c r="D845">
        <v>634.27</v>
      </c>
      <c r="E845">
        <v>752.98</v>
      </c>
      <c r="F845">
        <v>1041.56</v>
      </c>
      <c r="G845">
        <v>1</v>
      </c>
    </row>
    <row r="846" spans="1:7" x14ac:dyDescent="0.3">
      <c r="A846">
        <v>3358185472</v>
      </c>
      <c r="B846" t="s">
        <v>251</v>
      </c>
      <c r="C846">
        <v>1821405648</v>
      </c>
      <c r="D846">
        <v>1483.41</v>
      </c>
      <c r="E846">
        <v>1821.65</v>
      </c>
      <c r="F846">
        <v>2519.79</v>
      </c>
      <c r="G846">
        <v>50</v>
      </c>
    </row>
    <row r="847" spans="1:7" x14ac:dyDescent="0.3">
      <c r="A847">
        <v>825057306</v>
      </c>
      <c r="B847" t="s">
        <v>824</v>
      </c>
      <c r="D847">
        <v>733.93</v>
      </c>
      <c r="E847">
        <v>911.84</v>
      </c>
      <c r="F847">
        <v>1177.4100000000001</v>
      </c>
      <c r="G847">
        <v>1</v>
      </c>
    </row>
    <row r="848" spans="1:7" x14ac:dyDescent="0.3">
      <c r="A848">
        <v>2077801239</v>
      </c>
      <c r="B848" t="s">
        <v>1981</v>
      </c>
      <c r="D848">
        <v>577.66</v>
      </c>
      <c r="E848">
        <v>696.12</v>
      </c>
      <c r="F848">
        <v>923.29</v>
      </c>
      <c r="G848">
        <v>1</v>
      </c>
    </row>
    <row r="849" spans="1:7" x14ac:dyDescent="0.3">
      <c r="A849">
        <v>2740136873</v>
      </c>
      <c r="B849" t="s">
        <v>1982</v>
      </c>
      <c r="D849">
        <v>723.89</v>
      </c>
      <c r="E849">
        <v>921.27</v>
      </c>
      <c r="F849">
        <v>1308.79</v>
      </c>
      <c r="G849">
        <v>4</v>
      </c>
    </row>
    <row r="850" spans="1:7" x14ac:dyDescent="0.3">
      <c r="A850">
        <v>4340009725</v>
      </c>
      <c r="B850" t="s">
        <v>1983</v>
      </c>
      <c r="D850">
        <v>1440.64</v>
      </c>
      <c r="E850">
        <v>1718.14</v>
      </c>
      <c r="F850">
        <v>2126.17</v>
      </c>
      <c r="G850">
        <v>2</v>
      </c>
    </row>
    <row r="851" spans="1:7" x14ac:dyDescent="0.3">
      <c r="A851">
        <v>954673334</v>
      </c>
      <c r="B851" t="s">
        <v>1984</v>
      </c>
      <c r="D851">
        <v>43.95</v>
      </c>
      <c r="E851">
        <v>50.05</v>
      </c>
      <c r="F851">
        <v>73.349999999999994</v>
      </c>
      <c r="G851">
        <v>1</v>
      </c>
    </row>
    <row r="852" spans="1:7" x14ac:dyDescent="0.3">
      <c r="A852">
        <v>4473545194</v>
      </c>
      <c r="B852" t="s">
        <v>1422</v>
      </c>
      <c r="D852">
        <v>714.58</v>
      </c>
      <c r="E852">
        <v>822.51</v>
      </c>
      <c r="F852">
        <v>1002.26</v>
      </c>
      <c r="G852">
        <v>4</v>
      </c>
    </row>
    <row r="853" spans="1:7" x14ac:dyDescent="0.3">
      <c r="A853">
        <v>6674777020</v>
      </c>
      <c r="B853" t="s">
        <v>969</v>
      </c>
      <c r="D853">
        <v>869.08</v>
      </c>
      <c r="E853">
        <v>998.77</v>
      </c>
      <c r="F853">
        <v>1463.4</v>
      </c>
      <c r="G853">
        <v>4</v>
      </c>
    </row>
    <row r="854" spans="1:7" x14ac:dyDescent="0.3">
      <c r="A854">
        <v>6928992971</v>
      </c>
      <c r="B854" t="s">
        <v>141</v>
      </c>
      <c r="D854">
        <v>104.75</v>
      </c>
      <c r="E854">
        <v>120.78</v>
      </c>
      <c r="F854">
        <v>174.27</v>
      </c>
      <c r="G854">
        <v>4</v>
      </c>
    </row>
    <row r="855" spans="1:7" x14ac:dyDescent="0.3">
      <c r="A855">
        <v>3024677723</v>
      </c>
      <c r="B855" t="s">
        <v>1985</v>
      </c>
      <c r="D855">
        <v>510.97</v>
      </c>
      <c r="E855">
        <v>623.13</v>
      </c>
      <c r="F855">
        <v>859.44</v>
      </c>
      <c r="G855">
        <v>2</v>
      </c>
    </row>
    <row r="856" spans="1:7" x14ac:dyDescent="0.3">
      <c r="A856">
        <v>8176822514</v>
      </c>
      <c r="B856" t="s">
        <v>776</v>
      </c>
      <c r="D856">
        <v>1203.1400000000001</v>
      </c>
      <c r="E856">
        <v>1550.74</v>
      </c>
      <c r="F856">
        <v>2214.14</v>
      </c>
      <c r="G856">
        <v>50</v>
      </c>
    </row>
    <row r="857" spans="1:7" x14ac:dyDescent="0.3">
      <c r="A857">
        <v>1281829807</v>
      </c>
      <c r="B857" t="s">
        <v>1986</v>
      </c>
      <c r="C857">
        <v>9918390209</v>
      </c>
      <c r="D857">
        <v>184.97</v>
      </c>
      <c r="E857">
        <v>208.81</v>
      </c>
      <c r="F857">
        <v>310.36</v>
      </c>
      <c r="G857">
        <v>4</v>
      </c>
    </row>
    <row r="858" spans="1:7" x14ac:dyDescent="0.3">
      <c r="A858">
        <v>3183537880</v>
      </c>
      <c r="B858" t="s">
        <v>1987</v>
      </c>
      <c r="D858">
        <v>739.98</v>
      </c>
      <c r="E858">
        <v>925.25</v>
      </c>
      <c r="F858">
        <v>1155.5899999999999</v>
      </c>
      <c r="G858">
        <v>50</v>
      </c>
    </row>
    <row r="859" spans="1:7" x14ac:dyDescent="0.3">
      <c r="A859">
        <v>7253235212</v>
      </c>
      <c r="B859" t="s">
        <v>1988</v>
      </c>
      <c r="D859">
        <v>913.62</v>
      </c>
      <c r="E859">
        <v>1094.48</v>
      </c>
      <c r="F859">
        <v>1470.67</v>
      </c>
      <c r="G859">
        <v>1</v>
      </c>
    </row>
    <row r="860" spans="1:7" x14ac:dyDescent="0.3">
      <c r="A860">
        <v>6408257184</v>
      </c>
      <c r="B860" t="s">
        <v>1989</v>
      </c>
      <c r="D860">
        <v>1106.3699999999999</v>
      </c>
      <c r="E860">
        <v>1263.55</v>
      </c>
      <c r="F860">
        <v>1521.86</v>
      </c>
      <c r="G860">
        <v>4</v>
      </c>
    </row>
    <row r="861" spans="1:7" x14ac:dyDescent="0.3">
      <c r="A861">
        <v>8422063891</v>
      </c>
      <c r="B861" t="s">
        <v>1142</v>
      </c>
      <c r="D861">
        <v>157.15</v>
      </c>
      <c r="E861">
        <v>182.13</v>
      </c>
      <c r="F861">
        <v>226.79</v>
      </c>
      <c r="G861">
        <v>1</v>
      </c>
    </row>
    <row r="862" spans="1:7" x14ac:dyDescent="0.3">
      <c r="A862">
        <v>5842093925</v>
      </c>
      <c r="B862" t="s">
        <v>1990</v>
      </c>
      <c r="D862">
        <v>366.16</v>
      </c>
      <c r="E862">
        <v>423.7</v>
      </c>
      <c r="F862">
        <v>558.32000000000005</v>
      </c>
      <c r="G862">
        <v>2</v>
      </c>
    </row>
    <row r="863" spans="1:7" x14ac:dyDescent="0.3">
      <c r="A863">
        <v>1706110874</v>
      </c>
      <c r="B863" t="s">
        <v>1991</v>
      </c>
      <c r="D863">
        <v>925.36</v>
      </c>
      <c r="E863">
        <v>1082.03</v>
      </c>
      <c r="F863">
        <v>1382.05</v>
      </c>
      <c r="G863">
        <v>1</v>
      </c>
    </row>
    <row r="864" spans="1:7" x14ac:dyDescent="0.3">
      <c r="A864">
        <v>1123884233</v>
      </c>
      <c r="B864" t="s">
        <v>1992</v>
      </c>
      <c r="D864">
        <v>324.01</v>
      </c>
      <c r="E864">
        <v>364.14</v>
      </c>
      <c r="F864">
        <v>530.94000000000005</v>
      </c>
      <c r="G864">
        <v>50</v>
      </c>
    </row>
    <row r="865" spans="1:7" x14ac:dyDescent="0.3">
      <c r="A865">
        <v>6374025960</v>
      </c>
      <c r="B865" t="s">
        <v>1993</v>
      </c>
      <c r="C865">
        <v>8009964129</v>
      </c>
      <c r="D865">
        <v>1207.29</v>
      </c>
      <c r="E865">
        <v>1454.47</v>
      </c>
      <c r="F865">
        <v>2116.41</v>
      </c>
      <c r="G865">
        <v>1</v>
      </c>
    </row>
    <row r="866" spans="1:7" x14ac:dyDescent="0.3">
      <c r="A866">
        <v>1937795021</v>
      </c>
      <c r="B866" t="s">
        <v>1994</v>
      </c>
      <c r="D866">
        <v>75.63</v>
      </c>
      <c r="E866">
        <v>88.72</v>
      </c>
      <c r="F866">
        <v>129.59</v>
      </c>
      <c r="G866">
        <v>2</v>
      </c>
    </row>
    <row r="867" spans="1:7" x14ac:dyDescent="0.3">
      <c r="A867">
        <v>1916754178</v>
      </c>
      <c r="B867" t="s">
        <v>1995</v>
      </c>
      <c r="D867">
        <v>599.6</v>
      </c>
      <c r="E867">
        <v>667.62</v>
      </c>
      <c r="F867">
        <v>806.6</v>
      </c>
      <c r="G867">
        <v>2</v>
      </c>
    </row>
    <row r="868" spans="1:7" x14ac:dyDescent="0.3">
      <c r="A868">
        <v>5088037016</v>
      </c>
      <c r="B868" t="s">
        <v>1439</v>
      </c>
      <c r="D868">
        <v>1400.08</v>
      </c>
      <c r="E868">
        <v>1679.5</v>
      </c>
      <c r="F868">
        <v>2435.62</v>
      </c>
      <c r="G868">
        <v>2</v>
      </c>
    </row>
    <row r="869" spans="1:7" x14ac:dyDescent="0.3">
      <c r="A869">
        <v>9533510788</v>
      </c>
      <c r="B869" t="s">
        <v>1996</v>
      </c>
      <c r="D869">
        <v>236.95</v>
      </c>
      <c r="E869">
        <v>307.10000000000002</v>
      </c>
      <c r="F869">
        <v>417.05</v>
      </c>
      <c r="G869">
        <v>1</v>
      </c>
    </row>
    <row r="870" spans="1:7" x14ac:dyDescent="0.3">
      <c r="A870">
        <v>3674304916</v>
      </c>
      <c r="B870" t="s">
        <v>1997</v>
      </c>
      <c r="D870">
        <v>1046.48</v>
      </c>
      <c r="E870">
        <v>1198.01</v>
      </c>
      <c r="F870">
        <v>1460.29</v>
      </c>
      <c r="G870">
        <v>50</v>
      </c>
    </row>
    <row r="871" spans="1:7" x14ac:dyDescent="0.3">
      <c r="A871">
        <v>3235618653</v>
      </c>
      <c r="B871" t="s">
        <v>1998</v>
      </c>
      <c r="D871">
        <v>178.63</v>
      </c>
      <c r="E871">
        <v>210.75</v>
      </c>
      <c r="F871">
        <v>288.95999999999998</v>
      </c>
      <c r="G871">
        <v>4</v>
      </c>
    </row>
    <row r="872" spans="1:7" x14ac:dyDescent="0.3">
      <c r="A872">
        <v>7257688211</v>
      </c>
      <c r="B872" t="s">
        <v>1999</v>
      </c>
      <c r="D872">
        <v>1030.3800000000001</v>
      </c>
      <c r="E872">
        <v>1274.83</v>
      </c>
      <c r="F872">
        <v>1765.6</v>
      </c>
      <c r="G872">
        <v>10</v>
      </c>
    </row>
    <row r="873" spans="1:7" x14ac:dyDescent="0.3">
      <c r="A873">
        <v>1580599920</v>
      </c>
      <c r="B873" t="s">
        <v>48</v>
      </c>
      <c r="D873">
        <v>186.2</v>
      </c>
      <c r="E873">
        <v>230.57</v>
      </c>
      <c r="F873">
        <v>330.96</v>
      </c>
      <c r="G873">
        <v>50</v>
      </c>
    </row>
    <row r="874" spans="1:7" x14ac:dyDescent="0.3">
      <c r="A874">
        <v>6084570955</v>
      </c>
      <c r="B874" t="s">
        <v>2000</v>
      </c>
      <c r="D874">
        <v>357.43</v>
      </c>
      <c r="E874">
        <v>407.47</v>
      </c>
      <c r="F874">
        <v>607.30999999999995</v>
      </c>
      <c r="G874">
        <v>2</v>
      </c>
    </row>
    <row r="875" spans="1:7" x14ac:dyDescent="0.3">
      <c r="A875">
        <v>9959550472</v>
      </c>
      <c r="B875" t="s">
        <v>119</v>
      </c>
      <c r="D875">
        <v>335.89</v>
      </c>
      <c r="E875">
        <v>425.28</v>
      </c>
      <c r="F875">
        <v>524.89</v>
      </c>
      <c r="G875">
        <v>1</v>
      </c>
    </row>
    <row r="876" spans="1:7" x14ac:dyDescent="0.3">
      <c r="A876">
        <v>911197364</v>
      </c>
      <c r="B876" t="s">
        <v>329</v>
      </c>
      <c r="C876">
        <v>3752952841</v>
      </c>
      <c r="D876">
        <v>697.69</v>
      </c>
      <c r="E876">
        <v>796</v>
      </c>
      <c r="F876">
        <v>1088.8599999999999</v>
      </c>
      <c r="G876">
        <v>1</v>
      </c>
    </row>
    <row r="877" spans="1:7" x14ac:dyDescent="0.3">
      <c r="A877">
        <v>4986351186</v>
      </c>
      <c r="B877" t="s">
        <v>2001</v>
      </c>
      <c r="D877">
        <v>484.13</v>
      </c>
      <c r="E877">
        <v>537.04</v>
      </c>
      <c r="F877">
        <v>684.95</v>
      </c>
      <c r="G877">
        <v>10</v>
      </c>
    </row>
    <row r="878" spans="1:7" x14ac:dyDescent="0.3">
      <c r="A878">
        <v>6180710585</v>
      </c>
      <c r="B878" t="s">
        <v>2002</v>
      </c>
      <c r="D878">
        <v>607.72</v>
      </c>
      <c r="E878">
        <v>714.79</v>
      </c>
      <c r="F878">
        <v>888.78</v>
      </c>
      <c r="G878">
        <v>1</v>
      </c>
    </row>
    <row r="879" spans="1:7" x14ac:dyDescent="0.3">
      <c r="A879">
        <v>3634115005</v>
      </c>
      <c r="B879" t="s">
        <v>2003</v>
      </c>
      <c r="D879">
        <v>933.31</v>
      </c>
      <c r="E879">
        <v>1083.3800000000001</v>
      </c>
      <c r="F879">
        <v>1402.96</v>
      </c>
      <c r="G879">
        <v>1</v>
      </c>
    </row>
    <row r="880" spans="1:7" x14ac:dyDescent="0.3">
      <c r="A880">
        <v>3563563920</v>
      </c>
      <c r="B880" t="s">
        <v>426</v>
      </c>
      <c r="D880">
        <v>606.25</v>
      </c>
      <c r="E880">
        <v>730.37</v>
      </c>
      <c r="F880">
        <v>879.7</v>
      </c>
      <c r="G880">
        <v>4</v>
      </c>
    </row>
    <row r="881" spans="1:7" x14ac:dyDescent="0.3">
      <c r="A881">
        <v>5198531932</v>
      </c>
      <c r="B881" t="s">
        <v>520</v>
      </c>
      <c r="D881">
        <v>1162.1099999999999</v>
      </c>
      <c r="E881">
        <v>1368.3</v>
      </c>
      <c r="F881">
        <v>1816.95</v>
      </c>
      <c r="G881">
        <v>1</v>
      </c>
    </row>
    <row r="882" spans="1:7" x14ac:dyDescent="0.3">
      <c r="A882">
        <v>4766555998</v>
      </c>
      <c r="B882" t="s">
        <v>2004</v>
      </c>
      <c r="D882">
        <v>1312.59</v>
      </c>
      <c r="E882">
        <v>1624.07</v>
      </c>
      <c r="F882">
        <v>2270.9499999999998</v>
      </c>
      <c r="G882">
        <v>50</v>
      </c>
    </row>
    <row r="883" spans="1:7" x14ac:dyDescent="0.3">
      <c r="A883">
        <v>8526896544</v>
      </c>
      <c r="B883" t="s">
        <v>1094</v>
      </c>
      <c r="D883">
        <v>1111.26</v>
      </c>
      <c r="E883">
        <v>1313.39</v>
      </c>
      <c r="F883">
        <v>1633.2</v>
      </c>
      <c r="G883">
        <v>4</v>
      </c>
    </row>
    <row r="884" spans="1:7" x14ac:dyDescent="0.3">
      <c r="A884">
        <v>5455445651</v>
      </c>
      <c r="B884" t="s">
        <v>488</v>
      </c>
      <c r="D884">
        <v>427.6</v>
      </c>
      <c r="E884">
        <v>499.78</v>
      </c>
      <c r="F884">
        <v>696.1</v>
      </c>
      <c r="G884">
        <v>1</v>
      </c>
    </row>
    <row r="885" spans="1:7" x14ac:dyDescent="0.3">
      <c r="A885">
        <v>2773948991</v>
      </c>
      <c r="B885" t="s">
        <v>856</v>
      </c>
      <c r="D885">
        <v>1484.08</v>
      </c>
      <c r="E885">
        <v>1879.83</v>
      </c>
      <c r="F885">
        <v>2510.85</v>
      </c>
      <c r="G885">
        <v>1</v>
      </c>
    </row>
    <row r="886" spans="1:7" x14ac:dyDescent="0.3">
      <c r="A886">
        <v>7302916285</v>
      </c>
      <c r="B886" t="s">
        <v>2005</v>
      </c>
      <c r="D886">
        <v>538.02</v>
      </c>
      <c r="E886">
        <v>658.2</v>
      </c>
      <c r="F886">
        <v>936.27</v>
      </c>
      <c r="G886">
        <v>1</v>
      </c>
    </row>
    <row r="887" spans="1:7" x14ac:dyDescent="0.3">
      <c r="A887">
        <v>4329906570</v>
      </c>
      <c r="B887" t="s">
        <v>2006</v>
      </c>
      <c r="D887">
        <v>210.4</v>
      </c>
      <c r="E887">
        <v>233.95</v>
      </c>
      <c r="F887">
        <v>342.65</v>
      </c>
      <c r="G887">
        <v>50</v>
      </c>
    </row>
    <row r="888" spans="1:7" x14ac:dyDescent="0.3">
      <c r="A888">
        <v>7190211742</v>
      </c>
      <c r="B888" t="s">
        <v>2007</v>
      </c>
      <c r="D888">
        <v>1384.27</v>
      </c>
      <c r="E888">
        <v>1596.96</v>
      </c>
      <c r="F888">
        <v>2240.9699999999998</v>
      </c>
      <c r="G888">
        <v>4</v>
      </c>
    </row>
    <row r="889" spans="1:7" x14ac:dyDescent="0.3">
      <c r="A889">
        <v>7280095666</v>
      </c>
      <c r="B889" t="s">
        <v>2008</v>
      </c>
      <c r="D889">
        <v>1007.86</v>
      </c>
      <c r="E889">
        <v>1260.23</v>
      </c>
      <c r="F889">
        <v>1690.33</v>
      </c>
      <c r="G889">
        <v>10</v>
      </c>
    </row>
    <row r="890" spans="1:7" x14ac:dyDescent="0.3">
      <c r="A890">
        <v>2423443631</v>
      </c>
      <c r="B890" t="s">
        <v>697</v>
      </c>
      <c r="D890">
        <v>1335.29</v>
      </c>
      <c r="E890">
        <v>1603.28</v>
      </c>
      <c r="F890">
        <v>2204.98</v>
      </c>
      <c r="G890">
        <v>1</v>
      </c>
    </row>
    <row r="891" spans="1:7" x14ac:dyDescent="0.3">
      <c r="A891">
        <v>2791011222</v>
      </c>
      <c r="B891" t="s">
        <v>2009</v>
      </c>
      <c r="D891">
        <v>408.89</v>
      </c>
      <c r="E891">
        <v>472.66</v>
      </c>
      <c r="F891">
        <v>700.91</v>
      </c>
      <c r="G891">
        <v>1</v>
      </c>
    </row>
    <row r="892" spans="1:7" x14ac:dyDescent="0.3">
      <c r="A892">
        <v>8362810041</v>
      </c>
      <c r="B892" t="s">
        <v>308</v>
      </c>
      <c r="D892">
        <v>951.19</v>
      </c>
      <c r="E892">
        <v>1046.44</v>
      </c>
      <c r="F892">
        <v>1385.08</v>
      </c>
      <c r="G892">
        <v>50</v>
      </c>
    </row>
    <row r="893" spans="1:7" x14ac:dyDescent="0.3">
      <c r="A893">
        <v>4758977620</v>
      </c>
      <c r="B893" t="s">
        <v>2010</v>
      </c>
      <c r="D893">
        <v>60.2</v>
      </c>
      <c r="E893">
        <v>73.14</v>
      </c>
      <c r="F893">
        <v>103.29</v>
      </c>
      <c r="G893">
        <v>1</v>
      </c>
    </row>
    <row r="894" spans="1:7" x14ac:dyDescent="0.3">
      <c r="A894">
        <v>7792006896</v>
      </c>
      <c r="B894" t="s">
        <v>761</v>
      </c>
      <c r="D894">
        <v>77.31</v>
      </c>
      <c r="E894">
        <v>92</v>
      </c>
      <c r="F894">
        <v>111.47</v>
      </c>
      <c r="G894">
        <v>1</v>
      </c>
    </row>
    <row r="895" spans="1:7" x14ac:dyDescent="0.3">
      <c r="A895">
        <v>9608246418</v>
      </c>
      <c r="B895" t="s">
        <v>2011</v>
      </c>
      <c r="D895">
        <v>161.04</v>
      </c>
      <c r="E895">
        <v>197.84</v>
      </c>
      <c r="F895">
        <v>243.39</v>
      </c>
      <c r="G895">
        <v>4</v>
      </c>
    </row>
    <row r="896" spans="1:7" x14ac:dyDescent="0.3">
      <c r="A896">
        <v>7444536387</v>
      </c>
      <c r="B896" t="s">
        <v>173</v>
      </c>
      <c r="D896">
        <v>1452.79</v>
      </c>
      <c r="E896">
        <v>1789.9</v>
      </c>
      <c r="F896">
        <v>2479.81</v>
      </c>
      <c r="G896">
        <v>1</v>
      </c>
    </row>
    <row r="897" spans="1:7" x14ac:dyDescent="0.3">
      <c r="A897">
        <v>7730461114</v>
      </c>
      <c r="B897" t="s">
        <v>2012</v>
      </c>
      <c r="D897">
        <v>1399.3</v>
      </c>
      <c r="E897">
        <v>1680.81</v>
      </c>
      <c r="F897">
        <v>2439.52</v>
      </c>
      <c r="G897">
        <v>1</v>
      </c>
    </row>
    <row r="898" spans="1:7" x14ac:dyDescent="0.3">
      <c r="A898">
        <v>4173272711</v>
      </c>
      <c r="B898" t="s">
        <v>249</v>
      </c>
      <c r="D898">
        <v>186.82</v>
      </c>
      <c r="E898">
        <v>222.98</v>
      </c>
      <c r="F898">
        <v>331.71</v>
      </c>
      <c r="G898">
        <v>50</v>
      </c>
    </row>
    <row r="899" spans="1:7" x14ac:dyDescent="0.3">
      <c r="A899">
        <v>1137094062</v>
      </c>
      <c r="B899" t="s">
        <v>2013</v>
      </c>
      <c r="D899">
        <v>212.62</v>
      </c>
      <c r="E899">
        <v>234.25</v>
      </c>
      <c r="F899">
        <v>349.12</v>
      </c>
      <c r="G899">
        <v>4</v>
      </c>
    </row>
    <row r="900" spans="1:7" x14ac:dyDescent="0.3">
      <c r="A900">
        <v>9486106327</v>
      </c>
      <c r="B900" t="s">
        <v>1127</v>
      </c>
      <c r="D900">
        <v>605.65</v>
      </c>
      <c r="E900">
        <v>677.3</v>
      </c>
      <c r="F900">
        <v>999.56</v>
      </c>
      <c r="G900">
        <v>1</v>
      </c>
    </row>
    <row r="901" spans="1:7" x14ac:dyDescent="0.3">
      <c r="A901">
        <v>4554334571</v>
      </c>
      <c r="B901" t="s">
        <v>2014</v>
      </c>
      <c r="D901">
        <v>1041.6300000000001</v>
      </c>
      <c r="E901">
        <v>1163.01</v>
      </c>
      <c r="F901">
        <v>1580.46</v>
      </c>
      <c r="G901">
        <v>1</v>
      </c>
    </row>
    <row r="902" spans="1:7" x14ac:dyDescent="0.3">
      <c r="A902">
        <v>8250025115</v>
      </c>
      <c r="B902" t="s">
        <v>123</v>
      </c>
      <c r="D902">
        <v>507.03</v>
      </c>
      <c r="E902">
        <v>611.75</v>
      </c>
      <c r="F902">
        <v>844.33</v>
      </c>
      <c r="G902">
        <v>50</v>
      </c>
    </row>
    <row r="903" spans="1:7" x14ac:dyDescent="0.3">
      <c r="A903">
        <v>5777988230</v>
      </c>
      <c r="B903" t="s">
        <v>2015</v>
      </c>
      <c r="D903">
        <v>241.13</v>
      </c>
      <c r="E903">
        <v>267.95999999999998</v>
      </c>
      <c r="F903">
        <v>343.72</v>
      </c>
      <c r="G903">
        <v>1</v>
      </c>
    </row>
    <row r="904" spans="1:7" x14ac:dyDescent="0.3">
      <c r="A904">
        <v>3357361648</v>
      </c>
      <c r="B904" t="s">
        <v>2016</v>
      </c>
      <c r="D904">
        <v>223.07</v>
      </c>
      <c r="E904">
        <v>289.52999999999997</v>
      </c>
      <c r="F904">
        <v>420.08</v>
      </c>
      <c r="G904">
        <v>2</v>
      </c>
    </row>
    <row r="905" spans="1:7" x14ac:dyDescent="0.3">
      <c r="A905">
        <v>4769383375</v>
      </c>
      <c r="B905" t="s">
        <v>515</v>
      </c>
      <c r="D905">
        <v>772.08</v>
      </c>
      <c r="E905">
        <v>989.59</v>
      </c>
      <c r="F905">
        <v>1358.69</v>
      </c>
      <c r="G905">
        <v>1</v>
      </c>
    </row>
    <row r="906" spans="1:7" x14ac:dyDescent="0.3">
      <c r="A906">
        <v>4809585221</v>
      </c>
      <c r="B906" t="s">
        <v>568</v>
      </c>
      <c r="D906">
        <v>1416.48</v>
      </c>
      <c r="E906">
        <v>1564.01</v>
      </c>
      <c r="F906">
        <v>1970.71</v>
      </c>
      <c r="G906">
        <v>1</v>
      </c>
    </row>
    <row r="907" spans="1:7" x14ac:dyDescent="0.3">
      <c r="A907">
        <v>3934852650</v>
      </c>
      <c r="B907" t="s">
        <v>2017</v>
      </c>
      <c r="D907">
        <v>1365.28</v>
      </c>
      <c r="E907">
        <v>1625.79</v>
      </c>
      <c r="F907">
        <v>2253.0700000000002</v>
      </c>
      <c r="G907">
        <v>10</v>
      </c>
    </row>
    <row r="908" spans="1:7" x14ac:dyDescent="0.3">
      <c r="A908">
        <v>8797230129</v>
      </c>
      <c r="B908" t="s">
        <v>1933</v>
      </c>
      <c r="D908">
        <v>453.78</v>
      </c>
      <c r="E908">
        <v>516.16</v>
      </c>
      <c r="F908">
        <v>701.56</v>
      </c>
      <c r="G908">
        <v>10</v>
      </c>
    </row>
    <row r="909" spans="1:7" x14ac:dyDescent="0.3">
      <c r="A909">
        <v>9410155318</v>
      </c>
      <c r="B909" t="s">
        <v>2018</v>
      </c>
      <c r="D909">
        <v>380.57</v>
      </c>
      <c r="E909">
        <v>425.51</v>
      </c>
      <c r="F909">
        <v>626.84</v>
      </c>
      <c r="G909">
        <v>1</v>
      </c>
    </row>
    <row r="910" spans="1:7" x14ac:dyDescent="0.3">
      <c r="A910">
        <v>8339194541</v>
      </c>
      <c r="B910" t="s">
        <v>2019</v>
      </c>
      <c r="D910">
        <v>433.81</v>
      </c>
      <c r="E910">
        <v>481.51</v>
      </c>
      <c r="F910">
        <v>581.70000000000005</v>
      </c>
      <c r="G910">
        <v>1</v>
      </c>
    </row>
    <row r="911" spans="1:7" x14ac:dyDescent="0.3">
      <c r="A911">
        <v>6561586429</v>
      </c>
      <c r="B911" t="s">
        <v>2020</v>
      </c>
      <c r="D911">
        <v>1193.5</v>
      </c>
      <c r="E911">
        <v>1379.7</v>
      </c>
      <c r="F911">
        <v>1800.65</v>
      </c>
      <c r="G911">
        <v>50</v>
      </c>
    </row>
    <row r="912" spans="1:7" x14ac:dyDescent="0.3">
      <c r="A912">
        <v>1114758151</v>
      </c>
      <c r="B912" t="s">
        <v>279</v>
      </c>
      <c r="D912">
        <v>279.04000000000002</v>
      </c>
      <c r="E912">
        <v>362.21</v>
      </c>
      <c r="F912">
        <v>473.52</v>
      </c>
      <c r="G912">
        <v>10</v>
      </c>
    </row>
    <row r="913" spans="1:7" x14ac:dyDescent="0.3">
      <c r="A913">
        <v>841403314</v>
      </c>
      <c r="B913" t="s">
        <v>2021</v>
      </c>
      <c r="D913">
        <v>1255.73</v>
      </c>
      <c r="E913">
        <v>1583.65</v>
      </c>
      <c r="F913">
        <v>2101.1799999999998</v>
      </c>
      <c r="G913">
        <v>10</v>
      </c>
    </row>
    <row r="914" spans="1:7" x14ac:dyDescent="0.3">
      <c r="A914">
        <v>5065913147</v>
      </c>
      <c r="B914" t="s">
        <v>2022</v>
      </c>
      <c r="D914">
        <v>654.9</v>
      </c>
      <c r="E914">
        <v>744.06</v>
      </c>
      <c r="F914">
        <v>1041.1300000000001</v>
      </c>
      <c r="G914">
        <v>1</v>
      </c>
    </row>
    <row r="915" spans="1:7" x14ac:dyDescent="0.3">
      <c r="A915">
        <v>4514932141</v>
      </c>
      <c r="B915" t="s">
        <v>2023</v>
      </c>
      <c r="D915">
        <v>879.51</v>
      </c>
      <c r="E915">
        <v>1123.77</v>
      </c>
      <c r="F915">
        <v>1354.97</v>
      </c>
      <c r="G915">
        <v>1</v>
      </c>
    </row>
    <row r="916" spans="1:7" x14ac:dyDescent="0.3">
      <c r="A916">
        <v>8182758325</v>
      </c>
      <c r="B916" t="s">
        <v>2024</v>
      </c>
      <c r="D916">
        <v>164.97</v>
      </c>
      <c r="E916">
        <v>194.31</v>
      </c>
      <c r="F916">
        <v>251.82</v>
      </c>
      <c r="G916">
        <v>1</v>
      </c>
    </row>
    <row r="917" spans="1:7" x14ac:dyDescent="0.3">
      <c r="A917">
        <v>3349185223</v>
      </c>
      <c r="B917" t="s">
        <v>388</v>
      </c>
      <c r="D917">
        <v>917.7</v>
      </c>
      <c r="E917">
        <v>1072.5999999999999</v>
      </c>
      <c r="F917">
        <v>1605.51</v>
      </c>
      <c r="G917">
        <v>50</v>
      </c>
    </row>
    <row r="918" spans="1:7" x14ac:dyDescent="0.3">
      <c r="A918">
        <v>166330872</v>
      </c>
      <c r="B918" t="s">
        <v>324</v>
      </c>
      <c r="D918">
        <v>443.9</v>
      </c>
      <c r="E918">
        <v>545.53</v>
      </c>
      <c r="F918">
        <v>795.34</v>
      </c>
      <c r="G918">
        <v>1</v>
      </c>
    </row>
    <row r="919" spans="1:7" x14ac:dyDescent="0.3">
      <c r="A919">
        <v>5579310574</v>
      </c>
      <c r="B919" t="s">
        <v>894</v>
      </c>
      <c r="D919">
        <v>167.45</v>
      </c>
      <c r="E919">
        <v>195.65</v>
      </c>
      <c r="F919">
        <v>265.72000000000003</v>
      </c>
      <c r="G919">
        <v>1</v>
      </c>
    </row>
    <row r="920" spans="1:7" x14ac:dyDescent="0.3">
      <c r="A920">
        <v>522065220</v>
      </c>
      <c r="B920" t="s">
        <v>73</v>
      </c>
      <c r="D920">
        <v>1129.1300000000001</v>
      </c>
      <c r="E920">
        <v>1384.11</v>
      </c>
      <c r="F920">
        <v>1967.99</v>
      </c>
      <c r="G920">
        <v>10</v>
      </c>
    </row>
    <row r="921" spans="1:7" x14ac:dyDescent="0.3">
      <c r="A921">
        <v>9352860006</v>
      </c>
      <c r="B921" t="s">
        <v>2025</v>
      </c>
      <c r="D921">
        <v>354.03</v>
      </c>
      <c r="E921">
        <v>440.44</v>
      </c>
      <c r="F921">
        <v>636.16</v>
      </c>
      <c r="G921">
        <v>50</v>
      </c>
    </row>
    <row r="922" spans="1:7" x14ac:dyDescent="0.3">
      <c r="A922">
        <v>6547547322</v>
      </c>
      <c r="B922" t="s">
        <v>1844</v>
      </c>
      <c r="D922">
        <v>657.86</v>
      </c>
      <c r="E922">
        <v>727.14</v>
      </c>
      <c r="F922">
        <v>1051.43</v>
      </c>
      <c r="G922">
        <v>4</v>
      </c>
    </row>
    <row r="923" spans="1:7" x14ac:dyDescent="0.3">
      <c r="A923">
        <v>2453754107</v>
      </c>
      <c r="B923" t="s">
        <v>2026</v>
      </c>
      <c r="D923">
        <v>258.01</v>
      </c>
      <c r="E923">
        <v>306.41000000000003</v>
      </c>
      <c r="F923">
        <v>456.82</v>
      </c>
      <c r="G923">
        <v>2</v>
      </c>
    </row>
    <row r="924" spans="1:7" x14ac:dyDescent="0.3">
      <c r="A924">
        <v>6547983697</v>
      </c>
      <c r="B924" t="s">
        <v>2027</v>
      </c>
      <c r="D924">
        <v>775.84</v>
      </c>
      <c r="E924">
        <v>897.59</v>
      </c>
      <c r="F924">
        <v>1146.5899999999999</v>
      </c>
      <c r="G924">
        <v>1</v>
      </c>
    </row>
    <row r="925" spans="1:7" x14ac:dyDescent="0.3">
      <c r="A925">
        <v>3896549693</v>
      </c>
      <c r="B925" t="s">
        <v>2028</v>
      </c>
      <c r="D925">
        <v>100.41</v>
      </c>
      <c r="E925">
        <v>120.1</v>
      </c>
      <c r="F925">
        <v>170.57</v>
      </c>
      <c r="G925">
        <v>2</v>
      </c>
    </row>
    <row r="926" spans="1:7" x14ac:dyDescent="0.3">
      <c r="A926">
        <v>6590589799</v>
      </c>
      <c r="B926" t="s">
        <v>1417</v>
      </c>
      <c r="D926">
        <v>1127.06</v>
      </c>
      <c r="E926">
        <v>1352.05</v>
      </c>
      <c r="F926">
        <v>1722.12</v>
      </c>
      <c r="G926">
        <v>1</v>
      </c>
    </row>
    <row r="927" spans="1:7" x14ac:dyDescent="0.3">
      <c r="A927">
        <v>9281433450</v>
      </c>
      <c r="B927" t="s">
        <v>2029</v>
      </c>
      <c r="D927">
        <v>1296.1300000000001</v>
      </c>
      <c r="E927">
        <v>1579.58</v>
      </c>
      <c r="F927">
        <v>2286.84</v>
      </c>
      <c r="G927">
        <v>1</v>
      </c>
    </row>
    <row r="928" spans="1:7" x14ac:dyDescent="0.3">
      <c r="A928">
        <v>5803225951</v>
      </c>
      <c r="B928" t="s">
        <v>2030</v>
      </c>
      <c r="D928">
        <v>676.22</v>
      </c>
      <c r="E928">
        <v>750.4</v>
      </c>
      <c r="F928">
        <v>916.9</v>
      </c>
      <c r="G928">
        <v>1</v>
      </c>
    </row>
    <row r="929" spans="1:7" x14ac:dyDescent="0.3">
      <c r="A929">
        <v>3023746753</v>
      </c>
      <c r="B929" t="s">
        <v>312</v>
      </c>
      <c r="D929">
        <v>457.27</v>
      </c>
      <c r="E929">
        <v>583.47</v>
      </c>
      <c r="F929">
        <v>770.1</v>
      </c>
      <c r="G929">
        <v>1</v>
      </c>
    </row>
    <row r="930" spans="1:7" x14ac:dyDescent="0.3">
      <c r="A930">
        <v>2478560546</v>
      </c>
      <c r="B930" t="s">
        <v>235</v>
      </c>
      <c r="D930">
        <v>259.22000000000003</v>
      </c>
      <c r="E930">
        <v>294.94</v>
      </c>
      <c r="F930">
        <v>419.41</v>
      </c>
      <c r="G930">
        <v>1</v>
      </c>
    </row>
    <row r="931" spans="1:7" x14ac:dyDescent="0.3">
      <c r="A931">
        <v>1988378432</v>
      </c>
      <c r="B931" t="s">
        <v>1128</v>
      </c>
      <c r="D931">
        <v>55.93</v>
      </c>
      <c r="E931">
        <v>71.19</v>
      </c>
      <c r="F931">
        <v>100.29</v>
      </c>
      <c r="G931">
        <v>1</v>
      </c>
    </row>
    <row r="932" spans="1:7" x14ac:dyDescent="0.3">
      <c r="A932">
        <v>333085687</v>
      </c>
      <c r="B932" t="s">
        <v>2031</v>
      </c>
      <c r="D932">
        <v>669.8</v>
      </c>
      <c r="E932">
        <v>815.63</v>
      </c>
      <c r="F932">
        <v>979.78</v>
      </c>
      <c r="G932">
        <v>1</v>
      </c>
    </row>
    <row r="933" spans="1:7" x14ac:dyDescent="0.3">
      <c r="A933">
        <v>3443297003</v>
      </c>
      <c r="B933" t="s">
        <v>1188</v>
      </c>
      <c r="D933">
        <v>179.05</v>
      </c>
      <c r="E933">
        <v>230.51</v>
      </c>
      <c r="F933">
        <v>286.26</v>
      </c>
      <c r="G933">
        <v>1</v>
      </c>
    </row>
    <row r="934" spans="1:7" x14ac:dyDescent="0.3">
      <c r="A934">
        <v>356526491</v>
      </c>
      <c r="B934" t="s">
        <v>2032</v>
      </c>
      <c r="D934">
        <v>797.15</v>
      </c>
      <c r="E934">
        <v>892.18</v>
      </c>
      <c r="F934">
        <v>1126.82</v>
      </c>
      <c r="G934">
        <v>1</v>
      </c>
    </row>
    <row r="935" spans="1:7" x14ac:dyDescent="0.3">
      <c r="A935">
        <v>494666029</v>
      </c>
      <c r="B935" t="s">
        <v>2033</v>
      </c>
      <c r="D935">
        <v>674.26</v>
      </c>
      <c r="E935">
        <v>858.45</v>
      </c>
      <c r="F935">
        <v>1188.3599999999999</v>
      </c>
      <c r="G935">
        <v>10</v>
      </c>
    </row>
    <row r="936" spans="1:7" x14ac:dyDescent="0.3">
      <c r="A936">
        <v>941777325</v>
      </c>
      <c r="B936" t="s">
        <v>2034</v>
      </c>
      <c r="D936">
        <v>863.22</v>
      </c>
      <c r="E936">
        <v>1078.48</v>
      </c>
      <c r="F936">
        <v>1608.43</v>
      </c>
      <c r="G936">
        <v>50</v>
      </c>
    </row>
    <row r="937" spans="1:7" x14ac:dyDescent="0.3">
      <c r="A937">
        <v>4303868746</v>
      </c>
      <c r="B937" t="s">
        <v>69</v>
      </c>
      <c r="D937">
        <v>817.68</v>
      </c>
      <c r="E937">
        <v>958.04</v>
      </c>
      <c r="F937">
        <v>1200.67</v>
      </c>
      <c r="G937">
        <v>10</v>
      </c>
    </row>
    <row r="938" spans="1:7" x14ac:dyDescent="0.3">
      <c r="A938">
        <v>8730749763</v>
      </c>
      <c r="B938" t="s">
        <v>2035</v>
      </c>
      <c r="D938">
        <v>51.44</v>
      </c>
      <c r="E938">
        <v>64.650000000000006</v>
      </c>
      <c r="F938">
        <v>89.72</v>
      </c>
      <c r="G938">
        <v>4</v>
      </c>
    </row>
    <row r="939" spans="1:7" x14ac:dyDescent="0.3">
      <c r="A939">
        <v>9691543123</v>
      </c>
      <c r="B939" t="s">
        <v>2036</v>
      </c>
      <c r="D939">
        <v>426.08</v>
      </c>
      <c r="E939">
        <v>492.4</v>
      </c>
      <c r="F939">
        <v>627.79999999999995</v>
      </c>
      <c r="G939">
        <v>50</v>
      </c>
    </row>
    <row r="940" spans="1:7" x14ac:dyDescent="0.3">
      <c r="A940">
        <v>9885437277</v>
      </c>
      <c r="B940" t="s">
        <v>956</v>
      </c>
      <c r="D940">
        <v>631.37</v>
      </c>
      <c r="E940">
        <v>810.62</v>
      </c>
      <c r="F940">
        <v>1065.74</v>
      </c>
      <c r="G940">
        <v>1</v>
      </c>
    </row>
    <row r="941" spans="1:7" x14ac:dyDescent="0.3">
      <c r="A941">
        <v>583493960</v>
      </c>
      <c r="B941" t="s">
        <v>161</v>
      </c>
      <c r="D941">
        <v>529.59</v>
      </c>
      <c r="E941">
        <v>668.88</v>
      </c>
      <c r="F941">
        <v>947.76</v>
      </c>
      <c r="G941">
        <v>50</v>
      </c>
    </row>
    <row r="942" spans="1:7" x14ac:dyDescent="0.3">
      <c r="A942">
        <v>667303344</v>
      </c>
      <c r="B942" t="s">
        <v>2037</v>
      </c>
      <c r="D942">
        <v>1182.23</v>
      </c>
      <c r="E942">
        <v>1510.84</v>
      </c>
      <c r="F942">
        <v>2210.65</v>
      </c>
      <c r="G942">
        <v>1</v>
      </c>
    </row>
    <row r="943" spans="1:7" x14ac:dyDescent="0.3">
      <c r="A943">
        <v>2547217962</v>
      </c>
      <c r="B943" t="s">
        <v>1382</v>
      </c>
      <c r="D943">
        <v>969.22</v>
      </c>
      <c r="E943">
        <v>1115.76</v>
      </c>
      <c r="F943">
        <v>1468.49</v>
      </c>
      <c r="G943">
        <v>4</v>
      </c>
    </row>
    <row r="944" spans="1:7" x14ac:dyDescent="0.3">
      <c r="A944">
        <v>1749755867</v>
      </c>
      <c r="B944" t="s">
        <v>2038</v>
      </c>
      <c r="D944">
        <v>419.72</v>
      </c>
      <c r="E944">
        <v>472.97</v>
      </c>
      <c r="F944">
        <v>660.97</v>
      </c>
      <c r="G944">
        <v>1</v>
      </c>
    </row>
    <row r="945" spans="1:7" x14ac:dyDescent="0.3">
      <c r="A945">
        <v>55989944</v>
      </c>
      <c r="B945" t="s">
        <v>844</v>
      </c>
      <c r="D945">
        <v>1442.51</v>
      </c>
      <c r="E945">
        <v>1833.43</v>
      </c>
      <c r="F945">
        <v>2745.92</v>
      </c>
      <c r="G945">
        <v>1</v>
      </c>
    </row>
    <row r="946" spans="1:7" x14ac:dyDescent="0.3">
      <c r="A946">
        <v>2607720511</v>
      </c>
      <c r="B946" t="s">
        <v>2039</v>
      </c>
      <c r="D946">
        <v>358.73</v>
      </c>
      <c r="E946">
        <v>426.9</v>
      </c>
      <c r="F946">
        <v>600.09</v>
      </c>
      <c r="G946">
        <v>1</v>
      </c>
    </row>
    <row r="947" spans="1:7" x14ac:dyDescent="0.3">
      <c r="A947">
        <v>2045093881</v>
      </c>
      <c r="B947" t="s">
        <v>2040</v>
      </c>
      <c r="D947">
        <v>1287.42</v>
      </c>
      <c r="E947">
        <v>1438.44</v>
      </c>
      <c r="F947">
        <v>2046.58</v>
      </c>
      <c r="G947">
        <v>50</v>
      </c>
    </row>
    <row r="948" spans="1:7" x14ac:dyDescent="0.3">
      <c r="A948">
        <v>1365383131</v>
      </c>
      <c r="B948" t="s">
        <v>2041</v>
      </c>
      <c r="D948">
        <v>601.51</v>
      </c>
      <c r="E948">
        <v>684.47</v>
      </c>
      <c r="F948">
        <v>868.68</v>
      </c>
      <c r="G948">
        <v>10</v>
      </c>
    </row>
    <row r="949" spans="1:7" x14ac:dyDescent="0.3">
      <c r="A949">
        <v>3899177288</v>
      </c>
      <c r="B949" t="s">
        <v>2042</v>
      </c>
      <c r="D949">
        <v>1429.35</v>
      </c>
      <c r="E949">
        <v>1657.67</v>
      </c>
      <c r="F949">
        <v>2131.6</v>
      </c>
      <c r="G949">
        <v>4</v>
      </c>
    </row>
    <row r="950" spans="1:7" x14ac:dyDescent="0.3">
      <c r="A950">
        <v>5929153562</v>
      </c>
      <c r="B950" t="s">
        <v>2043</v>
      </c>
      <c r="D950">
        <v>1182.8900000000001</v>
      </c>
      <c r="E950">
        <v>1481.86</v>
      </c>
      <c r="F950">
        <v>2207.0100000000002</v>
      </c>
      <c r="G950">
        <v>10</v>
      </c>
    </row>
    <row r="951" spans="1:7" x14ac:dyDescent="0.3">
      <c r="A951">
        <v>6043656308</v>
      </c>
      <c r="B951" t="s">
        <v>1296</v>
      </c>
      <c r="C951">
        <v>1529003277</v>
      </c>
      <c r="D951">
        <v>412.63</v>
      </c>
      <c r="E951">
        <v>455.83</v>
      </c>
      <c r="F951">
        <v>622.72</v>
      </c>
      <c r="G951">
        <v>10</v>
      </c>
    </row>
    <row r="952" spans="1:7" x14ac:dyDescent="0.3">
      <c r="A952">
        <v>7136391276</v>
      </c>
      <c r="B952" t="s">
        <v>2044</v>
      </c>
      <c r="D952">
        <v>133.38</v>
      </c>
      <c r="E952">
        <v>166.5</v>
      </c>
      <c r="F952">
        <v>236.68</v>
      </c>
      <c r="G952">
        <v>1</v>
      </c>
    </row>
    <row r="953" spans="1:7" x14ac:dyDescent="0.3">
      <c r="A953">
        <v>7216745654</v>
      </c>
      <c r="B953" t="s">
        <v>2045</v>
      </c>
      <c r="D953">
        <v>581.41</v>
      </c>
      <c r="E953">
        <v>656.32</v>
      </c>
      <c r="F953">
        <v>789.78</v>
      </c>
      <c r="G953">
        <v>2</v>
      </c>
    </row>
    <row r="954" spans="1:7" x14ac:dyDescent="0.3">
      <c r="A954">
        <v>2140080316</v>
      </c>
      <c r="B954" t="s">
        <v>2046</v>
      </c>
      <c r="D954">
        <v>137.11000000000001</v>
      </c>
      <c r="E954">
        <v>159.88999999999999</v>
      </c>
      <c r="F954">
        <v>205.24</v>
      </c>
      <c r="G954">
        <v>2</v>
      </c>
    </row>
    <row r="955" spans="1:7" x14ac:dyDescent="0.3">
      <c r="A955">
        <v>5114819024</v>
      </c>
      <c r="B955" t="s">
        <v>2047</v>
      </c>
      <c r="D955">
        <v>114.81</v>
      </c>
      <c r="E955">
        <v>140.97999999999999</v>
      </c>
      <c r="F955">
        <v>204.35</v>
      </c>
      <c r="G955">
        <v>10</v>
      </c>
    </row>
    <row r="956" spans="1:7" x14ac:dyDescent="0.3">
      <c r="A956">
        <v>1562042962</v>
      </c>
      <c r="B956" t="s">
        <v>2048</v>
      </c>
      <c r="D956">
        <v>104.01</v>
      </c>
      <c r="E956">
        <v>128.74</v>
      </c>
      <c r="F956">
        <v>159.38</v>
      </c>
      <c r="G956">
        <v>4</v>
      </c>
    </row>
    <row r="957" spans="1:7" x14ac:dyDescent="0.3">
      <c r="A957">
        <v>2349541502</v>
      </c>
      <c r="B957" t="s">
        <v>2049</v>
      </c>
      <c r="D957">
        <v>658.79</v>
      </c>
      <c r="E957">
        <v>847.32</v>
      </c>
      <c r="F957">
        <v>1193.19</v>
      </c>
      <c r="G957">
        <v>1</v>
      </c>
    </row>
    <row r="958" spans="1:7" x14ac:dyDescent="0.3">
      <c r="A958">
        <v>3189452325</v>
      </c>
      <c r="B958" t="s">
        <v>1334</v>
      </c>
      <c r="D958">
        <v>1328.28</v>
      </c>
      <c r="E958">
        <v>1575.97</v>
      </c>
      <c r="F958">
        <v>2232.1</v>
      </c>
      <c r="G958">
        <v>2</v>
      </c>
    </row>
    <row r="959" spans="1:7" x14ac:dyDescent="0.3">
      <c r="A959">
        <v>3448459427</v>
      </c>
      <c r="B959" t="s">
        <v>2050</v>
      </c>
      <c r="D959">
        <v>768.94</v>
      </c>
      <c r="E959">
        <v>870.74</v>
      </c>
      <c r="F959">
        <v>1179.32</v>
      </c>
      <c r="G959">
        <v>2</v>
      </c>
    </row>
    <row r="960" spans="1:7" x14ac:dyDescent="0.3">
      <c r="A960">
        <v>8769285382</v>
      </c>
      <c r="B960" t="s">
        <v>2051</v>
      </c>
      <c r="D960">
        <v>1057.0999999999999</v>
      </c>
      <c r="E960">
        <v>1318.48</v>
      </c>
      <c r="F960">
        <v>1919.44</v>
      </c>
      <c r="G960">
        <v>1</v>
      </c>
    </row>
    <row r="961" spans="1:7" x14ac:dyDescent="0.3">
      <c r="A961">
        <v>904460383</v>
      </c>
      <c r="B961" t="s">
        <v>2052</v>
      </c>
      <c r="D961">
        <v>666.41</v>
      </c>
      <c r="E961">
        <v>759.63</v>
      </c>
      <c r="F961">
        <v>1115.8699999999999</v>
      </c>
      <c r="G961">
        <v>2</v>
      </c>
    </row>
    <row r="962" spans="1:7" x14ac:dyDescent="0.3">
      <c r="A962">
        <v>3166380715</v>
      </c>
      <c r="B962" t="s">
        <v>2053</v>
      </c>
      <c r="D962">
        <v>165.48</v>
      </c>
      <c r="E962">
        <v>211.39</v>
      </c>
      <c r="F962">
        <v>291.17</v>
      </c>
      <c r="G962">
        <v>1</v>
      </c>
    </row>
    <row r="963" spans="1:7" x14ac:dyDescent="0.3">
      <c r="A963">
        <v>767387165</v>
      </c>
      <c r="B963" t="s">
        <v>2054</v>
      </c>
      <c r="D963">
        <v>944.46</v>
      </c>
      <c r="E963">
        <v>1176.52</v>
      </c>
      <c r="F963">
        <v>1558.63</v>
      </c>
      <c r="G963">
        <v>50</v>
      </c>
    </row>
    <row r="964" spans="1:7" x14ac:dyDescent="0.3">
      <c r="A964">
        <v>1098163384</v>
      </c>
      <c r="B964" t="s">
        <v>2055</v>
      </c>
      <c r="D964">
        <v>865.94</v>
      </c>
      <c r="E964">
        <v>1079.4100000000001</v>
      </c>
      <c r="F964">
        <v>1304.3699999999999</v>
      </c>
      <c r="G964">
        <v>1</v>
      </c>
    </row>
    <row r="965" spans="1:7" x14ac:dyDescent="0.3">
      <c r="A965">
        <v>5506668585</v>
      </c>
      <c r="B965" t="s">
        <v>2056</v>
      </c>
      <c r="C965">
        <v>3777705309</v>
      </c>
      <c r="D965">
        <v>1312.54</v>
      </c>
      <c r="E965">
        <v>1583.9</v>
      </c>
      <c r="F965">
        <v>2097.48</v>
      </c>
      <c r="G965">
        <v>1</v>
      </c>
    </row>
    <row r="966" spans="1:7" x14ac:dyDescent="0.3">
      <c r="A966">
        <v>5424068169</v>
      </c>
      <c r="B966" t="s">
        <v>2057</v>
      </c>
      <c r="D966">
        <v>778.87</v>
      </c>
      <c r="E966">
        <v>906.24</v>
      </c>
      <c r="F966">
        <v>1279.1199999999999</v>
      </c>
      <c r="G966">
        <v>1</v>
      </c>
    </row>
    <row r="967" spans="1:7" x14ac:dyDescent="0.3">
      <c r="A967">
        <v>5443493014</v>
      </c>
      <c r="B967" t="s">
        <v>2058</v>
      </c>
      <c r="D967">
        <v>557.25</v>
      </c>
      <c r="E967">
        <v>622.64</v>
      </c>
      <c r="F967">
        <v>801.94</v>
      </c>
      <c r="G967">
        <v>1</v>
      </c>
    </row>
    <row r="968" spans="1:7" x14ac:dyDescent="0.3">
      <c r="A968">
        <v>8124964337</v>
      </c>
      <c r="B968" t="s">
        <v>2059</v>
      </c>
      <c r="D968">
        <v>1349.6</v>
      </c>
      <c r="E968">
        <v>1619.65</v>
      </c>
      <c r="F968">
        <v>2067.37</v>
      </c>
      <c r="G968">
        <v>4</v>
      </c>
    </row>
    <row r="969" spans="1:7" x14ac:dyDescent="0.3">
      <c r="A969">
        <v>1499627166</v>
      </c>
      <c r="B969" t="s">
        <v>2060</v>
      </c>
      <c r="D969">
        <v>505.14</v>
      </c>
      <c r="E969">
        <v>611.26</v>
      </c>
      <c r="F969">
        <v>767.93</v>
      </c>
      <c r="G969">
        <v>50</v>
      </c>
    </row>
    <row r="970" spans="1:7" x14ac:dyDescent="0.3">
      <c r="A970">
        <v>429540203</v>
      </c>
      <c r="B970" t="s">
        <v>1169</v>
      </c>
      <c r="D970">
        <v>1282.76</v>
      </c>
      <c r="E970">
        <v>1554.33</v>
      </c>
      <c r="F970">
        <v>2118.9</v>
      </c>
      <c r="G970">
        <v>50</v>
      </c>
    </row>
    <row r="971" spans="1:7" x14ac:dyDescent="0.3">
      <c r="A971">
        <v>2533765914</v>
      </c>
      <c r="B971" t="s">
        <v>762</v>
      </c>
      <c r="D971">
        <v>1326.35</v>
      </c>
      <c r="E971">
        <v>1658.51</v>
      </c>
      <c r="F971">
        <v>2254.75</v>
      </c>
      <c r="G971">
        <v>50</v>
      </c>
    </row>
    <row r="972" spans="1:7" x14ac:dyDescent="0.3">
      <c r="A972">
        <v>3780238144</v>
      </c>
      <c r="B972" t="s">
        <v>2061</v>
      </c>
      <c r="D972">
        <v>178.35</v>
      </c>
      <c r="E972">
        <v>204.55</v>
      </c>
      <c r="F972">
        <v>292.33</v>
      </c>
      <c r="G972">
        <v>10</v>
      </c>
    </row>
    <row r="973" spans="1:7" x14ac:dyDescent="0.3">
      <c r="A973">
        <v>6282257727</v>
      </c>
      <c r="B973" t="s">
        <v>2062</v>
      </c>
      <c r="D973">
        <v>971.35</v>
      </c>
      <c r="E973">
        <v>1235.3</v>
      </c>
      <c r="F973">
        <v>1760.29</v>
      </c>
      <c r="G973">
        <v>1</v>
      </c>
    </row>
    <row r="974" spans="1:7" x14ac:dyDescent="0.3">
      <c r="A974">
        <v>2112938620</v>
      </c>
      <c r="B974" t="s">
        <v>1014</v>
      </c>
      <c r="D974">
        <v>496.5</v>
      </c>
      <c r="E974">
        <v>612.26</v>
      </c>
      <c r="F974">
        <v>889.27</v>
      </c>
      <c r="G974">
        <v>4</v>
      </c>
    </row>
    <row r="975" spans="1:7" x14ac:dyDescent="0.3">
      <c r="A975">
        <v>7177662447</v>
      </c>
      <c r="B975" t="s">
        <v>2063</v>
      </c>
      <c r="D975">
        <v>1028.45</v>
      </c>
      <c r="E975">
        <v>1273.03</v>
      </c>
      <c r="F975">
        <v>1836.78</v>
      </c>
      <c r="G975">
        <v>1</v>
      </c>
    </row>
    <row r="976" spans="1:7" x14ac:dyDescent="0.3">
      <c r="A976">
        <v>5898093870</v>
      </c>
      <c r="B976" t="s">
        <v>2064</v>
      </c>
      <c r="D976">
        <v>212.78</v>
      </c>
      <c r="E976">
        <v>238.37</v>
      </c>
      <c r="F976">
        <v>342.85</v>
      </c>
      <c r="G976">
        <v>4</v>
      </c>
    </row>
    <row r="977" spans="1:7" x14ac:dyDescent="0.3">
      <c r="A977">
        <v>5486105920</v>
      </c>
      <c r="B977" t="s">
        <v>2065</v>
      </c>
      <c r="D977">
        <v>975.67</v>
      </c>
      <c r="E977">
        <v>1143.3499999999999</v>
      </c>
      <c r="F977">
        <v>1669.12</v>
      </c>
      <c r="G977">
        <v>4</v>
      </c>
    </row>
    <row r="978" spans="1:7" x14ac:dyDescent="0.3">
      <c r="A978">
        <v>3883512198</v>
      </c>
      <c r="B978" t="s">
        <v>2066</v>
      </c>
      <c r="C978">
        <v>3287931300</v>
      </c>
      <c r="D978">
        <v>1330.25</v>
      </c>
      <c r="E978">
        <v>1626.15</v>
      </c>
      <c r="F978">
        <v>2331.7800000000002</v>
      </c>
      <c r="G978">
        <v>1</v>
      </c>
    </row>
    <row r="979" spans="1:7" x14ac:dyDescent="0.3">
      <c r="A979">
        <v>5160423168</v>
      </c>
      <c r="B979" t="s">
        <v>1060</v>
      </c>
      <c r="D979">
        <v>655.28</v>
      </c>
      <c r="E979">
        <v>845.12</v>
      </c>
      <c r="F979">
        <v>1253.29</v>
      </c>
      <c r="G979">
        <v>2</v>
      </c>
    </row>
    <row r="980" spans="1:7" x14ac:dyDescent="0.3">
      <c r="A980">
        <v>5337463384</v>
      </c>
      <c r="B980" t="s">
        <v>2067</v>
      </c>
      <c r="D980">
        <v>104.64</v>
      </c>
      <c r="E980">
        <v>131.19999999999999</v>
      </c>
      <c r="F980">
        <v>177.91</v>
      </c>
      <c r="G980">
        <v>1</v>
      </c>
    </row>
    <row r="981" spans="1:7" x14ac:dyDescent="0.3">
      <c r="A981">
        <v>8340496673</v>
      </c>
      <c r="B981" t="s">
        <v>2068</v>
      </c>
      <c r="D981">
        <v>954.06</v>
      </c>
      <c r="E981">
        <v>1223.01</v>
      </c>
      <c r="F981">
        <v>1830.5</v>
      </c>
      <c r="G981">
        <v>1</v>
      </c>
    </row>
    <row r="982" spans="1:7" x14ac:dyDescent="0.3">
      <c r="A982">
        <v>8177760104</v>
      </c>
      <c r="B982" t="s">
        <v>2069</v>
      </c>
      <c r="D982">
        <v>1203.9000000000001</v>
      </c>
      <c r="E982">
        <v>1379.52</v>
      </c>
      <c r="F982">
        <v>1755.86</v>
      </c>
      <c r="G982">
        <v>50</v>
      </c>
    </row>
    <row r="983" spans="1:7" x14ac:dyDescent="0.3">
      <c r="A983">
        <v>3163705569</v>
      </c>
      <c r="B983" t="s">
        <v>1227</v>
      </c>
      <c r="D983">
        <v>595.21</v>
      </c>
      <c r="E983">
        <v>691.96</v>
      </c>
      <c r="F983">
        <v>915.55</v>
      </c>
      <c r="G983">
        <v>50</v>
      </c>
    </row>
    <row r="984" spans="1:7" x14ac:dyDescent="0.3">
      <c r="A984">
        <v>381057841</v>
      </c>
      <c r="B984" t="s">
        <v>2070</v>
      </c>
      <c r="D984">
        <v>227.61</v>
      </c>
      <c r="E984">
        <v>275.10000000000002</v>
      </c>
      <c r="F984">
        <v>331.05</v>
      </c>
      <c r="G984">
        <v>1</v>
      </c>
    </row>
    <row r="985" spans="1:7" x14ac:dyDescent="0.3">
      <c r="A985">
        <v>853904319</v>
      </c>
      <c r="B985" t="s">
        <v>2071</v>
      </c>
      <c r="D985">
        <v>899.61</v>
      </c>
      <c r="E985">
        <v>1097.1300000000001</v>
      </c>
      <c r="F985">
        <v>1472.22</v>
      </c>
      <c r="G985">
        <v>1</v>
      </c>
    </row>
    <row r="986" spans="1:7" x14ac:dyDescent="0.3">
      <c r="A986">
        <v>4880710921</v>
      </c>
      <c r="B986" t="s">
        <v>2072</v>
      </c>
      <c r="D986">
        <v>728.38</v>
      </c>
      <c r="E986">
        <v>819.37</v>
      </c>
      <c r="F986">
        <v>1122.98</v>
      </c>
      <c r="G986">
        <v>2</v>
      </c>
    </row>
    <row r="987" spans="1:7" x14ac:dyDescent="0.3">
      <c r="A987">
        <v>7748520172</v>
      </c>
      <c r="B987" t="s">
        <v>2073</v>
      </c>
      <c r="C987">
        <v>9003664232</v>
      </c>
      <c r="D987">
        <v>396.12</v>
      </c>
      <c r="E987">
        <v>458.74</v>
      </c>
      <c r="F987">
        <v>686.52</v>
      </c>
      <c r="G987">
        <v>1</v>
      </c>
    </row>
    <row r="988" spans="1:7" x14ac:dyDescent="0.3">
      <c r="A988">
        <v>2194343775</v>
      </c>
      <c r="B988" t="s">
        <v>408</v>
      </c>
      <c r="D988">
        <v>1128.6400000000001</v>
      </c>
      <c r="E988">
        <v>1464.25</v>
      </c>
      <c r="F988">
        <v>2064.63</v>
      </c>
      <c r="G988">
        <v>1</v>
      </c>
    </row>
    <row r="989" spans="1:7" x14ac:dyDescent="0.3">
      <c r="A989">
        <v>5462625404</v>
      </c>
      <c r="B989" t="s">
        <v>1332</v>
      </c>
      <c r="C989">
        <v>1760710655</v>
      </c>
      <c r="D989">
        <v>361.19</v>
      </c>
      <c r="E989">
        <v>453.13</v>
      </c>
      <c r="F989">
        <v>593.29</v>
      </c>
      <c r="G989">
        <v>4</v>
      </c>
    </row>
    <row r="990" spans="1:7" x14ac:dyDescent="0.3">
      <c r="A990">
        <v>5764346283</v>
      </c>
      <c r="B990" t="s">
        <v>1513</v>
      </c>
      <c r="D990">
        <v>929.77</v>
      </c>
      <c r="E990">
        <v>1172.1400000000001</v>
      </c>
      <c r="F990">
        <v>1516.9</v>
      </c>
      <c r="G990">
        <v>10</v>
      </c>
    </row>
    <row r="991" spans="1:7" x14ac:dyDescent="0.3">
      <c r="A991">
        <v>266763165</v>
      </c>
      <c r="B991" t="s">
        <v>2074</v>
      </c>
      <c r="D991">
        <v>306.99</v>
      </c>
      <c r="E991">
        <v>376.97</v>
      </c>
      <c r="F991">
        <v>551.92999999999995</v>
      </c>
      <c r="G991">
        <v>1</v>
      </c>
    </row>
    <row r="992" spans="1:7" x14ac:dyDescent="0.3">
      <c r="A992">
        <v>7758400134</v>
      </c>
      <c r="B992" t="s">
        <v>696</v>
      </c>
      <c r="D992">
        <v>1445.86</v>
      </c>
      <c r="E992">
        <v>1843.66</v>
      </c>
      <c r="F992">
        <v>2523.5700000000002</v>
      </c>
      <c r="G992">
        <v>1</v>
      </c>
    </row>
    <row r="993" spans="1:7" x14ac:dyDescent="0.3">
      <c r="A993">
        <v>2830733313</v>
      </c>
      <c r="B993" t="s">
        <v>2075</v>
      </c>
      <c r="D993">
        <v>1396.51</v>
      </c>
      <c r="E993">
        <v>1593.57</v>
      </c>
      <c r="F993">
        <v>2229.89</v>
      </c>
      <c r="G993">
        <v>1</v>
      </c>
    </row>
    <row r="994" spans="1:7" x14ac:dyDescent="0.3">
      <c r="A994">
        <v>7979151131</v>
      </c>
      <c r="B994" t="s">
        <v>2076</v>
      </c>
      <c r="D994">
        <v>1011.1</v>
      </c>
      <c r="E994">
        <v>1161.81</v>
      </c>
      <c r="F994">
        <v>1451.52</v>
      </c>
      <c r="G994">
        <v>4</v>
      </c>
    </row>
    <row r="995" spans="1:7" x14ac:dyDescent="0.3">
      <c r="A995">
        <v>9703754515</v>
      </c>
      <c r="B995" t="s">
        <v>2077</v>
      </c>
      <c r="D995">
        <v>938.32</v>
      </c>
      <c r="E995">
        <v>1147.79</v>
      </c>
      <c r="F995">
        <v>1550.59</v>
      </c>
      <c r="G995">
        <v>1</v>
      </c>
    </row>
    <row r="996" spans="1:7" x14ac:dyDescent="0.3">
      <c r="A996">
        <v>2998097142</v>
      </c>
      <c r="B996" t="s">
        <v>2078</v>
      </c>
      <c r="D996">
        <v>621.63</v>
      </c>
      <c r="E996">
        <v>748.11</v>
      </c>
      <c r="F996">
        <v>937</v>
      </c>
      <c r="G996">
        <v>1</v>
      </c>
    </row>
    <row r="997" spans="1:7" x14ac:dyDescent="0.3">
      <c r="A997">
        <v>2321184410</v>
      </c>
      <c r="B997" t="s">
        <v>2079</v>
      </c>
      <c r="D997">
        <v>1378.02</v>
      </c>
      <c r="E997">
        <v>1779.47</v>
      </c>
      <c r="F997">
        <v>2363.48</v>
      </c>
      <c r="G997">
        <v>1</v>
      </c>
    </row>
    <row r="998" spans="1:7" x14ac:dyDescent="0.3">
      <c r="A998">
        <v>8780147857</v>
      </c>
      <c r="B998" t="s">
        <v>2080</v>
      </c>
      <c r="D998">
        <v>980.16</v>
      </c>
      <c r="E998">
        <v>1104.3499999999999</v>
      </c>
      <c r="F998">
        <v>1594.65</v>
      </c>
      <c r="G998">
        <v>4</v>
      </c>
    </row>
    <row r="999" spans="1:7" x14ac:dyDescent="0.3">
      <c r="A999">
        <v>849671323</v>
      </c>
      <c r="B999" t="s">
        <v>557</v>
      </c>
      <c r="D999">
        <v>150.99</v>
      </c>
      <c r="E999">
        <v>176.33</v>
      </c>
      <c r="F999">
        <v>259.49</v>
      </c>
      <c r="G999">
        <v>1</v>
      </c>
    </row>
    <row r="1000" spans="1:7" x14ac:dyDescent="0.3">
      <c r="A1000">
        <v>1405826757</v>
      </c>
      <c r="B1000" t="s">
        <v>2081</v>
      </c>
      <c r="D1000">
        <v>82.16</v>
      </c>
      <c r="E1000">
        <v>102.53</v>
      </c>
      <c r="F1000">
        <v>136.41</v>
      </c>
      <c r="G1000">
        <v>50</v>
      </c>
    </row>
    <row r="1001" spans="1:7" x14ac:dyDescent="0.3">
      <c r="A1001">
        <v>7038273915</v>
      </c>
      <c r="B1001" t="s">
        <v>1150</v>
      </c>
      <c r="D1001">
        <v>726.92</v>
      </c>
      <c r="E1001">
        <v>837.73</v>
      </c>
      <c r="F1001">
        <v>1137.1199999999999</v>
      </c>
      <c r="G1001">
        <v>10</v>
      </c>
    </row>
    <row r="1002" spans="1:7" x14ac:dyDescent="0.3">
      <c r="A1002">
        <v>4330209160</v>
      </c>
      <c r="B1002" t="s">
        <v>2082</v>
      </c>
      <c r="D1002">
        <v>1234.18</v>
      </c>
      <c r="E1002">
        <v>1577.61</v>
      </c>
      <c r="F1002">
        <v>1934.35</v>
      </c>
      <c r="G1002">
        <v>1</v>
      </c>
    </row>
    <row r="1003" spans="1:7" x14ac:dyDescent="0.3">
      <c r="A1003">
        <v>9780881980</v>
      </c>
      <c r="B1003" t="s">
        <v>2083</v>
      </c>
      <c r="D1003">
        <v>955.73</v>
      </c>
      <c r="E1003">
        <v>1120.57</v>
      </c>
      <c r="F1003">
        <v>1613.17</v>
      </c>
      <c r="G1003">
        <v>50</v>
      </c>
    </row>
    <row r="1004" spans="1:7" x14ac:dyDescent="0.3">
      <c r="A1004">
        <v>2611308385</v>
      </c>
      <c r="B1004" t="s">
        <v>2084</v>
      </c>
      <c r="D1004">
        <v>897.47</v>
      </c>
      <c r="E1004">
        <v>1067.92</v>
      </c>
      <c r="F1004">
        <v>1383.37</v>
      </c>
      <c r="G1004">
        <v>4</v>
      </c>
    </row>
    <row r="1005" spans="1:7" x14ac:dyDescent="0.3">
      <c r="A1005">
        <v>5231834776</v>
      </c>
      <c r="B1005" t="s">
        <v>603</v>
      </c>
      <c r="D1005">
        <v>1046.52</v>
      </c>
      <c r="E1005">
        <v>1163.58</v>
      </c>
      <c r="F1005">
        <v>1434.31</v>
      </c>
      <c r="G1005">
        <v>10</v>
      </c>
    </row>
    <row r="1006" spans="1:7" x14ac:dyDescent="0.3">
      <c r="A1006">
        <v>5186072252</v>
      </c>
      <c r="B1006" t="s">
        <v>2085</v>
      </c>
      <c r="D1006">
        <v>1056.97</v>
      </c>
      <c r="E1006">
        <v>1173.24</v>
      </c>
      <c r="F1006">
        <v>1510.84</v>
      </c>
      <c r="G1006">
        <v>50</v>
      </c>
    </row>
    <row r="1007" spans="1:7" x14ac:dyDescent="0.3">
      <c r="A1007">
        <v>6539095485</v>
      </c>
      <c r="B1007" t="s">
        <v>1127</v>
      </c>
      <c r="D1007">
        <v>599.30999999999995</v>
      </c>
      <c r="E1007">
        <v>666.39</v>
      </c>
      <c r="F1007">
        <v>968.89</v>
      </c>
      <c r="G1007">
        <v>50</v>
      </c>
    </row>
    <row r="1008" spans="1:7" x14ac:dyDescent="0.3">
      <c r="A1008">
        <v>1358831371</v>
      </c>
      <c r="B1008" t="s">
        <v>2086</v>
      </c>
      <c r="D1008">
        <v>428.4</v>
      </c>
      <c r="E1008">
        <v>478.98</v>
      </c>
      <c r="F1008">
        <v>714.93</v>
      </c>
      <c r="G1008">
        <v>4</v>
      </c>
    </row>
    <row r="1009" spans="1:7" x14ac:dyDescent="0.3">
      <c r="A1009">
        <v>7842383048</v>
      </c>
      <c r="B1009" t="s">
        <v>2087</v>
      </c>
      <c r="D1009">
        <v>125.28</v>
      </c>
      <c r="E1009">
        <v>139.19999999999999</v>
      </c>
      <c r="F1009">
        <v>198.14</v>
      </c>
      <c r="G1009">
        <v>50</v>
      </c>
    </row>
    <row r="1010" spans="1:7" x14ac:dyDescent="0.3">
      <c r="A1010">
        <v>7984278748</v>
      </c>
      <c r="B1010" t="s">
        <v>641</v>
      </c>
      <c r="D1010">
        <v>1235.8</v>
      </c>
      <c r="E1010">
        <v>1425.68</v>
      </c>
      <c r="F1010">
        <v>1825.9</v>
      </c>
      <c r="G1010">
        <v>10</v>
      </c>
    </row>
    <row r="1011" spans="1:7" x14ac:dyDescent="0.3">
      <c r="A1011">
        <v>8992491132</v>
      </c>
      <c r="B1011" t="s">
        <v>228</v>
      </c>
      <c r="D1011">
        <v>1455.45</v>
      </c>
      <c r="E1011">
        <v>1665.11</v>
      </c>
      <c r="F1011">
        <v>2127.56</v>
      </c>
      <c r="G1011">
        <v>50</v>
      </c>
    </row>
    <row r="1012" spans="1:7" x14ac:dyDescent="0.3">
      <c r="A1012">
        <v>7098240315</v>
      </c>
      <c r="B1012" t="s">
        <v>898</v>
      </c>
      <c r="D1012">
        <v>888.94</v>
      </c>
      <c r="E1012">
        <v>1143.55</v>
      </c>
      <c r="F1012">
        <v>1640</v>
      </c>
      <c r="G1012">
        <v>1</v>
      </c>
    </row>
    <row r="1013" spans="1:7" x14ac:dyDescent="0.3">
      <c r="A1013">
        <v>9397838781</v>
      </c>
      <c r="B1013" t="s">
        <v>368</v>
      </c>
      <c r="D1013">
        <v>1207.03</v>
      </c>
      <c r="E1013">
        <v>1458.78</v>
      </c>
      <c r="F1013">
        <v>2052</v>
      </c>
      <c r="G1013">
        <v>1</v>
      </c>
    </row>
    <row r="1014" spans="1:7" x14ac:dyDescent="0.3">
      <c r="A1014">
        <v>575344652</v>
      </c>
      <c r="B1014" t="s">
        <v>442</v>
      </c>
      <c r="D1014">
        <v>106.51</v>
      </c>
      <c r="E1014">
        <v>122.83</v>
      </c>
      <c r="F1014">
        <v>156.18</v>
      </c>
      <c r="G1014">
        <v>1</v>
      </c>
    </row>
    <row r="1015" spans="1:7" x14ac:dyDescent="0.3">
      <c r="A1015">
        <v>4467191086</v>
      </c>
      <c r="B1015" t="s">
        <v>2088</v>
      </c>
      <c r="D1015">
        <v>193.71</v>
      </c>
      <c r="E1015">
        <v>237.44</v>
      </c>
      <c r="F1015">
        <v>319.54000000000002</v>
      </c>
      <c r="G1015">
        <v>50</v>
      </c>
    </row>
    <row r="1016" spans="1:7" x14ac:dyDescent="0.3">
      <c r="A1016">
        <v>5370044909</v>
      </c>
      <c r="B1016" t="s">
        <v>2089</v>
      </c>
      <c r="D1016">
        <v>1209.0899999999999</v>
      </c>
      <c r="E1016">
        <v>1436</v>
      </c>
      <c r="F1016">
        <v>2061.4299999999998</v>
      </c>
      <c r="G1016">
        <v>1</v>
      </c>
    </row>
    <row r="1017" spans="1:7" x14ac:dyDescent="0.3">
      <c r="A1017">
        <v>5792461822</v>
      </c>
      <c r="B1017" t="s">
        <v>2090</v>
      </c>
      <c r="D1017">
        <v>799.25</v>
      </c>
      <c r="E1017">
        <v>1002.28</v>
      </c>
      <c r="F1017">
        <v>1445.12</v>
      </c>
      <c r="G1017">
        <v>4</v>
      </c>
    </row>
    <row r="1018" spans="1:7" x14ac:dyDescent="0.3">
      <c r="A1018">
        <v>428691524</v>
      </c>
      <c r="B1018" t="s">
        <v>2091</v>
      </c>
      <c r="D1018">
        <v>320.27999999999997</v>
      </c>
      <c r="E1018">
        <v>414.36</v>
      </c>
      <c r="F1018">
        <v>518.92999999999995</v>
      </c>
      <c r="G1018">
        <v>1</v>
      </c>
    </row>
    <row r="1019" spans="1:7" x14ac:dyDescent="0.3">
      <c r="A1019">
        <v>772305364</v>
      </c>
      <c r="B1019" t="s">
        <v>1815</v>
      </c>
      <c r="D1019">
        <v>1363.06</v>
      </c>
      <c r="E1019">
        <v>1557.29</v>
      </c>
      <c r="F1019">
        <v>2016.7</v>
      </c>
      <c r="G1019">
        <v>1</v>
      </c>
    </row>
    <row r="1020" spans="1:7" x14ac:dyDescent="0.3">
      <c r="A1020">
        <v>2011417183</v>
      </c>
      <c r="B1020" t="s">
        <v>2092</v>
      </c>
      <c r="D1020">
        <v>792.55</v>
      </c>
      <c r="E1020">
        <v>951.8</v>
      </c>
      <c r="F1020">
        <v>1207.54</v>
      </c>
      <c r="G1020">
        <v>50</v>
      </c>
    </row>
    <row r="1021" spans="1:7" x14ac:dyDescent="0.3">
      <c r="A1021">
        <v>5165672584</v>
      </c>
      <c r="B1021" t="s">
        <v>2093</v>
      </c>
      <c r="D1021">
        <v>283.75</v>
      </c>
      <c r="E1021">
        <v>358.08</v>
      </c>
      <c r="F1021">
        <v>447.52</v>
      </c>
      <c r="G1021">
        <v>4</v>
      </c>
    </row>
    <row r="1022" spans="1:7" x14ac:dyDescent="0.3">
      <c r="A1022">
        <v>2538867476</v>
      </c>
      <c r="B1022" t="s">
        <v>601</v>
      </c>
      <c r="D1022">
        <v>242.01</v>
      </c>
      <c r="E1022">
        <v>281.32</v>
      </c>
      <c r="F1022">
        <v>347.13</v>
      </c>
      <c r="G1022">
        <v>1</v>
      </c>
    </row>
    <row r="1023" spans="1:7" x14ac:dyDescent="0.3">
      <c r="A1023">
        <v>271368700</v>
      </c>
      <c r="B1023" t="s">
        <v>2094</v>
      </c>
      <c r="D1023">
        <v>658.18</v>
      </c>
      <c r="E1023">
        <v>837.99</v>
      </c>
      <c r="F1023">
        <v>1193.0899999999999</v>
      </c>
      <c r="G1023">
        <v>1</v>
      </c>
    </row>
    <row r="1024" spans="1:7" x14ac:dyDescent="0.3">
      <c r="A1024">
        <v>8794837062</v>
      </c>
      <c r="B1024" t="s">
        <v>2095</v>
      </c>
      <c r="D1024">
        <v>1476.26</v>
      </c>
      <c r="E1024">
        <v>1710.65</v>
      </c>
      <c r="F1024">
        <v>2106.17</v>
      </c>
      <c r="G1024">
        <v>10</v>
      </c>
    </row>
    <row r="1025" spans="1:7" x14ac:dyDescent="0.3">
      <c r="A1025">
        <v>2844359941</v>
      </c>
      <c r="B1025" t="s">
        <v>839</v>
      </c>
      <c r="D1025">
        <v>395.06</v>
      </c>
      <c r="E1025">
        <v>509.29</v>
      </c>
      <c r="F1025">
        <v>699.1</v>
      </c>
      <c r="G1025">
        <v>1</v>
      </c>
    </row>
    <row r="1026" spans="1:7" x14ac:dyDescent="0.3">
      <c r="A1026">
        <v>7928231617</v>
      </c>
      <c r="B1026" t="s">
        <v>2096</v>
      </c>
      <c r="D1026">
        <v>1472.62</v>
      </c>
      <c r="E1026">
        <v>1854.95</v>
      </c>
      <c r="F1026">
        <v>2635.9</v>
      </c>
      <c r="G1026">
        <v>10</v>
      </c>
    </row>
    <row r="1027" spans="1:7" x14ac:dyDescent="0.3">
      <c r="A1027">
        <v>3277211681</v>
      </c>
      <c r="B1027" t="s">
        <v>1013</v>
      </c>
      <c r="D1027">
        <v>666.45</v>
      </c>
      <c r="E1027">
        <v>858.93</v>
      </c>
      <c r="F1027">
        <v>1257.8599999999999</v>
      </c>
      <c r="G1027">
        <v>4</v>
      </c>
    </row>
    <row r="1028" spans="1:7" x14ac:dyDescent="0.3">
      <c r="A1028">
        <v>3318302264</v>
      </c>
      <c r="B1028" t="s">
        <v>2097</v>
      </c>
      <c r="D1028">
        <v>536.44000000000005</v>
      </c>
      <c r="E1028">
        <v>593.5</v>
      </c>
      <c r="F1028">
        <v>726.5</v>
      </c>
      <c r="G1028">
        <v>1</v>
      </c>
    </row>
    <row r="1029" spans="1:7" x14ac:dyDescent="0.3">
      <c r="A1029">
        <v>9195780537</v>
      </c>
      <c r="B1029" t="s">
        <v>1343</v>
      </c>
      <c r="D1029">
        <v>1402.81</v>
      </c>
      <c r="E1029">
        <v>1796.25</v>
      </c>
      <c r="F1029">
        <v>2400.21</v>
      </c>
      <c r="G1029">
        <v>4</v>
      </c>
    </row>
    <row r="1030" spans="1:7" x14ac:dyDescent="0.3">
      <c r="A1030">
        <v>3958305010</v>
      </c>
      <c r="B1030" t="s">
        <v>345</v>
      </c>
      <c r="D1030">
        <v>1334.41</v>
      </c>
      <c r="E1030">
        <v>1496.95</v>
      </c>
      <c r="F1030">
        <v>2072.83</v>
      </c>
      <c r="G1030">
        <v>10</v>
      </c>
    </row>
    <row r="1031" spans="1:7" x14ac:dyDescent="0.3">
      <c r="A1031">
        <v>7891692125</v>
      </c>
      <c r="B1031" t="s">
        <v>2098</v>
      </c>
      <c r="D1031">
        <v>354.28</v>
      </c>
      <c r="E1031">
        <v>444.32</v>
      </c>
      <c r="F1031">
        <v>556.85</v>
      </c>
      <c r="G1031">
        <v>1</v>
      </c>
    </row>
    <row r="1032" spans="1:7" x14ac:dyDescent="0.3">
      <c r="A1032">
        <v>9460709898</v>
      </c>
      <c r="B1032" t="s">
        <v>2099</v>
      </c>
      <c r="D1032">
        <v>1388.48</v>
      </c>
      <c r="E1032">
        <v>1726.54</v>
      </c>
      <c r="F1032">
        <v>2208.6999999999998</v>
      </c>
      <c r="G1032">
        <v>2</v>
      </c>
    </row>
    <row r="1033" spans="1:7" x14ac:dyDescent="0.3">
      <c r="A1033">
        <v>4945065313</v>
      </c>
      <c r="B1033" t="s">
        <v>450</v>
      </c>
      <c r="D1033">
        <v>585.04</v>
      </c>
      <c r="E1033">
        <v>665.19</v>
      </c>
      <c r="F1033">
        <v>995.56</v>
      </c>
      <c r="G1033">
        <v>4</v>
      </c>
    </row>
    <row r="1034" spans="1:7" x14ac:dyDescent="0.3">
      <c r="A1034">
        <v>5455412712</v>
      </c>
      <c r="B1034" t="s">
        <v>2100</v>
      </c>
      <c r="C1034">
        <v>6243456351</v>
      </c>
      <c r="D1034">
        <v>130.07</v>
      </c>
      <c r="E1034">
        <v>145.04</v>
      </c>
      <c r="F1034">
        <v>180.68</v>
      </c>
      <c r="G1034">
        <v>2</v>
      </c>
    </row>
    <row r="1035" spans="1:7" x14ac:dyDescent="0.3">
      <c r="A1035">
        <v>65390731</v>
      </c>
      <c r="B1035" t="s">
        <v>2101</v>
      </c>
      <c r="D1035">
        <v>548</v>
      </c>
      <c r="E1035">
        <v>666.39</v>
      </c>
      <c r="F1035">
        <v>834.94</v>
      </c>
      <c r="G1035">
        <v>1</v>
      </c>
    </row>
    <row r="1036" spans="1:7" x14ac:dyDescent="0.3">
      <c r="A1036">
        <v>6233017161</v>
      </c>
      <c r="B1036" t="s">
        <v>2102</v>
      </c>
      <c r="D1036">
        <v>246.66</v>
      </c>
      <c r="E1036">
        <v>284.08</v>
      </c>
      <c r="F1036">
        <v>416.98</v>
      </c>
      <c r="G1036">
        <v>4</v>
      </c>
    </row>
    <row r="1037" spans="1:7" x14ac:dyDescent="0.3">
      <c r="A1037">
        <v>7882680258</v>
      </c>
      <c r="B1037" t="s">
        <v>2103</v>
      </c>
      <c r="D1037">
        <v>190.88</v>
      </c>
      <c r="E1037">
        <v>238.63</v>
      </c>
      <c r="F1037">
        <v>351.58</v>
      </c>
      <c r="G1037">
        <v>1</v>
      </c>
    </row>
    <row r="1038" spans="1:7" x14ac:dyDescent="0.3">
      <c r="A1038">
        <v>7482070272</v>
      </c>
      <c r="B1038" t="s">
        <v>2104</v>
      </c>
      <c r="D1038">
        <v>685.6</v>
      </c>
      <c r="E1038">
        <v>764.12</v>
      </c>
      <c r="F1038">
        <v>1090.3499999999999</v>
      </c>
      <c r="G1038">
        <v>10</v>
      </c>
    </row>
    <row r="1039" spans="1:7" x14ac:dyDescent="0.3">
      <c r="A1039">
        <v>107278089</v>
      </c>
      <c r="B1039" t="s">
        <v>423</v>
      </c>
      <c r="D1039">
        <v>628.05999999999995</v>
      </c>
      <c r="E1039">
        <v>717.68</v>
      </c>
      <c r="F1039">
        <v>1034.6099999999999</v>
      </c>
      <c r="G1039">
        <v>50</v>
      </c>
    </row>
    <row r="1040" spans="1:7" x14ac:dyDescent="0.3">
      <c r="A1040">
        <v>9438683995</v>
      </c>
      <c r="B1040" t="s">
        <v>2105</v>
      </c>
      <c r="D1040">
        <v>158.72</v>
      </c>
      <c r="E1040">
        <v>175.36</v>
      </c>
      <c r="F1040">
        <v>216.19</v>
      </c>
      <c r="G1040">
        <v>50</v>
      </c>
    </row>
    <row r="1041" spans="1:7" x14ac:dyDescent="0.3">
      <c r="A1041">
        <v>2491161791</v>
      </c>
      <c r="B1041" t="s">
        <v>2106</v>
      </c>
      <c r="D1041">
        <v>1217.1099999999999</v>
      </c>
      <c r="E1041">
        <v>1406.59</v>
      </c>
      <c r="F1041">
        <v>1712.35</v>
      </c>
      <c r="G1041">
        <v>4</v>
      </c>
    </row>
    <row r="1042" spans="1:7" x14ac:dyDescent="0.3">
      <c r="A1042">
        <v>5920955423</v>
      </c>
      <c r="B1042" t="s">
        <v>2107</v>
      </c>
      <c r="D1042">
        <v>457.33</v>
      </c>
      <c r="E1042">
        <v>551.51</v>
      </c>
      <c r="F1042">
        <v>732</v>
      </c>
      <c r="G1042">
        <v>1</v>
      </c>
    </row>
    <row r="1043" spans="1:7" x14ac:dyDescent="0.3">
      <c r="A1043">
        <v>9271525622</v>
      </c>
      <c r="B1043" t="s">
        <v>2108</v>
      </c>
      <c r="D1043">
        <v>1206.1199999999999</v>
      </c>
      <c r="E1043">
        <v>1549.63</v>
      </c>
      <c r="F1043">
        <v>2257.1</v>
      </c>
      <c r="G1043">
        <v>50</v>
      </c>
    </row>
    <row r="1044" spans="1:7" x14ac:dyDescent="0.3">
      <c r="A1044">
        <v>6211320584</v>
      </c>
      <c r="B1044" t="s">
        <v>538</v>
      </c>
      <c r="D1044">
        <v>1335.88</v>
      </c>
      <c r="E1044">
        <v>1530.66</v>
      </c>
      <c r="F1044">
        <v>2180.3000000000002</v>
      </c>
      <c r="G1044">
        <v>10</v>
      </c>
    </row>
    <row r="1045" spans="1:7" x14ac:dyDescent="0.3">
      <c r="A1045">
        <v>2483513235</v>
      </c>
      <c r="B1045" t="s">
        <v>1031</v>
      </c>
      <c r="D1045">
        <v>88.24</v>
      </c>
      <c r="E1045">
        <v>110.81</v>
      </c>
      <c r="F1045">
        <v>143.09</v>
      </c>
      <c r="G1045">
        <v>50</v>
      </c>
    </row>
    <row r="1046" spans="1:7" x14ac:dyDescent="0.3">
      <c r="A1046">
        <v>7041988446</v>
      </c>
      <c r="B1046" t="s">
        <v>2109</v>
      </c>
      <c r="D1046">
        <v>259.18</v>
      </c>
      <c r="E1046">
        <v>318.39</v>
      </c>
      <c r="F1046">
        <v>455.03</v>
      </c>
      <c r="G1046">
        <v>4</v>
      </c>
    </row>
    <row r="1047" spans="1:7" x14ac:dyDescent="0.3">
      <c r="A1047">
        <v>6546561780</v>
      </c>
      <c r="B1047" t="s">
        <v>2110</v>
      </c>
      <c r="D1047">
        <v>862.19</v>
      </c>
      <c r="E1047">
        <v>1033.42</v>
      </c>
      <c r="F1047">
        <v>1488.35</v>
      </c>
      <c r="G1047">
        <v>10</v>
      </c>
    </row>
    <row r="1048" spans="1:7" x14ac:dyDescent="0.3">
      <c r="A1048">
        <v>4803054098</v>
      </c>
      <c r="B1048" t="s">
        <v>2111</v>
      </c>
      <c r="D1048">
        <v>404.59</v>
      </c>
      <c r="E1048">
        <v>490.63</v>
      </c>
      <c r="F1048">
        <v>704.41</v>
      </c>
      <c r="G1048">
        <v>4</v>
      </c>
    </row>
    <row r="1049" spans="1:7" x14ac:dyDescent="0.3">
      <c r="A1049">
        <v>6356578124</v>
      </c>
      <c r="B1049" t="s">
        <v>698</v>
      </c>
      <c r="D1049">
        <v>1104.29</v>
      </c>
      <c r="E1049">
        <v>1290.24</v>
      </c>
      <c r="F1049">
        <v>1706.78</v>
      </c>
      <c r="G1049">
        <v>1</v>
      </c>
    </row>
    <row r="1050" spans="1:7" x14ac:dyDescent="0.3">
      <c r="A1050">
        <v>8580298106</v>
      </c>
      <c r="B1050" t="s">
        <v>1205</v>
      </c>
      <c r="D1050">
        <v>800.87</v>
      </c>
      <c r="E1050">
        <v>945</v>
      </c>
      <c r="F1050">
        <v>1142.23</v>
      </c>
      <c r="G1050">
        <v>4</v>
      </c>
    </row>
    <row r="1051" spans="1:7" x14ac:dyDescent="0.3">
      <c r="A1051">
        <v>675644881</v>
      </c>
      <c r="B1051" t="s">
        <v>95</v>
      </c>
      <c r="D1051">
        <v>1483.59</v>
      </c>
      <c r="E1051">
        <v>1839.29</v>
      </c>
      <c r="F1051">
        <v>2710.46</v>
      </c>
      <c r="G1051">
        <v>4</v>
      </c>
    </row>
    <row r="1052" spans="1:7" x14ac:dyDescent="0.3">
      <c r="A1052">
        <v>1358861838</v>
      </c>
      <c r="B1052" t="s">
        <v>2112</v>
      </c>
      <c r="D1052">
        <v>1058.1199999999999</v>
      </c>
      <c r="E1052">
        <v>1173.6500000000001</v>
      </c>
      <c r="F1052">
        <v>1437.84</v>
      </c>
      <c r="G1052">
        <v>10</v>
      </c>
    </row>
    <row r="1053" spans="1:7" x14ac:dyDescent="0.3">
      <c r="A1053">
        <v>3918645237</v>
      </c>
      <c r="B1053" t="s">
        <v>2113</v>
      </c>
      <c r="D1053">
        <v>664.4</v>
      </c>
      <c r="E1053">
        <v>800.55</v>
      </c>
      <c r="F1053">
        <v>1157.3499999999999</v>
      </c>
      <c r="G1053">
        <v>4</v>
      </c>
    </row>
    <row r="1054" spans="1:7" x14ac:dyDescent="0.3">
      <c r="A1054">
        <v>5654987961</v>
      </c>
      <c r="B1054" t="s">
        <v>1015</v>
      </c>
      <c r="D1054">
        <v>1385.14</v>
      </c>
      <c r="E1054">
        <v>1676.08</v>
      </c>
      <c r="F1054">
        <v>2368.65</v>
      </c>
      <c r="G1054">
        <v>2</v>
      </c>
    </row>
    <row r="1055" spans="1:7" x14ac:dyDescent="0.3">
      <c r="A1055">
        <v>613453844</v>
      </c>
      <c r="B1055" t="s">
        <v>2114</v>
      </c>
      <c r="D1055">
        <v>642.66999999999996</v>
      </c>
      <c r="E1055">
        <v>736.19</v>
      </c>
      <c r="F1055">
        <v>1040.71</v>
      </c>
      <c r="G1055">
        <v>50</v>
      </c>
    </row>
    <row r="1056" spans="1:7" x14ac:dyDescent="0.3">
      <c r="A1056">
        <v>5343347051</v>
      </c>
      <c r="B1056" t="s">
        <v>2115</v>
      </c>
      <c r="D1056">
        <v>1252.4000000000001</v>
      </c>
      <c r="E1056">
        <v>1490.24</v>
      </c>
      <c r="F1056">
        <v>2085.4</v>
      </c>
      <c r="G1056">
        <v>1</v>
      </c>
    </row>
    <row r="1057" spans="1:7" x14ac:dyDescent="0.3">
      <c r="A1057">
        <v>8153788328</v>
      </c>
      <c r="B1057" t="s">
        <v>463</v>
      </c>
      <c r="D1057">
        <v>548.37</v>
      </c>
      <c r="E1057">
        <v>630.83000000000004</v>
      </c>
      <c r="F1057">
        <v>852.24</v>
      </c>
      <c r="G1057">
        <v>10</v>
      </c>
    </row>
    <row r="1058" spans="1:7" x14ac:dyDescent="0.3">
      <c r="A1058">
        <v>5730408917</v>
      </c>
      <c r="B1058" t="s">
        <v>1218</v>
      </c>
      <c r="D1058">
        <v>449.28</v>
      </c>
      <c r="E1058">
        <v>546</v>
      </c>
      <c r="F1058">
        <v>730.87</v>
      </c>
      <c r="G1058">
        <v>50</v>
      </c>
    </row>
    <row r="1059" spans="1:7" x14ac:dyDescent="0.3">
      <c r="A1059">
        <v>6750511801</v>
      </c>
      <c r="B1059" t="s">
        <v>1161</v>
      </c>
      <c r="D1059">
        <v>703.64</v>
      </c>
      <c r="E1059">
        <v>878.21</v>
      </c>
      <c r="F1059">
        <v>1152.99</v>
      </c>
      <c r="G1059">
        <v>1</v>
      </c>
    </row>
    <row r="1060" spans="1:7" x14ac:dyDescent="0.3">
      <c r="A1060">
        <v>7843896328</v>
      </c>
      <c r="B1060" t="s">
        <v>2116</v>
      </c>
      <c r="D1060">
        <v>1231.78</v>
      </c>
      <c r="E1060">
        <v>1431.77</v>
      </c>
      <c r="F1060">
        <v>2060.34</v>
      </c>
      <c r="G1060">
        <v>1</v>
      </c>
    </row>
    <row r="1061" spans="1:7" x14ac:dyDescent="0.3">
      <c r="A1061">
        <v>1704357251</v>
      </c>
      <c r="B1061" t="s">
        <v>210</v>
      </c>
      <c r="D1061">
        <v>1029.54</v>
      </c>
      <c r="E1061">
        <v>1326.24</v>
      </c>
      <c r="F1061">
        <v>1971.64</v>
      </c>
      <c r="G1061">
        <v>1</v>
      </c>
    </row>
    <row r="1062" spans="1:7" x14ac:dyDescent="0.3">
      <c r="A1062">
        <v>8372343585</v>
      </c>
      <c r="B1062" t="s">
        <v>2117</v>
      </c>
      <c r="D1062">
        <v>978.25</v>
      </c>
      <c r="E1062">
        <v>1113.6400000000001</v>
      </c>
      <c r="F1062">
        <v>1404.54</v>
      </c>
      <c r="G1062">
        <v>1</v>
      </c>
    </row>
    <row r="1063" spans="1:7" x14ac:dyDescent="0.3">
      <c r="A1063">
        <v>977224176</v>
      </c>
      <c r="B1063" t="s">
        <v>2118</v>
      </c>
      <c r="D1063">
        <v>513.17999999999995</v>
      </c>
      <c r="E1063">
        <v>655.58</v>
      </c>
      <c r="F1063">
        <v>923.4</v>
      </c>
      <c r="G1063">
        <v>4</v>
      </c>
    </row>
    <row r="1064" spans="1:7" x14ac:dyDescent="0.3">
      <c r="A1064">
        <v>1091883134</v>
      </c>
      <c r="B1064" t="s">
        <v>2119</v>
      </c>
      <c r="D1064">
        <v>1341.57</v>
      </c>
      <c r="E1064">
        <v>1727.07</v>
      </c>
      <c r="F1064">
        <v>2259.85</v>
      </c>
      <c r="G1064">
        <v>2</v>
      </c>
    </row>
    <row r="1065" spans="1:7" x14ac:dyDescent="0.3">
      <c r="A1065">
        <v>9109693104</v>
      </c>
      <c r="B1065" t="s">
        <v>644</v>
      </c>
      <c r="D1065">
        <v>107.47</v>
      </c>
      <c r="E1065">
        <v>139.44</v>
      </c>
      <c r="F1065">
        <v>182.14</v>
      </c>
      <c r="G1065">
        <v>50</v>
      </c>
    </row>
    <row r="1066" spans="1:7" x14ac:dyDescent="0.3">
      <c r="A1066">
        <v>8206751525</v>
      </c>
      <c r="B1066" t="s">
        <v>1260</v>
      </c>
      <c r="D1066">
        <v>1008.51</v>
      </c>
      <c r="E1066">
        <v>1184.67</v>
      </c>
      <c r="F1066">
        <v>1764.32</v>
      </c>
      <c r="G1066">
        <v>10</v>
      </c>
    </row>
    <row r="1067" spans="1:7" x14ac:dyDescent="0.3">
      <c r="A1067">
        <v>5642009620</v>
      </c>
      <c r="B1067" t="s">
        <v>1341</v>
      </c>
      <c r="D1067">
        <v>597.71</v>
      </c>
      <c r="E1067">
        <v>715.46</v>
      </c>
      <c r="F1067">
        <v>986.17</v>
      </c>
      <c r="G1067">
        <v>10</v>
      </c>
    </row>
    <row r="1068" spans="1:7" x14ac:dyDescent="0.3">
      <c r="A1068">
        <v>1439187039</v>
      </c>
      <c r="B1068" t="s">
        <v>827</v>
      </c>
      <c r="D1068">
        <v>379.75</v>
      </c>
      <c r="E1068">
        <v>437.48</v>
      </c>
      <c r="F1068">
        <v>602.80999999999995</v>
      </c>
      <c r="G1068">
        <v>1</v>
      </c>
    </row>
    <row r="1069" spans="1:7" x14ac:dyDescent="0.3">
      <c r="A1069">
        <v>4199649243</v>
      </c>
      <c r="B1069" t="s">
        <v>2120</v>
      </c>
      <c r="D1069">
        <v>783.95</v>
      </c>
      <c r="E1069">
        <v>919.35</v>
      </c>
      <c r="F1069">
        <v>1138.92</v>
      </c>
      <c r="G1069">
        <v>1</v>
      </c>
    </row>
    <row r="1070" spans="1:7" x14ac:dyDescent="0.3">
      <c r="A1070">
        <v>8178735813</v>
      </c>
      <c r="B1070" t="s">
        <v>1276</v>
      </c>
      <c r="D1070">
        <v>1075.05</v>
      </c>
      <c r="E1070">
        <v>1369.91</v>
      </c>
      <c r="F1070">
        <v>2043</v>
      </c>
      <c r="G1070">
        <v>2</v>
      </c>
    </row>
    <row r="1071" spans="1:7" x14ac:dyDescent="0.3">
      <c r="A1071">
        <v>1232522918</v>
      </c>
      <c r="B1071" t="s">
        <v>2121</v>
      </c>
      <c r="C1071">
        <v>6297303385</v>
      </c>
      <c r="D1071">
        <v>74.14</v>
      </c>
      <c r="E1071">
        <v>96.22</v>
      </c>
      <c r="F1071">
        <v>119.65</v>
      </c>
      <c r="G1071">
        <v>4</v>
      </c>
    </row>
    <row r="1072" spans="1:7" x14ac:dyDescent="0.3">
      <c r="A1072">
        <v>820080122</v>
      </c>
      <c r="B1072" t="s">
        <v>2122</v>
      </c>
      <c r="D1072">
        <v>716.98</v>
      </c>
      <c r="E1072">
        <v>910.54</v>
      </c>
      <c r="F1072">
        <v>1248.8800000000001</v>
      </c>
      <c r="G1072">
        <v>1</v>
      </c>
    </row>
    <row r="1073" spans="1:7" x14ac:dyDescent="0.3">
      <c r="A1073">
        <v>4670229040</v>
      </c>
      <c r="B1073" t="s">
        <v>1311</v>
      </c>
      <c r="D1073">
        <v>533.34</v>
      </c>
      <c r="E1073">
        <v>635.72</v>
      </c>
      <c r="F1073">
        <v>827.9</v>
      </c>
      <c r="G1073">
        <v>10</v>
      </c>
    </row>
    <row r="1074" spans="1:7" x14ac:dyDescent="0.3">
      <c r="A1074">
        <v>3964751750</v>
      </c>
      <c r="B1074" t="s">
        <v>2123</v>
      </c>
      <c r="D1074">
        <v>512.23</v>
      </c>
      <c r="E1074">
        <v>607.44000000000005</v>
      </c>
      <c r="F1074">
        <v>797.27</v>
      </c>
      <c r="G1074">
        <v>2</v>
      </c>
    </row>
    <row r="1075" spans="1:7" x14ac:dyDescent="0.3">
      <c r="A1075">
        <v>5810606273</v>
      </c>
      <c r="B1075" t="s">
        <v>923</v>
      </c>
      <c r="D1075">
        <v>928.01</v>
      </c>
      <c r="E1075">
        <v>1124.44</v>
      </c>
      <c r="F1075">
        <v>1516.73</v>
      </c>
      <c r="G1075">
        <v>1</v>
      </c>
    </row>
    <row r="1076" spans="1:7" x14ac:dyDescent="0.3">
      <c r="A1076">
        <v>5012075714</v>
      </c>
      <c r="B1076" t="s">
        <v>2124</v>
      </c>
      <c r="D1076">
        <v>1057.1099999999999</v>
      </c>
      <c r="E1076">
        <v>1256.72</v>
      </c>
      <c r="F1076">
        <v>1685.04</v>
      </c>
      <c r="G1076">
        <v>4</v>
      </c>
    </row>
    <row r="1077" spans="1:7" x14ac:dyDescent="0.3">
      <c r="A1077">
        <v>3463615665</v>
      </c>
      <c r="B1077" t="s">
        <v>924</v>
      </c>
      <c r="D1077">
        <v>1208.6600000000001</v>
      </c>
      <c r="E1077">
        <v>1418.13</v>
      </c>
      <c r="F1077">
        <v>1868.3</v>
      </c>
      <c r="G1077">
        <v>50</v>
      </c>
    </row>
    <row r="1078" spans="1:7" x14ac:dyDescent="0.3">
      <c r="A1078">
        <v>9048463314</v>
      </c>
      <c r="B1078" t="s">
        <v>1105</v>
      </c>
      <c r="D1078">
        <v>543.11</v>
      </c>
      <c r="E1078">
        <v>642.48</v>
      </c>
      <c r="F1078">
        <v>808.88</v>
      </c>
      <c r="G1078">
        <v>1</v>
      </c>
    </row>
    <row r="1079" spans="1:7" x14ac:dyDescent="0.3">
      <c r="A1079">
        <v>2057120680</v>
      </c>
      <c r="B1079" t="s">
        <v>2125</v>
      </c>
      <c r="D1079">
        <v>1019.15</v>
      </c>
      <c r="E1079">
        <v>1192.42</v>
      </c>
      <c r="F1079">
        <v>1622.9</v>
      </c>
      <c r="G1079">
        <v>50</v>
      </c>
    </row>
    <row r="1080" spans="1:7" x14ac:dyDescent="0.3">
      <c r="A1080">
        <v>6416629644</v>
      </c>
      <c r="B1080" t="s">
        <v>1758</v>
      </c>
      <c r="D1080">
        <v>637.28</v>
      </c>
      <c r="E1080">
        <v>824.01</v>
      </c>
      <c r="F1080">
        <v>1119.75</v>
      </c>
      <c r="G1080">
        <v>50</v>
      </c>
    </row>
    <row r="1081" spans="1:7" x14ac:dyDescent="0.3">
      <c r="A1081">
        <v>9067326426</v>
      </c>
      <c r="B1081" t="s">
        <v>2126</v>
      </c>
      <c r="D1081">
        <v>1100.26</v>
      </c>
      <c r="E1081">
        <v>1405.57</v>
      </c>
      <c r="F1081">
        <v>1967.84</v>
      </c>
      <c r="G1081">
        <v>1</v>
      </c>
    </row>
    <row r="1082" spans="1:7" x14ac:dyDescent="0.3">
      <c r="A1082">
        <v>8368117827</v>
      </c>
      <c r="B1082" t="s">
        <v>393</v>
      </c>
      <c r="D1082">
        <v>858.05</v>
      </c>
      <c r="E1082">
        <v>1092.6300000000001</v>
      </c>
      <c r="F1082">
        <v>1378.53</v>
      </c>
      <c r="G1082">
        <v>1</v>
      </c>
    </row>
    <row r="1083" spans="1:7" x14ac:dyDescent="0.3">
      <c r="A1083">
        <v>2693668691</v>
      </c>
      <c r="B1083" t="s">
        <v>2127</v>
      </c>
      <c r="D1083">
        <v>989.36</v>
      </c>
      <c r="E1083">
        <v>1119.95</v>
      </c>
      <c r="F1083">
        <v>1571.91</v>
      </c>
      <c r="G1083">
        <v>50</v>
      </c>
    </row>
    <row r="1084" spans="1:7" x14ac:dyDescent="0.3">
      <c r="A1084">
        <v>8756343250</v>
      </c>
      <c r="B1084" t="s">
        <v>2128</v>
      </c>
      <c r="D1084">
        <v>1071.95</v>
      </c>
      <c r="E1084">
        <v>1307.0999999999999</v>
      </c>
      <c r="F1084">
        <v>1697.97</v>
      </c>
      <c r="G1084">
        <v>1</v>
      </c>
    </row>
    <row r="1085" spans="1:7" x14ac:dyDescent="0.3">
      <c r="A1085">
        <v>2824992141</v>
      </c>
      <c r="B1085" t="s">
        <v>2129</v>
      </c>
      <c r="C1085">
        <v>5725248007</v>
      </c>
      <c r="D1085">
        <v>1329.55</v>
      </c>
      <c r="E1085">
        <v>1601.72</v>
      </c>
      <c r="F1085">
        <v>2384.62</v>
      </c>
      <c r="G1085">
        <v>1</v>
      </c>
    </row>
    <row r="1086" spans="1:7" x14ac:dyDescent="0.3">
      <c r="A1086">
        <v>5029909852</v>
      </c>
      <c r="B1086" t="s">
        <v>2130</v>
      </c>
      <c r="D1086">
        <v>1312.08</v>
      </c>
      <c r="E1086">
        <v>1451.49</v>
      </c>
      <c r="F1086">
        <v>1832.19</v>
      </c>
      <c r="G1086">
        <v>50</v>
      </c>
    </row>
    <row r="1087" spans="1:7" x14ac:dyDescent="0.3">
      <c r="A1087">
        <v>6357788895</v>
      </c>
      <c r="B1087" t="s">
        <v>2131</v>
      </c>
      <c r="D1087">
        <v>270.86</v>
      </c>
      <c r="E1087">
        <v>323.57</v>
      </c>
      <c r="F1087">
        <v>465.92</v>
      </c>
      <c r="G1087">
        <v>50</v>
      </c>
    </row>
    <row r="1088" spans="1:7" x14ac:dyDescent="0.3">
      <c r="A1088">
        <v>2878483931</v>
      </c>
      <c r="B1088" t="s">
        <v>168</v>
      </c>
      <c r="D1088">
        <v>62.73</v>
      </c>
      <c r="E1088">
        <v>76.069999999999993</v>
      </c>
      <c r="F1088">
        <v>105.3</v>
      </c>
      <c r="G1088">
        <v>1</v>
      </c>
    </row>
    <row r="1089" spans="1:7" x14ac:dyDescent="0.3">
      <c r="A1089">
        <v>68442824</v>
      </c>
      <c r="B1089" t="s">
        <v>2132</v>
      </c>
      <c r="D1089">
        <v>148.9</v>
      </c>
      <c r="E1089">
        <v>184.03</v>
      </c>
      <c r="F1089">
        <v>240.94</v>
      </c>
      <c r="G1089">
        <v>1</v>
      </c>
    </row>
    <row r="1090" spans="1:7" x14ac:dyDescent="0.3">
      <c r="A1090">
        <v>3830261574</v>
      </c>
      <c r="B1090" t="s">
        <v>706</v>
      </c>
      <c r="D1090">
        <v>1333.48</v>
      </c>
      <c r="E1090">
        <v>1715.67</v>
      </c>
      <c r="F1090">
        <v>2106.11</v>
      </c>
      <c r="G1090">
        <v>10</v>
      </c>
    </row>
    <row r="1091" spans="1:7" x14ac:dyDescent="0.3">
      <c r="A1091">
        <v>8415754759</v>
      </c>
      <c r="B1091" t="s">
        <v>2133</v>
      </c>
      <c r="D1091">
        <v>115.67</v>
      </c>
      <c r="E1091">
        <v>143.91999999999999</v>
      </c>
      <c r="F1091">
        <v>209.18</v>
      </c>
      <c r="G1091">
        <v>10</v>
      </c>
    </row>
    <row r="1092" spans="1:7" x14ac:dyDescent="0.3">
      <c r="A1092">
        <v>3661190096</v>
      </c>
      <c r="B1092" t="s">
        <v>2134</v>
      </c>
      <c r="D1092">
        <v>635.39</v>
      </c>
      <c r="E1092">
        <v>790.1</v>
      </c>
      <c r="F1092">
        <v>1078.69</v>
      </c>
      <c r="G1092">
        <v>50</v>
      </c>
    </row>
    <row r="1093" spans="1:7" x14ac:dyDescent="0.3">
      <c r="A1093">
        <v>559688513</v>
      </c>
      <c r="B1093" t="s">
        <v>455</v>
      </c>
      <c r="D1093">
        <v>990.01</v>
      </c>
      <c r="E1093">
        <v>1089.29</v>
      </c>
      <c r="F1093">
        <v>1620.55</v>
      </c>
      <c r="G1093">
        <v>4</v>
      </c>
    </row>
    <row r="1094" spans="1:7" x14ac:dyDescent="0.3">
      <c r="A1094">
        <v>712270030</v>
      </c>
      <c r="B1094" t="s">
        <v>1108</v>
      </c>
      <c r="D1094">
        <v>575.41</v>
      </c>
      <c r="E1094">
        <v>657.87</v>
      </c>
      <c r="F1094">
        <v>979.31</v>
      </c>
      <c r="G1094">
        <v>1</v>
      </c>
    </row>
    <row r="1095" spans="1:7" x14ac:dyDescent="0.3">
      <c r="A1095">
        <v>9146833683</v>
      </c>
      <c r="B1095" t="s">
        <v>2135</v>
      </c>
      <c r="D1095">
        <v>211.26</v>
      </c>
      <c r="E1095">
        <v>265.72000000000003</v>
      </c>
      <c r="F1095">
        <v>324.20999999999998</v>
      </c>
      <c r="G1095">
        <v>2</v>
      </c>
    </row>
    <row r="1096" spans="1:7" x14ac:dyDescent="0.3">
      <c r="A1096">
        <v>7173673406</v>
      </c>
      <c r="B1096" t="s">
        <v>2136</v>
      </c>
      <c r="D1096">
        <v>453.12</v>
      </c>
      <c r="E1096">
        <v>521.45000000000005</v>
      </c>
      <c r="F1096">
        <v>655.29</v>
      </c>
      <c r="G1096">
        <v>50</v>
      </c>
    </row>
    <row r="1097" spans="1:7" x14ac:dyDescent="0.3">
      <c r="A1097">
        <v>1341646879</v>
      </c>
      <c r="B1097" t="s">
        <v>2137</v>
      </c>
      <c r="C1097">
        <v>3844425623</v>
      </c>
      <c r="D1097">
        <v>987.23</v>
      </c>
      <c r="E1097">
        <v>1193.5899999999999</v>
      </c>
      <c r="F1097">
        <v>1659.3</v>
      </c>
      <c r="G1097">
        <v>10</v>
      </c>
    </row>
    <row r="1098" spans="1:7" x14ac:dyDescent="0.3">
      <c r="A1098">
        <v>6652715272</v>
      </c>
      <c r="B1098" t="s">
        <v>678</v>
      </c>
      <c r="D1098">
        <v>476.21</v>
      </c>
      <c r="E1098">
        <v>556.67999999999995</v>
      </c>
      <c r="F1098">
        <v>753.58</v>
      </c>
      <c r="G1098">
        <v>50</v>
      </c>
    </row>
    <row r="1099" spans="1:7" x14ac:dyDescent="0.3">
      <c r="A1099">
        <v>1227468479</v>
      </c>
      <c r="B1099" t="s">
        <v>1258</v>
      </c>
      <c r="D1099">
        <v>962.76</v>
      </c>
      <c r="E1099">
        <v>1250.0899999999999</v>
      </c>
      <c r="F1099">
        <v>1844.14</v>
      </c>
      <c r="G1099">
        <v>1</v>
      </c>
    </row>
    <row r="1100" spans="1:7" x14ac:dyDescent="0.3">
      <c r="A1100">
        <v>3420817727</v>
      </c>
      <c r="B1100" t="s">
        <v>2138</v>
      </c>
      <c r="D1100">
        <v>22.04</v>
      </c>
      <c r="E1100">
        <v>25.15</v>
      </c>
      <c r="F1100">
        <v>36.75</v>
      </c>
      <c r="G1100">
        <v>1</v>
      </c>
    </row>
    <row r="1101" spans="1:7" x14ac:dyDescent="0.3">
      <c r="A1101">
        <v>7510378039</v>
      </c>
      <c r="B1101" t="s">
        <v>2139</v>
      </c>
      <c r="D1101">
        <v>1122.49</v>
      </c>
      <c r="E1101">
        <v>1282.96</v>
      </c>
      <c r="F1101">
        <v>1724.46</v>
      </c>
      <c r="G1101">
        <v>1</v>
      </c>
    </row>
    <row r="1102" spans="1:7" x14ac:dyDescent="0.3">
      <c r="A1102">
        <v>3780223921</v>
      </c>
      <c r="B1102" t="s">
        <v>819</v>
      </c>
      <c r="C1102">
        <v>7517451205</v>
      </c>
      <c r="D1102">
        <v>522.52</v>
      </c>
      <c r="E1102">
        <v>614.61</v>
      </c>
      <c r="F1102">
        <v>813.41</v>
      </c>
      <c r="G1102">
        <v>2</v>
      </c>
    </row>
    <row r="1103" spans="1:7" x14ac:dyDescent="0.3">
      <c r="A1103">
        <v>1895980580</v>
      </c>
      <c r="B1103" t="s">
        <v>453</v>
      </c>
      <c r="D1103">
        <v>1336.06</v>
      </c>
      <c r="E1103">
        <v>1553.75</v>
      </c>
      <c r="F1103">
        <v>2003.63</v>
      </c>
      <c r="G1103">
        <v>50</v>
      </c>
    </row>
    <row r="1104" spans="1:7" x14ac:dyDescent="0.3">
      <c r="A1104">
        <v>706350834</v>
      </c>
      <c r="B1104" t="s">
        <v>2140</v>
      </c>
      <c r="D1104">
        <v>1127.1099999999999</v>
      </c>
      <c r="E1104">
        <v>1288.3699999999999</v>
      </c>
      <c r="F1104">
        <v>1828.63</v>
      </c>
      <c r="G1104">
        <v>1</v>
      </c>
    </row>
    <row r="1105" spans="1:7" x14ac:dyDescent="0.3">
      <c r="A1105">
        <v>3893311409</v>
      </c>
      <c r="B1105" t="s">
        <v>2141</v>
      </c>
      <c r="D1105">
        <v>443.92</v>
      </c>
      <c r="E1105">
        <v>503.75</v>
      </c>
      <c r="F1105">
        <v>623.04999999999995</v>
      </c>
      <c r="G1105">
        <v>50</v>
      </c>
    </row>
    <row r="1106" spans="1:7" x14ac:dyDescent="0.3">
      <c r="A1106">
        <v>1444532706</v>
      </c>
      <c r="B1106" t="s">
        <v>2142</v>
      </c>
      <c r="D1106">
        <v>617.87</v>
      </c>
      <c r="E1106">
        <v>740.59</v>
      </c>
      <c r="F1106">
        <v>935.94</v>
      </c>
      <c r="G1106">
        <v>10</v>
      </c>
    </row>
    <row r="1107" spans="1:7" x14ac:dyDescent="0.3">
      <c r="A1107">
        <v>5511649816</v>
      </c>
      <c r="B1107" t="s">
        <v>962</v>
      </c>
      <c r="D1107">
        <v>736.15</v>
      </c>
      <c r="E1107">
        <v>927.06</v>
      </c>
      <c r="F1107">
        <v>1280.71</v>
      </c>
      <c r="G1107">
        <v>1</v>
      </c>
    </row>
    <row r="1108" spans="1:7" x14ac:dyDescent="0.3">
      <c r="A1108">
        <v>2153685037</v>
      </c>
      <c r="B1108" t="s">
        <v>1139</v>
      </c>
      <c r="D1108">
        <v>680.58</v>
      </c>
      <c r="E1108">
        <v>823.12</v>
      </c>
      <c r="F1108">
        <v>1159.8900000000001</v>
      </c>
      <c r="G1108">
        <v>2</v>
      </c>
    </row>
    <row r="1109" spans="1:7" x14ac:dyDescent="0.3">
      <c r="A1109">
        <v>9256591188</v>
      </c>
      <c r="B1109" t="s">
        <v>2143</v>
      </c>
      <c r="D1109">
        <v>768.16</v>
      </c>
      <c r="E1109">
        <v>865.03</v>
      </c>
      <c r="F1109">
        <v>1043.05</v>
      </c>
      <c r="G1109">
        <v>1</v>
      </c>
    </row>
    <row r="1110" spans="1:7" x14ac:dyDescent="0.3">
      <c r="A1110">
        <v>664283038</v>
      </c>
      <c r="B1110" t="s">
        <v>2144</v>
      </c>
      <c r="D1110">
        <v>823.19</v>
      </c>
      <c r="E1110">
        <v>1059.8</v>
      </c>
      <c r="F1110">
        <v>1323.42</v>
      </c>
      <c r="G1110">
        <v>4</v>
      </c>
    </row>
    <row r="1111" spans="1:7" x14ac:dyDescent="0.3">
      <c r="A1111">
        <v>977902448</v>
      </c>
      <c r="B1111" t="s">
        <v>2145</v>
      </c>
      <c r="D1111">
        <v>782.88</v>
      </c>
      <c r="E1111">
        <v>944.83</v>
      </c>
      <c r="F1111">
        <v>1242.32</v>
      </c>
      <c r="G1111">
        <v>1</v>
      </c>
    </row>
    <row r="1112" spans="1:7" x14ac:dyDescent="0.3">
      <c r="A1112">
        <v>2780615741</v>
      </c>
      <c r="B1112" t="s">
        <v>2146</v>
      </c>
      <c r="D1112">
        <v>600.98</v>
      </c>
      <c r="E1112">
        <v>758.04</v>
      </c>
      <c r="F1112">
        <v>1097.83</v>
      </c>
      <c r="G1112">
        <v>1</v>
      </c>
    </row>
    <row r="1113" spans="1:7" x14ac:dyDescent="0.3">
      <c r="A1113">
        <v>4163940960</v>
      </c>
      <c r="B1113" t="s">
        <v>2147</v>
      </c>
      <c r="D1113">
        <v>1252.54</v>
      </c>
      <c r="E1113">
        <v>1437.39</v>
      </c>
      <c r="F1113">
        <v>2015.84</v>
      </c>
      <c r="G1113">
        <v>4</v>
      </c>
    </row>
    <row r="1114" spans="1:7" x14ac:dyDescent="0.3">
      <c r="A1114">
        <v>4138236801</v>
      </c>
      <c r="B1114" t="s">
        <v>2148</v>
      </c>
      <c r="D1114">
        <v>629.70000000000005</v>
      </c>
      <c r="E1114">
        <v>703.13</v>
      </c>
      <c r="F1114">
        <v>931.73</v>
      </c>
      <c r="G1114">
        <v>50</v>
      </c>
    </row>
    <row r="1115" spans="1:7" x14ac:dyDescent="0.3">
      <c r="A1115">
        <v>6141221368</v>
      </c>
      <c r="B1115" t="s">
        <v>754</v>
      </c>
      <c r="D1115">
        <v>1011.8</v>
      </c>
      <c r="E1115">
        <v>1299.48</v>
      </c>
      <c r="F1115">
        <v>1679.88</v>
      </c>
      <c r="G1115">
        <v>1</v>
      </c>
    </row>
    <row r="1116" spans="1:7" x14ac:dyDescent="0.3">
      <c r="A1116">
        <v>2561200674</v>
      </c>
      <c r="B1116" t="s">
        <v>2149</v>
      </c>
      <c r="D1116">
        <v>158.9</v>
      </c>
      <c r="E1116">
        <v>205.01</v>
      </c>
      <c r="F1116">
        <v>275.63</v>
      </c>
      <c r="G1116">
        <v>4</v>
      </c>
    </row>
    <row r="1117" spans="1:7" x14ac:dyDescent="0.3">
      <c r="A1117">
        <v>3676831524</v>
      </c>
      <c r="B1117" t="s">
        <v>1295</v>
      </c>
      <c r="D1117">
        <v>467.98</v>
      </c>
      <c r="E1117">
        <v>595.63</v>
      </c>
      <c r="F1117">
        <v>784.81</v>
      </c>
      <c r="G1117">
        <v>1</v>
      </c>
    </row>
    <row r="1118" spans="1:7" x14ac:dyDescent="0.3">
      <c r="A1118">
        <v>5711290117</v>
      </c>
      <c r="B1118" t="s">
        <v>2150</v>
      </c>
      <c r="D1118">
        <v>933.5</v>
      </c>
      <c r="E1118">
        <v>1126.18</v>
      </c>
      <c r="F1118">
        <v>1579.58</v>
      </c>
      <c r="G1118">
        <v>50</v>
      </c>
    </row>
    <row r="1119" spans="1:7" x14ac:dyDescent="0.3">
      <c r="A1119">
        <v>4209293210</v>
      </c>
      <c r="B1119" t="s">
        <v>2151</v>
      </c>
      <c r="D1119">
        <v>720.57</v>
      </c>
      <c r="E1119">
        <v>866.75</v>
      </c>
      <c r="F1119">
        <v>1085.48</v>
      </c>
      <c r="G1119">
        <v>10</v>
      </c>
    </row>
    <row r="1120" spans="1:7" x14ac:dyDescent="0.3">
      <c r="A1120">
        <v>567189834</v>
      </c>
      <c r="B1120" t="s">
        <v>1060</v>
      </c>
      <c r="D1120">
        <v>1324.06</v>
      </c>
      <c r="E1120">
        <v>1486.64</v>
      </c>
      <c r="F1120">
        <v>1932.72</v>
      </c>
      <c r="G1120">
        <v>2</v>
      </c>
    </row>
    <row r="1121" spans="1:7" x14ac:dyDescent="0.3">
      <c r="A1121">
        <v>3575085207</v>
      </c>
      <c r="B1121" t="s">
        <v>179</v>
      </c>
      <c r="D1121">
        <v>1129.77</v>
      </c>
      <c r="E1121">
        <v>1360.26</v>
      </c>
      <c r="F1121">
        <v>1761.78</v>
      </c>
      <c r="G1121">
        <v>50</v>
      </c>
    </row>
    <row r="1122" spans="1:7" x14ac:dyDescent="0.3">
      <c r="A1122">
        <v>320510868</v>
      </c>
      <c r="B1122" t="s">
        <v>2152</v>
      </c>
      <c r="D1122">
        <v>599.91</v>
      </c>
      <c r="E1122">
        <v>717.54</v>
      </c>
      <c r="F1122">
        <v>1015.53</v>
      </c>
      <c r="G1122">
        <v>50</v>
      </c>
    </row>
    <row r="1123" spans="1:7" x14ac:dyDescent="0.3">
      <c r="A1123">
        <v>9160019327</v>
      </c>
      <c r="B1123" t="s">
        <v>1429</v>
      </c>
      <c r="D1123">
        <v>41.14</v>
      </c>
      <c r="E1123">
        <v>51.24</v>
      </c>
      <c r="F1123">
        <v>63.86</v>
      </c>
      <c r="G1123">
        <v>1</v>
      </c>
    </row>
    <row r="1124" spans="1:7" x14ac:dyDescent="0.3">
      <c r="A1124">
        <v>7647165613</v>
      </c>
      <c r="B1124" t="s">
        <v>181</v>
      </c>
      <c r="D1124">
        <v>1124.55</v>
      </c>
      <c r="E1124">
        <v>1380.08</v>
      </c>
      <c r="F1124">
        <v>1796.1</v>
      </c>
      <c r="G1124">
        <v>2</v>
      </c>
    </row>
    <row r="1125" spans="1:7" x14ac:dyDescent="0.3">
      <c r="A1125">
        <v>1985661828</v>
      </c>
      <c r="B1125" t="s">
        <v>1857</v>
      </c>
      <c r="D1125">
        <v>314.82</v>
      </c>
      <c r="E1125">
        <v>406.89</v>
      </c>
      <c r="F1125">
        <v>582.23</v>
      </c>
      <c r="G1125">
        <v>4</v>
      </c>
    </row>
    <row r="1126" spans="1:7" x14ac:dyDescent="0.3">
      <c r="A1126">
        <v>5399166319</v>
      </c>
      <c r="B1126" t="s">
        <v>2153</v>
      </c>
      <c r="D1126">
        <v>322.75</v>
      </c>
      <c r="E1126">
        <v>375.42</v>
      </c>
      <c r="F1126">
        <v>465.46</v>
      </c>
      <c r="G1126">
        <v>1</v>
      </c>
    </row>
    <row r="1127" spans="1:7" x14ac:dyDescent="0.3">
      <c r="A1127">
        <v>2991853190</v>
      </c>
      <c r="B1127" t="s">
        <v>2154</v>
      </c>
      <c r="C1127">
        <v>8819807986</v>
      </c>
      <c r="D1127">
        <v>643.91</v>
      </c>
      <c r="E1127">
        <v>727.66</v>
      </c>
      <c r="F1127">
        <v>937.15</v>
      </c>
      <c r="G1127">
        <v>1</v>
      </c>
    </row>
    <row r="1128" spans="1:7" x14ac:dyDescent="0.3">
      <c r="A1128">
        <v>4042392120</v>
      </c>
      <c r="B1128" t="s">
        <v>2155</v>
      </c>
      <c r="D1128">
        <v>1303.21</v>
      </c>
      <c r="E1128">
        <v>1546.68</v>
      </c>
      <c r="F1128">
        <v>2017.12</v>
      </c>
      <c r="G1128">
        <v>2</v>
      </c>
    </row>
    <row r="1129" spans="1:7" x14ac:dyDescent="0.3">
      <c r="A1129">
        <v>6047521528</v>
      </c>
      <c r="B1129" t="s">
        <v>2156</v>
      </c>
      <c r="D1129">
        <v>363.38</v>
      </c>
      <c r="E1129">
        <v>460.74</v>
      </c>
      <c r="F1129">
        <v>591.86</v>
      </c>
      <c r="G1129">
        <v>1</v>
      </c>
    </row>
    <row r="1130" spans="1:7" x14ac:dyDescent="0.3">
      <c r="A1130">
        <v>4796462579</v>
      </c>
      <c r="B1130" t="s">
        <v>2157</v>
      </c>
      <c r="D1130">
        <v>520.33000000000004</v>
      </c>
      <c r="E1130">
        <v>587.16999999999996</v>
      </c>
      <c r="F1130">
        <v>734.89</v>
      </c>
      <c r="G1130">
        <v>50</v>
      </c>
    </row>
    <row r="1131" spans="1:7" x14ac:dyDescent="0.3">
      <c r="A1131">
        <v>8348764652</v>
      </c>
      <c r="B1131" t="s">
        <v>1542</v>
      </c>
      <c r="D1131">
        <v>1202.33</v>
      </c>
      <c r="E1131">
        <v>1442.11</v>
      </c>
      <c r="F1131">
        <v>2079.33</v>
      </c>
      <c r="G1131">
        <v>2</v>
      </c>
    </row>
    <row r="1132" spans="1:7" x14ac:dyDescent="0.3">
      <c r="A1132">
        <v>8912824040</v>
      </c>
      <c r="B1132" t="s">
        <v>2158</v>
      </c>
      <c r="D1132">
        <v>1232.82</v>
      </c>
      <c r="E1132">
        <v>1596.52</v>
      </c>
      <c r="F1132">
        <v>2320.59</v>
      </c>
      <c r="G1132">
        <v>10</v>
      </c>
    </row>
    <row r="1133" spans="1:7" x14ac:dyDescent="0.3">
      <c r="A1133">
        <v>9250530816</v>
      </c>
      <c r="B1133" t="s">
        <v>529</v>
      </c>
      <c r="D1133">
        <v>520.09</v>
      </c>
      <c r="E1133">
        <v>610.65</v>
      </c>
      <c r="F1133">
        <v>801.72</v>
      </c>
      <c r="G1133">
        <v>10</v>
      </c>
    </row>
    <row r="1134" spans="1:7" x14ac:dyDescent="0.3">
      <c r="A1134">
        <v>4128261100</v>
      </c>
      <c r="B1134" t="s">
        <v>734</v>
      </c>
      <c r="D1134">
        <v>116.38</v>
      </c>
      <c r="E1134">
        <v>149.9</v>
      </c>
      <c r="F1134">
        <v>223.02</v>
      </c>
      <c r="G1134">
        <v>1</v>
      </c>
    </row>
    <row r="1135" spans="1:7" x14ac:dyDescent="0.3">
      <c r="A1135">
        <v>6932012479</v>
      </c>
      <c r="B1135" t="s">
        <v>612</v>
      </c>
      <c r="D1135">
        <v>204.34</v>
      </c>
      <c r="E1135">
        <v>262.43</v>
      </c>
      <c r="F1135">
        <v>356.53</v>
      </c>
      <c r="G1135">
        <v>50</v>
      </c>
    </row>
    <row r="1136" spans="1:7" x14ac:dyDescent="0.3">
      <c r="A1136">
        <v>7902597508</v>
      </c>
      <c r="B1136" t="s">
        <v>645</v>
      </c>
      <c r="D1136">
        <v>1180.67</v>
      </c>
      <c r="E1136">
        <v>1369.43</v>
      </c>
      <c r="F1136">
        <v>2044.55</v>
      </c>
      <c r="G1136">
        <v>50</v>
      </c>
    </row>
    <row r="1137" spans="1:7" x14ac:dyDescent="0.3">
      <c r="A1137">
        <v>2760558799</v>
      </c>
      <c r="B1137" t="s">
        <v>2159</v>
      </c>
      <c r="D1137">
        <v>1409.23</v>
      </c>
      <c r="E1137">
        <v>1766.26</v>
      </c>
      <c r="F1137">
        <v>2410.5500000000002</v>
      </c>
      <c r="G1137">
        <v>1</v>
      </c>
    </row>
    <row r="1138" spans="1:7" x14ac:dyDescent="0.3">
      <c r="A1138">
        <v>1396126244</v>
      </c>
      <c r="B1138" t="s">
        <v>1689</v>
      </c>
      <c r="D1138">
        <v>484.5</v>
      </c>
      <c r="E1138">
        <v>551.15</v>
      </c>
      <c r="F1138">
        <v>750.16</v>
      </c>
      <c r="G1138">
        <v>10</v>
      </c>
    </row>
    <row r="1139" spans="1:7" x14ac:dyDescent="0.3">
      <c r="A1139">
        <v>9677829389</v>
      </c>
      <c r="B1139" t="s">
        <v>2160</v>
      </c>
      <c r="D1139">
        <v>892.64</v>
      </c>
      <c r="E1139">
        <v>1119.0999999999999</v>
      </c>
      <c r="F1139">
        <v>1590.49</v>
      </c>
      <c r="G1139">
        <v>10</v>
      </c>
    </row>
    <row r="1140" spans="1:7" x14ac:dyDescent="0.3">
      <c r="A1140">
        <v>2608735038</v>
      </c>
      <c r="B1140" t="s">
        <v>2161</v>
      </c>
      <c r="D1140">
        <v>24.18</v>
      </c>
      <c r="E1140">
        <v>30.54</v>
      </c>
      <c r="F1140">
        <v>44.16</v>
      </c>
      <c r="G1140">
        <v>1</v>
      </c>
    </row>
    <row r="1141" spans="1:7" x14ac:dyDescent="0.3">
      <c r="A1141">
        <v>1570748891</v>
      </c>
      <c r="B1141" t="s">
        <v>2162</v>
      </c>
      <c r="D1141">
        <v>1116.1600000000001</v>
      </c>
      <c r="E1141">
        <v>1432.41</v>
      </c>
      <c r="F1141">
        <v>1906.18</v>
      </c>
      <c r="G1141">
        <v>1</v>
      </c>
    </row>
    <row r="1142" spans="1:7" x14ac:dyDescent="0.3">
      <c r="A1142">
        <v>8888340112</v>
      </c>
      <c r="B1142" t="s">
        <v>80</v>
      </c>
      <c r="D1142">
        <v>47.12</v>
      </c>
      <c r="E1142">
        <v>57.98</v>
      </c>
      <c r="F1142">
        <v>73.39</v>
      </c>
      <c r="G1142">
        <v>4</v>
      </c>
    </row>
    <row r="1143" spans="1:7" x14ac:dyDescent="0.3">
      <c r="A1143">
        <v>7245777197</v>
      </c>
      <c r="B1143" t="s">
        <v>469</v>
      </c>
      <c r="D1143">
        <v>975.3</v>
      </c>
      <c r="E1143">
        <v>1118.5</v>
      </c>
      <c r="F1143">
        <v>1490.37</v>
      </c>
      <c r="G1143">
        <v>1</v>
      </c>
    </row>
    <row r="1144" spans="1:7" x14ac:dyDescent="0.3">
      <c r="A1144">
        <v>7185434933</v>
      </c>
      <c r="B1144" t="s">
        <v>1023</v>
      </c>
      <c r="D1144">
        <v>215.61</v>
      </c>
      <c r="E1144">
        <v>275.42</v>
      </c>
      <c r="F1144">
        <v>388.41</v>
      </c>
      <c r="G1144">
        <v>10</v>
      </c>
    </row>
    <row r="1145" spans="1:7" x14ac:dyDescent="0.3">
      <c r="A1145">
        <v>4611183232</v>
      </c>
      <c r="B1145" t="s">
        <v>2163</v>
      </c>
      <c r="C1145">
        <v>3707289472</v>
      </c>
      <c r="D1145">
        <v>1228.77</v>
      </c>
      <c r="E1145">
        <v>1537.56</v>
      </c>
      <c r="F1145">
        <v>1989.82</v>
      </c>
      <c r="G1145">
        <v>4</v>
      </c>
    </row>
    <row r="1146" spans="1:7" x14ac:dyDescent="0.3">
      <c r="A1146">
        <v>521873540</v>
      </c>
      <c r="B1146" t="s">
        <v>2164</v>
      </c>
      <c r="D1146">
        <v>1346.82</v>
      </c>
      <c r="E1146">
        <v>1727.21</v>
      </c>
      <c r="F1146">
        <v>2274.75</v>
      </c>
      <c r="G1146">
        <v>2</v>
      </c>
    </row>
    <row r="1147" spans="1:7" x14ac:dyDescent="0.3">
      <c r="A1147">
        <v>6913798569</v>
      </c>
      <c r="B1147" t="s">
        <v>1077</v>
      </c>
      <c r="D1147">
        <v>803.73</v>
      </c>
      <c r="E1147">
        <v>1019.83</v>
      </c>
      <c r="F1147">
        <v>1442.02</v>
      </c>
      <c r="G1147">
        <v>50</v>
      </c>
    </row>
    <row r="1148" spans="1:7" x14ac:dyDescent="0.3">
      <c r="A1148">
        <v>7646089429</v>
      </c>
      <c r="B1148" t="s">
        <v>2165</v>
      </c>
      <c r="D1148">
        <v>910.05</v>
      </c>
      <c r="E1148">
        <v>1086.71</v>
      </c>
      <c r="F1148">
        <v>1380.65</v>
      </c>
      <c r="G1148">
        <v>2</v>
      </c>
    </row>
    <row r="1149" spans="1:7" x14ac:dyDescent="0.3">
      <c r="A1149">
        <v>933967958</v>
      </c>
      <c r="B1149" t="s">
        <v>2166</v>
      </c>
      <c r="D1149">
        <v>532.77</v>
      </c>
      <c r="E1149">
        <v>621.99</v>
      </c>
      <c r="F1149">
        <v>920.76</v>
      </c>
      <c r="G1149">
        <v>10</v>
      </c>
    </row>
    <row r="1150" spans="1:7" x14ac:dyDescent="0.3">
      <c r="A1150">
        <v>6589233375</v>
      </c>
      <c r="B1150" t="s">
        <v>2167</v>
      </c>
      <c r="D1150">
        <v>898.53</v>
      </c>
      <c r="E1150">
        <v>1038.95</v>
      </c>
      <c r="F1150">
        <v>1540.96</v>
      </c>
      <c r="G1150">
        <v>50</v>
      </c>
    </row>
    <row r="1151" spans="1:7" x14ac:dyDescent="0.3">
      <c r="A1151">
        <v>9188073807</v>
      </c>
      <c r="B1151" t="s">
        <v>1284</v>
      </c>
      <c r="D1151">
        <v>1061.97</v>
      </c>
      <c r="E1151">
        <v>1329.6</v>
      </c>
      <c r="F1151">
        <v>1787.14</v>
      </c>
      <c r="G1151">
        <v>2</v>
      </c>
    </row>
    <row r="1152" spans="1:7" x14ac:dyDescent="0.3">
      <c r="A1152">
        <v>5854151142</v>
      </c>
      <c r="B1152" t="s">
        <v>1000</v>
      </c>
      <c r="D1152">
        <v>1071.54</v>
      </c>
      <c r="E1152">
        <v>1381.65</v>
      </c>
      <c r="F1152">
        <v>1851.69</v>
      </c>
      <c r="G1152">
        <v>1</v>
      </c>
    </row>
    <row r="1153" spans="1:7" x14ac:dyDescent="0.3">
      <c r="A1153">
        <v>9082876894</v>
      </c>
      <c r="B1153" t="s">
        <v>2168</v>
      </c>
      <c r="D1153">
        <v>571.79</v>
      </c>
      <c r="E1153">
        <v>640.76</v>
      </c>
      <c r="F1153">
        <v>927.53</v>
      </c>
      <c r="G1153">
        <v>1</v>
      </c>
    </row>
    <row r="1154" spans="1:7" x14ac:dyDescent="0.3">
      <c r="A1154">
        <v>4344089916</v>
      </c>
      <c r="B1154" t="s">
        <v>968</v>
      </c>
      <c r="D1154">
        <v>610.27</v>
      </c>
      <c r="E1154">
        <v>775.9</v>
      </c>
      <c r="F1154">
        <v>1077.9000000000001</v>
      </c>
      <c r="G1154">
        <v>1</v>
      </c>
    </row>
    <row r="1155" spans="1:7" x14ac:dyDescent="0.3">
      <c r="A1155">
        <v>5292990974</v>
      </c>
      <c r="B1155" t="s">
        <v>2169</v>
      </c>
      <c r="D1155">
        <v>1027.8900000000001</v>
      </c>
      <c r="E1155">
        <v>1140.17</v>
      </c>
      <c r="F1155">
        <v>1518.45</v>
      </c>
      <c r="G1155">
        <v>1</v>
      </c>
    </row>
    <row r="1156" spans="1:7" x14ac:dyDescent="0.3">
      <c r="A1156">
        <v>9576808898</v>
      </c>
      <c r="B1156" t="s">
        <v>2170</v>
      </c>
      <c r="D1156">
        <v>1457.95</v>
      </c>
      <c r="E1156">
        <v>1784.63</v>
      </c>
      <c r="F1156">
        <v>2486.83</v>
      </c>
      <c r="G1156">
        <v>50</v>
      </c>
    </row>
    <row r="1157" spans="1:7" x14ac:dyDescent="0.3">
      <c r="A1157">
        <v>3012134566</v>
      </c>
      <c r="B1157" t="s">
        <v>2171</v>
      </c>
      <c r="D1157">
        <v>109.12</v>
      </c>
      <c r="E1157">
        <v>128.88</v>
      </c>
      <c r="F1157">
        <v>191.7</v>
      </c>
      <c r="G1157">
        <v>2</v>
      </c>
    </row>
    <row r="1158" spans="1:7" x14ac:dyDescent="0.3">
      <c r="A1158">
        <v>724421442</v>
      </c>
      <c r="B1158" t="s">
        <v>2172</v>
      </c>
      <c r="D1158">
        <v>1270.96</v>
      </c>
      <c r="E1158">
        <v>1635.76</v>
      </c>
      <c r="F1158">
        <v>2425.5700000000002</v>
      </c>
      <c r="G1158">
        <v>1</v>
      </c>
    </row>
    <row r="1159" spans="1:7" x14ac:dyDescent="0.3">
      <c r="A1159">
        <v>5672415853</v>
      </c>
      <c r="B1159" t="s">
        <v>2173</v>
      </c>
      <c r="D1159">
        <v>1146.6500000000001</v>
      </c>
      <c r="E1159">
        <v>1314.74</v>
      </c>
      <c r="F1159">
        <v>1793.22</v>
      </c>
      <c r="G1159">
        <v>2</v>
      </c>
    </row>
    <row r="1160" spans="1:7" x14ac:dyDescent="0.3">
      <c r="A1160">
        <v>8630916573</v>
      </c>
      <c r="B1160" t="s">
        <v>2174</v>
      </c>
      <c r="D1160">
        <v>796.39</v>
      </c>
      <c r="E1160">
        <v>963.21</v>
      </c>
      <c r="F1160">
        <v>1222.81</v>
      </c>
      <c r="G1160">
        <v>4</v>
      </c>
    </row>
    <row r="1161" spans="1:7" x14ac:dyDescent="0.3">
      <c r="A1161">
        <v>528391388</v>
      </c>
      <c r="B1161" t="s">
        <v>2175</v>
      </c>
      <c r="D1161">
        <v>1064.6400000000001</v>
      </c>
      <c r="E1161">
        <v>1285.49</v>
      </c>
      <c r="F1161">
        <v>1602.42</v>
      </c>
      <c r="G1161">
        <v>1</v>
      </c>
    </row>
    <row r="1162" spans="1:7" x14ac:dyDescent="0.3">
      <c r="A1162">
        <v>3211177789</v>
      </c>
      <c r="B1162" t="s">
        <v>2176</v>
      </c>
      <c r="D1162">
        <v>349.34</v>
      </c>
      <c r="E1162">
        <v>428.16</v>
      </c>
      <c r="F1162">
        <v>634.19000000000005</v>
      </c>
      <c r="G1162">
        <v>1</v>
      </c>
    </row>
    <row r="1163" spans="1:7" x14ac:dyDescent="0.3">
      <c r="A1163">
        <v>6184501179</v>
      </c>
      <c r="B1163" t="s">
        <v>2177</v>
      </c>
      <c r="D1163">
        <v>314.87</v>
      </c>
      <c r="E1163">
        <v>396.79</v>
      </c>
      <c r="F1163">
        <v>555.44000000000005</v>
      </c>
      <c r="G1163">
        <v>4</v>
      </c>
    </row>
    <row r="1164" spans="1:7" x14ac:dyDescent="0.3">
      <c r="A1164">
        <v>6086952300</v>
      </c>
      <c r="B1164" t="s">
        <v>174</v>
      </c>
      <c r="D1164">
        <v>1353.29</v>
      </c>
      <c r="E1164">
        <v>1633.57</v>
      </c>
      <c r="F1164">
        <v>2310.4499999999998</v>
      </c>
      <c r="G1164">
        <v>2</v>
      </c>
    </row>
    <row r="1165" spans="1:7" x14ac:dyDescent="0.3">
      <c r="A1165">
        <v>2063093355</v>
      </c>
      <c r="B1165" t="s">
        <v>2178</v>
      </c>
      <c r="D1165">
        <v>472.09</v>
      </c>
      <c r="E1165">
        <v>525.73</v>
      </c>
      <c r="F1165">
        <v>691.58</v>
      </c>
      <c r="G1165">
        <v>1</v>
      </c>
    </row>
    <row r="1166" spans="1:7" x14ac:dyDescent="0.3">
      <c r="A1166">
        <v>7204009528</v>
      </c>
      <c r="B1166" t="s">
        <v>2179</v>
      </c>
      <c r="D1166">
        <v>57.28</v>
      </c>
      <c r="E1166">
        <v>68.89</v>
      </c>
      <c r="F1166">
        <v>92.97</v>
      </c>
      <c r="G1166">
        <v>1</v>
      </c>
    </row>
    <row r="1167" spans="1:7" x14ac:dyDescent="0.3">
      <c r="A1167">
        <v>803447688</v>
      </c>
      <c r="B1167" t="s">
        <v>2180</v>
      </c>
      <c r="D1167">
        <v>545.74</v>
      </c>
      <c r="E1167">
        <v>613.52</v>
      </c>
      <c r="F1167">
        <v>909.99</v>
      </c>
      <c r="G1167">
        <v>10</v>
      </c>
    </row>
    <row r="1168" spans="1:7" x14ac:dyDescent="0.3">
      <c r="A1168">
        <v>6076662900</v>
      </c>
      <c r="B1168" t="s">
        <v>313</v>
      </c>
      <c r="D1168">
        <v>667.53</v>
      </c>
      <c r="E1168">
        <v>747.92</v>
      </c>
      <c r="F1168">
        <v>1061.02</v>
      </c>
      <c r="G1168">
        <v>50</v>
      </c>
    </row>
    <row r="1169" spans="1:7" x14ac:dyDescent="0.3">
      <c r="A1169">
        <v>5620952458</v>
      </c>
      <c r="B1169" t="s">
        <v>2181</v>
      </c>
      <c r="D1169">
        <v>1186.6099999999999</v>
      </c>
      <c r="E1169">
        <v>1315.91</v>
      </c>
      <c r="F1169">
        <v>1697.86</v>
      </c>
      <c r="G1169">
        <v>2</v>
      </c>
    </row>
    <row r="1170" spans="1:7" x14ac:dyDescent="0.3">
      <c r="A1170">
        <v>9997758683</v>
      </c>
      <c r="B1170" t="s">
        <v>1346</v>
      </c>
      <c r="D1170">
        <v>1416.73</v>
      </c>
      <c r="E1170">
        <v>1563.7</v>
      </c>
      <c r="F1170">
        <v>1966.6</v>
      </c>
      <c r="G1170">
        <v>10</v>
      </c>
    </row>
    <row r="1171" spans="1:7" x14ac:dyDescent="0.3">
      <c r="A1171">
        <v>5599202808</v>
      </c>
      <c r="B1171" t="s">
        <v>2182</v>
      </c>
      <c r="D1171">
        <v>1086.5999999999999</v>
      </c>
      <c r="E1171">
        <v>1409.48</v>
      </c>
      <c r="F1171">
        <v>1926.84</v>
      </c>
      <c r="G1171">
        <v>2</v>
      </c>
    </row>
    <row r="1172" spans="1:7" x14ac:dyDescent="0.3">
      <c r="A1172">
        <v>548005016</v>
      </c>
      <c r="B1172" t="s">
        <v>1325</v>
      </c>
      <c r="D1172">
        <v>432.58</v>
      </c>
      <c r="E1172">
        <v>506.91</v>
      </c>
      <c r="F1172">
        <v>697.33</v>
      </c>
      <c r="G1172">
        <v>1</v>
      </c>
    </row>
    <row r="1173" spans="1:7" x14ac:dyDescent="0.3">
      <c r="A1173">
        <v>1351694830</v>
      </c>
      <c r="B1173" t="s">
        <v>2183</v>
      </c>
      <c r="D1173">
        <v>1151.75</v>
      </c>
      <c r="E1173">
        <v>1267.1400000000001</v>
      </c>
      <c r="F1173">
        <v>1608.8</v>
      </c>
      <c r="G1173">
        <v>10</v>
      </c>
    </row>
    <row r="1174" spans="1:7" x14ac:dyDescent="0.3">
      <c r="A1174">
        <v>7110359997</v>
      </c>
      <c r="B1174" t="s">
        <v>1026</v>
      </c>
      <c r="D1174">
        <v>78.069999999999993</v>
      </c>
      <c r="E1174">
        <v>95.16</v>
      </c>
      <c r="F1174">
        <v>116.44</v>
      </c>
      <c r="G1174">
        <v>1</v>
      </c>
    </row>
    <row r="1175" spans="1:7" x14ac:dyDescent="0.3">
      <c r="A1175">
        <v>135745702</v>
      </c>
      <c r="B1175" t="s">
        <v>2184</v>
      </c>
      <c r="D1175">
        <v>45.58</v>
      </c>
      <c r="E1175">
        <v>54.32</v>
      </c>
      <c r="F1175">
        <v>80.510000000000005</v>
      </c>
      <c r="G1175">
        <v>4</v>
      </c>
    </row>
    <row r="1176" spans="1:7" x14ac:dyDescent="0.3">
      <c r="A1176">
        <v>9175349605</v>
      </c>
      <c r="B1176" t="s">
        <v>2185</v>
      </c>
      <c r="D1176">
        <v>278.25</v>
      </c>
      <c r="E1176">
        <v>329.35</v>
      </c>
      <c r="F1176">
        <v>479.39</v>
      </c>
      <c r="G1176">
        <v>4</v>
      </c>
    </row>
    <row r="1177" spans="1:7" x14ac:dyDescent="0.3">
      <c r="A1177">
        <v>72574537</v>
      </c>
      <c r="B1177" t="s">
        <v>2186</v>
      </c>
      <c r="D1177">
        <v>989.86</v>
      </c>
      <c r="E1177">
        <v>1255.6099999999999</v>
      </c>
      <c r="F1177">
        <v>1658.33</v>
      </c>
      <c r="G1177">
        <v>1</v>
      </c>
    </row>
    <row r="1178" spans="1:7" x14ac:dyDescent="0.3">
      <c r="A1178">
        <v>3635609039</v>
      </c>
      <c r="B1178" t="s">
        <v>310</v>
      </c>
      <c r="D1178">
        <v>1089.47</v>
      </c>
      <c r="E1178">
        <v>1412.05</v>
      </c>
      <c r="F1178">
        <v>1714.39</v>
      </c>
      <c r="G1178">
        <v>1</v>
      </c>
    </row>
    <row r="1179" spans="1:7" x14ac:dyDescent="0.3">
      <c r="A1179">
        <v>2367226686</v>
      </c>
      <c r="B1179" t="s">
        <v>2187</v>
      </c>
      <c r="D1179">
        <v>221.92</v>
      </c>
      <c r="E1179">
        <v>258.89</v>
      </c>
      <c r="F1179">
        <v>379.74</v>
      </c>
      <c r="G1179">
        <v>2</v>
      </c>
    </row>
    <row r="1180" spans="1:7" x14ac:dyDescent="0.3">
      <c r="A1180">
        <v>90553473</v>
      </c>
      <c r="B1180" t="s">
        <v>1307</v>
      </c>
      <c r="D1180">
        <v>880.08</v>
      </c>
      <c r="E1180">
        <v>1108.3900000000001</v>
      </c>
      <c r="F1180">
        <v>1341.93</v>
      </c>
      <c r="G1180">
        <v>1</v>
      </c>
    </row>
    <row r="1181" spans="1:7" x14ac:dyDescent="0.3">
      <c r="A1181">
        <v>333642543</v>
      </c>
      <c r="B1181" t="s">
        <v>2188</v>
      </c>
      <c r="D1181">
        <v>883.58</v>
      </c>
      <c r="E1181">
        <v>1016.8</v>
      </c>
      <c r="F1181">
        <v>1293.01</v>
      </c>
      <c r="G1181">
        <v>1</v>
      </c>
    </row>
    <row r="1182" spans="1:7" x14ac:dyDescent="0.3">
      <c r="A1182">
        <v>4115918008</v>
      </c>
      <c r="B1182" t="s">
        <v>2189</v>
      </c>
      <c r="D1182">
        <v>355.64</v>
      </c>
      <c r="E1182">
        <v>400.78</v>
      </c>
      <c r="F1182">
        <v>549.53</v>
      </c>
      <c r="G1182">
        <v>2</v>
      </c>
    </row>
    <row r="1183" spans="1:7" x14ac:dyDescent="0.3">
      <c r="A1183">
        <v>7893807330</v>
      </c>
      <c r="B1183" t="s">
        <v>764</v>
      </c>
      <c r="D1183">
        <v>1175.94</v>
      </c>
      <c r="E1183">
        <v>1450.12</v>
      </c>
      <c r="F1183">
        <v>1863.86</v>
      </c>
      <c r="G1183">
        <v>50</v>
      </c>
    </row>
    <row r="1184" spans="1:7" x14ac:dyDescent="0.3">
      <c r="A1184">
        <v>6240212126</v>
      </c>
      <c r="B1184" t="s">
        <v>2190</v>
      </c>
      <c r="D1184">
        <v>1385.03</v>
      </c>
      <c r="E1184">
        <v>1727.48</v>
      </c>
      <c r="F1184">
        <v>2251.6799999999998</v>
      </c>
      <c r="G1184">
        <v>1</v>
      </c>
    </row>
    <row r="1185" spans="1:7" x14ac:dyDescent="0.3">
      <c r="A1185">
        <v>195742987</v>
      </c>
      <c r="B1185" t="s">
        <v>1485</v>
      </c>
      <c r="D1185">
        <v>549.29999999999995</v>
      </c>
      <c r="E1185">
        <v>664.9</v>
      </c>
      <c r="F1185">
        <v>904.65</v>
      </c>
      <c r="G1185">
        <v>10</v>
      </c>
    </row>
    <row r="1186" spans="1:7" x14ac:dyDescent="0.3">
      <c r="A1186">
        <v>6279200070</v>
      </c>
      <c r="B1186" t="s">
        <v>2191</v>
      </c>
      <c r="D1186">
        <v>955.75</v>
      </c>
      <c r="E1186">
        <v>1168.8800000000001</v>
      </c>
      <c r="F1186">
        <v>1720.57</v>
      </c>
      <c r="G1186">
        <v>1</v>
      </c>
    </row>
    <row r="1187" spans="1:7" x14ac:dyDescent="0.3">
      <c r="A1187">
        <v>2220923356</v>
      </c>
      <c r="B1187" t="s">
        <v>2192</v>
      </c>
      <c r="D1187">
        <v>554.62</v>
      </c>
      <c r="E1187">
        <v>720.28</v>
      </c>
      <c r="F1187">
        <v>876.52</v>
      </c>
      <c r="G1187">
        <v>2</v>
      </c>
    </row>
    <row r="1188" spans="1:7" x14ac:dyDescent="0.3">
      <c r="A1188">
        <v>8633642582</v>
      </c>
      <c r="B1188" t="s">
        <v>2193</v>
      </c>
      <c r="D1188">
        <v>323.97000000000003</v>
      </c>
      <c r="E1188">
        <v>367.93</v>
      </c>
      <c r="F1188">
        <v>451.54</v>
      </c>
      <c r="G1188">
        <v>1</v>
      </c>
    </row>
    <row r="1189" spans="1:7" x14ac:dyDescent="0.3">
      <c r="A1189">
        <v>1505648945</v>
      </c>
      <c r="B1189" t="s">
        <v>680</v>
      </c>
      <c r="D1189">
        <v>1445.06</v>
      </c>
      <c r="E1189">
        <v>1752.65</v>
      </c>
      <c r="F1189">
        <v>2480.06</v>
      </c>
      <c r="G1189">
        <v>4</v>
      </c>
    </row>
    <row r="1190" spans="1:7" x14ac:dyDescent="0.3">
      <c r="A1190">
        <v>6024889530</v>
      </c>
      <c r="B1190" t="s">
        <v>2194</v>
      </c>
      <c r="D1190">
        <v>1283.6400000000001</v>
      </c>
      <c r="E1190">
        <v>1661.49</v>
      </c>
      <c r="F1190">
        <v>2448.81</v>
      </c>
      <c r="G1190">
        <v>1</v>
      </c>
    </row>
    <row r="1191" spans="1:7" x14ac:dyDescent="0.3">
      <c r="A1191">
        <v>7343924380</v>
      </c>
      <c r="B1191" t="s">
        <v>843</v>
      </c>
      <c r="D1191">
        <v>1433.28</v>
      </c>
      <c r="E1191">
        <v>1747.32</v>
      </c>
      <c r="F1191">
        <v>2608.66</v>
      </c>
      <c r="G1191">
        <v>2</v>
      </c>
    </row>
    <row r="1192" spans="1:7" x14ac:dyDescent="0.3">
      <c r="A1192">
        <v>9163779571</v>
      </c>
      <c r="B1192" t="s">
        <v>2195</v>
      </c>
      <c r="D1192">
        <v>1005.15</v>
      </c>
      <c r="E1192">
        <v>1167.44</v>
      </c>
      <c r="F1192">
        <v>1713.34</v>
      </c>
      <c r="G1192">
        <v>10</v>
      </c>
    </row>
    <row r="1193" spans="1:7" x14ac:dyDescent="0.3">
      <c r="A1193">
        <v>5825780564</v>
      </c>
      <c r="B1193" t="s">
        <v>2196</v>
      </c>
      <c r="D1193">
        <v>800.15</v>
      </c>
      <c r="E1193">
        <v>952.13</v>
      </c>
      <c r="F1193">
        <v>1183.06</v>
      </c>
      <c r="G1193">
        <v>10</v>
      </c>
    </row>
    <row r="1194" spans="1:7" x14ac:dyDescent="0.3">
      <c r="A1194">
        <v>7557891951</v>
      </c>
      <c r="B1194" t="s">
        <v>2197</v>
      </c>
      <c r="D1194">
        <v>827.78</v>
      </c>
      <c r="E1194">
        <v>973.96</v>
      </c>
      <c r="F1194">
        <v>1364.65</v>
      </c>
      <c r="G1194">
        <v>10</v>
      </c>
    </row>
    <row r="1195" spans="1:7" x14ac:dyDescent="0.3">
      <c r="A1195">
        <v>4816817195</v>
      </c>
      <c r="B1195" t="s">
        <v>2198</v>
      </c>
      <c r="D1195">
        <v>401.58</v>
      </c>
      <c r="E1195">
        <v>518.77</v>
      </c>
      <c r="F1195">
        <v>659.15</v>
      </c>
      <c r="G1195">
        <v>2</v>
      </c>
    </row>
    <row r="1196" spans="1:7" x14ac:dyDescent="0.3">
      <c r="A1196">
        <v>6859993939</v>
      </c>
      <c r="B1196" t="s">
        <v>2199</v>
      </c>
      <c r="D1196">
        <v>508.57</v>
      </c>
      <c r="E1196">
        <v>638.76</v>
      </c>
      <c r="F1196">
        <v>800.41</v>
      </c>
      <c r="G1196">
        <v>50</v>
      </c>
    </row>
    <row r="1197" spans="1:7" x14ac:dyDescent="0.3">
      <c r="A1197">
        <v>7862822433</v>
      </c>
      <c r="B1197" t="s">
        <v>2200</v>
      </c>
      <c r="D1197">
        <v>518.03</v>
      </c>
      <c r="E1197">
        <v>592.36</v>
      </c>
      <c r="F1197">
        <v>820.03</v>
      </c>
      <c r="G1197">
        <v>2</v>
      </c>
    </row>
    <row r="1198" spans="1:7" x14ac:dyDescent="0.3">
      <c r="A1198">
        <v>6011609991</v>
      </c>
      <c r="B1198" t="s">
        <v>2201</v>
      </c>
      <c r="D1198">
        <v>1167.22</v>
      </c>
      <c r="E1198">
        <v>1345.63</v>
      </c>
      <c r="F1198">
        <v>1627.74</v>
      </c>
      <c r="G1198">
        <v>50</v>
      </c>
    </row>
    <row r="1199" spans="1:7" x14ac:dyDescent="0.3">
      <c r="A1199">
        <v>9685699750</v>
      </c>
      <c r="B1199" t="s">
        <v>786</v>
      </c>
      <c r="D1199">
        <v>614.97</v>
      </c>
      <c r="E1199">
        <v>725.7</v>
      </c>
      <c r="F1199">
        <v>998.7</v>
      </c>
      <c r="G1199">
        <v>1</v>
      </c>
    </row>
    <row r="1200" spans="1:7" x14ac:dyDescent="0.3">
      <c r="A1200">
        <v>7020894503</v>
      </c>
      <c r="B1200" t="s">
        <v>2202</v>
      </c>
      <c r="D1200">
        <v>446.89</v>
      </c>
      <c r="E1200">
        <v>509.23</v>
      </c>
      <c r="F1200">
        <v>659</v>
      </c>
      <c r="G1200">
        <v>2</v>
      </c>
    </row>
    <row r="1201" spans="1:7" x14ac:dyDescent="0.3">
      <c r="A1201">
        <v>8518746969</v>
      </c>
      <c r="B1201" t="s">
        <v>2203</v>
      </c>
      <c r="D1201">
        <v>1108.83</v>
      </c>
      <c r="E1201">
        <v>1312.02</v>
      </c>
      <c r="F1201">
        <v>1587.93</v>
      </c>
      <c r="G1201">
        <v>4</v>
      </c>
    </row>
    <row r="1202" spans="1:7" x14ac:dyDescent="0.3">
      <c r="A1202">
        <v>5989386270</v>
      </c>
      <c r="B1202" t="s">
        <v>454</v>
      </c>
      <c r="D1202">
        <v>1022.93</v>
      </c>
      <c r="E1202">
        <v>1189.6400000000001</v>
      </c>
      <c r="F1202">
        <v>1570.04</v>
      </c>
      <c r="G1202">
        <v>1</v>
      </c>
    </row>
    <row r="1203" spans="1:7" x14ac:dyDescent="0.3">
      <c r="A1203">
        <v>6959662760</v>
      </c>
      <c r="B1203" t="s">
        <v>88</v>
      </c>
      <c r="D1203">
        <v>162.06</v>
      </c>
      <c r="E1203">
        <v>198.59</v>
      </c>
      <c r="F1203">
        <v>238.67</v>
      </c>
      <c r="G1203">
        <v>2</v>
      </c>
    </row>
    <row r="1204" spans="1:7" x14ac:dyDescent="0.3">
      <c r="A1204">
        <v>1490773630</v>
      </c>
      <c r="B1204" t="s">
        <v>1353</v>
      </c>
      <c r="D1204">
        <v>1114.52</v>
      </c>
      <c r="E1204">
        <v>1361.54</v>
      </c>
      <c r="F1204">
        <v>1726.85</v>
      </c>
      <c r="G1204">
        <v>50</v>
      </c>
    </row>
    <row r="1205" spans="1:7" x14ac:dyDescent="0.3">
      <c r="A1205">
        <v>3622746186</v>
      </c>
      <c r="B1205" t="s">
        <v>2204</v>
      </c>
      <c r="D1205">
        <v>912.55</v>
      </c>
      <c r="E1205">
        <v>1174.1500000000001</v>
      </c>
      <c r="F1205">
        <v>1695.6</v>
      </c>
      <c r="G1205">
        <v>1</v>
      </c>
    </row>
    <row r="1206" spans="1:7" x14ac:dyDescent="0.3">
      <c r="A1206">
        <v>6091123463</v>
      </c>
      <c r="B1206" t="s">
        <v>741</v>
      </c>
      <c r="D1206">
        <v>823.94</v>
      </c>
      <c r="E1206">
        <v>993.25</v>
      </c>
      <c r="F1206">
        <v>1224.3699999999999</v>
      </c>
      <c r="G1206">
        <v>1</v>
      </c>
    </row>
    <row r="1207" spans="1:7" x14ac:dyDescent="0.3">
      <c r="A1207">
        <v>7017733329</v>
      </c>
      <c r="B1207" t="s">
        <v>2205</v>
      </c>
      <c r="D1207">
        <v>1312.79</v>
      </c>
      <c r="E1207">
        <v>1607.65</v>
      </c>
      <c r="F1207">
        <v>1989.42</v>
      </c>
      <c r="G1207">
        <v>4</v>
      </c>
    </row>
    <row r="1208" spans="1:7" x14ac:dyDescent="0.3">
      <c r="A1208">
        <v>8763370665</v>
      </c>
      <c r="B1208" t="s">
        <v>386</v>
      </c>
      <c r="D1208">
        <v>104.52</v>
      </c>
      <c r="E1208">
        <v>116.87</v>
      </c>
      <c r="F1208">
        <v>156.15</v>
      </c>
      <c r="G1208">
        <v>10</v>
      </c>
    </row>
    <row r="1209" spans="1:7" x14ac:dyDescent="0.3">
      <c r="A1209">
        <v>8091966731</v>
      </c>
      <c r="B1209" t="s">
        <v>918</v>
      </c>
      <c r="D1209">
        <v>42.44</v>
      </c>
      <c r="E1209">
        <v>54.16</v>
      </c>
      <c r="F1209">
        <v>79.430000000000007</v>
      </c>
      <c r="G1209">
        <v>10</v>
      </c>
    </row>
    <row r="1210" spans="1:7" x14ac:dyDescent="0.3">
      <c r="A1210">
        <v>1622280386</v>
      </c>
      <c r="B1210" t="s">
        <v>1329</v>
      </c>
      <c r="D1210">
        <v>1476.16</v>
      </c>
      <c r="E1210">
        <v>1723</v>
      </c>
      <c r="F1210">
        <v>2529.62</v>
      </c>
      <c r="G1210">
        <v>4</v>
      </c>
    </row>
    <row r="1211" spans="1:7" x14ac:dyDescent="0.3">
      <c r="A1211">
        <v>8255084161</v>
      </c>
      <c r="B1211" t="s">
        <v>2206</v>
      </c>
      <c r="D1211">
        <v>59.44</v>
      </c>
      <c r="E1211">
        <v>67.64</v>
      </c>
      <c r="F1211">
        <v>97.71</v>
      </c>
      <c r="G1211">
        <v>1</v>
      </c>
    </row>
    <row r="1212" spans="1:7" x14ac:dyDescent="0.3">
      <c r="A1212">
        <v>9288906156</v>
      </c>
      <c r="B1212" t="s">
        <v>2207</v>
      </c>
      <c r="D1212">
        <v>169.16</v>
      </c>
      <c r="E1212">
        <v>209.47</v>
      </c>
      <c r="F1212">
        <v>273.95999999999998</v>
      </c>
      <c r="G1212">
        <v>1</v>
      </c>
    </row>
    <row r="1213" spans="1:7" x14ac:dyDescent="0.3">
      <c r="A1213">
        <v>9949448583</v>
      </c>
      <c r="B1213" t="s">
        <v>1801</v>
      </c>
      <c r="D1213">
        <v>460.43</v>
      </c>
      <c r="E1213">
        <v>591.12</v>
      </c>
      <c r="F1213">
        <v>738.56</v>
      </c>
      <c r="G1213">
        <v>1</v>
      </c>
    </row>
    <row r="1214" spans="1:7" x14ac:dyDescent="0.3">
      <c r="A1214">
        <v>7306448830</v>
      </c>
      <c r="B1214" t="s">
        <v>2208</v>
      </c>
      <c r="D1214">
        <v>1096.3399999999999</v>
      </c>
      <c r="E1214">
        <v>1344.08</v>
      </c>
      <c r="F1214">
        <v>1755.93</v>
      </c>
      <c r="G1214">
        <v>4</v>
      </c>
    </row>
    <row r="1215" spans="1:7" x14ac:dyDescent="0.3">
      <c r="A1215">
        <v>3999940432</v>
      </c>
      <c r="B1215" t="s">
        <v>2209</v>
      </c>
      <c r="D1215">
        <v>670.24</v>
      </c>
      <c r="E1215">
        <v>788.2</v>
      </c>
      <c r="F1215">
        <v>1027.3399999999999</v>
      </c>
      <c r="G1215">
        <v>1</v>
      </c>
    </row>
    <row r="1216" spans="1:7" x14ac:dyDescent="0.3">
      <c r="A1216">
        <v>7924936324</v>
      </c>
      <c r="B1216" t="s">
        <v>650</v>
      </c>
      <c r="D1216">
        <v>1078.6199999999999</v>
      </c>
      <c r="E1216">
        <v>1346.77</v>
      </c>
      <c r="F1216">
        <v>1894.35</v>
      </c>
      <c r="G1216">
        <v>4</v>
      </c>
    </row>
    <row r="1217" spans="1:7" x14ac:dyDescent="0.3">
      <c r="A1217">
        <v>2976012730</v>
      </c>
      <c r="B1217" t="s">
        <v>2210</v>
      </c>
      <c r="D1217">
        <v>1059.08</v>
      </c>
      <c r="E1217">
        <v>1210.96</v>
      </c>
      <c r="F1217">
        <v>1695.1</v>
      </c>
      <c r="G1217">
        <v>1</v>
      </c>
    </row>
    <row r="1218" spans="1:7" x14ac:dyDescent="0.3">
      <c r="A1218">
        <v>4114839177</v>
      </c>
      <c r="B1218" t="s">
        <v>2211</v>
      </c>
      <c r="D1218">
        <v>1272.92</v>
      </c>
      <c r="E1218">
        <v>1410.47</v>
      </c>
      <c r="F1218">
        <v>2029.83</v>
      </c>
      <c r="G1218">
        <v>4</v>
      </c>
    </row>
    <row r="1219" spans="1:7" x14ac:dyDescent="0.3">
      <c r="A1219">
        <v>2973882145</v>
      </c>
      <c r="B1219" t="s">
        <v>2212</v>
      </c>
      <c r="D1219">
        <v>1345.15</v>
      </c>
      <c r="E1219">
        <v>1660.78</v>
      </c>
      <c r="F1219">
        <v>2412.87</v>
      </c>
      <c r="G1219">
        <v>1</v>
      </c>
    </row>
    <row r="1220" spans="1:7" x14ac:dyDescent="0.3">
      <c r="A1220">
        <v>991237225</v>
      </c>
      <c r="B1220" t="s">
        <v>2213</v>
      </c>
      <c r="D1220">
        <v>163.72</v>
      </c>
      <c r="E1220">
        <v>212.4</v>
      </c>
      <c r="F1220">
        <v>317.58</v>
      </c>
      <c r="G1220">
        <v>4</v>
      </c>
    </row>
    <row r="1221" spans="1:7" x14ac:dyDescent="0.3">
      <c r="A1221">
        <v>1918911671</v>
      </c>
      <c r="B1221" t="s">
        <v>952</v>
      </c>
      <c r="C1221">
        <v>2082777443</v>
      </c>
      <c r="D1221">
        <v>600.04999999999995</v>
      </c>
      <c r="E1221">
        <v>704.29</v>
      </c>
      <c r="F1221">
        <v>1047.99</v>
      </c>
      <c r="G1221">
        <v>1</v>
      </c>
    </row>
    <row r="1222" spans="1:7" x14ac:dyDescent="0.3">
      <c r="A1222">
        <v>6056138409</v>
      </c>
      <c r="B1222" t="s">
        <v>566</v>
      </c>
      <c r="D1222">
        <v>1398.24</v>
      </c>
      <c r="E1222">
        <v>1538.56</v>
      </c>
      <c r="F1222">
        <v>2125.38</v>
      </c>
      <c r="G1222">
        <v>1</v>
      </c>
    </row>
    <row r="1223" spans="1:7" x14ac:dyDescent="0.3">
      <c r="A1223">
        <v>9666006781</v>
      </c>
      <c r="B1223" t="s">
        <v>2214</v>
      </c>
      <c r="D1223">
        <v>234.73</v>
      </c>
      <c r="E1223">
        <v>289.58999999999997</v>
      </c>
      <c r="F1223">
        <v>395.86</v>
      </c>
      <c r="G1223">
        <v>4</v>
      </c>
    </row>
    <row r="1224" spans="1:7" x14ac:dyDescent="0.3">
      <c r="A1224">
        <v>7874153886</v>
      </c>
      <c r="B1224" t="s">
        <v>2215</v>
      </c>
      <c r="D1224">
        <v>100.62</v>
      </c>
      <c r="E1224">
        <v>124.49</v>
      </c>
      <c r="F1224">
        <v>169</v>
      </c>
      <c r="G1224">
        <v>1</v>
      </c>
    </row>
    <row r="1225" spans="1:7" x14ac:dyDescent="0.3">
      <c r="A1225">
        <v>7733951768</v>
      </c>
      <c r="B1225" t="s">
        <v>2216</v>
      </c>
      <c r="D1225">
        <v>278.95</v>
      </c>
      <c r="E1225">
        <v>330.15</v>
      </c>
      <c r="F1225">
        <v>473.09</v>
      </c>
      <c r="G1225">
        <v>2</v>
      </c>
    </row>
    <row r="1226" spans="1:7" x14ac:dyDescent="0.3">
      <c r="A1226">
        <v>2762002539</v>
      </c>
      <c r="B1226" t="s">
        <v>1356</v>
      </c>
      <c r="D1226">
        <v>472.24</v>
      </c>
      <c r="E1226">
        <v>532.88</v>
      </c>
      <c r="F1226">
        <v>713.82</v>
      </c>
      <c r="G1226">
        <v>1</v>
      </c>
    </row>
    <row r="1227" spans="1:7" x14ac:dyDescent="0.3">
      <c r="A1227">
        <v>7063215657</v>
      </c>
      <c r="B1227" t="s">
        <v>2217</v>
      </c>
      <c r="D1227">
        <v>404.14</v>
      </c>
      <c r="E1227">
        <v>496.05</v>
      </c>
      <c r="F1227">
        <v>687.74</v>
      </c>
      <c r="G1227">
        <v>50</v>
      </c>
    </row>
    <row r="1228" spans="1:7" x14ac:dyDescent="0.3">
      <c r="A1228">
        <v>4312871400</v>
      </c>
      <c r="B1228" t="s">
        <v>2218</v>
      </c>
      <c r="D1228">
        <v>1143.45</v>
      </c>
      <c r="E1228">
        <v>1263.8900000000001</v>
      </c>
      <c r="F1228">
        <v>1672.53</v>
      </c>
      <c r="G1228">
        <v>1</v>
      </c>
    </row>
    <row r="1229" spans="1:7" x14ac:dyDescent="0.3">
      <c r="A1229">
        <v>2790268754</v>
      </c>
      <c r="B1229" t="s">
        <v>517</v>
      </c>
      <c r="D1229">
        <v>298.42</v>
      </c>
      <c r="E1229">
        <v>335.75</v>
      </c>
      <c r="F1229">
        <v>413.51</v>
      </c>
      <c r="G1229">
        <v>50</v>
      </c>
    </row>
    <row r="1230" spans="1:7" x14ac:dyDescent="0.3">
      <c r="A1230">
        <v>8048860114</v>
      </c>
      <c r="B1230" t="s">
        <v>2219</v>
      </c>
      <c r="D1230">
        <v>720.23</v>
      </c>
      <c r="E1230">
        <v>846.72</v>
      </c>
      <c r="F1230">
        <v>1130.07</v>
      </c>
      <c r="G1230">
        <v>1</v>
      </c>
    </row>
    <row r="1231" spans="1:7" x14ac:dyDescent="0.3">
      <c r="A1231">
        <v>9945419564</v>
      </c>
      <c r="B1231" t="s">
        <v>2220</v>
      </c>
      <c r="D1231">
        <v>1374.19</v>
      </c>
      <c r="E1231">
        <v>1661.7</v>
      </c>
      <c r="F1231">
        <v>2364.8200000000002</v>
      </c>
      <c r="G1231">
        <v>2</v>
      </c>
    </row>
    <row r="1232" spans="1:7" x14ac:dyDescent="0.3">
      <c r="A1232">
        <v>6878046750</v>
      </c>
      <c r="B1232" t="s">
        <v>2221</v>
      </c>
      <c r="D1232">
        <v>236.93</v>
      </c>
      <c r="E1232">
        <v>289.69</v>
      </c>
      <c r="F1232">
        <v>385.2</v>
      </c>
      <c r="G1232">
        <v>10</v>
      </c>
    </row>
    <row r="1233" spans="1:7" x14ac:dyDescent="0.3">
      <c r="A1233">
        <v>5101497958</v>
      </c>
      <c r="B1233" t="s">
        <v>1419</v>
      </c>
      <c r="D1233">
        <v>1144.96</v>
      </c>
      <c r="E1233">
        <v>1319.03</v>
      </c>
      <c r="F1233">
        <v>1918.83</v>
      </c>
      <c r="G1233">
        <v>10</v>
      </c>
    </row>
    <row r="1234" spans="1:7" x14ac:dyDescent="0.3">
      <c r="A1234">
        <v>2236467357</v>
      </c>
      <c r="B1234" t="s">
        <v>1002</v>
      </c>
      <c r="C1234">
        <v>4298010758</v>
      </c>
      <c r="D1234">
        <v>350.88</v>
      </c>
      <c r="E1234">
        <v>448.07</v>
      </c>
      <c r="F1234">
        <v>623.46</v>
      </c>
      <c r="G1234">
        <v>4</v>
      </c>
    </row>
    <row r="1235" spans="1:7" x14ac:dyDescent="0.3">
      <c r="A1235">
        <v>5504137699</v>
      </c>
      <c r="B1235" t="s">
        <v>1889</v>
      </c>
      <c r="D1235">
        <v>1422.45</v>
      </c>
      <c r="E1235">
        <v>1774.72</v>
      </c>
      <c r="F1235">
        <v>2603.4899999999998</v>
      </c>
      <c r="G1235">
        <v>4</v>
      </c>
    </row>
    <row r="1236" spans="1:7" x14ac:dyDescent="0.3">
      <c r="A1236">
        <v>5833469564</v>
      </c>
      <c r="B1236" t="s">
        <v>2222</v>
      </c>
      <c r="D1236">
        <v>1280.73</v>
      </c>
      <c r="E1236">
        <v>1431.84</v>
      </c>
      <c r="F1236">
        <v>1881.63</v>
      </c>
      <c r="G1236">
        <v>10</v>
      </c>
    </row>
    <row r="1237" spans="1:7" x14ac:dyDescent="0.3">
      <c r="A1237">
        <v>6778267580</v>
      </c>
      <c r="B1237" t="s">
        <v>1751</v>
      </c>
      <c r="C1237">
        <v>8913804144</v>
      </c>
      <c r="D1237">
        <v>935.57</v>
      </c>
      <c r="E1237">
        <v>1180</v>
      </c>
      <c r="F1237">
        <v>1749.45</v>
      </c>
      <c r="G1237">
        <v>50</v>
      </c>
    </row>
    <row r="1238" spans="1:7" x14ac:dyDescent="0.3">
      <c r="A1238">
        <v>2082535933</v>
      </c>
      <c r="B1238" t="s">
        <v>60</v>
      </c>
      <c r="D1238">
        <v>1172.81</v>
      </c>
      <c r="E1238">
        <v>1466.25</v>
      </c>
      <c r="F1238">
        <v>2100.2399999999998</v>
      </c>
      <c r="G1238">
        <v>50</v>
      </c>
    </row>
    <row r="1239" spans="1:7" x14ac:dyDescent="0.3">
      <c r="A1239">
        <v>36061760</v>
      </c>
      <c r="B1239" t="s">
        <v>219</v>
      </c>
      <c r="D1239">
        <v>356.9</v>
      </c>
      <c r="E1239">
        <v>440.55</v>
      </c>
      <c r="F1239">
        <v>627.54999999999995</v>
      </c>
      <c r="G1239">
        <v>2</v>
      </c>
    </row>
    <row r="1240" spans="1:7" x14ac:dyDescent="0.3">
      <c r="A1240">
        <v>6437101091</v>
      </c>
      <c r="B1240" t="s">
        <v>2223</v>
      </c>
      <c r="D1240">
        <v>732.9</v>
      </c>
      <c r="E1240">
        <v>876.16</v>
      </c>
      <c r="F1240">
        <v>1285.5899999999999</v>
      </c>
      <c r="G1240">
        <v>10</v>
      </c>
    </row>
    <row r="1241" spans="1:7" x14ac:dyDescent="0.3">
      <c r="A1241">
        <v>4903158580</v>
      </c>
      <c r="B1241" t="s">
        <v>2224</v>
      </c>
      <c r="D1241">
        <v>1256.6300000000001</v>
      </c>
      <c r="E1241">
        <v>1592.56</v>
      </c>
      <c r="F1241">
        <v>2384.4299999999998</v>
      </c>
      <c r="G1241">
        <v>4</v>
      </c>
    </row>
    <row r="1242" spans="1:7" x14ac:dyDescent="0.3">
      <c r="A1242">
        <v>7154554255</v>
      </c>
      <c r="B1242" t="s">
        <v>257</v>
      </c>
      <c r="D1242">
        <v>1219.81</v>
      </c>
      <c r="E1242">
        <v>1546.81</v>
      </c>
      <c r="F1242">
        <v>2296.2199999999998</v>
      </c>
      <c r="G1242">
        <v>1</v>
      </c>
    </row>
    <row r="1243" spans="1:7" x14ac:dyDescent="0.3">
      <c r="A1243">
        <v>5028524076</v>
      </c>
      <c r="B1243" t="s">
        <v>2225</v>
      </c>
      <c r="D1243">
        <v>987.14</v>
      </c>
      <c r="E1243">
        <v>1246.7</v>
      </c>
      <c r="F1243">
        <v>1637.34</v>
      </c>
      <c r="G1243">
        <v>1</v>
      </c>
    </row>
    <row r="1244" spans="1:7" x14ac:dyDescent="0.3">
      <c r="A1244">
        <v>1785969553</v>
      </c>
      <c r="B1244" t="s">
        <v>2226</v>
      </c>
      <c r="D1244">
        <v>136.62</v>
      </c>
      <c r="E1244">
        <v>168.93</v>
      </c>
      <c r="F1244">
        <v>205.81</v>
      </c>
      <c r="G1244">
        <v>10</v>
      </c>
    </row>
    <row r="1245" spans="1:7" x14ac:dyDescent="0.3">
      <c r="A1245">
        <v>4552736440</v>
      </c>
      <c r="B1245" t="s">
        <v>2227</v>
      </c>
      <c r="D1245">
        <v>858.15</v>
      </c>
      <c r="E1245">
        <v>949.65</v>
      </c>
      <c r="F1245">
        <v>1422.6</v>
      </c>
      <c r="G1245">
        <v>4</v>
      </c>
    </row>
    <row r="1246" spans="1:7" x14ac:dyDescent="0.3">
      <c r="A1246">
        <v>345895114</v>
      </c>
      <c r="B1246" t="s">
        <v>1384</v>
      </c>
      <c r="D1246">
        <v>995.24</v>
      </c>
      <c r="E1246">
        <v>1259.21</v>
      </c>
      <c r="F1246">
        <v>1529.43</v>
      </c>
      <c r="G1246">
        <v>2</v>
      </c>
    </row>
    <row r="1247" spans="1:7" x14ac:dyDescent="0.3">
      <c r="A1247">
        <v>1910352391</v>
      </c>
      <c r="B1247" t="s">
        <v>2228</v>
      </c>
      <c r="D1247">
        <v>699.16</v>
      </c>
      <c r="E1247">
        <v>870.66</v>
      </c>
      <c r="F1247">
        <v>1077.0899999999999</v>
      </c>
      <c r="G1247">
        <v>1</v>
      </c>
    </row>
    <row r="1248" spans="1:7" x14ac:dyDescent="0.3">
      <c r="A1248">
        <v>9254833386</v>
      </c>
      <c r="B1248" t="s">
        <v>2229</v>
      </c>
      <c r="D1248">
        <v>776.41</v>
      </c>
      <c r="E1248">
        <v>967.04</v>
      </c>
      <c r="F1248">
        <v>1225.2</v>
      </c>
      <c r="G1248">
        <v>1</v>
      </c>
    </row>
    <row r="1249" spans="1:7" x14ac:dyDescent="0.3">
      <c r="A1249">
        <v>3283121539</v>
      </c>
      <c r="B1249" t="s">
        <v>589</v>
      </c>
      <c r="D1249">
        <v>336.56</v>
      </c>
      <c r="E1249">
        <v>413.21</v>
      </c>
      <c r="F1249">
        <v>603.69000000000005</v>
      </c>
      <c r="G1249">
        <v>4</v>
      </c>
    </row>
    <row r="1250" spans="1:7" x14ac:dyDescent="0.3">
      <c r="A1250">
        <v>3718273762</v>
      </c>
      <c r="B1250" t="s">
        <v>2230</v>
      </c>
      <c r="D1250">
        <v>765.01</v>
      </c>
      <c r="E1250">
        <v>940.45</v>
      </c>
      <c r="F1250">
        <v>1145.17</v>
      </c>
      <c r="G1250">
        <v>4</v>
      </c>
    </row>
    <row r="1251" spans="1:7" x14ac:dyDescent="0.3">
      <c r="A1251">
        <v>7999871574</v>
      </c>
      <c r="B1251" t="s">
        <v>2231</v>
      </c>
      <c r="D1251">
        <v>1467.86</v>
      </c>
      <c r="E1251">
        <v>1907.55</v>
      </c>
      <c r="F1251">
        <v>2508.14</v>
      </c>
      <c r="G1251">
        <v>1</v>
      </c>
    </row>
    <row r="1252" spans="1:7" x14ac:dyDescent="0.3">
      <c r="A1252">
        <v>562802183</v>
      </c>
      <c r="B1252" t="s">
        <v>639</v>
      </c>
      <c r="D1252">
        <v>50.04</v>
      </c>
      <c r="E1252">
        <v>55.81</v>
      </c>
      <c r="F1252">
        <v>73.540000000000006</v>
      </c>
      <c r="G1252">
        <v>50</v>
      </c>
    </row>
    <row r="1253" spans="1:7" x14ac:dyDescent="0.3">
      <c r="A1253">
        <v>1954997916</v>
      </c>
      <c r="B1253" t="s">
        <v>1166</v>
      </c>
      <c r="D1253">
        <v>819.5</v>
      </c>
      <c r="E1253">
        <v>1045.48</v>
      </c>
      <c r="F1253">
        <v>1504.58</v>
      </c>
      <c r="G1253">
        <v>4</v>
      </c>
    </row>
    <row r="1254" spans="1:7" x14ac:dyDescent="0.3">
      <c r="A1254">
        <v>3900088347</v>
      </c>
      <c r="B1254" t="s">
        <v>2232</v>
      </c>
      <c r="D1254">
        <v>177.8</v>
      </c>
      <c r="E1254">
        <v>197.84</v>
      </c>
      <c r="F1254">
        <v>246.42</v>
      </c>
      <c r="G1254">
        <v>50</v>
      </c>
    </row>
    <row r="1255" spans="1:7" x14ac:dyDescent="0.3">
      <c r="A1255">
        <v>9365048923</v>
      </c>
      <c r="B1255" t="s">
        <v>2233</v>
      </c>
      <c r="C1255">
        <v>5522701408</v>
      </c>
      <c r="D1255">
        <v>603.88</v>
      </c>
      <c r="E1255">
        <v>782.98</v>
      </c>
      <c r="F1255">
        <v>1056.06</v>
      </c>
      <c r="G1255">
        <v>1</v>
      </c>
    </row>
    <row r="1256" spans="1:7" x14ac:dyDescent="0.3">
      <c r="A1256">
        <v>5734504970</v>
      </c>
      <c r="B1256" t="s">
        <v>918</v>
      </c>
      <c r="C1256">
        <v>5661612868</v>
      </c>
      <c r="D1256">
        <v>1280.32</v>
      </c>
      <c r="E1256">
        <v>1605.49</v>
      </c>
      <c r="F1256">
        <v>2120.5100000000002</v>
      </c>
      <c r="G1256">
        <v>4</v>
      </c>
    </row>
    <row r="1257" spans="1:7" x14ac:dyDescent="0.3">
      <c r="A1257">
        <v>8871478137</v>
      </c>
      <c r="B1257" t="s">
        <v>330</v>
      </c>
      <c r="C1257">
        <v>7521066743</v>
      </c>
      <c r="D1257">
        <v>538</v>
      </c>
      <c r="E1257">
        <v>649.64</v>
      </c>
      <c r="F1257">
        <v>818.19</v>
      </c>
      <c r="G1257">
        <v>1</v>
      </c>
    </row>
    <row r="1258" spans="1:7" x14ac:dyDescent="0.3">
      <c r="A1258">
        <v>4906186455</v>
      </c>
      <c r="B1258" t="s">
        <v>2234</v>
      </c>
      <c r="D1258">
        <v>1088.43</v>
      </c>
      <c r="E1258">
        <v>1248.94</v>
      </c>
      <c r="F1258">
        <v>1627.52</v>
      </c>
      <c r="G1258">
        <v>1</v>
      </c>
    </row>
    <row r="1259" spans="1:7" x14ac:dyDescent="0.3">
      <c r="A1259">
        <v>2808882393</v>
      </c>
      <c r="B1259" t="s">
        <v>1428</v>
      </c>
      <c r="D1259">
        <v>800.37</v>
      </c>
      <c r="E1259">
        <v>978.27</v>
      </c>
      <c r="F1259">
        <v>1442.1</v>
      </c>
      <c r="G1259">
        <v>1</v>
      </c>
    </row>
    <row r="1260" spans="1:7" x14ac:dyDescent="0.3">
      <c r="A1260">
        <v>9473533575</v>
      </c>
      <c r="B1260" t="s">
        <v>1109</v>
      </c>
      <c r="D1260">
        <v>314.19</v>
      </c>
      <c r="E1260">
        <v>399.44</v>
      </c>
      <c r="F1260">
        <v>495.49</v>
      </c>
      <c r="G1260">
        <v>1</v>
      </c>
    </row>
    <row r="1261" spans="1:7" x14ac:dyDescent="0.3">
      <c r="A1261">
        <v>5085589418</v>
      </c>
      <c r="B1261" t="s">
        <v>2235</v>
      </c>
      <c r="D1261">
        <v>490.92</v>
      </c>
      <c r="E1261">
        <v>582.27</v>
      </c>
      <c r="F1261">
        <v>798.54</v>
      </c>
      <c r="G1261">
        <v>1</v>
      </c>
    </row>
    <row r="1262" spans="1:7" x14ac:dyDescent="0.3">
      <c r="A1262">
        <v>3525242101</v>
      </c>
      <c r="B1262" t="s">
        <v>2236</v>
      </c>
      <c r="D1262">
        <v>1136.58</v>
      </c>
      <c r="E1262">
        <v>1418.69</v>
      </c>
      <c r="F1262">
        <v>2117.9499999999998</v>
      </c>
      <c r="G1262">
        <v>4</v>
      </c>
    </row>
    <row r="1263" spans="1:7" x14ac:dyDescent="0.3">
      <c r="A1263">
        <v>4198584934</v>
      </c>
      <c r="B1263" t="s">
        <v>1346</v>
      </c>
      <c r="D1263">
        <v>148.63</v>
      </c>
      <c r="E1263">
        <v>183.24</v>
      </c>
      <c r="F1263">
        <v>229.67</v>
      </c>
      <c r="G1263">
        <v>2</v>
      </c>
    </row>
    <row r="1264" spans="1:7" x14ac:dyDescent="0.3">
      <c r="A1264">
        <v>2571575663</v>
      </c>
      <c r="B1264" t="s">
        <v>2237</v>
      </c>
      <c r="D1264">
        <v>597.01</v>
      </c>
      <c r="E1264">
        <v>729.02</v>
      </c>
      <c r="F1264">
        <v>996.4</v>
      </c>
      <c r="G1264">
        <v>1</v>
      </c>
    </row>
    <row r="1265" spans="1:7" x14ac:dyDescent="0.3">
      <c r="A1265">
        <v>4044273355</v>
      </c>
      <c r="B1265" t="s">
        <v>2238</v>
      </c>
      <c r="D1265">
        <v>929.22</v>
      </c>
      <c r="E1265">
        <v>1125.53</v>
      </c>
      <c r="F1265">
        <v>1537.94</v>
      </c>
      <c r="G1265">
        <v>4</v>
      </c>
    </row>
    <row r="1266" spans="1:7" x14ac:dyDescent="0.3">
      <c r="A1266">
        <v>1672679293</v>
      </c>
      <c r="B1266" t="s">
        <v>707</v>
      </c>
      <c r="D1266">
        <v>1154.8</v>
      </c>
      <c r="E1266">
        <v>1486.58</v>
      </c>
      <c r="F1266">
        <v>2198.98</v>
      </c>
      <c r="G1266">
        <v>2</v>
      </c>
    </row>
    <row r="1267" spans="1:7" x14ac:dyDescent="0.3">
      <c r="A1267">
        <v>9604613328</v>
      </c>
      <c r="B1267" t="s">
        <v>86</v>
      </c>
      <c r="D1267">
        <v>240.57</v>
      </c>
      <c r="E1267">
        <v>269.14</v>
      </c>
      <c r="F1267">
        <v>365.04</v>
      </c>
      <c r="G1267">
        <v>4</v>
      </c>
    </row>
    <row r="1268" spans="1:7" x14ac:dyDescent="0.3">
      <c r="A1268">
        <v>5510448373</v>
      </c>
      <c r="B1268" t="s">
        <v>2239</v>
      </c>
      <c r="C1268">
        <v>7792073003</v>
      </c>
      <c r="D1268">
        <v>108.3</v>
      </c>
      <c r="E1268">
        <v>133.47999999999999</v>
      </c>
      <c r="F1268">
        <v>179.93</v>
      </c>
      <c r="G1268">
        <v>10</v>
      </c>
    </row>
    <row r="1269" spans="1:7" x14ac:dyDescent="0.3">
      <c r="A1269">
        <v>8200662046</v>
      </c>
      <c r="B1269" t="s">
        <v>1439</v>
      </c>
      <c r="D1269">
        <v>313.98</v>
      </c>
      <c r="E1269">
        <v>353.4</v>
      </c>
      <c r="F1269">
        <v>484.37</v>
      </c>
      <c r="G1269">
        <v>50</v>
      </c>
    </row>
    <row r="1270" spans="1:7" x14ac:dyDescent="0.3">
      <c r="A1270">
        <v>9690771694</v>
      </c>
      <c r="B1270" t="s">
        <v>383</v>
      </c>
      <c r="D1270">
        <v>960.12</v>
      </c>
      <c r="E1270">
        <v>1191.4100000000001</v>
      </c>
      <c r="F1270">
        <v>1459.34</v>
      </c>
      <c r="G1270">
        <v>1</v>
      </c>
    </row>
    <row r="1271" spans="1:7" x14ac:dyDescent="0.3">
      <c r="A1271">
        <v>6880176784</v>
      </c>
      <c r="B1271" t="s">
        <v>507</v>
      </c>
      <c r="D1271">
        <v>267.13</v>
      </c>
      <c r="E1271">
        <v>297.07</v>
      </c>
      <c r="F1271">
        <v>384.7</v>
      </c>
      <c r="G1271">
        <v>2</v>
      </c>
    </row>
    <row r="1272" spans="1:7" x14ac:dyDescent="0.3">
      <c r="A1272">
        <v>9130009693</v>
      </c>
      <c r="B1272" t="s">
        <v>2240</v>
      </c>
      <c r="D1272">
        <v>1433.14</v>
      </c>
      <c r="E1272">
        <v>1837.49</v>
      </c>
      <c r="F1272">
        <v>2470.11</v>
      </c>
      <c r="G1272">
        <v>2</v>
      </c>
    </row>
    <row r="1273" spans="1:7" x14ac:dyDescent="0.3">
      <c r="A1273">
        <v>9926949895</v>
      </c>
      <c r="B1273" t="s">
        <v>2241</v>
      </c>
      <c r="D1273">
        <v>1048.3</v>
      </c>
      <c r="E1273">
        <v>1288.78</v>
      </c>
      <c r="F1273">
        <v>1882.31</v>
      </c>
      <c r="G1273">
        <v>2</v>
      </c>
    </row>
    <row r="1274" spans="1:7" x14ac:dyDescent="0.3">
      <c r="A1274">
        <v>7524744422</v>
      </c>
      <c r="B1274" t="s">
        <v>2242</v>
      </c>
      <c r="D1274">
        <v>1250.55</v>
      </c>
      <c r="E1274">
        <v>1622.2</v>
      </c>
      <c r="F1274">
        <v>2091.4</v>
      </c>
      <c r="G1274">
        <v>2</v>
      </c>
    </row>
    <row r="1275" spans="1:7" x14ac:dyDescent="0.3">
      <c r="A1275">
        <v>6381411334</v>
      </c>
      <c r="B1275" t="s">
        <v>2243</v>
      </c>
      <c r="D1275">
        <v>298.37</v>
      </c>
      <c r="E1275">
        <v>348.88</v>
      </c>
      <c r="F1275">
        <v>423.35</v>
      </c>
      <c r="G1275">
        <v>1</v>
      </c>
    </row>
    <row r="1276" spans="1:7" x14ac:dyDescent="0.3">
      <c r="A1276">
        <v>6139079610</v>
      </c>
      <c r="B1276" t="s">
        <v>2244</v>
      </c>
      <c r="D1276">
        <v>560.07000000000005</v>
      </c>
      <c r="E1276">
        <v>632.58000000000004</v>
      </c>
      <c r="F1276">
        <v>777.18</v>
      </c>
      <c r="G1276">
        <v>10</v>
      </c>
    </row>
    <row r="1277" spans="1:7" x14ac:dyDescent="0.3">
      <c r="A1277">
        <v>5898853350</v>
      </c>
      <c r="B1277" t="s">
        <v>515</v>
      </c>
      <c r="D1277">
        <v>1073.0899999999999</v>
      </c>
      <c r="E1277">
        <v>1367.31</v>
      </c>
      <c r="F1277">
        <v>1801.38</v>
      </c>
      <c r="G1277">
        <v>1</v>
      </c>
    </row>
    <row r="1278" spans="1:7" x14ac:dyDescent="0.3">
      <c r="A1278">
        <v>5667374484</v>
      </c>
      <c r="B1278" t="s">
        <v>2245</v>
      </c>
      <c r="D1278">
        <v>390.75</v>
      </c>
      <c r="E1278">
        <v>504.18</v>
      </c>
      <c r="F1278">
        <v>697.43</v>
      </c>
      <c r="G1278">
        <v>1</v>
      </c>
    </row>
    <row r="1279" spans="1:7" x14ac:dyDescent="0.3">
      <c r="A1279">
        <v>8253015642</v>
      </c>
      <c r="B1279" t="s">
        <v>2246</v>
      </c>
      <c r="D1279">
        <v>315.2</v>
      </c>
      <c r="E1279">
        <v>368.81</v>
      </c>
      <c r="F1279">
        <v>549.70000000000005</v>
      </c>
      <c r="G1279">
        <v>1</v>
      </c>
    </row>
    <row r="1280" spans="1:7" x14ac:dyDescent="0.3">
      <c r="A1280">
        <v>6601370974</v>
      </c>
      <c r="B1280" t="s">
        <v>2247</v>
      </c>
      <c r="D1280">
        <v>747.49</v>
      </c>
      <c r="E1280">
        <v>916.23</v>
      </c>
      <c r="F1280">
        <v>1239.51</v>
      </c>
      <c r="G1280">
        <v>1</v>
      </c>
    </row>
    <row r="1281" spans="1:7" x14ac:dyDescent="0.3">
      <c r="A1281">
        <v>9031983387</v>
      </c>
      <c r="B1281" t="s">
        <v>2248</v>
      </c>
      <c r="D1281">
        <v>79.25</v>
      </c>
      <c r="E1281">
        <v>102.61</v>
      </c>
      <c r="F1281">
        <v>125.52</v>
      </c>
      <c r="G1281">
        <v>1</v>
      </c>
    </row>
    <row r="1282" spans="1:7" x14ac:dyDescent="0.3">
      <c r="A1282">
        <v>8005598470</v>
      </c>
      <c r="B1282" t="s">
        <v>2249</v>
      </c>
      <c r="D1282">
        <v>1479.9</v>
      </c>
      <c r="E1282">
        <v>1846.4</v>
      </c>
      <c r="F1282">
        <v>2437.9899999999998</v>
      </c>
      <c r="G1282">
        <v>2</v>
      </c>
    </row>
    <row r="1283" spans="1:7" x14ac:dyDescent="0.3">
      <c r="A1283">
        <v>3676646600</v>
      </c>
      <c r="B1283" t="s">
        <v>2250</v>
      </c>
      <c r="D1283">
        <v>1467.46</v>
      </c>
      <c r="E1283">
        <v>1756.19</v>
      </c>
      <c r="F1283">
        <v>2133.7600000000002</v>
      </c>
      <c r="G1283">
        <v>10</v>
      </c>
    </row>
    <row r="1284" spans="1:7" x14ac:dyDescent="0.3">
      <c r="A1284">
        <v>8031940382</v>
      </c>
      <c r="B1284" t="s">
        <v>2251</v>
      </c>
      <c r="D1284">
        <v>1009.19</v>
      </c>
      <c r="E1284">
        <v>1209.55</v>
      </c>
      <c r="F1284">
        <v>1521.94</v>
      </c>
      <c r="G1284">
        <v>10</v>
      </c>
    </row>
    <row r="1285" spans="1:7" x14ac:dyDescent="0.3">
      <c r="A1285">
        <v>8777752222</v>
      </c>
      <c r="B1285" t="s">
        <v>2252</v>
      </c>
      <c r="D1285">
        <v>102.7</v>
      </c>
      <c r="E1285">
        <v>120.19</v>
      </c>
      <c r="F1285">
        <v>173.67</v>
      </c>
      <c r="G1285">
        <v>1</v>
      </c>
    </row>
    <row r="1286" spans="1:7" x14ac:dyDescent="0.3">
      <c r="A1286">
        <v>148736214</v>
      </c>
      <c r="B1286" t="s">
        <v>984</v>
      </c>
      <c r="D1286">
        <v>644.14</v>
      </c>
      <c r="E1286">
        <v>820.39</v>
      </c>
      <c r="F1286">
        <v>1215.96</v>
      </c>
      <c r="G1286">
        <v>50</v>
      </c>
    </row>
    <row r="1287" spans="1:7" x14ac:dyDescent="0.3">
      <c r="A1287">
        <v>1003230573</v>
      </c>
      <c r="B1287" t="s">
        <v>197</v>
      </c>
      <c r="D1287">
        <v>834.3</v>
      </c>
      <c r="E1287">
        <v>1031.32</v>
      </c>
      <c r="F1287">
        <v>1374.83</v>
      </c>
      <c r="G1287">
        <v>1</v>
      </c>
    </row>
    <row r="1288" spans="1:7" x14ac:dyDescent="0.3">
      <c r="A1288">
        <v>7072590888</v>
      </c>
      <c r="B1288" t="s">
        <v>2253</v>
      </c>
      <c r="D1288">
        <v>69.239999999999995</v>
      </c>
      <c r="E1288">
        <v>80.66</v>
      </c>
      <c r="F1288">
        <v>111.09</v>
      </c>
      <c r="G1288">
        <v>50</v>
      </c>
    </row>
    <row r="1289" spans="1:7" x14ac:dyDescent="0.3">
      <c r="A1289">
        <v>6341385911</v>
      </c>
      <c r="B1289" t="s">
        <v>50</v>
      </c>
      <c r="D1289">
        <v>1380.42</v>
      </c>
      <c r="E1289">
        <v>1653.04</v>
      </c>
      <c r="F1289">
        <v>2042.13</v>
      </c>
      <c r="G1289">
        <v>1</v>
      </c>
    </row>
    <row r="1290" spans="1:7" x14ac:dyDescent="0.3">
      <c r="A1290">
        <v>4999393648</v>
      </c>
      <c r="B1290" t="s">
        <v>2254</v>
      </c>
      <c r="D1290">
        <v>941.21</v>
      </c>
      <c r="E1290">
        <v>1118.9000000000001</v>
      </c>
      <c r="F1290">
        <v>1551.15</v>
      </c>
      <c r="G1290">
        <v>50</v>
      </c>
    </row>
    <row r="1291" spans="1:7" x14ac:dyDescent="0.3">
      <c r="A1291">
        <v>3508003048</v>
      </c>
      <c r="B1291" t="s">
        <v>2255</v>
      </c>
      <c r="D1291">
        <v>133.54</v>
      </c>
      <c r="E1291">
        <v>170.79</v>
      </c>
      <c r="F1291">
        <v>210.92</v>
      </c>
      <c r="G1291">
        <v>2</v>
      </c>
    </row>
    <row r="1292" spans="1:7" x14ac:dyDescent="0.3">
      <c r="A1292">
        <v>9530610778</v>
      </c>
      <c r="B1292" t="s">
        <v>865</v>
      </c>
      <c r="D1292">
        <v>605.47</v>
      </c>
      <c r="E1292">
        <v>688.53</v>
      </c>
      <c r="F1292">
        <v>958.08</v>
      </c>
      <c r="G1292">
        <v>4</v>
      </c>
    </row>
    <row r="1293" spans="1:7" x14ac:dyDescent="0.3">
      <c r="A1293">
        <v>8040296492</v>
      </c>
      <c r="B1293" t="s">
        <v>1264</v>
      </c>
      <c r="D1293">
        <v>1041.43</v>
      </c>
      <c r="E1293">
        <v>1202.01</v>
      </c>
      <c r="F1293">
        <v>1799.75</v>
      </c>
      <c r="G1293">
        <v>4</v>
      </c>
    </row>
    <row r="1294" spans="1:7" x14ac:dyDescent="0.3">
      <c r="A1294">
        <v>7998234831</v>
      </c>
      <c r="B1294" t="s">
        <v>2256</v>
      </c>
      <c r="D1294">
        <v>1256.25</v>
      </c>
      <c r="E1294">
        <v>1388.91</v>
      </c>
      <c r="F1294">
        <v>1800.95</v>
      </c>
      <c r="G1294">
        <v>1</v>
      </c>
    </row>
    <row r="1295" spans="1:7" x14ac:dyDescent="0.3">
      <c r="A1295">
        <v>7481141207</v>
      </c>
      <c r="B1295" t="s">
        <v>2257</v>
      </c>
      <c r="D1295">
        <v>1413.62</v>
      </c>
      <c r="E1295">
        <v>1740.73</v>
      </c>
      <c r="F1295">
        <v>2185.25</v>
      </c>
      <c r="G1295">
        <v>4</v>
      </c>
    </row>
    <row r="1296" spans="1:7" x14ac:dyDescent="0.3">
      <c r="A1296">
        <v>8092977681</v>
      </c>
      <c r="B1296" t="s">
        <v>596</v>
      </c>
      <c r="D1296">
        <v>372.06</v>
      </c>
      <c r="E1296">
        <v>472.01</v>
      </c>
      <c r="F1296">
        <v>701.22</v>
      </c>
      <c r="G1296">
        <v>10</v>
      </c>
    </row>
    <row r="1297" spans="1:7" x14ac:dyDescent="0.3">
      <c r="A1297">
        <v>8924767217</v>
      </c>
      <c r="B1297" t="s">
        <v>710</v>
      </c>
      <c r="D1297">
        <v>1155.22</v>
      </c>
      <c r="E1297">
        <v>1368.39</v>
      </c>
      <c r="F1297">
        <v>1766.73</v>
      </c>
      <c r="G1297">
        <v>50</v>
      </c>
    </row>
    <row r="1298" spans="1:7" x14ac:dyDescent="0.3">
      <c r="A1298">
        <v>8168196005</v>
      </c>
      <c r="B1298" t="s">
        <v>446</v>
      </c>
      <c r="D1298">
        <v>1023.53</v>
      </c>
      <c r="E1298">
        <v>1244.46</v>
      </c>
      <c r="F1298">
        <v>1654.99</v>
      </c>
      <c r="G1298">
        <v>1</v>
      </c>
    </row>
    <row r="1299" spans="1:7" x14ac:dyDescent="0.3">
      <c r="A1299">
        <v>1104243920</v>
      </c>
      <c r="B1299" t="s">
        <v>1700</v>
      </c>
      <c r="D1299">
        <v>1209.67</v>
      </c>
      <c r="E1299">
        <v>1393.16</v>
      </c>
      <c r="F1299">
        <v>1955.8</v>
      </c>
      <c r="G1299">
        <v>50</v>
      </c>
    </row>
    <row r="1300" spans="1:7" x14ac:dyDescent="0.3">
      <c r="A1300">
        <v>5254825293</v>
      </c>
      <c r="B1300" t="s">
        <v>2258</v>
      </c>
      <c r="D1300">
        <v>1029.51</v>
      </c>
      <c r="E1300">
        <v>1286.92</v>
      </c>
      <c r="F1300">
        <v>1687.92</v>
      </c>
      <c r="G1300">
        <v>4</v>
      </c>
    </row>
    <row r="1301" spans="1:7" x14ac:dyDescent="0.3">
      <c r="A1301">
        <v>5379012203</v>
      </c>
      <c r="B1301" t="s">
        <v>972</v>
      </c>
      <c r="C1301">
        <v>2011230364</v>
      </c>
      <c r="D1301">
        <v>1432.38</v>
      </c>
      <c r="E1301">
        <v>1633.51</v>
      </c>
      <c r="F1301">
        <v>2248.27</v>
      </c>
      <c r="G1301">
        <v>10</v>
      </c>
    </row>
    <row r="1302" spans="1:7" x14ac:dyDescent="0.3">
      <c r="A1302">
        <v>572044521</v>
      </c>
      <c r="B1302" t="s">
        <v>2259</v>
      </c>
      <c r="D1302">
        <v>304.38</v>
      </c>
      <c r="E1302">
        <v>358.37</v>
      </c>
      <c r="F1302">
        <v>470.53</v>
      </c>
      <c r="G1302">
        <v>10</v>
      </c>
    </row>
    <row r="1303" spans="1:7" x14ac:dyDescent="0.3">
      <c r="A1303">
        <v>5345234352</v>
      </c>
      <c r="B1303" t="s">
        <v>212</v>
      </c>
      <c r="D1303">
        <v>1398.96</v>
      </c>
      <c r="E1303">
        <v>1799.63</v>
      </c>
      <c r="F1303">
        <v>2377.0700000000002</v>
      </c>
      <c r="G1303">
        <v>1</v>
      </c>
    </row>
    <row r="1304" spans="1:7" x14ac:dyDescent="0.3">
      <c r="A1304">
        <v>3021145137</v>
      </c>
      <c r="B1304" t="s">
        <v>2260</v>
      </c>
      <c r="D1304">
        <v>999.61</v>
      </c>
      <c r="E1304">
        <v>1275.3499999999999</v>
      </c>
      <c r="F1304">
        <v>1654.79</v>
      </c>
      <c r="G1304">
        <v>50</v>
      </c>
    </row>
    <row r="1305" spans="1:7" x14ac:dyDescent="0.3">
      <c r="A1305">
        <v>7593477207</v>
      </c>
      <c r="B1305" t="s">
        <v>2261</v>
      </c>
      <c r="D1305">
        <v>97.37</v>
      </c>
      <c r="E1305">
        <v>110.95</v>
      </c>
      <c r="F1305">
        <v>160.01</v>
      </c>
      <c r="G1305">
        <v>50</v>
      </c>
    </row>
    <row r="1306" spans="1:7" x14ac:dyDescent="0.3">
      <c r="A1306">
        <v>1611249475</v>
      </c>
      <c r="B1306" t="s">
        <v>2262</v>
      </c>
      <c r="D1306">
        <v>433.75</v>
      </c>
      <c r="E1306">
        <v>492.99</v>
      </c>
      <c r="F1306">
        <v>597.35</v>
      </c>
      <c r="G1306">
        <v>2</v>
      </c>
    </row>
    <row r="1307" spans="1:7" x14ac:dyDescent="0.3">
      <c r="A1307">
        <v>5116371183</v>
      </c>
      <c r="B1307" t="s">
        <v>947</v>
      </c>
      <c r="D1307">
        <v>902.97</v>
      </c>
      <c r="E1307">
        <v>1064.26</v>
      </c>
      <c r="F1307">
        <v>1327.45</v>
      </c>
      <c r="G1307">
        <v>10</v>
      </c>
    </row>
    <row r="1308" spans="1:7" x14ac:dyDescent="0.3">
      <c r="A1308">
        <v>6676055260</v>
      </c>
      <c r="B1308" t="s">
        <v>776</v>
      </c>
      <c r="D1308">
        <v>1328.36</v>
      </c>
      <c r="E1308">
        <v>1649.6</v>
      </c>
      <c r="F1308">
        <v>2191.3200000000002</v>
      </c>
      <c r="G1308">
        <v>4</v>
      </c>
    </row>
    <row r="1309" spans="1:7" x14ac:dyDescent="0.3">
      <c r="A1309">
        <v>4743629545</v>
      </c>
      <c r="B1309" t="s">
        <v>1357</v>
      </c>
      <c r="D1309">
        <v>1354.95</v>
      </c>
      <c r="E1309">
        <v>1550.11</v>
      </c>
      <c r="F1309">
        <v>2210.14</v>
      </c>
      <c r="G1309">
        <v>50</v>
      </c>
    </row>
    <row r="1310" spans="1:7" x14ac:dyDescent="0.3">
      <c r="A1310">
        <v>3124423036</v>
      </c>
      <c r="B1310" t="s">
        <v>2263</v>
      </c>
      <c r="D1310">
        <v>1483.77</v>
      </c>
      <c r="E1310">
        <v>1720.33</v>
      </c>
      <c r="F1310">
        <v>2487.4299999999998</v>
      </c>
      <c r="G1310">
        <v>1</v>
      </c>
    </row>
    <row r="1311" spans="1:7" x14ac:dyDescent="0.3">
      <c r="A1311">
        <v>93480421</v>
      </c>
      <c r="B1311" t="s">
        <v>1021</v>
      </c>
      <c r="D1311">
        <v>358.48</v>
      </c>
      <c r="E1311">
        <v>415</v>
      </c>
      <c r="F1311">
        <v>524.86</v>
      </c>
      <c r="G1311">
        <v>4</v>
      </c>
    </row>
    <row r="1312" spans="1:7" x14ac:dyDescent="0.3">
      <c r="A1312">
        <v>6717391238</v>
      </c>
      <c r="B1312" t="s">
        <v>737</v>
      </c>
      <c r="D1312">
        <v>1104.05</v>
      </c>
      <c r="E1312">
        <v>1384.86</v>
      </c>
      <c r="F1312">
        <v>1943.45</v>
      </c>
      <c r="G1312">
        <v>50</v>
      </c>
    </row>
    <row r="1313" spans="1:7" x14ac:dyDescent="0.3">
      <c r="A1313">
        <v>6696379831</v>
      </c>
      <c r="B1313" t="s">
        <v>1246</v>
      </c>
      <c r="D1313">
        <v>616.94000000000005</v>
      </c>
      <c r="E1313">
        <v>731.11</v>
      </c>
      <c r="F1313">
        <v>936.89</v>
      </c>
      <c r="G1313">
        <v>10</v>
      </c>
    </row>
    <row r="1314" spans="1:7" x14ac:dyDescent="0.3">
      <c r="A1314">
        <v>3524591954</v>
      </c>
      <c r="B1314" t="s">
        <v>2264</v>
      </c>
      <c r="D1314">
        <v>498.39</v>
      </c>
      <c r="E1314">
        <v>573.37</v>
      </c>
      <c r="F1314">
        <v>848.71</v>
      </c>
      <c r="G1314">
        <v>4</v>
      </c>
    </row>
    <row r="1315" spans="1:7" x14ac:dyDescent="0.3">
      <c r="A1315">
        <v>4152494763</v>
      </c>
      <c r="B1315" t="s">
        <v>2265</v>
      </c>
      <c r="D1315">
        <v>554.01</v>
      </c>
      <c r="E1315">
        <v>639.6</v>
      </c>
      <c r="F1315">
        <v>924.02</v>
      </c>
      <c r="G1315">
        <v>50</v>
      </c>
    </row>
    <row r="1316" spans="1:7" x14ac:dyDescent="0.3">
      <c r="A1316">
        <v>8025094414</v>
      </c>
      <c r="B1316" t="s">
        <v>2266</v>
      </c>
      <c r="D1316">
        <v>1128.76</v>
      </c>
      <c r="E1316">
        <v>1411.14</v>
      </c>
      <c r="F1316">
        <v>1744.11</v>
      </c>
      <c r="G1316">
        <v>50</v>
      </c>
    </row>
    <row r="1317" spans="1:7" x14ac:dyDescent="0.3">
      <c r="A1317">
        <v>4490061342</v>
      </c>
      <c r="B1317" t="s">
        <v>484</v>
      </c>
      <c r="D1317">
        <v>1222.06</v>
      </c>
      <c r="E1317">
        <v>1464.08</v>
      </c>
      <c r="F1317">
        <v>1783.55</v>
      </c>
      <c r="G1317">
        <v>2</v>
      </c>
    </row>
    <row r="1318" spans="1:7" x14ac:dyDescent="0.3">
      <c r="A1318">
        <v>637507255</v>
      </c>
      <c r="B1318" t="s">
        <v>216</v>
      </c>
      <c r="D1318">
        <v>341.09</v>
      </c>
      <c r="E1318">
        <v>383.34</v>
      </c>
      <c r="F1318">
        <v>507.01</v>
      </c>
      <c r="G1318">
        <v>1</v>
      </c>
    </row>
    <row r="1319" spans="1:7" x14ac:dyDescent="0.3">
      <c r="A1319">
        <v>959620744</v>
      </c>
      <c r="B1319" t="s">
        <v>2267</v>
      </c>
      <c r="D1319">
        <v>380.1</v>
      </c>
      <c r="E1319">
        <v>435.23</v>
      </c>
      <c r="F1319">
        <v>642.41999999999996</v>
      </c>
      <c r="G1319">
        <v>2</v>
      </c>
    </row>
    <row r="1320" spans="1:7" x14ac:dyDescent="0.3">
      <c r="A1320">
        <v>2165660116</v>
      </c>
      <c r="B1320" t="s">
        <v>692</v>
      </c>
      <c r="D1320">
        <v>399.72</v>
      </c>
      <c r="E1320">
        <v>495.72</v>
      </c>
      <c r="F1320">
        <v>624.47</v>
      </c>
      <c r="G1320">
        <v>2</v>
      </c>
    </row>
    <row r="1321" spans="1:7" x14ac:dyDescent="0.3">
      <c r="A1321">
        <v>9444438208</v>
      </c>
      <c r="B1321" t="s">
        <v>1101</v>
      </c>
      <c r="D1321">
        <v>1100.79</v>
      </c>
      <c r="E1321">
        <v>1423.02</v>
      </c>
      <c r="F1321">
        <v>2129.19</v>
      </c>
      <c r="G1321">
        <v>2</v>
      </c>
    </row>
    <row r="1322" spans="1:7" x14ac:dyDescent="0.3">
      <c r="A1322">
        <v>6380157439</v>
      </c>
      <c r="B1322" t="s">
        <v>2268</v>
      </c>
      <c r="D1322">
        <v>1355.09</v>
      </c>
      <c r="E1322">
        <v>1652.08</v>
      </c>
      <c r="F1322">
        <v>2289.06</v>
      </c>
      <c r="G1322">
        <v>2</v>
      </c>
    </row>
    <row r="1323" spans="1:7" x14ac:dyDescent="0.3">
      <c r="A1323">
        <v>9924016456</v>
      </c>
      <c r="B1323" t="s">
        <v>2269</v>
      </c>
      <c r="D1323">
        <v>919.85</v>
      </c>
      <c r="E1323">
        <v>1123.1199999999999</v>
      </c>
      <c r="F1323">
        <v>1428.18</v>
      </c>
      <c r="G1323">
        <v>1</v>
      </c>
    </row>
    <row r="1324" spans="1:7" x14ac:dyDescent="0.3">
      <c r="A1324">
        <v>6597170649</v>
      </c>
      <c r="B1324" t="s">
        <v>332</v>
      </c>
      <c r="D1324">
        <v>93.04</v>
      </c>
      <c r="E1324">
        <v>109.37</v>
      </c>
      <c r="F1324">
        <v>154.47999999999999</v>
      </c>
      <c r="G1324">
        <v>10</v>
      </c>
    </row>
    <row r="1325" spans="1:7" x14ac:dyDescent="0.3">
      <c r="A1325">
        <v>9887389981</v>
      </c>
      <c r="B1325" t="s">
        <v>1843</v>
      </c>
      <c r="D1325">
        <v>1321.61</v>
      </c>
      <c r="E1325">
        <v>1688.42</v>
      </c>
      <c r="F1325">
        <v>2319.37</v>
      </c>
      <c r="G1325">
        <v>1</v>
      </c>
    </row>
    <row r="1326" spans="1:7" x14ac:dyDescent="0.3">
      <c r="A1326">
        <v>1704628141</v>
      </c>
      <c r="B1326" t="s">
        <v>1111</v>
      </c>
      <c r="D1326">
        <v>305.76</v>
      </c>
      <c r="E1326">
        <v>340.97</v>
      </c>
      <c r="F1326">
        <v>432.98</v>
      </c>
      <c r="G1326">
        <v>4</v>
      </c>
    </row>
    <row r="1327" spans="1:7" x14ac:dyDescent="0.3">
      <c r="A1327">
        <v>2337199288</v>
      </c>
      <c r="B1327" t="s">
        <v>277</v>
      </c>
      <c r="D1327">
        <v>1300.49</v>
      </c>
      <c r="E1327">
        <v>1600.1</v>
      </c>
      <c r="F1327">
        <v>2025.76</v>
      </c>
      <c r="G1327">
        <v>1</v>
      </c>
    </row>
    <row r="1328" spans="1:7" x14ac:dyDescent="0.3">
      <c r="A1328">
        <v>9636637925</v>
      </c>
      <c r="B1328" t="s">
        <v>2270</v>
      </c>
      <c r="D1328">
        <v>880.34</v>
      </c>
      <c r="E1328">
        <v>1134.52</v>
      </c>
      <c r="F1328">
        <v>1598.85</v>
      </c>
      <c r="G1328">
        <v>2</v>
      </c>
    </row>
    <row r="1329" spans="1:7" x14ac:dyDescent="0.3">
      <c r="A1329">
        <v>2113144667</v>
      </c>
      <c r="B1329" t="s">
        <v>2271</v>
      </c>
      <c r="D1329">
        <v>1209.6300000000001</v>
      </c>
      <c r="E1329">
        <v>1368.99</v>
      </c>
      <c r="F1329">
        <v>1770.88</v>
      </c>
      <c r="G1329">
        <v>2</v>
      </c>
    </row>
    <row r="1330" spans="1:7" x14ac:dyDescent="0.3">
      <c r="A1330">
        <v>4525087505</v>
      </c>
      <c r="B1330" t="s">
        <v>2272</v>
      </c>
      <c r="D1330">
        <v>1108.28</v>
      </c>
      <c r="E1330">
        <v>1338.31</v>
      </c>
      <c r="F1330">
        <v>1691.4</v>
      </c>
      <c r="G1330">
        <v>1</v>
      </c>
    </row>
    <row r="1331" spans="1:7" x14ac:dyDescent="0.3">
      <c r="A1331">
        <v>5093121606</v>
      </c>
      <c r="B1331" t="s">
        <v>2273</v>
      </c>
      <c r="D1331">
        <v>930.61</v>
      </c>
      <c r="E1331">
        <v>1040.42</v>
      </c>
      <c r="F1331">
        <v>1538.76</v>
      </c>
      <c r="G1331">
        <v>10</v>
      </c>
    </row>
    <row r="1332" spans="1:7" x14ac:dyDescent="0.3">
      <c r="A1332">
        <v>8110919264</v>
      </c>
      <c r="B1332" t="s">
        <v>2274</v>
      </c>
      <c r="D1332">
        <v>1499.12</v>
      </c>
      <c r="E1332">
        <v>1804.14</v>
      </c>
      <c r="F1332">
        <v>2251.2199999999998</v>
      </c>
      <c r="G1332">
        <v>1</v>
      </c>
    </row>
    <row r="1333" spans="1:7" x14ac:dyDescent="0.3">
      <c r="A1333">
        <v>3803968699</v>
      </c>
      <c r="B1333" t="s">
        <v>98</v>
      </c>
      <c r="D1333">
        <v>953.54</v>
      </c>
      <c r="E1333">
        <v>1146.19</v>
      </c>
      <c r="F1333">
        <v>1392.15</v>
      </c>
      <c r="G1333">
        <v>4</v>
      </c>
    </row>
    <row r="1334" spans="1:7" x14ac:dyDescent="0.3">
      <c r="A1334">
        <v>8018890743</v>
      </c>
      <c r="B1334" t="s">
        <v>1480</v>
      </c>
      <c r="D1334">
        <v>567.28</v>
      </c>
      <c r="E1334">
        <v>638.13</v>
      </c>
      <c r="F1334">
        <v>882.61</v>
      </c>
      <c r="G1334">
        <v>4</v>
      </c>
    </row>
    <row r="1335" spans="1:7" x14ac:dyDescent="0.3">
      <c r="A1335">
        <v>5740824385</v>
      </c>
      <c r="B1335" t="s">
        <v>470</v>
      </c>
      <c r="C1335">
        <v>4487316655</v>
      </c>
      <c r="D1335">
        <v>936.6</v>
      </c>
      <c r="E1335">
        <v>1109.82</v>
      </c>
      <c r="F1335">
        <v>1341.64</v>
      </c>
      <c r="G1335">
        <v>1</v>
      </c>
    </row>
    <row r="1336" spans="1:7" x14ac:dyDescent="0.3">
      <c r="A1336">
        <v>4419029843</v>
      </c>
      <c r="B1336" t="s">
        <v>2275</v>
      </c>
      <c r="D1336">
        <v>1000.89</v>
      </c>
      <c r="E1336">
        <v>1122.94</v>
      </c>
      <c r="F1336">
        <v>1501.7</v>
      </c>
      <c r="G1336">
        <v>4</v>
      </c>
    </row>
    <row r="1337" spans="1:7" x14ac:dyDescent="0.3">
      <c r="A1337">
        <v>8796409643</v>
      </c>
      <c r="B1337" t="s">
        <v>1840</v>
      </c>
      <c r="D1337">
        <v>539.35</v>
      </c>
      <c r="E1337">
        <v>601.26</v>
      </c>
      <c r="F1337">
        <v>754.45</v>
      </c>
      <c r="G1337">
        <v>1</v>
      </c>
    </row>
    <row r="1338" spans="1:7" x14ac:dyDescent="0.3">
      <c r="A1338">
        <v>2662015825</v>
      </c>
      <c r="B1338" t="s">
        <v>464</v>
      </c>
      <c r="D1338">
        <v>1030.93</v>
      </c>
      <c r="E1338">
        <v>1313.79</v>
      </c>
      <c r="F1338">
        <v>1735.24</v>
      </c>
      <c r="G1338">
        <v>10</v>
      </c>
    </row>
    <row r="1339" spans="1:7" x14ac:dyDescent="0.3">
      <c r="A1339">
        <v>3697496388</v>
      </c>
      <c r="B1339" t="s">
        <v>907</v>
      </c>
      <c r="D1339">
        <v>453.75</v>
      </c>
      <c r="E1339">
        <v>529.66</v>
      </c>
      <c r="F1339">
        <v>708.32</v>
      </c>
      <c r="G1339">
        <v>50</v>
      </c>
    </row>
    <row r="1340" spans="1:7" x14ac:dyDescent="0.3">
      <c r="A1340">
        <v>29089893</v>
      </c>
      <c r="B1340" t="s">
        <v>1401</v>
      </c>
      <c r="D1340">
        <v>515.14</v>
      </c>
      <c r="E1340">
        <v>626.73</v>
      </c>
      <c r="F1340">
        <v>922.56</v>
      </c>
      <c r="G1340">
        <v>1</v>
      </c>
    </row>
    <row r="1341" spans="1:7" x14ac:dyDescent="0.3">
      <c r="A1341">
        <v>2389121684</v>
      </c>
      <c r="B1341" t="s">
        <v>2276</v>
      </c>
      <c r="D1341">
        <v>671.78</v>
      </c>
      <c r="E1341">
        <v>757.74</v>
      </c>
      <c r="F1341">
        <v>952.69</v>
      </c>
      <c r="G1341">
        <v>1</v>
      </c>
    </row>
    <row r="1342" spans="1:7" x14ac:dyDescent="0.3">
      <c r="A1342">
        <v>8861141738</v>
      </c>
      <c r="B1342" t="s">
        <v>2277</v>
      </c>
      <c r="D1342">
        <v>1347.45</v>
      </c>
      <c r="E1342">
        <v>1725</v>
      </c>
      <c r="F1342">
        <v>2473.64</v>
      </c>
      <c r="G1342">
        <v>2</v>
      </c>
    </row>
    <row r="1343" spans="1:7" x14ac:dyDescent="0.3">
      <c r="A1343">
        <v>511409748</v>
      </c>
      <c r="B1343" t="s">
        <v>911</v>
      </c>
      <c r="D1343">
        <v>324.48</v>
      </c>
      <c r="E1343">
        <v>406.8</v>
      </c>
      <c r="F1343">
        <v>497.2</v>
      </c>
      <c r="G1343">
        <v>50</v>
      </c>
    </row>
    <row r="1344" spans="1:7" x14ac:dyDescent="0.3">
      <c r="A1344">
        <v>977235366</v>
      </c>
      <c r="B1344" t="s">
        <v>2278</v>
      </c>
      <c r="D1344">
        <v>1034.6099999999999</v>
      </c>
      <c r="E1344">
        <v>1342.33</v>
      </c>
      <c r="F1344">
        <v>1854.93</v>
      </c>
      <c r="G1344">
        <v>1</v>
      </c>
    </row>
    <row r="1345" spans="1:7" x14ac:dyDescent="0.3">
      <c r="A1345">
        <v>297393568</v>
      </c>
      <c r="B1345" t="s">
        <v>2279</v>
      </c>
      <c r="D1345">
        <v>752.65</v>
      </c>
      <c r="E1345">
        <v>913.1</v>
      </c>
      <c r="F1345">
        <v>1264.24</v>
      </c>
      <c r="G1345">
        <v>50</v>
      </c>
    </row>
    <row r="1346" spans="1:7" x14ac:dyDescent="0.3">
      <c r="A1346">
        <v>3553094814</v>
      </c>
      <c r="B1346" t="s">
        <v>145</v>
      </c>
      <c r="D1346">
        <v>1161.78</v>
      </c>
      <c r="E1346">
        <v>1382.13</v>
      </c>
      <c r="F1346">
        <v>1992.53</v>
      </c>
      <c r="G1346">
        <v>4</v>
      </c>
    </row>
    <row r="1347" spans="1:7" x14ac:dyDescent="0.3">
      <c r="A1347">
        <v>3522757954</v>
      </c>
      <c r="B1347" t="s">
        <v>1395</v>
      </c>
      <c r="D1347">
        <v>1060.8599999999999</v>
      </c>
      <c r="E1347">
        <v>1332.26</v>
      </c>
      <c r="F1347">
        <v>1930.47</v>
      </c>
      <c r="G1347">
        <v>1</v>
      </c>
    </row>
    <row r="1348" spans="1:7" x14ac:dyDescent="0.3">
      <c r="A1348">
        <v>8666447070</v>
      </c>
      <c r="B1348" t="s">
        <v>2280</v>
      </c>
      <c r="D1348">
        <v>96.52</v>
      </c>
      <c r="E1348">
        <v>114.72</v>
      </c>
      <c r="F1348">
        <v>151.33000000000001</v>
      </c>
      <c r="G1348">
        <v>1</v>
      </c>
    </row>
    <row r="1349" spans="1:7" x14ac:dyDescent="0.3">
      <c r="A1349">
        <v>1394963031</v>
      </c>
      <c r="B1349" t="s">
        <v>2281</v>
      </c>
      <c r="D1349">
        <v>54.86</v>
      </c>
      <c r="E1349">
        <v>70.84</v>
      </c>
      <c r="F1349">
        <v>87.24</v>
      </c>
      <c r="G1349">
        <v>2</v>
      </c>
    </row>
    <row r="1350" spans="1:7" x14ac:dyDescent="0.3">
      <c r="A1350">
        <v>9604708054</v>
      </c>
      <c r="B1350" t="s">
        <v>2282</v>
      </c>
      <c r="D1350">
        <v>1348.35</v>
      </c>
      <c r="E1350">
        <v>1659.27</v>
      </c>
      <c r="F1350">
        <v>2432.4299999999998</v>
      </c>
      <c r="G1350">
        <v>2</v>
      </c>
    </row>
    <row r="1351" spans="1:7" x14ac:dyDescent="0.3">
      <c r="A1351">
        <v>1783722434</v>
      </c>
      <c r="B1351" t="s">
        <v>2283</v>
      </c>
      <c r="D1351">
        <v>803.44</v>
      </c>
      <c r="E1351">
        <v>988.42</v>
      </c>
      <c r="F1351">
        <v>1188.1400000000001</v>
      </c>
      <c r="G1351">
        <v>2</v>
      </c>
    </row>
    <row r="1352" spans="1:7" x14ac:dyDescent="0.3">
      <c r="A1352">
        <v>220134588</v>
      </c>
      <c r="B1352" t="s">
        <v>2284</v>
      </c>
      <c r="D1352">
        <v>65.17</v>
      </c>
      <c r="E1352">
        <v>82.11</v>
      </c>
      <c r="F1352">
        <v>100.25</v>
      </c>
      <c r="G1352">
        <v>50</v>
      </c>
    </row>
    <row r="1353" spans="1:7" x14ac:dyDescent="0.3">
      <c r="A1353">
        <v>853230273</v>
      </c>
      <c r="B1353" t="s">
        <v>2285</v>
      </c>
      <c r="D1353">
        <v>1451.85</v>
      </c>
      <c r="E1353">
        <v>1793.35</v>
      </c>
      <c r="F1353">
        <v>2236.7399999999998</v>
      </c>
      <c r="G1353">
        <v>1</v>
      </c>
    </row>
    <row r="1354" spans="1:7" x14ac:dyDescent="0.3">
      <c r="A1354">
        <v>3580961485</v>
      </c>
      <c r="B1354" t="s">
        <v>2286</v>
      </c>
      <c r="D1354">
        <v>642.07000000000005</v>
      </c>
      <c r="E1354">
        <v>820.49</v>
      </c>
      <c r="F1354">
        <v>1080.7</v>
      </c>
      <c r="G1354">
        <v>1</v>
      </c>
    </row>
    <row r="1355" spans="1:7" x14ac:dyDescent="0.3">
      <c r="A1355">
        <v>7957477622</v>
      </c>
      <c r="B1355" t="s">
        <v>2287</v>
      </c>
      <c r="D1355">
        <v>337.99</v>
      </c>
      <c r="E1355">
        <v>427.19</v>
      </c>
      <c r="F1355">
        <v>562.61</v>
      </c>
      <c r="G1355">
        <v>1</v>
      </c>
    </row>
    <row r="1356" spans="1:7" x14ac:dyDescent="0.3">
      <c r="A1356">
        <v>58602074</v>
      </c>
      <c r="B1356" t="s">
        <v>291</v>
      </c>
      <c r="D1356">
        <v>1129.4000000000001</v>
      </c>
      <c r="E1356">
        <v>1385.32</v>
      </c>
      <c r="F1356">
        <v>2012.56</v>
      </c>
      <c r="G1356">
        <v>10</v>
      </c>
    </row>
    <row r="1357" spans="1:7" x14ac:dyDescent="0.3">
      <c r="A1357">
        <v>8478272270</v>
      </c>
      <c r="B1357" t="s">
        <v>478</v>
      </c>
      <c r="D1357">
        <v>532.4</v>
      </c>
      <c r="E1357">
        <v>657.41</v>
      </c>
      <c r="F1357">
        <v>812.26</v>
      </c>
      <c r="G1357">
        <v>50</v>
      </c>
    </row>
    <row r="1358" spans="1:7" x14ac:dyDescent="0.3">
      <c r="A1358">
        <v>8861721657</v>
      </c>
      <c r="B1358" t="s">
        <v>134</v>
      </c>
      <c r="D1358">
        <v>150.97999999999999</v>
      </c>
      <c r="E1358">
        <v>172.89</v>
      </c>
      <c r="F1358">
        <v>215.46</v>
      </c>
      <c r="G1358">
        <v>1</v>
      </c>
    </row>
    <row r="1359" spans="1:7" x14ac:dyDescent="0.3">
      <c r="A1359">
        <v>2436203978</v>
      </c>
      <c r="B1359" t="s">
        <v>2288</v>
      </c>
      <c r="D1359">
        <v>177.74</v>
      </c>
      <c r="E1359">
        <v>225.57</v>
      </c>
      <c r="F1359">
        <v>279.64</v>
      </c>
      <c r="G1359">
        <v>10</v>
      </c>
    </row>
    <row r="1360" spans="1:7" x14ac:dyDescent="0.3">
      <c r="A1360">
        <v>9451154710</v>
      </c>
      <c r="B1360" t="s">
        <v>2289</v>
      </c>
      <c r="D1360">
        <v>997.75</v>
      </c>
      <c r="E1360">
        <v>1118.5899999999999</v>
      </c>
      <c r="F1360">
        <v>1611.02</v>
      </c>
      <c r="G1360">
        <v>4</v>
      </c>
    </row>
    <row r="1361" spans="1:7" x14ac:dyDescent="0.3">
      <c r="A1361">
        <v>1838343779</v>
      </c>
      <c r="B1361" t="s">
        <v>1241</v>
      </c>
      <c r="D1361">
        <v>208.89</v>
      </c>
      <c r="E1361">
        <v>256.02</v>
      </c>
      <c r="F1361">
        <v>372.81</v>
      </c>
      <c r="G1361">
        <v>2</v>
      </c>
    </row>
    <row r="1362" spans="1:7" x14ac:dyDescent="0.3">
      <c r="A1362">
        <v>1621555204</v>
      </c>
      <c r="B1362" t="s">
        <v>1579</v>
      </c>
      <c r="D1362">
        <v>97.11</v>
      </c>
      <c r="E1362">
        <v>122.84</v>
      </c>
      <c r="F1362">
        <v>174.16</v>
      </c>
      <c r="G1362">
        <v>2</v>
      </c>
    </row>
    <row r="1363" spans="1:7" x14ac:dyDescent="0.3">
      <c r="A1363">
        <v>8922580100</v>
      </c>
      <c r="B1363" t="s">
        <v>303</v>
      </c>
      <c r="D1363">
        <v>922.05</v>
      </c>
      <c r="E1363">
        <v>1198.5999999999999</v>
      </c>
      <c r="F1363">
        <v>1535.33</v>
      </c>
      <c r="G1363">
        <v>1</v>
      </c>
    </row>
    <row r="1364" spans="1:7" x14ac:dyDescent="0.3">
      <c r="A1364">
        <v>2500416230</v>
      </c>
      <c r="B1364" t="s">
        <v>2290</v>
      </c>
      <c r="D1364">
        <v>66.53</v>
      </c>
      <c r="E1364">
        <v>78.709999999999994</v>
      </c>
      <c r="F1364">
        <v>96.97</v>
      </c>
      <c r="G1364">
        <v>10</v>
      </c>
    </row>
    <row r="1365" spans="1:7" x14ac:dyDescent="0.3">
      <c r="A1365">
        <v>7703122501</v>
      </c>
      <c r="B1365" t="s">
        <v>1208</v>
      </c>
      <c r="C1365">
        <v>4479446163</v>
      </c>
      <c r="D1365">
        <v>1251.3</v>
      </c>
      <c r="E1365">
        <v>1492.74</v>
      </c>
      <c r="F1365">
        <v>2133.2399999999998</v>
      </c>
      <c r="G1365">
        <v>1</v>
      </c>
    </row>
    <row r="1366" spans="1:7" x14ac:dyDescent="0.3">
      <c r="A1366">
        <v>6026793237</v>
      </c>
      <c r="B1366" t="s">
        <v>1748</v>
      </c>
      <c r="D1366">
        <v>67.400000000000006</v>
      </c>
      <c r="E1366">
        <v>82.62</v>
      </c>
      <c r="F1366">
        <v>102.9</v>
      </c>
      <c r="G1366">
        <v>2</v>
      </c>
    </row>
    <row r="1367" spans="1:7" x14ac:dyDescent="0.3">
      <c r="A1367">
        <v>5553879144</v>
      </c>
      <c r="B1367" t="s">
        <v>2291</v>
      </c>
      <c r="D1367">
        <v>595.11</v>
      </c>
      <c r="E1367">
        <v>752.14</v>
      </c>
      <c r="F1367">
        <v>1126.75</v>
      </c>
      <c r="G1367">
        <v>1</v>
      </c>
    </row>
    <row r="1368" spans="1:7" x14ac:dyDescent="0.3">
      <c r="A1368">
        <v>4265715267</v>
      </c>
      <c r="B1368" t="s">
        <v>2292</v>
      </c>
      <c r="D1368">
        <v>382.04</v>
      </c>
      <c r="E1368">
        <v>439.34</v>
      </c>
      <c r="F1368">
        <v>535.94000000000005</v>
      </c>
      <c r="G1368">
        <v>50</v>
      </c>
    </row>
    <row r="1369" spans="1:7" x14ac:dyDescent="0.3">
      <c r="A1369">
        <v>5823950811</v>
      </c>
      <c r="B1369" t="s">
        <v>2293</v>
      </c>
      <c r="D1369">
        <v>955.94</v>
      </c>
      <c r="E1369">
        <v>1145.0999999999999</v>
      </c>
      <c r="F1369">
        <v>1495.68</v>
      </c>
      <c r="G1369">
        <v>1</v>
      </c>
    </row>
    <row r="1370" spans="1:7" x14ac:dyDescent="0.3">
      <c r="A1370">
        <v>1609472682</v>
      </c>
      <c r="B1370" t="s">
        <v>2294</v>
      </c>
      <c r="D1370">
        <v>70.2</v>
      </c>
      <c r="E1370">
        <v>77.819999999999993</v>
      </c>
      <c r="F1370">
        <v>114.67</v>
      </c>
      <c r="G1370">
        <v>1</v>
      </c>
    </row>
    <row r="1371" spans="1:7" x14ac:dyDescent="0.3">
      <c r="A1371">
        <v>3877965523</v>
      </c>
      <c r="B1371" t="s">
        <v>1665</v>
      </c>
      <c r="D1371">
        <v>804.13</v>
      </c>
      <c r="E1371">
        <v>994.43</v>
      </c>
      <c r="F1371">
        <v>1245.8399999999999</v>
      </c>
      <c r="G1371">
        <v>50</v>
      </c>
    </row>
    <row r="1372" spans="1:7" x14ac:dyDescent="0.3">
      <c r="A1372">
        <v>1942822297</v>
      </c>
      <c r="B1372" t="s">
        <v>2295</v>
      </c>
      <c r="D1372">
        <v>1080.55</v>
      </c>
      <c r="E1372">
        <v>1261.08</v>
      </c>
      <c r="F1372">
        <v>1595.23</v>
      </c>
      <c r="G1372">
        <v>2</v>
      </c>
    </row>
    <row r="1373" spans="1:7" x14ac:dyDescent="0.3">
      <c r="A1373">
        <v>8045430450</v>
      </c>
      <c r="B1373" t="s">
        <v>2296</v>
      </c>
      <c r="D1373">
        <v>338.43</v>
      </c>
      <c r="E1373">
        <v>388.34</v>
      </c>
      <c r="F1373">
        <v>539.41</v>
      </c>
      <c r="G1373">
        <v>2</v>
      </c>
    </row>
    <row r="1374" spans="1:7" x14ac:dyDescent="0.3">
      <c r="A1374">
        <v>9912493421</v>
      </c>
      <c r="B1374" t="s">
        <v>1317</v>
      </c>
      <c r="D1374">
        <v>330.92</v>
      </c>
      <c r="E1374">
        <v>373.68</v>
      </c>
      <c r="F1374">
        <v>492.29</v>
      </c>
      <c r="G1374">
        <v>1</v>
      </c>
    </row>
    <row r="1375" spans="1:7" x14ac:dyDescent="0.3">
      <c r="A1375">
        <v>7599146489</v>
      </c>
      <c r="B1375" t="s">
        <v>349</v>
      </c>
      <c r="D1375">
        <v>671.65</v>
      </c>
      <c r="E1375">
        <v>835.57</v>
      </c>
      <c r="F1375">
        <v>1057.8</v>
      </c>
      <c r="G1375">
        <v>4</v>
      </c>
    </row>
    <row r="1376" spans="1:7" x14ac:dyDescent="0.3">
      <c r="A1376">
        <v>390524307</v>
      </c>
      <c r="B1376" t="s">
        <v>2297</v>
      </c>
      <c r="D1376">
        <v>607.98</v>
      </c>
      <c r="E1376">
        <v>690.58</v>
      </c>
      <c r="F1376">
        <v>833.17</v>
      </c>
      <c r="G1376">
        <v>2</v>
      </c>
    </row>
    <row r="1377" spans="1:7" x14ac:dyDescent="0.3">
      <c r="A1377">
        <v>9692557500</v>
      </c>
      <c r="B1377" t="s">
        <v>2298</v>
      </c>
      <c r="D1377">
        <v>965.75</v>
      </c>
      <c r="E1377">
        <v>1169.5899999999999</v>
      </c>
      <c r="F1377">
        <v>1606.78</v>
      </c>
      <c r="G1377">
        <v>2</v>
      </c>
    </row>
    <row r="1378" spans="1:7" x14ac:dyDescent="0.3">
      <c r="A1378">
        <v>2404090120</v>
      </c>
      <c r="B1378" t="s">
        <v>2299</v>
      </c>
      <c r="D1378">
        <v>311.7</v>
      </c>
      <c r="E1378">
        <v>364.51</v>
      </c>
      <c r="F1378">
        <v>535.6</v>
      </c>
      <c r="G1378">
        <v>2</v>
      </c>
    </row>
    <row r="1379" spans="1:7" x14ac:dyDescent="0.3">
      <c r="A1379">
        <v>7624470786</v>
      </c>
      <c r="B1379" t="s">
        <v>1194</v>
      </c>
      <c r="D1379">
        <v>1040.23</v>
      </c>
      <c r="E1379">
        <v>1169.43</v>
      </c>
      <c r="F1379">
        <v>1451.39</v>
      </c>
      <c r="G1379">
        <v>1</v>
      </c>
    </row>
    <row r="1380" spans="1:7" x14ac:dyDescent="0.3">
      <c r="A1380">
        <v>9732802338</v>
      </c>
      <c r="B1380" t="s">
        <v>2300</v>
      </c>
      <c r="D1380">
        <v>879.59</v>
      </c>
      <c r="E1380">
        <v>994.2</v>
      </c>
      <c r="F1380">
        <v>1212.3599999999999</v>
      </c>
      <c r="G1380">
        <v>10</v>
      </c>
    </row>
    <row r="1381" spans="1:7" x14ac:dyDescent="0.3">
      <c r="A1381">
        <v>4133670207</v>
      </c>
      <c r="B1381" t="s">
        <v>2301</v>
      </c>
      <c r="D1381">
        <v>1471.28</v>
      </c>
      <c r="E1381">
        <v>1630.31</v>
      </c>
      <c r="F1381">
        <v>2342.1</v>
      </c>
      <c r="G1381">
        <v>1</v>
      </c>
    </row>
    <row r="1382" spans="1:7" x14ac:dyDescent="0.3">
      <c r="A1382">
        <v>8357594655</v>
      </c>
      <c r="B1382" t="s">
        <v>2302</v>
      </c>
      <c r="D1382">
        <v>1281.32</v>
      </c>
      <c r="E1382">
        <v>1574.12</v>
      </c>
      <c r="F1382">
        <v>2058.87</v>
      </c>
      <c r="G1382">
        <v>4</v>
      </c>
    </row>
    <row r="1383" spans="1:7" x14ac:dyDescent="0.3">
      <c r="A1383">
        <v>2553131278</v>
      </c>
      <c r="B1383" t="s">
        <v>2303</v>
      </c>
      <c r="D1383">
        <v>656.16</v>
      </c>
      <c r="E1383">
        <v>807.22</v>
      </c>
      <c r="F1383">
        <v>1112.95</v>
      </c>
      <c r="G1383">
        <v>50</v>
      </c>
    </row>
    <row r="1384" spans="1:7" x14ac:dyDescent="0.3">
      <c r="A1384">
        <v>900691070</v>
      </c>
      <c r="B1384" t="s">
        <v>583</v>
      </c>
      <c r="D1384">
        <v>938.08</v>
      </c>
      <c r="E1384">
        <v>1111.78</v>
      </c>
      <c r="F1384">
        <v>1636.01</v>
      </c>
      <c r="G1384">
        <v>2</v>
      </c>
    </row>
    <row r="1385" spans="1:7" x14ac:dyDescent="0.3">
      <c r="A1385">
        <v>6447654678</v>
      </c>
      <c r="B1385" t="s">
        <v>2304</v>
      </c>
      <c r="D1385">
        <v>1009.92</v>
      </c>
      <c r="E1385">
        <v>1216.31</v>
      </c>
      <c r="F1385">
        <v>1701.11</v>
      </c>
      <c r="G1385">
        <v>1</v>
      </c>
    </row>
    <row r="1386" spans="1:7" x14ac:dyDescent="0.3">
      <c r="A1386">
        <v>687094446</v>
      </c>
      <c r="B1386" t="s">
        <v>2305</v>
      </c>
      <c r="D1386">
        <v>34.200000000000003</v>
      </c>
      <c r="E1386">
        <v>40.49</v>
      </c>
      <c r="F1386">
        <v>60.44</v>
      </c>
      <c r="G1386">
        <v>1</v>
      </c>
    </row>
    <row r="1387" spans="1:7" x14ac:dyDescent="0.3">
      <c r="A1387">
        <v>3722593244</v>
      </c>
      <c r="B1387" t="s">
        <v>2235</v>
      </c>
      <c r="D1387">
        <v>719.39</v>
      </c>
      <c r="E1387">
        <v>907.35</v>
      </c>
      <c r="F1387">
        <v>1359.2</v>
      </c>
      <c r="G1387">
        <v>1</v>
      </c>
    </row>
    <row r="1388" spans="1:7" x14ac:dyDescent="0.3">
      <c r="A1388">
        <v>1738503762</v>
      </c>
      <c r="B1388" t="s">
        <v>1010</v>
      </c>
      <c r="D1388">
        <v>612.1</v>
      </c>
      <c r="E1388">
        <v>700.49</v>
      </c>
      <c r="F1388">
        <v>847.6</v>
      </c>
      <c r="G1388">
        <v>50</v>
      </c>
    </row>
    <row r="1389" spans="1:7" x14ac:dyDescent="0.3">
      <c r="A1389">
        <v>8602596268</v>
      </c>
      <c r="B1389" t="s">
        <v>1149</v>
      </c>
      <c r="D1389">
        <v>1153.19</v>
      </c>
      <c r="E1389">
        <v>1297.52</v>
      </c>
      <c r="F1389">
        <v>1691.53</v>
      </c>
      <c r="G1389">
        <v>2</v>
      </c>
    </row>
    <row r="1390" spans="1:7" x14ac:dyDescent="0.3">
      <c r="A1390">
        <v>5675362164</v>
      </c>
      <c r="B1390" t="s">
        <v>2306</v>
      </c>
      <c r="D1390">
        <v>1130.6500000000001</v>
      </c>
      <c r="E1390">
        <v>1335.9</v>
      </c>
      <c r="F1390">
        <v>1695.32</v>
      </c>
      <c r="G1390">
        <v>50</v>
      </c>
    </row>
    <row r="1391" spans="1:7" x14ac:dyDescent="0.3">
      <c r="A1391">
        <v>2483796217</v>
      </c>
      <c r="B1391" t="s">
        <v>2307</v>
      </c>
      <c r="C1391">
        <v>1788609670</v>
      </c>
      <c r="D1391">
        <v>936.62</v>
      </c>
      <c r="E1391">
        <v>1207.18</v>
      </c>
      <c r="F1391">
        <v>1520.33</v>
      </c>
      <c r="G1391">
        <v>10</v>
      </c>
    </row>
    <row r="1392" spans="1:7" x14ac:dyDescent="0.3">
      <c r="A1392">
        <v>452086973</v>
      </c>
      <c r="B1392" t="s">
        <v>2308</v>
      </c>
      <c r="C1392">
        <v>1475444522</v>
      </c>
      <c r="D1392">
        <v>1264.6500000000001</v>
      </c>
      <c r="E1392">
        <v>1488.78</v>
      </c>
      <c r="F1392">
        <v>1918.37</v>
      </c>
      <c r="G1392">
        <v>4</v>
      </c>
    </row>
    <row r="1393" spans="1:7" x14ac:dyDescent="0.3">
      <c r="A1393">
        <v>3004081792</v>
      </c>
      <c r="B1393" t="s">
        <v>2188</v>
      </c>
      <c r="D1393">
        <v>816.62</v>
      </c>
      <c r="E1393">
        <v>1029.9000000000001</v>
      </c>
      <c r="F1393">
        <v>1480.96</v>
      </c>
      <c r="G1393">
        <v>50</v>
      </c>
    </row>
    <row r="1394" spans="1:7" x14ac:dyDescent="0.3">
      <c r="A1394">
        <v>5477766894</v>
      </c>
      <c r="B1394" t="s">
        <v>2309</v>
      </c>
      <c r="D1394">
        <v>1422.85</v>
      </c>
      <c r="E1394">
        <v>1588.17</v>
      </c>
      <c r="F1394">
        <v>2143.67</v>
      </c>
      <c r="G1394">
        <v>2</v>
      </c>
    </row>
    <row r="1395" spans="1:7" x14ac:dyDescent="0.3">
      <c r="A1395">
        <v>2899495739</v>
      </c>
      <c r="B1395" t="s">
        <v>2310</v>
      </c>
      <c r="D1395">
        <v>511.09</v>
      </c>
      <c r="E1395">
        <v>618.79</v>
      </c>
      <c r="F1395">
        <v>748.5</v>
      </c>
      <c r="G1395">
        <v>10</v>
      </c>
    </row>
    <row r="1396" spans="1:7" x14ac:dyDescent="0.3">
      <c r="A1396">
        <v>7395688381</v>
      </c>
      <c r="B1396" t="s">
        <v>957</v>
      </c>
      <c r="D1396">
        <v>388.25</v>
      </c>
      <c r="E1396">
        <v>457.87</v>
      </c>
      <c r="F1396">
        <v>652.09</v>
      </c>
      <c r="G1396">
        <v>50</v>
      </c>
    </row>
    <row r="1397" spans="1:7" x14ac:dyDescent="0.3">
      <c r="A1397">
        <v>6912534192</v>
      </c>
      <c r="B1397" t="s">
        <v>2095</v>
      </c>
      <c r="D1397">
        <v>971.63</v>
      </c>
      <c r="E1397">
        <v>1205.8399999999999</v>
      </c>
      <c r="F1397">
        <v>1609.82</v>
      </c>
      <c r="G1397">
        <v>1</v>
      </c>
    </row>
    <row r="1398" spans="1:7" x14ac:dyDescent="0.3">
      <c r="A1398">
        <v>9198254102</v>
      </c>
      <c r="B1398" t="s">
        <v>946</v>
      </c>
      <c r="D1398">
        <v>316.12</v>
      </c>
      <c r="E1398">
        <v>352.56</v>
      </c>
      <c r="F1398">
        <v>486.5</v>
      </c>
      <c r="G1398">
        <v>1</v>
      </c>
    </row>
    <row r="1399" spans="1:7" x14ac:dyDescent="0.3">
      <c r="A1399">
        <v>9668591166</v>
      </c>
      <c r="B1399" t="s">
        <v>191</v>
      </c>
      <c r="D1399">
        <v>408.81</v>
      </c>
      <c r="E1399">
        <v>493.2</v>
      </c>
      <c r="F1399">
        <v>655.28</v>
      </c>
      <c r="G1399">
        <v>1</v>
      </c>
    </row>
    <row r="1400" spans="1:7" x14ac:dyDescent="0.3">
      <c r="A1400">
        <v>7387006085</v>
      </c>
      <c r="B1400" t="s">
        <v>2311</v>
      </c>
      <c r="D1400">
        <v>765.15</v>
      </c>
      <c r="E1400">
        <v>883.89</v>
      </c>
      <c r="F1400">
        <v>1320.53</v>
      </c>
      <c r="G1400">
        <v>1</v>
      </c>
    </row>
    <row r="1401" spans="1:7" x14ac:dyDescent="0.3">
      <c r="A1401">
        <v>3274647871</v>
      </c>
      <c r="B1401" t="s">
        <v>164</v>
      </c>
      <c r="D1401">
        <v>526.9</v>
      </c>
      <c r="E1401">
        <v>660.9</v>
      </c>
      <c r="F1401">
        <v>940.96</v>
      </c>
      <c r="G1401">
        <v>50</v>
      </c>
    </row>
    <row r="1402" spans="1:7" x14ac:dyDescent="0.3">
      <c r="A1402">
        <v>9045865414</v>
      </c>
      <c r="B1402" t="s">
        <v>1285</v>
      </c>
      <c r="C1402">
        <v>3652200512</v>
      </c>
      <c r="D1402">
        <v>973.22</v>
      </c>
      <c r="E1402">
        <v>1210.3</v>
      </c>
      <c r="F1402">
        <v>1495.17</v>
      </c>
      <c r="G1402">
        <v>2</v>
      </c>
    </row>
    <row r="1403" spans="1:7" x14ac:dyDescent="0.3">
      <c r="A1403">
        <v>3150339198</v>
      </c>
      <c r="B1403" t="s">
        <v>436</v>
      </c>
      <c r="D1403">
        <v>1496.39</v>
      </c>
      <c r="E1403">
        <v>1743.77</v>
      </c>
      <c r="F1403">
        <v>2218.85</v>
      </c>
      <c r="G1403">
        <v>1</v>
      </c>
    </row>
    <row r="1404" spans="1:7" x14ac:dyDescent="0.3">
      <c r="A1404">
        <v>3905571881</v>
      </c>
      <c r="B1404" t="s">
        <v>2312</v>
      </c>
      <c r="D1404">
        <v>971.9</v>
      </c>
      <c r="E1404">
        <v>1127.6300000000001</v>
      </c>
      <c r="F1404">
        <v>1541.43</v>
      </c>
      <c r="G1404">
        <v>10</v>
      </c>
    </row>
    <row r="1405" spans="1:7" x14ac:dyDescent="0.3">
      <c r="A1405">
        <v>9989462098</v>
      </c>
      <c r="B1405" t="s">
        <v>595</v>
      </c>
      <c r="D1405">
        <v>857.92</v>
      </c>
      <c r="E1405">
        <v>1052.1099999999999</v>
      </c>
      <c r="F1405">
        <v>1307.72</v>
      </c>
      <c r="G1405">
        <v>1</v>
      </c>
    </row>
    <row r="1406" spans="1:7" x14ac:dyDescent="0.3">
      <c r="A1406">
        <v>283757753</v>
      </c>
      <c r="B1406" t="s">
        <v>2313</v>
      </c>
      <c r="D1406">
        <v>894.36</v>
      </c>
      <c r="E1406">
        <v>1095.27</v>
      </c>
      <c r="F1406">
        <v>1565.42</v>
      </c>
      <c r="G1406">
        <v>1</v>
      </c>
    </row>
    <row r="1407" spans="1:7" x14ac:dyDescent="0.3">
      <c r="A1407">
        <v>877920782</v>
      </c>
      <c r="B1407" t="s">
        <v>743</v>
      </c>
      <c r="C1407">
        <v>31637436</v>
      </c>
      <c r="D1407">
        <v>90.73</v>
      </c>
      <c r="E1407">
        <v>112.74</v>
      </c>
      <c r="F1407">
        <v>160.13</v>
      </c>
      <c r="G1407">
        <v>50</v>
      </c>
    </row>
    <row r="1408" spans="1:7" x14ac:dyDescent="0.3">
      <c r="A1408">
        <v>8378290321</v>
      </c>
      <c r="B1408" t="s">
        <v>2314</v>
      </c>
      <c r="D1408">
        <v>475.91</v>
      </c>
      <c r="E1408">
        <v>581.51</v>
      </c>
      <c r="F1408">
        <v>737.48</v>
      </c>
      <c r="G1408">
        <v>4</v>
      </c>
    </row>
    <row r="1409" spans="1:7" x14ac:dyDescent="0.3">
      <c r="A1409">
        <v>2188276535</v>
      </c>
      <c r="B1409" t="s">
        <v>2315</v>
      </c>
      <c r="D1409">
        <v>1000.85</v>
      </c>
      <c r="E1409">
        <v>1219.96</v>
      </c>
      <c r="F1409">
        <v>1750.95</v>
      </c>
      <c r="G1409">
        <v>50</v>
      </c>
    </row>
    <row r="1410" spans="1:7" x14ac:dyDescent="0.3">
      <c r="A1410">
        <v>8643504305</v>
      </c>
      <c r="B1410" t="s">
        <v>2316</v>
      </c>
      <c r="D1410">
        <v>416.01</v>
      </c>
      <c r="E1410">
        <v>502.87</v>
      </c>
      <c r="F1410">
        <v>696.58</v>
      </c>
      <c r="G1410">
        <v>50</v>
      </c>
    </row>
    <row r="1411" spans="1:7" x14ac:dyDescent="0.3">
      <c r="A1411">
        <v>8571050420</v>
      </c>
      <c r="B1411" t="s">
        <v>296</v>
      </c>
      <c r="D1411">
        <v>563.44000000000005</v>
      </c>
      <c r="E1411">
        <v>629.66999999999996</v>
      </c>
      <c r="F1411">
        <v>760.41</v>
      </c>
      <c r="G1411">
        <v>10</v>
      </c>
    </row>
    <row r="1412" spans="1:7" x14ac:dyDescent="0.3">
      <c r="A1412">
        <v>4337401006</v>
      </c>
      <c r="B1412" t="s">
        <v>252</v>
      </c>
      <c r="D1412">
        <v>261.24</v>
      </c>
      <c r="E1412">
        <v>334.62</v>
      </c>
      <c r="F1412">
        <v>459.05</v>
      </c>
      <c r="G1412">
        <v>1</v>
      </c>
    </row>
    <row r="1413" spans="1:7" x14ac:dyDescent="0.3">
      <c r="A1413">
        <v>7185021530</v>
      </c>
      <c r="B1413" t="s">
        <v>552</v>
      </c>
      <c r="D1413">
        <v>46.51</v>
      </c>
      <c r="E1413">
        <v>60.25</v>
      </c>
      <c r="F1413">
        <v>87.95</v>
      </c>
      <c r="G1413">
        <v>4</v>
      </c>
    </row>
    <row r="1414" spans="1:7" x14ac:dyDescent="0.3">
      <c r="A1414">
        <v>4571779904</v>
      </c>
      <c r="B1414" t="s">
        <v>2317</v>
      </c>
      <c r="D1414">
        <v>203.05</v>
      </c>
      <c r="E1414">
        <v>247.55</v>
      </c>
      <c r="F1414">
        <v>305.12</v>
      </c>
      <c r="G1414">
        <v>2</v>
      </c>
    </row>
    <row r="1415" spans="1:7" x14ac:dyDescent="0.3">
      <c r="A1415">
        <v>2483377328</v>
      </c>
      <c r="B1415" t="s">
        <v>377</v>
      </c>
      <c r="D1415">
        <v>885.19</v>
      </c>
      <c r="E1415">
        <v>1102.44</v>
      </c>
      <c r="F1415">
        <v>1463.45</v>
      </c>
      <c r="G1415">
        <v>1</v>
      </c>
    </row>
    <row r="1416" spans="1:7" x14ac:dyDescent="0.3">
      <c r="A1416">
        <v>7978093053</v>
      </c>
      <c r="B1416" t="s">
        <v>2318</v>
      </c>
      <c r="D1416">
        <v>100.44</v>
      </c>
      <c r="E1416">
        <v>118.75</v>
      </c>
      <c r="F1416">
        <v>165.87</v>
      </c>
      <c r="G1416">
        <v>10</v>
      </c>
    </row>
    <row r="1417" spans="1:7" x14ac:dyDescent="0.3">
      <c r="A1417">
        <v>6492544103</v>
      </c>
      <c r="B1417" t="s">
        <v>2319</v>
      </c>
      <c r="D1417">
        <v>1250.01</v>
      </c>
      <c r="E1417">
        <v>1591.62</v>
      </c>
      <c r="F1417">
        <v>2012.04</v>
      </c>
      <c r="G1417">
        <v>1</v>
      </c>
    </row>
    <row r="1418" spans="1:7" x14ac:dyDescent="0.3">
      <c r="A1418">
        <v>4694983464</v>
      </c>
      <c r="B1418" t="s">
        <v>1677</v>
      </c>
      <c r="D1418">
        <v>808.32</v>
      </c>
      <c r="E1418">
        <v>1007.86</v>
      </c>
      <c r="F1418">
        <v>1503.78</v>
      </c>
      <c r="G1418">
        <v>50</v>
      </c>
    </row>
    <row r="1419" spans="1:7" x14ac:dyDescent="0.3">
      <c r="A1419">
        <v>5026760263</v>
      </c>
      <c r="B1419" t="s">
        <v>2320</v>
      </c>
      <c r="D1419">
        <v>1423.65</v>
      </c>
      <c r="E1419">
        <v>1836.4</v>
      </c>
      <c r="F1419">
        <v>2241.9699999999998</v>
      </c>
      <c r="G1419">
        <v>4</v>
      </c>
    </row>
    <row r="1420" spans="1:7" x14ac:dyDescent="0.3">
      <c r="A1420">
        <v>8828363904</v>
      </c>
      <c r="B1420" t="s">
        <v>1430</v>
      </c>
      <c r="D1420">
        <v>537.91999999999996</v>
      </c>
      <c r="E1420">
        <v>691.8</v>
      </c>
      <c r="F1420">
        <v>936.52</v>
      </c>
      <c r="G1420">
        <v>2</v>
      </c>
    </row>
    <row r="1421" spans="1:7" x14ac:dyDescent="0.3">
      <c r="A1421">
        <v>9017127704</v>
      </c>
      <c r="B1421" t="s">
        <v>1119</v>
      </c>
      <c r="D1421">
        <v>1438.16</v>
      </c>
      <c r="E1421">
        <v>1728.7</v>
      </c>
      <c r="F1421">
        <v>2280.69</v>
      </c>
      <c r="G1421">
        <v>50</v>
      </c>
    </row>
    <row r="1422" spans="1:7" x14ac:dyDescent="0.3">
      <c r="A1422">
        <v>147333865</v>
      </c>
      <c r="B1422" t="s">
        <v>344</v>
      </c>
      <c r="D1422">
        <v>211.66</v>
      </c>
      <c r="E1422">
        <v>233.73</v>
      </c>
      <c r="F1422">
        <v>286.37</v>
      </c>
      <c r="G1422">
        <v>1</v>
      </c>
    </row>
    <row r="1423" spans="1:7" x14ac:dyDescent="0.3">
      <c r="A1423">
        <v>3219737108</v>
      </c>
      <c r="B1423" t="s">
        <v>130</v>
      </c>
      <c r="D1423">
        <v>819.68</v>
      </c>
      <c r="E1423">
        <v>991.65</v>
      </c>
      <c r="F1423">
        <v>1278.8800000000001</v>
      </c>
      <c r="G1423">
        <v>50</v>
      </c>
    </row>
    <row r="1424" spans="1:7" x14ac:dyDescent="0.3">
      <c r="A1424">
        <v>7463807235</v>
      </c>
      <c r="B1424" t="s">
        <v>2321</v>
      </c>
      <c r="D1424">
        <v>281.86</v>
      </c>
      <c r="E1424">
        <v>311.8</v>
      </c>
      <c r="F1424">
        <v>397.39</v>
      </c>
      <c r="G1424">
        <v>1</v>
      </c>
    </row>
    <row r="1425" spans="1:7" x14ac:dyDescent="0.3">
      <c r="A1425">
        <v>3600198041</v>
      </c>
      <c r="B1425" t="s">
        <v>2322</v>
      </c>
      <c r="D1425">
        <v>260.97000000000003</v>
      </c>
      <c r="E1425">
        <v>287.2</v>
      </c>
      <c r="F1425">
        <v>418.56</v>
      </c>
      <c r="G1425">
        <v>2</v>
      </c>
    </row>
    <row r="1426" spans="1:7" x14ac:dyDescent="0.3">
      <c r="A1426">
        <v>896533736</v>
      </c>
      <c r="B1426" t="s">
        <v>2323</v>
      </c>
      <c r="D1426">
        <v>224.4</v>
      </c>
      <c r="E1426">
        <v>283.3</v>
      </c>
      <c r="F1426">
        <v>414.4</v>
      </c>
      <c r="G1426">
        <v>10</v>
      </c>
    </row>
    <row r="1427" spans="1:7" x14ac:dyDescent="0.3">
      <c r="A1427">
        <v>7039007250</v>
      </c>
      <c r="B1427" t="s">
        <v>1102</v>
      </c>
      <c r="D1427">
        <v>1152.31</v>
      </c>
      <c r="E1427">
        <v>1291.0999999999999</v>
      </c>
      <c r="F1427">
        <v>1831.35</v>
      </c>
      <c r="G1427">
        <v>1</v>
      </c>
    </row>
    <row r="1428" spans="1:7" x14ac:dyDescent="0.3">
      <c r="A1428">
        <v>9655212715</v>
      </c>
      <c r="B1428" t="s">
        <v>2324</v>
      </c>
      <c r="D1428">
        <v>1190.69</v>
      </c>
      <c r="E1428">
        <v>1425.15</v>
      </c>
      <c r="F1428">
        <v>2087.27</v>
      </c>
      <c r="G1428">
        <v>1</v>
      </c>
    </row>
    <row r="1429" spans="1:7" x14ac:dyDescent="0.3">
      <c r="A1429">
        <v>611517312</v>
      </c>
      <c r="B1429" t="s">
        <v>2325</v>
      </c>
      <c r="D1429">
        <v>514.17999999999995</v>
      </c>
      <c r="E1429">
        <v>567.04</v>
      </c>
      <c r="F1429">
        <v>815.64</v>
      </c>
      <c r="G1429">
        <v>50</v>
      </c>
    </row>
    <row r="1430" spans="1:7" x14ac:dyDescent="0.3">
      <c r="A1430">
        <v>5660037408</v>
      </c>
      <c r="B1430" t="s">
        <v>442</v>
      </c>
      <c r="D1430">
        <v>1459.31</v>
      </c>
      <c r="E1430">
        <v>1623.57</v>
      </c>
      <c r="F1430">
        <v>2138.77</v>
      </c>
      <c r="G1430">
        <v>1</v>
      </c>
    </row>
    <row r="1431" spans="1:7" x14ac:dyDescent="0.3">
      <c r="A1431">
        <v>1857252215</v>
      </c>
      <c r="B1431" t="s">
        <v>299</v>
      </c>
      <c r="D1431">
        <v>682.08</v>
      </c>
      <c r="E1431">
        <v>813.73</v>
      </c>
      <c r="F1431">
        <v>1107.99</v>
      </c>
      <c r="G1431">
        <v>1</v>
      </c>
    </row>
    <row r="1432" spans="1:7" x14ac:dyDescent="0.3">
      <c r="A1432">
        <v>6442965870</v>
      </c>
      <c r="B1432" t="s">
        <v>2326</v>
      </c>
      <c r="D1432">
        <v>759.73</v>
      </c>
      <c r="E1432">
        <v>915.7</v>
      </c>
      <c r="F1432">
        <v>1217.67</v>
      </c>
      <c r="G1432">
        <v>10</v>
      </c>
    </row>
    <row r="1433" spans="1:7" x14ac:dyDescent="0.3">
      <c r="A1433">
        <v>3885772285</v>
      </c>
      <c r="B1433" t="s">
        <v>66</v>
      </c>
      <c r="D1433">
        <v>787.88</v>
      </c>
      <c r="E1433">
        <v>1012.61</v>
      </c>
      <c r="F1433">
        <v>1418.87</v>
      </c>
      <c r="G1433">
        <v>10</v>
      </c>
    </row>
    <row r="1434" spans="1:7" x14ac:dyDescent="0.3">
      <c r="A1434">
        <v>3461555684</v>
      </c>
      <c r="B1434" t="s">
        <v>295</v>
      </c>
      <c r="D1434">
        <v>579.84</v>
      </c>
      <c r="E1434">
        <v>647.07000000000005</v>
      </c>
      <c r="F1434">
        <v>904.2</v>
      </c>
      <c r="G1434">
        <v>1</v>
      </c>
    </row>
    <row r="1435" spans="1:7" x14ac:dyDescent="0.3">
      <c r="A1435">
        <v>1168042212</v>
      </c>
      <c r="B1435" t="s">
        <v>2327</v>
      </c>
      <c r="D1435">
        <v>1168.71</v>
      </c>
      <c r="E1435">
        <v>1432.24</v>
      </c>
      <c r="F1435">
        <v>1735.9</v>
      </c>
      <c r="G1435">
        <v>2</v>
      </c>
    </row>
    <row r="1436" spans="1:7" x14ac:dyDescent="0.3">
      <c r="A1436">
        <v>2714377240</v>
      </c>
      <c r="B1436" t="s">
        <v>2328</v>
      </c>
      <c r="D1436">
        <v>1362.91</v>
      </c>
      <c r="E1436">
        <v>1746.81</v>
      </c>
      <c r="F1436">
        <v>2286.92</v>
      </c>
      <c r="G1436">
        <v>2</v>
      </c>
    </row>
    <row r="1437" spans="1:7" x14ac:dyDescent="0.3">
      <c r="A1437">
        <v>4394334306</v>
      </c>
      <c r="B1437" t="s">
        <v>1495</v>
      </c>
      <c r="D1437">
        <v>1386.05</v>
      </c>
      <c r="E1437">
        <v>1594.16</v>
      </c>
      <c r="F1437">
        <v>1951.63</v>
      </c>
      <c r="G1437">
        <v>1</v>
      </c>
    </row>
    <row r="1438" spans="1:7" x14ac:dyDescent="0.3">
      <c r="A1438">
        <v>7529864659</v>
      </c>
      <c r="B1438" t="s">
        <v>488</v>
      </c>
      <c r="D1438">
        <v>339.17</v>
      </c>
      <c r="E1438">
        <v>383.64</v>
      </c>
      <c r="F1438">
        <v>467.44</v>
      </c>
      <c r="G1438">
        <v>1</v>
      </c>
    </row>
    <row r="1439" spans="1:7" x14ac:dyDescent="0.3">
      <c r="A1439">
        <v>2418858495</v>
      </c>
      <c r="B1439" t="s">
        <v>1347</v>
      </c>
      <c r="D1439">
        <v>213.45</v>
      </c>
      <c r="E1439">
        <v>264.77</v>
      </c>
      <c r="F1439">
        <v>380.43</v>
      </c>
      <c r="G1439">
        <v>1</v>
      </c>
    </row>
    <row r="1440" spans="1:7" x14ac:dyDescent="0.3">
      <c r="A1440">
        <v>3806565085</v>
      </c>
      <c r="B1440" t="s">
        <v>2329</v>
      </c>
      <c r="D1440">
        <v>501.35</v>
      </c>
      <c r="E1440">
        <v>620.49</v>
      </c>
      <c r="F1440">
        <v>786.55</v>
      </c>
      <c r="G1440">
        <v>1</v>
      </c>
    </row>
    <row r="1441" spans="1:7" x14ac:dyDescent="0.3">
      <c r="A1441">
        <v>4984420209</v>
      </c>
      <c r="B1441" t="s">
        <v>967</v>
      </c>
      <c r="D1441">
        <v>522.80999999999995</v>
      </c>
      <c r="E1441">
        <v>600.5</v>
      </c>
      <c r="F1441">
        <v>740.19</v>
      </c>
      <c r="G1441">
        <v>4</v>
      </c>
    </row>
    <row r="1442" spans="1:7" x14ac:dyDescent="0.3">
      <c r="A1442">
        <v>5026680855</v>
      </c>
      <c r="B1442" t="s">
        <v>630</v>
      </c>
      <c r="D1442">
        <v>791.61</v>
      </c>
      <c r="E1442">
        <v>879.58</v>
      </c>
      <c r="F1442">
        <v>1078.3</v>
      </c>
      <c r="G1442">
        <v>4</v>
      </c>
    </row>
    <row r="1443" spans="1:7" x14ac:dyDescent="0.3">
      <c r="A1443">
        <v>9708304664</v>
      </c>
      <c r="B1443" t="s">
        <v>64</v>
      </c>
      <c r="D1443">
        <v>1472.79</v>
      </c>
      <c r="E1443">
        <v>1674.5</v>
      </c>
      <c r="F1443">
        <v>2481.12</v>
      </c>
      <c r="G1443">
        <v>10</v>
      </c>
    </row>
    <row r="1444" spans="1:7" x14ac:dyDescent="0.3">
      <c r="A1444">
        <v>565032900</v>
      </c>
      <c r="B1444" t="s">
        <v>2330</v>
      </c>
      <c r="D1444">
        <v>620.65</v>
      </c>
      <c r="E1444">
        <v>723.91</v>
      </c>
      <c r="F1444">
        <v>949.47</v>
      </c>
      <c r="G1444">
        <v>2</v>
      </c>
    </row>
    <row r="1445" spans="1:7" x14ac:dyDescent="0.3">
      <c r="A1445">
        <v>4879833083</v>
      </c>
      <c r="B1445" t="s">
        <v>2331</v>
      </c>
      <c r="D1445">
        <v>1183.05</v>
      </c>
      <c r="E1445">
        <v>1410.86</v>
      </c>
      <c r="F1445">
        <v>2021.56</v>
      </c>
      <c r="G1445">
        <v>4</v>
      </c>
    </row>
    <row r="1446" spans="1:7" x14ac:dyDescent="0.3">
      <c r="A1446">
        <v>5864487062</v>
      </c>
      <c r="B1446" t="s">
        <v>2332</v>
      </c>
      <c r="D1446">
        <v>834.1</v>
      </c>
      <c r="E1446">
        <v>923.41</v>
      </c>
      <c r="F1446">
        <v>1222.1600000000001</v>
      </c>
      <c r="G1446">
        <v>4</v>
      </c>
    </row>
    <row r="1447" spans="1:7" x14ac:dyDescent="0.3">
      <c r="A1447">
        <v>171474747</v>
      </c>
      <c r="B1447" t="s">
        <v>1184</v>
      </c>
      <c r="D1447">
        <v>1034.4000000000001</v>
      </c>
      <c r="E1447">
        <v>1308.73</v>
      </c>
      <c r="F1447">
        <v>1884.26</v>
      </c>
      <c r="G1447">
        <v>2</v>
      </c>
    </row>
    <row r="1448" spans="1:7" x14ac:dyDescent="0.3">
      <c r="A1448">
        <v>3308024530</v>
      </c>
      <c r="B1448" t="s">
        <v>2333</v>
      </c>
      <c r="C1448">
        <v>8561834613</v>
      </c>
      <c r="D1448">
        <v>438.21</v>
      </c>
      <c r="E1448">
        <v>546.71</v>
      </c>
      <c r="F1448">
        <v>738.93</v>
      </c>
      <c r="G1448">
        <v>1</v>
      </c>
    </row>
    <row r="1449" spans="1:7" x14ac:dyDescent="0.3">
      <c r="A1449">
        <v>3872668007</v>
      </c>
      <c r="B1449" t="s">
        <v>2334</v>
      </c>
      <c r="D1449">
        <v>597.01</v>
      </c>
      <c r="E1449">
        <v>664.87</v>
      </c>
      <c r="F1449">
        <v>840.92</v>
      </c>
      <c r="G1449">
        <v>50</v>
      </c>
    </row>
    <row r="1450" spans="1:7" x14ac:dyDescent="0.3">
      <c r="A1450">
        <v>7386218318</v>
      </c>
      <c r="B1450" t="s">
        <v>2059</v>
      </c>
      <c r="D1450">
        <v>86.54</v>
      </c>
      <c r="E1450">
        <v>107.02</v>
      </c>
      <c r="F1450">
        <v>129.57</v>
      </c>
      <c r="G1450">
        <v>4</v>
      </c>
    </row>
    <row r="1451" spans="1:7" x14ac:dyDescent="0.3">
      <c r="A1451">
        <v>7605795146</v>
      </c>
      <c r="B1451" t="s">
        <v>346</v>
      </c>
      <c r="D1451">
        <v>1107.8800000000001</v>
      </c>
      <c r="E1451">
        <v>1240.21</v>
      </c>
      <c r="F1451">
        <v>1511.51</v>
      </c>
      <c r="G1451">
        <v>4</v>
      </c>
    </row>
    <row r="1452" spans="1:7" x14ac:dyDescent="0.3">
      <c r="A1452">
        <v>4288879221</v>
      </c>
      <c r="B1452" t="s">
        <v>1154</v>
      </c>
      <c r="D1452">
        <v>73.37</v>
      </c>
      <c r="E1452">
        <v>88.63</v>
      </c>
      <c r="F1452">
        <v>125.72</v>
      </c>
      <c r="G1452">
        <v>2</v>
      </c>
    </row>
    <row r="1453" spans="1:7" x14ac:dyDescent="0.3">
      <c r="A1453">
        <v>3272773984</v>
      </c>
      <c r="B1453" t="s">
        <v>2335</v>
      </c>
      <c r="D1453">
        <v>1009.64</v>
      </c>
      <c r="E1453">
        <v>1276.9000000000001</v>
      </c>
      <c r="F1453">
        <v>1632.51</v>
      </c>
      <c r="G1453">
        <v>50</v>
      </c>
    </row>
    <row r="1454" spans="1:7" x14ac:dyDescent="0.3">
      <c r="A1454">
        <v>9326477426</v>
      </c>
      <c r="B1454" t="s">
        <v>2336</v>
      </c>
      <c r="D1454">
        <v>423.46</v>
      </c>
      <c r="E1454">
        <v>479.25</v>
      </c>
      <c r="F1454">
        <v>647.75</v>
      </c>
      <c r="G1454">
        <v>10</v>
      </c>
    </row>
    <row r="1455" spans="1:7" x14ac:dyDescent="0.3">
      <c r="A1455">
        <v>8745948416</v>
      </c>
      <c r="B1455" t="s">
        <v>2337</v>
      </c>
      <c r="D1455">
        <v>728.44</v>
      </c>
      <c r="E1455">
        <v>915.94</v>
      </c>
      <c r="F1455">
        <v>1108.6099999999999</v>
      </c>
      <c r="G1455">
        <v>50</v>
      </c>
    </row>
    <row r="1456" spans="1:7" x14ac:dyDescent="0.3">
      <c r="A1456">
        <v>9225932577</v>
      </c>
      <c r="B1456" t="s">
        <v>1265</v>
      </c>
      <c r="D1456">
        <v>1257.32</v>
      </c>
      <c r="E1456">
        <v>1461.62</v>
      </c>
      <c r="F1456">
        <v>1849.57</v>
      </c>
      <c r="G1456">
        <v>50</v>
      </c>
    </row>
    <row r="1457" spans="1:7" x14ac:dyDescent="0.3">
      <c r="A1457">
        <v>1455326026</v>
      </c>
      <c r="B1457" t="s">
        <v>2338</v>
      </c>
      <c r="D1457">
        <v>658.88</v>
      </c>
      <c r="E1457">
        <v>831.25</v>
      </c>
      <c r="F1457">
        <v>1164.43</v>
      </c>
      <c r="G1457">
        <v>50</v>
      </c>
    </row>
    <row r="1458" spans="1:7" x14ac:dyDescent="0.3">
      <c r="A1458">
        <v>6608157298</v>
      </c>
      <c r="B1458" t="s">
        <v>2339</v>
      </c>
      <c r="D1458">
        <v>1008.93</v>
      </c>
      <c r="E1458">
        <v>1132.96</v>
      </c>
      <c r="F1458">
        <v>1520.74</v>
      </c>
      <c r="G1458">
        <v>4</v>
      </c>
    </row>
    <row r="1459" spans="1:7" x14ac:dyDescent="0.3">
      <c r="A1459">
        <v>3838411476</v>
      </c>
      <c r="B1459" t="s">
        <v>43</v>
      </c>
      <c r="D1459">
        <v>433.18</v>
      </c>
      <c r="E1459">
        <v>529.53</v>
      </c>
      <c r="F1459">
        <v>753.83</v>
      </c>
      <c r="G1459">
        <v>1</v>
      </c>
    </row>
    <row r="1460" spans="1:7" x14ac:dyDescent="0.3">
      <c r="A1460">
        <v>2148282198</v>
      </c>
      <c r="B1460" t="s">
        <v>2340</v>
      </c>
      <c r="D1460">
        <v>440.78</v>
      </c>
      <c r="E1460">
        <v>503.41</v>
      </c>
      <c r="F1460">
        <v>699.26</v>
      </c>
      <c r="G1460">
        <v>1</v>
      </c>
    </row>
    <row r="1461" spans="1:7" x14ac:dyDescent="0.3">
      <c r="A1461">
        <v>7884420315</v>
      </c>
      <c r="B1461" t="s">
        <v>2341</v>
      </c>
      <c r="D1461">
        <v>459.57</v>
      </c>
      <c r="E1461">
        <v>530.34</v>
      </c>
      <c r="F1461">
        <v>656.43</v>
      </c>
      <c r="G1461">
        <v>4</v>
      </c>
    </row>
    <row r="1462" spans="1:7" x14ac:dyDescent="0.3">
      <c r="A1462">
        <v>6898503385</v>
      </c>
      <c r="B1462" t="s">
        <v>2342</v>
      </c>
      <c r="D1462">
        <v>801.12</v>
      </c>
      <c r="E1462">
        <v>1008.92</v>
      </c>
      <c r="F1462">
        <v>1411.02</v>
      </c>
      <c r="G1462">
        <v>1</v>
      </c>
    </row>
    <row r="1463" spans="1:7" x14ac:dyDescent="0.3">
      <c r="A1463">
        <v>2636033718</v>
      </c>
      <c r="B1463" t="s">
        <v>2343</v>
      </c>
      <c r="D1463">
        <v>771.87</v>
      </c>
      <c r="E1463">
        <v>938.45</v>
      </c>
      <c r="F1463">
        <v>1141.56</v>
      </c>
      <c r="G1463">
        <v>1</v>
      </c>
    </row>
    <row r="1464" spans="1:7" x14ac:dyDescent="0.3">
      <c r="A1464">
        <v>4208267731</v>
      </c>
      <c r="B1464" t="s">
        <v>769</v>
      </c>
      <c r="D1464">
        <v>295.32</v>
      </c>
      <c r="E1464">
        <v>357</v>
      </c>
      <c r="F1464">
        <v>502.92</v>
      </c>
      <c r="G1464">
        <v>1</v>
      </c>
    </row>
    <row r="1465" spans="1:7" x14ac:dyDescent="0.3">
      <c r="A1465">
        <v>321487135</v>
      </c>
      <c r="B1465" t="s">
        <v>2344</v>
      </c>
      <c r="D1465">
        <v>1175.1600000000001</v>
      </c>
      <c r="E1465">
        <v>1503.97</v>
      </c>
      <c r="F1465">
        <v>2255.1999999999998</v>
      </c>
      <c r="G1465">
        <v>1</v>
      </c>
    </row>
    <row r="1466" spans="1:7" x14ac:dyDescent="0.3">
      <c r="A1466">
        <v>1063389652</v>
      </c>
      <c r="B1466" t="s">
        <v>2345</v>
      </c>
      <c r="D1466">
        <v>495.88</v>
      </c>
      <c r="E1466">
        <v>620.54999999999995</v>
      </c>
      <c r="F1466">
        <v>918.18</v>
      </c>
      <c r="G1466">
        <v>1</v>
      </c>
    </row>
    <row r="1467" spans="1:7" x14ac:dyDescent="0.3">
      <c r="A1467">
        <v>6795459939</v>
      </c>
      <c r="B1467" t="s">
        <v>2346</v>
      </c>
      <c r="D1467">
        <v>1109.1099999999999</v>
      </c>
      <c r="E1467">
        <v>1279.83</v>
      </c>
      <c r="F1467">
        <v>1801.38</v>
      </c>
      <c r="G1467">
        <v>10</v>
      </c>
    </row>
    <row r="1468" spans="1:7" x14ac:dyDescent="0.3">
      <c r="A1468">
        <v>6794484359</v>
      </c>
      <c r="B1468" t="s">
        <v>2027</v>
      </c>
      <c r="D1468">
        <v>619.02</v>
      </c>
      <c r="E1468">
        <v>769.45</v>
      </c>
      <c r="F1468">
        <v>1111.3</v>
      </c>
      <c r="G1468">
        <v>1</v>
      </c>
    </row>
    <row r="1469" spans="1:7" x14ac:dyDescent="0.3">
      <c r="A1469">
        <v>267603239</v>
      </c>
      <c r="B1469" t="s">
        <v>2347</v>
      </c>
      <c r="D1469">
        <v>859.88</v>
      </c>
      <c r="E1469">
        <v>1112.1400000000001</v>
      </c>
      <c r="F1469">
        <v>1435.58</v>
      </c>
      <c r="G1469">
        <v>1</v>
      </c>
    </row>
    <row r="1470" spans="1:7" x14ac:dyDescent="0.3">
      <c r="A1470">
        <v>7865109392</v>
      </c>
      <c r="B1470" t="s">
        <v>2348</v>
      </c>
      <c r="C1470">
        <v>2769144843</v>
      </c>
      <c r="D1470">
        <v>771.58</v>
      </c>
      <c r="E1470">
        <v>969.68</v>
      </c>
      <c r="F1470">
        <v>1346.95</v>
      </c>
      <c r="G1470">
        <v>1</v>
      </c>
    </row>
    <row r="1471" spans="1:7" x14ac:dyDescent="0.3">
      <c r="A1471">
        <v>2986982850</v>
      </c>
      <c r="B1471" t="s">
        <v>2349</v>
      </c>
      <c r="D1471">
        <v>1039.3800000000001</v>
      </c>
      <c r="E1471">
        <v>1204.94</v>
      </c>
      <c r="F1471">
        <v>1554.29</v>
      </c>
      <c r="G1471">
        <v>50</v>
      </c>
    </row>
    <row r="1472" spans="1:7" x14ac:dyDescent="0.3">
      <c r="A1472">
        <v>404881624</v>
      </c>
      <c r="B1472" t="s">
        <v>2350</v>
      </c>
      <c r="D1472">
        <v>390.65</v>
      </c>
      <c r="E1472">
        <v>432.71</v>
      </c>
      <c r="F1472">
        <v>584.51</v>
      </c>
      <c r="G1472">
        <v>50</v>
      </c>
    </row>
    <row r="1473" spans="1:7" x14ac:dyDescent="0.3">
      <c r="A1473">
        <v>8846616993</v>
      </c>
      <c r="B1473" t="s">
        <v>2082</v>
      </c>
      <c r="D1473">
        <v>537.59</v>
      </c>
      <c r="E1473">
        <v>649.72</v>
      </c>
      <c r="F1473">
        <v>856.45</v>
      </c>
      <c r="G1473">
        <v>10</v>
      </c>
    </row>
    <row r="1474" spans="1:7" x14ac:dyDescent="0.3">
      <c r="A1474">
        <v>4844468284</v>
      </c>
      <c r="B1474" t="s">
        <v>2351</v>
      </c>
      <c r="D1474">
        <v>1361.53</v>
      </c>
      <c r="E1474">
        <v>1684.68</v>
      </c>
      <c r="F1474">
        <v>2082.5300000000002</v>
      </c>
      <c r="G1474">
        <v>4</v>
      </c>
    </row>
    <row r="1475" spans="1:7" x14ac:dyDescent="0.3">
      <c r="A1475">
        <v>2420962256</v>
      </c>
      <c r="B1475" t="s">
        <v>1273</v>
      </c>
      <c r="D1475">
        <v>321.52999999999997</v>
      </c>
      <c r="E1475">
        <v>379.96</v>
      </c>
      <c r="F1475">
        <v>515.32000000000005</v>
      </c>
      <c r="G1475">
        <v>1</v>
      </c>
    </row>
    <row r="1476" spans="1:7" x14ac:dyDescent="0.3">
      <c r="A1476">
        <v>2172384694</v>
      </c>
      <c r="B1476" t="s">
        <v>1374</v>
      </c>
      <c r="D1476">
        <v>432.79</v>
      </c>
      <c r="E1476">
        <v>561.86</v>
      </c>
      <c r="F1476">
        <v>683.76</v>
      </c>
      <c r="G1476">
        <v>1</v>
      </c>
    </row>
    <row r="1477" spans="1:7" x14ac:dyDescent="0.3">
      <c r="A1477">
        <v>5033846740</v>
      </c>
      <c r="B1477" t="s">
        <v>2352</v>
      </c>
      <c r="D1477">
        <v>798.52</v>
      </c>
      <c r="E1477">
        <v>1037.1199999999999</v>
      </c>
      <c r="F1477">
        <v>1297.93</v>
      </c>
      <c r="G1477">
        <v>1</v>
      </c>
    </row>
    <row r="1478" spans="1:7" x14ac:dyDescent="0.3">
      <c r="A1478">
        <v>8464125166</v>
      </c>
      <c r="B1478" t="s">
        <v>797</v>
      </c>
      <c r="D1478">
        <v>1216.94</v>
      </c>
      <c r="E1478">
        <v>1477.75</v>
      </c>
      <c r="F1478">
        <v>2088.83</v>
      </c>
      <c r="G1478">
        <v>1</v>
      </c>
    </row>
    <row r="1479" spans="1:7" x14ac:dyDescent="0.3">
      <c r="A1479">
        <v>5738657652</v>
      </c>
      <c r="B1479" t="s">
        <v>2353</v>
      </c>
      <c r="D1479">
        <v>840.52</v>
      </c>
      <c r="E1479">
        <v>1023.46</v>
      </c>
      <c r="F1479">
        <v>1392.56</v>
      </c>
      <c r="G1479">
        <v>4</v>
      </c>
    </row>
    <row r="1480" spans="1:7" x14ac:dyDescent="0.3">
      <c r="A1480">
        <v>6171027221</v>
      </c>
      <c r="B1480" t="s">
        <v>2354</v>
      </c>
      <c r="D1480">
        <v>194.94</v>
      </c>
      <c r="E1480">
        <v>253.03</v>
      </c>
      <c r="F1480">
        <v>360.96</v>
      </c>
      <c r="G1480">
        <v>10</v>
      </c>
    </row>
    <row r="1481" spans="1:7" x14ac:dyDescent="0.3">
      <c r="A1481">
        <v>1734481973</v>
      </c>
      <c r="B1481" t="s">
        <v>2355</v>
      </c>
      <c r="D1481">
        <v>1023.98</v>
      </c>
      <c r="E1481">
        <v>1273.73</v>
      </c>
      <c r="F1481">
        <v>1736.72</v>
      </c>
      <c r="G1481">
        <v>1</v>
      </c>
    </row>
    <row r="1482" spans="1:7" x14ac:dyDescent="0.3">
      <c r="A1482">
        <v>9396377061</v>
      </c>
      <c r="B1482" t="s">
        <v>2356</v>
      </c>
      <c r="D1482">
        <v>1413.73</v>
      </c>
      <c r="E1482">
        <v>1633.27</v>
      </c>
      <c r="F1482">
        <v>2365.13</v>
      </c>
      <c r="G1482">
        <v>1</v>
      </c>
    </row>
    <row r="1483" spans="1:7" x14ac:dyDescent="0.3">
      <c r="A1483">
        <v>3493137015</v>
      </c>
      <c r="B1483" t="s">
        <v>2357</v>
      </c>
      <c r="D1483">
        <v>1127.74</v>
      </c>
      <c r="E1483">
        <v>1267.04</v>
      </c>
      <c r="F1483">
        <v>1711.05</v>
      </c>
      <c r="G1483">
        <v>10</v>
      </c>
    </row>
    <row r="1484" spans="1:7" x14ac:dyDescent="0.3">
      <c r="A1484">
        <v>3438989231</v>
      </c>
      <c r="B1484" t="s">
        <v>1198</v>
      </c>
      <c r="D1484">
        <v>641.69000000000005</v>
      </c>
      <c r="E1484">
        <v>795.24</v>
      </c>
      <c r="F1484">
        <v>1074.0999999999999</v>
      </c>
      <c r="G1484">
        <v>2</v>
      </c>
    </row>
    <row r="1485" spans="1:7" x14ac:dyDescent="0.3">
      <c r="A1485">
        <v>5452702976</v>
      </c>
      <c r="B1485" t="s">
        <v>1322</v>
      </c>
      <c r="D1485">
        <v>999.18</v>
      </c>
      <c r="E1485">
        <v>1279.98</v>
      </c>
      <c r="F1485">
        <v>1890.9</v>
      </c>
      <c r="G1485">
        <v>1</v>
      </c>
    </row>
    <row r="1486" spans="1:7" x14ac:dyDescent="0.3">
      <c r="A1486">
        <v>4762928410</v>
      </c>
      <c r="B1486" t="s">
        <v>177</v>
      </c>
      <c r="D1486">
        <v>891.66</v>
      </c>
      <c r="E1486">
        <v>1141.58</v>
      </c>
      <c r="F1486">
        <v>1390.15</v>
      </c>
      <c r="G1486">
        <v>1</v>
      </c>
    </row>
    <row r="1487" spans="1:7" x14ac:dyDescent="0.3">
      <c r="A1487">
        <v>9116939048</v>
      </c>
      <c r="B1487" t="s">
        <v>1076</v>
      </c>
      <c r="D1487">
        <v>139.05000000000001</v>
      </c>
      <c r="E1487">
        <v>158.38999999999999</v>
      </c>
      <c r="F1487">
        <v>195.03</v>
      </c>
      <c r="G1487">
        <v>2</v>
      </c>
    </row>
    <row r="1488" spans="1:7" x14ac:dyDescent="0.3">
      <c r="A1488">
        <v>4482289508</v>
      </c>
      <c r="B1488" t="s">
        <v>2358</v>
      </c>
      <c r="D1488">
        <v>487.03</v>
      </c>
      <c r="E1488">
        <v>610.51</v>
      </c>
      <c r="F1488">
        <v>832.64</v>
      </c>
      <c r="G1488">
        <v>1</v>
      </c>
    </row>
    <row r="1489" spans="1:7" x14ac:dyDescent="0.3">
      <c r="A1489">
        <v>4049149343</v>
      </c>
      <c r="B1489" t="s">
        <v>1112</v>
      </c>
      <c r="D1489">
        <v>759.2</v>
      </c>
      <c r="E1489">
        <v>941.17</v>
      </c>
      <c r="F1489">
        <v>1378.05</v>
      </c>
      <c r="G1489">
        <v>2</v>
      </c>
    </row>
    <row r="1490" spans="1:7" x14ac:dyDescent="0.3">
      <c r="A1490">
        <v>416361014</v>
      </c>
      <c r="B1490" t="s">
        <v>2359</v>
      </c>
      <c r="D1490">
        <v>1167.6600000000001</v>
      </c>
      <c r="E1490">
        <v>1317.54</v>
      </c>
      <c r="F1490">
        <v>1939.32</v>
      </c>
      <c r="G1490">
        <v>1</v>
      </c>
    </row>
    <row r="1491" spans="1:7" x14ac:dyDescent="0.3">
      <c r="A1491">
        <v>6865722690</v>
      </c>
      <c r="B1491" t="s">
        <v>489</v>
      </c>
      <c r="D1491">
        <v>47.24</v>
      </c>
      <c r="E1491">
        <v>61.22</v>
      </c>
      <c r="F1491">
        <v>84.35</v>
      </c>
      <c r="G1491">
        <v>1</v>
      </c>
    </row>
    <row r="1492" spans="1:7" x14ac:dyDescent="0.3">
      <c r="A1492">
        <v>6030321130</v>
      </c>
      <c r="B1492" t="s">
        <v>248</v>
      </c>
      <c r="D1492">
        <v>461.66</v>
      </c>
      <c r="E1492">
        <v>553.32000000000005</v>
      </c>
      <c r="F1492">
        <v>794.39</v>
      </c>
      <c r="G1492">
        <v>10</v>
      </c>
    </row>
    <row r="1493" spans="1:7" x14ac:dyDescent="0.3">
      <c r="A1493">
        <v>2487949699</v>
      </c>
      <c r="B1493" t="s">
        <v>2360</v>
      </c>
      <c r="D1493">
        <v>1170.04</v>
      </c>
      <c r="E1493">
        <v>1422.49</v>
      </c>
      <c r="F1493">
        <v>1779.71</v>
      </c>
      <c r="G1493">
        <v>1</v>
      </c>
    </row>
    <row r="1494" spans="1:7" x14ac:dyDescent="0.3">
      <c r="A1494">
        <v>9108508615</v>
      </c>
      <c r="B1494" t="s">
        <v>2361</v>
      </c>
      <c r="D1494">
        <v>281.12</v>
      </c>
      <c r="E1494">
        <v>331.06</v>
      </c>
      <c r="F1494">
        <v>456.5</v>
      </c>
      <c r="G1494">
        <v>4</v>
      </c>
    </row>
    <row r="1495" spans="1:7" x14ac:dyDescent="0.3">
      <c r="A1495">
        <v>5215182091</v>
      </c>
      <c r="B1495" t="s">
        <v>1656</v>
      </c>
      <c r="D1495">
        <v>1089.94</v>
      </c>
      <c r="E1495">
        <v>1230.96</v>
      </c>
      <c r="F1495">
        <v>1688.98</v>
      </c>
      <c r="G1495">
        <v>50</v>
      </c>
    </row>
    <row r="1496" spans="1:7" x14ac:dyDescent="0.3">
      <c r="A1496">
        <v>793796080</v>
      </c>
      <c r="B1496" t="s">
        <v>717</v>
      </c>
      <c r="D1496">
        <v>815.83</v>
      </c>
      <c r="E1496">
        <v>979.94</v>
      </c>
      <c r="F1496">
        <v>1365.22</v>
      </c>
      <c r="G1496">
        <v>1</v>
      </c>
    </row>
    <row r="1497" spans="1:7" x14ac:dyDescent="0.3">
      <c r="A1497">
        <v>8670231842</v>
      </c>
      <c r="B1497" t="s">
        <v>2362</v>
      </c>
      <c r="D1497">
        <v>413.48</v>
      </c>
      <c r="E1497">
        <v>521.87</v>
      </c>
      <c r="F1497">
        <v>709.6</v>
      </c>
      <c r="G1497">
        <v>1</v>
      </c>
    </row>
    <row r="1498" spans="1:7" x14ac:dyDescent="0.3">
      <c r="A1498">
        <v>8823595178</v>
      </c>
      <c r="B1498" t="s">
        <v>2363</v>
      </c>
      <c r="D1498">
        <v>1354.94</v>
      </c>
      <c r="E1498">
        <v>1682.15</v>
      </c>
      <c r="F1498">
        <v>2295.8200000000002</v>
      </c>
      <c r="G1498">
        <v>1</v>
      </c>
    </row>
    <row r="1499" spans="1:7" x14ac:dyDescent="0.3">
      <c r="A1499">
        <v>9126831622</v>
      </c>
      <c r="B1499" t="s">
        <v>2364</v>
      </c>
      <c r="D1499">
        <v>1085.43</v>
      </c>
      <c r="E1499">
        <v>1233.0899999999999</v>
      </c>
      <c r="F1499">
        <v>1680.18</v>
      </c>
      <c r="G1499">
        <v>1</v>
      </c>
    </row>
    <row r="1500" spans="1:7" x14ac:dyDescent="0.3">
      <c r="A1500">
        <v>5938893009</v>
      </c>
      <c r="B1500" t="s">
        <v>2310</v>
      </c>
      <c r="D1500">
        <v>392.06</v>
      </c>
      <c r="E1500">
        <v>462.71</v>
      </c>
      <c r="F1500">
        <v>660.64</v>
      </c>
      <c r="G1500">
        <v>4</v>
      </c>
    </row>
    <row r="1501" spans="1:7" x14ac:dyDescent="0.3">
      <c r="A1501">
        <v>6211684111</v>
      </c>
      <c r="B1501" t="s">
        <v>54</v>
      </c>
      <c r="D1501">
        <v>871.06</v>
      </c>
      <c r="E1501">
        <v>987.67</v>
      </c>
      <c r="F1501">
        <v>1401.66</v>
      </c>
      <c r="G1501">
        <v>2</v>
      </c>
    </row>
    <row r="1502" spans="1:7" x14ac:dyDescent="0.3">
      <c r="A1502">
        <v>535425562</v>
      </c>
      <c r="B1502" t="s">
        <v>2365</v>
      </c>
      <c r="D1502">
        <v>611.85</v>
      </c>
      <c r="E1502">
        <v>770.96</v>
      </c>
      <c r="F1502">
        <v>958.92</v>
      </c>
      <c r="G1502">
        <v>4</v>
      </c>
    </row>
    <row r="1503" spans="1:7" x14ac:dyDescent="0.3">
      <c r="A1503">
        <v>2843575938</v>
      </c>
      <c r="B1503" t="s">
        <v>1156</v>
      </c>
      <c r="D1503">
        <v>1213.95</v>
      </c>
      <c r="E1503">
        <v>1397.73</v>
      </c>
      <c r="F1503">
        <v>1975.74</v>
      </c>
      <c r="G1503">
        <v>1</v>
      </c>
    </row>
    <row r="1504" spans="1:7" x14ac:dyDescent="0.3">
      <c r="A1504">
        <v>111819883</v>
      </c>
      <c r="B1504" t="s">
        <v>2366</v>
      </c>
      <c r="D1504">
        <v>946.31</v>
      </c>
      <c r="E1504">
        <v>1052.07</v>
      </c>
      <c r="F1504">
        <v>1272.31</v>
      </c>
      <c r="G1504">
        <v>2</v>
      </c>
    </row>
    <row r="1505" spans="1:7" x14ac:dyDescent="0.3">
      <c r="A1505">
        <v>2522237448</v>
      </c>
      <c r="B1505" t="s">
        <v>2367</v>
      </c>
      <c r="D1505">
        <v>376.03</v>
      </c>
      <c r="E1505">
        <v>466.14</v>
      </c>
      <c r="F1505">
        <v>694.28</v>
      </c>
      <c r="G1505">
        <v>2</v>
      </c>
    </row>
    <row r="1506" spans="1:7" x14ac:dyDescent="0.3">
      <c r="A1506">
        <v>5529272370</v>
      </c>
      <c r="B1506" t="s">
        <v>2368</v>
      </c>
      <c r="D1506">
        <v>73.680000000000007</v>
      </c>
      <c r="E1506">
        <v>85.97</v>
      </c>
      <c r="F1506">
        <v>111.82</v>
      </c>
      <c r="G1506">
        <v>1</v>
      </c>
    </row>
    <row r="1507" spans="1:7" x14ac:dyDescent="0.3">
      <c r="A1507">
        <v>6241159801</v>
      </c>
      <c r="B1507" t="s">
        <v>2369</v>
      </c>
      <c r="D1507">
        <v>434.68</v>
      </c>
      <c r="E1507">
        <v>556.34</v>
      </c>
      <c r="F1507">
        <v>771.36</v>
      </c>
      <c r="G1507">
        <v>1</v>
      </c>
    </row>
    <row r="1508" spans="1:7" x14ac:dyDescent="0.3">
      <c r="A1508">
        <v>358394482</v>
      </c>
      <c r="B1508" t="s">
        <v>973</v>
      </c>
      <c r="D1508">
        <v>1391.17</v>
      </c>
      <c r="E1508">
        <v>1678.78</v>
      </c>
      <c r="F1508">
        <v>2117.36</v>
      </c>
      <c r="G1508">
        <v>10</v>
      </c>
    </row>
    <row r="1509" spans="1:7" x14ac:dyDescent="0.3">
      <c r="A1509">
        <v>1124636957</v>
      </c>
      <c r="B1509" t="s">
        <v>128</v>
      </c>
      <c r="D1509">
        <v>485.28</v>
      </c>
      <c r="E1509">
        <v>589.22</v>
      </c>
      <c r="F1509">
        <v>849.35</v>
      </c>
      <c r="G1509">
        <v>1</v>
      </c>
    </row>
    <row r="1510" spans="1:7" x14ac:dyDescent="0.3">
      <c r="A1510">
        <v>4674979100</v>
      </c>
      <c r="B1510" t="s">
        <v>2370</v>
      </c>
      <c r="D1510">
        <v>338.99</v>
      </c>
      <c r="E1510">
        <v>428.24</v>
      </c>
      <c r="F1510">
        <v>564.46</v>
      </c>
      <c r="G1510">
        <v>4</v>
      </c>
    </row>
    <row r="1511" spans="1:7" x14ac:dyDescent="0.3">
      <c r="A1511">
        <v>7034291103</v>
      </c>
      <c r="B1511" t="s">
        <v>1056</v>
      </c>
      <c r="D1511">
        <v>480.3</v>
      </c>
      <c r="E1511">
        <v>598.91999999999996</v>
      </c>
      <c r="F1511">
        <v>776.9</v>
      </c>
      <c r="G1511">
        <v>4</v>
      </c>
    </row>
    <row r="1512" spans="1:7" x14ac:dyDescent="0.3">
      <c r="A1512">
        <v>6445961157</v>
      </c>
      <c r="B1512" t="s">
        <v>411</v>
      </c>
      <c r="D1512">
        <v>1380.12</v>
      </c>
      <c r="E1512">
        <v>1793.62</v>
      </c>
      <c r="F1512">
        <v>2152.52</v>
      </c>
      <c r="G1512">
        <v>2</v>
      </c>
    </row>
    <row r="1513" spans="1:7" x14ac:dyDescent="0.3">
      <c r="A1513">
        <v>2107666681</v>
      </c>
      <c r="B1513" t="s">
        <v>2371</v>
      </c>
      <c r="D1513">
        <v>130.44</v>
      </c>
      <c r="E1513">
        <v>155.87</v>
      </c>
      <c r="F1513">
        <v>231.38</v>
      </c>
      <c r="G1513">
        <v>4</v>
      </c>
    </row>
    <row r="1514" spans="1:7" x14ac:dyDescent="0.3">
      <c r="A1514">
        <v>8360718210</v>
      </c>
      <c r="B1514" t="s">
        <v>2372</v>
      </c>
      <c r="D1514">
        <v>933.76</v>
      </c>
      <c r="E1514">
        <v>1037.1099999999999</v>
      </c>
      <c r="F1514">
        <v>1487.54</v>
      </c>
      <c r="G1514">
        <v>10</v>
      </c>
    </row>
    <row r="1515" spans="1:7" x14ac:dyDescent="0.3">
      <c r="A1515">
        <v>2174264582</v>
      </c>
      <c r="B1515" t="s">
        <v>2373</v>
      </c>
      <c r="D1515">
        <v>532.51</v>
      </c>
      <c r="E1515">
        <v>608.69000000000005</v>
      </c>
      <c r="F1515">
        <v>816.96</v>
      </c>
      <c r="G1515">
        <v>1</v>
      </c>
    </row>
    <row r="1516" spans="1:7" x14ac:dyDescent="0.3">
      <c r="A1516">
        <v>7379218330</v>
      </c>
      <c r="B1516" t="s">
        <v>1164</v>
      </c>
      <c r="D1516">
        <v>1053.07</v>
      </c>
      <c r="E1516">
        <v>1259.74</v>
      </c>
      <c r="F1516">
        <v>1814.94</v>
      </c>
      <c r="G1516">
        <v>10</v>
      </c>
    </row>
    <row r="1517" spans="1:7" x14ac:dyDescent="0.3">
      <c r="A1517">
        <v>9615856595</v>
      </c>
      <c r="B1517" t="s">
        <v>2374</v>
      </c>
      <c r="D1517">
        <v>133.63999999999999</v>
      </c>
      <c r="E1517">
        <v>165.22</v>
      </c>
      <c r="F1517">
        <v>216.89</v>
      </c>
      <c r="G1517">
        <v>1</v>
      </c>
    </row>
    <row r="1518" spans="1:7" x14ac:dyDescent="0.3">
      <c r="A1518">
        <v>2132057560</v>
      </c>
      <c r="B1518" t="s">
        <v>2375</v>
      </c>
      <c r="D1518">
        <v>345.74</v>
      </c>
      <c r="E1518">
        <v>437.4</v>
      </c>
      <c r="F1518">
        <v>635.79999999999995</v>
      </c>
      <c r="G1518">
        <v>1</v>
      </c>
    </row>
    <row r="1519" spans="1:7" x14ac:dyDescent="0.3">
      <c r="A1519">
        <v>2704782842</v>
      </c>
      <c r="B1519" t="s">
        <v>2376</v>
      </c>
      <c r="D1519">
        <v>1173.5999999999999</v>
      </c>
      <c r="E1519">
        <v>1494.83</v>
      </c>
      <c r="F1519">
        <v>1850.03</v>
      </c>
      <c r="G1519">
        <v>1</v>
      </c>
    </row>
    <row r="1520" spans="1:7" x14ac:dyDescent="0.3">
      <c r="A1520">
        <v>6018855762</v>
      </c>
      <c r="B1520" t="s">
        <v>868</v>
      </c>
      <c r="D1520">
        <v>581.29</v>
      </c>
      <c r="E1520">
        <v>669.09</v>
      </c>
      <c r="F1520">
        <v>931.79</v>
      </c>
      <c r="G1520">
        <v>2</v>
      </c>
    </row>
    <row r="1521" spans="1:7" x14ac:dyDescent="0.3">
      <c r="A1521">
        <v>8599210845</v>
      </c>
      <c r="B1521" t="s">
        <v>2377</v>
      </c>
      <c r="D1521">
        <v>1390.62</v>
      </c>
      <c r="E1521">
        <v>1570.08</v>
      </c>
      <c r="F1521">
        <v>1938.35</v>
      </c>
      <c r="G1521">
        <v>1</v>
      </c>
    </row>
    <row r="1522" spans="1:7" x14ac:dyDescent="0.3">
      <c r="A1522">
        <v>6720666943</v>
      </c>
      <c r="B1522" t="s">
        <v>374</v>
      </c>
      <c r="D1522">
        <v>1306.95</v>
      </c>
      <c r="E1522">
        <v>1589.03</v>
      </c>
      <c r="F1522">
        <v>2262.79</v>
      </c>
      <c r="G1522">
        <v>50</v>
      </c>
    </row>
    <row r="1523" spans="1:7" x14ac:dyDescent="0.3">
      <c r="A1523">
        <v>5931830667</v>
      </c>
      <c r="B1523" t="s">
        <v>1087</v>
      </c>
      <c r="D1523">
        <v>171.81</v>
      </c>
      <c r="E1523">
        <v>209.35</v>
      </c>
      <c r="F1523">
        <v>294.27999999999997</v>
      </c>
      <c r="G1523">
        <v>50</v>
      </c>
    </row>
    <row r="1524" spans="1:7" x14ac:dyDescent="0.3">
      <c r="A1524">
        <v>830776730</v>
      </c>
      <c r="B1524" t="s">
        <v>2378</v>
      </c>
      <c r="D1524">
        <v>1200.23</v>
      </c>
      <c r="E1524">
        <v>1545.2</v>
      </c>
      <c r="F1524">
        <v>2257.4299999999998</v>
      </c>
      <c r="G1524">
        <v>1</v>
      </c>
    </row>
    <row r="1525" spans="1:7" x14ac:dyDescent="0.3">
      <c r="A1525">
        <v>439072028</v>
      </c>
      <c r="B1525" t="s">
        <v>2379</v>
      </c>
      <c r="D1525">
        <v>675.38</v>
      </c>
      <c r="E1525">
        <v>857.76</v>
      </c>
      <c r="F1525">
        <v>1193.55</v>
      </c>
      <c r="G1525">
        <v>1</v>
      </c>
    </row>
    <row r="1526" spans="1:7" x14ac:dyDescent="0.3">
      <c r="A1526">
        <v>2426415182</v>
      </c>
      <c r="B1526" t="s">
        <v>2380</v>
      </c>
      <c r="D1526">
        <v>703.25</v>
      </c>
      <c r="E1526">
        <v>901.61</v>
      </c>
      <c r="F1526">
        <v>1141.94</v>
      </c>
      <c r="G1526">
        <v>1</v>
      </c>
    </row>
    <row r="1527" spans="1:7" x14ac:dyDescent="0.3">
      <c r="A1527">
        <v>9067799324</v>
      </c>
      <c r="B1527" t="s">
        <v>2381</v>
      </c>
      <c r="D1527">
        <v>911.7</v>
      </c>
      <c r="E1527">
        <v>1039.81</v>
      </c>
      <c r="F1527">
        <v>1512.39</v>
      </c>
      <c r="G1527">
        <v>50</v>
      </c>
    </row>
    <row r="1528" spans="1:7" x14ac:dyDescent="0.3">
      <c r="A1528">
        <v>3342654704</v>
      </c>
      <c r="B1528" t="s">
        <v>2382</v>
      </c>
      <c r="D1528">
        <v>1271.74</v>
      </c>
      <c r="E1528">
        <v>1487.22</v>
      </c>
      <c r="F1528">
        <v>1883.15</v>
      </c>
      <c r="G1528">
        <v>50</v>
      </c>
    </row>
    <row r="1529" spans="1:7" x14ac:dyDescent="0.3">
      <c r="A1529">
        <v>8632599520</v>
      </c>
      <c r="B1529" t="s">
        <v>2383</v>
      </c>
      <c r="D1529">
        <v>445</v>
      </c>
      <c r="E1529">
        <v>507.77</v>
      </c>
      <c r="F1529">
        <v>645.1</v>
      </c>
      <c r="G1529">
        <v>1</v>
      </c>
    </row>
    <row r="1530" spans="1:7" x14ac:dyDescent="0.3">
      <c r="A1530">
        <v>1909436218</v>
      </c>
      <c r="B1530" t="s">
        <v>2384</v>
      </c>
      <c r="D1530">
        <v>222.98</v>
      </c>
      <c r="E1530">
        <v>248.51</v>
      </c>
      <c r="F1530">
        <v>368.86</v>
      </c>
      <c r="G1530">
        <v>10</v>
      </c>
    </row>
    <row r="1531" spans="1:7" x14ac:dyDescent="0.3">
      <c r="A1531">
        <v>2563143163</v>
      </c>
      <c r="B1531" t="s">
        <v>1021</v>
      </c>
      <c r="D1531">
        <v>127.82</v>
      </c>
      <c r="E1531">
        <v>157.76</v>
      </c>
      <c r="F1531">
        <v>194.93</v>
      </c>
      <c r="G1531">
        <v>1</v>
      </c>
    </row>
    <row r="1532" spans="1:7" x14ac:dyDescent="0.3">
      <c r="A1532">
        <v>9743039832</v>
      </c>
      <c r="B1532" t="s">
        <v>1398</v>
      </c>
      <c r="D1532">
        <v>941.6</v>
      </c>
      <c r="E1532">
        <v>1088.5999999999999</v>
      </c>
      <c r="F1532">
        <v>1552.4</v>
      </c>
      <c r="G1532">
        <v>10</v>
      </c>
    </row>
    <row r="1533" spans="1:7" x14ac:dyDescent="0.3">
      <c r="A1533">
        <v>2584771625</v>
      </c>
      <c r="B1533" t="s">
        <v>516</v>
      </c>
      <c r="D1533">
        <v>312.64</v>
      </c>
      <c r="E1533">
        <v>372.77</v>
      </c>
      <c r="F1533">
        <v>485.15</v>
      </c>
      <c r="G1533">
        <v>10</v>
      </c>
    </row>
    <row r="1534" spans="1:7" x14ac:dyDescent="0.3">
      <c r="A1534">
        <v>8659285642</v>
      </c>
      <c r="B1534" t="s">
        <v>2385</v>
      </c>
      <c r="D1534">
        <v>1385.55</v>
      </c>
      <c r="E1534">
        <v>1613.38</v>
      </c>
      <c r="F1534">
        <v>1976.06</v>
      </c>
      <c r="G1534">
        <v>1</v>
      </c>
    </row>
    <row r="1535" spans="1:7" x14ac:dyDescent="0.3">
      <c r="A1535">
        <v>9043964135</v>
      </c>
      <c r="B1535" t="s">
        <v>677</v>
      </c>
      <c r="D1535">
        <v>259.60000000000002</v>
      </c>
      <c r="E1535">
        <v>288.23</v>
      </c>
      <c r="F1535">
        <v>396.2</v>
      </c>
      <c r="G1535">
        <v>2</v>
      </c>
    </row>
    <row r="1536" spans="1:7" x14ac:dyDescent="0.3">
      <c r="A1536">
        <v>9517872702</v>
      </c>
      <c r="B1536" t="s">
        <v>2386</v>
      </c>
      <c r="D1536">
        <v>570.07000000000005</v>
      </c>
      <c r="E1536">
        <v>708.23</v>
      </c>
      <c r="F1536">
        <v>944.43</v>
      </c>
      <c r="G1536">
        <v>4</v>
      </c>
    </row>
    <row r="1537" spans="1:7" x14ac:dyDescent="0.3">
      <c r="A1537">
        <v>1635329015</v>
      </c>
      <c r="B1537" t="s">
        <v>2387</v>
      </c>
      <c r="D1537">
        <v>336.87</v>
      </c>
      <c r="E1537">
        <v>416.03</v>
      </c>
      <c r="F1537">
        <v>603.91</v>
      </c>
      <c r="G1537">
        <v>50</v>
      </c>
    </row>
    <row r="1538" spans="1:7" x14ac:dyDescent="0.3">
      <c r="A1538">
        <v>6842133108</v>
      </c>
      <c r="B1538" t="s">
        <v>2388</v>
      </c>
      <c r="D1538">
        <v>473.52</v>
      </c>
      <c r="E1538">
        <v>583.57000000000005</v>
      </c>
      <c r="F1538">
        <v>860</v>
      </c>
      <c r="G1538">
        <v>1</v>
      </c>
    </row>
    <row r="1539" spans="1:7" x14ac:dyDescent="0.3">
      <c r="A1539">
        <v>4983089006</v>
      </c>
      <c r="B1539" t="s">
        <v>2389</v>
      </c>
      <c r="D1539">
        <v>378.85</v>
      </c>
      <c r="E1539">
        <v>440.74</v>
      </c>
      <c r="F1539">
        <v>572.52</v>
      </c>
      <c r="G1539">
        <v>1</v>
      </c>
    </row>
    <row r="1540" spans="1:7" x14ac:dyDescent="0.3">
      <c r="A1540">
        <v>7113820287</v>
      </c>
      <c r="B1540" t="s">
        <v>2390</v>
      </c>
      <c r="D1540">
        <v>1017.7</v>
      </c>
      <c r="E1540">
        <v>1205.31</v>
      </c>
      <c r="F1540">
        <v>1687.05</v>
      </c>
      <c r="G1540">
        <v>50</v>
      </c>
    </row>
    <row r="1541" spans="1:7" x14ac:dyDescent="0.3">
      <c r="A1541">
        <v>5551497090</v>
      </c>
      <c r="B1541" t="s">
        <v>2391</v>
      </c>
      <c r="D1541">
        <v>213.75</v>
      </c>
      <c r="E1541">
        <v>264.39999999999998</v>
      </c>
      <c r="F1541">
        <v>320.77999999999997</v>
      </c>
      <c r="G1541">
        <v>10</v>
      </c>
    </row>
    <row r="1542" spans="1:7" x14ac:dyDescent="0.3">
      <c r="A1542">
        <v>874365167</v>
      </c>
      <c r="B1542" t="s">
        <v>1160</v>
      </c>
      <c r="D1542">
        <v>86.72</v>
      </c>
      <c r="E1542">
        <v>111.35</v>
      </c>
      <c r="F1542">
        <v>148.43</v>
      </c>
      <c r="G1542">
        <v>50</v>
      </c>
    </row>
    <row r="1543" spans="1:7" x14ac:dyDescent="0.3">
      <c r="A1543">
        <v>9076536537</v>
      </c>
      <c r="B1543" t="s">
        <v>1228</v>
      </c>
      <c r="D1543">
        <v>70.38</v>
      </c>
      <c r="E1543">
        <v>83.22</v>
      </c>
      <c r="F1543">
        <v>118.31</v>
      </c>
      <c r="G1543">
        <v>10</v>
      </c>
    </row>
    <row r="1544" spans="1:7" x14ac:dyDescent="0.3">
      <c r="A1544">
        <v>2730375785</v>
      </c>
      <c r="B1544" t="s">
        <v>2392</v>
      </c>
      <c r="D1544">
        <v>851.91</v>
      </c>
      <c r="E1544">
        <v>1086.7</v>
      </c>
      <c r="F1544">
        <v>1555.96</v>
      </c>
      <c r="G1544">
        <v>50</v>
      </c>
    </row>
    <row r="1545" spans="1:7" x14ac:dyDescent="0.3">
      <c r="A1545">
        <v>3671968132</v>
      </c>
      <c r="B1545" t="s">
        <v>1096</v>
      </c>
      <c r="D1545">
        <v>356.15</v>
      </c>
      <c r="E1545">
        <v>403.4</v>
      </c>
      <c r="F1545">
        <v>576.62</v>
      </c>
      <c r="G1545">
        <v>50</v>
      </c>
    </row>
    <row r="1546" spans="1:7" x14ac:dyDescent="0.3">
      <c r="A1546">
        <v>5215510734</v>
      </c>
      <c r="B1546" t="s">
        <v>2393</v>
      </c>
      <c r="D1546">
        <v>642.16</v>
      </c>
      <c r="E1546">
        <v>760.17</v>
      </c>
      <c r="F1546">
        <v>1012.5</v>
      </c>
      <c r="G1546">
        <v>1</v>
      </c>
    </row>
    <row r="1547" spans="1:7" x14ac:dyDescent="0.3">
      <c r="A1547">
        <v>5282429866</v>
      </c>
      <c r="B1547" t="s">
        <v>174</v>
      </c>
      <c r="D1547">
        <v>436.73</v>
      </c>
      <c r="E1547">
        <v>560.85</v>
      </c>
      <c r="F1547">
        <v>819.75</v>
      </c>
      <c r="G1547">
        <v>50</v>
      </c>
    </row>
    <row r="1548" spans="1:7" x14ac:dyDescent="0.3">
      <c r="A1548">
        <v>636300985</v>
      </c>
      <c r="B1548" t="s">
        <v>762</v>
      </c>
      <c r="D1548">
        <v>923.4</v>
      </c>
      <c r="E1548">
        <v>1174.1199999999999</v>
      </c>
      <c r="F1548">
        <v>1752.57</v>
      </c>
      <c r="G1548">
        <v>1</v>
      </c>
    </row>
    <row r="1549" spans="1:7" x14ac:dyDescent="0.3">
      <c r="A1549">
        <v>9350674187</v>
      </c>
      <c r="B1549" t="s">
        <v>2394</v>
      </c>
      <c r="D1549">
        <v>279.61</v>
      </c>
      <c r="E1549">
        <v>318.97000000000003</v>
      </c>
      <c r="F1549">
        <v>474.03</v>
      </c>
      <c r="G1549">
        <v>10</v>
      </c>
    </row>
    <row r="1550" spans="1:7" x14ac:dyDescent="0.3">
      <c r="A1550">
        <v>7941084345</v>
      </c>
      <c r="B1550" t="s">
        <v>575</v>
      </c>
      <c r="D1550">
        <v>404.92</v>
      </c>
      <c r="E1550">
        <v>463.91</v>
      </c>
      <c r="F1550">
        <v>662.79</v>
      </c>
      <c r="G1550">
        <v>2</v>
      </c>
    </row>
    <row r="1551" spans="1:7" x14ac:dyDescent="0.3">
      <c r="A1551">
        <v>8420160939</v>
      </c>
      <c r="B1551" t="s">
        <v>2395</v>
      </c>
      <c r="D1551">
        <v>47.8</v>
      </c>
      <c r="E1551">
        <v>55.73</v>
      </c>
      <c r="F1551">
        <v>68.91</v>
      </c>
      <c r="G1551">
        <v>2</v>
      </c>
    </row>
    <row r="1552" spans="1:7" x14ac:dyDescent="0.3">
      <c r="A1552">
        <v>7154707091</v>
      </c>
      <c r="B1552" t="s">
        <v>2396</v>
      </c>
      <c r="D1552">
        <v>116.37</v>
      </c>
      <c r="E1552">
        <v>147.94999999999999</v>
      </c>
      <c r="F1552">
        <v>221.46</v>
      </c>
      <c r="G1552">
        <v>2</v>
      </c>
    </row>
    <row r="1553" spans="1:7" x14ac:dyDescent="0.3">
      <c r="A1553">
        <v>1586604049</v>
      </c>
      <c r="B1553" t="s">
        <v>904</v>
      </c>
      <c r="D1553">
        <v>677</v>
      </c>
      <c r="E1553">
        <v>810.95</v>
      </c>
      <c r="F1553">
        <v>1059.17</v>
      </c>
      <c r="G1553">
        <v>4</v>
      </c>
    </row>
    <row r="1554" spans="1:7" x14ac:dyDescent="0.3">
      <c r="A1554">
        <v>9571619511</v>
      </c>
      <c r="B1554" t="s">
        <v>205</v>
      </c>
      <c r="D1554">
        <v>480.94</v>
      </c>
      <c r="E1554">
        <v>593.80999999999995</v>
      </c>
      <c r="F1554">
        <v>845.75</v>
      </c>
      <c r="G1554">
        <v>1</v>
      </c>
    </row>
    <row r="1555" spans="1:7" x14ac:dyDescent="0.3">
      <c r="A1555">
        <v>4494021863</v>
      </c>
      <c r="B1555" t="s">
        <v>2397</v>
      </c>
      <c r="D1555">
        <v>439.11</v>
      </c>
      <c r="E1555">
        <v>492.63</v>
      </c>
      <c r="F1555">
        <v>726.79</v>
      </c>
      <c r="G1555">
        <v>1</v>
      </c>
    </row>
    <row r="1556" spans="1:7" x14ac:dyDescent="0.3">
      <c r="A1556">
        <v>1642570435</v>
      </c>
      <c r="B1556" t="s">
        <v>161</v>
      </c>
      <c r="D1556">
        <v>887.73</v>
      </c>
      <c r="E1556">
        <v>1113.07</v>
      </c>
      <c r="F1556">
        <v>1337.48</v>
      </c>
      <c r="G1556">
        <v>4</v>
      </c>
    </row>
    <row r="1557" spans="1:7" x14ac:dyDescent="0.3">
      <c r="A1557">
        <v>3528922699</v>
      </c>
      <c r="B1557" t="s">
        <v>2398</v>
      </c>
      <c r="D1557">
        <v>1060.3499999999999</v>
      </c>
      <c r="E1557">
        <v>1336.25</v>
      </c>
      <c r="F1557">
        <v>1770.87</v>
      </c>
      <c r="G1557">
        <v>4</v>
      </c>
    </row>
    <row r="1558" spans="1:7" x14ac:dyDescent="0.3">
      <c r="A1558">
        <v>6097293781</v>
      </c>
      <c r="B1558" t="s">
        <v>2399</v>
      </c>
      <c r="D1558">
        <v>1220.44</v>
      </c>
      <c r="E1558">
        <v>1538.65</v>
      </c>
      <c r="F1558">
        <v>2119.5100000000002</v>
      </c>
      <c r="G1558">
        <v>4</v>
      </c>
    </row>
    <row r="1559" spans="1:7" x14ac:dyDescent="0.3">
      <c r="A1559">
        <v>919267732</v>
      </c>
      <c r="B1559" t="s">
        <v>2400</v>
      </c>
      <c r="D1559">
        <v>1438.2</v>
      </c>
      <c r="E1559">
        <v>1712.1</v>
      </c>
      <c r="F1559">
        <v>2518.61</v>
      </c>
      <c r="G1559">
        <v>1</v>
      </c>
    </row>
    <row r="1560" spans="1:7" x14ac:dyDescent="0.3">
      <c r="A1560">
        <v>6603117537</v>
      </c>
      <c r="B1560" t="s">
        <v>476</v>
      </c>
      <c r="D1560">
        <v>418.64</v>
      </c>
      <c r="E1560">
        <v>503.76</v>
      </c>
      <c r="F1560">
        <v>746.19</v>
      </c>
      <c r="G1560">
        <v>2</v>
      </c>
    </row>
    <row r="1561" spans="1:7" x14ac:dyDescent="0.3">
      <c r="A1561">
        <v>155832675</v>
      </c>
      <c r="B1561" t="s">
        <v>1016</v>
      </c>
      <c r="D1561">
        <v>1015.52</v>
      </c>
      <c r="E1561">
        <v>1117.43</v>
      </c>
      <c r="F1561">
        <v>1493.17</v>
      </c>
      <c r="G1561">
        <v>1</v>
      </c>
    </row>
    <row r="1562" spans="1:7" x14ac:dyDescent="0.3">
      <c r="A1562">
        <v>6796404822</v>
      </c>
      <c r="B1562" t="s">
        <v>2401</v>
      </c>
      <c r="D1562">
        <v>920.33</v>
      </c>
      <c r="E1562">
        <v>1138.49</v>
      </c>
      <c r="F1562">
        <v>1694.22</v>
      </c>
      <c r="G1562">
        <v>50</v>
      </c>
    </row>
    <row r="1563" spans="1:7" x14ac:dyDescent="0.3">
      <c r="A1563">
        <v>3413870053</v>
      </c>
      <c r="B1563" t="s">
        <v>2402</v>
      </c>
      <c r="D1563">
        <v>489.62</v>
      </c>
      <c r="E1563">
        <v>614.46</v>
      </c>
      <c r="F1563">
        <v>876.6</v>
      </c>
      <c r="G1563">
        <v>1</v>
      </c>
    </row>
    <row r="1564" spans="1:7" x14ac:dyDescent="0.3">
      <c r="A1564">
        <v>3336315862</v>
      </c>
      <c r="B1564" t="s">
        <v>106</v>
      </c>
      <c r="D1564">
        <v>829.48</v>
      </c>
      <c r="E1564">
        <v>979.8</v>
      </c>
      <c r="F1564">
        <v>1458.72</v>
      </c>
      <c r="G1564">
        <v>1</v>
      </c>
    </row>
    <row r="1565" spans="1:7" x14ac:dyDescent="0.3">
      <c r="A1565">
        <v>9403382278</v>
      </c>
      <c r="B1565" t="s">
        <v>2403</v>
      </c>
      <c r="D1565">
        <v>183.8</v>
      </c>
      <c r="E1565">
        <v>215.9</v>
      </c>
      <c r="F1565">
        <v>282.7</v>
      </c>
      <c r="G1565">
        <v>1</v>
      </c>
    </row>
    <row r="1566" spans="1:7" x14ac:dyDescent="0.3">
      <c r="A1566">
        <v>8551420894</v>
      </c>
      <c r="B1566" t="s">
        <v>2404</v>
      </c>
      <c r="D1566">
        <v>488.7</v>
      </c>
      <c r="E1566">
        <v>619.88</v>
      </c>
      <c r="F1566">
        <v>831.77</v>
      </c>
      <c r="G1566">
        <v>4</v>
      </c>
    </row>
    <row r="1567" spans="1:7" x14ac:dyDescent="0.3">
      <c r="A1567">
        <v>6816589703</v>
      </c>
      <c r="B1567" t="s">
        <v>2405</v>
      </c>
      <c r="D1567">
        <v>1236.8599999999999</v>
      </c>
      <c r="E1567">
        <v>1458.07</v>
      </c>
      <c r="F1567">
        <v>2055.4299999999998</v>
      </c>
      <c r="G1567">
        <v>1</v>
      </c>
    </row>
    <row r="1568" spans="1:7" x14ac:dyDescent="0.3">
      <c r="A1568">
        <v>7851920423</v>
      </c>
      <c r="B1568" t="s">
        <v>2406</v>
      </c>
      <c r="D1568">
        <v>185.05</v>
      </c>
      <c r="E1568">
        <v>205.29</v>
      </c>
      <c r="F1568">
        <v>277.31</v>
      </c>
      <c r="G1568">
        <v>1</v>
      </c>
    </row>
    <row r="1569" spans="1:7" x14ac:dyDescent="0.3">
      <c r="A1569">
        <v>6323036556</v>
      </c>
      <c r="B1569" t="s">
        <v>1119</v>
      </c>
      <c r="D1569">
        <v>642.37</v>
      </c>
      <c r="E1569">
        <v>823.8</v>
      </c>
      <c r="F1569">
        <v>1025.94</v>
      </c>
      <c r="G1569">
        <v>2</v>
      </c>
    </row>
    <row r="1570" spans="1:7" x14ac:dyDescent="0.3">
      <c r="A1570">
        <v>9397999172</v>
      </c>
      <c r="B1570" t="s">
        <v>2407</v>
      </c>
      <c r="D1570">
        <v>740.69</v>
      </c>
      <c r="E1570">
        <v>931.15</v>
      </c>
      <c r="F1570">
        <v>1283.46</v>
      </c>
      <c r="G1570">
        <v>10</v>
      </c>
    </row>
    <row r="1571" spans="1:7" x14ac:dyDescent="0.3">
      <c r="A1571">
        <v>2963220973</v>
      </c>
      <c r="B1571" t="s">
        <v>2154</v>
      </c>
      <c r="D1571">
        <v>229.64</v>
      </c>
      <c r="E1571">
        <v>270.27999999999997</v>
      </c>
      <c r="F1571">
        <v>343.88</v>
      </c>
      <c r="G1571">
        <v>1</v>
      </c>
    </row>
    <row r="1572" spans="1:7" x14ac:dyDescent="0.3">
      <c r="A1572">
        <v>5502950832</v>
      </c>
      <c r="B1572" t="s">
        <v>2408</v>
      </c>
      <c r="D1572">
        <v>612.12</v>
      </c>
      <c r="E1572">
        <v>774.03</v>
      </c>
      <c r="F1572">
        <v>1124.5899999999999</v>
      </c>
      <c r="G1572">
        <v>1</v>
      </c>
    </row>
    <row r="1573" spans="1:7" x14ac:dyDescent="0.3">
      <c r="A1573">
        <v>9073265645</v>
      </c>
      <c r="B1573" t="s">
        <v>1522</v>
      </c>
      <c r="D1573">
        <v>210.57</v>
      </c>
      <c r="E1573">
        <v>250.18</v>
      </c>
      <c r="F1573">
        <v>366.69</v>
      </c>
      <c r="G1573">
        <v>1</v>
      </c>
    </row>
    <row r="1574" spans="1:7" x14ac:dyDescent="0.3">
      <c r="A1574">
        <v>2300874308</v>
      </c>
      <c r="B1574" t="s">
        <v>2409</v>
      </c>
      <c r="D1574">
        <v>1365.91</v>
      </c>
      <c r="E1574">
        <v>1534.74</v>
      </c>
      <c r="F1574">
        <v>2241.88</v>
      </c>
      <c r="G1574">
        <v>10</v>
      </c>
    </row>
    <row r="1575" spans="1:7" x14ac:dyDescent="0.3">
      <c r="A1575">
        <v>3333926719</v>
      </c>
      <c r="B1575" t="s">
        <v>2410</v>
      </c>
      <c r="D1575">
        <v>1209.17</v>
      </c>
      <c r="E1575">
        <v>1394.28</v>
      </c>
      <c r="F1575">
        <v>1943.64</v>
      </c>
      <c r="G1575">
        <v>4</v>
      </c>
    </row>
    <row r="1576" spans="1:7" x14ac:dyDescent="0.3">
      <c r="A1576">
        <v>3082414067</v>
      </c>
      <c r="B1576" t="s">
        <v>159</v>
      </c>
      <c r="D1576">
        <v>1087.94</v>
      </c>
      <c r="E1576">
        <v>1331.42</v>
      </c>
      <c r="F1576">
        <v>1900.75</v>
      </c>
      <c r="G1576">
        <v>10</v>
      </c>
    </row>
    <row r="1577" spans="1:7" x14ac:dyDescent="0.3">
      <c r="A1577">
        <v>9678569980</v>
      </c>
      <c r="B1577" t="s">
        <v>2411</v>
      </c>
      <c r="D1577">
        <v>372.1</v>
      </c>
      <c r="E1577">
        <v>464.54</v>
      </c>
      <c r="F1577">
        <v>649.57000000000005</v>
      </c>
      <c r="G1577">
        <v>1</v>
      </c>
    </row>
    <row r="1578" spans="1:7" x14ac:dyDescent="0.3">
      <c r="A1578">
        <v>393082237</v>
      </c>
      <c r="B1578" t="s">
        <v>2412</v>
      </c>
      <c r="D1578">
        <v>890.53</v>
      </c>
      <c r="E1578">
        <v>1073.2</v>
      </c>
      <c r="F1578">
        <v>1397.72</v>
      </c>
      <c r="G1578">
        <v>4</v>
      </c>
    </row>
    <row r="1579" spans="1:7" x14ac:dyDescent="0.3">
      <c r="A1579">
        <v>5987378981</v>
      </c>
      <c r="B1579" t="s">
        <v>2343</v>
      </c>
      <c r="D1579">
        <v>551.05999999999995</v>
      </c>
      <c r="E1579">
        <v>637.25</v>
      </c>
      <c r="F1579">
        <v>905.42</v>
      </c>
      <c r="G1579">
        <v>1</v>
      </c>
    </row>
    <row r="1580" spans="1:7" x14ac:dyDescent="0.3">
      <c r="A1580">
        <v>876060836</v>
      </c>
      <c r="B1580" t="s">
        <v>2413</v>
      </c>
      <c r="D1580">
        <v>85.99</v>
      </c>
      <c r="E1580">
        <v>98.92</v>
      </c>
      <c r="F1580">
        <v>143.61000000000001</v>
      </c>
      <c r="G1580">
        <v>4</v>
      </c>
    </row>
    <row r="1581" spans="1:7" x14ac:dyDescent="0.3">
      <c r="A1581">
        <v>3449674191</v>
      </c>
      <c r="B1581" t="s">
        <v>723</v>
      </c>
      <c r="D1581">
        <v>230.57</v>
      </c>
      <c r="E1581">
        <v>272.04000000000002</v>
      </c>
      <c r="F1581">
        <v>406.45</v>
      </c>
      <c r="G1581">
        <v>2</v>
      </c>
    </row>
    <row r="1582" spans="1:7" x14ac:dyDescent="0.3">
      <c r="A1582">
        <v>7528751464</v>
      </c>
      <c r="B1582" t="s">
        <v>2414</v>
      </c>
      <c r="D1582">
        <v>1181.33</v>
      </c>
      <c r="E1582">
        <v>1439.94</v>
      </c>
      <c r="F1582">
        <v>1971.38</v>
      </c>
      <c r="G1582">
        <v>2</v>
      </c>
    </row>
    <row r="1583" spans="1:7" x14ac:dyDescent="0.3">
      <c r="A1583">
        <v>5441762043</v>
      </c>
      <c r="B1583" t="s">
        <v>1063</v>
      </c>
      <c r="D1583">
        <v>1049.95</v>
      </c>
      <c r="E1583">
        <v>1307.18</v>
      </c>
      <c r="F1583">
        <v>1654.99</v>
      </c>
      <c r="G1583">
        <v>10</v>
      </c>
    </row>
    <row r="1584" spans="1:7" x14ac:dyDescent="0.3">
      <c r="A1584">
        <v>6630137903</v>
      </c>
      <c r="B1584" t="s">
        <v>2415</v>
      </c>
      <c r="D1584">
        <v>393.56</v>
      </c>
      <c r="E1584">
        <v>434.15</v>
      </c>
      <c r="F1584">
        <v>533.75</v>
      </c>
      <c r="G1584">
        <v>10</v>
      </c>
    </row>
    <row r="1585" spans="1:7" x14ac:dyDescent="0.3">
      <c r="A1585">
        <v>1769558850</v>
      </c>
      <c r="B1585" t="s">
        <v>1080</v>
      </c>
      <c r="D1585">
        <v>40.630000000000003</v>
      </c>
      <c r="E1585">
        <v>49.26</v>
      </c>
      <c r="F1585">
        <v>62.46</v>
      </c>
      <c r="G1585">
        <v>50</v>
      </c>
    </row>
    <row r="1586" spans="1:7" x14ac:dyDescent="0.3">
      <c r="A1586">
        <v>7091720353</v>
      </c>
      <c r="B1586" t="s">
        <v>2416</v>
      </c>
      <c r="D1586">
        <v>1277.6300000000001</v>
      </c>
      <c r="E1586">
        <v>1634.89</v>
      </c>
      <c r="F1586">
        <v>2342.2600000000002</v>
      </c>
      <c r="G1586">
        <v>1</v>
      </c>
    </row>
    <row r="1587" spans="1:7" x14ac:dyDescent="0.3">
      <c r="A1587">
        <v>6178123884</v>
      </c>
      <c r="B1587" t="s">
        <v>1400</v>
      </c>
      <c r="D1587">
        <v>313.11</v>
      </c>
      <c r="E1587">
        <v>371.33</v>
      </c>
      <c r="F1587">
        <v>470.85</v>
      </c>
      <c r="G1587">
        <v>4</v>
      </c>
    </row>
    <row r="1588" spans="1:7" x14ac:dyDescent="0.3">
      <c r="A1588">
        <v>2174993386</v>
      </c>
      <c r="B1588" t="s">
        <v>2417</v>
      </c>
      <c r="D1588">
        <v>1363.5</v>
      </c>
      <c r="E1588">
        <v>1504.41</v>
      </c>
      <c r="F1588">
        <v>2037.35</v>
      </c>
      <c r="G1588">
        <v>1</v>
      </c>
    </row>
    <row r="1589" spans="1:7" x14ac:dyDescent="0.3">
      <c r="A1589">
        <v>610623920</v>
      </c>
      <c r="B1589" t="s">
        <v>2418</v>
      </c>
      <c r="D1589">
        <v>203.05</v>
      </c>
      <c r="E1589">
        <v>250.74</v>
      </c>
      <c r="F1589">
        <v>334.94</v>
      </c>
      <c r="G1589">
        <v>50</v>
      </c>
    </row>
    <row r="1590" spans="1:7" x14ac:dyDescent="0.3">
      <c r="A1590">
        <v>7942385281</v>
      </c>
      <c r="B1590" t="s">
        <v>820</v>
      </c>
      <c r="D1590">
        <v>24.28</v>
      </c>
      <c r="E1590">
        <v>29.89</v>
      </c>
      <c r="F1590">
        <v>35.909999999999997</v>
      </c>
      <c r="G1590">
        <v>1</v>
      </c>
    </row>
    <row r="1591" spans="1:7" x14ac:dyDescent="0.3">
      <c r="A1591">
        <v>3983663230</v>
      </c>
      <c r="B1591" t="s">
        <v>2419</v>
      </c>
      <c r="D1591">
        <v>516.29999999999995</v>
      </c>
      <c r="E1591">
        <v>606.20000000000005</v>
      </c>
      <c r="F1591">
        <v>746.83</v>
      </c>
      <c r="G1591">
        <v>10</v>
      </c>
    </row>
    <row r="1592" spans="1:7" x14ac:dyDescent="0.3">
      <c r="A1592">
        <v>4761993561</v>
      </c>
      <c r="B1592" t="s">
        <v>1396</v>
      </c>
      <c r="D1592">
        <v>321.61</v>
      </c>
      <c r="E1592">
        <v>368.68</v>
      </c>
      <c r="F1592">
        <v>455.64</v>
      </c>
      <c r="G1592">
        <v>1</v>
      </c>
    </row>
    <row r="1593" spans="1:7" x14ac:dyDescent="0.3">
      <c r="A1593">
        <v>174210228</v>
      </c>
      <c r="B1593" t="s">
        <v>1298</v>
      </c>
      <c r="D1593">
        <v>677.19</v>
      </c>
      <c r="E1593">
        <v>796.96</v>
      </c>
      <c r="F1593">
        <v>1096.6500000000001</v>
      </c>
      <c r="G1593">
        <v>4</v>
      </c>
    </row>
    <row r="1594" spans="1:7" x14ac:dyDescent="0.3">
      <c r="A1594">
        <v>4364749020</v>
      </c>
      <c r="B1594" t="s">
        <v>2420</v>
      </c>
      <c r="D1594">
        <v>168.2</v>
      </c>
      <c r="E1594">
        <v>218.41</v>
      </c>
      <c r="F1594">
        <v>296.39</v>
      </c>
      <c r="G1594">
        <v>50</v>
      </c>
    </row>
    <row r="1595" spans="1:7" x14ac:dyDescent="0.3">
      <c r="A1595">
        <v>6578609169</v>
      </c>
      <c r="B1595" t="s">
        <v>204</v>
      </c>
      <c r="D1595">
        <v>776.37</v>
      </c>
      <c r="E1595">
        <v>900.73</v>
      </c>
      <c r="F1595">
        <v>1258.56</v>
      </c>
      <c r="G1595">
        <v>2</v>
      </c>
    </row>
    <row r="1596" spans="1:7" x14ac:dyDescent="0.3">
      <c r="A1596">
        <v>276682025</v>
      </c>
      <c r="B1596" t="s">
        <v>2421</v>
      </c>
      <c r="D1596">
        <v>449.36</v>
      </c>
      <c r="E1596">
        <v>571.53</v>
      </c>
      <c r="F1596">
        <v>707.42</v>
      </c>
      <c r="G1596">
        <v>50</v>
      </c>
    </row>
    <row r="1597" spans="1:7" x14ac:dyDescent="0.3">
      <c r="A1597">
        <v>3937729811</v>
      </c>
      <c r="B1597" t="s">
        <v>2422</v>
      </c>
      <c r="D1597">
        <v>1236.6400000000001</v>
      </c>
      <c r="E1597">
        <v>1597.67</v>
      </c>
      <c r="F1597">
        <v>2382.46</v>
      </c>
      <c r="G1597">
        <v>10</v>
      </c>
    </row>
    <row r="1598" spans="1:7" x14ac:dyDescent="0.3">
      <c r="A1598">
        <v>9319435943</v>
      </c>
      <c r="B1598" t="s">
        <v>2423</v>
      </c>
      <c r="D1598">
        <v>628.13</v>
      </c>
      <c r="E1598">
        <v>703.62</v>
      </c>
      <c r="F1598">
        <v>987.87</v>
      </c>
      <c r="G1598">
        <v>1</v>
      </c>
    </row>
    <row r="1599" spans="1:7" x14ac:dyDescent="0.3">
      <c r="A1599">
        <v>9515848516</v>
      </c>
      <c r="B1599" t="s">
        <v>2424</v>
      </c>
      <c r="D1599">
        <v>616.76</v>
      </c>
      <c r="E1599">
        <v>769.38</v>
      </c>
      <c r="F1599">
        <v>1075.78</v>
      </c>
      <c r="G1599">
        <v>50</v>
      </c>
    </row>
    <row r="1600" spans="1:7" x14ac:dyDescent="0.3">
      <c r="A1600">
        <v>5120811364</v>
      </c>
      <c r="B1600" t="s">
        <v>2425</v>
      </c>
      <c r="D1600">
        <v>243.85</v>
      </c>
      <c r="E1600">
        <v>304.37</v>
      </c>
      <c r="F1600">
        <v>368.58</v>
      </c>
      <c r="G1600">
        <v>4</v>
      </c>
    </row>
    <row r="1601" spans="1:7" x14ac:dyDescent="0.3">
      <c r="A1601">
        <v>3994773509</v>
      </c>
      <c r="B1601" t="s">
        <v>2426</v>
      </c>
      <c r="D1601">
        <v>1191.69</v>
      </c>
      <c r="E1601">
        <v>1343.98</v>
      </c>
      <c r="F1601">
        <v>1866.21</v>
      </c>
      <c r="G1601">
        <v>4</v>
      </c>
    </row>
    <row r="1602" spans="1:7" x14ac:dyDescent="0.3">
      <c r="A1602">
        <v>6078242816</v>
      </c>
      <c r="B1602" t="s">
        <v>2427</v>
      </c>
      <c r="D1602">
        <v>907.26</v>
      </c>
      <c r="E1602">
        <v>1129.6400000000001</v>
      </c>
      <c r="F1602">
        <v>1640.09</v>
      </c>
      <c r="G1602">
        <v>10</v>
      </c>
    </row>
    <row r="1603" spans="1:7" x14ac:dyDescent="0.3">
      <c r="A1603">
        <v>9720775637</v>
      </c>
      <c r="B1603" t="s">
        <v>2428</v>
      </c>
      <c r="D1603">
        <v>540.73</v>
      </c>
      <c r="E1603">
        <v>658.63</v>
      </c>
      <c r="F1603">
        <v>848.53</v>
      </c>
      <c r="G1603">
        <v>2</v>
      </c>
    </row>
    <row r="1604" spans="1:7" x14ac:dyDescent="0.3">
      <c r="A1604">
        <v>3372196842</v>
      </c>
      <c r="B1604" t="s">
        <v>2429</v>
      </c>
      <c r="D1604">
        <v>93.89</v>
      </c>
      <c r="E1604">
        <v>114.57</v>
      </c>
      <c r="F1604">
        <v>143.85</v>
      </c>
      <c r="G1604">
        <v>1</v>
      </c>
    </row>
    <row r="1605" spans="1:7" x14ac:dyDescent="0.3">
      <c r="A1605">
        <v>451976762</v>
      </c>
      <c r="B1605" t="s">
        <v>674</v>
      </c>
      <c r="D1605">
        <v>701.87</v>
      </c>
      <c r="E1605">
        <v>900.31</v>
      </c>
      <c r="F1605">
        <v>1166.01</v>
      </c>
      <c r="G1605">
        <v>1</v>
      </c>
    </row>
    <row r="1606" spans="1:7" x14ac:dyDescent="0.3">
      <c r="A1606">
        <v>1230457647</v>
      </c>
      <c r="B1606" t="s">
        <v>2430</v>
      </c>
      <c r="D1606">
        <v>1496.03</v>
      </c>
      <c r="E1606">
        <v>1654.25</v>
      </c>
      <c r="F1606">
        <v>2068.31</v>
      </c>
      <c r="G1606">
        <v>1</v>
      </c>
    </row>
    <row r="1607" spans="1:7" x14ac:dyDescent="0.3">
      <c r="A1607">
        <v>6476079435</v>
      </c>
      <c r="B1607" t="s">
        <v>2431</v>
      </c>
      <c r="D1607">
        <v>34.94</v>
      </c>
      <c r="E1607">
        <v>42.79</v>
      </c>
      <c r="F1607">
        <v>56.22</v>
      </c>
      <c r="G1607">
        <v>2</v>
      </c>
    </row>
    <row r="1608" spans="1:7" x14ac:dyDescent="0.3">
      <c r="A1608">
        <v>4888207619</v>
      </c>
      <c r="B1608" t="s">
        <v>2432</v>
      </c>
      <c r="D1608">
        <v>456.33</v>
      </c>
      <c r="E1608">
        <v>543.12</v>
      </c>
      <c r="F1608">
        <v>794.88</v>
      </c>
      <c r="G1608">
        <v>1</v>
      </c>
    </row>
    <row r="1609" spans="1:7" x14ac:dyDescent="0.3">
      <c r="A1609">
        <v>9387856128</v>
      </c>
      <c r="B1609" t="s">
        <v>2433</v>
      </c>
      <c r="D1609">
        <v>413.41</v>
      </c>
      <c r="E1609">
        <v>468.03</v>
      </c>
      <c r="F1609">
        <v>611.48</v>
      </c>
      <c r="G1609">
        <v>1</v>
      </c>
    </row>
    <row r="1610" spans="1:7" x14ac:dyDescent="0.3">
      <c r="A1610">
        <v>4695167323</v>
      </c>
      <c r="B1610" t="s">
        <v>2434</v>
      </c>
      <c r="D1610">
        <v>1216.75</v>
      </c>
      <c r="E1610">
        <v>1403.46</v>
      </c>
      <c r="F1610">
        <v>1874.03</v>
      </c>
      <c r="G1610">
        <v>4</v>
      </c>
    </row>
    <row r="1611" spans="1:7" x14ac:dyDescent="0.3">
      <c r="A1611">
        <v>3753333034</v>
      </c>
      <c r="B1611" t="s">
        <v>2435</v>
      </c>
      <c r="D1611">
        <v>455.53</v>
      </c>
      <c r="E1611">
        <v>550.36</v>
      </c>
      <c r="F1611">
        <v>759.58</v>
      </c>
      <c r="G1611">
        <v>1</v>
      </c>
    </row>
    <row r="1612" spans="1:7" x14ac:dyDescent="0.3">
      <c r="A1612">
        <v>3656449104</v>
      </c>
      <c r="B1612" t="s">
        <v>2436</v>
      </c>
      <c r="D1612">
        <v>559.63</v>
      </c>
      <c r="E1612">
        <v>678.54</v>
      </c>
      <c r="F1612">
        <v>871.93</v>
      </c>
      <c r="G1612">
        <v>50</v>
      </c>
    </row>
    <row r="1613" spans="1:7" x14ac:dyDescent="0.3">
      <c r="A1613">
        <v>8446258120</v>
      </c>
      <c r="B1613" t="s">
        <v>2217</v>
      </c>
      <c r="D1613">
        <v>678.32</v>
      </c>
      <c r="E1613">
        <v>815.38</v>
      </c>
      <c r="F1613">
        <v>999.3</v>
      </c>
      <c r="G1613">
        <v>50</v>
      </c>
    </row>
    <row r="1614" spans="1:7" x14ac:dyDescent="0.3">
      <c r="A1614">
        <v>9205518669</v>
      </c>
      <c r="B1614" t="s">
        <v>2437</v>
      </c>
      <c r="D1614">
        <v>742.06</v>
      </c>
      <c r="E1614">
        <v>882.88</v>
      </c>
      <c r="F1614">
        <v>1111.8900000000001</v>
      </c>
      <c r="G1614">
        <v>2</v>
      </c>
    </row>
    <row r="1615" spans="1:7" x14ac:dyDescent="0.3">
      <c r="A1615">
        <v>9056636215</v>
      </c>
      <c r="B1615" t="s">
        <v>934</v>
      </c>
      <c r="D1615">
        <v>1392.7</v>
      </c>
      <c r="E1615">
        <v>1728.75</v>
      </c>
      <c r="F1615">
        <v>2128.31</v>
      </c>
      <c r="G1615">
        <v>1</v>
      </c>
    </row>
    <row r="1616" spans="1:7" x14ac:dyDescent="0.3">
      <c r="A1616">
        <v>370120451</v>
      </c>
      <c r="B1616" t="s">
        <v>2438</v>
      </c>
      <c r="D1616">
        <v>592.22</v>
      </c>
      <c r="E1616">
        <v>660.94</v>
      </c>
      <c r="F1616">
        <v>850.58</v>
      </c>
      <c r="G1616">
        <v>2</v>
      </c>
    </row>
    <row r="1617" spans="1:7" x14ac:dyDescent="0.3">
      <c r="A1617">
        <v>2935061111</v>
      </c>
      <c r="B1617" t="s">
        <v>2439</v>
      </c>
      <c r="D1617">
        <v>1032.1500000000001</v>
      </c>
      <c r="E1617">
        <v>1206.97</v>
      </c>
      <c r="F1617">
        <v>1610.18</v>
      </c>
      <c r="G1617">
        <v>4</v>
      </c>
    </row>
    <row r="1618" spans="1:7" x14ac:dyDescent="0.3">
      <c r="A1618">
        <v>6696177955</v>
      </c>
      <c r="B1618" t="s">
        <v>901</v>
      </c>
      <c r="D1618">
        <v>1390.82</v>
      </c>
      <c r="E1618">
        <v>1604.06</v>
      </c>
      <c r="F1618">
        <v>1929.66</v>
      </c>
      <c r="G1618">
        <v>2</v>
      </c>
    </row>
    <row r="1619" spans="1:7" x14ac:dyDescent="0.3">
      <c r="A1619">
        <v>9674200830</v>
      </c>
      <c r="B1619" t="s">
        <v>998</v>
      </c>
      <c r="D1619">
        <v>721.25</v>
      </c>
      <c r="E1619">
        <v>862.5</v>
      </c>
      <c r="F1619">
        <v>1223.47</v>
      </c>
      <c r="G1619">
        <v>10</v>
      </c>
    </row>
    <row r="1620" spans="1:7" x14ac:dyDescent="0.3">
      <c r="A1620">
        <v>4777943987</v>
      </c>
      <c r="B1620" t="s">
        <v>2440</v>
      </c>
      <c r="D1620">
        <v>365.34</v>
      </c>
      <c r="E1620">
        <v>406.57</v>
      </c>
      <c r="F1620">
        <v>538.74</v>
      </c>
      <c r="G1620">
        <v>50</v>
      </c>
    </row>
    <row r="1621" spans="1:7" x14ac:dyDescent="0.3">
      <c r="A1621">
        <v>5033456332</v>
      </c>
      <c r="B1621" t="s">
        <v>2441</v>
      </c>
      <c r="D1621">
        <v>1428.45</v>
      </c>
      <c r="E1621">
        <v>1598.51</v>
      </c>
      <c r="F1621">
        <v>2049.37</v>
      </c>
      <c r="G1621">
        <v>1</v>
      </c>
    </row>
    <row r="1622" spans="1:7" x14ac:dyDescent="0.3">
      <c r="A1622">
        <v>1323980383</v>
      </c>
      <c r="B1622" t="s">
        <v>970</v>
      </c>
      <c r="D1622">
        <v>87.36</v>
      </c>
      <c r="E1622">
        <v>105.68</v>
      </c>
      <c r="F1622">
        <v>141.38999999999999</v>
      </c>
      <c r="G1622">
        <v>50</v>
      </c>
    </row>
    <row r="1623" spans="1:7" x14ac:dyDescent="0.3">
      <c r="A1623">
        <v>4066883416</v>
      </c>
      <c r="B1623" t="s">
        <v>2442</v>
      </c>
      <c r="D1623">
        <v>1452.32</v>
      </c>
      <c r="E1623">
        <v>1839.81</v>
      </c>
      <c r="F1623">
        <v>2296.8000000000002</v>
      </c>
      <c r="G1623">
        <v>1</v>
      </c>
    </row>
    <row r="1624" spans="1:7" x14ac:dyDescent="0.3">
      <c r="A1624">
        <v>6423942712</v>
      </c>
      <c r="B1624" t="s">
        <v>1725</v>
      </c>
      <c r="D1624">
        <v>1247.5</v>
      </c>
      <c r="E1624">
        <v>1452.99</v>
      </c>
      <c r="F1624">
        <v>1830.44</v>
      </c>
      <c r="G1624">
        <v>1</v>
      </c>
    </row>
    <row r="1625" spans="1:7" x14ac:dyDescent="0.3">
      <c r="A1625">
        <v>7024718007</v>
      </c>
      <c r="B1625" t="s">
        <v>2443</v>
      </c>
      <c r="D1625">
        <v>1092.8399999999999</v>
      </c>
      <c r="E1625">
        <v>1415.93</v>
      </c>
      <c r="F1625">
        <v>2094.04</v>
      </c>
      <c r="G1625">
        <v>1</v>
      </c>
    </row>
    <row r="1626" spans="1:7" x14ac:dyDescent="0.3">
      <c r="A1626">
        <v>6870985984</v>
      </c>
      <c r="B1626" t="s">
        <v>2444</v>
      </c>
      <c r="D1626">
        <v>190.13</v>
      </c>
      <c r="E1626">
        <v>213.78</v>
      </c>
      <c r="F1626">
        <v>313.33999999999997</v>
      </c>
      <c r="G1626">
        <v>1</v>
      </c>
    </row>
    <row r="1627" spans="1:7" x14ac:dyDescent="0.3">
      <c r="A1627">
        <v>8869419927</v>
      </c>
      <c r="B1627" t="s">
        <v>2027</v>
      </c>
      <c r="D1627">
        <v>1139.92</v>
      </c>
      <c r="E1627">
        <v>1428.14</v>
      </c>
      <c r="F1627">
        <v>1767.55</v>
      </c>
      <c r="G1627">
        <v>10</v>
      </c>
    </row>
    <row r="1628" spans="1:7" x14ac:dyDescent="0.3">
      <c r="A1628">
        <v>6630039295</v>
      </c>
      <c r="B1628" t="s">
        <v>2445</v>
      </c>
      <c r="D1628">
        <v>1288</v>
      </c>
      <c r="E1628">
        <v>1525.36</v>
      </c>
      <c r="F1628">
        <v>2041.47</v>
      </c>
      <c r="G1628">
        <v>50</v>
      </c>
    </row>
    <row r="1629" spans="1:7" x14ac:dyDescent="0.3">
      <c r="A1629">
        <v>1175343621</v>
      </c>
      <c r="B1629" t="s">
        <v>344</v>
      </c>
      <c r="D1629">
        <v>1175.3399999999999</v>
      </c>
      <c r="E1629">
        <v>1332.75</v>
      </c>
      <c r="F1629">
        <v>1605.48</v>
      </c>
      <c r="G1629">
        <v>4</v>
      </c>
    </row>
    <row r="1630" spans="1:7" x14ac:dyDescent="0.3">
      <c r="A1630">
        <v>3864749037</v>
      </c>
      <c r="B1630" t="s">
        <v>2446</v>
      </c>
      <c r="D1630">
        <v>973.08</v>
      </c>
      <c r="E1630">
        <v>1109.3399999999999</v>
      </c>
      <c r="F1630">
        <v>1437.98</v>
      </c>
      <c r="G1630">
        <v>10</v>
      </c>
    </row>
    <row r="1631" spans="1:7" x14ac:dyDescent="0.3">
      <c r="A1631">
        <v>4094660156</v>
      </c>
      <c r="B1631" t="s">
        <v>1247</v>
      </c>
      <c r="D1631">
        <v>1239.57</v>
      </c>
      <c r="E1631">
        <v>1388.58</v>
      </c>
      <c r="F1631">
        <v>1929.51</v>
      </c>
      <c r="G1631">
        <v>50</v>
      </c>
    </row>
    <row r="1632" spans="1:7" x14ac:dyDescent="0.3">
      <c r="A1632">
        <v>8123721350</v>
      </c>
      <c r="B1632" t="s">
        <v>467</v>
      </c>
      <c r="D1632">
        <v>632.23</v>
      </c>
      <c r="E1632">
        <v>798.78</v>
      </c>
      <c r="F1632">
        <v>1091</v>
      </c>
      <c r="G1632">
        <v>50</v>
      </c>
    </row>
    <row r="1633" spans="1:7" x14ac:dyDescent="0.3">
      <c r="A1633">
        <v>9584882117</v>
      </c>
      <c r="B1633" t="s">
        <v>2447</v>
      </c>
      <c r="D1633">
        <v>1298.3499999999999</v>
      </c>
      <c r="E1633">
        <v>1452.04</v>
      </c>
      <c r="F1633">
        <v>1851.44</v>
      </c>
      <c r="G1633">
        <v>1</v>
      </c>
    </row>
    <row r="1634" spans="1:7" x14ac:dyDescent="0.3">
      <c r="A1634">
        <v>3580925772</v>
      </c>
      <c r="B1634" t="s">
        <v>2448</v>
      </c>
      <c r="D1634">
        <v>1120.42</v>
      </c>
      <c r="E1634">
        <v>1241.1099999999999</v>
      </c>
      <c r="F1634">
        <v>1577.79</v>
      </c>
      <c r="G1634">
        <v>1</v>
      </c>
    </row>
    <row r="1635" spans="1:7" x14ac:dyDescent="0.3">
      <c r="A1635">
        <v>2285397084</v>
      </c>
      <c r="B1635" t="s">
        <v>2449</v>
      </c>
      <c r="D1635">
        <v>1360.88</v>
      </c>
      <c r="E1635">
        <v>1665.48</v>
      </c>
      <c r="F1635">
        <v>2201.89</v>
      </c>
      <c r="G1635">
        <v>2</v>
      </c>
    </row>
    <row r="1636" spans="1:7" x14ac:dyDescent="0.3">
      <c r="A1636">
        <v>7113364273</v>
      </c>
      <c r="B1636" t="s">
        <v>2450</v>
      </c>
      <c r="D1636">
        <v>764.38</v>
      </c>
      <c r="E1636">
        <v>967.05</v>
      </c>
      <c r="F1636">
        <v>1337.7</v>
      </c>
      <c r="G1636">
        <v>1</v>
      </c>
    </row>
    <row r="1637" spans="1:7" x14ac:dyDescent="0.3">
      <c r="A1637">
        <v>1751512130</v>
      </c>
      <c r="B1637" t="s">
        <v>350</v>
      </c>
      <c r="D1637">
        <v>1072.5999999999999</v>
      </c>
      <c r="E1637">
        <v>1315.43</v>
      </c>
      <c r="F1637">
        <v>1876.33</v>
      </c>
      <c r="G1637">
        <v>50</v>
      </c>
    </row>
    <row r="1638" spans="1:7" x14ac:dyDescent="0.3">
      <c r="A1638">
        <v>1238921387</v>
      </c>
      <c r="B1638" t="s">
        <v>2451</v>
      </c>
      <c r="D1638">
        <v>58.26</v>
      </c>
      <c r="E1638">
        <v>73.11</v>
      </c>
      <c r="F1638">
        <v>95.33</v>
      </c>
      <c r="G1638">
        <v>1</v>
      </c>
    </row>
    <row r="1639" spans="1:7" x14ac:dyDescent="0.3">
      <c r="A1639">
        <v>6869323530</v>
      </c>
      <c r="B1639" t="s">
        <v>2452</v>
      </c>
      <c r="D1639">
        <v>1268.8900000000001</v>
      </c>
      <c r="E1639">
        <v>1557.7</v>
      </c>
      <c r="F1639">
        <v>2120.98</v>
      </c>
      <c r="G1639">
        <v>4</v>
      </c>
    </row>
    <row r="1640" spans="1:7" x14ac:dyDescent="0.3">
      <c r="A1640">
        <v>8278525087</v>
      </c>
      <c r="B1640" t="s">
        <v>1054</v>
      </c>
      <c r="D1640">
        <v>457.18</v>
      </c>
      <c r="E1640">
        <v>517.87</v>
      </c>
      <c r="F1640">
        <v>691.28</v>
      </c>
      <c r="G1640">
        <v>10</v>
      </c>
    </row>
    <row r="1641" spans="1:7" x14ac:dyDescent="0.3">
      <c r="A1641">
        <v>7003907279</v>
      </c>
      <c r="B1641" t="s">
        <v>2453</v>
      </c>
      <c r="D1641">
        <v>1319.84</v>
      </c>
      <c r="E1641">
        <v>1679.06</v>
      </c>
      <c r="F1641">
        <v>2227.66</v>
      </c>
      <c r="G1641">
        <v>2</v>
      </c>
    </row>
    <row r="1642" spans="1:7" x14ac:dyDescent="0.3">
      <c r="A1642">
        <v>5177416354</v>
      </c>
      <c r="B1642" t="s">
        <v>2454</v>
      </c>
      <c r="D1642">
        <v>1071.1300000000001</v>
      </c>
      <c r="E1642">
        <v>1238.08</v>
      </c>
      <c r="F1642">
        <v>1631.39</v>
      </c>
      <c r="G1642">
        <v>1</v>
      </c>
    </row>
    <row r="1643" spans="1:7" x14ac:dyDescent="0.3">
      <c r="A1643">
        <v>5598069661</v>
      </c>
      <c r="B1643" t="s">
        <v>2455</v>
      </c>
      <c r="D1643">
        <v>1315.79</v>
      </c>
      <c r="E1643">
        <v>1536.9</v>
      </c>
      <c r="F1643">
        <v>1867.26</v>
      </c>
      <c r="G1643">
        <v>1</v>
      </c>
    </row>
    <row r="1644" spans="1:7" x14ac:dyDescent="0.3">
      <c r="A1644">
        <v>1306826586</v>
      </c>
      <c r="B1644" t="s">
        <v>2456</v>
      </c>
      <c r="D1644">
        <v>1483.33</v>
      </c>
      <c r="E1644">
        <v>1888.99</v>
      </c>
      <c r="F1644">
        <v>2288.9499999999998</v>
      </c>
      <c r="G1644">
        <v>1</v>
      </c>
    </row>
    <row r="1645" spans="1:7" x14ac:dyDescent="0.3">
      <c r="A1645">
        <v>9220470685</v>
      </c>
      <c r="B1645" t="s">
        <v>2457</v>
      </c>
      <c r="D1645">
        <v>1187.52</v>
      </c>
      <c r="E1645">
        <v>1467.24</v>
      </c>
      <c r="F1645">
        <v>1874.48</v>
      </c>
      <c r="G1645">
        <v>4</v>
      </c>
    </row>
    <row r="1646" spans="1:7" x14ac:dyDescent="0.3">
      <c r="A1646">
        <v>9522063641</v>
      </c>
      <c r="B1646" t="s">
        <v>2458</v>
      </c>
      <c r="D1646">
        <v>871.88</v>
      </c>
      <c r="E1646">
        <v>1039.82</v>
      </c>
      <c r="F1646">
        <v>1368.86</v>
      </c>
      <c r="G1646">
        <v>4</v>
      </c>
    </row>
    <row r="1647" spans="1:7" x14ac:dyDescent="0.3">
      <c r="A1647">
        <v>7504272608</v>
      </c>
      <c r="B1647" t="s">
        <v>2459</v>
      </c>
      <c r="D1647">
        <v>335.64</v>
      </c>
      <c r="E1647">
        <v>421.39</v>
      </c>
      <c r="F1647">
        <v>531.26</v>
      </c>
      <c r="G1647">
        <v>50</v>
      </c>
    </row>
    <row r="1648" spans="1:7" x14ac:dyDescent="0.3">
      <c r="A1648">
        <v>6380043975</v>
      </c>
      <c r="B1648" t="s">
        <v>2460</v>
      </c>
      <c r="D1648">
        <v>946.57</v>
      </c>
      <c r="E1648">
        <v>1157.58</v>
      </c>
      <c r="F1648">
        <v>1476.57</v>
      </c>
      <c r="G1648">
        <v>10</v>
      </c>
    </row>
    <row r="1649" spans="1:7" x14ac:dyDescent="0.3">
      <c r="A1649">
        <v>4695050894</v>
      </c>
      <c r="B1649" t="s">
        <v>983</v>
      </c>
      <c r="D1649">
        <v>154.62</v>
      </c>
      <c r="E1649">
        <v>198.7</v>
      </c>
      <c r="F1649">
        <v>275.75</v>
      </c>
      <c r="G1649">
        <v>1</v>
      </c>
    </row>
    <row r="1650" spans="1:7" x14ac:dyDescent="0.3">
      <c r="A1650">
        <v>1470292527</v>
      </c>
      <c r="B1650" t="s">
        <v>576</v>
      </c>
      <c r="D1650">
        <v>625.4</v>
      </c>
      <c r="E1650">
        <v>762.8</v>
      </c>
      <c r="F1650">
        <v>1050.96</v>
      </c>
      <c r="G1650">
        <v>1</v>
      </c>
    </row>
    <row r="1651" spans="1:7" x14ac:dyDescent="0.3">
      <c r="A1651">
        <v>1495862641</v>
      </c>
      <c r="B1651" t="s">
        <v>2461</v>
      </c>
      <c r="D1651">
        <v>389.22</v>
      </c>
      <c r="E1651">
        <v>468.38</v>
      </c>
      <c r="F1651">
        <v>585.84</v>
      </c>
      <c r="G1651">
        <v>2</v>
      </c>
    </row>
    <row r="1652" spans="1:7" x14ac:dyDescent="0.3">
      <c r="A1652">
        <v>4020697382</v>
      </c>
      <c r="B1652" t="s">
        <v>1138</v>
      </c>
      <c r="D1652">
        <v>1334.71</v>
      </c>
      <c r="E1652">
        <v>1714.24</v>
      </c>
      <c r="F1652">
        <v>2191.5</v>
      </c>
      <c r="G1652">
        <v>4</v>
      </c>
    </row>
    <row r="1653" spans="1:7" x14ac:dyDescent="0.3">
      <c r="A1653">
        <v>2085624360</v>
      </c>
      <c r="B1653" t="s">
        <v>171</v>
      </c>
      <c r="D1653">
        <v>783.87</v>
      </c>
      <c r="E1653">
        <v>873.19</v>
      </c>
      <c r="F1653">
        <v>1134.0999999999999</v>
      </c>
      <c r="G1653">
        <v>1</v>
      </c>
    </row>
    <row r="1654" spans="1:7" x14ac:dyDescent="0.3">
      <c r="A1654">
        <v>4769404069</v>
      </c>
      <c r="B1654" t="s">
        <v>1235</v>
      </c>
      <c r="D1654">
        <v>356.31</v>
      </c>
      <c r="E1654">
        <v>457.86</v>
      </c>
      <c r="F1654">
        <v>555.53</v>
      </c>
      <c r="G1654">
        <v>1</v>
      </c>
    </row>
    <row r="1655" spans="1:7" x14ac:dyDescent="0.3">
      <c r="A1655">
        <v>1861278875</v>
      </c>
      <c r="B1655" t="s">
        <v>2462</v>
      </c>
      <c r="D1655">
        <v>1362.1</v>
      </c>
      <c r="E1655">
        <v>1510.54</v>
      </c>
      <c r="F1655">
        <v>2227.7199999999998</v>
      </c>
      <c r="G1655">
        <v>1</v>
      </c>
    </row>
    <row r="1656" spans="1:7" x14ac:dyDescent="0.3">
      <c r="A1656">
        <v>7816314351</v>
      </c>
      <c r="B1656" t="s">
        <v>2463</v>
      </c>
      <c r="D1656">
        <v>106.9</v>
      </c>
      <c r="E1656">
        <v>126.88</v>
      </c>
      <c r="F1656">
        <v>185.12</v>
      </c>
      <c r="G1656">
        <v>1</v>
      </c>
    </row>
    <row r="1657" spans="1:7" x14ac:dyDescent="0.3">
      <c r="A1657">
        <v>5799886944</v>
      </c>
      <c r="B1657" t="s">
        <v>2464</v>
      </c>
      <c r="D1657">
        <v>1031.42</v>
      </c>
      <c r="E1657">
        <v>1315.9</v>
      </c>
      <c r="F1657">
        <v>1607.58</v>
      </c>
      <c r="G1657">
        <v>4</v>
      </c>
    </row>
    <row r="1658" spans="1:7" x14ac:dyDescent="0.3">
      <c r="A1658">
        <v>2968846438</v>
      </c>
      <c r="B1658" t="s">
        <v>478</v>
      </c>
      <c r="D1658">
        <v>767.38</v>
      </c>
      <c r="E1658">
        <v>920.32</v>
      </c>
      <c r="F1658">
        <v>1284.01</v>
      </c>
      <c r="G1658">
        <v>1</v>
      </c>
    </row>
    <row r="1659" spans="1:7" x14ac:dyDescent="0.3">
      <c r="A1659">
        <v>6628492216</v>
      </c>
      <c r="B1659" t="s">
        <v>2465</v>
      </c>
      <c r="D1659">
        <v>133.52000000000001</v>
      </c>
      <c r="E1659">
        <v>160.88</v>
      </c>
      <c r="F1659">
        <v>209.22</v>
      </c>
      <c r="G1659">
        <v>4</v>
      </c>
    </row>
    <row r="1660" spans="1:7" x14ac:dyDescent="0.3">
      <c r="A1660">
        <v>7417572579</v>
      </c>
      <c r="B1660" t="s">
        <v>2466</v>
      </c>
      <c r="D1660">
        <v>832.98</v>
      </c>
      <c r="E1660">
        <v>996.91</v>
      </c>
      <c r="F1660">
        <v>1414.83</v>
      </c>
      <c r="G1660">
        <v>50</v>
      </c>
    </row>
    <row r="1661" spans="1:7" x14ac:dyDescent="0.3">
      <c r="A1661">
        <v>536603783</v>
      </c>
      <c r="B1661" t="s">
        <v>2467</v>
      </c>
      <c r="D1661">
        <v>694.42</v>
      </c>
      <c r="E1661">
        <v>827.84</v>
      </c>
      <c r="F1661">
        <v>1208.0999999999999</v>
      </c>
      <c r="G1661">
        <v>2</v>
      </c>
    </row>
    <row r="1662" spans="1:7" x14ac:dyDescent="0.3">
      <c r="A1662">
        <v>841865916</v>
      </c>
      <c r="B1662" t="s">
        <v>2468</v>
      </c>
      <c r="D1662">
        <v>441.53</v>
      </c>
      <c r="E1662">
        <v>542.53</v>
      </c>
      <c r="F1662">
        <v>679.38</v>
      </c>
      <c r="G1662">
        <v>4</v>
      </c>
    </row>
    <row r="1663" spans="1:7" x14ac:dyDescent="0.3">
      <c r="A1663">
        <v>6961015242</v>
      </c>
      <c r="B1663" t="s">
        <v>113</v>
      </c>
      <c r="D1663">
        <v>863.81</v>
      </c>
      <c r="E1663">
        <v>1032.44</v>
      </c>
      <c r="F1663">
        <v>1492.67</v>
      </c>
      <c r="G1663">
        <v>50</v>
      </c>
    </row>
    <row r="1664" spans="1:7" x14ac:dyDescent="0.3">
      <c r="A1664">
        <v>8561811992</v>
      </c>
      <c r="B1664" t="s">
        <v>2469</v>
      </c>
      <c r="D1664">
        <v>1404.84</v>
      </c>
      <c r="E1664">
        <v>1758.06</v>
      </c>
      <c r="F1664">
        <v>2603.13</v>
      </c>
      <c r="G1664">
        <v>50</v>
      </c>
    </row>
    <row r="1665" spans="1:7" x14ac:dyDescent="0.3">
      <c r="A1665">
        <v>8056939360</v>
      </c>
      <c r="B1665" t="s">
        <v>2470</v>
      </c>
      <c r="D1665">
        <v>468.24</v>
      </c>
      <c r="E1665">
        <v>595.33000000000004</v>
      </c>
      <c r="F1665">
        <v>850.3</v>
      </c>
      <c r="G1665">
        <v>1</v>
      </c>
    </row>
    <row r="1666" spans="1:7" x14ac:dyDescent="0.3">
      <c r="A1666">
        <v>8626582891</v>
      </c>
      <c r="B1666" t="s">
        <v>848</v>
      </c>
      <c r="D1666">
        <v>1377.26</v>
      </c>
      <c r="E1666">
        <v>1701.21</v>
      </c>
      <c r="F1666">
        <v>2526.6</v>
      </c>
      <c r="G1666">
        <v>2</v>
      </c>
    </row>
    <row r="1667" spans="1:7" x14ac:dyDescent="0.3">
      <c r="A1667">
        <v>3156003852</v>
      </c>
      <c r="B1667" t="s">
        <v>2471</v>
      </c>
      <c r="D1667">
        <v>1071.8900000000001</v>
      </c>
      <c r="E1667">
        <v>1285.97</v>
      </c>
      <c r="F1667">
        <v>1782.64</v>
      </c>
      <c r="G1667">
        <v>10</v>
      </c>
    </row>
    <row r="1668" spans="1:7" x14ac:dyDescent="0.3">
      <c r="A1668">
        <v>1712822560</v>
      </c>
      <c r="B1668" t="s">
        <v>2472</v>
      </c>
      <c r="D1668">
        <v>1042.97</v>
      </c>
      <c r="E1668">
        <v>1309.0999999999999</v>
      </c>
      <c r="F1668">
        <v>1829.81</v>
      </c>
      <c r="G1668">
        <v>1</v>
      </c>
    </row>
    <row r="1669" spans="1:7" x14ac:dyDescent="0.3">
      <c r="A1669">
        <v>8833469301</v>
      </c>
      <c r="B1669" t="s">
        <v>941</v>
      </c>
      <c r="D1669">
        <v>463.93</v>
      </c>
      <c r="E1669">
        <v>549.91999999999996</v>
      </c>
      <c r="F1669">
        <v>818.88</v>
      </c>
      <c r="G1669">
        <v>4</v>
      </c>
    </row>
    <row r="1670" spans="1:7" x14ac:dyDescent="0.3">
      <c r="A1670">
        <v>3874792054</v>
      </c>
      <c r="B1670" t="s">
        <v>1158</v>
      </c>
      <c r="D1670">
        <v>24.47</v>
      </c>
      <c r="E1670">
        <v>27.82</v>
      </c>
      <c r="F1670">
        <v>40.659999999999997</v>
      </c>
      <c r="G1670">
        <v>50</v>
      </c>
    </row>
    <row r="1671" spans="1:7" x14ac:dyDescent="0.3">
      <c r="A1671">
        <v>4920580465</v>
      </c>
      <c r="B1671" t="s">
        <v>2473</v>
      </c>
      <c r="D1671">
        <v>842.48</v>
      </c>
      <c r="E1671">
        <v>944.12</v>
      </c>
      <c r="F1671">
        <v>1294.5</v>
      </c>
      <c r="G1671">
        <v>1</v>
      </c>
    </row>
    <row r="1672" spans="1:7" x14ac:dyDescent="0.3">
      <c r="A1672">
        <v>6537698890</v>
      </c>
      <c r="B1672" t="s">
        <v>434</v>
      </c>
      <c r="D1672">
        <v>77.33</v>
      </c>
      <c r="E1672">
        <v>86.34</v>
      </c>
      <c r="F1672">
        <v>114.95</v>
      </c>
      <c r="G1672">
        <v>1</v>
      </c>
    </row>
    <row r="1673" spans="1:7" x14ac:dyDescent="0.3">
      <c r="A1673">
        <v>4905986547</v>
      </c>
      <c r="B1673" t="s">
        <v>2474</v>
      </c>
      <c r="D1673">
        <v>760.67</v>
      </c>
      <c r="E1673">
        <v>871.19</v>
      </c>
      <c r="F1673">
        <v>1150.51</v>
      </c>
      <c r="G1673">
        <v>1</v>
      </c>
    </row>
    <row r="1674" spans="1:7" x14ac:dyDescent="0.3">
      <c r="A1674">
        <v>2817658260</v>
      </c>
      <c r="B1674" t="s">
        <v>2475</v>
      </c>
      <c r="D1674">
        <v>1352.72</v>
      </c>
      <c r="E1674">
        <v>1540.13</v>
      </c>
      <c r="F1674">
        <v>2146.59</v>
      </c>
      <c r="G1674">
        <v>1</v>
      </c>
    </row>
    <row r="1675" spans="1:7" x14ac:dyDescent="0.3">
      <c r="A1675">
        <v>5557694236</v>
      </c>
      <c r="B1675" t="s">
        <v>2476</v>
      </c>
      <c r="D1675">
        <v>350.04</v>
      </c>
      <c r="E1675">
        <v>430.66</v>
      </c>
      <c r="F1675">
        <v>551.92999999999995</v>
      </c>
      <c r="G1675">
        <v>2</v>
      </c>
    </row>
    <row r="1676" spans="1:7" x14ac:dyDescent="0.3">
      <c r="A1676">
        <v>6813430351</v>
      </c>
      <c r="B1676" t="s">
        <v>2477</v>
      </c>
      <c r="D1676">
        <v>274.07</v>
      </c>
      <c r="E1676">
        <v>304.29000000000002</v>
      </c>
      <c r="F1676">
        <v>411.32</v>
      </c>
      <c r="G1676">
        <v>50</v>
      </c>
    </row>
    <row r="1677" spans="1:7" x14ac:dyDescent="0.3">
      <c r="A1677">
        <v>10967466</v>
      </c>
      <c r="B1677" t="s">
        <v>1708</v>
      </c>
      <c r="D1677">
        <v>91.35</v>
      </c>
      <c r="E1677">
        <v>112.7</v>
      </c>
      <c r="F1677">
        <v>164.35</v>
      </c>
      <c r="G1677">
        <v>1</v>
      </c>
    </row>
    <row r="1678" spans="1:7" x14ac:dyDescent="0.3">
      <c r="A1678">
        <v>6254083048</v>
      </c>
      <c r="B1678" t="s">
        <v>1049</v>
      </c>
      <c r="C1678">
        <v>376734176</v>
      </c>
      <c r="D1678">
        <v>710.75</v>
      </c>
      <c r="E1678">
        <v>789.14</v>
      </c>
      <c r="F1678">
        <v>1014.04</v>
      </c>
      <c r="G1678">
        <v>1</v>
      </c>
    </row>
    <row r="1679" spans="1:7" x14ac:dyDescent="0.3">
      <c r="A1679">
        <v>4351228139</v>
      </c>
      <c r="B1679" t="s">
        <v>913</v>
      </c>
      <c r="D1679">
        <v>1382.25</v>
      </c>
      <c r="E1679">
        <v>1549.26</v>
      </c>
      <c r="F1679">
        <v>2133.5700000000002</v>
      </c>
      <c r="G1679">
        <v>4</v>
      </c>
    </row>
    <row r="1680" spans="1:7" x14ac:dyDescent="0.3">
      <c r="A1680">
        <v>3076974088</v>
      </c>
      <c r="B1680" t="s">
        <v>2478</v>
      </c>
      <c r="D1680">
        <v>76.760000000000005</v>
      </c>
      <c r="E1680">
        <v>89.89</v>
      </c>
      <c r="F1680">
        <v>108.96</v>
      </c>
      <c r="G1680">
        <v>1</v>
      </c>
    </row>
    <row r="1681" spans="1:7" x14ac:dyDescent="0.3">
      <c r="A1681">
        <v>50008345</v>
      </c>
      <c r="B1681" t="s">
        <v>1134</v>
      </c>
      <c r="D1681">
        <v>453.03</v>
      </c>
      <c r="E1681">
        <v>539.54999999999995</v>
      </c>
      <c r="F1681">
        <v>649.70000000000005</v>
      </c>
      <c r="G1681">
        <v>1</v>
      </c>
    </row>
    <row r="1682" spans="1:7" x14ac:dyDescent="0.3">
      <c r="A1682">
        <v>9563479864</v>
      </c>
      <c r="B1682" t="s">
        <v>2479</v>
      </c>
      <c r="D1682">
        <v>776.6</v>
      </c>
      <c r="E1682">
        <v>953.63</v>
      </c>
      <c r="F1682">
        <v>1172.04</v>
      </c>
      <c r="G1682">
        <v>10</v>
      </c>
    </row>
    <row r="1683" spans="1:7" x14ac:dyDescent="0.3">
      <c r="A1683">
        <v>6127763507</v>
      </c>
      <c r="B1683" t="s">
        <v>2480</v>
      </c>
      <c r="D1683">
        <v>400.76</v>
      </c>
      <c r="E1683">
        <v>472.38</v>
      </c>
      <c r="F1683">
        <v>632.98</v>
      </c>
      <c r="G1683">
        <v>4</v>
      </c>
    </row>
    <row r="1684" spans="1:7" x14ac:dyDescent="0.3">
      <c r="A1684">
        <v>1314197866</v>
      </c>
      <c r="B1684" t="s">
        <v>813</v>
      </c>
      <c r="D1684">
        <v>898.73</v>
      </c>
      <c r="E1684">
        <v>992.97</v>
      </c>
      <c r="F1684">
        <v>1253.97</v>
      </c>
      <c r="G1684">
        <v>1</v>
      </c>
    </row>
    <row r="1685" spans="1:7" x14ac:dyDescent="0.3">
      <c r="A1685">
        <v>7208987316</v>
      </c>
      <c r="B1685" t="s">
        <v>2481</v>
      </c>
      <c r="D1685">
        <v>932.06</v>
      </c>
      <c r="E1685">
        <v>1042.29</v>
      </c>
      <c r="F1685">
        <v>1347.8</v>
      </c>
      <c r="G1685">
        <v>1</v>
      </c>
    </row>
    <row r="1686" spans="1:7" x14ac:dyDescent="0.3">
      <c r="A1686">
        <v>1393083966</v>
      </c>
      <c r="B1686" t="s">
        <v>2482</v>
      </c>
      <c r="D1686">
        <v>995.5</v>
      </c>
      <c r="E1686">
        <v>1106.3</v>
      </c>
      <c r="F1686">
        <v>1635.29</v>
      </c>
      <c r="G1686">
        <v>2</v>
      </c>
    </row>
    <row r="1687" spans="1:7" x14ac:dyDescent="0.3">
      <c r="A1687">
        <v>241099295</v>
      </c>
      <c r="B1687" t="s">
        <v>1028</v>
      </c>
      <c r="D1687">
        <v>1152.8</v>
      </c>
      <c r="E1687">
        <v>1380.52</v>
      </c>
      <c r="F1687">
        <v>2021.87</v>
      </c>
      <c r="G1687">
        <v>2</v>
      </c>
    </row>
    <row r="1688" spans="1:7" x14ac:dyDescent="0.3">
      <c r="A1688">
        <v>4606468140</v>
      </c>
      <c r="B1688" t="s">
        <v>480</v>
      </c>
      <c r="D1688">
        <v>251.52</v>
      </c>
      <c r="E1688">
        <v>312.51</v>
      </c>
      <c r="F1688">
        <v>428.07</v>
      </c>
      <c r="G1688">
        <v>2</v>
      </c>
    </row>
    <row r="1689" spans="1:7" x14ac:dyDescent="0.3">
      <c r="A1689">
        <v>8379774016</v>
      </c>
      <c r="B1689" t="s">
        <v>2483</v>
      </c>
      <c r="D1689">
        <v>692.92</v>
      </c>
      <c r="E1689">
        <v>837.8</v>
      </c>
      <c r="F1689">
        <v>1128.46</v>
      </c>
      <c r="G1689">
        <v>2</v>
      </c>
    </row>
    <row r="1690" spans="1:7" x14ac:dyDescent="0.3">
      <c r="A1690">
        <v>2325520163</v>
      </c>
      <c r="B1690" t="s">
        <v>405</v>
      </c>
      <c r="D1690">
        <v>531.95000000000005</v>
      </c>
      <c r="E1690">
        <v>622.97</v>
      </c>
      <c r="F1690">
        <v>792.71</v>
      </c>
      <c r="G1690">
        <v>1</v>
      </c>
    </row>
    <row r="1691" spans="1:7" x14ac:dyDescent="0.3">
      <c r="A1691">
        <v>7472434599</v>
      </c>
      <c r="B1691" t="s">
        <v>2484</v>
      </c>
      <c r="D1691">
        <v>1489.41</v>
      </c>
      <c r="E1691">
        <v>1875.65</v>
      </c>
      <c r="F1691">
        <v>2469.48</v>
      </c>
      <c r="G1691">
        <v>50</v>
      </c>
    </row>
    <row r="1692" spans="1:7" x14ac:dyDescent="0.3">
      <c r="A1692">
        <v>1401472230</v>
      </c>
      <c r="B1692" t="s">
        <v>1261</v>
      </c>
      <c r="D1692">
        <v>566.42999999999995</v>
      </c>
      <c r="E1692">
        <v>652.41</v>
      </c>
      <c r="F1692">
        <v>951.72</v>
      </c>
      <c r="G1692">
        <v>1</v>
      </c>
    </row>
    <row r="1693" spans="1:7" x14ac:dyDescent="0.3">
      <c r="A1693">
        <v>789911007</v>
      </c>
      <c r="B1693" t="s">
        <v>1079</v>
      </c>
      <c r="D1693">
        <v>806.86</v>
      </c>
      <c r="E1693">
        <v>899.88</v>
      </c>
      <c r="F1693">
        <v>1213.29</v>
      </c>
      <c r="G1693">
        <v>4</v>
      </c>
    </row>
    <row r="1694" spans="1:7" x14ac:dyDescent="0.3">
      <c r="A1694">
        <v>205519134</v>
      </c>
      <c r="B1694" t="s">
        <v>2485</v>
      </c>
      <c r="D1694">
        <v>115.78</v>
      </c>
      <c r="E1694">
        <v>131</v>
      </c>
      <c r="F1694">
        <v>165.79</v>
      </c>
      <c r="G1694">
        <v>1</v>
      </c>
    </row>
    <row r="1695" spans="1:7" x14ac:dyDescent="0.3">
      <c r="A1695">
        <v>9723579582</v>
      </c>
      <c r="B1695" t="s">
        <v>2486</v>
      </c>
      <c r="D1695">
        <v>989.1</v>
      </c>
      <c r="E1695">
        <v>1130.4000000000001</v>
      </c>
      <c r="F1695">
        <v>1430.64</v>
      </c>
      <c r="G1695">
        <v>4</v>
      </c>
    </row>
    <row r="1696" spans="1:7" x14ac:dyDescent="0.3">
      <c r="A1696">
        <v>8759714940</v>
      </c>
      <c r="B1696" t="s">
        <v>2487</v>
      </c>
      <c r="D1696">
        <v>426.42</v>
      </c>
      <c r="E1696">
        <v>543.1</v>
      </c>
      <c r="F1696">
        <v>716.43</v>
      </c>
      <c r="G1696">
        <v>10</v>
      </c>
    </row>
    <row r="1697" spans="1:7" x14ac:dyDescent="0.3">
      <c r="A1697">
        <v>7074066154</v>
      </c>
      <c r="B1697" t="s">
        <v>1084</v>
      </c>
      <c r="D1697">
        <v>57.76</v>
      </c>
      <c r="E1697">
        <v>69.44</v>
      </c>
      <c r="F1697">
        <v>93.07</v>
      </c>
      <c r="G1697">
        <v>2</v>
      </c>
    </row>
    <row r="1698" spans="1:7" x14ac:dyDescent="0.3">
      <c r="A1698">
        <v>6084119741</v>
      </c>
      <c r="B1698" t="s">
        <v>1870</v>
      </c>
      <c r="D1698">
        <v>927.58</v>
      </c>
      <c r="E1698">
        <v>1167.8499999999999</v>
      </c>
      <c r="F1698">
        <v>1566.84</v>
      </c>
      <c r="G1698">
        <v>4</v>
      </c>
    </row>
    <row r="1699" spans="1:7" x14ac:dyDescent="0.3">
      <c r="A1699">
        <v>1339741872</v>
      </c>
      <c r="B1699" t="s">
        <v>2488</v>
      </c>
      <c r="D1699">
        <v>40.24</v>
      </c>
      <c r="E1699">
        <v>46.03</v>
      </c>
      <c r="F1699">
        <v>58.09</v>
      </c>
      <c r="G1699">
        <v>2</v>
      </c>
    </row>
    <row r="1700" spans="1:7" x14ac:dyDescent="0.3">
      <c r="A1700">
        <v>472952243</v>
      </c>
      <c r="B1700" t="s">
        <v>2009</v>
      </c>
      <c r="D1700">
        <v>1076.25</v>
      </c>
      <c r="E1700">
        <v>1352.75</v>
      </c>
      <c r="F1700">
        <v>1822.45</v>
      </c>
      <c r="G1700">
        <v>1</v>
      </c>
    </row>
    <row r="1701" spans="1:7" x14ac:dyDescent="0.3">
      <c r="A1701">
        <v>5281934742</v>
      </c>
      <c r="B1701" t="s">
        <v>1097</v>
      </c>
      <c r="D1701">
        <v>411.5</v>
      </c>
      <c r="E1701">
        <v>490.96</v>
      </c>
      <c r="F1701">
        <v>589.44000000000005</v>
      </c>
      <c r="G1701">
        <v>10</v>
      </c>
    </row>
    <row r="1702" spans="1:7" x14ac:dyDescent="0.3">
      <c r="A1702">
        <v>5638726230</v>
      </c>
      <c r="B1702" t="s">
        <v>2489</v>
      </c>
      <c r="D1702">
        <v>110.19</v>
      </c>
      <c r="E1702">
        <v>124.56</v>
      </c>
      <c r="F1702">
        <v>155.88999999999999</v>
      </c>
      <c r="G1702">
        <v>1</v>
      </c>
    </row>
    <row r="1703" spans="1:7" x14ac:dyDescent="0.3">
      <c r="A1703">
        <v>5939014165</v>
      </c>
      <c r="B1703" t="s">
        <v>2490</v>
      </c>
      <c r="D1703">
        <v>1226.31</v>
      </c>
      <c r="E1703">
        <v>1571.97</v>
      </c>
      <c r="F1703">
        <v>2294.75</v>
      </c>
      <c r="G1703">
        <v>2</v>
      </c>
    </row>
    <row r="1704" spans="1:7" x14ac:dyDescent="0.3">
      <c r="A1704">
        <v>4750652714</v>
      </c>
      <c r="B1704" t="s">
        <v>2109</v>
      </c>
      <c r="D1704">
        <v>1036.49</v>
      </c>
      <c r="E1704">
        <v>1224.3599999999999</v>
      </c>
      <c r="F1704">
        <v>1599.01</v>
      </c>
      <c r="G1704">
        <v>50</v>
      </c>
    </row>
    <row r="1705" spans="1:7" x14ac:dyDescent="0.3">
      <c r="A1705">
        <v>9881148020</v>
      </c>
      <c r="B1705" t="s">
        <v>2491</v>
      </c>
      <c r="D1705">
        <v>317.14</v>
      </c>
      <c r="E1705">
        <v>361.94</v>
      </c>
      <c r="F1705">
        <v>498.6</v>
      </c>
      <c r="G1705">
        <v>2</v>
      </c>
    </row>
    <row r="1706" spans="1:7" x14ac:dyDescent="0.3">
      <c r="A1706">
        <v>7545596143</v>
      </c>
      <c r="B1706" t="s">
        <v>2492</v>
      </c>
      <c r="D1706">
        <v>971.48</v>
      </c>
      <c r="E1706">
        <v>1146.55</v>
      </c>
      <c r="F1706">
        <v>1539.04</v>
      </c>
      <c r="G1706">
        <v>1</v>
      </c>
    </row>
    <row r="1707" spans="1:7" x14ac:dyDescent="0.3">
      <c r="A1707">
        <v>9498649485</v>
      </c>
      <c r="B1707" t="s">
        <v>2493</v>
      </c>
      <c r="D1707">
        <v>410.09</v>
      </c>
      <c r="E1707">
        <v>494.8</v>
      </c>
      <c r="F1707">
        <v>684.84</v>
      </c>
      <c r="G1707">
        <v>1</v>
      </c>
    </row>
    <row r="1708" spans="1:7" x14ac:dyDescent="0.3">
      <c r="A1708">
        <v>8974092742</v>
      </c>
      <c r="B1708" t="s">
        <v>861</v>
      </c>
      <c r="D1708">
        <v>158.27000000000001</v>
      </c>
      <c r="E1708">
        <v>202.56</v>
      </c>
      <c r="F1708">
        <v>290.18</v>
      </c>
      <c r="G1708">
        <v>1</v>
      </c>
    </row>
    <row r="1709" spans="1:7" x14ac:dyDescent="0.3">
      <c r="A1709">
        <v>5505976363</v>
      </c>
      <c r="B1709" t="s">
        <v>2494</v>
      </c>
      <c r="D1709">
        <v>889.63</v>
      </c>
      <c r="E1709">
        <v>1099.93</v>
      </c>
      <c r="F1709">
        <v>1423.42</v>
      </c>
      <c r="G1709">
        <v>1</v>
      </c>
    </row>
    <row r="1710" spans="1:7" x14ac:dyDescent="0.3">
      <c r="A1710">
        <v>3060784293</v>
      </c>
      <c r="B1710" t="s">
        <v>2495</v>
      </c>
      <c r="D1710">
        <v>774.2</v>
      </c>
      <c r="E1710">
        <v>919.24</v>
      </c>
      <c r="F1710">
        <v>1195.28</v>
      </c>
      <c r="G1710">
        <v>4</v>
      </c>
    </row>
    <row r="1711" spans="1:7" x14ac:dyDescent="0.3">
      <c r="A1711">
        <v>6172361503</v>
      </c>
      <c r="B1711" t="s">
        <v>2496</v>
      </c>
      <c r="D1711">
        <v>1459.67</v>
      </c>
      <c r="E1711">
        <v>1630.94</v>
      </c>
      <c r="F1711">
        <v>2260.5300000000002</v>
      </c>
      <c r="G1711">
        <v>4</v>
      </c>
    </row>
    <row r="1712" spans="1:7" x14ac:dyDescent="0.3">
      <c r="A1712">
        <v>7079235603</v>
      </c>
      <c r="B1712" t="s">
        <v>2497</v>
      </c>
      <c r="D1712">
        <v>25.29</v>
      </c>
      <c r="E1712">
        <v>32.57</v>
      </c>
      <c r="F1712">
        <v>47.9</v>
      </c>
      <c r="G1712">
        <v>4</v>
      </c>
    </row>
    <row r="1713" spans="1:7" x14ac:dyDescent="0.3">
      <c r="A1713">
        <v>3982488639</v>
      </c>
      <c r="B1713" t="s">
        <v>2498</v>
      </c>
      <c r="D1713">
        <v>424.57</v>
      </c>
      <c r="E1713">
        <v>484.33</v>
      </c>
      <c r="F1713">
        <v>721.38</v>
      </c>
      <c r="G1713">
        <v>1</v>
      </c>
    </row>
    <row r="1714" spans="1:7" x14ac:dyDescent="0.3">
      <c r="A1714">
        <v>1413614333</v>
      </c>
      <c r="B1714" t="s">
        <v>2499</v>
      </c>
      <c r="D1714">
        <v>640.27</v>
      </c>
      <c r="E1714">
        <v>734.47</v>
      </c>
      <c r="F1714">
        <v>940.78</v>
      </c>
      <c r="G1714">
        <v>1</v>
      </c>
    </row>
    <row r="1715" spans="1:7" x14ac:dyDescent="0.3">
      <c r="A1715">
        <v>7158241697</v>
      </c>
      <c r="B1715" t="s">
        <v>2500</v>
      </c>
      <c r="D1715">
        <v>757.38</v>
      </c>
      <c r="E1715">
        <v>889.71</v>
      </c>
      <c r="F1715">
        <v>1319.57</v>
      </c>
      <c r="G1715">
        <v>2</v>
      </c>
    </row>
    <row r="1716" spans="1:7" x14ac:dyDescent="0.3">
      <c r="A1716">
        <v>1845134992</v>
      </c>
      <c r="B1716" t="s">
        <v>2501</v>
      </c>
      <c r="D1716">
        <v>558.92999999999995</v>
      </c>
      <c r="E1716">
        <v>724.12</v>
      </c>
      <c r="F1716">
        <v>1029.76</v>
      </c>
      <c r="G1716">
        <v>1</v>
      </c>
    </row>
    <row r="1717" spans="1:7" x14ac:dyDescent="0.3">
      <c r="A1717">
        <v>5666420378</v>
      </c>
      <c r="B1717" t="s">
        <v>2502</v>
      </c>
      <c r="D1717">
        <v>1043.52</v>
      </c>
      <c r="E1717">
        <v>1322.78</v>
      </c>
      <c r="F1717">
        <v>1624.48</v>
      </c>
      <c r="G1717">
        <v>1</v>
      </c>
    </row>
    <row r="1718" spans="1:7" x14ac:dyDescent="0.3">
      <c r="A1718">
        <v>2571301623</v>
      </c>
      <c r="B1718" t="s">
        <v>2503</v>
      </c>
      <c r="D1718">
        <v>482.76</v>
      </c>
      <c r="E1718">
        <v>603.41999999999996</v>
      </c>
      <c r="F1718">
        <v>789.83</v>
      </c>
      <c r="G1718">
        <v>10</v>
      </c>
    </row>
    <row r="1719" spans="1:7" x14ac:dyDescent="0.3">
      <c r="A1719">
        <v>4439818663</v>
      </c>
      <c r="B1719" t="s">
        <v>2504</v>
      </c>
      <c r="D1719">
        <v>146.36000000000001</v>
      </c>
      <c r="E1719">
        <v>180.05</v>
      </c>
      <c r="F1719">
        <v>264.67</v>
      </c>
      <c r="G1719">
        <v>50</v>
      </c>
    </row>
    <row r="1720" spans="1:7" x14ac:dyDescent="0.3">
      <c r="A1720">
        <v>8232829196</v>
      </c>
      <c r="B1720" t="s">
        <v>1177</v>
      </c>
      <c r="D1720">
        <v>1341.18</v>
      </c>
      <c r="E1720">
        <v>1610.26</v>
      </c>
      <c r="F1720">
        <v>2299.94</v>
      </c>
      <c r="G1720">
        <v>50</v>
      </c>
    </row>
    <row r="1721" spans="1:7" x14ac:dyDescent="0.3">
      <c r="A1721">
        <v>4844336832</v>
      </c>
      <c r="B1721" t="s">
        <v>120</v>
      </c>
      <c r="D1721">
        <v>319.11</v>
      </c>
      <c r="E1721">
        <v>364.61</v>
      </c>
      <c r="F1721">
        <v>492.49</v>
      </c>
      <c r="G1721">
        <v>1</v>
      </c>
    </row>
    <row r="1722" spans="1:7" x14ac:dyDescent="0.3">
      <c r="A1722">
        <v>9137922948</v>
      </c>
      <c r="B1722" t="s">
        <v>2505</v>
      </c>
      <c r="C1722">
        <v>129810712</v>
      </c>
      <c r="D1722">
        <v>330.67</v>
      </c>
      <c r="E1722">
        <v>383.76</v>
      </c>
      <c r="F1722">
        <v>566.54999999999995</v>
      </c>
      <c r="G1722">
        <v>2</v>
      </c>
    </row>
    <row r="1723" spans="1:7" x14ac:dyDescent="0.3">
      <c r="A1723">
        <v>2030310797</v>
      </c>
      <c r="B1723" t="s">
        <v>1497</v>
      </c>
      <c r="D1723">
        <v>340.56</v>
      </c>
      <c r="E1723">
        <v>393.03</v>
      </c>
      <c r="F1723">
        <v>503.58</v>
      </c>
      <c r="G1723">
        <v>10</v>
      </c>
    </row>
    <row r="1724" spans="1:7" x14ac:dyDescent="0.3">
      <c r="A1724">
        <v>7756466621</v>
      </c>
      <c r="B1724" t="s">
        <v>2506</v>
      </c>
      <c r="D1724">
        <v>1168.3599999999999</v>
      </c>
      <c r="E1724">
        <v>1480.72</v>
      </c>
      <c r="F1724">
        <v>1899.81</v>
      </c>
      <c r="G1724">
        <v>1</v>
      </c>
    </row>
    <row r="1725" spans="1:7" x14ac:dyDescent="0.3">
      <c r="A1725">
        <v>871418358</v>
      </c>
      <c r="B1725" t="s">
        <v>2133</v>
      </c>
      <c r="D1725">
        <v>1401.15</v>
      </c>
      <c r="E1725">
        <v>1801.5</v>
      </c>
      <c r="F1725">
        <v>2518.7800000000002</v>
      </c>
      <c r="G1725">
        <v>50</v>
      </c>
    </row>
    <row r="1726" spans="1:7" x14ac:dyDescent="0.3">
      <c r="A1726">
        <v>2966842710</v>
      </c>
      <c r="B1726" t="s">
        <v>1421</v>
      </c>
      <c r="D1726">
        <v>1368.63</v>
      </c>
      <c r="E1726">
        <v>1724.25</v>
      </c>
      <c r="F1726">
        <v>2138.13</v>
      </c>
      <c r="G1726">
        <v>10</v>
      </c>
    </row>
    <row r="1727" spans="1:7" x14ac:dyDescent="0.3">
      <c r="A1727">
        <v>540440533</v>
      </c>
      <c r="B1727" t="s">
        <v>2507</v>
      </c>
      <c r="D1727">
        <v>975.91</v>
      </c>
      <c r="E1727">
        <v>1108.94</v>
      </c>
      <c r="F1727">
        <v>1498.03</v>
      </c>
      <c r="G1727">
        <v>10</v>
      </c>
    </row>
    <row r="1728" spans="1:7" x14ac:dyDescent="0.3">
      <c r="A1728">
        <v>7700211547</v>
      </c>
      <c r="B1728" t="s">
        <v>2508</v>
      </c>
      <c r="D1728">
        <v>304.24</v>
      </c>
      <c r="E1728">
        <v>352.54</v>
      </c>
      <c r="F1728">
        <v>493.7</v>
      </c>
      <c r="G1728">
        <v>2</v>
      </c>
    </row>
    <row r="1729" spans="1:7" x14ac:dyDescent="0.3">
      <c r="A1729">
        <v>2937231203</v>
      </c>
      <c r="B1729" t="s">
        <v>761</v>
      </c>
      <c r="D1729">
        <v>196.89</v>
      </c>
      <c r="E1729">
        <v>252.1</v>
      </c>
      <c r="F1729">
        <v>352.13</v>
      </c>
      <c r="G1729">
        <v>1</v>
      </c>
    </row>
    <row r="1730" spans="1:7" x14ac:dyDescent="0.3">
      <c r="A1730">
        <v>7746641675</v>
      </c>
      <c r="B1730" t="s">
        <v>2509</v>
      </c>
      <c r="D1730">
        <v>1484.25</v>
      </c>
      <c r="E1730">
        <v>1752.85</v>
      </c>
      <c r="F1730">
        <v>2557.64</v>
      </c>
      <c r="G1730">
        <v>50</v>
      </c>
    </row>
    <row r="1731" spans="1:7" x14ac:dyDescent="0.3">
      <c r="A1731">
        <v>188845850</v>
      </c>
      <c r="B1731" t="s">
        <v>2510</v>
      </c>
      <c r="D1731">
        <v>867.62</v>
      </c>
      <c r="E1731">
        <v>958.35</v>
      </c>
      <c r="F1731">
        <v>1319.39</v>
      </c>
      <c r="G1731">
        <v>4</v>
      </c>
    </row>
    <row r="1732" spans="1:7" x14ac:dyDescent="0.3">
      <c r="A1732">
        <v>9525835209</v>
      </c>
      <c r="B1732" t="s">
        <v>269</v>
      </c>
      <c r="D1732">
        <v>72.540000000000006</v>
      </c>
      <c r="E1732">
        <v>92.97</v>
      </c>
      <c r="F1732">
        <v>138.36000000000001</v>
      </c>
      <c r="G1732">
        <v>50</v>
      </c>
    </row>
    <row r="1733" spans="1:7" x14ac:dyDescent="0.3">
      <c r="A1733">
        <v>4533328793</v>
      </c>
      <c r="B1733" t="s">
        <v>2511</v>
      </c>
      <c r="D1733">
        <v>1094.9100000000001</v>
      </c>
      <c r="E1733">
        <v>1365.11</v>
      </c>
      <c r="F1733">
        <v>1895.93</v>
      </c>
      <c r="G1733">
        <v>50</v>
      </c>
    </row>
    <row r="1734" spans="1:7" x14ac:dyDescent="0.3">
      <c r="A1734">
        <v>9111537620</v>
      </c>
      <c r="B1734" t="s">
        <v>1313</v>
      </c>
      <c r="D1734">
        <v>195.88</v>
      </c>
      <c r="E1734">
        <v>243.87</v>
      </c>
      <c r="F1734">
        <v>326.55</v>
      </c>
      <c r="G1734">
        <v>50</v>
      </c>
    </row>
    <row r="1735" spans="1:7" x14ac:dyDescent="0.3">
      <c r="A1735">
        <v>2510348240</v>
      </c>
      <c r="B1735" t="s">
        <v>714</v>
      </c>
      <c r="D1735">
        <v>872.1</v>
      </c>
      <c r="E1735">
        <v>1076.46</v>
      </c>
      <c r="F1735">
        <v>1377.62</v>
      </c>
      <c r="G1735">
        <v>1</v>
      </c>
    </row>
    <row r="1736" spans="1:7" x14ac:dyDescent="0.3">
      <c r="A1736">
        <v>551316799</v>
      </c>
      <c r="B1736" t="s">
        <v>1384</v>
      </c>
      <c r="D1736">
        <v>747.78</v>
      </c>
      <c r="E1736">
        <v>915.82</v>
      </c>
      <c r="F1736">
        <v>1306.1400000000001</v>
      </c>
      <c r="G1736">
        <v>1</v>
      </c>
    </row>
    <row r="1737" spans="1:7" x14ac:dyDescent="0.3">
      <c r="A1737">
        <v>8304636901</v>
      </c>
      <c r="B1737" t="s">
        <v>1143</v>
      </c>
      <c r="D1737">
        <v>374.31</v>
      </c>
      <c r="E1737">
        <v>445.28</v>
      </c>
      <c r="F1737">
        <v>547.21</v>
      </c>
      <c r="G1737">
        <v>10</v>
      </c>
    </row>
    <row r="1738" spans="1:7" x14ac:dyDescent="0.3">
      <c r="A1738">
        <v>162821122</v>
      </c>
      <c r="B1738" t="s">
        <v>2512</v>
      </c>
      <c r="D1738">
        <v>943.65</v>
      </c>
      <c r="E1738">
        <v>1077.72</v>
      </c>
      <c r="F1738">
        <v>1308.06</v>
      </c>
      <c r="G1738">
        <v>10</v>
      </c>
    </row>
    <row r="1739" spans="1:7" x14ac:dyDescent="0.3">
      <c r="A1739">
        <v>1099302614</v>
      </c>
      <c r="B1739" t="s">
        <v>936</v>
      </c>
      <c r="D1739">
        <v>649.15</v>
      </c>
      <c r="E1739">
        <v>746.65</v>
      </c>
      <c r="F1739">
        <v>1113</v>
      </c>
      <c r="G1739">
        <v>1</v>
      </c>
    </row>
    <row r="1740" spans="1:7" x14ac:dyDescent="0.3">
      <c r="A1740">
        <v>8734519906</v>
      </c>
      <c r="B1740" t="s">
        <v>951</v>
      </c>
      <c r="D1740">
        <v>58.82</v>
      </c>
      <c r="E1740">
        <v>68.510000000000005</v>
      </c>
      <c r="F1740">
        <v>87.77</v>
      </c>
      <c r="G1740">
        <v>1</v>
      </c>
    </row>
    <row r="1741" spans="1:7" x14ac:dyDescent="0.3">
      <c r="A1741">
        <v>5035136748</v>
      </c>
      <c r="B1741" t="s">
        <v>2513</v>
      </c>
      <c r="D1741">
        <v>128.76</v>
      </c>
      <c r="E1741">
        <v>149.91999999999999</v>
      </c>
      <c r="F1741">
        <v>223.79</v>
      </c>
      <c r="G1741">
        <v>1</v>
      </c>
    </row>
    <row r="1742" spans="1:7" x14ac:dyDescent="0.3">
      <c r="A1742">
        <v>7525598520</v>
      </c>
      <c r="B1742" t="s">
        <v>570</v>
      </c>
      <c r="D1742">
        <v>702.82</v>
      </c>
      <c r="E1742">
        <v>816.97</v>
      </c>
      <c r="F1742">
        <v>1208.8699999999999</v>
      </c>
      <c r="G1742">
        <v>50</v>
      </c>
    </row>
    <row r="1743" spans="1:7" x14ac:dyDescent="0.3">
      <c r="A1743">
        <v>666671230</v>
      </c>
      <c r="B1743" t="s">
        <v>466</v>
      </c>
      <c r="D1743">
        <v>85.45</v>
      </c>
      <c r="E1743">
        <v>103.6</v>
      </c>
      <c r="F1743">
        <v>144.11000000000001</v>
      </c>
      <c r="G1743">
        <v>1</v>
      </c>
    </row>
    <row r="1744" spans="1:7" x14ac:dyDescent="0.3">
      <c r="A1744">
        <v>6354230259</v>
      </c>
      <c r="B1744" t="s">
        <v>2514</v>
      </c>
      <c r="D1744">
        <v>679.7</v>
      </c>
      <c r="E1744">
        <v>785.19</v>
      </c>
      <c r="F1744">
        <v>1107.94</v>
      </c>
      <c r="G1744">
        <v>4</v>
      </c>
    </row>
    <row r="1745" spans="1:7" x14ac:dyDescent="0.3">
      <c r="A1745">
        <v>3113466526</v>
      </c>
      <c r="B1745" t="s">
        <v>1093</v>
      </c>
      <c r="D1745">
        <v>593.28</v>
      </c>
      <c r="E1745">
        <v>715.33</v>
      </c>
      <c r="F1745">
        <v>920.33</v>
      </c>
      <c r="G1745">
        <v>4</v>
      </c>
    </row>
    <row r="1746" spans="1:7" x14ac:dyDescent="0.3">
      <c r="A1746">
        <v>7944701502</v>
      </c>
      <c r="B1746" t="s">
        <v>643</v>
      </c>
      <c r="D1746">
        <v>38.950000000000003</v>
      </c>
      <c r="E1746">
        <v>44.34</v>
      </c>
      <c r="F1746">
        <v>61.37</v>
      </c>
      <c r="G1746">
        <v>2</v>
      </c>
    </row>
    <row r="1747" spans="1:7" x14ac:dyDescent="0.3">
      <c r="A1747">
        <v>1546966771</v>
      </c>
      <c r="B1747" t="s">
        <v>2515</v>
      </c>
      <c r="D1747">
        <v>423.16</v>
      </c>
      <c r="E1747">
        <v>467.4</v>
      </c>
      <c r="F1747">
        <v>570.58000000000004</v>
      </c>
      <c r="G1747">
        <v>4</v>
      </c>
    </row>
    <row r="1748" spans="1:7" x14ac:dyDescent="0.3">
      <c r="A1748">
        <v>4566506609</v>
      </c>
      <c r="B1748" t="s">
        <v>611</v>
      </c>
      <c r="D1748">
        <v>202.08</v>
      </c>
      <c r="E1748">
        <v>227.88</v>
      </c>
      <c r="F1748">
        <v>302.47000000000003</v>
      </c>
      <c r="G1748">
        <v>4</v>
      </c>
    </row>
    <row r="1749" spans="1:7" x14ac:dyDescent="0.3">
      <c r="A1749">
        <v>8753198443</v>
      </c>
      <c r="B1749" t="s">
        <v>2516</v>
      </c>
      <c r="D1749">
        <v>439.05</v>
      </c>
      <c r="E1749">
        <v>508.38</v>
      </c>
      <c r="F1749">
        <v>610.16999999999996</v>
      </c>
      <c r="G1749">
        <v>1</v>
      </c>
    </row>
    <row r="1750" spans="1:7" x14ac:dyDescent="0.3">
      <c r="A1750">
        <v>6340977139</v>
      </c>
      <c r="B1750" t="s">
        <v>2517</v>
      </c>
      <c r="D1750">
        <v>493.82</v>
      </c>
      <c r="E1750">
        <v>632.63</v>
      </c>
      <c r="F1750">
        <v>835.32</v>
      </c>
      <c r="G1750">
        <v>10</v>
      </c>
    </row>
    <row r="1751" spans="1:7" x14ac:dyDescent="0.3">
      <c r="A1751">
        <v>7008376103</v>
      </c>
      <c r="B1751" t="s">
        <v>1226</v>
      </c>
      <c r="D1751">
        <v>1139.06</v>
      </c>
      <c r="E1751">
        <v>1422.62</v>
      </c>
      <c r="F1751">
        <v>2032.96</v>
      </c>
      <c r="G1751">
        <v>4</v>
      </c>
    </row>
    <row r="1752" spans="1:7" x14ac:dyDescent="0.3">
      <c r="A1752">
        <v>3221092420</v>
      </c>
      <c r="B1752" t="s">
        <v>2518</v>
      </c>
      <c r="D1752">
        <v>1262.6400000000001</v>
      </c>
      <c r="E1752">
        <v>1574.02</v>
      </c>
      <c r="F1752">
        <v>2181.4899999999998</v>
      </c>
      <c r="G1752">
        <v>2</v>
      </c>
    </row>
    <row r="1753" spans="1:7" x14ac:dyDescent="0.3">
      <c r="A1753">
        <v>7288289509</v>
      </c>
      <c r="B1753" t="s">
        <v>2519</v>
      </c>
      <c r="D1753">
        <v>694.96</v>
      </c>
      <c r="E1753">
        <v>825.52</v>
      </c>
      <c r="F1753">
        <v>1164.05</v>
      </c>
      <c r="G1753">
        <v>10</v>
      </c>
    </row>
    <row r="1754" spans="1:7" x14ac:dyDescent="0.3">
      <c r="A1754">
        <v>2958475226</v>
      </c>
      <c r="B1754" t="s">
        <v>2520</v>
      </c>
      <c r="D1754">
        <v>875.9</v>
      </c>
      <c r="E1754">
        <v>1109.46</v>
      </c>
      <c r="F1754">
        <v>1613.35</v>
      </c>
      <c r="G1754">
        <v>1</v>
      </c>
    </row>
    <row r="1755" spans="1:7" x14ac:dyDescent="0.3">
      <c r="A1755">
        <v>417431</v>
      </c>
      <c r="B1755" t="s">
        <v>1641</v>
      </c>
      <c r="D1755">
        <v>844.15</v>
      </c>
      <c r="E1755">
        <v>935.32</v>
      </c>
      <c r="F1755">
        <v>1355.45</v>
      </c>
      <c r="G1755">
        <v>2</v>
      </c>
    </row>
    <row r="1756" spans="1:7" x14ac:dyDescent="0.3">
      <c r="A1756">
        <v>2809361660</v>
      </c>
      <c r="B1756" t="s">
        <v>2521</v>
      </c>
      <c r="D1756">
        <v>34.42</v>
      </c>
      <c r="E1756">
        <v>41.69</v>
      </c>
      <c r="F1756">
        <v>57.51</v>
      </c>
      <c r="G1756">
        <v>4</v>
      </c>
    </row>
    <row r="1757" spans="1:7" x14ac:dyDescent="0.3">
      <c r="A1757">
        <v>8655916954</v>
      </c>
      <c r="B1757" t="s">
        <v>872</v>
      </c>
      <c r="D1757">
        <v>921.37</v>
      </c>
      <c r="E1757">
        <v>1032.1500000000001</v>
      </c>
      <c r="F1757">
        <v>1429.73</v>
      </c>
      <c r="G1757">
        <v>1</v>
      </c>
    </row>
    <row r="1758" spans="1:7" x14ac:dyDescent="0.3">
      <c r="A1758">
        <v>8493487301</v>
      </c>
      <c r="B1758" t="s">
        <v>183</v>
      </c>
      <c r="D1758">
        <v>610.47</v>
      </c>
      <c r="E1758">
        <v>778.26</v>
      </c>
      <c r="F1758">
        <v>1040.18</v>
      </c>
      <c r="G1758">
        <v>10</v>
      </c>
    </row>
    <row r="1759" spans="1:7" x14ac:dyDescent="0.3">
      <c r="A1759">
        <v>9574654590</v>
      </c>
      <c r="B1759" t="s">
        <v>2522</v>
      </c>
      <c r="D1759">
        <v>484.06</v>
      </c>
      <c r="E1759">
        <v>538.39</v>
      </c>
      <c r="F1759">
        <v>778.19</v>
      </c>
      <c r="G1759">
        <v>2</v>
      </c>
    </row>
    <row r="1760" spans="1:7" x14ac:dyDescent="0.3">
      <c r="A1760">
        <v>5377796062</v>
      </c>
      <c r="B1760" t="s">
        <v>1064</v>
      </c>
      <c r="D1760">
        <v>94.94</v>
      </c>
      <c r="E1760">
        <v>120.02</v>
      </c>
      <c r="F1760">
        <v>176.86</v>
      </c>
      <c r="G1760">
        <v>4</v>
      </c>
    </row>
    <row r="1761" spans="1:7" x14ac:dyDescent="0.3">
      <c r="A1761">
        <v>6234016388</v>
      </c>
      <c r="B1761" t="s">
        <v>2523</v>
      </c>
      <c r="D1761">
        <v>1476.16</v>
      </c>
      <c r="E1761">
        <v>1665.4</v>
      </c>
      <c r="F1761">
        <v>2118.2800000000002</v>
      </c>
      <c r="G1761">
        <v>1</v>
      </c>
    </row>
    <row r="1762" spans="1:7" x14ac:dyDescent="0.3">
      <c r="A1762">
        <v>3479596019</v>
      </c>
      <c r="B1762" t="s">
        <v>2524</v>
      </c>
      <c r="D1762">
        <v>272.66000000000003</v>
      </c>
      <c r="E1762">
        <v>346.48</v>
      </c>
      <c r="F1762">
        <v>449.66</v>
      </c>
      <c r="G1762">
        <v>4</v>
      </c>
    </row>
    <row r="1763" spans="1:7" x14ac:dyDescent="0.3">
      <c r="A1763">
        <v>2535818396</v>
      </c>
      <c r="B1763" t="s">
        <v>1281</v>
      </c>
      <c r="D1763">
        <v>718.33</v>
      </c>
      <c r="E1763">
        <v>913.32</v>
      </c>
      <c r="F1763">
        <v>1231.97</v>
      </c>
      <c r="G1763">
        <v>1</v>
      </c>
    </row>
    <row r="1764" spans="1:7" x14ac:dyDescent="0.3">
      <c r="A1764">
        <v>3387047816</v>
      </c>
      <c r="B1764" t="s">
        <v>2525</v>
      </c>
      <c r="D1764">
        <v>1304.25</v>
      </c>
      <c r="E1764">
        <v>1594.58</v>
      </c>
      <c r="F1764">
        <v>2257.1</v>
      </c>
      <c r="G1764">
        <v>1</v>
      </c>
    </row>
    <row r="1765" spans="1:7" x14ac:dyDescent="0.3">
      <c r="A1765">
        <v>6609922499</v>
      </c>
      <c r="B1765" t="s">
        <v>900</v>
      </c>
      <c r="D1765">
        <v>1229.79</v>
      </c>
      <c r="E1765">
        <v>1507.02</v>
      </c>
      <c r="F1765">
        <v>2164.9499999999998</v>
      </c>
      <c r="G1765">
        <v>4</v>
      </c>
    </row>
    <row r="1766" spans="1:7" x14ac:dyDescent="0.3">
      <c r="A1766">
        <v>9009698220</v>
      </c>
      <c r="B1766" t="s">
        <v>2526</v>
      </c>
      <c r="D1766">
        <v>1387.13</v>
      </c>
      <c r="E1766">
        <v>1792.27</v>
      </c>
      <c r="F1766">
        <v>2400.71</v>
      </c>
      <c r="G1766">
        <v>4</v>
      </c>
    </row>
    <row r="1767" spans="1:7" x14ac:dyDescent="0.3">
      <c r="A1767">
        <v>3037849412</v>
      </c>
      <c r="B1767" t="s">
        <v>223</v>
      </c>
      <c r="D1767">
        <v>521.53</v>
      </c>
      <c r="E1767">
        <v>583.9</v>
      </c>
      <c r="F1767">
        <v>851.18</v>
      </c>
      <c r="G1767">
        <v>50</v>
      </c>
    </row>
    <row r="1768" spans="1:7" x14ac:dyDescent="0.3">
      <c r="A1768">
        <v>8149702167</v>
      </c>
      <c r="B1768" t="s">
        <v>1383</v>
      </c>
      <c r="D1768">
        <v>1287.98</v>
      </c>
      <c r="E1768">
        <v>1638.21</v>
      </c>
      <c r="F1768">
        <v>2003.9</v>
      </c>
      <c r="G1768">
        <v>1</v>
      </c>
    </row>
    <row r="1769" spans="1:7" x14ac:dyDescent="0.3">
      <c r="A1769">
        <v>3118581027</v>
      </c>
      <c r="B1769" t="s">
        <v>2527</v>
      </c>
      <c r="D1769">
        <v>1292.29</v>
      </c>
      <c r="E1769">
        <v>1598.47</v>
      </c>
      <c r="F1769">
        <v>2303.98</v>
      </c>
      <c r="G1769">
        <v>10</v>
      </c>
    </row>
    <row r="1770" spans="1:7" x14ac:dyDescent="0.3">
      <c r="A1770">
        <v>3867243629</v>
      </c>
      <c r="B1770" t="s">
        <v>2528</v>
      </c>
      <c r="D1770">
        <v>1246.58</v>
      </c>
      <c r="E1770">
        <v>1495.78</v>
      </c>
      <c r="F1770">
        <v>2168.27</v>
      </c>
      <c r="G1770">
        <v>2</v>
      </c>
    </row>
    <row r="1771" spans="1:7" x14ac:dyDescent="0.3">
      <c r="A1771">
        <v>1093906966</v>
      </c>
      <c r="B1771" t="s">
        <v>2529</v>
      </c>
      <c r="D1771">
        <v>426.95</v>
      </c>
      <c r="E1771">
        <v>516.29999999999995</v>
      </c>
      <c r="F1771">
        <v>692.91</v>
      </c>
      <c r="G1771">
        <v>1</v>
      </c>
    </row>
    <row r="1772" spans="1:7" x14ac:dyDescent="0.3">
      <c r="A1772">
        <v>5553679056</v>
      </c>
      <c r="B1772" t="s">
        <v>2530</v>
      </c>
      <c r="D1772">
        <v>1473.23</v>
      </c>
      <c r="E1772">
        <v>1785.84</v>
      </c>
      <c r="F1772">
        <v>2515.85</v>
      </c>
      <c r="G1772">
        <v>10</v>
      </c>
    </row>
    <row r="1773" spans="1:7" x14ac:dyDescent="0.3">
      <c r="A1773">
        <v>2707956008</v>
      </c>
      <c r="B1773" t="s">
        <v>2531</v>
      </c>
      <c r="D1773">
        <v>1061.43</v>
      </c>
      <c r="E1773">
        <v>1169.01</v>
      </c>
      <c r="F1773">
        <v>1411.95</v>
      </c>
      <c r="G1773">
        <v>1</v>
      </c>
    </row>
    <row r="1774" spans="1:7" x14ac:dyDescent="0.3">
      <c r="A1774">
        <v>6115260708</v>
      </c>
      <c r="B1774" t="s">
        <v>1140</v>
      </c>
      <c r="D1774">
        <v>923.12</v>
      </c>
      <c r="E1774">
        <v>1055.69</v>
      </c>
      <c r="F1774">
        <v>1354.37</v>
      </c>
      <c r="G1774">
        <v>2</v>
      </c>
    </row>
    <row r="1775" spans="1:7" x14ac:dyDescent="0.3">
      <c r="A1775">
        <v>2720259768</v>
      </c>
      <c r="B1775" t="s">
        <v>2532</v>
      </c>
      <c r="D1775">
        <v>335.54</v>
      </c>
      <c r="E1775">
        <v>389.01</v>
      </c>
      <c r="F1775">
        <v>533.27</v>
      </c>
      <c r="G1775">
        <v>1</v>
      </c>
    </row>
    <row r="1776" spans="1:7" x14ac:dyDescent="0.3">
      <c r="A1776">
        <v>2158563176</v>
      </c>
      <c r="B1776" t="s">
        <v>2533</v>
      </c>
      <c r="D1776">
        <v>771.86</v>
      </c>
      <c r="E1776">
        <v>865.51</v>
      </c>
      <c r="F1776">
        <v>1043.51</v>
      </c>
      <c r="G1776">
        <v>4</v>
      </c>
    </row>
    <row r="1777" spans="1:7" x14ac:dyDescent="0.3">
      <c r="A1777">
        <v>2891720885</v>
      </c>
      <c r="B1777" t="s">
        <v>2534</v>
      </c>
      <c r="D1777">
        <v>708.72</v>
      </c>
      <c r="E1777">
        <v>803.47</v>
      </c>
      <c r="F1777">
        <v>1026.43</v>
      </c>
      <c r="G1777">
        <v>1</v>
      </c>
    </row>
    <row r="1778" spans="1:7" x14ac:dyDescent="0.3">
      <c r="A1778">
        <v>6673507215</v>
      </c>
      <c r="B1778" t="s">
        <v>2535</v>
      </c>
      <c r="D1778">
        <v>1014.3</v>
      </c>
      <c r="E1778">
        <v>1220.67</v>
      </c>
      <c r="F1778">
        <v>1830.97</v>
      </c>
      <c r="G1778">
        <v>10</v>
      </c>
    </row>
    <row r="1779" spans="1:7" x14ac:dyDescent="0.3">
      <c r="A1779">
        <v>6405762301</v>
      </c>
      <c r="B1779" t="s">
        <v>114</v>
      </c>
      <c r="D1779">
        <v>1268.3800000000001</v>
      </c>
      <c r="E1779">
        <v>1433.18</v>
      </c>
      <c r="F1779">
        <v>1768.43</v>
      </c>
      <c r="G1779">
        <v>1</v>
      </c>
    </row>
    <row r="1780" spans="1:7" x14ac:dyDescent="0.3">
      <c r="A1780">
        <v>2732148990</v>
      </c>
      <c r="B1780" t="s">
        <v>1980</v>
      </c>
      <c r="D1780">
        <v>614.64</v>
      </c>
      <c r="E1780">
        <v>695.48</v>
      </c>
      <c r="F1780">
        <v>901.12</v>
      </c>
      <c r="G1780">
        <v>1</v>
      </c>
    </row>
    <row r="1781" spans="1:7" x14ac:dyDescent="0.3">
      <c r="A1781">
        <v>5470188015</v>
      </c>
      <c r="B1781" t="s">
        <v>1143</v>
      </c>
      <c r="D1781">
        <v>138.35</v>
      </c>
      <c r="E1781">
        <v>162.32</v>
      </c>
      <c r="F1781">
        <v>196.8</v>
      </c>
      <c r="G1781">
        <v>4</v>
      </c>
    </row>
    <row r="1782" spans="1:7" x14ac:dyDescent="0.3">
      <c r="A1782">
        <v>8228484790</v>
      </c>
      <c r="B1782" t="s">
        <v>1425</v>
      </c>
      <c r="D1782">
        <v>90.98</v>
      </c>
      <c r="E1782">
        <v>106.72</v>
      </c>
      <c r="F1782">
        <v>129.93</v>
      </c>
      <c r="G1782">
        <v>1</v>
      </c>
    </row>
    <row r="1783" spans="1:7" x14ac:dyDescent="0.3">
      <c r="A1783">
        <v>6730424717</v>
      </c>
      <c r="B1783" t="s">
        <v>1137</v>
      </c>
      <c r="D1783">
        <v>518.23</v>
      </c>
      <c r="E1783">
        <v>653.4</v>
      </c>
      <c r="F1783">
        <v>794.39</v>
      </c>
      <c r="G1783">
        <v>1</v>
      </c>
    </row>
    <row r="1784" spans="1:7" x14ac:dyDescent="0.3">
      <c r="A1784">
        <v>2778000974</v>
      </c>
      <c r="B1784" t="s">
        <v>2536</v>
      </c>
      <c r="D1784">
        <v>1087.74</v>
      </c>
      <c r="E1784">
        <v>1379.09</v>
      </c>
      <c r="F1784">
        <v>1913.44</v>
      </c>
      <c r="G1784">
        <v>1</v>
      </c>
    </row>
    <row r="1785" spans="1:7" x14ac:dyDescent="0.3">
      <c r="A1785">
        <v>8232280477</v>
      </c>
      <c r="B1785" t="s">
        <v>2537</v>
      </c>
      <c r="D1785">
        <v>137.66999999999999</v>
      </c>
      <c r="E1785">
        <v>154.27000000000001</v>
      </c>
      <c r="F1785">
        <v>195</v>
      </c>
      <c r="G1785">
        <v>50</v>
      </c>
    </row>
    <row r="1786" spans="1:7" x14ac:dyDescent="0.3">
      <c r="A1786">
        <v>4380874084</v>
      </c>
      <c r="B1786" t="s">
        <v>1335</v>
      </c>
      <c r="D1786">
        <v>123.14</v>
      </c>
      <c r="E1786">
        <v>146.82</v>
      </c>
      <c r="F1786">
        <v>220.06</v>
      </c>
      <c r="G1786">
        <v>1</v>
      </c>
    </row>
    <row r="1787" spans="1:7" x14ac:dyDescent="0.3">
      <c r="A1787">
        <v>2342400880</v>
      </c>
      <c r="B1787" t="s">
        <v>2538</v>
      </c>
      <c r="D1787">
        <v>816</v>
      </c>
      <c r="E1787">
        <v>980.36</v>
      </c>
      <c r="F1787">
        <v>1401.53</v>
      </c>
      <c r="G1787">
        <v>10</v>
      </c>
    </row>
    <row r="1788" spans="1:7" x14ac:dyDescent="0.3">
      <c r="A1788">
        <v>488468186</v>
      </c>
      <c r="B1788" t="s">
        <v>2539</v>
      </c>
      <c r="D1788">
        <v>21.32</v>
      </c>
      <c r="E1788">
        <v>24.18</v>
      </c>
      <c r="F1788">
        <v>35.86</v>
      </c>
      <c r="G1788">
        <v>10</v>
      </c>
    </row>
    <row r="1789" spans="1:7" x14ac:dyDescent="0.3">
      <c r="A1789">
        <v>9948804133</v>
      </c>
      <c r="B1789" t="s">
        <v>2540</v>
      </c>
      <c r="D1789">
        <v>419.98</v>
      </c>
      <c r="E1789">
        <v>503.26</v>
      </c>
      <c r="F1789">
        <v>668.55</v>
      </c>
      <c r="G1789">
        <v>1</v>
      </c>
    </row>
    <row r="1790" spans="1:7" x14ac:dyDescent="0.3">
      <c r="A1790">
        <v>6001881089</v>
      </c>
      <c r="B1790" t="s">
        <v>2541</v>
      </c>
      <c r="D1790">
        <v>321.75</v>
      </c>
      <c r="E1790">
        <v>383.43</v>
      </c>
      <c r="F1790">
        <v>496.95</v>
      </c>
      <c r="G1790">
        <v>1</v>
      </c>
    </row>
    <row r="1791" spans="1:7" x14ac:dyDescent="0.3">
      <c r="A1791">
        <v>2716781358</v>
      </c>
      <c r="B1791" t="s">
        <v>712</v>
      </c>
      <c r="D1791">
        <v>938.19</v>
      </c>
      <c r="E1791">
        <v>1215.96</v>
      </c>
      <c r="F1791">
        <v>1526.39</v>
      </c>
      <c r="G1791">
        <v>2</v>
      </c>
    </row>
    <row r="1792" spans="1:7" x14ac:dyDescent="0.3">
      <c r="A1792">
        <v>6245576211</v>
      </c>
      <c r="B1792" t="s">
        <v>1352</v>
      </c>
      <c r="D1792">
        <v>1469.22</v>
      </c>
      <c r="E1792">
        <v>1709.21</v>
      </c>
      <c r="F1792">
        <v>2187.3000000000002</v>
      </c>
      <c r="G1792">
        <v>4</v>
      </c>
    </row>
    <row r="1793" spans="1:7" x14ac:dyDescent="0.3">
      <c r="A1793">
        <v>3962803973</v>
      </c>
      <c r="B1793" t="s">
        <v>2542</v>
      </c>
      <c r="D1793">
        <v>1480.66</v>
      </c>
      <c r="E1793">
        <v>1644.11</v>
      </c>
      <c r="F1793">
        <v>2189.84</v>
      </c>
      <c r="G1793">
        <v>10</v>
      </c>
    </row>
    <row r="1794" spans="1:7" x14ac:dyDescent="0.3">
      <c r="A1794">
        <v>8995665034</v>
      </c>
      <c r="B1794" t="s">
        <v>2543</v>
      </c>
      <c r="D1794">
        <v>302.68</v>
      </c>
      <c r="E1794">
        <v>362.07</v>
      </c>
      <c r="F1794">
        <v>454.46</v>
      </c>
      <c r="G1794">
        <v>1</v>
      </c>
    </row>
    <row r="1795" spans="1:7" x14ac:dyDescent="0.3">
      <c r="A1795">
        <v>8691069419</v>
      </c>
      <c r="B1795" t="s">
        <v>888</v>
      </c>
      <c r="D1795">
        <v>566.05999999999995</v>
      </c>
      <c r="E1795">
        <v>622.74</v>
      </c>
      <c r="F1795">
        <v>925.29</v>
      </c>
      <c r="G1795">
        <v>10</v>
      </c>
    </row>
    <row r="1796" spans="1:7" x14ac:dyDescent="0.3">
      <c r="A1796">
        <v>50859614</v>
      </c>
      <c r="B1796" t="s">
        <v>472</v>
      </c>
      <c r="D1796">
        <v>302.56</v>
      </c>
      <c r="E1796">
        <v>361.87</v>
      </c>
      <c r="F1796">
        <v>435.86</v>
      </c>
      <c r="G1796">
        <v>2</v>
      </c>
    </row>
    <row r="1797" spans="1:7" x14ac:dyDescent="0.3">
      <c r="A1797">
        <v>9571022151</v>
      </c>
      <c r="B1797" t="s">
        <v>1598</v>
      </c>
      <c r="D1797">
        <v>187.62</v>
      </c>
      <c r="E1797">
        <v>243.26</v>
      </c>
      <c r="F1797">
        <v>351.17</v>
      </c>
      <c r="G1797">
        <v>50</v>
      </c>
    </row>
    <row r="1798" spans="1:7" x14ac:dyDescent="0.3">
      <c r="A1798">
        <v>8659407752</v>
      </c>
      <c r="B1798" t="s">
        <v>440</v>
      </c>
      <c r="D1798">
        <v>695.37</v>
      </c>
      <c r="E1798">
        <v>799.64</v>
      </c>
      <c r="F1798">
        <v>1184.94</v>
      </c>
      <c r="G1798">
        <v>2</v>
      </c>
    </row>
    <row r="1799" spans="1:7" x14ac:dyDescent="0.3">
      <c r="A1799">
        <v>1744025091</v>
      </c>
      <c r="B1799" t="s">
        <v>1146</v>
      </c>
      <c r="D1799">
        <v>763.01</v>
      </c>
      <c r="E1799">
        <v>947.75</v>
      </c>
      <c r="F1799">
        <v>1323.8</v>
      </c>
      <c r="G1799">
        <v>1</v>
      </c>
    </row>
    <row r="1800" spans="1:7" x14ac:dyDescent="0.3">
      <c r="A1800">
        <v>1951021084</v>
      </c>
      <c r="B1800" t="s">
        <v>2544</v>
      </c>
      <c r="D1800">
        <v>514.08000000000004</v>
      </c>
      <c r="E1800">
        <v>606.5</v>
      </c>
      <c r="F1800">
        <v>811.16</v>
      </c>
      <c r="G1800">
        <v>50</v>
      </c>
    </row>
    <row r="1801" spans="1:7" x14ac:dyDescent="0.3">
      <c r="A1801">
        <v>9574046723</v>
      </c>
      <c r="B1801" t="s">
        <v>412</v>
      </c>
      <c r="D1801">
        <v>571.19000000000005</v>
      </c>
      <c r="E1801">
        <v>735.66</v>
      </c>
      <c r="F1801">
        <v>886.15</v>
      </c>
      <c r="G1801">
        <v>1</v>
      </c>
    </row>
    <row r="1802" spans="1:7" x14ac:dyDescent="0.3">
      <c r="A1802">
        <v>8830896266</v>
      </c>
      <c r="B1802" t="s">
        <v>2545</v>
      </c>
      <c r="D1802">
        <v>1036.05</v>
      </c>
      <c r="E1802">
        <v>1230.81</v>
      </c>
      <c r="F1802">
        <v>1485.26</v>
      </c>
      <c r="G1802">
        <v>2</v>
      </c>
    </row>
    <row r="1803" spans="1:7" x14ac:dyDescent="0.3">
      <c r="A1803">
        <v>2468484686</v>
      </c>
      <c r="B1803" t="s">
        <v>2546</v>
      </c>
      <c r="D1803">
        <v>1004.5</v>
      </c>
      <c r="E1803">
        <v>1229.7</v>
      </c>
      <c r="F1803">
        <v>1804.94</v>
      </c>
      <c r="G1803">
        <v>10</v>
      </c>
    </row>
    <row r="1804" spans="1:7" x14ac:dyDescent="0.3">
      <c r="A1804">
        <v>2195793476</v>
      </c>
      <c r="B1804" t="s">
        <v>2310</v>
      </c>
      <c r="D1804">
        <v>1199.8399999999999</v>
      </c>
      <c r="E1804">
        <v>1375.38</v>
      </c>
      <c r="F1804">
        <v>1905.61</v>
      </c>
      <c r="G1804">
        <v>50</v>
      </c>
    </row>
    <row r="1805" spans="1:7" x14ac:dyDescent="0.3">
      <c r="A1805">
        <v>8897152360</v>
      </c>
      <c r="B1805" t="s">
        <v>1183</v>
      </c>
      <c r="D1805">
        <v>789.95</v>
      </c>
      <c r="E1805">
        <v>967.84</v>
      </c>
      <c r="F1805">
        <v>1439.73</v>
      </c>
      <c r="G1805">
        <v>10</v>
      </c>
    </row>
    <row r="1806" spans="1:7" x14ac:dyDescent="0.3">
      <c r="A1806">
        <v>2223220208</v>
      </c>
      <c r="B1806" t="s">
        <v>2547</v>
      </c>
      <c r="D1806">
        <v>1173.23</v>
      </c>
      <c r="E1806">
        <v>1307.01</v>
      </c>
      <c r="F1806">
        <v>1682.66</v>
      </c>
      <c r="G1806">
        <v>1</v>
      </c>
    </row>
    <row r="1807" spans="1:7" x14ac:dyDescent="0.3">
      <c r="A1807">
        <v>5013896165</v>
      </c>
      <c r="B1807" t="s">
        <v>2548</v>
      </c>
      <c r="C1807">
        <v>6038675701</v>
      </c>
      <c r="D1807">
        <v>1021.26</v>
      </c>
      <c r="E1807">
        <v>1257.49</v>
      </c>
      <c r="F1807">
        <v>1780.66</v>
      </c>
      <c r="G1807">
        <v>50</v>
      </c>
    </row>
    <row r="1808" spans="1:7" x14ac:dyDescent="0.3">
      <c r="A1808">
        <v>1653129334</v>
      </c>
      <c r="B1808" t="s">
        <v>2549</v>
      </c>
      <c r="D1808">
        <v>836.58</v>
      </c>
      <c r="E1808">
        <v>938.64</v>
      </c>
      <c r="F1808">
        <v>1393.92</v>
      </c>
      <c r="G1808">
        <v>50</v>
      </c>
    </row>
    <row r="1809" spans="1:7" x14ac:dyDescent="0.3">
      <c r="A1809">
        <v>3726521649</v>
      </c>
      <c r="B1809" t="s">
        <v>2550</v>
      </c>
      <c r="D1809">
        <v>200.29</v>
      </c>
      <c r="E1809">
        <v>253.95</v>
      </c>
      <c r="F1809">
        <v>362.56</v>
      </c>
      <c r="G1809">
        <v>1</v>
      </c>
    </row>
    <row r="1810" spans="1:7" x14ac:dyDescent="0.3">
      <c r="A1810">
        <v>8665014802</v>
      </c>
      <c r="B1810" t="s">
        <v>1452</v>
      </c>
      <c r="D1810">
        <v>444.01</v>
      </c>
      <c r="E1810">
        <v>516.41</v>
      </c>
      <c r="F1810">
        <v>672.57</v>
      </c>
      <c r="G1810">
        <v>1</v>
      </c>
    </row>
    <row r="1811" spans="1:7" x14ac:dyDescent="0.3">
      <c r="A1811">
        <v>6811075941</v>
      </c>
      <c r="B1811" t="s">
        <v>2551</v>
      </c>
      <c r="D1811">
        <v>513.48</v>
      </c>
      <c r="E1811">
        <v>564.96</v>
      </c>
      <c r="F1811">
        <v>764.88</v>
      </c>
      <c r="G1811">
        <v>50</v>
      </c>
    </row>
    <row r="1812" spans="1:7" x14ac:dyDescent="0.3">
      <c r="A1812">
        <v>9935907389</v>
      </c>
      <c r="B1812" t="s">
        <v>398</v>
      </c>
      <c r="D1812">
        <v>1238.79</v>
      </c>
      <c r="E1812">
        <v>1560.99</v>
      </c>
      <c r="F1812">
        <v>1888.46</v>
      </c>
      <c r="G1812">
        <v>10</v>
      </c>
    </row>
    <row r="1813" spans="1:7" x14ac:dyDescent="0.3">
      <c r="A1813">
        <v>3024228727</v>
      </c>
      <c r="B1813" t="s">
        <v>2552</v>
      </c>
      <c r="D1813">
        <v>825.26</v>
      </c>
      <c r="E1813">
        <v>1007.41</v>
      </c>
      <c r="F1813">
        <v>1472.46</v>
      </c>
      <c r="G1813">
        <v>4</v>
      </c>
    </row>
    <row r="1814" spans="1:7" x14ac:dyDescent="0.3">
      <c r="A1814">
        <v>5280460202</v>
      </c>
      <c r="B1814" t="s">
        <v>2553</v>
      </c>
      <c r="D1814">
        <v>290.82</v>
      </c>
      <c r="E1814">
        <v>359.51</v>
      </c>
      <c r="F1814">
        <v>447.4</v>
      </c>
      <c r="G1814">
        <v>4</v>
      </c>
    </row>
    <row r="1815" spans="1:7" x14ac:dyDescent="0.3">
      <c r="A1815">
        <v>8177444581</v>
      </c>
      <c r="B1815" t="s">
        <v>211</v>
      </c>
      <c r="C1815">
        <v>1129570287</v>
      </c>
      <c r="D1815">
        <v>822.03</v>
      </c>
      <c r="E1815">
        <v>1002.45</v>
      </c>
      <c r="F1815">
        <v>1476.19</v>
      </c>
      <c r="G1815">
        <v>1</v>
      </c>
    </row>
    <row r="1816" spans="1:7" x14ac:dyDescent="0.3">
      <c r="A1816">
        <v>7099992821</v>
      </c>
      <c r="B1816" t="s">
        <v>2554</v>
      </c>
      <c r="D1816">
        <v>563.65</v>
      </c>
      <c r="E1816">
        <v>636.09</v>
      </c>
      <c r="F1816">
        <v>872.96</v>
      </c>
      <c r="G1816">
        <v>4</v>
      </c>
    </row>
    <row r="1817" spans="1:7" x14ac:dyDescent="0.3">
      <c r="A1817">
        <v>2587077629</v>
      </c>
      <c r="B1817" t="s">
        <v>1036</v>
      </c>
      <c r="D1817">
        <v>1499.71</v>
      </c>
      <c r="E1817">
        <v>1727.29</v>
      </c>
      <c r="F1817">
        <v>2195.85</v>
      </c>
      <c r="G1817">
        <v>1</v>
      </c>
    </row>
    <row r="1818" spans="1:7" x14ac:dyDescent="0.3">
      <c r="A1818">
        <v>9067263847</v>
      </c>
      <c r="B1818" t="s">
        <v>1969</v>
      </c>
      <c r="D1818">
        <v>622.38</v>
      </c>
      <c r="E1818">
        <v>785.99</v>
      </c>
      <c r="F1818">
        <v>1153.8800000000001</v>
      </c>
      <c r="G1818">
        <v>1</v>
      </c>
    </row>
    <row r="1819" spans="1:7" x14ac:dyDescent="0.3">
      <c r="A1819">
        <v>7403626193</v>
      </c>
      <c r="B1819" t="s">
        <v>2536</v>
      </c>
      <c r="D1819">
        <v>288.91000000000003</v>
      </c>
      <c r="E1819">
        <v>373.95</v>
      </c>
      <c r="F1819">
        <v>521.59</v>
      </c>
      <c r="G1819">
        <v>1</v>
      </c>
    </row>
    <row r="1820" spans="1:7" x14ac:dyDescent="0.3">
      <c r="A1820">
        <v>544268754</v>
      </c>
      <c r="B1820" t="s">
        <v>1354</v>
      </c>
      <c r="D1820">
        <v>694.98</v>
      </c>
      <c r="E1820">
        <v>816.52</v>
      </c>
      <c r="F1820">
        <v>1179.77</v>
      </c>
      <c r="G1820">
        <v>1</v>
      </c>
    </row>
    <row r="1821" spans="1:7" x14ac:dyDescent="0.3">
      <c r="A1821">
        <v>1447079714</v>
      </c>
      <c r="B1821" t="s">
        <v>870</v>
      </c>
      <c r="D1821">
        <v>989.63</v>
      </c>
      <c r="E1821">
        <v>1139.5899999999999</v>
      </c>
      <c r="F1821">
        <v>1631</v>
      </c>
      <c r="G1821">
        <v>1</v>
      </c>
    </row>
    <row r="1822" spans="1:7" x14ac:dyDescent="0.3">
      <c r="A1822">
        <v>2763589449</v>
      </c>
      <c r="B1822" t="s">
        <v>2555</v>
      </c>
      <c r="D1822">
        <v>380.59</v>
      </c>
      <c r="E1822">
        <v>468.73</v>
      </c>
      <c r="F1822">
        <v>607.20000000000005</v>
      </c>
      <c r="G1822">
        <v>50</v>
      </c>
    </row>
    <row r="1823" spans="1:7" x14ac:dyDescent="0.3">
      <c r="A1823">
        <v>3459235071</v>
      </c>
      <c r="B1823" t="s">
        <v>2556</v>
      </c>
      <c r="D1823">
        <v>894.52</v>
      </c>
      <c r="E1823">
        <v>1020.27</v>
      </c>
      <c r="F1823">
        <v>1282.3</v>
      </c>
      <c r="G1823">
        <v>1</v>
      </c>
    </row>
    <row r="1824" spans="1:7" x14ac:dyDescent="0.3">
      <c r="A1824">
        <v>1295341519</v>
      </c>
      <c r="B1824" t="s">
        <v>2557</v>
      </c>
      <c r="D1824">
        <v>36.33</v>
      </c>
      <c r="E1824">
        <v>43.29</v>
      </c>
      <c r="F1824">
        <v>59.26</v>
      </c>
      <c r="G1824">
        <v>1</v>
      </c>
    </row>
    <row r="1825" spans="1:7" x14ac:dyDescent="0.3">
      <c r="A1825">
        <v>6582074559</v>
      </c>
      <c r="B1825" t="s">
        <v>2558</v>
      </c>
      <c r="D1825">
        <v>818.31</v>
      </c>
      <c r="E1825">
        <v>1024.03</v>
      </c>
      <c r="F1825">
        <v>1396.22</v>
      </c>
      <c r="G1825">
        <v>1</v>
      </c>
    </row>
    <row r="1826" spans="1:7" x14ac:dyDescent="0.3">
      <c r="A1826">
        <v>6621137936</v>
      </c>
      <c r="B1826" t="s">
        <v>2559</v>
      </c>
      <c r="D1826">
        <v>1173.79</v>
      </c>
      <c r="E1826">
        <v>1407.17</v>
      </c>
      <c r="F1826">
        <v>2091.3200000000002</v>
      </c>
      <c r="G1826">
        <v>1</v>
      </c>
    </row>
    <row r="1827" spans="1:7" x14ac:dyDescent="0.3">
      <c r="A1827">
        <v>4973032373</v>
      </c>
      <c r="B1827" t="s">
        <v>892</v>
      </c>
      <c r="D1827">
        <v>1383.77</v>
      </c>
      <c r="E1827">
        <v>1653.77</v>
      </c>
      <c r="F1827">
        <v>2028.37</v>
      </c>
      <c r="G1827">
        <v>50</v>
      </c>
    </row>
    <row r="1828" spans="1:7" x14ac:dyDescent="0.3">
      <c r="A1828">
        <v>22003041</v>
      </c>
      <c r="B1828" t="s">
        <v>2099</v>
      </c>
      <c r="D1828">
        <v>1298.69</v>
      </c>
      <c r="E1828">
        <v>1637.45</v>
      </c>
      <c r="F1828">
        <v>2380.9899999999998</v>
      </c>
      <c r="G1828">
        <v>50</v>
      </c>
    </row>
    <row r="1829" spans="1:7" x14ac:dyDescent="0.3">
      <c r="A1829">
        <v>5194675353</v>
      </c>
      <c r="B1829" t="s">
        <v>352</v>
      </c>
      <c r="D1829">
        <v>897.07</v>
      </c>
      <c r="E1829">
        <v>1013.9</v>
      </c>
      <c r="F1829">
        <v>1323.39</v>
      </c>
      <c r="G1829">
        <v>1</v>
      </c>
    </row>
    <row r="1830" spans="1:7" x14ac:dyDescent="0.3">
      <c r="A1830">
        <v>8611246815</v>
      </c>
      <c r="B1830" t="s">
        <v>2560</v>
      </c>
      <c r="D1830">
        <v>196.61</v>
      </c>
      <c r="E1830">
        <v>240.06</v>
      </c>
      <c r="F1830">
        <v>355.44</v>
      </c>
      <c r="G1830">
        <v>1</v>
      </c>
    </row>
    <row r="1831" spans="1:7" x14ac:dyDescent="0.3">
      <c r="A1831">
        <v>5123509684</v>
      </c>
      <c r="B1831" t="s">
        <v>748</v>
      </c>
      <c r="D1831">
        <v>469.72</v>
      </c>
      <c r="E1831">
        <v>556.41</v>
      </c>
      <c r="F1831">
        <v>823.52</v>
      </c>
      <c r="G1831">
        <v>10</v>
      </c>
    </row>
    <row r="1832" spans="1:7" x14ac:dyDescent="0.3">
      <c r="A1832">
        <v>3048413599</v>
      </c>
      <c r="B1832" t="s">
        <v>2561</v>
      </c>
      <c r="D1832">
        <v>256.57</v>
      </c>
      <c r="E1832">
        <v>300.01</v>
      </c>
      <c r="F1832">
        <v>371.96</v>
      </c>
      <c r="G1832">
        <v>1</v>
      </c>
    </row>
    <row r="1833" spans="1:7" x14ac:dyDescent="0.3">
      <c r="A1833">
        <v>4440789488</v>
      </c>
      <c r="B1833" t="s">
        <v>279</v>
      </c>
      <c r="D1833">
        <v>359.8</v>
      </c>
      <c r="E1833">
        <v>404.49</v>
      </c>
      <c r="F1833">
        <v>553.87</v>
      </c>
      <c r="G1833">
        <v>50</v>
      </c>
    </row>
    <row r="1834" spans="1:7" x14ac:dyDescent="0.3">
      <c r="A1834">
        <v>1063425260</v>
      </c>
      <c r="B1834" t="s">
        <v>798</v>
      </c>
      <c r="D1834">
        <v>888.78</v>
      </c>
      <c r="E1834">
        <v>1058.45</v>
      </c>
      <c r="F1834">
        <v>1412.6</v>
      </c>
      <c r="G1834">
        <v>2</v>
      </c>
    </row>
    <row r="1835" spans="1:7" x14ac:dyDescent="0.3">
      <c r="A1835">
        <v>3618082697</v>
      </c>
      <c r="B1835" t="s">
        <v>2562</v>
      </c>
      <c r="D1835">
        <v>1321.38</v>
      </c>
      <c r="E1835">
        <v>1586.41</v>
      </c>
      <c r="F1835">
        <v>2224.6999999999998</v>
      </c>
      <c r="G1835">
        <v>4</v>
      </c>
    </row>
    <row r="1836" spans="1:7" x14ac:dyDescent="0.3">
      <c r="A1836">
        <v>7419694078</v>
      </c>
      <c r="B1836" t="s">
        <v>2563</v>
      </c>
      <c r="D1836">
        <v>894.56</v>
      </c>
      <c r="E1836">
        <v>1108.3800000000001</v>
      </c>
      <c r="F1836">
        <v>1338.17</v>
      </c>
      <c r="G1836">
        <v>50</v>
      </c>
    </row>
    <row r="1837" spans="1:7" x14ac:dyDescent="0.3">
      <c r="A1837">
        <v>9495883068</v>
      </c>
      <c r="B1837" t="s">
        <v>2564</v>
      </c>
      <c r="D1837">
        <v>1128.04</v>
      </c>
      <c r="E1837">
        <v>1276.95</v>
      </c>
      <c r="F1837">
        <v>1560.45</v>
      </c>
      <c r="G1837">
        <v>1</v>
      </c>
    </row>
    <row r="1838" spans="1:7" x14ac:dyDescent="0.3">
      <c r="A1838">
        <v>1686436772</v>
      </c>
      <c r="B1838" t="s">
        <v>2565</v>
      </c>
      <c r="D1838">
        <v>780.45</v>
      </c>
      <c r="E1838">
        <v>948.71</v>
      </c>
      <c r="F1838">
        <v>1356.95</v>
      </c>
      <c r="G1838">
        <v>50</v>
      </c>
    </row>
    <row r="1839" spans="1:7" x14ac:dyDescent="0.3">
      <c r="A1839">
        <v>997513744</v>
      </c>
      <c r="B1839" t="s">
        <v>2566</v>
      </c>
      <c r="D1839">
        <v>51.18</v>
      </c>
      <c r="E1839">
        <v>61.12</v>
      </c>
      <c r="F1839">
        <v>81.66</v>
      </c>
      <c r="G1839">
        <v>1</v>
      </c>
    </row>
    <row r="1840" spans="1:7" x14ac:dyDescent="0.3">
      <c r="A1840">
        <v>4145171356</v>
      </c>
      <c r="B1840" t="s">
        <v>320</v>
      </c>
      <c r="D1840">
        <v>148.19999999999999</v>
      </c>
      <c r="E1840">
        <v>169.62</v>
      </c>
      <c r="F1840">
        <v>213.07</v>
      </c>
      <c r="G1840">
        <v>1</v>
      </c>
    </row>
    <row r="1841" spans="1:7" x14ac:dyDescent="0.3">
      <c r="A1841">
        <v>6345445454</v>
      </c>
      <c r="B1841" t="s">
        <v>2567</v>
      </c>
      <c r="D1841">
        <v>505.14</v>
      </c>
      <c r="E1841">
        <v>567.89</v>
      </c>
      <c r="F1841">
        <v>719.48</v>
      </c>
      <c r="G1841">
        <v>1</v>
      </c>
    </row>
    <row r="1842" spans="1:7" x14ac:dyDescent="0.3">
      <c r="A1842">
        <v>6757535366</v>
      </c>
      <c r="B1842" t="s">
        <v>1310</v>
      </c>
      <c r="D1842">
        <v>898.03</v>
      </c>
      <c r="E1842">
        <v>1075.57</v>
      </c>
      <c r="F1842">
        <v>1475.66</v>
      </c>
      <c r="G1842">
        <v>1</v>
      </c>
    </row>
    <row r="1843" spans="1:7" x14ac:dyDescent="0.3">
      <c r="A1843">
        <v>9607870133</v>
      </c>
      <c r="B1843" t="s">
        <v>1199</v>
      </c>
      <c r="D1843">
        <v>450.5</v>
      </c>
      <c r="E1843">
        <v>501.87</v>
      </c>
      <c r="F1843">
        <v>696.94</v>
      </c>
      <c r="G1843">
        <v>50</v>
      </c>
    </row>
    <row r="1844" spans="1:7" x14ac:dyDescent="0.3">
      <c r="A1844">
        <v>2715620595</v>
      </c>
      <c r="B1844" t="s">
        <v>2568</v>
      </c>
      <c r="D1844">
        <v>963.25</v>
      </c>
      <c r="E1844">
        <v>1119.71</v>
      </c>
      <c r="F1844">
        <v>1646.97</v>
      </c>
      <c r="G1844">
        <v>1</v>
      </c>
    </row>
    <row r="1845" spans="1:7" x14ac:dyDescent="0.3">
      <c r="A1845">
        <v>8036213898</v>
      </c>
      <c r="B1845" t="s">
        <v>2569</v>
      </c>
      <c r="D1845">
        <v>1160.04</v>
      </c>
      <c r="E1845">
        <v>1474.96</v>
      </c>
      <c r="F1845">
        <v>2115.4699999999998</v>
      </c>
      <c r="G1845">
        <v>1</v>
      </c>
    </row>
    <row r="1846" spans="1:7" x14ac:dyDescent="0.3">
      <c r="A1846">
        <v>6731029037</v>
      </c>
      <c r="B1846" t="s">
        <v>2570</v>
      </c>
      <c r="D1846">
        <v>617.74</v>
      </c>
      <c r="E1846">
        <v>744.22</v>
      </c>
      <c r="F1846">
        <v>987.02</v>
      </c>
      <c r="G1846">
        <v>4</v>
      </c>
    </row>
    <row r="1847" spans="1:7" x14ac:dyDescent="0.3">
      <c r="A1847">
        <v>4828363521</v>
      </c>
      <c r="B1847" t="s">
        <v>2571</v>
      </c>
      <c r="D1847">
        <v>21.36</v>
      </c>
      <c r="E1847">
        <v>25.22</v>
      </c>
      <c r="F1847">
        <v>30.47</v>
      </c>
      <c r="G1847">
        <v>50</v>
      </c>
    </row>
    <row r="1848" spans="1:7" x14ac:dyDescent="0.3">
      <c r="A1848">
        <v>1309289160</v>
      </c>
      <c r="B1848" t="s">
        <v>2572</v>
      </c>
      <c r="D1848">
        <v>936.38</v>
      </c>
      <c r="E1848">
        <v>1077.21</v>
      </c>
      <c r="F1848">
        <v>1493.27</v>
      </c>
      <c r="G1848">
        <v>2</v>
      </c>
    </row>
    <row r="1849" spans="1:7" x14ac:dyDescent="0.3">
      <c r="A1849">
        <v>2013342572</v>
      </c>
      <c r="B1849" t="s">
        <v>2573</v>
      </c>
      <c r="D1849">
        <v>208.5</v>
      </c>
      <c r="E1849">
        <v>254.61</v>
      </c>
      <c r="F1849">
        <v>332.91</v>
      </c>
      <c r="G1849">
        <v>1</v>
      </c>
    </row>
    <row r="1850" spans="1:7" x14ac:dyDescent="0.3">
      <c r="A1850">
        <v>2694589391</v>
      </c>
      <c r="B1850" t="s">
        <v>678</v>
      </c>
      <c r="D1850">
        <v>650.47</v>
      </c>
      <c r="E1850">
        <v>831.2</v>
      </c>
      <c r="F1850">
        <v>1180.06</v>
      </c>
      <c r="G1850">
        <v>1</v>
      </c>
    </row>
    <row r="1851" spans="1:7" x14ac:dyDescent="0.3">
      <c r="A1851">
        <v>5582908836</v>
      </c>
      <c r="B1851" t="s">
        <v>2574</v>
      </c>
      <c r="D1851">
        <v>827.05</v>
      </c>
      <c r="E1851">
        <v>997.63</v>
      </c>
      <c r="F1851">
        <v>1304.32</v>
      </c>
      <c r="G1851">
        <v>2</v>
      </c>
    </row>
    <row r="1852" spans="1:7" x14ac:dyDescent="0.3">
      <c r="A1852">
        <v>7443361304</v>
      </c>
      <c r="B1852" t="s">
        <v>2575</v>
      </c>
      <c r="D1852">
        <v>1024.0899999999999</v>
      </c>
      <c r="E1852">
        <v>1223.07</v>
      </c>
      <c r="F1852">
        <v>1828.24</v>
      </c>
      <c r="G1852">
        <v>50</v>
      </c>
    </row>
    <row r="1853" spans="1:7" x14ac:dyDescent="0.3">
      <c r="A1853">
        <v>3169324840</v>
      </c>
      <c r="B1853" t="s">
        <v>2576</v>
      </c>
      <c r="D1853">
        <v>775.31</v>
      </c>
      <c r="E1853">
        <v>865.43</v>
      </c>
      <c r="F1853">
        <v>1194.29</v>
      </c>
      <c r="G1853">
        <v>1</v>
      </c>
    </row>
    <row r="1854" spans="1:7" x14ac:dyDescent="0.3">
      <c r="A1854">
        <v>2692148633</v>
      </c>
      <c r="B1854" t="s">
        <v>2577</v>
      </c>
      <c r="D1854">
        <v>424.32</v>
      </c>
      <c r="E1854">
        <v>527.54999999999995</v>
      </c>
      <c r="F1854">
        <v>670.11</v>
      </c>
      <c r="G1854">
        <v>50</v>
      </c>
    </row>
    <row r="1855" spans="1:7" x14ac:dyDescent="0.3">
      <c r="A1855">
        <v>5956281490</v>
      </c>
      <c r="B1855" t="s">
        <v>681</v>
      </c>
      <c r="D1855">
        <v>1250.32</v>
      </c>
      <c r="E1855">
        <v>1471.94</v>
      </c>
      <c r="F1855">
        <v>2081.87</v>
      </c>
      <c r="G1855">
        <v>2</v>
      </c>
    </row>
    <row r="1856" spans="1:7" x14ac:dyDescent="0.3">
      <c r="A1856">
        <v>3629573919</v>
      </c>
      <c r="B1856" t="s">
        <v>2578</v>
      </c>
      <c r="D1856">
        <v>347.62</v>
      </c>
      <c r="E1856">
        <v>430.27</v>
      </c>
      <c r="F1856">
        <v>525.75</v>
      </c>
      <c r="G1856">
        <v>10</v>
      </c>
    </row>
    <row r="1857" spans="1:7" x14ac:dyDescent="0.3">
      <c r="A1857">
        <v>9320223845</v>
      </c>
      <c r="B1857" t="s">
        <v>495</v>
      </c>
      <c r="D1857">
        <v>749.24</v>
      </c>
      <c r="E1857">
        <v>880.02</v>
      </c>
      <c r="F1857">
        <v>1176.67</v>
      </c>
      <c r="G1857">
        <v>1</v>
      </c>
    </row>
    <row r="1858" spans="1:7" x14ac:dyDescent="0.3">
      <c r="A1858">
        <v>3157398964</v>
      </c>
      <c r="B1858" t="s">
        <v>1445</v>
      </c>
      <c r="D1858">
        <v>22.66</v>
      </c>
      <c r="E1858">
        <v>25.22</v>
      </c>
      <c r="F1858">
        <v>30.28</v>
      </c>
      <c r="G1858">
        <v>10</v>
      </c>
    </row>
    <row r="1859" spans="1:7" x14ac:dyDescent="0.3">
      <c r="A1859">
        <v>4773240082</v>
      </c>
      <c r="B1859" t="s">
        <v>318</v>
      </c>
      <c r="D1859">
        <v>1107.31</v>
      </c>
      <c r="E1859">
        <v>1297.1199999999999</v>
      </c>
      <c r="F1859">
        <v>1817.56</v>
      </c>
      <c r="G1859">
        <v>50</v>
      </c>
    </row>
    <row r="1860" spans="1:7" x14ac:dyDescent="0.3">
      <c r="A1860">
        <v>9856309414</v>
      </c>
      <c r="B1860" t="s">
        <v>1182</v>
      </c>
      <c r="D1860">
        <v>731.48</v>
      </c>
      <c r="E1860">
        <v>920.13</v>
      </c>
      <c r="F1860">
        <v>1327.91</v>
      </c>
      <c r="G1860">
        <v>1</v>
      </c>
    </row>
    <row r="1861" spans="1:7" x14ac:dyDescent="0.3">
      <c r="A1861">
        <v>9996684724</v>
      </c>
      <c r="B1861" t="s">
        <v>2579</v>
      </c>
      <c r="D1861">
        <v>1224.29</v>
      </c>
      <c r="E1861">
        <v>1439.4</v>
      </c>
      <c r="F1861">
        <v>2127.1</v>
      </c>
      <c r="G1861">
        <v>10</v>
      </c>
    </row>
    <row r="1862" spans="1:7" x14ac:dyDescent="0.3">
      <c r="A1862">
        <v>2579661702</v>
      </c>
      <c r="B1862" t="s">
        <v>2580</v>
      </c>
      <c r="D1862">
        <v>153.19</v>
      </c>
      <c r="E1862">
        <v>169.39</v>
      </c>
      <c r="F1862">
        <v>242.52</v>
      </c>
      <c r="G1862">
        <v>50</v>
      </c>
    </row>
    <row r="1863" spans="1:7" x14ac:dyDescent="0.3">
      <c r="A1863">
        <v>364541042</v>
      </c>
      <c r="B1863" t="s">
        <v>2581</v>
      </c>
      <c r="D1863">
        <v>94.27</v>
      </c>
      <c r="E1863">
        <v>111.25</v>
      </c>
      <c r="F1863">
        <v>153.72999999999999</v>
      </c>
      <c r="G1863">
        <v>1</v>
      </c>
    </row>
    <row r="1864" spans="1:7" x14ac:dyDescent="0.3">
      <c r="A1864">
        <v>5218386726</v>
      </c>
      <c r="B1864" t="s">
        <v>2582</v>
      </c>
      <c r="D1864">
        <v>109.34</v>
      </c>
      <c r="E1864">
        <v>122.92</v>
      </c>
      <c r="F1864">
        <v>168.69</v>
      </c>
      <c r="G1864">
        <v>50</v>
      </c>
    </row>
    <row r="1865" spans="1:7" x14ac:dyDescent="0.3">
      <c r="A1865">
        <v>3842461607</v>
      </c>
      <c r="B1865" t="s">
        <v>730</v>
      </c>
      <c r="D1865">
        <v>720.33</v>
      </c>
      <c r="E1865">
        <v>878.97</v>
      </c>
      <c r="F1865">
        <v>1182.3800000000001</v>
      </c>
      <c r="G1865">
        <v>2</v>
      </c>
    </row>
    <row r="1866" spans="1:7" x14ac:dyDescent="0.3">
      <c r="A1866">
        <v>1160775166</v>
      </c>
      <c r="B1866" t="s">
        <v>2583</v>
      </c>
      <c r="D1866">
        <v>1292.8699999999999</v>
      </c>
      <c r="E1866">
        <v>1449.95</v>
      </c>
      <c r="F1866">
        <v>1874.31</v>
      </c>
      <c r="G1866">
        <v>50</v>
      </c>
    </row>
    <row r="1867" spans="1:7" x14ac:dyDescent="0.3">
      <c r="A1867">
        <v>6815414704</v>
      </c>
      <c r="B1867" t="s">
        <v>2584</v>
      </c>
      <c r="C1867">
        <v>1607759817</v>
      </c>
      <c r="D1867">
        <v>818.62</v>
      </c>
      <c r="E1867">
        <v>1063.08</v>
      </c>
      <c r="F1867">
        <v>1526.09</v>
      </c>
      <c r="G1867">
        <v>1</v>
      </c>
    </row>
    <row r="1868" spans="1:7" x14ac:dyDescent="0.3">
      <c r="A1868">
        <v>7840002314</v>
      </c>
      <c r="B1868" t="s">
        <v>682</v>
      </c>
      <c r="D1868">
        <v>426.33</v>
      </c>
      <c r="E1868">
        <v>512.15</v>
      </c>
      <c r="F1868">
        <v>676.24</v>
      </c>
      <c r="G1868">
        <v>1</v>
      </c>
    </row>
    <row r="1869" spans="1:7" x14ac:dyDescent="0.3">
      <c r="A1869">
        <v>8087854242</v>
      </c>
      <c r="B1869" t="s">
        <v>285</v>
      </c>
      <c r="D1869">
        <v>237.08</v>
      </c>
      <c r="E1869">
        <v>276.39</v>
      </c>
      <c r="F1869">
        <v>409.19</v>
      </c>
      <c r="G1869">
        <v>1</v>
      </c>
    </row>
    <row r="1870" spans="1:7" x14ac:dyDescent="0.3">
      <c r="A1870">
        <v>1489119923</v>
      </c>
      <c r="B1870" t="s">
        <v>693</v>
      </c>
      <c r="D1870">
        <v>854.98</v>
      </c>
      <c r="E1870">
        <v>1020.75</v>
      </c>
      <c r="F1870">
        <v>1295.8399999999999</v>
      </c>
      <c r="G1870">
        <v>4</v>
      </c>
    </row>
    <row r="1871" spans="1:7" x14ac:dyDescent="0.3">
      <c r="A1871">
        <v>1401416626</v>
      </c>
      <c r="B1871" t="s">
        <v>2585</v>
      </c>
      <c r="D1871">
        <v>412.9</v>
      </c>
      <c r="E1871">
        <v>527.21</v>
      </c>
      <c r="F1871">
        <v>634.02</v>
      </c>
      <c r="G1871">
        <v>1</v>
      </c>
    </row>
    <row r="1872" spans="1:7" x14ac:dyDescent="0.3">
      <c r="A1872">
        <v>4788175381</v>
      </c>
      <c r="B1872" t="s">
        <v>2586</v>
      </c>
      <c r="D1872">
        <v>1212.08</v>
      </c>
      <c r="E1872">
        <v>1334.54</v>
      </c>
      <c r="F1872">
        <v>1919.78</v>
      </c>
      <c r="G1872">
        <v>1</v>
      </c>
    </row>
    <row r="1873" spans="1:7" x14ac:dyDescent="0.3">
      <c r="A1873">
        <v>3320241435</v>
      </c>
      <c r="B1873" t="s">
        <v>2587</v>
      </c>
      <c r="D1873">
        <v>575.32000000000005</v>
      </c>
      <c r="E1873">
        <v>652.4</v>
      </c>
      <c r="F1873">
        <v>965.64</v>
      </c>
      <c r="G1873">
        <v>10</v>
      </c>
    </row>
    <row r="1874" spans="1:7" x14ac:dyDescent="0.3">
      <c r="A1874">
        <v>5290506790</v>
      </c>
      <c r="B1874" t="s">
        <v>2588</v>
      </c>
      <c r="D1874">
        <v>375.49</v>
      </c>
      <c r="E1874">
        <v>437.15</v>
      </c>
      <c r="F1874">
        <v>535.15</v>
      </c>
      <c r="G1874">
        <v>50</v>
      </c>
    </row>
    <row r="1875" spans="1:7" x14ac:dyDescent="0.3">
      <c r="A1875">
        <v>8473574514</v>
      </c>
      <c r="B1875" t="s">
        <v>1018</v>
      </c>
      <c r="D1875">
        <v>956</v>
      </c>
      <c r="E1875">
        <v>1136.8599999999999</v>
      </c>
      <c r="F1875">
        <v>1672.88</v>
      </c>
      <c r="G1875">
        <v>2</v>
      </c>
    </row>
    <row r="1876" spans="1:7" x14ac:dyDescent="0.3">
      <c r="A1876">
        <v>5258931346</v>
      </c>
      <c r="B1876" t="s">
        <v>2589</v>
      </c>
      <c r="D1876">
        <v>1056.8800000000001</v>
      </c>
      <c r="E1876">
        <v>1296.3499999999999</v>
      </c>
      <c r="F1876">
        <v>1823.41</v>
      </c>
      <c r="G1876">
        <v>2</v>
      </c>
    </row>
    <row r="1877" spans="1:7" x14ac:dyDescent="0.3">
      <c r="A1877">
        <v>6460585518</v>
      </c>
      <c r="B1877" t="s">
        <v>2590</v>
      </c>
      <c r="D1877">
        <v>914.31</v>
      </c>
      <c r="E1877">
        <v>1041.4100000000001</v>
      </c>
      <c r="F1877">
        <v>1537.34</v>
      </c>
      <c r="G1877">
        <v>50</v>
      </c>
    </row>
    <row r="1878" spans="1:7" x14ac:dyDescent="0.3">
      <c r="A1878">
        <v>7373286098</v>
      </c>
      <c r="B1878" t="s">
        <v>2591</v>
      </c>
      <c r="D1878">
        <v>1148.99</v>
      </c>
      <c r="E1878">
        <v>1390.01</v>
      </c>
      <c r="F1878">
        <v>2013.92</v>
      </c>
      <c r="G1878">
        <v>10</v>
      </c>
    </row>
    <row r="1879" spans="1:7" x14ac:dyDescent="0.3">
      <c r="A1879">
        <v>4358960869</v>
      </c>
      <c r="B1879" t="s">
        <v>2592</v>
      </c>
      <c r="D1879">
        <v>697.42</v>
      </c>
      <c r="E1879">
        <v>862.05</v>
      </c>
      <c r="F1879">
        <v>1260.71</v>
      </c>
      <c r="G1879">
        <v>10</v>
      </c>
    </row>
    <row r="1880" spans="1:7" x14ac:dyDescent="0.3">
      <c r="A1880">
        <v>509040333</v>
      </c>
      <c r="B1880" t="s">
        <v>785</v>
      </c>
      <c r="D1880">
        <v>366.7</v>
      </c>
      <c r="E1880">
        <v>413.2</v>
      </c>
      <c r="F1880">
        <v>564.55999999999995</v>
      </c>
      <c r="G1880">
        <v>4</v>
      </c>
    </row>
    <row r="1881" spans="1:7" x14ac:dyDescent="0.3">
      <c r="A1881">
        <v>8783259288</v>
      </c>
      <c r="B1881" t="s">
        <v>2593</v>
      </c>
      <c r="C1881">
        <v>385771583</v>
      </c>
      <c r="D1881">
        <v>601.61</v>
      </c>
      <c r="E1881">
        <v>685.02</v>
      </c>
      <c r="F1881">
        <v>890.85</v>
      </c>
      <c r="G1881">
        <v>10</v>
      </c>
    </row>
    <row r="1882" spans="1:7" x14ac:dyDescent="0.3">
      <c r="A1882">
        <v>7272091386</v>
      </c>
      <c r="B1882" t="s">
        <v>804</v>
      </c>
      <c r="D1882">
        <v>63.23</v>
      </c>
      <c r="E1882">
        <v>74.67</v>
      </c>
      <c r="F1882">
        <v>93.43</v>
      </c>
      <c r="G1882">
        <v>50</v>
      </c>
    </row>
    <row r="1883" spans="1:7" x14ac:dyDescent="0.3">
      <c r="A1883">
        <v>7414024464</v>
      </c>
      <c r="B1883" t="s">
        <v>1191</v>
      </c>
      <c r="D1883">
        <v>936.85</v>
      </c>
      <c r="E1883">
        <v>1070.8800000000001</v>
      </c>
      <c r="F1883">
        <v>1494.05</v>
      </c>
      <c r="G1883">
        <v>1</v>
      </c>
    </row>
    <row r="1884" spans="1:7" x14ac:dyDescent="0.3">
      <c r="A1884">
        <v>9484927587</v>
      </c>
      <c r="B1884" t="s">
        <v>2594</v>
      </c>
      <c r="D1884">
        <v>213.85</v>
      </c>
      <c r="E1884">
        <v>266.16000000000003</v>
      </c>
      <c r="F1884">
        <v>377.22</v>
      </c>
      <c r="G1884">
        <v>1</v>
      </c>
    </row>
    <row r="1885" spans="1:7" x14ac:dyDescent="0.3">
      <c r="A1885">
        <v>4616878046</v>
      </c>
      <c r="B1885" t="s">
        <v>2595</v>
      </c>
      <c r="D1885">
        <v>1199.8699999999999</v>
      </c>
      <c r="E1885">
        <v>1544.08</v>
      </c>
      <c r="F1885">
        <v>2036.71</v>
      </c>
      <c r="G1885">
        <v>4</v>
      </c>
    </row>
    <row r="1886" spans="1:7" x14ac:dyDescent="0.3">
      <c r="A1886">
        <v>7196388134</v>
      </c>
      <c r="B1886" t="s">
        <v>2596</v>
      </c>
      <c r="D1886">
        <v>31.87</v>
      </c>
      <c r="E1886">
        <v>40.549999999999997</v>
      </c>
      <c r="F1886">
        <v>60.08</v>
      </c>
      <c r="G1886">
        <v>1</v>
      </c>
    </row>
    <row r="1887" spans="1:7" x14ac:dyDescent="0.3">
      <c r="A1887">
        <v>5920378736</v>
      </c>
      <c r="B1887" t="s">
        <v>2597</v>
      </c>
      <c r="D1887">
        <v>707.61</v>
      </c>
      <c r="E1887">
        <v>858.39</v>
      </c>
      <c r="F1887">
        <v>1175.5</v>
      </c>
      <c r="G1887">
        <v>10</v>
      </c>
    </row>
    <row r="1888" spans="1:7" x14ac:dyDescent="0.3">
      <c r="A1888">
        <v>2173438809</v>
      </c>
      <c r="B1888" t="s">
        <v>2598</v>
      </c>
      <c r="D1888">
        <v>1040.0899999999999</v>
      </c>
      <c r="E1888">
        <v>1273.55</v>
      </c>
      <c r="F1888">
        <v>1615.01</v>
      </c>
      <c r="G1888">
        <v>2</v>
      </c>
    </row>
    <row r="1889" spans="1:7" x14ac:dyDescent="0.3">
      <c r="A1889">
        <v>2134995207</v>
      </c>
      <c r="B1889" t="s">
        <v>2599</v>
      </c>
      <c r="D1889">
        <v>182.72</v>
      </c>
      <c r="E1889">
        <v>215.48</v>
      </c>
      <c r="F1889">
        <v>308.77</v>
      </c>
      <c r="G1889">
        <v>50</v>
      </c>
    </row>
    <row r="1890" spans="1:7" x14ac:dyDescent="0.3">
      <c r="A1890">
        <v>7421972347</v>
      </c>
      <c r="B1890" t="s">
        <v>380</v>
      </c>
      <c r="D1890">
        <v>611.66</v>
      </c>
      <c r="E1890">
        <v>752.4</v>
      </c>
      <c r="F1890">
        <v>975.95</v>
      </c>
      <c r="G1890">
        <v>50</v>
      </c>
    </row>
    <row r="1891" spans="1:7" x14ac:dyDescent="0.3">
      <c r="A1891">
        <v>5646870770</v>
      </c>
      <c r="B1891" t="s">
        <v>530</v>
      </c>
      <c r="D1891">
        <v>555.4</v>
      </c>
      <c r="E1891">
        <v>616.72</v>
      </c>
      <c r="F1891">
        <v>797.59</v>
      </c>
      <c r="G1891">
        <v>1</v>
      </c>
    </row>
    <row r="1892" spans="1:7" x14ac:dyDescent="0.3">
      <c r="A1892">
        <v>1990667556</v>
      </c>
      <c r="B1892" t="s">
        <v>1598</v>
      </c>
      <c r="D1892">
        <v>1087.69</v>
      </c>
      <c r="E1892">
        <v>1324.74</v>
      </c>
      <c r="F1892">
        <v>1761.48</v>
      </c>
      <c r="G1892">
        <v>10</v>
      </c>
    </row>
    <row r="1893" spans="1:7" x14ac:dyDescent="0.3">
      <c r="A1893">
        <v>1054641384</v>
      </c>
      <c r="B1893" t="s">
        <v>429</v>
      </c>
      <c r="D1893">
        <v>938.59</v>
      </c>
      <c r="E1893">
        <v>1216.83</v>
      </c>
      <c r="F1893">
        <v>1607.3</v>
      </c>
      <c r="G1893">
        <v>4</v>
      </c>
    </row>
    <row r="1894" spans="1:7" x14ac:dyDescent="0.3">
      <c r="A1894">
        <v>905801550</v>
      </c>
      <c r="B1894" t="s">
        <v>376</v>
      </c>
      <c r="C1894">
        <v>6745265784</v>
      </c>
      <c r="D1894">
        <v>1314.91</v>
      </c>
      <c r="E1894">
        <v>1706.75</v>
      </c>
      <c r="F1894">
        <v>2284.63</v>
      </c>
      <c r="G1894">
        <v>1</v>
      </c>
    </row>
    <row r="1895" spans="1:7" x14ac:dyDescent="0.3">
      <c r="A1895">
        <v>3576057858</v>
      </c>
      <c r="B1895" t="s">
        <v>793</v>
      </c>
      <c r="D1895">
        <v>1283.3599999999999</v>
      </c>
      <c r="E1895">
        <v>1653.81</v>
      </c>
      <c r="F1895">
        <v>2241.4499999999998</v>
      </c>
      <c r="G1895">
        <v>4</v>
      </c>
    </row>
    <row r="1896" spans="1:7" x14ac:dyDescent="0.3">
      <c r="A1896">
        <v>6214919015</v>
      </c>
      <c r="B1896" t="s">
        <v>2600</v>
      </c>
      <c r="D1896">
        <v>1344.46</v>
      </c>
      <c r="E1896">
        <v>1598.49</v>
      </c>
      <c r="F1896">
        <v>2374.5</v>
      </c>
      <c r="G1896">
        <v>10</v>
      </c>
    </row>
    <row r="1897" spans="1:7" x14ac:dyDescent="0.3">
      <c r="A1897">
        <v>3446825575</v>
      </c>
      <c r="B1897" t="s">
        <v>2601</v>
      </c>
      <c r="D1897">
        <v>1313.87</v>
      </c>
      <c r="E1897">
        <v>1528.27</v>
      </c>
      <c r="F1897">
        <v>2258.61</v>
      </c>
      <c r="G1897">
        <v>2</v>
      </c>
    </row>
    <row r="1898" spans="1:7" x14ac:dyDescent="0.3">
      <c r="A1898">
        <v>4933880900</v>
      </c>
      <c r="B1898" t="s">
        <v>2602</v>
      </c>
      <c r="D1898">
        <v>877.32</v>
      </c>
      <c r="E1898">
        <v>997.8</v>
      </c>
      <c r="F1898">
        <v>1478.71</v>
      </c>
      <c r="G1898">
        <v>50</v>
      </c>
    </row>
    <row r="1899" spans="1:7" x14ac:dyDescent="0.3">
      <c r="A1899">
        <v>4619543595</v>
      </c>
      <c r="B1899" t="s">
        <v>339</v>
      </c>
      <c r="D1899">
        <v>866.19</v>
      </c>
      <c r="E1899">
        <v>1110.3599999999999</v>
      </c>
      <c r="F1899">
        <v>1411.14</v>
      </c>
      <c r="G1899">
        <v>2</v>
      </c>
    </row>
    <row r="1900" spans="1:7" x14ac:dyDescent="0.3">
      <c r="A1900">
        <v>1869771109</v>
      </c>
      <c r="B1900" t="s">
        <v>2603</v>
      </c>
      <c r="D1900">
        <v>382.93</v>
      </c>
      <c r="E1900">
        <v>483.63</v>
      </c>
      <c r="F1900">
        <v>707.66</v>
      </c>
      <c r="G1900">
        <v>10</v>
      </c>
    </row>
    <row r="1901" spans="1:7" x14ac:dyDescent="0.3">
      <c r="A1901">
        <v>5998009471</v>
      </c>
      <c r="B1901" t="s">
        <v>1186</v>
      </c>
      <c r="D1901">
        <v>621.76</v>
      </c>
      <c r="E1901">
        <v>738.64</v>
      </c>
      <c r="F1901">
        <v>887.4</v>
      </c>
      <c r="G1901">
        <v>10</v>
      </c>
    </row>
    <row r="1902" spans="1:7" x14ac:dyDescent="0.3">
      <c r="A1902">
        <v>5401601320</v>
      </c>
      <c r="B1902" t="s">
        <v>286</v>
      </c>
      <c r="C1902">
        <v>2398412524</v>
      </c>
      <c r="D1902">
        <v>477.54</v>
      </c>
      <c r="E1902">
        <v>589.84</v>
      </c>
      <c r="F1902">
        <v>813.32</v>
      </c>
      <c r="G1902">
        <v>1</v>
      </c>
    </row>
    <row r="1903" spans="1:7" x14ac:dyDescent="0.3">
      <c r="A1903">
        <v>6053696897</v>
      </c>
      <c r="B1903" t="s">
        <v>2604</v>
      </c>
      <c r="D1903">
        <v>625.42999999999995</v>
      </c>
      <c r="E1903">
        <v>812.43</v>
      </c>
      <c r="F1903">
        <v>1085.68</v>
      </c>
      <c r="G1903">
        <v>4</v>
      </c>
    </row>
    <row r="1904" spans="1:7" x14ac:dyDescent="0.3">
      <c r="A1904">
        <v>9389750750</v>
      </c>
      <c r="B1904" t="s">
        <v>703</v>
      </c>
      <c r="D1904">
        <v>1455.76</v>
      </c>
      <c r="E1904">
        <v>1757.22</v>
      </c>
      <c r="F1904">
        <v>2397.16</v>
      </c>
      <c r="G1904">
        <v>1</v>
      </c>
    </row>
    <row r="1905" spans="1:7" x14ac:dyDescent="0.3">
      <c r="A1905">
        <v>3875637206</v>
      </c>
      <c r="B1905" t="s">
        <v>2605</v>
      </c>
      <c r="C1905">
        <v>3337755761</v>
      </c>
      <c r="D1905">
        <v>123.83</v>
      </c>
      <c r="E1905">
        <v>138.27000000000001</v>
      </c>
      <c r="F1905">
        <v>190.06</v>
      </c>
      <c r="G1905">
        <v>4</v>
      </c>
    </row>
    <row r="1906" spans="1:7" x14ac:dyDescent="0.3">
      <c r="A1906">
        <v>4739705020</v>
      </c>
      <c r="B1906" t="s">
        <v>2606</v>
      </c>
      <c r="D1906">
        <v>418.84</v>
      </c>
      <c r="E1906">
        <v>483.7</v>
      </c>
      <c r="F1906">
        <v>669.44</v>
      </c>
      <c r="G1906">
        <v>1</v>
      </c>
    </row>
    <row r="1907" spans="1:7" x14ac:dyDescent="0.3">
      <c r="A1907">
        <v>7047153552</v>
      </c>
      <c r="B1907" t="s">
        <v>573</v>
      </c>
      <c r="D1907">
        <v>918.58</v>
      </c>
      <c r="E1907">
        <v>1096.04</v>
      </c>
      <c r="F1907">
        <v>1588.92</v>
      </c>
      <c r="G1907">
        <v>2</v>
      </c>
    </row>
    <row r="1908" spans="1:7" x14ac:dyDescent="0.3">
      <c r="A1908">
        <v>9173225128</v>
      </c>
      <c r="B1908" t="s">
        <v>2607</v>
      </c>
      <c r="C1908">
        <v>8573863663</v>
      </c>
      <c r="D1908">
        <v>1478.95</v>
      </c>
      <c r="E1908">
        <v>1783.18</v>
      </c>
      <c r="F1908">
        <v>2654.09</v>
      </c>
      <c r="G1908">
        <v>4</v>
      </c>
    </row>
    <row r="1909" spans="1:7" x14ac:dyDescent="0.3">
      <c r="A1909">
        <v>1511186397</v>
      </c>
      <c r="B1909" t="s">
        <v>2608</v>
      </c>
      <c r="D1909">
        <v>693.02</v>
      </c>
      <c r="E1909">
        <v>807.86</v>
      </c>
      <c r="F1909">
        <v>1060.77</v>
      </c>
      <c r="G1909">
        <v>1</v>
      </c>
    </row>
    <row r="1910" spans="1:7" x14ac:dyDescent="0.3">
      <c r="A1910">
        <v>9242987255</v>
      </c>
      <c r="B1910" t="s">
        <v>365</v>
      </c>
      <c r="D1910">
        <v>1335.27</v>
      </c>
      <c r="E1910">
        <v>1515.73</v>
      </c>
      <c r="F1910">
        <v>2080.59</v>
      </c>
      <c r="G1910">
        <v>50</v>
      </c>
    </row>
    <row r="1911" spans="1:7" x14ac:dyDescent="0.3">
      <c r="A1911">
        <v>9902399225</v>
      </c>
      <c r="B1911" t="s">
        <v>2609</v>
      </c>
      <c r="D1911">
        <v>940.65</v>
      </c>
      <c r="E1911">
        <v>1067.81</v>
      </c>
      <c r="F1911">
        <v>1550.94</v>
      </c>
      <c r="G1911">
        <v>10</v>
      </c>
    </row>
    <row r="1912" spans="1:7" x14ac:dyDescent="0.3">
      <c r="A1912">
        <v>3235753538</v>
      </c>
      <c r="B1912" t="s">
        <v>932</v>
      </c>
      <c r="D1912">
        <v>737.87</v>
      </c>
      <c r="E1912">
        <v>864.94</v>
      </c>
      <c r="F1912">
        <v>1217.1199999999999</v>
      </c>
      <c r="G1912">
        <v>10</v>
      </c>
    </row>
    <row r="1913" spans="1:7" x14ac:dyDescent="0.3">
      <c r="A1913">
        <v>8710501686</v>
      </c>
      <c r="B1913" t="s">
        <v>2610</v>
      </c>
      <c r="D1913">
        <v>1122.24</v>
      </c>
      <c r="E1913">
        <v>1242.28</v>
      </c>
      <c r="F1913">
        <v>1502.17</v>
      </c>
      <c r="G1913">
        <v>1</v>
      </c>
    </row>
    <row r="1914" spans="1:7" x14ac:dyDescent="0.3">
      <c r="A1914">
        <v>4330150393</v>
      </c>
      <c r="B1914" t="s">
        <v>2504</v>
      </c>
      <c r="D1914">
        <v>1329.76</v>
      </c>
      <c r="E1914">
        <v>1537.47</v>
      </c>
      <c r="F1914">
        <v>1945.91</v>
      </c>
      <c r="G1914">
        <v>10</v>
      </c>
    </row>
    <row r="1915" spans="1:7" x14ac:dyDescent="0.3">
      <c r="A1915">
        <v>3246383784</v>
      </c>
      <c r="B1915" t="s">
        <v>2611</v>
      </c>
      <c r="D1915">
        <v>587.9</v>
      </c>
      <c r="E1915">
        <v>669.67</v>
      </c>
      <c r="F1915">
        <v>982.41</v>
      </c>
      <c r="G1915">
        <v>1</v>
      </c>
    </row>
    <row r="1916" spans="1:7" x14ac:dyDescent="0.3">
      <c r="A1916">
        <v>4734436</v>
      </c>
      <c r="B1916" t="s">
        <v>2612</v>
      </c>
      <c r="D1916">
        <v>432.42</v>
      </c>
      <c r="E1916">
        <v>522.04</v>
      </c>
      <c r="F1916">
        <v>709.73</v>
      </c>
      <c r="G1916">
        <v>4</v>
      </c>
    </row>
    <row r="1917" spans="1:7" x14ac:dyDescent="0.3">
      <c r="A1917">
        <v>5512611091</v>
      </c>
      <c r="B1917" t="s">
        <v>454</v>
      </c>
      <c r="D1917">
        <v>591.04</v>
      </c>
      <c r="E1917">
        <v>681.54</v>
      </c>
      <c r="F1917">
        <v>881.15</v>
      </c>
      <c r="G1917">
        <v>10</v>
      </c>
    </row>
    <row r="1918" spans="1:7" x14ac:dyDescent="0.3">
      <c r="A1918">
        <v>1317790548</v>
      </c>
      <c r="B1918" t="s">
        <v>2613</v>
      </c>
      <c r="D1918">
        <v>487.65</v>
      </c>
      <c r="E1918">
        <v>553.77</v>
      </c>
      <c r="F1918">
        <v>720.39</v>
      </c>
      <c r="G1918">
        <v>4</v>
      </c>
    </row>
    <row r="1919" spans="1:7" x14ac:dyDescent="0.3">
      <c r="A1919">
        <v>668905936</v>
      </c>
      <c r="B1919" t="s">
        <v>1323</v>
      </c>
      <c r="D1919">
        <v>512.69000000000005</v>
      </c>
      <c r="E1919">
        <v>599.09</v>
      </c>
      <c r="F1919">
        <v>781.88</v>
      </c>
      <c r="G1919">
        <v>10</v>
      </c>
    </row>
    <row r="1920" spans="1:7" x14ac:dyDescent="0.3">
      <c r="A1920">
        <v>1231906857</v>
      </c>
      <c r="B1920" t="s">
        <v>2614</v>
      </c>
      <c r="D1920">
        <v>150.91999999999999</v>
      </c>
      <c r="E1920">
        <v>194.83</v>
      </c>
      <c r="F1920">
        <v>274.39</v>
      </c>
      <c r="G1920">
        <v>4</v>
      </c>
    </row>
    <row r="1921" spans="1:7" x14ac:dyDescent="0.3">
      <c r="A1921">
        <v>7799792676</v>
      </c>
      <c r="B1921" t="s">
        <v>1192</v>
      </c>
      <c r="D1921">
        <v>1370.26</v>
      </c>
      <c r="E1921">
        <v>1709.99</v>
      </c>
      <c r="F1921">
        <v>2126.19</v>
      </c>
      <c r="G1921">
        <v>50</v>
      </c>
    </row>
    <row r="1922" spans="1:7" x14ac:dyDescent="0.3">
      <c r="A1922">
        <v>6636608614</v>
      </c>
      <c r="B1922" t="s">
        <v>2615</v>
      </c>
      <c r="D1922">
        <v>1097.6500000000001</v>
      </c>
      <c r="E1922">
        <v>1349.06</v>
      </c>
      <c r="F1922">
        <v>1662.75</v>
      </c>
      <c r="G1922">
        <v>1</v>
      </c>
    </row>
    <row r="1923" spans="1:7" x14ac:dyDescent="0.3">
      <c r="A1923">
        <v>527478804</v>
      </c>
      <c r="B1923" t="s">
        <v>1428</v>
      </c>
      <c r="D1923">
        <v>1140.77</v>
      </c>
      <c r="E1923">
        <v>1479.51</v>
      </c>
      <c r="F1923">
        <v>1837.63</v>
      </c>
      <c r="G1923">
        <v>2</v>
      </c>
    </row>
    <row r="1924" spans="1:7" x14ac:dyDescent="0.3">
      <c r="A1924">
        <v>3044209051</v>
      </c>
      <c r="B1924" t="s">
        <v>2616</v>
      </c>
      <c r="D1924">
        <v>764.25</v>
      </c>
      <c r="E1924">
        <v>990.95</v>
      </c>
      <c r="F1924">
        <v>1402.55</v>
      </c>
      <c r="G1924">
        <v>10</v>
      </c>
    </row>
    <row r="1925" spans="1:7" x14ac:dyDescent="0.3">
      <c r="A1925">
        <v>3548307757</v>
      </c>
      <c r="B1925" t="s">
        <v>1032</v>
      </c>
      <c r="D1925">
        <v>189.82</v>
      </c>
      <c r="E1925">
        <v>244.47</v>
      </c>
      <c r="F1925">
        <v>366.35</v>
      </c>
      <c r="G1925">
        <v>10</v>
      </c>
    </row>
    <row r="1926" spans="1:7" x14ac:dyDescent="0.3">
      <c r="A1926">
        <v>401268587</v>
      </c>
      <c r="B1926" t="s">
        <v>2617</v>
      </c>
      <c r="D1926">
        <v>1300.0999999999999</v>
      </c>
      <c r="E1926">
        <v>1644.27</v>
      </c>
      <c r="F1926">
        <v>2214.2199999999998</v>
      </c>
      <c r="G1926">
        <v>4</v>
      </c>
    </row>
    <row r="1927" spans="1:7" x14ac:dyDescent="0.3">
      <c r="A1927">
        <v>6476811225</v>
      </c>
      <c r="B1927" t="s">
        <v>2618</v>
      </c>
      <c r="D1927">
        <v>1234.6099999999999</v>
      </c>
      <c r="E1927">
        <v>1382.47</v>
      </c>
      <c r="F1927">
        <v>2062.9899999999998</v>
      </c>
      <c r="G1927">
        <v>1</v>
      </c>
    </row>
    <row r="1928" spans="1:7" x14ac:dyDescent="0.3">
      <c r="A1928">
        <v>3145937378</v>
      </c>
      <c r="B1928" t="s">
        <v>2619</v>
      </c>
      <c r="D1928">
        <v>515.69000000000005</v>
      </c>
      <c r="E1928">
        <v>669.87</v>
      </c>
      <c r="F1928">
        <v>834.56</v>
      </c>
      <c r="G1928">
        <v>2</v>
      </c>
    </row>
    <row r="1929" spans="1:7" x14ac:dyDescent="0.3">
      <c r="A1929">
        <v>5328649103</v>
      </c>
      <c r="B1929" t="s">
        <v>2620</v>
      </c>
      <c r="D1929">
        <v>1325.03</v>
      </c>
      <c r="E1929">
        <v>1526.35</v>
      </c>
      <c r="F1929">
        <v>2105.83</v>
      </c>
      <c r="G1929">
        <v>4</v>
      </c>
    </row>
    <row r="1930" spans="1:7" x14ac:dyDescent="0.3">
      <c r="A1930">
        <v>7020024667</v>
      </c>
      <c r="B1930" t="s">
        <v>354</v>
      </c>
      <c r="D1930">
        <v>181.33</v>
      </c>
      <c r="E1930">
        <v>232.34</v>
      </c>
      <c r="F1930">
        <v>292.92</v>
      </c>
      <c r="G1930">
        <v>1</v>
      </c>
    </row>
    <row r="1931" spans="1:7" x14ac:dyDescent="0.3">
      <c r="A1931">
        <v>8788733069</v>
      </c>
      <c r="B1931" t="s">
        <v>2621</v>
      </c>
      <c r="D1931">
        <v>1355.95</v>
      </c>
      <c r="E1931">
        <v>1592.09</v>
      </c>
      <c r="F1931">
        <v>2269.13</v>
      </c>
      <c r="G1931">
        <v>10</v>
      </c>
    </row>
    <row r="1932" spans="1:7" x14ac:dyDescent="0.3">
      <c r="A1932">
        <v>5456145986</v>
      </c>
      <c r="B1932" t="s">
        <v>834</v>
      </c>
      <c r="D1932">
        <v>274.20999999999998</v>
      </c>
      <c r="E1932">
        <v>338.61</v>
      </c>
      <c r="F1932">
        <v>427.19</v>
      </c>
      <c r="G1932">
        <v>1</v>
      </c>
    </row>
    <row r="1933" spans="1:7" x14ac:dyDescent="0.3">
      <c r="A1933">
        <v>9594861071</v>
      </c>
      <c r="B1933" t="s">
        <v>2622</v>
      </c>
      <c r="D1933">
        <v>1394.69</v>
      </c>
      <c r="E1933">
        <v>1732.98</v>
      </c>
      <c r="F1933">
        <v>2210.4899999999998</v>
      </c>
      <c r="G1933">
        <v>2</v>
      </c>
    </row>
    <row r="1934" spans="1:7" x14ac:dyDescent="0.3">
      <c r="A1934">
        <v>7836411736</v>
      </c>
      <c r="B1934" t="s">
        <v>1045</v>
      </c>
      <c r="D1934">
        <v>776.69</v>
      </c>
      <c r="E1934">
        <v>931.26</v>
      </c>
      <c r="F1934">
        <v>1173.4100000000001</v>
      </c>
      <c r="G1934">
        <v>50</v>
      </c>
    </row>
    <row r="1935" spans="1:7" x14ac:dyDescent="0.3">
      <c r="A1935">
        <v>3709626482</v>
      </c>
      <c r="B1935" t="s">
        <v>2623</v>
      </c>
      <c r="D1935">
        <v>734.89</v>
      </c>
      <c r="E1935">
        <v>895.24</v>
      </c>
      <c r="F1935">
        <v>1136.1500000000001</v>
      </c>
      <c r="G1935">
        <v>10</v>
      </c>
    </row>
    <row r="1936" spans="1:7" x14ac:dyDescent="0.3">
      <c r="A1936">
        <v>3766719462</v>
      </c>
      <c r="B1936" t="s">
        <v>2624</v>
      </c>
      <c r="D1936">
        <v>546.41999999999996</v>
      </c>
      <c r="E1936">
        <v>655.17999999999995</v>
      </c>
      <c r="F1936">
        <v>901.94</v>
      </c>
      <c r="G1936">
        <v>1</v>
      </c>
    </row>
    <row r="1937" spans="1:7" x14ac:dyDescent="0.3">
      <c r="A1937">
        <v>1482387984</v>
      </c>
      <c r="B1937" t="s">
        <v>2026</v>
      </c>
      <c r="D1937">
        <v>657.01</v>
      </c>
      <c r="E1937">
        <v>791.51</v>
      </c>
      <c r="F1937">
        <v>960.85</v>
      </c>
      <c r="G1937">
        <v>1</v>
      </c>
    </row>
    <row r="1938" spans="1:7" x14ac:dyDescent="0.3">
      <c r="A1938">
        <v>6358712793</v>
      </c>
      <c r="B1938" t="s">
        <v>2625</v>
      </c>
      <c r="D1938">
        <v>1259.6099999999999</v>
      </c>
      <c r="E1938">
        <v>1423.82</v>
      </c>
      <c r="F1938">
        <v>1944.87</v>
      </c>
      <c r="G1938">
        <v>4</v>
      </c>
    </row>
    <row r="1939" spans="1:7" x14ac:dyDescent="0.3">
      <c r="A1939">
        <v>7824718872</v>
      </c>
      <c r="B1939" t="s">
        <v>2626</v>
      </c>
      <c r="D1939">
        <v>1284.2</v>
      </c>
      <c r="E1939">
        <v>1449.17</v>
      </c>
      <c r="F1939">
        <v>1912.85</v>
      </c>
      <c r="G1939">
        <v>10</v>
      </c>
    </row>
    <row r="1940" spans="1:7" x14ac:dyDescent="0.3">
      <c r="A1940">
        <v>5690083788</v>
      </c>
      <c r="B1940" t="s">
        <v>763</v>
      </c>
      <c r="D1940">
        <v>491.39</v>
      </c>
      <c r="E1940">
        <v>546.12</v>
      </c>
      <c r="F1940">
        <v>673.92</v>
      </c>
      <c r="G1940">
        <v>10</v>
      </c>
    </row>
    <row r="1941" spans="1:7" x14ac:dyDescent="0.3">
      <c r="A1941">
        <v>8338640411</v>
      </c>
      <c r="B1941" t="s">
        <v>360</v>
      </c>
      <c r="D1941">
        <v>662.93</v>
      </c>
      <c r="E1941">
        <v>789.66</v>
      </c>
      <c r="F1941">
        <v>1074.82</v>
      </c>
      <c r="G1941">
        <v>1</v>
      </c>
    </row>
    <row r="1942" spans="1:7" x14ac:dyDescent="0.3">
      <c r="A1942">
        <v>4236604486</v>
      </c>
      <c r="B1942" t="s">
        <v>2627</v>
      </c>
      <c r="D1942">
        <v>703.61</v>
      </c>
      <c r="E1942">
        <v>856.07</v>
      </c>
      <c r="F1942">
        <v>1036.57</v>
      </c>
      <c r="G1942">
        <v>1</v>
      </c>
    </row>
    <row r="1943" spans="1:7" x14ac:dyDescent="0.3">
      <c r="A1943">
        <v>7485139692</v>
      </c>
      <c r="B1943" t="s">
        <v>985</v>
      </c>
      <c r="D1943">
        <v>436.13</v>
      </c>
      <c r="E1943">
        <v>519.21</v>
      </c>
      <c r="F1943">
        <v>776.51</v>
      </c>
      <c r="G1943">
        <v>1</v>
      </c>
    </row>
    <row r="1944" spans="1:7" x14ac:dyDescent="0.3">
      <c r="A1944">
        <v>9910662487</v>
      </c>
      <c r="B1944" t="s">
        <v>319</v>
      </c>
      <c r="D1944">
        <v>307.33999999999997</v>
      </c>
      <c r="E1944">
        <v>341.46</v>
      </c>
      <c r="F1944">
        <v>502.64</v>
      </c>
      <c r="G1944">
        <v>1</v>
      </c>
    </row>
    <row r="1945" spans="1:7" x14ac:dyDescent="0.3">
      <c r="A1945">
        <v>190253270</v>
      </c>
      <c r="B1945" t="s">
        <v>2628</v>
      </c>
      <c r="D1945">
        <v>654.74</v>
      </c>
      <c r="E1945">
        <v>799.14</v>
      </c>
      <c r="F1945">
        <v>971.32</v>
      </c>
      <c r="G1945">
        <v>2</v>
      </c>
    </row>
    <row r="1946" spans="1:7" x14ac:dyDescent="0.3">
      <c r="A1946">
        <v>6279663239</v>
      </c>
      <c r="B1946" t="s">
        <v>2629</v>
      </c>
      <c r="D1946">
        <v>252.83</v>
      </c>
      <c r="E1946">
        <v>305.70999999999998</v>
      </c>
      <c r="F1946">
        <v>367.01</v>
      </c>
      <c r="G1946">
        <v>10</v>
      </c>
    </row>
    <row r="1947" spans="1:7" x14ac:dyDescent="0.3">
      <c r="A1947">
        <v>3757079837</v>
      </c>
      <c r="B1947" t="s">
        <v>2120</v>
      </c>
      <c r="D1947">
        <v>1436.83</v>
      </c>
      <c r="E1947">
        <v>1710.73</v>
      </c>
      <c r="F1947">
        <v>2117.85</v>
      </c>
      <c r="G1947">
        <v>1</v>
      </c>
    </row>
    <row r="1948" spans="1:7" x14ac:dyDescent="0.3">
      <c r="A1948">
        <v>863664887</v>
      </c>
      <c r="B1948" t="s">
        <v>2294</v>
      </c>
      <c r="D1948">
        <v>330.85</v>
      </c>
      <c r="E1948">
        <v>408.74</v>
      </c>
      <c r="F1948">
        <v>577.23</v>
      </c>
      <c r="G1948">
        <v>1</v>
      </c>
    </row>
    <row r="1949" spans="1:7" x14ac:dyDescent="0.3">
      <c r="A1949">
        <v>1196444988</v>
      </c>
      <c r="B1949" t="s">
        <v>446</v>
      </c>
      <c r="C1949">
        <v>5560225724</v>
      </c>
      <c r="D1949">
        <v>912.34</v>
      </c>
      <c r="E1949">
        <v>1080.23</v>
      </c>
      <c r="F1949">
        <v>1336.54</v>
      </c>
      <c r="G1949">
        <v>1</v>
      </c>
    </row>
    <row r="1950" spans="1:7" x14ac:dyDescent="0.3">
      <c r="A1950">
        <v>8088082890</v>
      </c>
      <c r="B1950" t="s">
        <v>2630</v>
      </c>
      <c r="D1950">
        <v>796.45</v>
      </c>
      <c r="E1950">
        <v>908.57</v>
      </c>
      <c r="F1950">
        <v>1307.3800000000001</v>
      </c>
      <c r="G1950">
        <v>50</v>
      </c>
    </row>
    <row r="1951" spans="1:7" x14ac:dyDescent="0.3">
      <c r="A1951">
        <v>7254757588</v>
      </c>
      <c r="B1951" t="s">
        <v>1458</v>
      </c>
      <c r="D1951">
        <v>927.07</v>
      </c>
      <c r="E1951">
        <v>1185.98</v>
      </c>
      <c r="F1951">
        <v>1675.43</v>
      </c>
      <c r="G1951">
        <v>1</v>
      </c>
    </row>
    <row r="1952" spans="1:7" x14ac:dyDescent="0.3">
      <c r="A1952">
        <v>2821832777</v>
      </c>
      <c r="B1952" t="s">
        <v>2631</v>
      </c>
      <c r="D1952">
        <v>691.84</v>
      </c>
      <c r="E1952">
        <v>779.47</v>
      </c>
      <c r="F1952">
        <v>977.87</v>
      </c>
      <c r="G1952">
        <v>1</v>
      </c>
    </row>
    <row r="1953" spans="1:7" x14ac:dyDescent="0.3">
      <c r="A1953">
        <v>5006798304</v>
      </c>
      <c r="B1953" t="s">
        <v>2632</v>
      </c>
      <c r="D1953">
        <v>957.43</v>
      </c>
      <c r="E1953">
        <v>1173.56</v>
      </c>
      <c r="F1953">
        <v>1412.43</v>
      </c>
      <c r="G1953">
        <v>10</v>
      </c>
    </row>
    <row r="1954" spans="1:7" x14ac:dyDescent="0.3">
      <c r="A1954">
        <v>9605899807</v>
      </c>
      <c r="B1954" t="s">
        <v>1277</v>
      </c>
      <c r="D1954">
        <v>852.8</v>
      </c>
      <c r="E1954">
        <v>1093.3399999999999</v>
      </c>
      <c r="F1954">
        <v>1630.89</v>
      </c>
      <c r="G1954">
        <v>1</v>
      </c>
    </row>
    <row r="1955" spans="1:7" x14ac:dyDescent="0.3">
      <c r="A1955">
        <v>478644850</v>
      </c>
      <c r="B1955" t="s">
        <v>2633</v>
      </c>
      <c r="D1955">
        <v>486.24</v>
      </c>
      <c r="E1955">
        <v>561.66999999999996</v>
      </c>
      <c r="F1955">
        <v>716.1</v>
      </c>
      <c r="G1955">
        <v>1</v>
      </c>
    </row>
    <row r="1956" spans="1:7" x14ac:dyDescent="0.3">
      <c r="A1956">
        <v>6261971154</v>
      </c>
      <c r="B1956" t="s">
        <v>871</v>
      </c>
      <c r="D1956">
        <v>366.43</v>
      </c>
      <c r="E1956">
        <v>473.02</v>
      </c>
      <c r="F1956">
        <v>627.29</v>
      </c>
      <c r="G1956">
        <v>2</v>
      </c>
    </row>
    <row r="1957" spans="1:7" x14ac:dyDescent="0.3">
      <c r="A1957">
        <v>2032452912</v>
      </c>
      <c r="B1957" t="s">
        <v>744</v>
      </c>
      <c r="D1957">
        <v>525.38</v>
      </c>
      <c r="E1957">
        <v>604.42999999999995</v>
      </c>
      <c r="F1957">
        <v>817.3</v>
      </c>
      <c r="G1957">
        <v>1</v>
      </c>
    </row>
    <row r="1958" spans="1:7" x14ac:dyDescent="0.3">
      <c r="A1958">
        <v>7519537473</v>
      </c>
      <c r="B1958" t="s">
        <v>2634</v>
      </c>
      <c r="D1958">
        <v>643.71</v>
      </c>
      <c r="E1958">
        <v>766.66</v>
      </c>
      <c r="F1958">
        <v>1144.95</v>
      </c>
      <c r="G1958">
        <v>2</v>
      </c>
    </row>
    <row r="1959" spans="1:7" x14ac:dyDescent="0.3">
      <c r="A1959">
        <v>1284802629</v>
      </c>
      <c r="B1959" t="s">
        <v>882</v>
      </c>
      <c r="D1959">
        <v>1233.2</v>
      </c>
      <c r="E1959">
        <v>1515.86</v>
      </c>
      <c r="F1959">
        <v>2178.39</v>
      </c>
      <c r="G1959">
        <v>4</v>
      </c>
    </row>
    <row r="1960" spans="1:7" x14ac:dyDescent="0.3">
      <c r="A1960">
        <v>4727447764</v>
      </c>
      <c r="B1960" t="s">
        <v>2635</v>
      </c>
      <c r="D1960">
        <v>573.34</v>
      </c>
      <c r="E1960">
        <v>734.8</v>
      </c>
      <c r="F1960">
        <v>939.84</v>
      </c>
      <c r="G1960">
        <v>50</v>
      </c>
    </row>
    <row r="1961" spans="1:7" x14ac:dyDescent="0.3">
      <c r="A1961">
        <v>5424564000</v>
      </c>
      <c r="B1961" t="s">
        <v>2636</v>
      </c>
      <c r="D1961">
        <v>1302.01</v>
      </c>
      <c r="E1961">
        <v>1466</v>
      </c>
      <c r="F1961">
        <v>1893.64</v>
      </c>
      <c r="G1961">
        <v>4</v>
      </c>
    </row>
    <row r="1962" spans="1:7" x14ac:dyDescent="0.3">
      <c r="A1962">
        <v>5754783189</v>
      </c>
      <c r="B1962" t="s">
        <v>2637</v>
      </c>
      <c r="D1962">
        <v>750.82</v>
      </c>
      <c r="E1962">
        <v>871.89</v>
      </c>
      <c r="F1962">
        <v>1227.0899999999999</v>
      </c>
      <c r="G1962">
        <v>1</v>
      </c>
    </row>
    <row r="1963" spans="1:7" x14ac:dyDescent="0.3">
      <c r="A1963">
        <v>3726475733</v>
      </c>
      <c r="B1963" t="s">
        <v>1232</v>
      </c>
      <c r="D1963">
        <v>335.44</v>
      </c>
      <c r="E1963">
        <v>378.97</v>
      </c>
      <c r="F1963">
        <v>519.19000000000005</v>
      </c>
      <c r="G1963">
        <v>2</v>
      </c>
    </row>
    <row r="1964" spans="1:7" x14ac:dyDescent="0.3">
      <c r="A1964">
        <v>2503674142</v>
      </c>
      <c r="B1964" t="s">
        <v>45</v>
      </c>
      <c r="D1964">
        <v>724.55</v>
      </c>
      <c r="E1964">
        <v>890.56</v>
      </c>
      <c r="F1964">
        <v>1141.95</v>
      </c>
      <c r="G1964">
        <v>10</v>
      </c>
    </row>
    <row r="1965" spans="1:7" x14ac:dyDescent="0.3">
      <c r="A1965">
        <v>501053635</v>
      </c>
      <c r="B1965" t="s">
        <v>2638</v>
      </c>
      <c r="D1965">
        <v>1169.0999999999999</v>
      </c>
      <c r="E1965">
        <v>1302.58</v>
      </c>
      <c r="F1965">
        <v>1788.24</v>
      </c>
      <c r="G1965">
        <v>1</v>
      </c>
    </row>
    <row r="1966" spans="1:7" x14ac:dyDescent="0.3">
      <c r="A1966">
        <v>7530890520</v>
      </c>
      <c r="B1966" t="s">
        <v>2639</v>
      </c>
      <c r="D1966">
        <v>775.19</v>
      </c>
      <c r="E1966">
        <v>916.02</v>
      </c>
      <c r="F1966">
        <v>1276.94</v>
      </c>
      <c r="G1966">
        <v>1</v>
      </c>
    </row>
    <row r="1967" spans="1:7" x14ac:dyDescent="0.3">
      <c r="A1967">
        <v>6851384357</v>
      </c>
      <c r="B1967" t="s">
        <v>2514</v>
      </c>
      <c r="D1967">
        <v>211.03</v>
      </c>
      <c r="E1967">
        <v>262.35000000000002</v>
      </c>
      <c r="F1967">
        <v>362.31</v>
      </c>
      <c r="G1967">
        <v>4</v>
      </c>
    </row>
    <row r="1968" spans="1:7" x14ac:dyDescent="0.3">
      <c r="A1968">
        <v>8472131450</v>
      </c>
      <c r="B1968" t="s">
        <v>2640</v>
      </c>
      <c r="D1968">
        <v>182.46</v>
      </c>
      <c r="E1968">
        <v>214.12</v>
      </c>
      <c r="F1968">
        <v>294.97000000000003</v>
      </c>
      <c r="G1968">
        <v>1</v>
      </c>
    </row>
    <row r="1969" spans="1:7" x14ac:dyDescent="0.3">
      <c r="A1969">
        <v>576310309</v>
      </c>
      <c r="B1969" t="s">
        <v>1448</v>
      </c>
      <c r="D1969">
        <v>1478.33</v>
      </c>
      <c r="E1969">
        <v>1913.42</v>
      </c>
      <c r="F1969">
        <v>2781.4</v>
      </c>
      <c r="G1969">
        <v>50</v>
      </c>
    </row>
    <row r="1970" spans="1:7" x14ac:dyDescent="0.3">
      <c r="A1970">
        <v>7491198754</v>
      </c>
      <c r="B1970" t="s">
        <v>2641</v>
      </c>
      <c r="D1970">
        <v>1208.69</v>
      </c>
      <c r="E1970">
        <v>1360.04</v>
      </c>
      <c r="F1970">
        <v>1642.51</v>
      </c>
      <c r="G1970">
        <v>2</v>
      </c>
    </row>
    <row r="1971" spans="1:7" x14ac:dyDescent="0.3">
      <c r="A1971">
        <v>8711524584</v>
      </c>
      <c r="B1971" t="s">
        <v>954</v>
      </c>
      <c r="C1971">
        <v>401158037</v>
      </c>
      <c r="D1971">
        <v>594.75</v>
      </c>
      <c r="E1971">
        <v>748.08</v>
      </c>
      <c r="F1971">
        <v>1004.82</v>
      </c>
      <c r="G1971">
        <v>4</v>
      </c>
    </row>
    <row r="1972" spans="1:7" x14ac:dyDescent="0.3">
      <c r="A1972">
        <v>5219541126</v>
      </c>
      <c r="B1972" t="s">
        <v>2642</v>
      </c>
      <c r="D1972">
        <v>715</v>
      </c>
      <c r="E1972">
        <v>828.98</v>
      </c>
      <c r="F1972">
        <v>1035.31</v>
      </c>
      <c r="G1972">
        <v>2</v>
      </c>
    </row>
    <row r="1973" spans="1:7" x14ac:dyDescent="0.3">
      <c r="A1973">
        <v>9095888660</v>
      </c>
      <c r="B1973" t="s">
        <v>2643</v>
      </c>
      <c r="D1973">
        <v>884.47</v>
      </c>
      <c r="E1973">
        <v>1053.1500000000001</v>
      </c>
      <c r="F1973">
        <v>1444.95</v>
      </c>
      <c r="G1973">
        <v>1</v>
      </c>
    </row>
    <row r="1974" spans="1:7" x14ac:dyDescent="0.3">
      <c r="A1974">
        <v>4006281473</v>
      </c>
      <c r="B1974" t="s">
        <v>192</v>
      </c>
      <c r="D1974">
        <v>1205.56</v>
      </c>
      <c r="E1974">
        <v>1464.82</v>
      </c>
      <c r="F1974">
        <v>1820.16</v>
      </c>
      <c r="G1974">
        <v>50</v>
      </c>
    </row>
    <row r="1975" spans="1:7" x14ac:dyDescent="0.3">
      <c r="A1975">
        <v>2985536033</v>
      </c>
      <c r="B1975" t="s">
        <v>1285</v>
      </c>
      <c r="D1975">
        <v>717.79</v>
      </c>
      <c r="E1975">
        <v>849.19</v>
      </c>
      <c r="F1975">
        <v>1218.83</v>
      </c>
      <c r="G1975">
        <v>2</v>
      </c>
    </row>
    <row r="1976" spans="1:7" x14ac:dyDescent="0.3">
      <c r="A1976">
        <v>2810148378</v>
      </c>
      <c r="B1976" t="s">
        <v>2644</v>
      </c>
      <c r="D1976">
        <v>116.56</v>
      </c>
      <c r="E1976">
        <v>129.86000000000001</v>
      </c>
      <c r="F1976">
        <v>162.6</v>
      </c>
      <c r="G1976">
        <v>1</v>
      </c>
    </row>
    <row r="1977" spans="1:7" x14ac:dyDescent="0.3">
      <c r="A1977">
        <v>9501317250</v>
      </c>
      <c r="B1977" t="s">
        <v>2645</v>
      </c>
      <c r="D1977">
        <v>503.82</v>
      </c>
      <c r="E1977">
        <v>622.39</v>
      </c>
      <c r="F1977">
        <v>878.66</v>
      </c>
      <c r="G1977">
        <v>4</v>
      </c>
    </row>
    <row r="1978" spans="1:7" x14ac:dyDescent="0.3">
      <c r="A1978">
        <v>1872155526</v>
      </c>
      <c r="B1978" t="s">
        <v>1222</v>
      </c>
      <c r="D1978">
        <v>853.64</v>
      </c>
      <c r="E1978">
        <v>1022.07</v>
      </c>
      <c r="F1978">
        <v>1365.16</v>
      </c>
      <c r="G1978">
        <v>10</v>
      </c>
    </row>
    <row r="1979" spans="1:7" x14ac:dyDescent="0.3">
      <c r="A1979">
        <v>7241239057</v>
      </c>
      <c r="B1979" t="s">
        <v>103</v>
      </c>
      <c r="D1979">
        <v>1194.01</v>
      </c>
      <c r="E1979">
        <v>1373.29</v>
      </c>
      <c r="F1979">
        <v>1943.26</v>
      </c>
      <c r="G1979">
        <v>1</v>
      </c>
    </row>
    <row r="1980" spans="1:7" x14ac:dyDescent="0.3">
      <c r="A1980">
        <v>8235240733</v>
      </c>
      <c r="B1980" t="s">
        <v>473</v>
      </c>
      <c r="D1980">
        <v>1425.2</v>
      </c>
      <c r="E1980">
        <v>1702.26</v>
      </c>
      <c r="F1980">
        <v>2281.7399999999998</v>
      </c>
      <c r="G1980">
        <v>1</v>
      </c>
    </row>
    <row r="1981" spans="1:7" x14ac:dyDescent="0.3">
      <c r="A1981">
        <v>9590944164</v>
      </c>
      <c r="B1981" t="s">
        <v>238</v>
      </c>
      <c r="D1981">
        <v>874.44</v>
      </c>
      <c r="E1981">
        <v>1078.8900000000001</v>
      </c>
      <c r="F1981">
        <v>1497.78</v>
      </c>
      <c r="G1981">
        <v>2</v>
      </c>
    </row>
    <row r="1982" spans="1:7" x14ac:dyDescent="0.3">
      <c r="A1982">
        <v>6051380289</v>
      </c>
      <c r="B1982" t="s">
        <v>169</v>
      </c>
      <c r="D1982">
        <v>547.22</v>
      </c>
      <c r="E1982">
        <v>629.38</v>
      </c>
      <c r="F1982">
        <v>816.85</v>
      </c>
      <c r="G1982">
        <v>50</v>
      </c>
    </row>
    <row r="1983" spans="1:7" x14ac:dyDescent="0.3">
      <c r="A1983">
        <v>7312618278</v>
      </c>
      <c r="B1983" t="s">
        <v>2355</v>
      </c>
      <c r="D1983">
        <v>413.67</v>
      </c>
      <c r="E1983">
        <v>483.15</v>
      </c>
      <c r="F1983">
        <v>618.35</v>
      </c>
      <c r="G1983">
        <v>1</v>
      </c>
    </row>
    <row r="1984" spans="1:7" x14ac:dyDescent="0.3">
      <c r="A1984">
        <v>8158537207</v>
      </c>
      <c r="B1984" t="s">
        <v>2646</v>
      </c>
      <c r="D1984">
        <v>459.7</v>
      </c>
      <c r="E1984">
        <v>584.37</v>
      </c>
      <c r="F1984">
        <v>750.69</v>
      </c>
      <c r="G1984">
        <v>1</v>
      </c>
    </row>
    <row r="1985" spans="1:7" x14ac:dyDescent="0.3">
      <c r="A1985">
        <v>1246692908</v>
      </c>
      <c r="B1985" t="s">
        <v>1046</v>
      </c>
      <c r="D1985">
        <v>1218.58</v>
      </c>
      <c r="E1985">
        <v>1430.81</v>
      </c>
      <c r="F1985">
        <v>1900.98</v>
      </c>
      <c r="G1985">
        <v>4</v>
      </c>
    </row>
    <row r="1986" spans="1:7" x14ac:dyDescent="0.3">
      <c r="A1986">
        <v>93756466</v>
      </c>
      <c r="B1986" t="s">
        <v>993</v>
      </c>
      <c r="D1986">
        <v>287.61</v>
      </c>
      <c r="E1986">
        <v>328.32</v>
      </c>
      <c r="F1986">
        <v>478.16</v>
      </c>
      <c r="G1986">
        <v>1</v>
      </c>
    </row>
    <row r="1987" spans="1:7" x14ac:dyDescent="0.3">
      <c r="A1987">
        <v>5863781612</v>
      </c>
      <c r="B1987" t="s">
        <v>2647</v>
      </c>
      <c r="D1987">
        <v>614.42999999999995</v>
      </c>
      <c r="E1987">
        <v>784.59</v>
      </c>
      <c r="F1987">
        <v>985.19</v>
      </c>
      <c r="G1987">
        <v>4</v>
      </c>
    </row>
    <row r="1988" spans="1:7" x14ac:dyDescent="0.3">
      <c r="A1988">
        <v>464248939</v>
      </c>
      <c r="B1988" t="s">
        <v>2648</v>
      </c>
      <c r="D1988">
        <v>780.26</v>
      </c>
      <c r="E1988">
        <v>920.37</v>
      </c>
      <c r="F1988">
        <v>1109.32</v>
      </c>
      <c r="G1988">
        <v>10</v>
      </c>
    </row>
    <row r="1989" spans="1:7" x14ac:dyDescent="0.3">
      <c r="A1989">
        <v>6425428845</v>
      </c>
      <c r="B1989" t="s">
        <v>229</v>
      </c>
      <c r="D1989">
        <v>358.99</v>
      </c>
      <c r="E1989">
        <v>421.95</v>
      </c>
      <c r="F1989">
        <v>509.46</v>
      </c>
      <c r="G1989">
        <v>2</v>
      </c>
    </row>
    <row r="1990" spans="1:7" x14ac:dyDescent="0.3">
      <c r="A1990">
        <v>3096317627</v>
      </c>
      <c r="B1990" t="s">
        <v>2649</v>
      </c>
      <c r="D1990">
        <v>183.64</v>
      </c>
      <c r="E1990">
        <v>231.92</v>
      </c>
      <c r="F1990">
        <v>342.73</v>
      </c>
      <c r="G1990">
        <v>10</v>
      </c>
    </row>
    <row r="1991" spans="1:7" x14ac:dyDescent="0.3">
      <c r="A1991">
        <v>8338437628</v>
      </c>
      <c r="B1991" t="s">
        <v>1263</v>
      </c>
      <c r="D1991">
        <v>1267.94</v>
      </c>
      <c r="E1991">
        <v>1584.26</v>
      </c>
      <c r="F1991">
        <v>2252.54</v>
      </c>
      <c r="G1991">
        <v>1</v>
      </c>
    </row>
    <row r="1992" spans="1:7" x14ac:dyDescent="0.3">
      <c r="A1992">
        <v>2379401249</v>
      </c>
      <c r="B1992" t="s">
        <v>2650</v>
      </c>
      <c r="D1992">
        <v>501.72</v>
      </c>
      <c r="E1992">
        <v>567.57000000000005</v>
      </c>
      <c r="F1992">
        <v>754.29</v>
      </c>
      <c r="G1992">
        <v>50</v>
      </c>
    </row>
    <row r="1993" spans="1:7" x14ac:dyDescent="0.3">
      <c r="A1993">
        <v>2881293208</v>
      </c>
      <c r="B1993" t="s">
        <v>2651</v>
      </c>
      <c r="D1993">
        <v>785.82</v>
      </c>
      <c r="E1993">
        <v>990.95</v>
      </c>
      <c r="F1993">
        <v>1446.93</v>
      </c>
      <c r="G1993">
        <v>1</v>
      </c>
    </row>
    <row r="1994" spans="1:7" x14ac:dyDescent="0.3">
      <c r="A1994">
        <v>8434193562</v>
      </c>
      <c r="B1994" t="s">
        <v>2652</v>
      </c>
      <c r="D1994">
        <v>1465.5</v>
      </c>
      <c r="E1994">
        <v>1729.14</v>
      </c>
      <c r="F1994">
        <v>2109.7399999999998</v>
      </c>
      <c r="G1994">
        <v>1</v>
      </c>
    </row>
    <row r="1995" spans="1:7" x14ac:dyDescent="0.3">
      <c r="A1995">
        <v>3868862848</v>
      </c>
      <c r="B1995" t="s">
        <v>130</v>
      </c>
      <c r="D1995">
        <v>1075.29</v>
      </c>
      <c r="E1995">
        <v>1255.99</v>
      </c>
      <c r="F1995">
        <v>1756.75</v>
      </c>
      <c r="G1995">
        <v>4</v>
      </c>
    </row>
    <row r="1996" spans="1:7" x14ac:dyDescent="0.3">
      <c r="A1996">
        <v>7901450534</v>
      </c>
      <c r="B1996" t="s">
        <v>2653</v>
      </c>
      <c r="D1996">
        <v>608.9</v>
      </c>
      <c r="E1996">
        <v>776.41</v>
      </c>
      <c r="F1996">
        <v>980.65</v>
      </c>
      <c r="G1996">
        <v>50</v>
      </c>
    </row>
    <row r="1997" spans="1:7" x14ac:dyDescent="0.3">
      <c r="A1997">
        <v>7399151373</v>
      </c>
      <c r="B1997" t="s">
        <v>71</v>
      </c>
      <c r="D1997">
        <v>233.62</v>
      </c>
      <c r="E1997">
        <v>291.77999999999997</v>
      </c>
      <c r="F1997">
        <v>367.43</v>
      </c>
      <c r="G1997">
        <v>50</v>
      </c>
    </row>
    <row r="1998" spans="1:7" x14ac:dyDescent="0.3">
      <c r="A1998">
        <v>6664500847</v>
      </c>
      <c r="B1998" t="s">
        <v>56</v>
      </c>
      <c r="D1998">
        <v>366.03</v>
      </c>
      <c r="E1998">
        <v>415.36</v>
      </c>
      <c r="F1998">
        <v>582.51</v>
      </c>
      <c r="G1998">
        <v>1</v>
      </c>
    </row>
    <row r="1999" spans="1:7" x14ac:dyDescent="0.3">
      <c r="A1999">
        <v>7253577283</v>
      </c>
      <c r="B1999" t="s">
        <v>2654</v>
      </c>
      <c r="D1999">
        <v>78.760000000000005</v>
      </c>
      <c r="E1999">
        <v>93.93</v>
      </c>
      <c r="F1999">
        <v>134.30000000000001</v>
      </c>
      <c r="G1999">
        <v>50</v>
      </c>
    </row>
    <row r="2000" spans="1:7" x14ac:dyDescent="0.3">
      <c r="A2000">
        <v>824107685</v>
      </c>
      <c r="B2000" t="s">
        <v>2516</v>
      </c>
      <c r="D2000">
        <v>135.82</v>
      </c>
      <c r="E2000">
        <v>155.47999999999999</v>
      </c>
      <c r="F2000">
        <v>195.82</v>
      </c>
      <c r="G2000">
        <v>1</v>
      </c>
    </row>
    <row r="2001" spans="1:7" x14ac:dyDescent="0.3">
      <c r="A2001">
        <v>7679318459</v>
      </c>
      <c r="B2001" t="s">
        <v>2655</v>
      </c>
      <c r="D2001">
        <v>335.25</v>
      </c>
      <c r="E2001">
        <v>382.87</v>
      </c>
      <c r="F2001">
        <v>474.51</v>
      </c>
      <c r="G2001">
        <v>50</v>
      </c>
    </row>
    <row r="2002" spans="1:7" x14ac:dyDescent="0.3">
      <c r="A2002">
        <v>6741642225</v>
      </c>
      <c r="B2002" t="s">
        <v>2656</v>
      </c>
      <c r="D2002">
        <v>1421.14</v>
      </c>
      <c r="E2002">
        <v>1572.51</v>
      </c>
      <c r="F2002">
        <v>1933.04</v>
      </c>
      <c r="G2002">
        <v>1</v>
      </c>
    </row>
    <row r="2003" spans="1:7" x14ac:dyDescent="0.3">
      <c r="A2003">
        <v>2027852765</v>
      </c>
      <c r="B2003" t="s">
        <v>2657</v>
      </c>
      <c r="D2003">
        <v>732</v>
      </c>
      <c r="E2003">
        <v>838.05</v>
      </c>
      <c r="F2003">
        <v>1040.52</v>
      </c>
      <c r="G2003">
        <v>1</v>
      </c>
    </row>
    <row r="2004" spans="1:7" x14ac:dyDescent="0.3">
      <c r="A2004">
        <v>2497454695</v>
      </c>
      <c r="B2004" t="s">
        <v>2658</v>
      </c>
      <c r="D2004">
        <v>1363.13</v>
      </c>
      <c r="E2004">
        <v>1507.49</v>
      </c>
      <c r="F2004">
        <v>2224.5500000000002</v>
      </c>
      <c r="G2004">
        <v>1</v>
      </c>
    </row>
    <row r="2005" spans="1:7" x14ac:dyDescent="0.3">
      <c r="A2005">
        <v>5434063142</v>
      </c>
      <c r="B2005" t="s">
        <v>2659</v>
      </c>
      <c r="D2005">
        <v>479.42</v>
      </c>
      <c r="E2005">
        <v>595.72</v>
      </c>
      <c r="F2005">
        <v>834.98</v>
      </c>
      <c r="G2005">
        <v>1</v>
      </c>
    </row>
    <row r="2006" spans="1:7" x14ac:dyDescent="0.3">
      <c r="A2006">
        <v>5497426668</v>
      </c>
      <c r="B2006" t="s">
        <v>730</v>
      </c>
      <c r="D2006">
        <v>172.14</v>
      </c>
      <c r="E2006">
        <v>207.73</v>
      </c>
      <c r="F2006">
        <v>310.24</v>
      </c>
      <c r="G2006">
        <v>4</v>
      </c>
    </row>
    <row r="2007" spans="1:7" x14ac:dyDescent="0.3">
      <c r="A2007">
        <v>8110973054</v>
      </c>
      <c r="B2007" t="s">
        <v>65</v>
      </c>
      <c r="D2007">
        <v>1389.3</v>
      </c>
      <c r="E2007">
        <v>1646.26</v>
      </c>
      <c r="F2007">
        <v>2159.9</v>
      </c>
      <c r="G2007">
        <v>1</v>
      </c>
    </row>
    <row r="2008" spans="1:7" x14ac:dyDescent="0.3">
      <c r="A2008">
        <v>9360677260</v>
      </c>
      <c r="B2008" t="s">
        <v>2660</v>
      </c>
      <c r="D2008">
        <v>630.04999999999995</v>
      </c>
      <c r="E2008">
        <v>813.62</v>
      </c>
      <c r="F2008">
        <v>1126.8599999999999</v>
      </c>
      <c r="G2008">
        <v>4</v>
      </c>
    </row>
    <row r="2009" spans="1:7" x14ac:dyDescent="0.3">
      <c r="A2009">
        <v>6477569899</v>
      </c>
      <c r="B2009" t="s">
        <v>2661</v>
      </c>
      <c r="D2009">
        <v>1185.6500000000001</v>
      </c>
      <c r="E2009">
        <v>1485.39</v>
      </c>
      <c r="F2009">
        <v>2001.26</v>
      </c>
      <c r="G2009">
        <v>1</v>
      </c>
    </row>
    <row r="2010" spans="1:7" x14ac:dyDescent="0.3">
      <c r="A2010">
        <v>7429814958</v>
      </c>
      <c r="B2010" t="s">
        <v>944</v>
      </c>
      <c r="D2010">
        <v>1356.61</v>
      </c>
      <c r="E2010">
        <v>1645.6</v>
      </c>
      <c r="F2010">
        <v>2008.65</v>
      </c>
      <c r="G2010">
        <v>1</v>
      </c>
    </row>
    <row r="2011" spans="1:7" x14ac:dyDescent="0.3">
      <c r="A2011">
        <v>339859437</v>
      </c>
      <c r="B2011" t="s">
        <v>2662</v>
      </c>
      <c r="D2011">
        <v>902.46</v>
      </c>
      <c r="E2011">
        <v>1051.8399999999999</v>
      </c>
      <c r="F2011">
        <v>1521.87</v>
      </c>
      <c r="G2011">
        <v>2</v>
      </c>
    </row>
    <row r="2012" spans="1:7" x14ac:dyDescent="0.3">
      <c r="A2012">
        <v>2962882159</v>
      </c>
      <c r="B2012" t="s">
        <v>2663</v>
      </c>
      <c r="D2012">
        <v>1368.22</v>
      </c>
      <c r="E2012">
        <v>1681.69</v>
      </c>
      <c r="F2012">
        <v>2264.6999999999998</v>
      </c>
      <c r="G2012">
        <v>10</v>
      </c>
    </row>
    <row r="2013" spans="1:7" x14ac:dyDescent="0.3">
      <c r="A2013">
        <v>9970432107</v>
      </c>
      <c r="B2013" t="s">
        <v>2664</v>
      </c>
      <c r="D2013">
        <v>1178.53</v>
      </c>
      <c r="E2013">
        <v>1474.18</v>
      </c>
      <c r="F2013">
        <v>1976.2</v>
      </c>
      <c r="G2013">
        <v>1</v>
      </c>
    </row>
    <row r="2014" spans="1:7" x14ac:dyDescent="0.3">
      <c r="A2014">
        <v>855115527</v>
      </c>
      <c r="B2014" t="s">
        <v>2665</v>
      </c>
      <c r="D2014">
        <v>332.89</v>
      </c>
      <c r="E2014">
        <v>367.18</v>
      </c>
      <c r="F2014">
        <v>527.17999999999995</v>
      </c>
      <c r="G2014">
        <v>1</v>
      </c>
    </row>
    <row r="2015" spans="1:7" x14ac:dyDescent="0.3">
      <c r="A2015">
        <v>1374590940</v>
      </c>
      <c r="B2015" t="s">
        <v>95</v>
      </c>
      <c r="D2015">
        <v>643.84</v>
      </c>
      <c r="E2015">
        <v>801.12</v>
      </c>
      <c r="F2015">
        <v>1081.3800000000001</v>
      </c>
      <c r="G2015">
        <v>1</v>
      </c>
    </row>
    <row r="2016" spans="1:7" x14ac:dyDescent="0.3">
      <c r="A2016">
        <v>1590505037</v>
      </c>
      <c r="B2016" t="s">
        <v>2666</v>
      </c>
      <c r="D2016">
        <v>728.6</v>
      </c>
      <c r="E2016">
        <v>807.77</v>
      </c>
      <c r="F2016">
        <v>1154.01</v>
      </c>
      <c r="G2016">
        <v>2</v>
      </c>
    </row>
    <row r="2017" spans="1:7" x14ac:dyDescent="0.3">
      <c r="A2017">
        <v>7282765974</v>
      </c>
      <c r="B2017" t="s">
        <v>2667</v>
      </c>
      <c r="D2017">
        <v>1431.6</v>
      </c>
      <c r="E2017">
        <v>1754.63</v>
      </c>
      <c r="F2017">
        <v>2178.4899999999998</v>
      </c>
      <c r="G2017">
        <v>1</v>
      </c>
    </row>
    <row r="2018" spans="1:7" x14ac:dyDescent="0.3">
      <c r="A2018">
        <v>2573197093</v>
      </c>
      <c r="B2018" t="s">
        <v>2668</v>
      </c>
      <c r="D2018">
        <v>501.98</v>
      </c>
      <c r="E2018">
        <v>647.9</v>
      </c>
      <c r="F2018">
        <v>840.71</v>
      </c>
      <c r="G2018">
        <v>1</v>
      </c>
    </row>
    <row r="2019" spans="1:7" x14ac:dyDescent="0.3">
      <c r="A2019">
        <v>5296714228</v>
      </c>
      <c r="B2019" t="s">
        <v>2669</v>
      </c>
      <c r="D2019">
        <v>576.46</v>
      </c>
      <c r="E2019">
        <v>667.47</v>
      </c>
      <c r="F2019">
        <v>971.24</v>
      </c>
      <c r="G2019">
        <v>1</v>
      </c>
    </row>
    <row r="2020" spans="1:7" x14ac:dyDescent="0.3">
      <c r="A2020">
        <v>4538055874</v>
      </c>
      <c r="B2020" t="s">
        <v>2670</v>
      </c>
      <c r="D2020">
        <v>626.02</v>
      </c>
      <c r="E2020">
        <v>749.67</v>
      </c>
      <c r="F2020">
        <v>938.05</v>
      </c>
      <c r="G2020">
        <v>1</v>
      </c>
    </row>
    <row r="2021" spans="1:7" x14ac:dyDescent="0.3">
      <c r="A2021">
        <v>2627788357</v>
      </c>
      <c r="B2021" t="s">
        <v>2671</v>
      </c>
      <c r="D2021">
        <v>1208.78</v>
      </c>
      <c r="E2021">
        <v>1506.91</v>
      </c>
      <c r="F2021">
        <v>1981.63</v>
      </c>
      <c r="G2021">
        <v>10</v>
      </c>
    </row>
    <row r="2022" spans="1:7" x14ac:dyDescent="0.3">
      <c r="A2022">
        <v>7367424818</v>
      </c>
      <c r="B2022" t="s">
        <v>2672</v>
      </c>
      <c r="C2022">
        <v>5665872917</v>
      </c>
      <c r="D2022">
        <v>282.89</v>
      </c>
      <c r="E2022">
        <v>330.08</v>
      </c>
      <c r="F2022">
        <v>446.77</v>
      </c>
      <c r="G2022">
        <v>1</v>
      </c>
    </row>
    <row r="2023" spans="1:7" x14ac:dyDescent="0.3">
      <c r="A2023">
        <v>9975371198</v>
      </c>
      <c r="B2023" t="s">
        <v>1502</v>
      </c>
      <c r="D2023">
        <v>1158.71</v>
      </c>
      <c r="E2023">
        <v>1356.22</v>
      </c>
      <c r="F2023">
        <v>1926.44</v>
      </c>
      <c r="G2023">
        <v>1</v>
      </c>
    </row>
    <row r="2024" spans="1:7" x14ac:dyDescent="0.3">
      <c r="A2024">
        <v>1947150136</v>
      </c>
      <c r="B2024" t="s">
        <v>2673</v>
      </c>
      <c r="D2024">
        <v>573.53</v>
      </c>
      <c r="E2024">
        <v>707.46</v>
      </c>
      <c r="F2024">
        <v>910.84</v>
      </c>
      <c r="G2024">
        <v>1</v>
      </c>
    </row>
    <row r="2025" spans="1:7" x14ac:dyDescent="0.3">
      <c r="A2025">
        <v>755834445</v>
      </c>
      <c r="B2025" t="s">
        <v>1490</v>
      </c>
      <c r="D2025">
        <v>1429.26</v>
      </c>
      <c r="E2025">
        <v>1665.98</v>
      </c>
      <c r="F2025">
        <v>2230.92</v>
      </c>
      <c r="G2025">
        <v>10</v>
      </c>
    </row>
    <row r="2026" spans="1:7" x14ac:dyDescent="0.3">
      <c r="A2026">
        <v>3309643300</v>
      </c>
      <c r="B2026" t="s">
        <v>413</v>
      </c>
      <c r="D2026">
        <v>847.97</v>
      </c>
      <c r="E2026">
        <v>1029.77</v>
      </c>
      <c r="F2026">
        <v>1479.26</v>
      </c>
      <c r="G2026">
        <v>10</v>
      </c>
    </row>
    <row r="2027" spans="1:7" x14ac:dyDescent="0.3">
      <c r="A2027">
        <v>8133457609</v>
      </c>
      <c r="B2027" t="s">
        <v>2674</v>
      </c>
      <c r="D2027">
        <v>527.6</v>
      </c>
      <c r="E2027">
        <v>658.93</v>
      </c>
      <c r="F2027">
        <v>950.1</v>
      </c>
      <c r="G2027">
        <v>1</v>
      </c>
    </row>
    <row r="2028" spans="1:7" x14ac:dyDescent="0.3">
      <c r="A2028">
        <v>1906978373</v>
      </c>
      <c r="B2028" t="s">
        <v>2675</v>
      </c>
      <c r="D2028">
        <v>712.24</v>
      </c>
      <c r="E2028">
        <v>871.76</v>
      </c>
      <c r="F2028">
        <v>1124.8499999999999</v>
      </c>
      <c r="G2028">
        <v>2</v>
      </c>
    </row>
    <row r="2029" spans="1:7" x14ac:dyDescent="0.3">
      <c r="A2029">
        <v>9361623661</v>
      </c>
      <c r="B2029" t="s">
        <v>55</v>
      </c>
      <c r="D2029">
        <v>1021.71</v>
      </c>
      <c r="E2029">
        <v>1157.46</v>
      </c>
      <c r="F2029">
        <v>1469.99</v>
      </c>
      <c r="G2029">
        <v>4</v>
      </c>
    </row>
    <row r="2030" spans="1:7" x14ac:dyDescent="0.3">
      <c r="A2030">
        <v>3032824589</v>
      </c>
      <c r="B2030" t="s">
        <v>2415</v>
      </c>
      <c r="D2030">
        <v>1491.69</v>
      </c>
      <c r="E2030">
        <v>1667.36</v>
      </c>
      <c r="F2030">
        <v>2052.4299999999998</v>
      </c>
      <c r="G2030">
        <v>1</v>
      </c>
    </row>
    <row r="2031" spans="1:7" x14ac:dyDescent="0.3">
      <c r="A2031">
        <v>9883631500</v>
      </c>
      <c r="B2031" t="s">
        <v>2676</v>
      </c>
      <c r="D2031">
        <v>1344.26</v>
      </c>
      <c r="E2031">
        <v>1591.95</v>
      </c>
      <c r="F2031">
        <v>2263.0300000000002</v>
      </c>
      <c r="G2031">
        <v>1</v>
      </c>
    </row>
    <row r="2032" spans="1:7" x14ac:dyDescent="0.3">
      <c r="A2032">
        <v>491824810</v>
      </c>
      <c r="B2032" t="s">
        <v>435</v>
      </c>
      <c r="D2032">
        <v>723.16</v>
      </c>
      <c r="E2032">
        <v>851.99</v>
      </c>
      <c r="F2032">
        <v>1206.18</v>
      </c>
      <c r="G2032">
        <v>2</v>
      </c>
    </row>
    <row r="2033" spans="1:7" x14ac:dyDescent="0.3">
      <c r="A2033">
        <v>7868269793</v>
      </c>
      <c r="B2033" t="s">
        <v>2677</v>
      </c>
      <c r="C2033">
        <v>6125114634</v>
      </c>
      <c r="D2033">
        <v>893.9</v>
      </c>
      <c r="E2033">
        <v>1010.34</v>
      </c>
      <c r="F2033">
        <v>1457.76</v>
      </c>
      <c r="G2033">
        <v>50</v>
      </c>
    </row>
    <row r="2034" spans="1:7" x14ac:dyDescent="0.3">
      <c r="A2034">
        <v>4604225044</v>
      </c>
      <c r="B2034" t="s">
        <v>2678</v>
      </c>
      <c r="D2034">
        <v>361.21</v>
      </c>
      <c r="E2034">
        <v>418.65</v>
      </c>
      <c r="F2034">
        <v>584.09</v>
      </c>
      <c r="G2034">
        <v>50</v>
      </c>
    </row>
    <row r="2035" spans="1:7" x14ac:dyDescent="0.3">
      <c r="A2035">
        <v>9054641080</v>
      </c>
      <c r="B2035" t="s">
        <v>267</v>
      </c>
      <c r="D2035">
        <v>1215.67</v>
      </c>
      <c r="E2035">
        <v>1338.94</v>
      </c>
      <c r="F2035">
        <v>1705.57</v>
      </c>
      <c r="G2035">
        <v>1</v>
      </c>
    </row>
    <row r="2036" spans="1:7" x14ac:dyDescent="0.3">
      <c r="A2036">
        <v>9262124986</v>
      </c>
      <c r="B2036" t="s">
        <v>2679</v>
      </c>
      <c r="D2036">
        <v>1442.21</v>
      </c>
      <c r="E2036">
        <v>1842.41</v>
      </c>
      <c r="F2036">
        <v>2531.1</v>
      </c>
      <c r="G2036">
        <v>1</v>
      </c>
    </row>
    <row r="2037" spans="1:7" x14ac:dyDescent="0.3">
      <c r="A2037">
        <v>1588902870</v>
      </c>
      <c r="B2037" t="s">
        <v>2680</v>
      </c>
      <c r="D2037">
        <v>859.84</v>
      </c>
      <c r="E2037">
        <v>961.63</v>
      </c>
      <c r="F2037">
        <v>1209.29</v>
      </c>
      <c r="G2037">
        <v>1</v>
      </c>
    </row>
    <row r="2038" spans="1:7" x14ac:dyDescent="0.3">
      <c r="A2038">
        <v>2615511175</v>
      </c>
      <c r="B2038" t="s">
        <v>2681</v>
      </c>
      <c r="D2038">
        <v>167.71</v>
      </c>
      <c r="E2038">
        <v>214.58</v>
      </c>
      <c r="F2038">
        <v>308.37</v>
      </c>
      <c r="G2038">
        <v>50</v>
      </c>
    </row>
    <row r="2039" spans="1:7" x14ac:dyDescent="0.3">
      <c r="A2039">
        <v>677345817</v>
      </c>
      <c r="B2039" t="s">
        <v>1930</v>
      </c>
      <c r="D2039">
        <v>950.47</v>
      </c>
      <c r="E2039">
        <v>1060.74</v>
      </c>
      <c r="F2039">
        <v>1322.03</v>
      </c>
      <c r="G2039">
        <v>10</v>
      </c>
    </row>
    <row r="2040" spans="1:7" x14ac:dyDescent="0.3">
      <c r="A2040">
        <v>6842532436</v>
      </c>
      <c r="B2040" t="s">
        <v>2682</v>
      </c>
      <c r="D2040">
        <v>877.1</v>
      </c>
      <c r="E2040">
        <v>1045.5</v>
      </c>
      <c r="F2040">
        <v>1264.19</v>
      </c>
      <c r="G2040">
        <v>4</v>
      </c>
    </row>
    <row r="2041" spans="1:7" x14ac:dyDescent="0.3">
      <c r="A2041">
        <v>2405567967</v>
      </c>
      <c r="B2041" t="s">
        <v>566</v>
      </c>
      <c r="D2041">
        <v>105.23</v>
      </c>
      <c r="E2041">
        <v>118.39</v>
      </c>
      <c r="F2041">
        <v>169.24</v>
      </c>
      <c r="G2041">
        <v>1</v>
      </c>
    </row>
    <row r="2042" spans="1:7" x14ac:dyDescent="0.3">
      <c r="A2042">
        <v>8189643168</v>
      </c>
      <c r="B2042" t="s">
        <v>2683</v>
      </c>
      <c r="D2042">
        <v>1380.34</v>
      </c>
      <c r="E2042">
        <v>1654.53</v>
      </c>
      <c r="F2042">
        <v>2229.0100000000002</v>
      </c>
      <c r="G2042">
        <v>4</v>
      </c>
    </row>
    <row r="2043" spans="1:7" x14ac:dyDescent="0.3">
      <c r="A2043">
        <v>4723557074</v>
      </c>
      <c r="B2043" t="s">
        <v>2684</v>
      </c>
      <c r="D2043">
        <v>902.23</v>
      </c>
      <c r="E2043">
        <v>1099.49</v>
      </c>
      <c r="F2043">
        <v>1395.25</v>
      </c>
      <c r="G2043">
        <v>1</v>
      </c>
    </row>
    <row r="2044" spans="1:7" x14ac:dyDescent="0.3">
      <c r="A2044">
        <v>5329388170</v>
      </c>
      <c r="B2044" t="s">
        <v>2685</v>
      </c>
      <c r="C2044">
        <v>8547951725</v>
      </c>
      <c r="D2044">
        <v>57.28</v>
      </c>
      <c r="E2044">
        <v>68.58</v>
      </c>
      <c r="F2044">
        <v>96.16</v>
      </c>
      <c r="G2044">
        <v>50</v>
      </c>
    </row>
    <row r="2045" spans="1:7" x14ac:dyDescent="0.3">
      <c r="A2045">
        <v>5254257760</v>
      </c>
      <c r="B2045" t="s">
        <v>2686</v>
      </c>
      <c r="D2045">
        <v>600.79</v>
      </c>
      <c r="E2045">
        <v>778.7</v>
      </c>
      <c r="F2045">
        <v>1093.67</v>
      </c>
      <c r="G2045">
        <v>1</v>
      </c>
    </row>
    <row r="2046" spans="1:7" x14ac:dyDescent="0.3">
      <c r="A2046">
        <v>2461616046</v>
      </c>
      <c r="B2046" t="s">
        <v>74</v>
      </c>
      <c r="D2046">
        <v>79.25</v>
      </c>
      <c r="E2046">
        <v>95.32</v>
      </c>
      <c r="F2046">
        <v>125.48</v>
      </c>
      <c r="G2046">
        <v>50</v>
      </c>
    </row>
    <row r="2047" spans="1:7" x14ac:dyDescent="0.3">
      <c r="A2047">
        <v>4592203069</v>
      </c>
      <c r="B2047" t="s">
        <v>2687</v>
      </c>
      <c r="D2047">
        <v>212.18</v>
      </c>
      <c r="E2047">
        <v>257.44</v>
      </c>
      <c r="F2047">
        <v>330.38</v>
      </c>
      <c r="G2047">
        <v>1</v>
      </c>
    </row>
    <row r="2048" spans="1:7" x14ac:dyDescent="0.3">
      <c r="A2048">
        <v>9572642347</v>
      </c>
      <c r="B2048" t="s">
        <v>2688</v>
      </c>
      <c r="D2048">
        <v>41.01</v>
      </c>
      <c r="E2048">
        <v>45.2</v>
      </c>
      <c r="F2048">
        <v>65.349999999999994</v>
      </c>
      <c r="G2048">
        <v>50</v>
      </c>
    </row>
    <row r="2049" spans="1:7" x14ac:dyDescent="0.3">
      <c r="A2049">
        <v>2096775958</v>
      </c>
      <c r="B2049" t="s">
        <v>2689</v>
      </c>
      <c r="C2049">
        <v>6146489087</v>
      </c>
      <c r="D2049">
        <v>1057.3</v>
      </c>
      <c r="E2049">
        <v>1323.59</v>
      </c>
      <c r="F2049">
        <v>1691.97</v>
      </c>
      <c r="G2049">
        <v>1</v>
      </c>
    </row>
    <row r="2050" spans="1:7" x14ac:dyDescent="0.3">
      <c r="A2050">
        <v>9483480685</v>
      </c>
      <c r="B2050" t="s">
        <v>2690</v>
      </c>
      <c r="D2050">
        <v>367.64</v>
      </c>
      <c r="E2050">
        <v>420.92</v>
      </c>
      <c r="F2050">
        <v>546.47</v>
      </c>
      <c r="G2050">
        <v>1</v>
      </c>
    </row>
    <row r="2051" spans="1:7" x14ac:dyDescent="0.3">
      <c r="A2051">
        <v>4525412265</v>
      </c>
      <c r="B2051" t="s">
        <v>2691</v>
      </c>
      <c r="D2051">
        <v>681.26</v>
      </c>
      <c r="E2051">
        <v>869.51</v>
      </c>
      <c r="F2051">
        <v>1105.1300000000001</v>
      </c>
      <c r="G2051">
        <v>50</v>
      </c>
    </row>
    <row r="2052" spans="1:7" x14ac:dyDescent="0.3">
      <c r="A2052">
        <v>7781051953</v>
      </c>
      <c r="B2052" t="s">
        <v>537</v>
      </c>
      <c r="D2052">
        <v>830.53</v>
      </c>
      <c r="E2052">
        <v>994.97</v>
      </c>
      <c r="F2052">
        <v>1404.06</v>
      </c>
      <c r="G2052">
        <v>10</v>
      </c>
    </row>
    <row r="2053" spans="1:7" x14ac:dyDescent="0.3">
      <c r="A2053">
        <v>5809681961</v>
      </c>
      <c r="B2053" t="s">
        <v>2692</v>
      </c>
      <c r="D2053">
        <v>1193.71</v>
      </c>
      <c r="E2053">
        <v>1474.62</v>
      </c>
      <c r="F2053">
        <v>2042.87</v>
      </c>
      <c r="G2053">
        <v>1</v>
      </c>
    </row>
    <row r="2054" spans="1:7" x14ac:dyDescent="0.3">
      <c r="A2054">
        <v>2201694318</v>
      </c>
      <c r="B2054" t="s">
        <v>394</v>
      </c>
      <c r="D2054">
        <v>235.8</v>
      </c>
      <c r="E2054">
        <v>301.73</v>
      </c>
      <c r="F2054">
        <v>366.46</v>
      </c>
      <c r="G2054">
        <v>1</v>
      </c>
    </row>
    <row r="2055" spans="1:7" x14ac:dyDescent="0.3">
      <c r="A2055">
        <v>3589664934</v>
      </c>
      <c r="B2055" t="s">
        <v>2421</v>
      </c>
      <c r="D2055">
        <v>380.45</v>
      </c>
      <c r="E2055">
        <v>446.59</v>
      </c>
      <c r="F2055">
        <v>566.04999999999995</v>
      </c>
      <c r="G2055">
        <v>4</v>
      </c>
    </row>
    <row r="2056" spans="1:7" x14ac:dyDescent="0.3">
      <c r="A2056">
        <v>130416407</v>
      </c>
      <c r="B2056" t="s">
        <v>1347</v>
      </c>
      <c r="D2056">
        <v>1407.45</v>
      </c>
      <c r="E2056">
        <v>1802.44</v>
      </c>
      <c r="F2056">
        <v>2413.9</v>
      </c>
      <c r="G2056">
        <v>10</v>
      </c>
    </row>
    <row r="2057" spans="1:7" x14ac:dyDescent="0.3">
      <c r="A2057">
        <v>263124339</v>
      </c>
      <c r="B2057" t="s">
        <v>2294</v>
      </c>
      <c r="D2057">
        <v>1003.6</v>
      </c>
      <c r="E2057">
        <v>1210.5</v>
      </c>
      <c r="F2057">
        <v>1495.71</v>
      </c>
      <c r="G2057">
        <v>50</v>
      </c>
    </row>
    <row r="2058" spans="1:7" x14ac:dyDescent="0.3">
      <c r="A2058">
        <v>4592389887</v>
      </c>
      <c r="B2058" t="s">
        <v>477</v>
      </c>
      <c r="D2058">
        <v>796.04</v>
      </c>
      <c r="E2058">
        <v>918.73</v>
      </c>
      <c r="F2058">
        <v>1284.5899999999999</v>
      </c>
      <c r="G2058">
        <v>10</v>
      </c>
    </row>
    <row r="2059" spans="1:7" x14ac:dyDescent="0.3">
      <c r="A2059">
        <v>6950995401</v>
      </c>
      <c r="B2059" t="s">
        <v>2693</v>
      </c>
      <c r="D2059">
        <v>644.16999999999996</v>
      </c>
      <c r="E2059">
        <v>800.68</v>
      </c>
      <c r="F2059">
        <v>1101.47</v>
      </c>
      <c r="G2059">
        <v>2</v>
      </c>
    </row>
    <row r="2060" spans="1:7" x14ac:dyDescent="0.3">
      <c r="A2060">
        <v>3612243034</v>
      </c>
      <c r="B2060" t="s">
        <v>500</v>
      </c>
      <c r="D2060">
        <v>245.21</v>
      </c>
      <c r="E2060">
        <v>276.08999999999997</v>
      </c>
      <c r="F2060">
        <v>412.86</v>
      </c>
      <c r="G2060">
        <v>1</v>
      </c>
    </row>
    <row r="2061" spans="1:7" x14ac:dyDescent="0.3">
      <c r="A2061">
        <v>3721189676</v>
      </c>
      <c r="B2061" t="s">
        <v>2694</v>
      </c>
      <c r="D2061">
        <v>971.2</v>
      </c>
      <c r="E2061">
        <v>1236.47</v>
      </c>
      <c r="F2061">
        <v>1726.3</v>
      </c>
      <c r="G2061">
        <v>1</v>
      </c>
    </row>
    <row r="2062" spans="1:7" x14ac:dyDescent="0.3">
      <c r="A2062">
        <v>861456916</v>
      </c>
      <c r="B2062" t="s">
        <v>189</v>
      </c>
      <c r="D2062">
        <v>1231.71</v>
      </c>
      <c r="E2062">
        <v>1371.7</v>
      </c>
      <c r="F2062">
        <v>1977.32</v>
      </c>
      <c r="G2062">
        <v>1</v>
      </c>
    </row>
    <row r="2063" spans="1:7" x14ac:dyDescent="0.3">
      <c r="A2063">
        <v>845327281</v>
      </c>
      <c r="B2063" t="s">
        <v>2695</v>
      </c>
      <c r="D2063">
        <v>550.04999999999995</v>
      </c>
      <c r="E2063">
        <v>621.6</v>
      </c>
      <c r="F2063">
        <v>775.5</v>
      </c>
      <c r="G2063">
        <v>1</v>
      </c>
    </row>
    <row r="2064" spans="1:7" x14ac:dyDescent="0.3">
      <c r="A2064">
        <v>1753596909</v>
      </c>
      <c r="B2064" t="s">
        <v>2696</v>
      </c>
      <c r="D2064">
        <v>994.83</v>
      </c>
      <c r="E2064">
        <v>1244.45</v>
      </c>
      <c r="F2064">
        <v>1769.71</v>
      </c>
      <c r="G2064">
        <v>2</v>
      </c>
    </row>
    <row r="2065" spans="1:7" x14ac:dyDescent="0.3">
      <c r="A2065">
        <v>1861455049</v>
      </c>
      <c r="B2065" t="s">
        <v>2697</v>
      </c>
      <c r="D2065">
        <v>1117.4100000000001</v>
      </c>
      <c r="E2065">
        <v>1248.5899999999999</v>
      </c>
      <c r="F2065">
        <v>1569.97</v>
      </c>
      <c r="G2065">
        <v>4</v>
      </c>
    </row>
    <row r="2066" spans="1:7" x14ac:dyDescent="0.3">
      <c r="A2066">
        <v>9465629551</v>
      </c>
      <c r="B2066" t="s">
        <v>2698</v>
      </c>
      <c r="D2066">
        <v>108.11</v>
      </c>
      <c r="E2066">
        <v>138.57</v>
      </c>
      <c r="F2066">
        <v>171.96</v>
      </c>
      <c r="G2066">
        <v>1</v>
      </c>
    </row>
    <row r="2067" spans="1:7" x14ac:dyDescent="0.3">
      <c r="A2067">
        <v>6736530967</v>
      </c>
      <c r="B2067" t="s">
        <v>278</v>
      </c>
      <c r="D2067">
        <v>1304.42</v>
      </c>
      <c r="E2067">
        <v>1436.75</v>
      </c>
      <c r="F2067">
        <v>1769.8</v>
      </c>
      <c r="G2067">
        <v>1</v>
      </c>
    </row>
    <row r="2068" spans="1:7" x14ac:dyDescent="0.3">
      <c r="A2068">
        <v>8440094365</v>
      </c>
      <c r="B2068" t="s">
        <v>2699</v>
      </c>
      <c r="D2068">
        <v>1100.6600000000001</v>
      </c>
      <c r="E2068">
        <v>1242.43</v>
      </c>
      <c r="F2068">
        <v>1628.04</v>
      </c>
      <c r="G2068">
        <v>1</v>
      </c>
    </row>
    <row r="2069" spans="1:7" x14ac:dyDescent="0.3">
      <c r="A2069">
        <v>5860346853</v>
      </c>
      <c r="B2069" t="s">
        <v>2700</v>
      </c>
      <c r="D2069">
        <v>485.87</v>
      </c>
      <c r="E2069">
        <v>573.42999999999995</v>
      </c>
      <c r="F2069">
        <v>726.95</v>
      </c>
      <c r="G2069">
        <v>1</v>
      </c>
    </row>
    <row r="2070" spans="1:7" x14ac:dyDescent="0.3">
      <c r="A2070">
        <v>4602017982</v>
      </c>
      <c r="B2070" t="s">
        <v>2701</v>
      </c>
      <c r="D2070">
        <v>290.22000000000003</v>
      </c>
      <c r="E2070">
        <v>369.04</v>
      </c>
      <c r="F2070">
        <v>473.09</v>
      </c>
      <c r="G2070">
        <v>1</v>
      </c>
    </row>
    <row r="2071" spans="1:7" x14ac:dyDescent="0.3">
      <c r="A2071">
        <v>5685231904</v>
      </c>
      <c r="B2071" t="s">
        <v>2702</v>
      </c>
      <c r="D2071">
        <v>1431.06</v>
      </c>
      <c r="E2071">
        <v>1782.19</v>
      </c>
      <c r="F2071">
        <v>2631.28</v>
      </c>
      <c r="G2071">
        <v>1</v>
      </c>
    </row>
    <row r="2072" spans="1:7" x14ac:dyDescent="0.3">
      <c r="A2072">
        <v>2606834323</v>
      </c>
      <c r="B2072" t="s">
        <v>2703</v>
      </c>
      <c r="D2072">
        <v>116.23</v>
      </c>
      <c r="E2072">
        <v>150.63999999999999</v>
      </c>
      <c r="F2072">
        <v>187.98</v>
      </c>
      <c r="G2072">
        <v>1</v>
      </c>
    </row>
    <row r="2073" spans="1:7" x14ac:dyDescent="0.3">
      <c r="A2073">
        <v>4414157740</v>
      </c>
      <c r="B2073" t="s">
        <v>81</v>
      </c>
      <c r="D2073">
        <v>1465.94</v>
      </c>
      <c r="E2073">
        <v>1879.58</v>
      </c>
      <c r="F2073">
        <v>2622.35</v>
      </c>
      <c r="G2073">
        <v>10</v>
      </c>
    </row>
    <row r="2074" spans="1:7" x14ac:dyDescent="0.3">
      <c r="A2074">
        <v>2814617519</v>
      </c>
      <c r="B2074" t="s">
        <v>2704</v>
      </c>
      <c r="D2074">
        <v>123.44</v>
      </c>
      <c r="E2074">
        <v>160.12</v>
      </c>
      <c r="F2074">
        <v>203.72</v>
      </c>
      <c r="G2074">
        <v>1</v>
      </c>
    </row>
    <row r="2075" spans="1:7" x14ac:dyDescent="0.3">
      <c r="A2075">
        <v>7968315306</v>
      </c>
      <c r="B2075" t="s">
        <v>2705</v>
      </c>
      <c r="D2075">
        <v>375.03</v>
      </c>
      <c r="E2075">
        <v>429.92</v>
      </c>
      <c r="F2075">
        <v>595.71</v>
      </c>
      <c r="G2075">
        <v>50</v>
      </c>
    </row>
    <row r="2076" spans="1:7" x14ac:dyDescent="0.3">
      <c r="A2076">
        <v>2467364155</v>
      </c>
      <c r="B2076" t="s">
        <v>2706</v>
      </c>
      <c r="D2076">
        <v>1089.8</v>
      </c>
      <c r="E2076">
        <v>1281.77</v>
      </c>
      <c r="F2076">
        <v>1700.99</v>
      </c>
      <c r="G2076">
        <v>50</v>
      </c>
    </row>
    <row r="2077" spans="1:7" x14ac:dyDescent="0.3">
      <c r="A2077">
        <v>3495647553</v>
      </c>
      <c r="B2077" t="s">
        <v>140</v>
      </c>
      <c r="D2077">
        <v>69.47</v>
      </c>
      <c r="E2077">
        <v>88.16</v>
      </c>
      <c r="F2077">
        <v>114.21</v>
      </c>
      <c r="G2077">
        <v>50</v>
      </c>
    </row>
    <row r="2078" spans="1:7" x14ac:dyDescent="0.3">
      <c r="A2078">
        <v>459009549</v>
      </c>
      <c r="B2078" t="s">
        <v>2707</v>
      </c>
      <c r="D2078">
        <v>1053.47</v>
      </c>
      <c r="E2078">
        <v>1278.75</v>
      </c>
      <c r="F2078">
        <v>1860.48</v>
      </c>
      <c r="G2078">
        <v>10</v>
      </c>
    </row>
    <row r="2079" spans="1:7" x14ac:dyDescent="0.3">
      <c r="A2079">
        <v>1185207756</v>
      </c>
      <c r="B2079" t="s">
        <v>2708</v>
      </c>
      <c r="D2079">
        <v>370.97</v>
      </c>
      <c r="E2079">
        <v>425.96</v>
      </c>
      <c r="F2079">
        <v>552.58000000000004</v>
      </c>
      <c r="G2079">
        <v>50</v>
      </c>
    </row>
    <row r="2080" spans="1:7" x14ac:dyDescent="0.3">
      <c r="A2080">
        <v>8294380589</v>
      </c>
      <c r="B2080" t="s">
        <v>2709</v>
      </c>
      <c r="D2080">
        <v>1434.72</v>
      </c>
      <c r="E2080">
        <v>1581.59</v>
      </c>
      <c r="F2080">
        <v>2191.58</v>
      </c>
      <c r="G2080">
        <v>10</v>
      </c>
    </row>
    <row r="2081" spans="1:7" x14ac:dyDescent="0.3">
      <c r="A2081">
        <v>5295591960</v>
      </c>
      <c r="B2081" t="s">
        <v>2710</v>
      </c>
      <c r="C2081">
        <v>9731526225</v>
      </c>
      <c r="D2081">
        <v>773.38</v>
      </c>
      <c r="E2081">
        <v>966.17</v>
      </c>
      <c r="F2081">
        <v>1374.71</v>
      </c>
      <c r="G2081">
        <v>4</v>
      </c>
    </row>
    <row r="2082" spans="1:7" x14ac:dyDescent="0.3">
      <c r="A2082">
        <v>3349120877</v>
      </c>
      <c r="B2082" t="s">
        <v>213</v>
      </c>
      <c r="D2082">
        <v>1086.24</v>
      </c>
      <c r="E2082">
        <v>1346.29</v>
      </c>
      <c r="F2082">
        <v>1846.79</v>
      </c>
      <c r="G2082">
        <v>1</v>
      </c>
    </row>
    <row r="2083" spans="1:7" x14ac:dyDescent="0.3">
      <c r="A2083">
        <v>6970383639</v>
      </c>
      <c r="B2083" t="s">
        <v>1420</v>
      </c>
      <c r="D2083">
        <v>636.6</v>
      </c>
      <c r="E2083">
        <v>752.2</v>
      </c>
      <c r="F2083">
        <v>1051.07</v>
      </c>
      <c r="G2083">
        <v>1</v>
      </c>
    </row>
    <row r="2084" spans="1:7" x14ac:dyDescent="0.3">
      <c r="A2084">
        <v>7303660497</v>
      </c>
      <c r="B2084" t="s">
        <v>2711</v>
      </c>
      <c r="D2084">
        <v>925.29</v>
      </c>
      <c r="E2084">
        <v>1051.1400000000001</v>
      </c>
      <c r="F2084">
        <v>1387.45</v>
      </c>
      <c r="G2084">
        <v>50</v>
      </c>
    </row>
    <row r="2085" spans="1:7" x14ac:dyDescent="0.3">
      <c r="A2085">
        <v>546338362</v>
      </c>
      <c r="B2085" t="s">
        <v>1762</v>
      </c>
      <c r="D2085">
        <v>1154.47</v>
      </c>
      <c r="E2085">
        <v>1382.48</v>
      </c>
      <c r="F2085">
        <v>1665.66</v>
      </c>
      <c r="G2085">
        <v>50</v>
      </c>
    </row>
    <row r="2086" spans="1:7" x14ac:dyDescent="0.3">
      <c r="A2086">
        <v>6831780019</v>
      </c>
      <c r="B2086" t="s">
        <v>2712</v>
      </c>
      <c r="D2086">
        <v>1359.93</v>
      </c>
      <c r="E2086">
        <v>1745.03</v>
      </c>
      <c r="F2086">
        <v>2432.17</v>
      </c>
      <c r="G2086">
        <v>10</v>
      </c>
    </row>
    <row r="2087" spans="1:7" x14ac:dyDescent="0.3">
      <c r="A2087">
        <v>3808547769</v>
      </c>
      <c r="B2087" t="s">
        <v>2713</v>
      </c>
      <c r="D2087">
        <v>1303.25</v>
      </c>
      <c r="E2087">
        <v>1475.27</v>
      </c>
      <c r="F2087">
        <v>1949.04</v>
      </c>
      <c r="G2087">
        <v>1</v>
      </c>
    </row>
    <row r="2088" spans="1:7" x14ac:dyDescent="0.3">
      <c r="A2088">
        <v>4567663049</v>
      </c>
      <c r="B2088" t="s">
        <v>2714</v>
      </c>
      <c r="D2088">
        <v>968.79</v>
      </c>
      <c r="E2088">
        <v>1193.7</v>
      </c>
      <c r="F2088">
        <v>1632.39</v>
      </c>
      <c r="G2088">
        <v>2</v>
      </c>
    </row>
    <row r="2089" spans="1:7" x14ac:dyDescent="0.3">
      <c r="A2089">
        <v>8917184651</v>
      </c>
      <c r="B2089" t="s">
        <v>1007</v>
      </c>
      <c r="D2089">
        <v>209.61</v>
      </c>
      <c r="E2089">
        <v>260.11</v>
      </c>
      <c r="F2089">
        <v>351.02</v>
      </c>
      <c r="G2089">
        <v>1</v>
      </c>
    </row>
    <row r="2090" spans="1:7" x14ac:dyDescent="0.3">
      <c r="A2090">
        <v>1246552065</v>
      </c>
      <c r="B2090" t="s">
        <v>818</v>
      </c>
      <c r="D2090">
        <v>1187.54</v>
      </c>
      <c r="E2090">
        <v>1398.65</v>
      </c>
      <c r="F2090">
        <v>1870.85</v>
      </c>
      <c r="G2090">
        <v>50</v>
      </c>
    </row>
    <row r="2091" spans="1:7" x14ac:dyDescent="0.3">
      <c r="A2091">
        <v>4473924823</v>
      </c>
      <c r="B2091" t="s">
        <v>2715</v>
      </c>
      <c r="D2091">
        <v>549.54999999999995</v>
      </c>
      <c r="E2091">
        <v>609.78</v>
      </c>
      <c r="F2091">
        <v>836.05</v>
      </c>
      <c r="G2091">
        <v>1</v>
      </c>
    </row>
    <row r="2092" spans="1:7" x14ac:dyDescent="0.3">
      <c r="A2092">
        <v>151564396</v>
      </c>
      <c r="B2092" t="s">
        <v>2369</v>
      </c>
      <c r="D2092">
        <v>764.52</v>
      </c>
      <c r="E2092">
        <v>952.83</v>
      </c>
      <c r="F2092">
        <v>1367.21</v>
      </c>
      <c r="G2092">
        <v>1</v>
      </c>
    </row>
    <row r="2093" spans="1:7" x14ac:dyDescent="0.3">
      <c r="A2093">
        <v>9508187319</v>
      </c>
      <c r="B2093" t="s">
        <v>2716</v>
      </c>
      <c r="D2093">
        <v>1388.79</v>
      </c>
      <c r="E2093">
        <v>1558.14</v>
      </c>
      <c r="F2093">
        <v>1934.79</v>
      </c>
      <c r="G2093">
        <v>2</v>
      </c>
    </row>
    <row r="2094" spans="1:7" x14ac:dyDescent="0.3">
      <c r="A2094">
        <v>1318439248</v>
      </c>
      <c r="B2094" t="s">
        <v>1086</v>
      </c>
      <c r="D2094">
        <v>878.76</v>
      </c>
      <c r="E2094">
        <v>1115.22</v>
      </c>
      <c r="F2094">
        <v>1444.93</v>
      </c>
      <c r="G2094">
        <v>1</v>
      </c>
    </row>
    <row r="2095" spans="1:7" x14ac:dyDescent="0.3">
      <c r="A2095">
        <v>9651178866</v>
      </c>
      <c r="B2095" t="s">
        <v>2717</v>
      </c>
      <c r="D2095">
        <v>485.04</v>
      </c>
      <c r="E2095">
        <v>618.29</v>
      </c>
      <c r="F2095">
        <v>924.68</v>
      </c>
      <c r="G2095">
        <v>2</v>
      </c>
    </row>
    <row r="2096" spans="1:7" x14ac:dyDescent="0.3">
      <c r="A2096">
        <v>7987691076</v>
      </c>
      <c r="B2096" t="s">
        <v>2718</v>
      </c>
      <c r="D2096">
        <v>1273.24</v>
      </c>
      <c r="E2096">
        <v>1462.24</v>
      </c>
      <c r="F2096">
        <v>2090.6999999999998</v>
      </c>
      <c r="G2096">
        <v>10</v>
      </c>
    </row>
    <row r="2097" spans="1:7" x14ac:dyDescent="0.3">
      <c r="A2097">
        <v>5626935538</v>
      </c>
      <c r="B2097" t="s">
        <v>1275</v>
      </c>
      <c r="D2097">
        <v>212.74</v>
      </c>
      <c r="E2097">
        <v>248.92</v>
      </c>
      <c r="F2097">
        <v>350.22</v>
      </c>
      <c r="G2097">
        <v>4</v>
      </c>
    </row>
    <row r="2098" spans="1:7" x14ac:dyDescent="0.3">
      <c r="A2098">
        <v>4954896437</v>
      </c>
      <c r="B2098" t="s">
        <v>2719</v>
      </c>
      <c r="D2098">
        <v>1311.61</v>
      </c>
      <c r="E2098">
        <v>1642.08</v>
      </c>
      <c r="F2098">
        <v>2426.5</v>
      </c>
      <c r="G2098">
        <v>1</v>
      </c>
    </row>
    <row r="2099" spans="1:7" x14ac:dyDescent="0.3">
      <c r="A2099">
        <v>1953488354</v>
      </c>
      <c r="B2099" t="s">
        <v>2720</v>
      </c>
      <c r="D2099">
        <v>1256.7</v>
      </c>
      <c r="E2099">
        <v>1506.07</v>
      </c>
      <c r="F2099">
        <v>2187.75</v>
      </c>
      <c r="G2099">
        <v>1</v>
      </c>
    </row>
    <row r="2100" spans="1:7" x14ac:dyDescent="0.3">
      <c r="A2100">
        <v>5413865618</v>
      </c>
      <c r="B2100" t="s">
        <v>194</v>
      </c>
      <c r="D2100">
        <v>1089.73</v>
      </c>
      <c r="E2100">
        <v>1219.71</v>
      </c>
      <c r="F2100">
        <v>1757.67</v>
      </c>
      <c r="G2100">
        <v>1</v>
      </c>
    </row>
    <row r="2101" spans="1:7" x14ac:dyDescent="0.3">
      <c r="A2101">
        <v>9635733936</v>
      </c>
      <c r="B2101" t="s">
        <v>2721</v>
      </c>
      <c r="D2101">
        <v>47.34</v>
      </c>
      <c r="E2101">
        <v>60.09</v>
      </c>
      <c r="F2101">
        <v>74.010000000000005</v>
      </c>
      <c r="G2101">
        <v>1</v>
      </c>
    </row>
    <row r="2102" spans="1:7" x14ac:dyDescent="0.3">
      <c r="A2102">
        <v>3638369526</v>
      </c>
      <c r="B2102" t="s">
        <v>2722</v>
      </c>
      <c r="D2102">
        <v>122.47</v>
      </c>
      <c r="E2102">
        <v>147.88999999999999</v>
      </c>
      <c r="F2102">
        <v>196.72</v>
      </c>
      <c r="G2102">
        <v>50</v>
      </c>
    </row>
    <row r="2103" spans="1:7" x14ac:dyDescent="0.3">
      <c r="A2103">
        <v>1331541296</v>
      </c>
      <c r="B2103" t="s">
        <v>2723</v>
      </c>
      <c r="D2103">
        <v>524.52</v>
      </c>
      <c r="E2103">
        <v>601.44000000000005</v>
      </c>
      <c r="F2103">
        <v>732.72</v>
      </c>
      <c r="G2103">
        <v>10</v>
      </c>
    </row>
    <row r="2104" spans="1:7" x14ac:dyDescent="0.3">
      <c r="A2104">
        <v>7685579731</v>
      </c>
      <c r="B2104" t="s">
        <v>2724</v>
      </c>
      <c r="D2104">
        <v>1334.3</v>
      </c>
      <c r="E2104">
        <v>1547.55</v>
      </c>
      <c r="F2104">
        <v>2201.52</v>
      </c>
      <c r="G2104">
        <v>4</v>
      </c>
    </row>
    <row r="2105" spans="1:7" x14ac:dyDescent="0.3">
      <c r="A2105">
        <v>9990880225</v>
      </c>
      <c r="B2105" t="s">
        <v>470</v>
      </c>
      <c r="D2105">
        <v>672.98</v>
      </c>
      <c r="E2105">
        <v>827.76</v>
      </c>
      <c r="F2105">
        <v>1152.3699999999999</v>
      </c>
      <c r="G2105">
        <v>4</v>
      </c>
    </row>
    <row r="2106" spans="1:7" x14ac:dyDescent="0.3">
      <c r="A2106">
        <v>2194223644</v>
      </c>
      <c r="B2106" t="s">
        <v>266</v>
      </c>
      <c r="D2106">
        <v>306.14999999999998</v>
      </c>
      <c r="E2106">
        <v>373.86</v>
      </c>
      <c r="F2106">
        <v>513.95000000000005</v>
      </c>
      <c r="G2106">
        <v>4</v>
      </c>
    </row>
    <row r="2107" spans="1:7" x14ac:dyDescent="0.3">
      <c r="A2107">
        <v>4567089702</v>
      </c>
      <c r="B2107" t="s">
        <v>2725</v>
      </c>
      <c r="D2107">
        <v>1383.32</v>
      </c>
      <c r="E2107">
        <v>1632.65</v>
      </c>
      <c r="F2107">
        <v>2191.23</v>
      </c>
      <c r="G2107">
        <v>50</v>
      </c>
    </row>
    <row r="2108" spans="1:7" x14ac:dyDescent="0.3">
      <c r="A2108">
        <v>3433726982</v>
      </c>
      <c r="B2108" t="s">
        <v>1319</v>
      </c>
      <c r="D2108">
        <v>1125.3800000000001</v>
      </c>
      <c r="E2108">
        <v>1267.8900000000001</v>
      </c>
      <c r="F2108">
        <v>1676.17</v>
      </c>
      <c r="G2108">
        <v>2</v>
      </c>
    </row>
    <row r="2109" spans="1:7" x14ac:dyDescent="0.3">
      <c r="A2109">
        <v>590968106</v>
      </c>
      <c r="B2109" t="s">
        <v>270</v>
      </c>
      <c r="D2109">
        <v>219.59</v>
      </c>
      <c r="E2109">
        <v>275.42</v>
      </c>
      <c r="F2109">
        <v>347.34</v>
      </c>
      <c r="G2109">
        <v>4</v>
      </c>
    </row>
    <row r="2110" spans="1:7" x14ac:dyDescent="0.3">
      <c r="A2110">
        <v>1599804931</v>
      </c>
      <c r="B2110" t="s">
        <v>2726</v>
      </c>
      <c r="D2110">
        <v>1341.33</v>
      </c>
      <c r="E2110">
        <v>1554.43</v>
      </c>
      <c r="F2110">
        <v>2101.62</v>
      </c>
      <c r="G2110">
        <v>1</v>
      </c>
    </row>
    <row r="2111" spans="1:7" x14ac:dyDescent="0.3">
      <c r="A2111">
        <v>7008457023</v>
      </c>
      <c r="B2111" t="s">
        <v>727</v>
      </c>
      <c r="D2111">
        <v>411.89</v>
      </c>
      <c r="E2111">
        <v>476.73</v>
      </c>
      <c r="F2111">
        <v>626.58000000000004</v>
      </c>
      <c r="G2111">
        <v>1</v>
      </c>
    </row>
    <row r="2112" spans="1:7" x14ac:dyDescent="0.3">
      <c r="A2112">
        <v>6450466954</v>
      </c>
      <c r="B2112" t="s">
        <v>1500</v>
      </c>
      <c r="D2112">
        <v>1161.44</v>
      </c>
      <c r="E2112">
        <v>1389.38</v>
      </c>
      <c r="F2112">
        <v>1833.43</v>
      </c>
      <c r="G2112">
        <v>1</v>
      </c>
    </row>
    <row r="2113" spans="1:7" x14ac:dyDescent="0.3">
      <c r="A2113">
        <v>202581923</v>
      </c>
      <c r="B2113" t="s">
        <v>2727</v>
      </c>
      <c r="D2113">
        <v>77.849999999999994</v>
      </c>
      <c r="E2113">
        <v>87.59</v>
      </c>
      <c r="F2113">
        <v>112.06</v>
      </c>
      <c r="G2113">
        <v>1</v>
      </c>
    </row>
    <row r="2114" spans="1:7" x14ac:dyDescent="0.3">
      <c r="A2114">
        <v>5873603798</v>
      </c>
      <c r="B2114" t="s">
        <v>1292</v>
      </c>
      <c r="D2114">
        <v>271.2</v>
      </c>
      <c r="E2114">
        <v>352.33</v>
      </c>
      <c r="F2114">
        <v>501.13</v>
      </c>
      <c r="G2114">
        <v>1</v>
      </c>
    </row>
    <row r="2115" spans="1:7" x14ac:dyDescent="0.3">
      <c r="A2115">
        <v>7695632206</v>
      </c>
      <c r="B2115" t="s">
        <v>369</v>
      </c>
      <c r="D2115">
        <v>272.69</v>
      </c>
      <c r="E2115">
        <v>311.19</v>
      </c>
      <c r="F2115">
        <v>399.26</v>
      </c>
      <c r="G2115">
        <v>1</v>
      </c>
    </row>
    <row r="2116" spans="1:7" x14ac:dyDescent="0.3">
      <c r="A2116">
        <v>848201771</v>
      </c>
      <c r="B2116" t="s">
        <v>155</v>
      </c>
      <c r="D2116">
        <v>1043.07</v>
      </c>
      <c r="E2116">
        <v>1311.88</v>
      </c>
      <c r="F2116">
        <v>1582.07</v>
      </c>
      <c r="G2116">
        <v>1</v>
      </c>
    </row>
    <row r="2117" spans="1:7" x14ac:dyDescent="0.3">
      <c r="A2117">
        <v>6219435877</v>
      </c>
      <c r="B2117" t="s">
        <v>1017</v>
      </c>
      <c r="D2117">
        <v>1439.88</v>
      </c>
      <c r="E2117">
        <v>1662.31</v>
      </c>
      <c r="F2117">
        <v>2131.33</v>
      </c>
      <c r="G2117">
        <v>4</v>
      </c>
    </row>
    <row r="2118" spans="1:7" x14ac:dyDescent="0.3">
      <c r="A2118">
        <v>6204452894</v>
      </c>
      <c r="B2118" t="s">
        <v>2728</v>
      </c>
      <c r="D2118">
        <v>924.31</v>
      </c>
      <c r="E2118">
        <v>1103.43</v>
      </c>
      <c r="F2118">
        <v>1471.41</v>
      </c>
      <c r="G2118">
        <v>1</v>
      </c>
    </row>
    <row r="2119" spans="1:7" x14ac:dyDescent="0.3">
      <c r="A2119">
        <v>7965483023</v>
      </c>
      <c r="B2119" t="s">
        <v>2729</v>
      </c>
      <c r="D2119">
        <v>876.48</v>
      </c>
      <c r="E2119">
        <v>1135.31</v>
      </c>
      <c r="F2119">
        <v>1656.75</v>
      </c>
      <c r="G2119">
        <v>1</v>
      </c>
    </row>
    <row r="2120" spans="1:7" x14ac:dyDescent="0.3">
      <c r="A2120">
        <v>6263885552</v>
      </c>
      <c r="B2120" t="s">
        <v>2730</v>
      </c>
      <c r="D2120">
        <v>1268.8</v>
      </c>
      <c r="E2120">
        <v>1415.17</v>
      </c>
      <c r="F2120">
        <v>1850.55</v>
      </c>
      <c r="G2120">
        <v>50</v>
      </c>
    </row>
    <row r="2121" spans="1:7" x14ac:dyDescent="0.3">
      <c r="A2121">
        <v>1890109763</v>
      </c>
      <c r="B2121" t="s">
        <v>2731</v>
      </c>
      <c r="D2121">
        <v>880.19</v>
      </c>
      <c r="E2121">
        <v>1051.5999999999999</v>
      </c>
      <c r="F2121">
        <v>1519.92</v>
      </c>
      <c r="G2121">
        <v>1</v>
      </c>
    </row>
    <row r="2122" spans="1:7" x14ac:dyDescent="0.3">
      <c r="A2122">
        <v>6910130848</v>
      </c>
      <c r="B2122" t="s">
        <v>1719</v>
      </c>
      <c r="C2122">
        <v>9035103627</v>
      </c>
      <c r="D2122">
        <v>693.02</v>
      </c>
      <c r="E2122">
        <v>812.18</v>
      </c>
      <c r="F2122">
        <v>1033.4100000000001</v>
      </c>
      <c r="G2122">
        <v>1</v>
      </c>
    </row>
    <row r="2123" spans="1:7" x14ac:dyDescent="0.3">
      <c r="A2123">
        <v>9912747855</v>
      </c>
      <c r="B2123" t="s">
        <v>2732</v>
      </c>
      <c r="D2123">
        <v>1230.8599999999999</v>
      </c>
      <c r="E2123">
        <v>1561.07</v>
      </c>
      <c r="F2123">
        <v>2281.9499999999998</v>
      </c>
      <c r="G2123">
        <v>1</v>
      </c>
    </row>
    <row r="2124" spans="1:7" x14ac:dyDescent="0.3">
      <c r="A2124">
        <v>8809679194</v>
      </c>
      <c r="B2124" t="s">
        <v>2733</v>
      </c>
      <c r="D2124">
        <v>1059.05</v>
      </c>
      <c r="E2124">
        <v>1189.8800000000001</v>
      </c>
      <c r="F2124">
        <v>1446.44</v>
      </c>
      <c r="G2124">
        <v>2</v>
      </c>
    </row>
    <row r="2125" spans="1:7" x14ac:dyDescent="0.3">
      <c r="A2125">
        <v>4397725667</v>
      </c>
      <c r="B2125" t="s">
        <v>2734</v>
      </c>
      <c r="D2125">
        <v>130.41</v>
      </c>
      <c r="E2125">
        <v>152.1</v>
      </c>
      <c r="F2125">
        <v>214.75</v>
      </c>
      <c r="G2125">
        <v>1</v>
      </c>
    </row>
    <row r="2126" spans="1:7" x14ac:dyDescent="0.3">
      <c r="A2126">
        <v>2374145486</v>
      </c>
      <c r="B2126" t="s">
        <v>2735</v>
      </c>
      <c r="D2126">
        <v>180.69</v>
      </c>
      <c r="E2126">
        <v>229.57</v>
      </c>
      <c r="F2126">
        <v>288.83999999999997</v>
      </c>
      <c r="G2126">
        <v>50</v>
      </c>
    </row>
    <row r="2127" spans="1:7" x14ac:dyDescent="0.3">
      <c r="A2127">
        <v>1599626297</v>
      </c>
      <c r="B2127" t="s">
        <v>2736</v>
      </c>
      <c r="D2127">
        <v>882.06</v>
      </c>
      <c r="E2127">
        <v>1061.99</v>
      </c>
      <c r="F2127">
        <v>1298.6400000000001</v>
      </c>
      <c r="G2127">
        <v>1</v>
      </c>
    </row>
    <row r="2128" spans="1:7" x14ac:dyDescent="0.3">
      <c r="A2128">
        <v>7756028492</v>
      </c>
      <c r="B2128" t="s">
        <v>2042</v>
      </c>
      <c r="D2128">
        <v>1442.27</v>
      </c>
      <c r="E2128">
        <v>1732.19</v>
      </c>
      <c r="F2128">
        <v>2250.2600000000002</v>
      </c>
      <c r="G2128">
        <v>50</v>
      </c>
    </row>
    <row r="2129" spans="1:7" x14ac:dyDescent="0.3">
      <c r="A2129">
        <v>4167352996</v>
      </c>
      <c r="B2129" t="s">
        <v>2737</v>
      </c>
      <c r="D2129">
        <v>159.72999999999999</v>
      </c>
      <c r="E2129">
        <v>176.71</v>
      </c>
      <c r="F2129">
        <v>259.27999999999997</v>
      </c>
      <c r="G2129">
        <v>1</v>
      </c>
    </row>
    <row r="2130" spans="1:7" x14ac:dyDescent="0.3">
      <c r="A2130">
        <v>6560313146</v>
      </c>
      <c r="B2130" t="s">
        <v>823</v>
      </c>
      <c r="D2130">
        <v>1444.6</v>
      </c>
      <c r="E2130">
        <v>1875.58</v>
      </c>
      <c r="F2130">
        <v>2536.5</v>
      </c>
      <c r="G2130">
        <v>1</v>
      </c>
    </row>
    <row r="2131" spans="1:7" x14ac:dyDescent="0.3">
      <c r="A2131">
        <v>5611568942</v>
      </c>
      <c r="B2131" t="s">
        <v>2738</v>
      </c>
      <c r="D2131">
        <v>620.04</v>
      </c>
      <c r="E2131">
        <v>754.73</v>
      </c>
      <c r="F2131">
        <v>978.03</v>
      </c>
      <c r="G2131">
        <v>10</v>
      </c>
    </row>
    <row r="2132" spans="1:7" x14ac:dyDescent="0.3">
      <c r="A2132">
        <v>6131274114</v>
      </c>
      <c r="B2132" t="s">
        <v>1105</v>
      </c>
      <c r="D2132">
        <v>161.62</v>
      </c>
      <c r="E2132">
        <v>181.85</v>
      </c>
      <c r="F2132">
        <v>236.71</v>
      </c>
      <c r="G2132">
        <v>1</v>
      </c>
    </row>
    <row r="2133" spans="1:7" x14ac:dyDescent="0.3">
      <c r="A2133">
        <v>331795578</v>
      </c>
      <c r="B2133" t="s">
        <v>2739</v>
      </c>
      <c r="D2133">
        <v>81.459999999999994</v>
      </c>
      <c r="E2133">
        <v>103.81</v>
      </c>
      <c r="F2133">
        <v>135.09</v>
      </c>
      <c r="G2133">
        <v>1</v>
      </c>
    </row>
    <row r="2134" spans="1:7" x14ac:dyDescent="0.3">
      <c r="A2134">
        <v>2414417809</v>
      </c>
      <c r="B2134" t="s">
        <v>215</v>
      </c>
      <c r="D2134">
        <v>1448.31</v>
      </c>
      <c r="E2134">
        <v>1663.61</v>
      </c>
      <c r="F2134">
        <v>2445.62</v>
      </c>
      <c r="G2134">
        <v>10</v>
      </c>
    </row>
    <row r="2135" spans="1:7" x14ac:dyDescent="0.3">
      <c r="A2135">
        <v>6074050995</v>
      </c>
      <c r="B2135" t="s">
        <v>1055</v>
      </c>
      <c r="D2135">
        <v>60.15</v>
      </c>
      <c r="E2135">
        <v>73.709999999999994</v>
      </c>
      <c r="F2135">
        <v>109.91</v>
      </c>
      <c r="G2135">
        <v>2</v>
      </c>
    </row>
    <row r="2136" spans="1:7" x14ac:dyDescent="0.3">
      <c r="A2136">
        <v>6393646071</v>
      </c>
      <c r="B2136" t="s">
        <v>2190</v>
      </c>
      <c r="D2136">
        <v>1205.97</v>
      </c>
      <c r="E2136">
        <v>1367.62</v>
      </c>
      <c r="F2136">
        <v>1996.14</v>
      </c>
      <c r="G2136">
        <v>10</v>
      </c>
    </row>
    <row r="2137" spans="1:7" x14ac:dyDescent="0.3">
      <c r="A2137">
        <v>4301155960</v>
      </c>
      <c r="B2137" t="s">
        <v>721</v>
      </c>
      <c r="D2137">
        <v>1326.37</v>
      </c>
      <c r="E2137">
        <v>1627.57</v>
      </c>
      <c r="F2137">
        <v>2221.17</v>
      </c>
      <c r="G2137">
        <v>2</v>
      </c>
    </row>
    <row r="2138" spans="1:7" x14ac:dyDescent="0.3">
      <c r="A2138">
        <v>8602494991</v>
      </c>
      <c r="B2138" t="s">
        <v>1043</v>
      </c>
      <c r="D2138">
        <v>1283.1300000000001</v>
      </c>
      <c r="E2138">
        <v>1492.3</v>
      </c>
      <c r="F2138">
        <v>2209.14</v>
      </c>
      <c r="G2138">
        <v>1</v>
      </c>
    </row>
    <row r="2139" spans="1:7" x14ac:dyDescent="0.3">
      <c r="A2139">
        <v>6372814271</v>
      </c>
      <c r="B2139" t="s">
        <v>964</v>
      </c>
      <c r="D2139">
        <v>59.95</v>
      </c>
      <c r="E2139">
        <v>76.52</v>
      </c>
      <c r="F2139">
        <v>94.28</v>
      </c>
      <c r="G2139">
        <v>2</v>
      </c>
    </row>
    <row r="2140" spans="1:7" x14ac:dyDescent="0.3">
      <c r="A2140">
        <v>6271076369</v>
      </c>
      <c r="B2140" t="s">
        <v>1741</v>
      </c>
      <c r="D2140">
        <v>1404.56</v>
      </c>
      <c r="E2140">
        <v>1773.65</v>
      </c>
      <c r="F2140">
        <v>2462.91</v>
      </c>
      <c r="G2140">
        <v>50</v>
      </c>
    </row>
    <row r="2141" spans="1:7" x14ac:dyDescent="0.3">
      <c r="A2141">
        <v>5129096880</v>
      </c>
      <c r="B2141" t="s">
        <v>192</v>
      </c>
      <c r="D2141">
        <v>40.11</v>
      </c>
      <c r="E2141">
        <v>45.51</v>
      </c>
      <c r="F2141">
        <v>60.06</v>
      </c>
      <c r="G2141">
        <v>1</v>
      </c>
    </row>
    <row r="2142" spans="1:7" x14ac:dyDescent="0.3">
      <c r="A2142">
        <v>7746482737</v>
      </c>
      <c r="B2142" t="s">
        <v>2740</v>
      </c>
      <c r="D2142">
        <v>1002.4</v>
      </c>
      <c r="E2142">
        <v>1123.1300000000001</v>
      </c>
      <c r="F2142">
        <v>1400.97</v>
      </c>
      <c r="G2142">
        <v>50</v>
      </c>
    </row>
    <row r="2143" spans="1:7" x14ac:dyDescent="0.3">
      <c r="A2143">
        <v>1494743608</v>
      </c>
      <c r="B2143" t="s">
        <v>2741</v>
      </c>
      <c r="D2143">
        <v>118.32</v>
      </c>
      <c r="E2143">
        <v>137.08000000000001</v>
      </c>
      <c r="F2143">
        <v>166.85</v>
      </c>
      <c r="G2143">
        <v>1</v>
      </c>
    </row>
    <row r="2144" spans="1:7" x14ac:dyDescent="0.3">
      <c r="A2144">
        <v>6333368156</v>
      </c>
      <c r="B2144" t="s">
        <v>2742</v>
      </c>
      <c r="D2144">
        <v>194.96</v>
      </c>
      <c r="E2144">
        <v>221.1</v>
      </c>
      <c r="F2144">
        <v>318.3</v>
      </c>
      <c r="G2144">
        <v>1</v>
      </c>
    </row>
    <row r="2145" spans="1:7" x14ac:dyDescent="0.3">
      <c r="A2145">
        <v>3507834065</v>
      </c>
      <c r="B2145" t="s">
        <v>2743</v>
      </c>
      <c r="D2145">
        <v>796.12</v>
      </c>
      <c r="E2145">
        <v>1011.12</v>
      </c>
      <c r="F2145">
        <v>1247.68</v>
      </c>
      <c r="G2145">
        <v>10</v>
      </c>
    </row>
    <row r="2146" spans="1:7" x14ac:dyDescent="0.3">
      <c r="A2146">
        <v>5143820524</v>
      </c>
      <c r="B2146" t="s">
        <v>513</v>
      </c>
      <c r="D2146">
        <v>420.6</v>
      </c>
      <c r="E2146">
        <v>514.73</v>
      </c>
      <c r="F2146">
        <v>682.27</v>
      </c>
      <c r="G2146">
        <v>4</v>
      </c>
    </row>
    <row r="2147" spans="1:7" x14ac:dyDescent="0.3">
      <c r="A2147">
        <v>9810161985</v>
      </c>
      <c r="B2147" t="s">
        <v>2744</v>
      </c>
      <c r="D2147">
        <v>995.84</v>
      </c>
      <c r="E2147">
        <v>1223.1199999999999</v>
      </c>
      <c r="F2147">
        <v>1711.09</v>
      </c>
      <c r="G2147">
        <v>50</v>
      </c>
    </row>
    <row r="2148" spans="1:7" x14ac:dyDescent="0.3">
      <c r="A2148">
        <v>1413936293</v>
      </c>
      <c r="B2148" t="s">
        <v>2745</v>
      </c>
      <c r="D2148">
        <v>880.26</v>
      </c>
      <c r="E2148">
        <v>988.62</v>
      </c>
      <c r="F2148">
        <v>1278.5899999999999</v>
      </c>
      <c r="G2148">
        <v>10</v>
      </c>
    </row>
    <row r="2149" spans="1:7" x14ac:dyDescent="0.3">
      <c r="A2149">
        <v>7106914074</v>
      </c>
      <c r="B2149" t="s">
        <v>72</v>
      </c>
      <c r="D2149">
        <v>1206.53</v>
      </c>
      <c r="E2149">
        <v>1477.01</v>
      </c>
      <c r="F2149">
        <v>2072.02</v>
      </c>
      <c r="G2149">
        <v>1</v>
      </c>
    </row>
    <row r="2150" spans="1:7" x14ac:dyDescent="0.3">
      <c r="A2150">
        <v>4898839319</v>
      </c>
      <c r="B2150" t="s">
        <v>2746</v>
      </c>
      <c r="D2150">
        <v>863.03</v>
      </c>
      <c r="E2150">
        <v>1033.3699999999999</v>
      </c>
      <c r="F2150">
        <v>1386.65</v>
      </c>
      <c r="G2150">
        <v>1</v>
      </c>
    </row>
    <row r="2151" spans="1:7" x14ac:dyDescent="0.3">
      <c r="A2151">
        <v>9641565566</v>
      </c>
      <c r="B2151" t="s">
        <v>2747</v>
      </c>
      <c r="D2151">
        <v>1206.43</v>
      </c>
      <c r="E2151">
        <v>1450.18</v>
      </c>
      <c r="F2151">
        <v>1752.15</v>
      </c>
      <c r="G2151">
        <v>2</v>
      </c>
    </row>
    <row r="2152" spans="1:7" x14ac:dyDescent="0.3">
      <c r="A2152">
        <v>1195616818</v>
      </c>
      <c r="B2152" t="s">
        <v>2747</v>
      </c>
      <c r="D2152">
        <v>1302.43</v>
      </c>
      <c r="E2152">
        <v>1648.34</v>
      </c>
      <c r="F2152">
        <v>2452.91</v>
      </c>
      <c r="G2152">
        <v>4</v>
      </c>
    </row>
    <row r="2153" spans="1:7" x14ac:dyDescent="0.3">
      <c r="A2153">
        <v>1874203139</v>
      </c>
      <c r="B2153" t="s">
        <v>2748</v>
      </c>
      <c r="D2153">
        <v>816.8</v>
      </c>
      <c r="E2153">
        <v>907.67</v>
      </c>
      <c r="F2153">
        <v>1300.93</v>
      </c>
      <c r="G2153">
        <v>4</v>
      </c>
    </row>
    <row r="2154" spans="1:7" x14ac:dyDescent="0.3">
      <c r="A2154">
        <v>9552633628</v>
      </c>
      <c r="B2154" t="s">
        <v>715</v>
      </c>
      <c r="D2154">
        <v>129.19</v>
      </c>
      <c r="E2154">
        <v>152.69</v>
      </c>
      <c r="F2154">
        <v>194.49</v>
      </c>
      <c r="G2154">
        <v>10</v>
      </c>
    </row>
    <row r="2155" spans="1:7" x14ac:dyDescent="0.3">
      <c r="A2155">
        <v>4178021017</v>
      </c>
      <c r="B2155" t="s">
        <v>1952</v>
      </c>
      <c r="D2155">
        <v>756.46</v>
      </c>
      <c r="E2155">
        <v>894.48</v>
      </c>
      <c r="F2155">
        <v>1265.54</v>
      </c>
      <c r="G2155">
        <v>1</v>
      </c>
    </row>
    <row r="2156" spans="1:7" x14ac:dyDescent="0.3">
      <c r="A2156">
        <v>6719748419</v>
      </c>
      <c r="B2156" t="s">
        <v>2749</v>
      </c>
      <c r="D2156">
        <v>859.18</v>
      </c>
      <c r="E2156">
        <v>983.9</v>
      </c>
      <c r="F2156">
        <v>1292.5</v>
      </c>
      <c r="G2156">
        <v>1</v>
      </c>
    </row>
    <row r="2157" spans="1:7" x14ac:dyDescent="0.3">
      <c r="A2157">
        <v>4341979039</v>
      </c>
      <c r="B2157" t="s">
        <v>1003</v>
      </c>
      <c r="D2157">
        <v>847.04</v>
      </c>
      <c r="E2157">
        <v>1047.99</v>
      </c>
      <c r="F2157">
        <v>1428.49</v>
      </c>
      <c r="G2157">
        <v>1</v>
      </c>
    </row>
    <row r="2158" spans="1:7" x14ac:dyDescent="0.3">
      <c r="A2158">
        <v>6144442713</v>
      </c>
      <c r="B2158" t="s">
        <v>1088</v>
      </c>
      <c r="D2158">
        <v>626.6</v>
      </c>
      <c r="E2158">
        <v>725.36</v>
      </c>
      <c r="F2158">
        <v>976.77</v>
      </c>
      <c r="G2158">
        <v>50</v>
      </c>
    </row>
    <row r="2159" spans="1:7" x14ac:dyDescent="0.3">
      <c r="A2159">
        <v>9298980259</v>
      </c>
      <c r="B2159" t="s">
        <v>512</v>
      </c>
      <c r="D2159">
        <v>303.85000000000002</v>
      </c>
      <c r="E2159">
        <v>342.37</v>
      </c>
      <c r="F2159">
        <v>430.48</v>
      </c>
      <c r="G2159">
        <v>10</v>
      </c>
    </row>
    <row r="2160" spans="1:7" x14ac:dyDescent="0.3">
      <c r="A2160">
        <v>4301558884</v>
      </c>
      <c r="B2160" t="s">
        <v>1305</v>
      </c>
      <c r="D2160">
        <v>996.65</v>
      </c>
      <c r="E2160">
        <v>1255.1199999999999</v>
      </c>
      <c r="F2160">
        <v>1695.61</v>
      </c>
      <c r="G2160">
        <v>1</v>
      </c>
    </row>
    <row r="2161" spans="1:7" x14ac:dyDescent="0.3">
      <c r="A2161">
        <v>4360283983</v>
      </c>
      <c r="B2161" t="s">
        <v>2750</v>
      </c>
      <c r="D2161">
        <v>323.89999999999998</v>
      </c>
      <c r="E2161">
        <v>411.35</v>
      </c>
      <c r="F2161">
        <v>509.98</v>
      </c>
      <c r="G2161">
        <v>4</v>
      </c>
    </row>
    <row r="2162" spans="1:7" x14ac:dyDescent="0.3">
      <c r="A2162">
        <v>4938723638</v>
      </c>
      <c r="B2162" t="s">
        <v>402</v>
      </c>
      <c r="D2162">
        <v>993.83</v>
      </c>
      <c r="E2162">
        <v>1211.32</v>
      </c>
      <c r="F2162">
        <v>1478.17</v>
      </c>
      <c r="G2162">
        <v>50</v>
      </c>
    </row>
    <row r="2163" spans="1:7" x14ac:dyDescent="0.3">
      <c r="A2163">
        <v>6386270656</v>
      </c>
      <c r="B2163" t="s">
        <v>2751</v>
      </c>
      <c r="D2163">
        <v>531.23</v>
      </c>
      <c r="E2163">
        <v>689.47</v>
      </c>
      <c r="F2163">
        <v>1022.56</v>
      </c>
      <c r="G2163">
        <v>1</v>
      </c>
    </row>
    <row r="2164" spans="1:7" x14ac:dyDescent="0.3">
      <c r="A2164">
        <v>8700429609</v>
      </c>
      <c r="B2164" t="s">
        <v>84</v>
      </c>
      <c r="D2164">
        <v>1265.3499999999999</v>
      </c>
      <c r="E2164">
        <v>1474.4</v>
      </c>
      <c r="F2164">
        <v>2189.33</v>
      </c>
      <c r="G2164">
        <v>50</v>
      </c>
    </row>
    <row r="2165" spans="1:7" x14ac:dyDescent="0.3">
      <c r="A2165">
        <v>3527796458</v>
      </c>
      <c r="B2165" t="s">
        <v>2752</v>
      </c>
      <c r="D2165">
        <v>883.76</v>
      </c>
      <c r="E2165">
        <v>1103.8399999999999</v>
      </c>
      <c r="F2165">
        <v>1522.75</v>
      </c>
      <c r="G2165">
        <v>2</v>
      </c>
    </row>
    <row r="2166" spans="1:7" x14ac:dyDescent="0.3">
      <c r="A2166">
        <v>4557090285</v>
      </c>
      <c r="B2166" t="s">
        <v>234</v>
      </c>
      <c r="D2166">
        <v>87.3</v>
      </c>
      <c r="E2166">
        <v>99.23</v>
      </c>
      <c r="F2166">
        <v>120.79</v>
      </c>
      <c r="G2166">
        <v>50</v>
      </c>
    </row>
    <row r="2167" spans="1:7" x14ac:dyDescent="0.3">
      <c r="A2167">
        <v>9302109149</v>
      </c>
      <c r="B2167" t="s">
        <v>2753</v>
      </c>
      <c r="D2167">
        <v>51.05</v>
      </c>
      <c r="E2167">
        <v>64.459999999999994</v>
      </c>
      <c r="F2167">
        <v>80.540000000000006</v>
      </c>
      <c r="G2167">
        <v>1</v>
      </c>
    </row>
    <row r="2168" spans="1:7" x14ac:dyDescent="0.3">
      <c r="A2168">
        <v>1968248466</v>
      </c>
      <c r="B2168" t="s">
        <v>1083</v>
      </c>
      <c r="D2168">
        <v>84.6</v>
      </c>
      <c r="E2168">
        <v>107.47</v>
      </c>
      <c r="F2168">
        <v>141.56</v>
      </c>
      <c r="G2168">
        <v>1</v>
      </c>
    </row>
    <row r="2169" spans="1:7" x14ac:dyDescent="0.3">
      <c r="A2169">
        <v>8931855575</v>
      </c>
      <c r="B2169" t="s">
        <v>375</v>
      </c>
      <c r="D2169">
        <v>263.64999999999998</v>
      </c>
      <c r="E2169">
        <v>315.14</v>
      </c>
      <c r="F2169">
        <v>442.41</v>
      </c>
      <c r="G2169">
        <v>1</v>
      </c>
    </row>
    <row r="2170" spans="1:7" x14ac:dyDescent="0.3">
      <c r="A2170">
        <v>5888102104</v>
      </c>
      <c r="B2170" t="s">
        <v>2754</v>
      </c>
      <c r="D2170">
        <v>1156.76</v>
      </c>
      <c r="E2170">
        <v>1432.56</v>
      </c>
      <c r="F2170">
        <v>2107.44</v>
      </c>
      <c r="G2170">
        <v>1</v>
      </c>
    </row>
    <row r="2171" spans="1:7" x14ac:dyDescent="0.3">
      <c r="A2171">
        <v>4571625524</v>
      </c>
      <c r="B2171" t="s">
        <v>2755</v>
      </c>
      <c r="D2171">
        <v>977.05</v>
      </c>
      <c r="E2171">
        <v>1162.6099999999999</v>
      </c>
      <c r="F2171">
        <v>1569.73</v>
      </c>
      <c r="G2171">
        <v>4</v>
      </c>
    </row>
    <row r="2172" spans="1:7" x14ac:dyDescent="0.3">
      <c r="A2172">
        <v>9351241690</v>
      </c>
      <c r="B2172" t="s">
        <v>2756</v>
      </c>
      <c r="D2172">
        <v>1213.42</v>
      </c>
      <c r="E2172">
        <v>1419.72</v>
      </c>
      <c r="F2172">
        <v>2015.06</v>
      </c>
      <c r="G2172">
        <v>1</v>
      </c>
    </row>
    <row r="2173" spans="1:7" x14ac:dyDescent="0.3">
      <c r="A2173">
        <v>7128397614</v>
      </c>
      <c r="B2173" t="s">
        <v>2757</v>
      </c>
      <c r="D2173">
        <v>1107.5999999999999</v>
      </c>
      <c r="E2173">
        <v>1259.92</v>
      </c>
      <c r="F2173">
        <v>1518.4</v>
      </c>
      <c r="G2173">
        <v>1</v>
      </c>
    </row>
    <row r="2174" spans="1:7" x14ac:dyDescent="0.3">
      <c r="A2174">
        <v>3702809465</v>
      </c>
      <c r="B2174" t="s">
        <v>2758</v>
      </c>
      <c r="D2174">
        <v>104.64</v>
      </c>
      <c r="E2174">
        <v>126.44</v>
      </c>
      <c r="F2174">
        <v>156.85</v>
      </c>
      <c r="G2174">
        <v>10</v>
      </c>
    </row>
    <row r="2175" spans="1:7" x14ac:dyDescent="0.3">
      <c r="A2175">
        <v>163268666</v>
      </c>
      <c r="B2175" t="s">
        <v>2759</v>
      </c>
      <c r="D2175">
        <v>1091.3800000000001</v>
      </c>
      <c r="E2175">
        <v>1223.51</v>
      </c>
      <c r="F2175">
        <v>1674.07</v>
      </c>
      <c r="G2175">
        <v>1</v>
      </c>
    </row>
    <row r="2176" spans="1:7" x14ac:dyDescent="0.3">
      <c r="A2176">
        <v>9517185748</v>
      </c>
      <c r="B2176" t="s">
        <v>1134</v>
      </c>
      <c r="D2176">
        <v>1494.44</v>
      </c>
      <c r="E2176">
        <v>1931.48</v>
      </c>
      <c r="F2176">
        <v>2517.9499999999998</v>
      </c>
      <c r="G2176">
        <v>2</v>
      </c>
    </row>
    <row r="2177" spans="1:7" x14ac:dyDescent="0.3">
      <c r="A2177">
        <v>6368836262</v>
      </c>
      <c r="B2177" t="s">
        <v>2760</v>
      </c>
      <c r="D2177">
        <v>305.39999999999998</v>
      </c>
      <c r="E2177">
        <v>342.52</v>
      </c>
      <c r="F2177">
        <v>471.45</v>
      </c>
      <c r="G2177">
        <v>1</v>
      </c>
    </row>
    <row r="2178" spans="1:7" x14ac:dyDescent="0.3">
      <c r="A2178">
        <v>9789566783</v>
      </c>
      <c r="B2178" t="s">
        <v>2761</v>
      </c>
      <c r="D2178">
        <v>778.75</v>
      </c>
      <c r="E2178">
        <v>971.7</v>
      </c>
      <c r="F2178">
        <v>1250.1500000000001</v>
      </c>
      <c r="G2178">
        <v>10</v>
      </c>
    </row>
    <row r="2179" spans="1:7" x14ac:dyDescent="0.3">
      <c r="A2179">
        <v>9031454634</v>
      </c>
      <c r="B2179" t="s">
        <v>2762</v>
      </c>
      <c r="D2179">
        <v>396.06</v>
      </c>
      <c r="E2179">
        <v>481</v>
      </c>
      <c r="F2179">
        <v>715.25</v>
      </c>
      <c r="G2179">
        <v>1</v>
      </c>
    </row>
    <row r="2180" spans="1:7" x14ac:dyDescent="0.3">
      <c r="A2180">
        <v>500097693</v>
      </c>
      <c r="B2180" t="s">
        <v>2763</v>
      </c>
      <c r="D2180">
        <v>1269.0999999999999</v>
      </c>
      <c r="E2180">
        <v>1559.27</v>
      </c>
      <c r="F2180">
        <v>2123.09</v>
      </c>
      <c r="G2180">
        <v>10</v>
      </c>
    </row>
    <row r="2181" spans="1:7" x14ac:dyDescent="0.3">
      <c r="A2181">
        <v>5991657505</v>
      </c>
      <c r="B2181" t="s">
        <v>2764</v>
      </c>
      <c r="D2181">
        <v>1118.56</v>
      </c>
      <c r="E2181">
        <v>1251.8399999999999</v>
      </c>
      <c r="F2181">
        <v>1507.85</v>
      </c>
      <c r="G2181">
        <v>4</v>
      </c>
    </row>
    <row r="2182" spans="1:7" x14ac:dyDescent="0.3">
      <c r="A2182">
        <v>1279246837</v>
      </c>
      <c r="B2182" t="s">
        <v>1074</v>
      </c>
      <c r="D2182">
        <v>911.35</v>
      </c>
      <c r="E2182">
        <v>1007.38</v>
      </c>
      <c r="F2182">
        <v>1385.54</v>
      </c>
      <c r="G2182">
        <v>1</v>
      </c>
    </row>
    <row r="2183" spans="1:7" x14ac:dyDescent="0.3">
      <c r="A2183">
        <v>4154619732</v>
      </c>
      <c r="B2183" t="s">
        <v>1023</v>
      </c>
      <c r="D2183">
        <v>922.12</v>
      </c>
      <c r="E2183">
        <v>1030.68</v>
      </c>
      <c r="F2183">
        <v>1270.8499999999999</v>
      </c>
      <c r="G2183">
        <v>2</v>
      </c>
    </row>
    <row r="2184" spans="1:7" x14ac:dyDescent="0.3">
      <c r="A2184">
        <v>5599192700</v>
      </c>
      <c r="B2184" t="s">
        <v>2765</v>
      </c>
      <c r="D2184">
        <v>1173.9000000000001</v>
      </c>
      <c r="E2184">
        <v>1375.38</v>
      </c>
      <c r="F2184">
        <v>1697.48</v>
      </c>
      <c r="G2184">
        <v>50</v>
      </c>
    </row>
    <row r="2185" spans="1:7" x14ac:dyDescent="0.3">
      <c r="A2185">
        <v>7912759441</v>
      </c>
      <c r="B2185" t="s">
        <v>1257</v>
      </c>
      <c r="D2185">
        <v>461.98</v>
      </c>
      <c r="E2185">
        <v>554.55999999999995</v>
      </c>
      <c r="F2185">
        <v>820.06</v>
      </c>
      <c r="G2185">
        <v>4</v>
      </c>
    </row>
    <row r="2186" spans="1:7" x14ac:dyDescent="0.3">
      <c r="A2186">
        <v>819234716</v>
      </c>
      <c r="B2186" t="s">
        <v>2766</v>
      </c>
      <c r="C2186">
        <v>3259568089</v>
      </c>
      <c r="D2186">
        <v>343.88</v>
      </c>
      <c r="E2186">
        <v>427.22</v>
      </c>
      <c r="F2186">
        <v>531.13</v>
      </c>
      <c r="G2186">
        <v>50</v>
      </c>
    </row>
    <row r="2187" spans="1:7" x14ac:dyDescent="0.3">
      <c r="A2187">
        <v>6274525748</v>
      </c>
      <c r="B2187" t="s">
        <v>2767</v>
      </c>
      <c r="D2187">
        <v>555.30999999999995</v>
      </c>
      <c r="E2187">
        <v>690.36</v>
      </c>
      <c r="F2187">
        <v>872.22</v>
      </c>
      <c r="G2187">
        <v>1</v>
      </c>
    </row>
    <row r="2188" spans="1:7" x14ac:dyDescent="0.3">
      <c r="A2188">
        <v>4053071273</v>
      </c>
      <c r="B2188" t="s">
        <v>1098</v>
      </c>
      <c r="D2188">
        <v>286.39</v>
      </c>
      <c r="E2188">
        <v>335.19</v>
      </c>
      <c r="F2188">
        <v>485.55</v>
      </c>
      <c r="G2188">
        <v>10</v>
      </c>
    </row>
    <row r="2189" spans="1:7" x14ac:dyDescent="0.3">
      <c r="A2189">
        <v>5015376982</v>
      </c>
      <c r="B2189" t="s">
        <v>2768</v>
      </c>
      <c r="D2189">
        <v>416.89</v>
      </c>
      <c r="E2189">
        <v>512.97</v>
      </c>
      <c r="F2189">
        <v>688.29</v>
      </c>
      <c r="G2189">
        <v>1</v>
      </c>
    </row>
    <row r="2190" spans="1:7" x14ac:dyDescent="0.3">
      <c r="A2190">
        <v>1853976267</v>
      </c>
      <c r="B2190" t="s">
        <v>131</v>
      </c>
      <c r="D2190">
        <v>714.8</v>
      </c>
      <c r="E2190">
        <v>830</v>
      </c>
      <c r="F2190">
        <v>1139.4100000000001</v>
      </c>
      <c r="G2190">
        <v>10</v>
      </c>
    </row>
    <row r="2191" spans="1:7" x14ac:dyDescent="0.3">
      <c r="A2191">
        <v>544730164</v>
      </c>
      <c r="B2191" t="s">
        <v>2769</v>
      </c>
      <c r="D2191">
        <v>108.95</v>
      </c>
      <c r="E2191">
        <v>141.32</v>
      </c>
      <c r="F2191">
        <v>210.98</v>
      </c>
      <c r="G2191">
        <v>1</v>
      </c>
    </row>
    <row r="2192" spans="1:7" x14ac:dyDescent="0.3">
      <c r="A2192">
        <v>5868758884</v>
      </c>
      <c r="B2192" t="s">
        <v>326</v>
      </c>
      <c r="D2192">
        <v>549.91</v>
      </c>
      <c r="E2192">
        <v>649.44000000000005</v>
      </c>
      <c r="F2192">
        <v>887.66</v>
      </c>
      <c r="G2192">
        <v>4</v>
      </c>
    </row>
    <row r="2193" spans="1:7" x14ac:dyDescent="0.3">
      <c r="A2193">
        <v>6853734508</v>
      </c>
      <c r="B2193" t="s">
        <v>2770</v>
      </c>
      <c r="D2193">
        <v>336.62</v>
      </c>
      <c r="E2193">
        <v>416.77</v>
      </c>
      <c r="F2193">
        <v>513.49</v>
      </c>
      <c r="G2193">
        <v>50</v>
      </c>
    </row>
    <row r="2194" spans="1:7" x14ac:dyDescent="0.3">
      <c r="A2194">
        <v>6413630698</v>
      </c>
      <c r="B2194" t="s">
        <v>2771</v>
      </c>
      <c r="D2194">
        <v>1393.06</v>
      </c>
      <c r="E2194">
        <v>1657.14</v>
      </c>
      <c r="F2194">
        <v>2228.41</v>
      </c>
      <c r="G2194">
        <v>1</v>
      </c>
    </row>
    <row r="2195" spans="1:7" x14ac:dyDescent="0.3">
      <c r="A2195">
        <v>2889805233</v>
      </c>
      <c r="B2195" t="s">
        <v>722</v>
      </c>
      <c r="D2195">
        <v>274.39</v>
      </c>
      <c r="E2195">
        <v>331.1</v>
      </c>
      <c r="F2195">
        <v>467.43</v>
      </c>
      <c r="G2195">
        <v>4</v>
      </c>
    </row>
    <row r="2196" spans="1:7" x14ac:dyDescent="0.3">
      <c r="A2196">
        <v>5015752755</v>
      </c>
      <c r="B2196" t="s">
        <v>2772</v>
      </c>
      <c r="D2196">
        <v>1012.58</v>
      </c>
      <c r="E2196">
        <v>1145.5899999999999</v>
      </c>
      <c r="F2196">
        <v>1688.51</v>
      </c>
      <c r="G2196">
        <v>1</v>
      </c>
    </row>
    <row r="2197" spans="1:7" x14ac:dyDescent="0.3">
      <c r="A2197">
        <v>8219147002</v>
      </c>
      <c r="B2197" t="s">
        <v>2773</v>
      </c>
      <c r="D2197">
        <v>1144.33</v>
      </c>
      <c r="E2197">
        <v>1451.67</v>
      </c>
      <c r="F2197">
        <v>1878.5</v>
      </c>
      <c r="G2197">
        <v>4</v>
      </c>
    </row>
    <row r="2198" spans="1:7" x14ac:dyDescent="0.3">
      <c r="A2198">
        <v>9922050776</v>
      </c>
      <c r="B2198" t="s">
        <v>239</v>
      </c>
      <c r="D2198">
        <v>20.85</v>
      </c>
      <c r="E2198">
        <v>23.88</v>
      </c>
      <c r="F2198">
        <v>28.98</v>
      </c>
      <c r="G2198">
        <v>1</v>
      </c>
    </row>
    <row r="2199" spans="1:7" x14ac:dyDescent="0.3">
      <c r="A2199">
        <v>6790586378</v>
      </c>
      <c r="B2199" t="s">
        <v>2774</v>
      </c>
      <c r="D2199">
        <v>1490.49</v>
      </c>
      <c r="E2199">
        <v>1726.02</v>
      </c>
      <c r="F2199">
        <v>2504.1999999999998</v>
      </c>
      <c r="G2199">
        <v>50</v>
      </c>
    </row>
    <row r="2200" spans="1:7" x14ac:dyDescent="0.3">
      <c r="A2200">
        <v>3608666275</v>
      </c>
      <c r="B2200" t="s">
        <v>275</v>
      </c>
      <c r="D2200">
        <v>419.85</v>
      </c>
      <c r="E2200">
        <v>491.96</v>
      </c>
      <c r="F2200">
        <v>627.91999999999996</v>
      </c>
      <c r="G2200">
        <v>1</v>
      </c>
    </row>
    <row r="2201" spans="1:7" x14ac:dyDescent="0.3">
      <c r="A2201">
        <v>6708480691</v>
      </c>
      <c r="B2201" t="s">
        <v>2775</v>
      </c>
      <c r="D2201">
        <v>1002.98</v>
      </c>
      <c r="E2201">
        <v>1195.48</v>
      </c>
      <c r="F2201">
        <v>1586.41</v>
      </c>
      <c r="G2201">
        <v>50</v>
      </c>
    </row>
    <row r="2202" spans="1:7" x14ac:dyDescent="0.3">
      <c r="A2202">
        <v>2550297676</v>
      </c>
      <c r="B2202" t="s">
        <v>791</v>
      </c>
      <c r="D2202">
        <v>336.65</v>
      </c>
      <c r="E2202">
        <v>416.19</v>
      </c>
      <c r="F2202">
        <v>519.26</v>
      </c>
      <c r="G2202">
        <v>1</v>
      </c>
    </row>
    <row r="2203" spans="1:7" x14ac:dyDescent="0.3">
      <c r="A2203">
        <v>4674712741</v>
      </c>
      <c r="B2203" t="s">
        <v>2776</v>
      </c>
      <c r="D2203">
        <v>172.62</v>
      </c>
      <c r="E2203">
        <v>201.16</v>
      </c>
      <c r="F2203">
        <v>295.91000000000003</v>
      </c>
      <c r="G2203">
        <v>1</v>
      </c>
    </row>
    <row r="2204" spans="1:7" x14ac:dyDescent="0.3">
      <c r="A2204">
        <v>5270017933</v>
      </c>
      <c r="B2204" t="s">
        <v>2777</v>
      </c>
      <c r="D2204">
        <v>684.74</v>
      </c>
      <c r="E2204">
        <v>759.73</v>
      </c>
      <c r="F2204">
        <v>989.2</v>
      </c>
      <c r="G2204">
        <v>2</v>
      </c>
    </row>
    <row r="2205" spans="1:7" x14ac:dyDescent="0.3">
      <c r="A2205">
        <v>5735752962</v>
      </c>
      <c r="B2205" t="s">
        <v>607</v>
      </c>
      <c r="D2205">
        <v>489.59</v>
      </c>
      <c r="E2205">
        <v>548.86</v>
      </c>
      <c r="F2205">
        <v>731.42</v>
      </c>
      <c r="G2205">
        <v>1</v>
      </c>
    </row>
    <row r="2206" spans="1:7" x14ac:dyDescent="0.3">
      <c r="A2206">
        <v>9448863160</v>
      </c>
      <c r="B2206" t="s">
        <v>2778</v>
      </c>
      <c r="D2206">
        <v>956.12</v>
      </c>
      <c r="E2206">
        <v>1202.6600000000001</v>
      </c>
      <c r="F2206">
        <v>1443.74</v>
      </c>
      <c r="G2206">
        <v>10</v>
      </c>
    </row>
    <row r="2207" spans="1:7" x14ac:dyDescent="0.3">
      <c r="A2207">
        <v>650410300</v>
      </c>
      <c r="B2207" t="s">
        <v>2779</v>
      </c>
      <c r="D2207">
        <v>908.1</v>
      </c>
      <c r="E2207">
        <v>1129.78</v>
      </c>
      <c r="F2207">
        <v>1544.89</v>
      </c>
      <c r="G2207">
        <v>10</v>
      </c>
    </row>
    <row r="2208" spans="1:7" x14ac:dyDescent="0.3">
      <c r="A2208">
        <v>2201430232</v>
      </c>
      <c r="B2208" t="s">
        <v>2780</v>
      </c>
      <c r="D2208">
        <v>145.01</v>
      </c>
      <c r="E2208">
        <v>179.52</v>
      </c>
      <c r="F2208">
        <v>245.61</v>
      </c>
      <c r="G2208">
        <v>2</v>
      </c>
    </row>
    <row r="2209" spans="1:7" x14ac:dyDescent="0.3">
      <c r="A2209">
        <v>6542197702</v>
      </c>
      <c r="B2209" t="s">
        <v>2781</v>
      </c>
      <c r="D2209">
        <v>1354.22</v>
      </c>
      <c r="E2209">
        <v>1655.7</v>
      </c>
      <c r="F2209">
        <v>2453.9299999999998</v>
      </c>
      <c r="G2209">
        <v>2</v>
      </c>
    </row>
    <row r="2210" spans="1:7" x14ac:dyDescent="0.3">
      <c r="A2210">
        <v>32227346</v>
      </c>
      <c r="B2210" t="s">
        <v>1049</v>
      </c>
      <c r="D2210">
        <v>803.53</v>
      </c>
      <c r="E2210">
        <v>946.11</v>
      </c>
      <c r="F2210">
        <v>1270.53</v>
      </c>
      <c r="G2210">
        <v>10</v>
      </c>
    </row>
    <row r="2211" spans="1:7" x14ac:dyDescent="0.3">
      <c r="A2211">
        <v>4536022946</v>
      </c>
      <c r="B2211" t="s">
        <v>1245</v>
      </c>
      <c r="D2211">
        <v>222.6</v>
      </c>
      <c r="E2211">
        <v>278.41000000000003</v>
      </c>
      <c r="F2211">
        <v>355.15</v>
      </c>
      <c r="G2211">
        <v>10</v>
      </c>
    </row>
    <row r="2212" spans="1:7" x14ac:dyDescent="0.3">
      <c r="A2212">
        <v>2917671799</v>
      </c>
      <c r="B2212" t="s">
        <v>2782</v>
      </c>
      <c r="C2212">
        <v>2016173879</v>
      </c>
      <c r="D2212">
        <v>533.51</v>
      </c>
      <c r="E2212">
        <v>646.51</v>
      </c>
      <c r="F2212">
        <v>864.27</v>
      </c>
      <c r="G2212">
        <v>4</v>
      </c>
    </row>
    <row r="2213" spans="1:7" x14ac:dyDescent="0.3">
      <c r="A2213">
        <v>4620002620</v>
      </c>
      <c r="B2213" t="s">
        <v>2783</v>
      </c>
      <c r="D2213">
        <v>774.07</v>
      </c>
      <c r="E2213">
        <v>880.22</v>
      </c>
      <c r="F2213">
        <v>1143.01</v>
      </c>
      <c r="G2213">
        <v>1</v>
      </c>
    </row>
    <row r="2214" spans="1:7" x14ac:dyDescent="0.3">
      <c r="A2214">
        <v>316694508</v>
      </c>
      <c r="B2214" t="s">
        <v>2784</v>
      </c>
      <c r="D2214">
        <v>904.19</v>
      </c>
      <c r="E2214">
        <v>1004.08</v>
      </c>
      <c r="F2214">
        <v>1433.17</v>
      </c>
      <c r="G2214">
        <v>4</v>
      </c>
    </row>
    <row r="2215" spans="1:7" x14ac:dyDescent="0.3">
      <c r="A2215">
        <v>598040935</v>
      </c>
      <c r="B2215" t="s">
        <v>290</v>
      </c>
      <c r="D2215">
        <v>1490.91</v>
      </c>
      <c r="E2215">
        <v>1911.31</v>
      </c>
      <c r="F2215">
        <v>2749.65</v>
      </c>
      <c r="G2215">
        <v>1</v>
      </c>
    </row>
    <row r="2216" spans="1:7" x14ac:dyDescent="0.3">
      <c r="A2216">
        <v>4800264937</v>
      </c>
      <c r="B2216" t="s">
        <v>2785</v>
      </c>
      <c r="D2216">
        <v>288.83999999999997</v>
      </c>
      <c r="E2216">
        <v>335.91</v>
      </c>
      <c r="F2216">
        <v>449.36</v>
      </c>
      <c r="G2216">
        <v>4</v>
      </c>
    </row>
    <row r="2217" spans="1:7" x14ac:dyDescent="0.3">
      <c r="A2217">
        <v>4707589649</v>
      </c>
      <c r="B2217" t="s">
        <v>751</v>
      </c>
      <c r="D2217">
        <v>1050.21</v>
      </c>
      <c r="E2217">
        <v>1285.7</v>
      </c>
      <c r="F2217">
        <v>1803.58</v>
      </c>
      <c r="G2217">
        <v>1</v>
      </c>
    </row>
    <row r="2218" spans="1:7" x14ac:dyDescent="0.3">
      <c r="A2218">
        <v>4529023411</v>
      </c>
      <c r="B2218" t="s">
        <v>1117</v>
      </c>
      <c r="D2218">
        <v>346.11</v>
      </c>
      <c r="E2218">
        <v>422.55</v>
      </c>
      <c r="F2218">
        <v>513.62</v>
      </c>
      <c r="G2218">
        <v>50</v>
      </c>
    </row>
    <row r="2219" spans="1:7" x14ac:dyDescent="0.3">
      <c r="A2219">
        <v>6182453732</v>
      </c>
      <c r="B2219" t="s">
        <v>852</v>
      </c>
      <c r="D2219">
        <v>1015.73</v>
      </c>
      <c r="E2219">
        <v>1195.25</v>
      </c>
      <c r="F2219">
        <v>1528.8</v>
      </c>
      <c r="G2219">
        <v>1</v>
      </c>
    </row>
    <row r="2220" spans="1:7" x14ac:dyDescent="0.3">
      <c r="A2220">
        <v>2626980108</v>
      </c>
      <c r="B2220" t="s">
        <v>2786</v>
      </c>
      <c r="D2220">
        <v>734.68</v>
      </c>
      <c r="E2220">
        <v>915.77</v>
      </c>
      <c r="F2220">
        <v>1347.14</v>
      </c>
      <c r="G2220">
        <v>2</v>
      </c>
    </row>
    <row r="2221" spans="1:7" x14ac:dyDescent="0.3">
      <c r="A2221">
        <v>6363032192</v>
      </c>
      <c r="B2221" t="s">
        <v>305</v>
      </c>
      <c r="D2221">
        <v>810.43</v>
      </c>
      <c r="E2221">
        <v>923.45</v>
      </c>
      <c r="F2221">
        <v>1306.8399999999999</v>
      </c>
      <c r="G2221">
        <v>4</v>
      </c>
    </row>
    <row r="2222" spans="1:7" x14ac:dyDescent="0.3">
      <c r="A2222">
        <v>2442335085</v>
      </c>
      <c r="B2222" t="s">
        <v>2787</v>
      </c>
      <c r="D2222">
        <v>101.12</v>
      </c>
      <c r="E2222">
        <v>115.06</v>
      </c>
      <c r="F2222">
        <v>146.51</v>
      </c>
      <c r="G2222">
        <v>4</v>
      </c>
    </row>
    <row r="2223" spans="1:7" x14ac:dyDescent="0.3">
      <c r="A2223">
        <v>2209467916</v>
      </c>
      <c r="B2223" t="s">
        <v>2788</v>
      </c>
      <c r="D2223">
        <v>870.76</v>
      </c>
      <c r="E2223">
        <v>1064.75</v>
      </c>
      <c r="F2223">
        <v>1287.74</v>
      </c>
      <c r="G2223">
        <v>1</v>
      </c>
    </row>
    <row r="2224" spans="1:7" x14ac:dyDescent="0.3">
      <c r="A2224">
        <v>3187087506</v>
      </c>
      <c r="B2224" t="s">
        <v>342</v>
      </c>
      <c r="D2224">
        <v>947.35</v>
      </c>
      <c r="E2224">
        <v>1084.9000000000001</v>
      </c>
      <c r="F2224">
        <v>1539.87</v>
      </c>
      <c r="G2224">
        <v>50</v>
      </c>
    </row>
    <row r="2225" spans="1:7" x14ac:dyDescent="0.3">
      <c r="A2225">
        <v>516062808</v>
      </c>
      <c r="B2225" t="s">
        <v>2789</v>
      </c>
      <c r="D2225">
        <v>1015.87</v>
      </c>
      <c r="E2225">
        <v>1240.46</v>
      </c>
      <c r="F2225">
        <v>1806.73</v>
      </c>
      <c r="G2225">
        <v>1</v>
      </c>
    </row>
    <row r="2226" spans="1:7" x14ac:dyDescent="0.3">
      <c r="A2226">
        <v>9022694453</v>
      </c>
      <c r="B2226" t="s">
        <v>2790</v>
      </c>
      <c r="D2226">
        <v>1064.32</v>
      </c>
      <c r="E2226">
        <v>1187.7</v>
      </c>
      <c r="F2226">
        <v>1702.41</v>
      </c>
      <c r="G2226">
        <v>2</v>
      </c>
    </row>
    <row r="2227" spans="1:7" x14ac:dyDescent="0.3">
      <c r="A2227">
        <v>1303781051</v>
      </c>
      <c r="B2227" t="s">
        <v>2791</v>
      </c>
      <c r="D2227">
        <v>1139.83</v>
      </c>
      <c r="E2227">
        <v>1409.01</v>
      </c>
      <c r="F2227">
        <v>2073.96</v>
      </c>
      <c r="G2227">
        <v>1</v>
      </c>
    </row>
    <row r="2228" spans="1:7" x14ac:dyDescent="0.3">
      <c r="A2228">
        <v>5521560730</v>
      </c>
      <c r="B2228" t="s">
        <v>2792</v>
      </c>
      <c r="D2228">
        <v>642.32000000000005</v>
      </c>
      <c r="E2228">
        <v>821.06</v>
      </c>
      <c r="F2228">
        <v>1204.83</v>
      </c>
      <c r="G2228">
        <v>50</v>
      </c>
    </row>
    <row r="2229" spans="1:7" x14ac:dyDescent="0.3">
      <c r="A2229">
        <v>4050785664</v>
      </c>
      <c r="B2229" t="s">
        <v>2793</v>
      </c>
      <c r="D2229">
        <v>1010.13</v>
      </c>
      <c r="E2229">
        <v>1153.29</v>
      </c>
      <c r="F2229">
        <v>1571.93</v>
      </c>
      <c r="G2229">
        <v>2</v>
      </c>
    </row>
    <row r="2230" spans="1:7" x14ac:dyDescent="0.3">
      <c r="A2230">
        <v>4354418119</v>
      </c>
      <c r="B2230" t="s">
        <v>2794</v>
      </c>
      <c r="D2230">
        <v>570.58000000000004</v>
      </c>
      <c r="E2230">
        <v>637.14</v>
      </c>
      <c r="F2230">
        <v>839.56</v>
      </c>
      <c r="G2230">
        <v>4</v>
      </c>
    </row>
    <row r="2231" spans="1:7" x14ac:dyDescent="0.3">
      <c r="A2231">
        <v>1654656514</v>
      </c>
      <c r="B2231" t="s">
        <v>2795</v>
      </c>
      <c r="D2231">
        <v>1424.01</v>
      </c>
      <c r="E2231">
        <v>1595.46</v>
      </c>
      <c r="F2231">
        <v>2111.37</v>
      </c>
      <c r="G2231">
        <v>50</v>
      </c>
    </row>
    <row r="2232" spans="1:7" x14ac:dyDescent="0.3">
      <c r="A2232">
        <v>1416594638</v>
      </c>
      <c r="B2232" t="s">
        <v>2796</v>
      </c>
      <c r="D2232">
        <v>887.62</v>
      </c>
      <c r="E2232">
        <v>1078.83</v>
      </c>
      <c r="F2232">
        <v>1517.43</v>
      </c>
      <c r="G2232">
        <v>1</v>
      </c>
    </row>
    <row r="2233" spans="1:7" x14ac:dyDescent="0.3">
      <c r="A2233">
        <v>5012500085</v>
      </c>
      <c r="B2233" t="s">
        <v>2797</v>
      </c>
      <c r="D2233">
        <v>1143.17</v>
      </c>
      <c r="E2233">
        <v>1421.18</v>
      </c>
      <c r="F2233">
        <v>1878.33</v>
      </c>
      <c r="G2233">
        <v>4</v>
      </c>
    </row>
    <row r="2234" spans="1:7" x14ac:dyDescent="0.3">
      <c r="A2234">
        <v>4938592313</v>
      </c>
      <c r="B2234" t="s">
        <v>1154</v>
      </c>
      <c r="D2234">
        <v>642.96</v>
      </c>
      <c r="E2234">
        <v>711.46</v>
      </c>
      <c r="F2234">
        <v>1067.08</v>
      </c>
      <c r="G2234">
        <v>1</v>
      </c>
    </row>
    <row r="2235" spans="1:7" x14ac:dyDescent="0.3">
      <c r="A2235">
        <v>7336030386</v>
      </c>
      <c r="B2235" t="s">
        <v>2798</v>
      </c>
      <c r="D2235">
        <v>577.15</v>
      </c>
      <c r="E2235">
        <v>643.59</v>
      </c>
      <c r="F2235">
        <v>942.75</v>
      </c>
      <c r="G2235">
        <v>4</v>
      </c>
    </row>
    <row r="2236" spans="1:7" x14ac:dyDescent="0.3">
      <c r="A2236">
        <v>5818033113</v>
      </c>
      <c r="B2236" t="s">
        <v>2799</v>
      </c>
      <c r="D2236">
        <v>1315.71</v>
      </c>
      <c r="E2236">
        <v>1615.95</v>
      </c>
      <c r="F2236">
        <v>1995</v>
      </c>
      <c r="G2236">
        <v>50</v>
      </c>
    </row>
    <row r="2237" spans="1:7" x14ac:dyDescent="0.3">
      <c r="A2237">
        <v>9842006206</v>
      </c>
      <c r="B2237" t="s">
        <v>2800</v>
      </c>
      <c r="D2237">
        <v>395.68</v>
      </c>
      <c r="E2237">
        <v>458.46</v>
      </c>
      <c r="F2237">
        <v>569.80999999999995</v>
      </c>
      <c r="G2237">
        <v>50</v>
      </c>
    </row>
    <row r="2238" spans="1:7" x14ac:dyDescent="0.3">
      <c r="A2238">
        <v>633778038</v>
      </c>
      <c r="B2238" t="s">
        <v>2669</v>
      </c>
      <c r="D2238">
        <v>924.02</v>
      </c>
      <c r="E2238">
        <v>1085.1099999999999</v>
      </c>
      <c r="F2238">
        <v>1387.18</v>
      </c>
      <c r="G2238">
        <v>4</v>
      </c>
    </row>
    <row r="2239" spans="1:7" x14ac:dyDescent="0.3">
      <c r="A2239">
        <v>7278917757</v>
      </c>
      <c r="B2239" t="s">
        <v>657</v>
      </c>
      <c r="D2239">
        <v>1368.37</v>
      </c>
      <c r="E2239">
        <v>1654.17</v>
      </c>
      <c r="F2239">
        <v>2323.61</v>
      </c>
      <c r="G2239">
        <v>1</v>
      </c>
    </row>
    <row r="2240" spans="1:7" x14ac:dyDescent="0.3">
      <c r="A2240">
        <v>7487397366</v>
      </c>
      <c r="B2240" t="s">
        <v>2801</v>
      </c>
      <c r="D2240">
        <v>837.32</v>
      </c>
      <c r="E2240">
        <v>1049.23</v>
      </c>
      <c r="F2240">
        <v>1421.44</v>
      </c>
      <c r="G2240">
        <v>4</v>
      </c>
    </row>
    <row r="2241" spans="1:7" x14ac:dyDescent="0.3">
      <c r="A2241">
        <v>9334669667</v>
      </c>
      <c r="B2241" t="s">
        <v>2802</v>
      </c>
      <c r="D2241">
        <v>162.86000000000001</v>
      </c>
      <c r="E2241">
        <v>202.84</v>
      </c>
      <c r="F2241">
        <v>288.20999999999998</v>
      </c>
      <c r="G2241">
        <v>1</v>
      </c>
    </row>
    <row r="2242" spans="1:7" x14ac:dyDescent="0.3">
      <c r="A2242">
        <v>165738254</v>
      </c>
      <c r="B2242" t="s">
        <v>2803</v>
      </c>
      <c r="D2242">
        <v>945.79</v>
      </c>
      <c r="E2242">
        <v>1221.3</v>
      </c>
      <c r="F2242">
        <v>1522.21</v>
      </c>
      <c r="G2242">
        <v>1</v>
      </c>
    </row>
    <row r="2243" spans="1:7" x14ac:dyDescent="0.3">
      <c r="A2243">
        <v>3396147951</v>
      </c>
      <c r="B2243" t="s">
        <v>2804</v>
      </c>
      <c r="D2243">
        <v>876.62</v>
      </c>
      <c r="E2243">
        <v>988.52</v>
      </c>
      <c r="F2243">
        <v>1243.1199999999999</v>
      </c>
      <c r="G2243">
        <v>1</v>
      </c>
    </row>
    <row r="2244" spans="1:7" x14ac:dyDescent="0.3">
      <c r="A2244">
        <v>3896902848</v>
      </c>
      <c r="B2244" t="s">
        <v>2805</v>
      </c>
      <c r="D2244">
        <v>508</v>
      </c>
      <c r="E2244">
        <v>566.72</v>
      </c>
      <c r="F2244">
        <v>749.33</v>
      </c>
      <c r="G2244">
        <v>1</v>
      </c>
    </row>
    <row r="2245" spans="1:7" x14ac:dyDescent="0.3">
      <c r="A2245">
        <v>8365322242</v>
      </c>
      <c r="B2245" t="s">
        <v>2486</v>
      </c>
      <c r="D2245">
        <v>682.4</v>
      </c>
      <c r="E2245">
        <v>853.01</v>
      </c>
      <c r="F2245">
        <v>1144.5999999999999</v>
      </c>
      <c r="G2245">
        <v>4</v>
      </c>
    </row>
    <row r="2246" spans="1:7" x14ac:dyDescent="0.3">
      <c r="A2246">
        <v>6269174842</v>
      </c>
      <c r="B2246" t="s">
        <v>2806</v>
      </c>
      <c r="D2246">
        <v>436.11</v>
      </c>
      <c r="E2246">
        <v>485.59</v>
      </c>
      <c r="F2246">
        <v>705.81</v>
      </c>
      <c r="G2246">
        <v>4</v>
      </c>
    </row>
    <row r="2247" spans="1:7" x14ac:dyDescent="0.3">
      <c r="A2247">
        <v>1509369816</v>
      </c>
      <c r="B2247" t="s">
        <v>853</v>
      </c>
      <c r="D2247">
        <v>91.3</v>
      </c>
      <c r="E2247">
        <v>102.27</v>
      </c>
      <c r="F2247">
        <v>136.29</v>
      </c>
      <c r="G2247">
        <v>1</v>
      </c>
    </row>
    <row r="2248" spans="1:7" x14ac:dyDescent="0.3">
      <c r="A2248">
        <v>152579137</v>
      </c>
      <c r="B2248" t="s">
        <v>2807</v>
      </c>
      <c r="D2248">
        <v>1090.06</v>
      </c>
      <c r="E2248">
        <v>1228.28</v>
      </c>
      <c r="F2248">
        <v>1687.7</v>
      </c>
      <c r="G2248">
        <v>2</v>
      </c>
    </row>
    <row r="2249" spans="1:7" x14ac:dyDescent="0.3">
      <c r="A2249">
        <v>4700949639</v>
      </c>
      <c r="B2249" t="s">
        <v>2808</v>
      </c>
      <c r="D2249">
        <v>503.97</v>
      </c>
      <c r="E2249">
        <v>652.41</v>
      </c>
      <c r="F2249">
        <v>820.44</v>
      </c>
      <c r="G2249">
        <v>1</v>
      </c>
    </row>
    <row r="2250" spans="1:7" x14ac:dyDescent="0.3">
      <c r="A2250">
        <v>4314358472</v>
      </c>
      <c r="B2250" t="s">
        <v>2809</v>
      </c>
      <c r="D2250">
        <v>91.2</v>
      </c>
      <c r="E2250">
        <v>108.52</v>
      </c>
      <c r="F2250">
        <v>134.56</v>
      </c>
      <c r="G2250">
        <v>10</v>
      </c>
    </row>
    <row r="2251" spans="1:7" x14ac:dyDescent="0.3">
      <c r="A2251">
        <v>8076107317</v>
      </c>
      <c r="B2251" t="s">
        <v>2810</v>
      </c>
      <c r="D2251">
        <v>1157.1199999999999</v>
      </c>
      <c r="E2251">
        <v>1395.44</v>
      </c>
      <c r="F2251">
        <v>1960.94</v>
      </c>
      <c r="G2251">
        <v>1</v>
      </c>
    </row>
    <row r="2252" spans="1:7" x14ac:dyDescent="0.3">
      <c r="A2252">
        <v>6263355161</v>
      </c>
      <c r="B2252" t="s">
        <v>890</v>
      </c>
      <c r="C2252">
        <v>1052402308</v>
      </c>
      <c r="D2252">
        <v>92.17</v>
      </c>
      <c r="E2252">
        <v>106.93</v>
      </c>
      <c r="F2252">
        <v>130.36000000000001</v>
      </c>
      <c r="G2252">
        <v>1</v>
      </c>
    </row>
    <row r="2253" spans="1:7" x14ac:dyDescent="0.3">
      <c r="A2253">
        <v>6739127159</v>
      </c>
      <c r="B2253" t="s">
        <v>229</v>
      </c>
      <c r="D2253">
        <v>1422.73</v>
      </c>
      <c r="E2253">
        <v>1763.92</v>
      </c>
      <c r="F2253">
        <v>2281.58</v>
      </c>
      <c r="G2253">
        <v>1</v>
      </c>
    </row>
    <row r="2254" spans="1:7" x14ac:dyDescent="0.3">
      <c r="A2254">
        <v>7342858588</v>
      </c>
      <c r="B2254" t="s">
        <v>2811</v>
      </c>
      <c r="D2254">
        <v>431.91</v>
      </c>
      <c r="E2254">
        <v>480.15</v>
      </c>
      <c r="F2254">
        <v>695.9</v>
      </c>
      <c r="G2254">
        <v>1</v>
      </c>
    </row>
    <row r="2255" spans="1:7" x14ac:dyDescent="0.3">
      <c r="A2255">
        <v>8392240314</v>
      </c>
      <c r="B2255" t="s">
        <v>2812</v>
      </c>
      <c r="D2255">
        <v>1459.06</v>
      </c>
      <c r="E2255">
        <v>1763.63</v>
      </c>
      <c r="F2255">
        <v>2468.84</v>
      </c>
      <c r="G2255">
        <v>1</v>
      </c>
    </row>
    <row r="2256" spans="1:7" x14ac:dyDescent="0.3">
      <c r="A2256">
        <v>7352762209</v>
      </c>
      <c r="B2256" t="s">
        <v>2813</v>
      </c>
      <c r="D2256">
        <v>708.7</v>
      </c>
      <c r="E2256">
        <v>892.5</v>
      </c>
      <c r="F2256">
        <v>1126.02</v>
      </c>
      <c r="G2256">
        <v>10</v>
      </c>
    </row>
    <row r="2257" spans="1:7" x14ac:dyDescent="0.3">
      <c r="A2257">
        <v>8209873518</v>
      </c>
      <c r="B2257" t="s">
        <v>2814</v>
      </c>
      <c r="D2257">
        <v>973.32</v>
      </c>
      <c r="E2257">
        <v>1097.8499999999999</v>
      </c>
      <c r="F2257">
        <v>1532.63</v>
      </c>
      <c r="G2257">
        <v>50</v>
      </c>
    </row>
    <row r="2258" spans="1:7" x14ac:dyDescent="0.3">
      <c r="A2258">
        <v>6895621636</v>
      </c>
      <c r="B2258" t="s">
        <v>1292</v>
      </c>
      <c r="D2258">
        <v>1313.62</v>
      </c>
      <c r="E2258">
        <v>1549.89</v>
      </c>
      <c r="F2258">
        <v>1984.8</v>
      </c>
      <c r="G2258">
        <v>1</v>
      </c>
    </row>
    <row r="2259" spans="1:7" x14ac:dyDescent="0.3">
      <c r="A2259">
        <v>1981567454</v>
      </c>
      <c r="B2259" t="s">
        <v>887</v>
      </c>
      <c r="D2259">
        <v>815.93</v>
      </c>
      <c r="E2259">
        <v>957.12</v>
      </c>
      <c r="F2259">
        <v>1401.49</v>
      </c>
      <c r="G2259">
        <v>1</v>
      </c>
    </row>
    <row r="2260" spans="1:7" x14ac:dyDescent="0.3">
      <c r="A2260">
        <v>6730519242</v>
      </c>
      <c r="B2260" t="s">
        <v>628</v>
      </c>
      <c r="D2260">
        <v>382.42</v>
      </c>
      <c r="E2260">
        <v>473.53</v>
      </c>
      <c r="F2260">
        <v>680.93</v>
      </c>
      <c r="G2260">
        <v>4</v>
      </c>
    </row>
    <row r="2261" spans="1:7" x14ac:dyDescent="0.3">
      <c r="A2261">
        <v>5341999503</v>
      </c>
      <c r="B2261" t="s">
        <v>2815</v>
      </c>
      <c r="D2261">
        <v>908.97</v>
      </c>
      <c r="E2261">
        <v>1096.3</v>
      </c>
      <c r="F2261">
        <v>1326.49</v>
      </c>
      <c r="G2261">
        <v>50</v>
      </c>
    </row>
    <row r="2262" spans="1:7" x14ac:dyDescent="0.3">
      <c r="A2262">
        <v>1619329936</v>
      </c>
      <c r="B2262" t="s">
        <v>2816</v>
      </c>
      <c r="D2262">
        <v>317.73</v>
      </c>
      <c r="E2262">
        <v>353.36</v>
      </c>
      <c r="F2262">
        <v>452.64</v>
      </c>
      <c r="G2262">
        <v>1</v>
      </c>
    </row>
    <row r="2263" spans="1:7" x14ac:dyDescent="0.3">
      <c r="A2263">
        <v>4931084441</v>
      </c>
      <c r="B2263" t="s">
        <v>2817</v>
      </c>
      <c r="D2263">
        <v>1336.74</v>
      </c>
      <c r="E2263">
        <v>1622.35</v>
      </c>
      <c r="F2263">
        <v>2218.59</v>
      </c>
      <c r="G2263">
        <v>4</v>
      </c>
    </row>
    <row r="2264" spans="1:7" x14ac:dyDescent="0.3">
      <c r="A2264">
        <v>420223002</v>
      </c>
      <c r="B2264" t="s">
        <v>2818</v>
      </c>
      <c r="D2264">
        <v>855.2</v>
      </c>
      <c r="E2264">
        <v>1097.55</v>
      </c>
      <c r="F2264">
        <v>1565.41</v>
      </c>
      <c r="G2264">
        <v>2</v>
      </c>
    </row>
    <row r="2265" spans="1:7" x14ac:dyDescent="0.3">
      <c r="A2265">
        <v>5125496936</v>
      </c>
      <c r="B2265" t="s">
        <v>926</v>
      </c>
      <c r="D2265">
        <v>927.06</v>
      </c>
      <c r="E2265">
        <v>1194.45</v>
      </c>
      <c r="F2265">
        <v>1713.37</v>
      </c>
      <c r="G2265">
        <v>4</v>
      </c>
    </row>
    <row r="2266" spans="1:7" x14ac:dyDescent="0.3">
      <c r="A2266">
        <v>1199690579</v>
      </c>
      <c r="B2266" t="s">
        <v>2819</v>
      </c>
      <c r="D2266">
        <v>228.27</v>
      </c>
      <c r="E2266">
        <v>296.75</v>
      </c>
      <c r="F2266">
        <v>411.17</v>
      </c>
      <c r="G2266">
        <v>2</v>
      </c>
    </row>
    <row r="2267" spans="1:7" x14ac:dyDescent="0.3">
      <c r="A2267">
        <v>494247386</v>
      </c>
      <c r="B2267" t="s">
        <v>1178</v>
      </c>
      <c r="D2267">
        <v>625.88</v>
      </c>
      <c r="E2267">
        <v>769.69</v>
      </c>
      <c r="F2267">
        <v>1085.72</v>
      </c>
      <c r="G2267">
        <v>1</v>
      </c>
    </row>
    <row r="2268" spans="1:7" x14ac:dyDescent="0.3">
      <c r="A2268">
        <v>4235702386</v>
      </c>
      <c r="B2268" t="s">
        <v>2820</v>
      </c>
      <c r="D2268">
        <v>785.94</v>
      </c>
      <c r="E2268">
        <v>1001.18</v>
      </c>
      <c r="F2268">
        <v>1311.56</v>
      </c>
      <c r="G2268">
        <v>4</v>
      </c>
    </row>
    <row r="2269" spans="1:7" x14ac:dyDescent="0.3">
      <c r="A2269">
        <v>1467002895</v>
      </c>
      <c r="B2269" t="s">
        <v>714</v>
      </c>
      <c r="D2269">
        <v>129.30000000000001</v>
      </c>
      <c r="E2269">
        <v>154.29</v>
      </c>
      <c r="F2269">
        <v>202.64</v>
      </c>
      <c r="G2269">
        <v>4</v>
      </c>
    </row>
    <row r="2270" spans="1:7" x14ac:dyDescent="0.3">
      <c r="A2270">
        <v>757800013</v>
      </c>
      <c r="B2270" t="s">
        <v>519</v>
      </c>
      <c r="D2270">
        <v>920.73</v>
      </c>
      <c r="E2270">
        <v>1163.54</v>
      </c>
      <c r="F2270">
        <v>1417.3</v>
      </c>
      <c r="G2270">
        <v>4</v>
      </c>
    </row>
    <row r="2271" spans="1:7" x14ac:dyDescent="0.3">
      <c r="A2271">
        <v>6177680181</v>
      </c>
      <c r="B2271" t="s">
        <v>1540</v>
      </c>
      <c r="C2271">
        <v>3117526303</v>
      </c>
      <c r="D2271">
        <v>1037.49</v>
      </c>
      <c r="E2271">
        <v>1185.06</v>
      </c>
      <c r="F2271">
        <v>1650.64</v>
      </c>
      <c r="G2271">
        <v>10</v>
      </c>
    </row>
    <row r="2272" spans="1:7" x14ac:dyDescent="0.3">
      <c r="A2272">
        <v>6658746766</v>
      </c>
      <c r="B2272" t="s">
        <v>2821</v>
      </c>
      <c r="D2272">
        <v>581.69000000000005</v>
      </c>
      <c r="E2272">
        <v>748.51</v>
      </c>
      <c r="F2272">
        <v>967.4</v>
      </c>
      <c r="G2272">
        <v>50</v>
      </c>
    </row>
    <row r="2273" spans="1:7" x14ac:dyDescent="0.3">
      <c r="A2273">
        <v>1871436609</v>
      </c>
      <c r="B2273" t="s">
        <v>2822</v>
      </c>
      <c r="D2273">
        <v>1259.6300000000001</v>
      </c>
      <c r="E2273">
        <v>1436.75</v>
      </c>
      <c r="F2273">
        <v>1787.77</v>
      </c>
      <c r="G2273">
        <v>4</v>
      </c>
    </row>
    <row r="2274" spans="1:7" x14ac:dyDescent="0.3">
      <c r="A2274">
        <v>6439149330</v>
      </c>
      <c r="B2274" t="s">
        <v>677</v>
      </c>
      <c r="D2274">
        <v>1214.04</v>
      </c>
      <c r="E2274">
        <v>1364.1</v>
      </c>
      <c r="F2274">
        <v>1991.24</v>
      </c>
      <c r="G2274">
        <v>50</v>
      </c>
    </row>
    <row r="2275" spans="1:7" x14ac:dyDescent="0.3">
      <c r="A2275">
        <v>4467444211</v>
      </c>
      <c r="B2275" t="s">
        <v>2823</v>
      </c>
      <c r="D2275">
        <v>1498.04</v>
      </c>
      <c r="E2275">
        <v>1739.97</v>
      </c>
      <c r="F2275">
        <v>2494.04</v>
      </c>
      <c r="G2275">
        <v>4</v>
      </c>
    </row>
    <row r="2276" spans="1:7" x14ac:dyDescent="0.3">
      <c r="A2276">
        <v>2984707010</v>
      </c>
      <c r="B2276" t="s">
        <v>2824</v>
      </c>
      <c r="D2276">
        <v>95.69</v>
      </c>
      <c r="E2276">
        <v>106.45</v>
      </c>
      <c r="F2276">
        <v>132.61000000000001</v>
      </c>
      <c r="G2276">
        <v>1</v>
      </c>
    </row>
    <row r="2277" spans="1:7" x14ac:dyDescent="0.3">
      <c r="A2277">
        <v>9795075082</v>
      </c>
      <c r="B2277" t="s">
        <v>2825</v>
      </c>
      <c r="D2277">
        <v>1434.51</v>
      </c>
      <c r="E2277">
        <v>1679.6</v>
      </c>
      <c r="F2277">
        <v>2452.4</v>
      </c>
      <c r="G2277">
        <v>2</v>
      </c>
    </row>
    <row r="2278" spans="1:7" x14ac:dyDescent="0.3">
      <c r="A2278">
        <v>1276427342</v>
      </c>
      <c r="B2278" t="s">
        <v>2514</v>
      </c>
      <c r="D2278">
        <v>1045.94</v>
      </c>
      <c r="E2278">
        <v>1265.69</v>
      </c>
      <c r="F2278">
        <v>1807.88</v>
      </c>
      <c r="G2278">
        <v>4</v>
      </c>
    </row>
    <row r="2279" spans="1:7" x14ac:dyDescent="0.3">
      <c r="A2279">
        <v>9805429709</v>
      </c>
      <c r="B2279" t="s">
        <v>1193</v>
      </c>
      <c r="D2279">
        <v>231.04</v>
      </c>
      <c r="E2279">
        <v>286.43</v>
      </c>
      <c r="F2279">
        <v>402.07</v>
      </c>
      <c r="G2279">
        <v>10</v>
      </c>
    </row>
    <row r="2280" spans="1:7" x14ac:dyDescent="0.3">
      <c r="A2280">
        <v>2684967928</v>
      </c>
      <c r="B2280" t="s">
        <v>891</v>
      </c>
      <c r="D2280">
        <v>1016.64</v>
      </c>
      <c r="E2280">
        <v>1177.19</v>
      </c>
      <c r="F2280">
        <v>1441.91</v>
      </c>
      <c r="G2280">
        <v>10</v>
      </c>
    </row>
    <row r="2281" spans="1:7" x14ac:dyDescent="0.3">
      <c r="A2281">
        <v>6784293474</v>
      </c>
      <c r="B2281" t="s">
        <v>2687</v>
      </c>
      <c r="D2281">
        <v>61.4</v>
      </c>
      <c r="E2281">
        <v>68.33</v>
      </c>
      <c r="F2281">
        <v>94.42</v>
      </c>
      <c r="G2281">
        <v>1</v>
      </c>
    </row>
    <row r="2282" spans="1:7" x14ac:dyDescent="0.3">
      <c r="A2282">
        <v>7841194366</v>
      </c>
      <c r="B2282" t="s">
        <v>1510</v>
      </c>
      <c r="D2282">
        <v>189.78</v>
      </c>
      <c r="E2282">
        <v>222.17</v>
      </c>
      <c r="F2282">
        <v>314.83</v>
      </c>
      <c r="G2282">
        <v>2</v>
      </c>
    </row>
    <row r="2283" spans="1:7" x14ac:dyDescent="0.3">
      <c r="A2283">
        <v>1636938267</v>
      </c>
      <c r="B2283" t="s">
        <v>1070</v>
      </c>
      <c r="D2283">
        <v>1442.06</v>
      </c>
      <c r="E2283">
        <v>1699.49</v>
      </c>
      <c r="F2283">
        <v>2359.88</v>
      </c>
      <c r="G2283">
        <v>10</v>
      </c>
    </row>
    <row r="2284" spans="1:7" x14ac:dyDescent="0.3">
      <c r="A2284">
        <v>7729737090</v>
      </c>
      <c r="B2284" t="s">
        <v>523</v>
      </c>
      <c r="C2284">
        <v>6006912850</v>
      </c>
      <c r="D2284">
        <v>743.83</v>
      </c>
      <c r="E2284">
        <v>922.45</v>
      </c>
      <c r="F2284">
        <v>1315.82</v>
      </c>
      <c r="G2284">
        <v>2</v>
      </c>
    </row>
    <row r="2285" spans="1:7" x14ac:dyDescent="0.3">
      <c r="A2285">
        <v>2017737387</v>
      </c>
      <c r="B2285" t="s">
        <v>1118</v>
      </c>
      <c r="D2285">
        <v>1095.1199999999999</v>
      </c>
      <c r="E2285">
        <v>1322.97</v>
      </c>
      <c r="F2285">
        <v>1681.01</v>
      </c>
      <c r="G2285">
        <v>1</v>
      </c>
    </row>
    <row r="2286" spans="1:7" x14ac:dyDescent="0.3">
      <c r="A2286">
        <v>6679842292</v>
      </c>
      <c r="B2286" t="s">
        <v>496</v>
      </c>
      <c r="D2286">
        <v>1363.22</v>
      </c>
      <c r="E2286">
        <v>1659.26</v>
      </c>
      <c r="F2286">
        <v>2289.48</v>
      </c>
      <c r="G2286">
        <v>10</v>
      </c>
    </row>
    <row r="2287" spans="1:7" x14ac:dyDescent="0.3">
      <c r="A2287">
        <v>6532951136</v>
      </c>
      <c r="B2287" t="s">
        <v>866</v>
      </c>
      <c r="D2287">
        <v>1305.24</v>
      </c>
      <c r="E2287">
        <v>1502.8</v>
      </c>
      <c r="F2287">
        <v>2186.25</v>
      </c>
      <c r="G2287">
        <v>1</v>
      </c>
    </row>
    <row r="2288" spans="1:7" x14ac:dyDescent="0.3">
      <c r="A2288">
        <v>2444070385</v>
      </c>
      <c r="B2288" t="s">
        <v>385</v>
      </c>
      <c r="D2288">
        <v>290.64</v>
      </c>
      <c r="E2288">
        <v>323.01</v>
      </c>
      <c r="F2288">
        <v>404.5</v>
      </c>
      <c r="G2288">
        <v>2</v>
      </c>
    </row>
    <row r="2289" spans="1:7" x14ac:dyDescent="0.3">
      <c r="A2289">
        <v>9951407419</v>
      </c>
      <c r="B2289" t="s">
        <v>2826</v>
      </c>
      <c r="D2289">
        <v>1193.26</v>
      </c>
      <c r="E2289">
        <v>1463.13</v>
      </c>
      <c r="F2289">
        <v>1806.39</v>
      </c>
      <c r="G2289">
        <v>10</v>
      </c>
    </row>
    <row r="2290" spans="1:7" x14ac:dyDescent="0.3">
      <c r="A2290">
        <v>1495599941</v>
      </c>
      <c r="B2290" t="s">
        <v>2249</v>
      </c>
      <c r="D2290">
        <v>759.18</v>
      </c>
      <c r="E2290">
        <v>920.45</v>
      </c>
      <c r="F2290">
        <v>1174.49</v>
      </c>
      <c r="G2290">
        <v>10</v>
      </c>
    </row>
    <row r="2291" spans="1:7" x14ac:dyDescent="0.3">
      <c r="A2291">
        <v>4695071662</v>
      </c>
      <c r="B2291" t="s">
        <v>284</v>
      </c>
      <c r="D2291">
        <v>811.93</v>
      </c>
      <c r="E2291">
        <v>1008.19</v>
      </c>
      <c r="F2291">
        <v>1348.09</v>
      </c>
      <c r="G2291">
        <v>10</v>
      </c>
    </row>
    <row r="2292" spans="1:7" x14ac:dyDescent="0.3">
      <c r="A2292">
        <v>9864824739</v>
      </c>
      <c r="B2292" t="s">
        <v>2827</v>
      </c>
      <c r="D2292">
        <v>1305.03</v>
      </c>
      <c r="E2292">
        <v>1515.11</v>
      </c>
      <c r="F2292">
        <v>2010.79</v>
      </c>
      <c r="G2292">
        <v>2</v>
      </c>
    </row>
    <row r="2293" spans="1:7" x14ac:dyDescent="0.3">
      <c r="A2293">
        <v>1565739829</v>
      </c>
      <c r="B2293" t="s">
        <v>2828</v>
      </c>
      <c r="D2293">
        <v>360.83</v>
      </c>
      <c r="E2293">
        <v>455.66</v>
      </c>
      <c r="F2293">
        <v>593.55999999999995</v>
      </c>
      <c r="G2293">
        <v>1</v>
      </c>
    </row>
    <row r="2294" spans="1:7" x14ac:dyDescent="0.3">
      <c r="A2294">
        <v>1982094432</v>
      </c>
      <c r="B2294" t="s">
        <v>2829</v>
      </c>
      <c r="D2294">
        <v>1303.4000000000001</v>
      </c>
      <c r="E2294">
        <v>1657.35</v>
      </c>
      <c r="F2294">
        <v>2398.98</v>
      </c>
      <c r="G2294">
        <v>10</v>
      </c>
    </row>
    <row r="2295" spans="1:7" x14ac:dyDescent="0.3">
      <c r="A2295">
        <v>8067372782</v>
      </c>
      <c r="B2295" t="s">
        <v>2830</v>
      </c>
      <c r="D2295">
        <v>1139.73</v>
      </c>
      <c r="E2295">
        <v>1429.96</v>
      </c>
      <c r="F2295">
        <v>1841.53</v>
      </c>
      <c r="G2295">
        <v>2</v>
      </c>
    </row>
    <row r="2296" spans="1:7" x14ac:dyDescent="0.3">
      <c r="A2296">
        <v>2788206563</v>
      </c>
      <c r="B2296" t="s">
        <v>195</v>
      </c>
      <c r="D2296">
        <v>1041.58</v>
      </c>
      <c r="E2296">
        <v>1179.95</v>
      </c>
      <c r="F2296">
        <v>1626.27</v>
      </c>
      <c r="G2296">
        <v>10</v>
      </c>
    </row>
    <row r="2297" spans="1:7" x14ac:dyDescent="0.3">
      <c r="A2297">
        <v>8676190772</v>
      </c>
      <c r="B2297" t="s">
        <v>809</v>
      </c>
      <c r="D2297">
        <v>764.99</v>
      </c>
      <c r="E2297">
        <v>920.65</v>
      </c>
      <c r="F2297">
        <v>1271.06</v>
      </c>
      <c r="G2297">
        <v>2</v>
      </c>
    </row>
    <row r="2298" spans="1:7" x14ac:dyDescent="0.3">
      <c r="A2298">
        <v>1642078449</v>
      </c>
      <c r="B2298" t="s">
        <v>2831</v>
      </c>
      <c r="D2298">
        <v>225.85</v>
      </c>
      <c r="E2298">
        <v>263.42</v>
      </c>
      <c r="F2298">
        <v>334.66</v>
      </c>
      <c r="G2298">
        <v>50</v>
      </c>
    </row>
    <row r="2299" spans="1:7" x14ac:dyDescent="0.3">
      <c r="A2299">
        <v>6187502046</v>
      </c>
      <c r="B2299" t="s">
        <v>2832</v>
      </c>
      <c r="D2299">
        <v>101.22</v>
      </c>
      <c r="E2299">
        <v>121.52</v>
      </c>
      <c r="F2299">
        <v>178.84</v>
      </c>
      <c r="G2299">
        <v>10</v>
      </c>
    </row>
    <row r="2300" spans="1:7" x14ac:dyDescent="0.3">
      <c r="A2300">
        <v>5340753730</v>
      </c>
      <c r="B2300" t="s">
        <v>2833</v>
      </c>
      <c r="D2300">
        <v>320.99</v>
      </c>
      <c r="E2300">
        <v>356.46</v>
      </c>
      <c r="F2300">
        <v>496.73</v>
      </c>
      <c r="G2300">
        <v>1</v>
      </c>
    </row>
    <row r="2301" spans="1:7" x14ac:dyDescent="0.3">
      <c r="A2301">
        <v>6905389325</v>
      </c>
      <c r="B2301" t="s">
        <v>2834</v>
      </c>
      <c r="D2301">
        <v>944.8</v>
      </c>
      <c r="E2301">
        <v>1065.06</v>
      </c>
      <c r="F2301">
        <v>1541.84</v>
      </c>
      <c r="G2301">
        <v>50</v>
      </c>
    </row>
    <row r="2302" spans="1:7" x14ac:dyDescent="0.3">
      <c r="A2302">
        <v>526858032</v>
      </c>
      <c r="B2302" t="s">
        <v>1223</v>
      </c>
      <c r="D2302">
        <v>322.8</v>
      </c>
      <c r="E2302">
        <v>417.23</v>
      </c>
      <c r="F2302">
        <v>574.11</v>
      </c>
      <c r="G2302">
        <v>4</v>
      </c>
    </row>
    <row r="2303" spans="1:7" x14ac:dyDescent="0.3">
      <c r="A2303">
        <v>4395566846</v>
      </c>
      <c r="B2303" t="s">
        <v>2835</v>
      </c>
      <c r="D2303">
        <v>273.51</v>
      </c>
      <c r="E2303">
        <v>335.02</v>
      </c>
      <c r="F2303">
        <v>420.21</v>
      </c>
      <c r="G2303">
        <v>1</v>
      </c>
    </row>
    <row r="2304" spans="1:7" x14ac:dyDescent="0.3">
      <c r="A2304">
        <v>960105886</v>
      </c>
      <c r="B2304" t="s">
        <v>2836</v>
      </c>
      <c r="D2304">
        <v>655.76</v>
      </c>
      <c r="E2304">
        <v>796.37</v>
      </c>
      <c r="F2304">
        <v>990.38</v>
      </c>
      <c r="G2304">
        <v>1</v>
      </c>
    </row>
    <row r="2305" spans="1:7" x14ac:dyDescent="0.3">
      <c r="A2305">
        <v>3764239883</v>
      </c>
      <c r="B2305" t="s">
        <v>2837</v>
      </c>
      <c r="D2305">
        <v>166.08</v>
      </c>
      <c r="E2305">
        <v>209.38</v>
      </c>
      <c r="F2305">
        <v>271.11</v>
      </c>
      <c r="G2305">
        <v>1</v>
      </c>
    </row>
    <row r="2306" spans="1:7" x14ac:dyDescent="0.3">
      <c r="A2306">
        <v>3419663762</v>
      </c>
      <c r="B2306" t="s">
        <v>2838</v>
      </c>
      <c r="D2306">
        <v>1293.07</v>
      </c>
      <c r="E2306">
        <v>1567.84</v>
      </c>
      <c r="F2306">
        <v>1932.09</v>
      </c>
      <c r="G2306">
        <v>10</v>
      </c>
    </row>
    <row r="2307" spans="1:7" x14ac:dyDescent="0.3">
      <c r="A2307">
        <v>5649979128</v>
      </c>
      <c r="B2307" t="s">
        <v>2839</v>
      </c>
      <c r="D2307">
        <v>632.38</v>
      </c>
      <c r="E2307">
        <v>730.58</v>
      </c>
      <c r="F2307">
        <v>1035.69</v>
      </c>
      <c r="G2307">
        <v>4</v>
      </c>
    </row>
    <row r="2308" spans="1:7" x14ac:dyDescent="0.3">
      <c r="A2308">
        <v>765332530</v>
      </c>
      <c r="B2308" t="s">
        <v>2840</v>
      </c>
      <c r="D2308">
        <v>575.5</v>
      </c>
      <c r="E2308">
        <v>722.15</v>
      </c>
      <c r="F2308">
        <v>968.85</v>
      </c>
      <c r="G2308">
        <v>4</v>
      </c>
    </row>
    <row r="2309" spans="1:7" x14ac:dyDescent="0.3">
      <c r="A2309">
        <v>1048590114</v>
      </c>
      <c r="B2309" t="s">
        <v>2841</v>
      </c>
      <c r="D2309">
        <v>549.94000000000005</v>
      </c>
      <c r="E2309">
        <v>682.18</v>
      </c>
      <c r="F2309">
        <v>969.66</v>
      </c>
      <c r="G2309">
        <v>1</v>
      </c>
    </row>
    <row r="2310" spans="1:7" x14ac:dyDescent="0.3">
      <c r="A2310">
        <v>6497604941</v>
      </c>
      <c r="B2310" t="s">
        <v>1588</v>
      </c>
      <c r="D2310">
        <v>261.61</v>
      </c>
      <c r="E2310">
        <v>339.45</v>
      </c>
      <c r="F2310">
        <v>478.54</v>
      </c>
      <c r="G2310">
        <v>1</v>
      </c>
    </row>
    <row r="2311" spans="1:7" x14ac:dyDescent="0.3">
      <c r="A2311">
        <v>4494990028</v>
      </c>
      <c r="B2311" t="s">
        <v>2059</v>
      </c>
      <c r="D2311">
        <v>712.02</v>
      </c>
      <c r="E2311">
        <v>914.84</v>
      </c>
      <c r="F2311">
        <v>1268.1099999999999</v>
      </c>
      <c r="G2311">
        <v>1</v>
      </c>
    </row>
    <row r="2312" spans="1:7" x14ac:dyDescent="0.3">
      <c r="A2312">
        <v>2115185024</v>
      </c>
      <c r="B2312" t="s">
        <v>1323</v>
      </c>
      <c r="D2312">
        <v>1467.07</v>
      </c>
      <c r="E2312">
        <v>1641.73</v>
      </c>
      <c r="F2312">
        <v>2065.42</v>
      </c>
      <c r="G2312">
        <v>4</v>
      </c>
    </row>
    <row r="2313" spans="1:7" x14ac:dyDescent="0.3">
      <c r="A2313">
        <v>1293237649</v>
      </c>
      <c r="B2313" t="s">
        <v>2842</v>
      </c>
      <c r="D2313">
        <v>1273.68</v>
      </c>
      <c r="E2313">
        <v>1572.62</v>
      </c>
      <c r="F2313">
        <v>2243.64</v>
      </c>
      <c r="G2313">
        <v>50</v>
      </c>
    </row>
    <row r="2314" spans="1:7" x14ac:dyDescent="0.3">
      <c r="A2314">
        <v>6999654738</v>
      </c>
      <c r="B2314" t="s">
        <v>2843</v>
      </c>
      <c r="D2314">
        <v>547.33000000000004</v>
      </c>
      <c r="E2314">
        <v>629.97</v>
      </c>
      <c r="F2314">
        <v>887.81</v>
      </c>
      <c r="G2314">
        <v>1</v>
      </c>
    </row>
    <row r="2315" spans="1:7" x14ac:dyDescent="0.3">
      <c r="A2315">
        <v>5091599252</v>
      </c>
      <c r="B2315" t="s">
        <v>579</v>
      </c>
      <c r="D2315">
        <v>1264.3900000000001</v>
      </c>
      <c r="E2315">
        <v>1559.17</v>
      </c>
      <c r="F2315">
        <v>2270.52</v>
      </c>
      <c r="G2315">
        <v>4</v>
      </c>
    </row>
    <row r="2316" spans="1:7" x14ac:dyDescent="0.3">
      <c r="A2316">
        <v>1798243438</v>
      </c>
      <c r="B2316" t="s">
        <v>2844</v>
      </c>
      <c r="D2316">
        <v>604.86</v>
      </c>
      <c r="E2316">
        <v>748.26</v>
      </c>
      <c r="F2316">
        <v>909.71</v>
      </c>
      <c r="G2316">
        <v>1</v>
      </c>
    </row>
    <row r="2317" spans="1:7" x14ac:dyDescent="0.3">
      <c r="A2317">
        <v>2849983599</v>
      </c>
      <c r="B2317" t="s">
        <v>2845</v>
      </c>
      <c r="D2317">
        <v>467.82</v>
      </c>
      <c r="E2317">
        <v>567.41999999999996</v>
      </c>
      <c r="F2317">
        <v>833.64</v>
      </c>
      <c r="G2317">
        <v>1</v>
      </c>
    </row>
    <row r="2318" spans="1:7" x14ac:dyDescent="0.3">
      <c r="A2318">
        <v>7856936933</v>
      </c>
      <c r="B2318" t="s">
        <v>143</v>
      </c>
      <c r="D2318">
        <v>1349.02</v>
      </c>
      <c r="E2318">
        <v>1726.05</v>
      </c>
      <c r="F2318">
        <v>2494.1</v>
      </c>
      <c r="G2318">
        <v>1</v>
      </c>
    </row>
    <row r="2319" spans="1:7" x14ac:dyDescent="0.3">
      <c r="A2319">
        <v>8890419788</v>
      </c>
      <c r="B2319" t="s">
        <v>2846</v>
      </c>
      <c r="D2319">
        <v>761.86</v>
      </c>
      <c r="E2319">
        <v>880.48</v>
      </c>
      <c r="F2319">
        <v>1118.58</v>
      </c>
      <c r="G2319">
        <v>4</v>
      </c>
    </row>
    <row r="2320" spans="1:7" x14ac:dyDescent="0.3">
      <c r="A2320">
        <v>8340235313</v>
      </c>
      <c r="B2320" t="s">
        <v>2847</v>
      </c>
      <c r="C2320">
        <v>6108649653</v>
      </c>
      <c r="D2320">
        <v>1475.52</v>
      </c>
      <c r="E2320">
        <v>1711.43</v>
      </c>
      <c r="F2320">
        <v>2249.4499999999998</v>
      </c>
      <c r="G2320">
        <v>10</v>
      </c>
    </row>
    <row r="2321" spans="1:7" x14ac:dyDescent="0.3">
      <c r="A2321">
        <v>9058268664</v>
      </c>
      <c r="B2321" t="s">
        <v>2848</v>
      </c>
      <c r="C2321">
        <v>6740707670</v>
      </c>
      <c r="D2321">
        <v>683.82</v>
      </c>
      <c r="E2321">
        <v>779.79</v>
      </c>
      <c r="F2321">
        <v>1121.06</v>
      </c>
      <c r="G2321">
        <v>2</v>
      </c>
    </row>
    <row r="2322" spans="1:7" x14ac:dyDescent="0.3">
      <c r="A2322">
        <v>6439978778</v>
      </c>
      <c r="B2322" t="s">
        <v>2849</v>
      </c>
      <c r="D2322">
        <v>387.42</v>
      </c>
      <c r="E2322">
        <v>498.79</v>
      </c>
      <c r="F2322">
        <v>623.94000000000005</v>
      </c>
      <c r="G2322">
        <v>1</v>
      </c>
    </row>
    <row r="2323" spans="1:7" x14ac:dyDescent="0.3">
      <c r="A2323">
        <v>264460270</v>
      </c>
      <c r="B2323" t="s">
        <v>2850</v>
      </c>
      <c r="D2323">
        <v>831.83</v>
      </c>
      <c r="E2323">
        <v>955.7</v>
      </c>
      <c r="F2323">
        <v>1164.0999999999999</v>
      </c>
      <c r="G2323">
        <v>50</v>
      </c>
    </row>
    <row r="2324" spans="1:7" x14ac:dyDescent="0.3">
      <c r="A2324">
        <v>8623156578</v>
      </c>
      <c r="B2324" t="s">
        <v>317</v>
      </c>
      <c r="D2324">
        <v>1123.29</v>
      </c>
      <c r="E2324">
        <v>1292.1400000000001</v>
      </c>
      <c r="F2324">
        <v>1662.34</v>
      </c>
      <c r="G2324">
        <v>1</v>
      </c>
    </row>
    <row r="2325" spans="1:7" x14ac:dyDescent="0.3">
      <c r="A2325">
        <v>262692603</v>
      </c>
      <c r="B2325" t="s">
        <v>96</v>
      </c>
      <c r="D2325">
        <v>836.71</v>
      </c>
      <c r="E2325">
        <v>1046.3399999999999</v>
      </c>
      <c r="F2325">
        <v>1539.52</v>
      </c>
      <c r="G2325">
        <v>1</v>
      </c>
    </row>
    <row r="2326" spans="1:7" x14ac:dyDescent="0.3">
      <c r="A2326">
        <v>2443172016</v>
      </c>
      <c r="B2326" t="s">
        <v>2851</v>
      </c>
      <c r="D2326">
        <v>160.94999999999999</v>
      </c>
      <c r="E2326">
        <v>202.35</v>
      </c>
      <c r="F2326">
        <v>261.17</v>
      </c>
      <c r="G2326">
        <v>2</v>
      </c>
    </row>
    <row r="2327" spans="1:7" x14ac:dyDescent="0.3">
      <c r="A2327">
        <v>2231813834</v>
      </c>
      <c r="B2327" t="s">
        <v>905</v>
      </c>
      <c r="D2327">
        <v>643.9</v>
      </c>
      <c r="E2327">
        <v>785.97</v>
      </c>
      <c r="F2327">
        <v>973.25</v>
      </c>
      <c r="G2327">
        <v>50</v>
      </c>
    </row>
    <row r="2328" spans="1:7" x14ac:dyDescent="0.3">
      <c r="A2328">
        <v>8149939235</v>
      </c>
      <c r="B2328" t="s">
        <v>2852</v>
      </c>
      <c r="D2328">
        <v>1094.8</v>
      </c>
      <c r="E2328">
        <v>1394.77</v>
      </c>
      <c r="F2328">
        <v>1828.59</v>
      </c>
      <c r="G2328">
        <v>1</v>
      </c>
    </row>
    <row r="2329" spans="1:7" x14ac:dyDescent="0.3">
      <c r="A2329">
        <v>9923022418</v>
      </c>
      <c r="B2329" t="s">
        <v>2853</v>
      </c>
      <c r="D2329">
        <v>370.01</v>
      </c>
      <c r="E2329">
        <v>461.89</v>
      </c>
      <c r="F2329">
        <v>595.21</v>
      </c>
      <c r="G2329">
        <v>1</v>
      </c>
    </row>
    <row r="2330" spans="1:7" x14ac:dyDescent="0.3">
      <c r="A2330">
        <v>3006174074</v>
      </c>
      <c r="B2330" t="s">
        <v>2854</v>
      </c>
      <c r="D2330">
        <v>364.13</v>
      </c>
      <c r="E2330">
        <v>402.26</v>
      </c>
      <c r="F2330">
        <v>491.41</v>
      </c>
      <c r="G2330">
        <v>2</v>
      </c>
    </row>
    <row r="2331" spans="1:7" x14ac:dyDescent="0.3">
      <c r="A2331">
        <v>5775863934</v>
      </c>
      <c r="B2331" t="s">
        <v>2376</v>
      </c>
      <c r="D2331">
        <v>1301.73</v>
      </c>
      <c r="E2331">
        <v>1487.8</v>
      </c>
      <c r="F2331">
        <v>1920.11</v>
      </c>
      <c r="G2331">
        <v>50</v>
      </c>
    </row>
    <row r="2332" spans="1:7" x14ac:dyDescent="0.3">
      <c r="A2332">
        <v>8511198616</v>
      </c>
      <c r="B2332" t="s">
        <v>298</v>
      </c>
      <c r="D2332">
        <v>546.32000000000005</v>
      </c>
      <c r="E2332">
        <v>609.44000000000005</v>
      </c>
      <c r="F2332">
        <v>833.42</v>
      </c>
      <c r="G2332">
        <v>1</v>
      </c>
    </row>
    <row r="2333" spans="1:7" x14ac:dyDescent="0.3">
      <c r="A2333">
        <v>1405701034</v>
      </c>
      <c r="B2333" t="s">
        <v>105</v>
      </c>
      <c r="D2333">
        <v>147.02000000000001</v>
      </c>
      <c r="E2333">
        <v>167.97</v>
      </c>
      <c r="F2333">
        <v>235.05</v>
      </c>
      <c r="G2333">
        <v>1</v>
      </c>
    </row>
    <row r="2334" spans="1:7" x14ac:dyDescent="0.3">
      <c r="A2334">
        <v>3897535824</v>
      </c>
      <c r="B2334" t="s">
        <v>2855</v>
      </c>
      <c r="D2334">
        <v>119.58</v>
      </c>
      <c r="E2334">
        <v>135.59</v>
      </c>
      <c r="F2334">
        <v>197.6</v>
      </c>
      <c r="G2334">
        <v>1</v>
      </c>
    </row>
    <row r="2335" spans="1:7" x14ac:dyDescent="0.3">
      <c r="A2335">
        <v>4308320517</v>
      </c>
      <c r="B2335" t="s">
        <v>864</v>
      </c>
      <c r="D2335">
        <v>1014.2</v>
      </c>
      <c r="E2335">
        <v>1171.7</v>
      </c>
      <c r="F2335">
        <v>1462.65</v>
      </c>
      <c r="G2335">
        <v>1</v>
      </c>
    </row>
    <row r="2336" spans="1:7" x14ac:dyDescent="0.3">
      <c r="A2336">
        <v>7777163352</v>
      </c>
      <c r="B2336" t="s">
        <v>2856</v>
      </c>
      <c r="D2336">
        <v>775.7</v>
      </c>
      <c r="E2336">
        <v>988.23</v>
      </c>
      <c r="F2336">
        <v>1199.22</v>
      </c>
      <c r="G2336">
        <v>10</v>
      </c>
    </row>
    <row r="2337" spans="1:7" x14ac:dyDescent="0.3">
      <c r="A2337">
        <v>6242845409</v>
      </c>
      <c r="B2337" t="s">
        <v>2857</v>
      </c>
      <c r="D2337">
        <v>308.43</v>
      </c>
      <c r="E2337">
        <v>360.6</v>
      </c>
      <c r="F2337">
        <v>478.9</v>
      </c>
      <c r="G2337">
        <v>10</v>
      </c>
    </row>
    <row r="2338" spans="1:7" x14ac:dyDescent="0.3">
      <c r="A2338">
        <v>7462173318</v>
      </c>
      <c r="B2338" t="s">
        <v>2858</v>
      </c>
      <c r="D2338">
        <v>642.88</v>
      </c>
      <c r="E2338">
        <v>767.68</v>
      </c>
      <c r="F2338">
        <v>956.9</v>
      </c>
      <c r="G2338">
        <v>10</v>
      </c>
    </row>
    <row r="2339" spans="1:7" x14ac:dyDescent="0.3">
      <c r="A2339">
        <v>6365173971</v>
      </c>
      <c r="B2339" t="s">
        <v>687</v>
      </c>
      <c r="C2339">
        <v>3373542137</v>
      </c>
      <c r="D2339">
        <v>1172.31</v>
      </c>
      <c r="E2339">
        <v>1415.99</v>
      </c>
      <c r="F2339">
        <v>1917.9</v>
      </c>
      <c r="G2339">
        <v>1</v>
      </c>
    </row>
    <row r="2340" spans="1:7" x14ac:dyDescent="0.3">
      <c r="A2340">
        <v>3258373223</v>
      </c>
      <c r="B2340" t="s">
        <v>728</v>
      </c>
      <c r="D2340">
        <v>23.21</v>
      </c>
      <c r="E2340">
        <v>29.15</v>
      </c>
      <c r="F2340">
        <v>37.92</v>
      </c>
      <c r="G2340">
        <v>1</v>
      </c>
    </row>
    <row r="2341" spans="1:7" x14ac:dyDescent="0.3">
      <c r="A2341">
        <v>3359812725</v>
      </c>
      <c r="B2341" t="s">
        <v>1069</v>
      </c>
      <c r="D2341">
        <v>763.39</v>
      </c>
      <c r="E2341">
        <v>953.67</v>
      </c>
      <c r="F2341">
        <v>1189.52</v>
      </c>
      <c r="G2341">
        <v>2</v>
      </c>
    </row>
    <row r="2342" spans="1:7" x14ac:dyDescent="0.3">
      <c r="A2342">
        <v>1397159235</v>
      </c>
      <c r="B2342" t="s">
        <v>2859</v>
      </c>
      <c r="D2342">
        <v>1427.79</v>
      </c>
      <c r="E2342">
        <v>1820.07</v>
      </c>
      <c r="F2342">
        <v>2614.42</v>
      </c>
      <c r="G2342">
        <v>4</v>
      </c>
    </row>
    <row r="2343" spans="1:7" x14ac:dyDescent="0.3">
      <c r="A2343">
        <v>1183100578</v>
      </c>
      <c r="B2343" t="s">
        <v>1534</v>
      </c>
      <c r="D2343">
        <v>1430.49</v>
      </c>
      <c r="E2343">
        <v>1697.57</v>
      </c>
      <c r="F2343">
        <v>2167.0700000000002</v>
      </c>
      <c r="G2343">
        <v>1</v>
      </c>
    </row>
    <row r="2344" spans="1:7" x14ac:dyDescent="0.3">
      <c r="A2344">
        <v>7818308052</v>
      </c>
      <c r="B2344" t="s">
        <v>2860</v>
      </c>
      <c r="D2344">
        <v>1171.1500000000001</v>
      </c>
      <c r="E2344">
        <v>1369.6</v>
      </c>
      <c r="F2344">
        <v>1799.41</v>
      </c>
      <c r="G2344">
        <v>1</v>
      </c>
    </row>
    <row r="2345" spans="1:7" x14ac:dyDescent="0.3">
      <c r="A2345">
        <v>3385866988</v>
      </c>
      <c r="B2345" t="s">
        <v>2861</v>
      </c>
      <c r="D2345">
        <v>628.99</v>
      </c>
      <c r="E2345">
        <v>736.26</v>
      </c>
      <c r="F2345">
        <v>1081.92</v>
      </c>
      <c r="G2345">
        <v>1</v>
      </c>
    </row>
    <row r="2346" spans="1:7" x14ac:dyDescent="0.3">
      <c r="A2346">
        <v>1526648561</v>
      </c>
      <c r="B2346" t="s">
        <v>2862</v>
      </c>
      <c r="D2346">
        <v>989.28</v>
      </c>
      <c r="E2346">
        <v>1152.32</v>
      </c>
      <c r="F2346">
        <v>1449.04</v>
      </c>
      <c r="G2346">
        <v>50</v>
      </c>
    </row>
    <row r="2347" spans="1:7" x14ac:dyDescent="0.3">
      <c r="A2347">
        <v>9451363982</v>
      </c>
      <c r="B2347" t="s">
        <v>2863</v>
      </c>
      <c r="D2347">
        <v>999.13</v>
      </c>
      <c r="E2347">
        <v>1170.6300000000001</v>
      </c>
      <c r="F2347">
        <v>1653.78</v>
      </c>
      <c r="G2347">
        <v>1</v>
      </c>
    </row>
    <row r="2348" spans="1:7" x14ac:dyDescent="0.3">
      <c r="A2348">
        <v>140434059</v>
      </c>
      <c r="B2348" t="s">
        <v>682</v>
      </c>
      <c r="D2348">
        <v>872.91</v>
      </c>
      <c r="E2348">
        <v>1088.75</v>
      </c>
      <c r="F2348">
        <v>1542.54</v>
      </c>
      <c r="G2348">
        <v>10</v>
      </c>
    </row>
    <row r="2349" spans="1:7" x14ac:dyDescent="0.3">
      <c r="A2349">
        <v>5599492729</v>
      </c>
      <c r="B2349" t="s">
        <v>2864</v>
      </c>
      <c r="D2349">
        <v>1239.8800000000001</v>
      </c>
      <c r="E2349">
        <v>1409.97</v>
      </c>
      <c r="F2349">
        <v>1999.35</v>
      </c>
      <c r="G2349">
        <v>50</v>
      </c>
    </row>
    <row r="2350" spans="1:7" x14ac:dyDescent="0.3">
      <c r="A2350">
        <v>2921798202</v>
      </c>
      <c r="B2350" t="s">
        <v>713</v>
      </c>
      <c r="D2350">
        <v>1187.1099999999999</v>
      </c>
      <c r="E2350">
        <v>1499.48</v>
      </c>
      <c r="F2350">
        <v>2094.04</v>
      </c>
      <c r="G2350">
        <v>1</v>
      </c>
    </row>
    <row r="2351" spans="1:7" x14ac:dyDescent="0.3">
      <c r="A2351">
        <v>9298533607</v>
      </c>
      <c r="B2351" t="s">
        <v>2865</v>
      </c>
      <c r="D2351">
        <v>1469.66</v>
      </c>
      <c r="E2351">
        <v>1656.98</v>
      </c>
      <c r="F2351">
        <v>2234.08</v>
      </c>
      <c r="G2351">
        <v>1</v>
      </c>
    </row>
    <row r="2352" spans="1:7" x14ac:dyDescent="0.3">
      <c r="A2352">
        <v>468152385</v>
      </c>
      <c r="B2352" t="s">
        <v>954</v>
      </c>
      <c r="D2352">
        <v>581.32000000000005</v>
      </c>
      <c r="E2352">
        <v>704.36</v>
      </c>
      <c r="F2352">
        <v>901.41</v>
      </c>
      <c r="G2352">
        <v>10</v>
      </c>
    </row>
    <row r="2353" spans="1:7" x14ac:dyDescent="0.3">
      <c r="A2353">
        <v>6373917976</v>
      </c>
      <c r="B2353" t="s">
        <v>2866</v>
      </c>
      <c r="D2353">
        <v>501.63</v>
      </c>
      <c r="E2353">
        <v>650.15</v>
      </c>
      <c r="F2353">
        <v>788.61</v>
      </c>
      <c r="G2353">
        <v>1</v>
      </c>
    </row>
    <row r="2354" spans="1:7" x14ac:dyDescent="0.3">
      <c r="A2354">
        <v>1217161204</v>
      </c>
      <c r="B2354" t="s">
        <v>432</v>
      </c>
      <c r="D2354">
        <v>767.35</v>
      </c>
      <c r="E2354">
        <v>941.84</v>
      </c>
      <c r="F2354">
        <v>1406.62</v>
      </c>
      <c r="G2354">
        <v>1</v>
      </c>
    </row>
    <row r="2355" spans="1:7" x14ac:dyDescent="0.3">
      <c r="A2355">
        <v>8209708297</v>
      </c>
      <c r="B2355" t="s">
        <v>2867</v>
      </c>
      <c r="D2355">
        <v>247.23</v>
      </c>
      <c r="E2355">
        <v>302.16000000000003</v>
      </c>
      <c r="F2355">
        <v>391.67</v>
      </c>
      <c r="G2355">
        <v>2</v>
      </c>
    </row>
    <row r="2356" spans="1:7" x14ac:dyDescent="0.3">
      <c r="A2356">
        <v>1414794421</v>
      </c>
      <c r="B2356" t="s">
        <v>2868</v>
      </c>
      <c r="D2356">
        <v>266.57</v>
      </c>
      <c r="E2356">
        <v>342.14</v>
      </c>
      <c r="F2356">
        <v>480.69</v>
      </c>
      <c r="G2356">
        <v>4</v>
      </c>
    </row>
    <row r="2357" spans="1:7" x14ac:dyDescent="0.3">
      <c r="A2357">
        <v>2866338399</v>
      </c>
      <c r="B2357" t="s">
        <v>2869</v>
      </c>
      <c r="D2357">
        <v>523.51</v>
      </c>
      <c r="E2357">
        <v>649.23</v>
      </c>
      <c r="F2357">
        <v>833.08</v>
      </c>
      <c r="G2357">
        <v>50</v>
      </c>
    </row>
    <row r="2358" spans="1:7" x14ac:dyDescent="0.3">
      <c r="A2358">
        <v>259859713</v>
      </c>
      <c r="B2358" t="s">
        <v>2870</v>
      </c>
      <c r="D2358">
        <v>1306.26</v>
      </c>
      <c r="E2358">
        <v>1595.41</v>
      </c>
      <c r="F2358">
        <v>2365.58</v>
      </c>
      <c r="G2358">
        <v>2</v>
      </c>
    </row>
    <row r="2359" spans="1:7" x14ac:dyDescent="0.3">
      <c r="A2359">
        <v>8832241986</v>
      </c>
      <c r="B2359" t="s">
        <v>2871</v>
      </c>
      <c r="D2359">
        <v>1475.35</v>
      </c>
      <c r="E2359">
        <v>1894.73</v>
      </c>
      <c r="F2359">
        <v>2577.37</v>
      </c>
      <c r="G2359">
        <v>2</v>
      </c>
    </row>
    <row r="2360" spans="1:7" x14ac:dyDescent="0.3">
      <c r="A2360">
        <v>9992137562</v>
      </c>
      <c r="B2360" t="s">
        <v>2872</v>
      </c>
      <c r="D2360">
        <v>1051.2</v>
      </c>
      <c r="E2360">
        <v>1298.75</v>
      </c>
      <c r="F2360">
        <v>1770.69</v>
      </c>
      <c r="G2360">
        <v>50</v>
      </c>
    </row>
    <row r="2361" spans="1:7" x14ac:dyDescent="0.3">
      <c r="A2361">
        <v>3072109332</v>
      </c>
      <c r="B2361" t="s">
        <v>2873</v>
      </c>
      <c r="D2361">
        <v>50.11</v>
      </c>
      <c r="E2361">
        <v>55.66</v>
      </c>
      <c r="F2361">
        <v>70.2</v>
      </c>
      <c r="G2361">
        <v>10</v>
      </c>
    </row>
    <row r="2362" spans="1:7" x14ac:dyDescent="0.3">
      <c r="A2362">
        <v>1112503685</v>
      </c>
      <c r="B2362" t="s">
        <v>118</v>
      </c>
      <c r="D2362">
        <v>246.13</v>
      </c>
      <c r="E2362">
        <v>312.89999999999998</v>
      </c>
      <c r="F2362">
        <v>393.6</v>
      </c>
      <c r="G2362">
        <v>1</v>
      </c>
    </row>
    <row r="2363" spans="1:7" x14ac:dyDescent="0.3">
      <c r="A2363">
        <v>673815719</v>
      </c>
      <c r="B2363" t="s">
        <v>551</v>
      </c>
      <c r="C2363">
        <v>8487263862</v>
      </c>
      <c r="D2363">
        <v>569.69000000000005</v>
      </c>
      <c r="E2363">
        <v>720.58</v>
      </c>
      <c r="F2363">
        <v>952.42</v>
      </c>
      <c r="G2363">
        <v>2</v>
      </c>
    </row>
    <row r="2364" spans="1:7" x14ac:dyDescent="0.3">
      <c r="A2364">
        <v>9878678038</v>
      </c>
      <c r="B2364" t="s">
        <v>2874</v>
      </c>
      <c r="D2364">
        <v>108.18</v>
      </c>
      <c r="E2364">
        <v>138.04</v>
      </c>
      <c r="F2364">
        <v>181.08</v>
      </c>
      <c r="G2364">
        <v>1</v>
      </c>
    </row>
    <row r="2365" spans="1:7" x14ac:dyDescent="0.3">
      <c r="A2365">
        <v>1658080961</v>
      </c>
      <c r="B2365" t="s">
        <v>2875</v>
      </c>
      <c r="D2365">
        <v>809.04</v>
      </c>
      <c r="E2365">
        <v>954.73</v>
      </c>
      <c r="F2365">
        <v>1348.65</v>
      </c>
      <c r="G2365">
        <v>1</v>
      </c>
    </row>
    <row r="2366" spans="1:7" x14ac:dyDescent="0.3">
      <c r="A2366">
        <v>4035810515</v>
      </c>
      <c r="B2366" t="s">
        <v>2876</v>
      </c>
      <c r="D2366">
        <v>949.22</v>
      </c>
      <c r="E2366">
        <v>1076.23</v>
      </c>
      <c r="F2366">
        <v>1370.1</v>
      </c>
      <c r="G2366">
        <v>50</v>
      </c>
    </row>
    <row r="2367" spans="1:7" x14ac:dyDescent="0.3">
      <c r="A2367">
        <v>7799483704</v>
      </c>
      <c r="B2367" t="s">
        <v>2877</v>
      </c>
      <c r="D2367">
        <v>984.88</v>
      </c>
      <c r="E2367">
        <v>1089.42</v>
      </c>
      <c r="F2367">
        <v>1537.17</v>
      </c>
      <c r="G2367">
        <v>1</v>
      </c>
    </row>
    <row r="2368" spans="1:7" x14ac:dyDescent="0.3">
      <c r="A2368">
        <v>1658182077</v>
      </c>
      <c r="B2368" t="s">
        <v>2421</v>
      </c>
      <c r="D2368">
        <v>343.34</v>
      </c>
      <c r="E2368">
        <v>445.02</v>
      </c>
      <c r="F2368">
        <v>596.91999999999996</v>
      </c>
      <c r="G2368">
        <v>1</v>
      </c>
    </row>
    <row r="2369" spans="1:7" x14ac:dyDescent="0.3">
      <c r="A2369">
        <v>4552626032</v>
      </c>
      <c r="B2369" t="s">
        <v>1005</v>
      </c>
      <c r="D2369">
        <v>835.12</v>
      </c>
      <c r="E2369">
        <v>984.22</v>
      </c>
      <c r="F2369">
        <v>1399.97</v>
      </c>
      <c r="G2369">
        <v>2</v>
      </c>
    </row>
    <row r="2370" spans="1:7" x14ac:dyDescent="0.3">
      <c r="A2370">
        <v>8097547443</v>
      </c>
      <c r="B2370" t="s">
        <v>2878</v>
      </c>
      <c r="D2370">
        <v>417.48</v>
      </c>
      <c r="E2370">
        <v>483.46</v>
      </c>
      <c r="F2370">
        <v>714.08</v>
      </c>
      <c r="G2370">
        <v>1</v>
      </c>
    </row>
    <row r="2371" spans="1:7" x14ac:dyDescent="0.3">
      <c r="A2371">
        <v>9964564658</v>
      </c>
      <c r="B2371" t="s">
        <v>1680</v>
      </c>
      <c r="D2371">
        <v>485.12</v>
      </c>
      <c r="E2371">
        <v>611.45000000000005</v>
      </c>
      <c r="F2371">
        <v>888.89</v>
      </c>
      <c r="G2371">
        <v>1</v>
      </c>
    </row>
    <row r="2372" spans="1:7" x14ac:dyDescent="0.3">
      <c r="A2372">
        <v>3216036484</v>
      </c>
      <c r="B2372" t="s">
        <v>2292</v>
      </c>
      <c r="D2372">
        <v>733.31</v>
      </c>
      <c r="E2372">
        <v>877.2</v>
      </c>
      <c r="F2372">
        <v>1164.02</v>
      </c>
      <c r="G2372">
        <v>1</v>
      </c>
    </row>
    <row r="2373" spans="1:7" x14ac:dyDescent="0.3">
      <c r="A2373">
        <v>6030405910</v>
      </c>
      <c r="B2373" t="s">
        <v>610</v>
      </c>
      <c r="D2373">
        <v>446.22</v>
      </c>
      <c r="E2373">
        <v>534.20000000000005</v>
      </c>
      <c r="F2373">
        <v>665.9</v>
      </c>
      <c r="G2373">
        <v>4</v>
      </c>
    </row>
    <row r="2374" spans="1:7" x14ac:dyDescent="0.3">
      <c r="A2374">
        <v>5553912600</v>
      </c>
      <c r="B2374" t="s">
        <v>981</v>
      </c>
      <c r="D2374">
        <v>1212.1099999999999</v>
      </c>
      <c r="E2374">
        <v>1528.72</v>
      </c>
      <c r="F2374">
        <v>1879.92</v>
      </c>
      <c r="G2374">
        <v>10</v>
      </c>
    </row>
    <row r="2375" spans="1:7" x14ac:dyDescent="0.3">
      <c r="A2375">
        <v>3095116500</v>
      </c>
      <c r="B2375" t="s">
        <v>2879</v>
      </c>
      <c r="D2375">
        <v>485.83</v>
      </c>
      <c r="E2375">
        <v>588.14</v>
      </c>
      <c r="F2375">
        <v>780.53</v>
      </c>
      <c r="G2375">
        <v>2</v>
      </c>
    </row>
    <row r="2376" spans="1:7" x14ac:dyDescent="0.3">
      <c r="A2376">
        <v>4378494575</v>
      </c>
      <c r="B2376" t="s">
        <v>766</v>
      </c>
      <c r="D2376">
        <v>299.08999999999997</v>
      </c>
      <c r="E2376">
        <v>341.08</v>
      </c>
      <c r="F2376">
        <v>440.82</v>
      </c>
      <c r="G2376">
        <v>1</v>
      </c>
    </row>
    <row r="2377" spans="1:7" x14ac:dyDescent="0.3">
      <c r="A2377">
        <v>6111085101</v>
      </c>
      <c r="B2377" t="s">
        <v>909</v>
      </c>
      <c r="D2377">
        <v>744.76</v>
      </c>
      <c r="E2377">
        <v>880.8</v>
      </c>
      <c r="F2377">
        <v>1232.93</v>
      </c>
      <c r="G2377">
        <v>1</v>
      </c>
    </row>
    <row r="2378" spans="1:7" x14ac:dyDescent="0.3">
      <c r="A2378">
        <v>3351414358</v>
      </c>
      <c r="B2378" t="s">
        <v>2880</v>
      </c>
      <c r="D2378">
        <v>92.24</v>
      </c>
      <c r="E2378">
        <v>107.63</v>
      </c>
      <c r="F2378">
        <v>133.76</v>
      </c>
      <c r="G2378">
        <v>2</v>
      </c>
    </row>
    <row r="2379" spans="1:7" x14ac:dyDescent="0.3">
      <c r="A2379">
        <v>3461364157</v>
      </c>
      <c r="B2379" t="s">
        <v>198</v>
      </c>
      <c r="D2379">
        <v>111.77</v>
      </c>
      <c r="E2379">
        <v>144.5</v>
      </c>
      <c r="F2379">
        <v>206.54</v>
      </c>
      <c r="G2379">
        <v>4</v>
      </c>
    </row>
    <row r="2380" spans="1:7" x14ac:dyDescent="0.3">
      <c r="A2380">
        <v>7253911610</v>
      </c>
      <c r="B2380" t="s">
        <v>735</v>
      </c>
      <c r="D2380">
        <v>990.13</v>
      </c>
      <c r="E2380">
        <v>1103.49</v>
      </c>
      <c r="F2380">
        <v>1354.81</v>
      </c>
      <c r="G2380">
        <v>1</v>
      </c>
    </row>
    <row r="2381" spans="1:7" x14ac:dyDescent="0.3">
      <c r="A2381">
        <v>2084736519</v>
      </c>
      <c r="B2381" t="s">
        <v>444</v>
      </c>
      <c r="D2381">
        <v>728.81</v>
      </c>
      <c r="E2381">
        <v>867.82</v>
      </c>
      <c r="F2381">
        <v>1208.22</v>
      </c>
      <c r="G2381">
        <v>1</v>
      </c>
    </row>
    <row r="2382" spans="1:7" x14ac:dyDescent="0.3">
      <c r="A2382">
        <v>9847103557</v>
      </c>
      <c r="B2382" t="s">
        <v>694</v>
      </c>
      <c r="D2382">
        <v>1490.5</v>
      </c>
      <c r="E2382">
        <v>1700.45</v>
      </c>
      <c r="F2382">
        <v>2313.91</v>
      </c>
      <c r="G2382">
        <v>4</v>
      </c>
    </row>
    <row r="2383" spans="1:7" x14ac:dyDescent="0.3">
      <c r="A2383">
        <v>6528608566</v>
      </c>
      <c r="B2383" t="s">
        <v>1328</v>
      </c>
      <c r="D2383">
        <v>1372.95</v>
      </c>
      <c r="E2383">
        <v>1519.35</v>
      </c>
      <c r="F2383">
        <v>2216.12</v>
      </c>
      <c r="G2383">
        <v>1</v>
      </c>
    </row>
    <row r="2384" spans="1:7" x14ac:dyDescent="0.3">
      <c r="A2384">
        <v>4072561290</v>
      </c>
      <c r="B2384" t="s">
        <v>2881</v>
      </c>
      <c r="D2384">
        <v>727.57</v>
      </c>
      <c r="E2384">
        <v>821.78</v>
      </c>
      <c r="F2384">
        <v>1180.3800000000001</v>
      </c>
      <c r="G2384">
        <v>50</v>
      </c>
    </row>
    <row r="2385" spans="1:7" x14ac:dyDescent="0.3">
      <c r="A2385">
        <v>7440993771</v>
      </c>
      <c r="B2385" t="s">
        <v>2882</v>
      </c>
      <c r="D2385">
        <v>1480.57</v>
      </c>
      <c r="E2385">
        <v>1825.52</v>
      </c>
      <c r="F2385">
        <v>2234.1</v>
      </c>
      <c r="G2385">
        <v>10</v>
      </c>
    </row>
    <row r="2386" spans="1:7" x14ac:dyDescent="0.3">
      <c r="A2386">
        <v>6192589567</v>
      </c>
      <c r="B2386" t="s">
        <v>2047</v>
      </c>
      <c r="D2386">
        <v>646.11</v>
      </c>
      <c r="E2386">
        <v>718.27</v>
      </c>
      <c r="F2386">
        <v>948</v>
      </c>
      <c r="G2386">
        <v>1</v>
      </c>
    </row>
    <row r="2387" spans="1:7" x14ac:dyDescent="0.3">
      <c r="A2387">
        <v>3195420297</v>
      </c>
      <c r="B2387" t="s">
        <v>2883</v>
      </c>
      <c r="D2387">
        <v>1250.42</v>
      </c>
      <c r="E2387">
        <v>1618.83</v>
      </c>
      <c r="F2387">
        <v>2399.85</v>
      </c>
      <c r="G2387">
        <v>4</v>
      </c>
    </row>
    <row r="2388" spans="1:7" x14ac:dyDescent="0.3">
      <c r="A2388">
        <v>2484379070</v>
      </c>
      <c r="B2388" t="s">
        <v>848</v>
      </c>
      <c r="D2388">
        <v>1246.19</v>
      </c>
      <c r="E2388">
        <v>1380.03</v>
      </c>
      <c r="F2388">
        <v>1889.69</v>
      </c>
      <c r="G2388">
        <v>50</v>
      </c>
    </row>
    <row r="2389" spans="1:7" x14ac:dyDescent="0.3">
      <c r="A2389">
        <v>8162657206</v>
      </c>
      <c r="B2389" t="s">
        <v>2884</v>
      </c>
      <c r="D2389">
        <v>422.77</v>
      </c>
      <c r="E2389">
        <v>545.70000000000005</v>
      </c>
      <c r="F2389">
        <v>752.7</v>
      </c>
      <c r="G2389">
        <v>1</v>
      </c>
    </row>
    <row r="2390" spans="1:7" x14ac:dyDescent="0.3">
      <c r="A2390">
        <v>735443885</v>
      </c>
      <c r="B2390" t="s">
        <v>180</v>
      </c>
      <c r="D2390">
        <v>619.71</v>
      </c>
      <c r="E2390">
        <v>705.64</v>
      </c>
      <c r="F2390">
        <v>890.96</v>
      </c>
      <c r="G2390">
        <v>1</v>
      </c>
    </row>
    <row r="2391" spans="1:7" x14ac:dyDescent="0.3">
      <c r="A2391">
        <v>3672730589</v>
      </c>
      <c r="B2391" t="s">
        <v>336</v>
      </c>
      <c r="D2391">
        <v>1063.79</v>
      </c>
      <c r="E2391">
        <v>1379.43</v>
      </c>
      <c r="F2391">
        <v>1800.91</v>
      </c>
      <c r="G2391">
        <v>1</v>
      </c>
    </row>
    <row r="2392" spans="1:7" x14ac:dyDescent="0.3">
      <c r="A2392">
        <v>6419896296</v>
      </c>
      <c r="B2392" t="s">
        <v>620</v>
      </c>
      <c r="D2392">
        <v>894.54</v>
      </c>
      <c r="E2392">
        <v>1011.54</v>
      </c>
      <c r="F2392">
        <v>1221.6199999999999</v>
      </c>
      <c r="G2392">
        <v>10</v>
      </c>
    </row>
    <row r="2393" spans="1:7" x14ac:dyDescent="0.3">
      <c r="A2393">
        <v>6104759289</v>
      </c>
      <c r="B2393" t="s">
        <v>1042</v>
      </c>
      <c r="D2393">
        <v>1445.78</v>
      </c>
      <c r="E2393">
        <v>1707.78</v>
      </c>
      <c r="F2393">
        <v>2289.9499999999998</v>
      </c>
      <c r="G2393">
        <v>10</v>
      </c>
    </row>
    <row r="2394" spans="1:7" x14ac:dyDescent="0.3">
      <c r="A2394">
        <v>7745767394</v>
      </c>
      <c r="B2394" t="s">
        <v>1135</v>
      </c>
      <c r="D2394">
        <v>757.95</v>
      </c>
      <c r="E2394">
        <v>907.83</v>
      </c>
      <c r="F2394">
        <v>1172.99</v>
      </c>
      <c r="G2394">
        <v>1</v>
      </c>
    </row>
    <row r="2395" spans="1:7" x14ac:dyDescent="0.3">
      <c r="A2395">
        <v>8999467086</v>
      </c>
      <c r="B2395" t="s">
        <v>2885</v>
      </c>
      <c r="D2395">
        <v>847.68</v>
      </c>
      <c r="E2395">
        <v>1097.6099999999999</v>
      </c>
      <c r="F2395">
        <v>1439.94</v>
      </c>
      <c r="G2395">
        <v>50</v>
      </c>
    </row>
    <row r="2396" spans="1:7" x14ac:dyDescent="0.3">
      <c r="A2396">
        <v>9969402734</v>
      </c>
      <c r="B2396" t="s">
        <v>883</v>
      </c>
      <c r="D2396">
        <v>86.6</v>
      </c>
      <c r="E2396">
        <v>99.85</v>
      </c>
      <c r="F2396">
        <v>134.81</v>
      </c>
      <c r="G2396">
        <v>1</v>
      </c>
    </row>
    <row r="2397" spans="1:7" x14ac:dyDescent="0.3">
      <c r="A2397">
        <v>8461838075</v>
      </c>
      <c r="B2397" t="s">
        <v>1345</v>
      </c>
      <c r="D2397">
        <v>351.18</v>
      </c>
      <c r="E2397">
        <v>421.43</v>
      </c>
      <c r="F2397">
        <v>586.20000000000005</v>
      </c>
      <c r="G2397">
        <v>4</v>
      </c>
    </row>
    <row r="2398" spans="1:7" x14ac:dyDescent="0.3">
      <c r="A2398">
        <v>1955775697</v>
      </c>
      <c r="B2398" t="s">
        <v>309</v>
      </c>
      <c r="D2398">
        <v>1485.34</v>
      </c>
      <c r="E2398">
        <v>1646.83</v>
      </c>
      <c r="F2398">
        <v>2449.52</v>
      </c>
      <c r="G2398">
        <v>4</v>
      </c>
    </row>
    <row r="2399" spans="1:7" x14ac:dyDescent="0.3">
      <c r="A2399">
        <v>2018621266</v>
      </c>
      <c r="B2399" t="s">
        <v>2886</v>
      </c>
      <c r="D2399">
        <v>406.12</v>
      </c>
      <c r="E2399">
        <v>468.43</v>
      </c>
      <c r="F2399">
        <v>683.16</v>
      </c>
      <c r="G2399">
        <v>50</v>
      </c>
    </row>
    <row r="2400" spans="1:7" x14ac:dyDescent="0.3">
      <c r="A2400">
        <v>5667191471</v>
      </c>
      <c r="B2400" t="s">
        <v>330</v>
      </c>
      <c r="D2400">
        <v>102.36</v>
      </c>
      <c r="E2400">
        <v>122.66</v>
      </c>
      <c r="F2400">
        <v>164.2</v>
      </c>
      <c r="G2400">
        <v>50</v>
      </c>
    </row>
    <row r="2401" spans="1:7" x14ac:dyDescent="0.3">
      <c r="A2401">
        <v>5747891460</v>
      </c>
      <c r="B2401" t="s">
        <v>2887</v>
      </c>
      <c r="D2401">
        <v>234.13</v>
      </c>
      <c r="E2401">
        <v>268.55</v>
      </c>
      <c r="F2401">
        <v>396.19</v>
      </c>
      <c r="G2401">
        <v>10</v>
      </c>
    </row>
    <row r="2402" spans="1:7" x14ac:dyDescent="0.3">
      <c r="A2402">
        <v>1158880283</v>
      </c>
      <c r="B2402" t="s">
        <v>2888</v>
      </c>
      <c r="D2402">
        <v>171.83</v>
      </c>
      <c r="E2402">
        <v>197.86</v>
      </c>
      <c r="F2402">
        <v>240.09</v>
      </c>
      <c r="G2402">
        <v>2</v>
      </c>
    </row>
    <row r="2403" spans="1:7" x14ac:dyDescent="0.3">
      <c r="A2403">
        <v>3271331118</v>
      </c>
      <c r="B2403" t="s">
        <v>366</v>
      </c>
      <c r="D2403">
        <v>947.71</v>
      </c>
      <c r="E2403">
        <v>1157.2</v>
      </c>
      <c r="F2403">
        <v>1483.83</v>
      </c>
      <c r="G2403">
        <v>1</v>
      </c>
    </row>
    <row r="2404" spans="1:7" x14ac:dyDescent="0.3">
      <c r="A2404">
        <v>6194762647</v>
      </c>
      <c r="B2404" t="s">
        <v>2889</v>
      </c>
      <c r="D2404">
        <v>1300.8499999999999</v>
      </c>
      <c r="E2404">
        <v>1613.21</v>
      </c>
      <c r="F2404">
        <v>2156.2600000000002</v>
      </c>
      <c r="G2404">
        <v>1</v>
      </c>
    </row>
    <row r="2405" spans="1:7" x14ac:dyDescent="0.3">
      <c r="A2405">
        <v>3317556001</v>
      </c>
      <c r="B2405" t="s">
        <v>550</v>
      </c>
      <c r="D2405">
        <v>1485.91</v>
      </c>
      <c r="E2405">
        <v>1829</v>
      </c>
      <c r="F2405">
        <v>2379.2800000000002</v>
      </c>
      <c r="G2405">
        <v>1</v>
      </c>
    </row>
    <row r="2406" spans="1:7" x14ac:dyDescent="0.3">
      <c r="A2406">
        <v>9730063630</v>
      </c>
      <c r="B2406" t="s">
        <v>1365</v>
      </c>
      <c r="D2406">
        <v>826.47</v>
      </c>
      <c r="E2406">
        <v>1026.49</v>
      </c>
      <c r="F2406">
        <v>1259.6600000000001</v>
      </c>
      <c r="G2406">
        <v>4</v>
      </c>
    </row>
    <row r="2407" spans="1:7" x14ac:dyDescent="0.3">
      <c r="A2407">
        <v>8957958008</v>
      </c>
      <c r="B2407" t="s">
        <v>526</v>
      </c>
      <c r="D2407">
        <v>343.88</v>
      </c>
      <c r="E2407">
        <v>391.74</v>
      </c>
      <c r="F2407">
        <v>502.29</v>
      </c>
      <c r="G2407">
        <v>1</v>
      </c>
    </row>
    <row r="2408" spans="1:7" x14ac:dyDescent="0.3">
      <c r="A2408">
        <v>7218160668</v>
      </c>
      <c r="B2408" t="s">
        <v>524</v>
      </c>
      <c r="D2408">
        <v>111.67</v>
      </c>
      <c r="E2408">
        <v>124.25</v>
      </c>
      <c r="F2408">
        <v>167.67</v>
      </c>
      <c r="G2408">
        <v>10</v>
      </c>
    </row>
    <row r="2409" spans="1:7" x14ac:dyDescent="0.3">
      <c r="A2409">
        <v>9817529516</v>
      </c>
      <c r="B2409" t="s">
        <v>2890</v>
      </c>
      <c r="D2409">
        <v>967.58</v>
      </c>
      <c r="E2409">
        <v>1223.6099999999999</v>
      </c>
      <c r="F2409">
        <v>1768.09</v>
      </c>
      <c r="G2409">
        <v>1</v>
      </c>
    </row>
    <row r="2410" spans="1:7" x14ac:dyDescent="0.3">
      <c r="A2410">
        <v>8066612829</v>
      </c>
      <c r="B2410" t="s">
        <v>2891</v>
      </c>
      <c r="D2410">
        <v>713.71</v>
      </c>
      <c r="E2410">
        <v>920.85</v>
      </c>
      <c r="F2410">
        <v>1183.45</v>
      </c>
      <c r="G2410">
        <v>1</v>
      </c>
    </row>
    <row r="2411" spans="1:7" x14ac:dyDescent="0.3">
      <c r="A2411">
        <v>1201241959</v>
      </c>
      <c r="B2411" t="s">
        <v>2892</v>
      </c>
      <c r="D2411">
        <v>197.23</v>
      </c>
      <c r="E2411">
        <v>248.7</v>
      </c>
      <c r="F2411">
        <v>340.5</v>
      </c>
      <c r="G2411">
        <v>1</v>
      </c>
    </row>
    <row r="2412" spans="1:7" x14ac:dyDescent="0.3">
      <c r="A2412">
        <v>9116569244</v>
      </c>
      <c r="B2412" t="s">
        <v>2893</v>
      </c>
      <c r="D2412">
        <v>436.35</v>
      </c>
      <c r="E2412">
        <v>481.71</v>
      </c>
      <c r="F2412">
        <v>622.27</v>
      </c>
      <c r="G2412">
        <v>1</v>
      </c>
    </row>
    <row r="2413" spans="1:7" x14ac:dyDescent="0.3">
      <c r="A2413">
        <v>2507068167</v>
      </c>
      <c r="B2413" t="s">
        <v>845</v>
      </c>
      <c r="D2413">
        <v>832.41</v>
      </c>
      <c r="E2413">
        <v>1042.51</v>
      </c>
      <c r="F2413">
        <v>1518.32</v>
      </c>
      <c r="G2413">
        <v>1</v>
      </c>
    </row>
    <row r="2414" spans="1:7" x14ac:dyDescent="0.3">
      <c r="A2414">
        <v>194298595</v>
      </c>
      <c r="B2414" t="s">
        <v>2894</v>
      </c>
      <c r="D2414">
        <v>630.22</v>
      </c>
      <c r="E2414">
        <v>748.64</v>
      </c>
      <c r="F2414">
        <v>915.49</v>
      </c>
      <c r="G2414">
        <v>10</v>
      </c>
    </row>
    <row r="2415" spans="1:7" x14ac:dyDescent="0.3">
      <c r="A2415">
        <v>6497289008</v>
      </c>
      <c r="B2415" t="s">
        <v>2895</v>
      </c>
      <c r="D2415">
        <v>48.68</v>
      </c>
      <c r="E2415">
        <v>56.41</v>
      </c>
      <c r="F2415">
        <v>77.33</v>
      </c>
      <c r="G2415">
        <v>2</v>
      </c>
    </row>
    <row r="2416" spans="1:7" x14ac:dyDescent="0.3">
      <c r="A2416">
        <v>8290491338</v>
      </c>
      <c r="B2416" t="s">
        <v>1157</v>
      </c>
      <c r="D2416">
        <v>273.05</v>
      </c>
      <c r="E2416">
        <v>320.89999999999998</v>
      </c>
      <c r="F2416">
        <v>431.2</v>
      </c>
      <c r="G2416">
        <v>4</v>
      </c>
    </row>
    <row r="2417" spans="1:7" x14ac:dyDescent="0.3">
      <c r="A2417">
        <v>4353529757</v>
      </c>
      <c r="B2417" t="s">
        <v>119</v>
      </c>
      <c r="D2417">
        <v>1287.3399999999999</v>
      </c>
      <c r="E2417">
        <v>1619.49</v>
      </c>
      <c r="F2417">
        <v>2083.89</v>
      </c>
      <c r="G2417">
        <v>50</v>
      </c>
    </row>
    <row r="2418" spans="1:7" x14ac:dyDescent="0.3">
      <c r="A2418">
        <v>8478438352</v>
      </c>
      <c r="B2418" t="s">
        <v>2896</v>
      </c>
      <c r="D2418">
        <v>1452.55</v>
      </c>
      <c r="E2418">
        <v>1744.55</v>
      </c>
      <c r="F2418">
        <v>2490.0100000000002</v>
      </c>
      <c r="G2418">
        <v>1</v>
      </c>
    </row>
    <row r="2419" spans="1:7" x14ac:dyDescent="0.3">
      <c r="A2419">
        <v>6222035772</v>
      </c>
      <c r="B2419" t="s">
        <v>201</v>
      </c>
      <c r="D2419">
        <v>1472.71</v>
      </c>
      <c r="E2419">
        <v>1768.21</v>
      </c>
      <c r="F2419">
        <v>2273.33</v>
      </c>
      <c r="G2419">
        <v>10</v>
      </c>
    </row>
    <row r="2420" spans="1:7" x14ac:dyDescent="0.3">
      <c r="A2420">
        <v>3143897771</v>
      </c>
      <c r="B2420" t="s">
        <v>2897</v>
      </c>
      <c r="D2420">
        <v>777.11</v>
      </c>
      <c r="E2420">
        <v>879.95</v>
      </c>
      <c r="F2420">
        <v>1313.62</v>
      </c>
      <c r="G2420">
        <v>10</v>
      </c>
    </row>
    <row r="2421" spans="1:7" x14ac:dyDescent="0.3">
      <c r="A2421">
        <v>4093152262</v>
      </c>
      <c r="B2421" t="s">
        <v>2898</v>
      </c>
      <c r="D2421">
        <v>439.72</v>
      </c>
      <c r="E2421">
        <v>543.51</v>
      </c>
      <c r="F2421">
        <v>706.66</v>
      </c>
      <c r="G2421">
        <v>1</v>
      </c>
    </row>
    <row r="2422" spans="1:7" x14ac:dyDescent="0.3">
      <c r="A2422">
        <v>588361991</v>
      </c>
      <c r="B2422" t="s">
        <v>70</v>
      </c>
      <c r="D2422">
        <v>1191.3499999999999</v>
      </c>
      <c r="E2422">
        <v>1502.45</v>
      </c>
      <c r="F2422">
        <v>1886.47</v>
      </c>
      <c r="G2422">
        <v>2</v>
      </c>
    </row>
    <row r="2423" spans="1:7" x14ac:dyDescent="0.3">
      <c r="A2423">
        <v>7869302884</v>
      </c>
      <c r="B2423" t="s">
        <v>2899</v>
      </c>
      <c r="D2423">
        <v>1030.4000000000001</v>
      </c>
      <c r="E2423">
        <v>1158.03</v>
      </c>
      <c r="F2423">
        <v>1626.33</v>
      </c>
      <c r="G2423">
        <v>4</v>
      </c>
    </row>
    <row r="2424" spans="1:7" x14ac:dyDescent="0.3">
      <c r="A2424">
        <v>7284347835</v>
      </c>
      <c r="B2424" t="s">
        <v>2900</v>
      </c>
      <c r="D2424">
        <v>745.44</v>
      </c>
      <c r="E2424">
        <v>957.32</v>
      </c>
      <c r="F2424">
        <v>1288.01</v>
      </c>
      <c r="G2424">
        <v>1</v>
      </c>
    </row>
    <row r="2425" spans="1:7" x14ac:dyDescent="0.3">
      <c r="A2425">
        <v>843666959</v>
      </c>
      <c r="B2425" t="s">
        <v>2901</v>
      </c>
      <c r="D2425">
        <v>720.54</v>
      </c>
      <c r="E2425">
        <v>803.39</v>
      </c>
      <c r="F2425">
        <v>994.24</v>
      </c>
      <c r="G2425">
        <v>1</v>
      </c>
    </row>
    <row r="2426" spans="1:7" x14ac:dyDescent="0.3">
      <c r="A2426">
        <v>7490823782</v>
      </c>
      <c r="B2426" t="s">
        <v>860</v>
      </c>
      <c r="D2426">
        <v>314.86</v>
      </c>
      <c r="E2426">
        <v>402.06</v>
      </c>
      <c r="F2426">
        <v>534.29</v>
      </c>
      <c r="G2426">
        <v>2</v>
      </c>
    </row>
    <row r="2427" spans="1:7" x14ac:dyDescent="0.3">
      <c r="A2427">
        <v>2337179131</v>
      </c>
      <c r="B2427" t="s">
        <v>1369</v>
      </c>
      <c r="D2427">
        <v>1114.29</v>
      </c>
      <c r="E2427">
        <v>1308.95</v>
      </c>
      <c r="F2427">
        <v>1766.73</v>
      </c>
      <c r="G2427">
        <v>1</v>
      </c>
    </row>
    <row r="2428" spans="1:7" x14ac:dyDescent="0.3">
      <c r="A2428">
        <v>8976295466</v>
      </c>
      <c r="B2428" t="s">
        <v>2902</v>
      </c>
      <c r="D2428">
        <v>728.76</v>
      </c>
      <c r="E2428">
        <v>928.24</v>
      </c>
      <c r="F2428">
        <v>1250.98</v>
      </c>
      <c r="G2428">
        <v>50</v>
      </c>
    </row>
    <row r="2429" spans="1:7" x14ac:dyDescent="0.3">
      <c r="A2429">
        <v>3637489220</v>
      </c>
      <c r="B2429" t="s">
        <v>443</v>
      </c>
      <c r="D2429">
        <v>991.76</v>
      </c>
      <c r="E2429">
        <v>1124.43</v>
      </c>
      <c r="F2429">
        <v>1368.35</v>
      </c>
      <c r="G2429">
        <v>1</v>
      </c>
    </row>
    <row r="2430" spans="1:7" x14ac:dyDescent="0.3">
      <c r="A2430">
        <v>5942076568</v>
      </c>
      <c r="B2430" t="s">
        <v>974</v>
      </c>
      <c r="D2430">
        <v>800.65</v>
      </c>
      <c r="E2430">
        <v>884.32</v>
      </c>
      <c r="F2430">
        <v>1123.4000000000001</v>
      </c>
      <c r="G2430">
        <v>4</v>
      </c>
    </row>
    <row r="2431" spans="1:7" x14ac:dyDescent="0.3">
      <c r="A2431">
        <v>9677761387</v>
      </c>
      <c r="B2431" t="s">
        <v>2903</v>
      </c>
      <c r="C2431">
        <v>7503881398</v>
      </c>
      <c r="D2431">
        <v>249.74</v>
      </c>
      <c r="E2431">
        <v>293.44</v>
      </c>
      <c r="F2431">
        <v>361.35</v>
      </c>
      <c r="G2431">
        <v>1</v>
      </c>
    </row>
    <row r="2432" spans="1:7" x14ac:dyDescent="0.3">
      <c r="A2432">
        <v>8003476577</v>
      </c>
      <c r="B2432" t="s">
        <v>2904</v>
      </c>
      <c r="D2432">
        <v>249.69</v>
      </c>
      <c r="E2432">
        <v>314.01</v>
      </c>
      <c r="F2432">
        <v>425</v>
      </c>
      <c r="G2432">
        <v>4</v>
      </c>
    </row>
    <row r="2433" spans="1:7" x14ac:dyDescent="0.3">
      <c r="A2433">
        <v>7078247847</v>
      </c>
      <c r="B2433" t="s">
        <v>2905</v>
      </c>
      <c r="D2433">
        <v>965.82</v>
      </c>
      <c r="E2433">
        <v>1241.1600000000001</v>
      </c>
      <c r="F2433">
        <v>1655.67</v>
      </c>
      <c r="G2433">
        <v>50</v>
      </c>
    </row>
    <row r="2434" spans="1:7" x14ac:dyDescent="0.3">
      <c r="A2434">
        <v>4971704469</v>
      </c>
      <c r="B2434" t="s">
        <v>955</v>
      </c>
      <c r="D2434">
        <v>378.02</v>
      </c>
      <c r="E2434">
        <v>483.13</v>
      </c>
      <c r="F2434">
        <v>610.5</v>
      </c>
      <c r="G2434">
        <v>1</v>
      </c>
    </row>
    <row r="2435" spans="1:7" x14ac:dyDescent="0.3">
      <c r="A2435">
        <v>7947837778</v>
      </c>
      <c r="B2435" t="s">
        <v>2906</v>
      </c>
      <c r="D2435">
        <v>616.79</v>
      </c>
      <c r="E2435">
        <v>694.76</v>
      </c>
      <c r="F2435">
        <v>898.46</v>
      </c>
      <c r="G2435">
        <v>2</v>
      </c>
    </row>
    <row r="2436" spans="1:7" x14ac:dyDescent="0.3">
      <c r="A2436">
        <v>1232224701</v>
      </c>
      <c r="B2436" t="s">
        <v>2852</v>
      </c>
      <c r="D2436">
        <v>362.37</v>
      </c>
      <c r="E2436">
        <v>445.31</v>
      </c>
      <c r="F2436">
        <v>603.13</v>
      </c>
      <c r="G2436">
        <v>1</v>
      </c>
    </row>
    <row r="2437" spans="1:7" x14ac:dyDescent="0.3">
      <c r="A2437">
        <v>7117929368</v>
      </c>
      <c r="B2437" t="s">
        <v>1071</v>
      </c>
      <c r="D2437">
        <v>1009.32</v>
      </c>
      <c r="E2437">
        <v>1183.97</v>
      </c>
      <c r="F2437">
        <v>1439.53</v>
      </c>
      <c r="G2437">
        <v>1</v>
      </c>
    </row>
    <row r="2438" spans="1:7" x14ac:dyDescent="0.3">
      <c r="A2438">
        <v>3729228163</v>
      </c>
      <c r="B2438" t="s">
        <v>348</v>
      </c>
      <c r="D2438">
        <v>890.23</v>
      </c>
      <c r="E2438">
        <v>997.21</v>
      </c>
      <c r="F2438">
        <v>1488.24</v>
      </c>
      <c r="G2438">
        <v>1</v>
      </c>
    </row>
    <row r="2439" spans="1:7" x14ac:dyDescent="0.3">
      <c r="A2439">
        <v>9814330285</v>
      </c>
      <c r="B2439" t="s">
        <v>2907</v>
      </c>
      <c r="D2439">
        <v>800.64</v>
      </c>
      <c r="E2439">
        <v>1036.3</v>
      </c>
      <c r="F2439">
        <v>1280.2</v>
      </c>
      <c r="G2439">
        <v>10</v>
      </c>
    </row>
    <row r="2440" spans="1:7" x14ac:dyDescent="0.3">
      <c r="A2440">
        <v>745441311</v>
      </c>
      <c r="B2440" t="s">
        <v>2908</v>
      </c>
      <c r="D2440">
        <v>1070.45</v>
      </c>
      <c r="E2440">
        <v>1213.2</v>
      </c>
      <c r="F2440">
        <v>1477.03</v>
      </c>
      <c r="G2440">
        <v>10</v>
      </c>
    </row>
    <row r="2441" spans="1:7" x14ac:dyDescent="0.3">
      <c r="A2441">
        <v>2721481170</v>
      </c>
      <c r="B2441" t="s">
        <v>2909</v>
      </c>
      <c r="D2441">
        <v>1042.8800000000001</v>
      </c>
      <c r="E2441">
        <v>1147.3599999999999</v>
      </c>
      <c r="F2441">
        <v>1628.17</v>
      </c>
      <c r="G2441">
        <v>10</v>
      </c>
    </row>
    <row r="2442" spans="1:7" x14ac:dyDescent="0.3">
      <c r="A2442">
        <v>1063493507</v>
      </c>
      <c r="B2442" t="s">
        <v>2310</v>
      </c>
      <c r="D2442">
        <v>1388.51</v>
      </c>
      <c r="E2442">
        <v>1772.22</v>
      </c>
      <c r="F2442">
        <v>2200.13</v>
      </c>
      <c r="G2442">
        <v>2</v>
      </c>
    </row>
    <row r="2443" spans="1:7" x14ac:dyDescent="0.3">
      <c r="A2443">
        <v>6992800095</v>
      </c>
      <c r="B2443" t="s">
        <v>2883</v>
      </c>
      <c r="D2443">
        <v>1355.88</v>
      </c>
      <c r="E2443">
        <v>1696.52</v>
      </c>
      <c r="F2443">
        <v>2347.92</v>
      </c>
      <c r="G2443">
        <v>10</v>
      </c>
    </row>
    <row r="2444" spans="1:7" x14ac:dyDescent="0.3">
      <c r="A2444">
        <v>8596108869</v>
      </c>
      <c r="B2444" t="s">
        <v>2910</v>
      </c>
      <c r="D2444">
        <v>394.16</v>
      </c>
      <c r="E2444">
        <v>456.31</v>
      </c>
      <c r="F2444">
        <v>617.05999999999995</v>
      </c>
      <c r="G2444">
        <v>1</v>
      </c>
    </row>
    <row r="2445" spans="1:7" x14ac:dyDescent="0.3">
      <c r="A2445">
        <v>9545324570</v>
      </c>
      <c r="B2445" t="s">
        <v>2911</v>
      </c>
      <c r="D2445">
        <v>232.48</v>
      </c>
      <c r="E2445">
        <v>275.17</v>
      </c>
      <c r="F2445">
        <v>361.79</v>
      </c>
      <c r="G2445">
        <v>1</v>
      </c>
    </row>
    <row r="2446" spans="1:7" x14ac:dyDescent="0.3">
      <c r="A2446">
        <v>4879428068</v>
      </c>
      <c r="B2446" t="s">
        <v>2912</v>
      </c>
      <c r="D2446">
        <v>846.98</v>
      </c>
      <c r="E2446">
        <v>1040.17</v>
      </c>
      <c r="F2446">
        <v>1281.72</v>
      </c>
      <c r="G2446">
        <v>10</v>
      </c>
    </row>
    <row r="2447" spans="1:7" x14ac:dyDescent="0.3">
      <c r="A2447">
        <v>7663099464</v>
      </c>
      <c r="B2447" t="s">
        <v>2913</v>
      </c>
      <c r="D2447">
        <v>1225.04</v>
      </c>
      <c r="E2447">
        <v>1543.69</v>
      </c>
      <c r="F2447">
        <v>2163.89</v>
      </c>
      <c r="G2447">
        <v>2</v>
      </c>
    </row>
    <row r="2448" spans="1:7" x14ac:dyDescent="0.3">
      <c r="A2448">
        <v>3893152501</v>
      </c>
      <c r="B2448" t="s">
        <v>2644</v>
      </c>
      <c r="D2448">
        <v>976.71</v>
      </c>
      <c r="E2448">
        <v>1197.3699999999999</v>
      </c>
      <c r="F2448">
        <v>1746.88</v>
      </c>
      <c r="G2448">
        <v>1</v>
      </c>
    </row>
    <row r="2449" spans="1:7" x14ac:dyDescent="0.3">
      <c r="A2449">
        <v>6308087209</v>
      </c>
      <c r="B2449" t="s">
        <v>2914</v>
      </c>
      <c r="D2449">
        <v>1448.46</v>
      </c>
      <c r="E2449">
        <v>1873.63</v>
      </c>
      <c r="F2449">
        <v>2566.73</v>
      </c>
      <c r="G2449">
        <v>2</v>
      </c>
    </row>
    <row r="2450" spans="1:7" x14ac:dyDescent="0.3">
      <c r="A2450">
        <v>719273241</v>
      </c>
      <c r="B2450" t="s">
        <v>2915</v>
      </c>
      <c r="D2450">
        <v>992.69</v>
      </c>
      <c r="E2450">
        <v>1254.19</v>
      </c>
      <c r="F2450">
        <v>1741.36</v>
      </c>
      <c r="G2450">
        <v>10</v>
      </c>
    </row>
    <row r="2451" spans="1:7" x14ac:dyDescent="0.3">
      <c r="A2451">
        <v>4303780053</v>
      </c>
      <c r="B2451" t="s">
        <v>2916</v>
      </c>
      <c r="D2451">
        <v>227.65</v>
      </c>
      <c r="E2451">
        <v>280.75</v>
      </c>
      <c r="F2451">
        <v>366.58</v>
      </c>
      <c r="G2451">
        <v>2</v>
      </c>
    </row>
    <row r="2452" spans="1:7" x14ac:dyDescent="0.3">
      <c r="A2452">
        <v>4789988844</v>
      </c>
      <c r="B2452" t="s">
        <v>2917</v>
      </c>
      <c r="D2452">
        <v>780.72</v>
      </c>
      <c r="E2452">
        <v>867.64</v>
      </c>
      <c r="F2452">
        <v>1058.1400000000001</v>
      </c>
      <c r="G2452">
        <v>1</v>
      </c>
    </row>
    <row r="2453" spans="1:7" x14ac:dyDescent="0.3">
      <c r="A2453">
        <v>5496012966</v>
      </c>
      <c r="B2453" t="s">
        <v>922</v>
      </c>
      <c r="D2453">
        <v>594.47</v>
      </c>
      <c r="E2453">
        <v>740.47</v>
      </c>
      <c r="F2453">
        <v>982.37</v>
      </c>
      <c r="G2453">
        <v>2</v>
      </c>
    </row>
    <row r="2454" spans="1:7" x14ac:dyDescent="0.3">
      <c r="A2454">
        <v>3161393791</v>
      </c>
      <c r="B2454" t="s">
        <v>1072</v>
      </c>
      <c r="D2454">
        <v>1499.2</v>
      </c>
      <c r="E2454">
        <v>1732.32</v>
      </c>
      <c r="F2454">
        <v>2359.84</v>
      </c>
      <c r="G2454">
        <v>1</v>
      </c>
    </row>
    <row r="2455" spans="1:7" x14ac:dyDescent="0.3">
      <c r="A2455">
        <v>3127463301</v>
      </c>
      <c r="B2455" t="s">
        <v>2918</v>
      </c>
      <c r="D2455">
        <v>663.41</v>
      </c>
      <c r="E2455">
        <v>748.35</v>
      </c>
      <c r="F2455">
        <v>1048.6500000000001</v>
      </c>
      <c r="G2455">
        <v>50</v>
      </c>
    </row>
    <row r="2456" spans="1:7" x14ac:dyDescent="0.3">
      <c r="A2456">
        <v>1052962750</v>
      </c>
      <c r="B2456" t="s">
        <v>958</v>
      </c>
      <c r="D2456">
        <v>133.03</v>
      </c>
      <c r="E2456">
        <v>155.88999999999999</v>
      </c>
      <c r="F2456">
        <v>232.55</v>
      </c>
      <c r="G2456">
        <v>2</v>
      </c>
    </row>
    <row r="2457" spans="1:7" x14ac:dyDescent="0.3">
      <c r="A2457">
        <v>5706001896</v>
      </c>
      <c r="B2457" t="s">
        <v>2573</v>
      </c>
      <c r="D2457">
        <v>603.48</v>
      </c>
      <c r="E2457">
        <v>713.12</v>
      </c>
      <c r="F2457">
        <v>1057.51</v>
      </c>
      <c r="G2457">
        <v>1</v>
      </c>
    </row>
    <row r="2458" spans="1:7" x14ac:dyDescent="0.3">
      <c r="A2458">
        <v>723385438</v>
      </c>
      <c r="B2458" t="s">
        <v>2919</v>
      </c>
      <c r="D2458">
        <v>670.68</v>
      </c>
      <c r="E2458">
        <v>861.38</v>
      </c>
      <c r="F2458">
        <v>1170.6099999999999</v>
      </c>
      <c r="G2458">
        <v>1</v>
      </c>
    </row>
    <row r="2459" spans="1:7" x14ac:dyDescent="0.3">
      <c r="A2459">
        <v>1062431414</v>
      </c>
      <c r="B2459" t="s">
        <v>2920</v>
      </c>
      <c r="D2459">
        <v>220.64</v>
      </c>
      <c r="E2459">
        <v>274.54000000000002</v>
      </c>
      <c r="F2459">
        <v>398.68</v>
      </c>
      <c r="G2459">
        <v>4</v>
      </c>
    </row>
    <row r="2460" spans="1:7" x14ac:dyDescent="0.3">
      <c r="A2460">
        <v>3642290085</v>
      </c>
      <c r="B2460" t="s">
        <v>1081</v>
      </c>
      <c r="D2460">
        <v>261.33</v>
      </c>
      <c r="E2460">
        <v>324.41000000000003</v>
      </c>
      <c r="F2460">
        <v>469.64</v>
      </c>
      <c r="G2460">
        <v>4</v>
      </c>
    </row>
    <row r="2461" spans="1:7" x14ac:dyDescent="0.3">
      <c r="A2461">
        <v>6982768798</v>
      </c>
      <c r="B2461" t="s">
        <v>2921</v>
      </c>
      <c r="D2461">
        <v>71.38</v>
      </c>
      <c r="E2461">
        <v>81.260000000000005</v>
      </c>
      <c r="F2461">
        <v>100.73</v>
      </c>
      <c r="G2461">
        <v>1</v>
      </c>
    </row>
    <row r="2462" spans="1:7" x14ac:dyDescent="0.3">
      <c r="A2462">
        <v>7213810384</v>
      </c>
      <c r="B2462" t="s">
        <v>2922</v>
      </c>
      <c r="D2462">
        <v>217.64</v>
      </c>
      <c r="E2462">
        <v>244.52</v>
      </c>
      <c r="F2462">
        <v>341.96</v>
      </c>
      <c r="G2462">
        <v>1</v>
      </c>
    </row>
    <row r="2463" spans="1:7" x14ac:dyDescent="0.3">
      <c r="A2463">
        <v>9442842004</v>
      </c>
      <c r="B2463" t="s">
        <v>2923</v>
      </c>
      <c r="D2463">
        <v>1354.6</v>
      </c>
      <c r="E2463">
        <v>1688.23</v>
      </c>
      <c r="F2463">
        <v>2212.11</v>
      </c>
      <c r="G2463">
        <v>1</v>
      </c>
    </row>
    <row r="2464" spans="1:7" x14ac:dyDescent="0.3">
      <c r="A2464">
        <v>8271362010</v>
      </c>
      <c r="B2464" t="s">
        <v>2924</v>
      </c>
      <c r="D2464">
        <v>126.06</v>
      </c>
      <c r="E2464">
        <v>162.6</v>
      </c>
      <c r="F2464">
        <v>218.49</v>
      </c>
      <c r="G2464">
        <v>1</v>
      </c>
    </row>
    <row r="2465" spans="1:7" x14ac:dyDescent="0.3">
      <c r="A2465">
        <v>2465112011</v>
      </c>
      <c r="B2465" t="s">
        <v>2925</v>
      </c>
      <c r="C2465">
        <v>2369333832</v>
      </c>
      <c r="D2465">
        <v>1357.06</v>
      </c>
      <c r="E2465">
        <v>1693.37</v>
      </c>
      <c r="F2465">
        <v>2216.7600000000002</v>
      </c>
      <c r="G2465">
        <v>2</v>
      </c>
    </row>
    <row r="2466" spans="1:7" x14ac:dyDescent="0.3">
      <c r="A2466">
        <v>4376744418</v>
      </c>
      <c r="B2466" t="s">
        <v>43</v>
      </c>
      <c r="D2466">
        <v>467.45</v>
      </c>
      <c r="E2466">
        <v>575.13</v>
      </c>
      <c r="F2466">
        <v>836.79</v>
      </c>
      <c r="G2466">
        <v>1</v>
      </c>
    </row>
    <row r="2467" spans="1:7" x14ac:dyDescent="0.3">
      <c r="A2467">
        <v>7683207941</v>
      </c>
      <c r="B2467" t="s">
        <v>2926</v>
      </c>
      <c r="D2467">
        <v>628.20000000000005</v>
      </c>
      <c r="E2467">
        <v>731.85</v>
      </c>
      <c r="F2467">
        <v>886.05</v>
      </c>
      <c r="G2467">
        <v>10</v>
      </c>
    </row>
    <row r="2468" spans="1:7" x14ac:dyDescent="0.3">
      <c r="A2468">
        <v>1236644137</v>
      </c>
      <c r="B2468" t="s">
        <v>770</v>
      </c>
      <c r="D2468">
        <v>587.59</v>
      </c>
      <c r="E2468">
        <v>662.55</v>
      </c>
      <c r="F2468">
        <v>946.54</v>
      </c>
      <c r="G2468">
        <v>10</v>
      </c>
    </row>
    <row r="2469" spans="1:7" x14ac:dyDescent="0.3">
      <c r="A2469">
        <v>9358426861</v>
      </c>
      <c r="B2469" t="s">
        <v>158</v>
      </c>
      <c r="D2469">
        <v>1240.3900000000001</v>
      </c>
      <c r="E2469">
        <v>1408.71</v>
      </c>
      <c r="F2469">
        <v>1802.84</v>
      </c>
      <c r="G2469">
        <v>10</v>
      </c>
    </row>
    <row r="2470" spans="1:7" x14ac:dyDescent="0.3">
      <c r="A2470">
        <v>4351130864</v>
      </c>
      <c r="B2470" t="s">
        <v>1525</v>
      </c>
      <c r="D2470">
        <v>1389.24</v>
      </c>
      <c r="E2470">
        <v>1529.58</v>
      </c>
      <c r="F2470">
        <v>2074.23</v>
      </c>
      <c r="G2470">
        <v>1</v>
      </c>
    </row>
    <row r="2471" spans="1:7" x14ac:dyDescent="0.3">
      <c r="A2471">
        <v>5437841105</v>
      </c>
      <c r="B2471" t="s">
        <v>92</v>
      </c>
      <c r="D2471">
        <v>376.4</v>
      </c>
      <c r="E2471">
        <v>415.83</v>
      </c>
      <c r="F2471">
        <v>503.65</v>
      </c>
      <c r="G2471">
        <v>1</v>
      </c>
    </row>
    <row r="2472" spans="1:7" x14ac:dyDescent="0.3">
      <c r="A2472">
        <v>1863817619</v>
      </c>
      <c r="B2472" t="s">
        <v>2927</v>
      </c>
      <c r="D2472">
        <v>156.12</v>
      </c>
      <c r="E2472">
        <v>195.3</v>
      </c>
      <c r="F2472">
        <v>261.83</v>
      </c>
      <c r="G2472">
        <v>1</v>
      </c>
    </row>
    <row r="2473" spans="1:7" x14ac:dyDescent="0.3">
      <c r="A2473">
        <v>379732361</v>
      </c>
      <c r="B2473" t="s">
        <v>2928</v>
      </c>
      <c r="D2473">
        <v>999.82</v>
      </c>
      <c r="E2473">
        <v>1187.68</v>
      </c>
      <c r="F2473">
        <v>1639.93</v>
      </c>
      <c r="G2473">
        <v>1</v>
      </c>
    </row>
    <row r="2474" spans="1:7" x14ac:dyDescent="0.3">
      <c r="A2474">
        <v>933884239</v>
      </c>
      <c r="B2474" t="s">
        <v>2266</v>
      </c>
      <c r="D2474">
        <v>603.08000000000004</v>
      </c>
      <c r="E2474">
        <v>735.26</v>
      </c>
      <c r="F2474">
        <v>1082.54</v>
      </c>
      <c r="G2474">
        <v>4</v>
      </c>
    </row>
    <row r="2475" spans="1:7" x14ac:dyDescent="0.3">
      <c r="A2475">
        <v>4945959215</v>
      </c>
      <c r="B2475" t="s">
        <v>1155</v>
      </c>
      <c r="D2475">
        <v>1464.63</v>
      </c>
      <c r="E2475">
        <v>1679.13</v>
      </c>
      <c r="F2475">
        <v>2118.46</v>
      </c>
      <c r="G2475">
        <v>10</v>
      </c>
    </row>
    <row r="2476" spans="1:7" x14ac:dyDescent="0.3">
      <c r="A2476">
        <v>1145002555</v>
      </c>
      <c r="B2476" t="s">
        <v>784</v>
      </c>
      <c r="D2476">
        <v>1374.08</v>
      </c>
      <c r="E2476">
        <v>1608.71</v>
      </c>
      <c r="F2476">
        <v>2029.93</v>
      </c>
      <c r="G2476">
        <v>4</v>
      </c>
    </row>
    <row r="2477" spans="1:7" x14ac:dyDescent="0.3">
      <c r="A2477">
        <v>2038323306</v>
      </c>
      <c r="B2477" t="s">
        <v>629</v>
      </c>
      <c r="D2477">
        <v>651.03</v>
      </c>
      <c r="E2477">
        <v>810.33</v>
      </c>
      <c r="F2477">
        <v>1083.03</v>
      </c>
      <c r="G2477">
        <v>4</v>
      </c>
    </row>
    <row r="2478" spans="1:7" x14ac:dyDescent="0.3">
      <c r="A2478">
        <v>999270340</v>
      </c>
      <c r="B2478" t="s">
        <v>1454</v>
      </c>
      <c r="D2478">
        <v>1439.59</v>
      </c>
      <c r="E2478">
        <v>1609.4</v>
      </c>
      <c r="F2478">
        <v>2056.79</v>
      </c>
      <c r="G2478">
        <v>50</v>
      </c>
    </row>
    <row r="2479" spans="1:7" x14ac:dyDescent="0.3">
      <c r="A2479">
        <v>8822142680</v>
      </c>
      <c r="B2479" t="s">
        <v>2929</v>
      </c>
      <c r="D2479">
        <v>179.15</v>
      </c>
      <c r="E2479">
        <v>227.23</v>
      </c>
      <c r="F2479">
        <v>293.27</v>
      </c>
      <c r="G2479">
        <v>1</v>
      </c>
    </row>
    <row r="2480" spans="1:7" x14ac:dyDescent="0.3">
      <c r="A2480">
        <v>3644403442</v>
      </c>
      <c r="B2480" t="s">
        <v>1251</v>
      </c>
      <c r="D2480">
        <v>598.84</v>
      </c>
      <c r="E2480">
        <v>671.66</v>
      </c>
      <c r="F2480">
        <v>955.43</v>
      </c>
      <c r="G2480">
        <v>2</v>
      </c>
    </row>
    <row r="2481" spans="1:7" x14ac:dyDescent="0.3">
      <c r="A2481">
        <v>5184232844</v>
      </c>
      <c r="B2481" t="s">
        <v>2930</v>
      </c>
      <c r="D2481">
        <v>177.46</v>
      </c>
      <c r="E2481">
        <v>228.44</v>
      </c>
      <c r="F2481">
        <v>276.92</v>
      </c>
      <c r="G2481">
        <v>1</v>
      </c>
    </row>
    <row r="2482" spans="1:7" x14ac:dyDescent="0.3">
      <c r="A2482">
        <v>9154162189</v>
      </c>
      <c r="B2482" t="s">
        <v>2931</v>
      </c>
      <c r="D2482">
        <v>230.08</v>
      </c>
      <c r="E2482">
        <v>284.26</v>
      </c>
      <c r="F2482">
        <v>367.76</v>
      </c>
      <c r="G2482">
        <v>1</v>
      </c>
    </row>
    <row r="2483" spans="1:7" x14ac:dyDescent="0.3">
      <c r="A2483">
        <v>8654024160</v>
      </c>
      <c r="B2483" t="s">
        <v>980</v>
      </c>
      <c r="D2483">
        <v>1371.4</v>
      </c>
      <c r="E2483">
        <v>1759.28</v>
      </c>
      <c r="F2483">
        <v>2517.65</v>
      </c>
      <c r="G2483">
        <v>2</v>
      </c>
    </row>
    <row r="2484" spans="1:7" x14ac:dyDescent="0.3">
      <c r="A2484">
        <v>521484083</v>
      </c>
      <c r="B2484" t="s">
        <v>2932</v>
      </c>
      <c r="D2484">
        <v>962.31</v>
      </c>
      <c r="E2484">
        <v>1124.95</v>
      </c>
      <c r="F2484">
        <v>1480.9</v>
      </c>
      <c r="G2484">
        <v>1</v>
      </c>
    </row>
    <row r="2485" spans="1:7" x14ac:dyDescent="0.3">
      <c r="A2485">
        <v>6076870641</v>
      </c>
      <c r="B2485" t="s">
        <v>433</v>
      </c>
      <c r="D2485">
        <v>674.01</v>
      </c>
      <c r="E2485">
        <v>795.45</v>
      </c>
      <c r="F2485">
        <v>1132.95</v>
      </c>
      <c r="G2485">
        <v>1</v>
      </c>
    </row>
    <row r="2486" spans="1:7" x14ac:dyDescent="0.3">
      <c r="A2486">
        <v>9179113715</v>
      </c>
      <c r="B2486" t="s">
        <v>1521</v>
      </c>
      <c r="D2486">
        <v>1341.61</v>
      </c>
      <c r="E2486">
        <v>1511.36</v>
      </c>
      <c r="F2486">
        <v>2044.83</v>
      </c>
      <c r="G2486">
        <v>10</v>
      </c>
    </row>
    <row r="2487" spans="1:7" x14ac:dyDescent="0.3">
      <c r="A2487">
        <v>3678170433</v>
      </c>
      <c r="B2487" t="s">
        <v>2933</v>
      </c>
      <c r="C2487">
        <v>5604374893</v>
      </c>
      <c r="D2487">
        <v>601</v>
      </c>
      <c r="E2487">
        <v>716.77</v>
      </c>
      <c r="F2487">
        <v>1015.3</v>
      </c>
      <c r="G2487">
        <v>10</v>
      </c>
    </row>
    <row r="2488" spans="1:7" x14ac:dyDescent="0.3">
      <c r="A2488">
        <v>1307101818</v>
      </c>
      <c r="B2488" t="s">
        <v>2875</v>
      </c>
      <c r="D2488">
        <v>1312.03</v>
      </c>
      <c r="E2488">
        <v>1635.07</v>
      </c>
      <c r="F2488">
        <v>2389.02</v>
      </c>
      <c r="G2488">
        <v>50</v>
      </c>
    </row>
    <row r="2489" spans="1:7" x14ac:dyDescent="0.3">
      <c r="A2489">
        <v>8862462629</v>
      </c>
      <c r="B2489" t="s">
        <v>854</v>
      </c>
      <c r="D2489">
        <v>103.61</v>
      </c>
      <c r="E2489">
        <v>121.29</v>
      </c>
      <c r="F2489">
        <v>165.73</v>
      </c>
      <c r="G2489">
        <v>1</v>
      </c>
    </row>
    <row r="2490" spans="1:7" x14ac:dyDescent="0.3">
      <c r="A2490">
        <v>6074269521</v>
      </c>
      <c r="B2490" t="s">
        <v>1219</v>
      </c>
      <c r="D2490">
        <v>660.85</v>
      </c>
      <c r="E2490">
        <v>752.35</v>
      </c>
      <c r="F2490">
        <v>942.61</v>
      </c>
      <c r="G2490">
        <v>50</v>
      </c>
    </row>
    <row r="2491" spans="1:7" x14ac:dyDescent="0.3">
      <c r="A2491">
        <v>689707318</v>
      </c>
      <c r="B2491" t="s">
        <v>2934</v>
      </c>
      <c r="D2491">
        <v>295.88</v>
      </c>
      <c r="E2491">
        <v>371.8</v>
      </c>
      <c r="F2491">
        <v>492.73</v>
      </c>
      <c r="G2491">
        <v>1</v>
      </c>
    </row>
    <row r="2492" spans="1:7" x14ac:dyDescent="0.3">
      <c r="A2492">
        <v>8315212045</v>
      </c>
      <c r="B2492" t="s">
        <v>2935</v>
      </c>
      <c r="D2492">
        <v>1154.5</v>
      </c>
      <c r="E2492">
        <v>1451.38</v>
      </c>
      <c r="F2492">
        <v>2156.54</v>
      </c>
      <c r="G2492">
        <v>2</v>
      </c>
    </row>
    <row r="2493" spans="1:7" x14ac:dyDescent="0.3">
      <c r="A2493">
        <v>1304382796</v>
      </c>
      <c r="B2493" t="s">
        <v>2936</v>
      </c>
      <c r="D2493">
        <v>1466.69</v>
      </c>
      <c r="E2493">
        <v>1850.66</v>
      </c>
      <c r="F2493">
        <v>2277.9299999999998</v>
      </c>
      <c r="G2493">
        <v>50</v>
      </c>
    </row>
    <row r="2494" spans="1:7" x14ac:dyDescent="0.3">
      <c r="A2494">
        <v>3013064800</v>
      </c>
      <c r="B2494" t="s">
        <v>2937</v>
      </c>
      <c r="D2494">
        <v>650.01</v>
      </c>
      <c r="E2494">
        <v>783.52</v>
      </c>
      <c r="F2494">
        <v>1038.18</v>
      </c>
      <c r="G2494">
        <v>1</v>
      </c>
    </row>
    <row r="2495" spans="1:7" x14ac:dyDescent="0.3">
      <c r="A2495">
        <v>7974670356</v>
      </c>
      <c r="B2495" t="s">
        <v>2938</v>
      </c>
      <c r="D2495">
        <v>1388.57</v>
      </c>
      <c r="E2495">
        <v>1640.72</v>
      </c>
      <c r="F2495">
        <v>2078.23</v>
      </c>
      <c r="G2495">
        <v>2</v>
      </c>
    </row>
    <row r="2496" spans="1:7" x14ac:dyDescent="0.3">
      <c r="A2496">
        <v>6668339015</v>
      </c>
      <c r="B2496" t="s">
        <v>2939</v>
      </c>
      <c r="C2496">
        <v>4105929993</v>
      </c>
      <c r="D2496">
        <v>1202.27</v>
      </c>
      <c r="E2496">
        <v>1392.82</v>
      </c>
      <c r="F2496">
        <v>1893.28</v>
      </c>
      <c r="G2496">
        <v>10</v>
      </c>
    </row>
    <row r="2497" spans="1:7" x14ac:dyDescent="0.3">
      <c r="A2497">
        <v>6467791519</v>
      </c>
      <c r="B2497" t="s">
        <v>1224</v>
      </c>
      <c r="D2497">
        <v>1163.3499999999999</v>
      </c>
      <c r="E2497">
        <v>1350.35</v>
      </c>
      <c r="F2497">
        <v>1944.84</v>
      </c>
      <c r="G2497">
        <v>1</v>
      </c>
    </row>
    <row r="2498" spans="1:7" x14ac:dyDescent="0.3">
      <c r="A2498">
        <v>5688313622</v>
      </c>
      <c r="B2498" t="s">
        <v>2940</v>
      </c>
      <c r="C2498">
        <v>5419697657</v>
      </c>
      <c r="D2498">
        <v>1233.4100000000001</v>
      </c>
      <c r="E2498">
        <v>1416.51</v>
      </c>
      <c r="F2498">
        <v>2112.15</v>
      </c>
      <c r="G2498">
        <v>1</v>
      </c>
    </row>
    <row r="2499" spans="1:7" x14ac:dyDescent="0.3">
      <c r="A2499">
        <v>6010980412</v>
      </c>
      <c r="B2499" t="s">
        <v>2941</v>
      </c>
      <c r="D2499">
        <v>491.04</v>
      </c>
      <c r="E2499">
        <v>598.22</v>
      </c>
      <c r="F2499">
        <v>867.95</v>
      </c>
      <c r="G2499">
        <v>2</v>
      </c>
    </row>
    <row r="2500" spans="1:7" x14ac:dyDescent="0.3">
      <c r="A2500">
        <v>9035084795</v>
      </c>
      <c r="B2500" t="s">
        <v>2942</v>
      </c>
      <c r="D2500">
        <v>1482.93</v>
      </c>
      <c r="E2500">
        <v>1876.56</v>
      </c>
      <c r="F2500">
        <v>2794.18</v>
      </c>
      <c r="G2500">
        <v>4</v>
      </c>
    </row>
    <row r="2501" spans="1:7" x14ac:dyDescent="0.3">
      <c r="A2501">
        <v>9494429866</v>
      </c>
      <c r="B2501" t="s">
        <v>2943</v>
      </c>
      <c r="D2501">
        <v>287.08</v>
      </c>
      <c r="E2501">
        <v>340.67</v>
      </c>
      <c r="F2501">
        <v>426.07</v>
      </c>
      <c r="G2501">
        <v>50</v>
      </c>
    </row>
    <row r="2502" spans="1:7" x14ac:dyDescent="0.3">
      <c r="A2502">
        <v>4893431445</v>
      </c>
      <c r="B2502" t="s">
        <v>2944</v>
      </c>
      <c r="C2502">
        <v>2579030782</v>
      </c>
      <c r="D2502">
        <v>158.66</v>
      </c>
      <c r="E2502">
        <v>186.68</v>
      </c>
      <c r="F2502">
        <v>231.75</v>
      </c>
      <c r="G2502">
        <v>50</v>
      </c>
    </row>
    <row r="2503" spans="1:7" x14ac:dyDescent="0.3">
      <c r="A2503">
        <v>121983807</v>
      </c>
      <c r="B2503" t="s">
        <v>559</v>
      </c>
      <c r="D2503">
        <v>43.11</v>
      </c>
      <c r="E2503">
        <v>55.36</v>
      </c>
      <c r="F2503">
        <v>75.13</v>
      </c>
      <c r="G2503">
        <v>50</v>
      </c>
    </row>
    <row r="2504" spans="1:7" x14ac:dyDescent="0.3">
      <c r="A2504">
        <v>1587004440</v>
      </c>
      <c r="B2504" t="s">
        <v>2945</v>
      </c>
      <c r="D2504">
        <v>1189.98</v>
      </c>
      <c r="E2504">
        <v>1322.14</v>
      </c>
      <c r="F2504">
        <v>1592.31</v>
      </c>
      <c r="G2504">
        <v>4</v>
      </c>
    </row>
    <row r="2505" spans="1:7" x14ac:dyDescent="0.3">
      <c r="A2505">
        <v>3747423566</v>
      </c>
      <c r="B2505" t="s">
        <v>2163</v>
      </c>
      <c r="D2505">
        <v>653.54</v>
      </c>
      <c r="E2505">
        <v>774.43</v>
      </c>
      <c r="F2505">
        <v>956.42</v>
      </c>
      <c r="G2505">
        <v>4</v>
      </c>
    </row>
    <row r="2506" spans="1:7" x14ac:dyDescent="0.3">
      <c r="A2506">
        <v>1671288958</v>
      </c>
      <c r="B2506" t="s">
        <v>1426</v>
      </c>
      <c r="D2506">
        <v>1292.3399999999999</v>
      </c>
      <c r="E2506">
        <v>1470.45</v>
      </c>
      <c r="F2506">
        <v>1796.81</v>
      </c>
      <c r="G2506">
        <v>1</v>
      </c>
    </row>
    <row r="2507" spans="1:7" x14ac:dyDescent="0.3">
      <c r="A2507">
        <v>1300069664</v>
      </c>
      <c r="B2507" t="s">
        <v>2946</v>
      </c>
      <c r="D2507">
        <v>1467.89</v>
      </c>
      <c r="E2507">
        <v>1892.08</v>
      </c>
      <c r="F2507">
        <v>2532.9299999999998</v>
      </c>
      <c r="G2507">
        <v>1</v>
      </c>
    </row>
    <row r="2508" spans="1:7" x14ac:dyDescent="0.3">
      <c r="A2508">
        <v>9700994738</v>
      </c>
      <c r="B2508" t="s">
        <v>2947</v>
      </c>
      <c r="D2508">
        <v>1301.03</v>
      </c>
      <c r="E2508">
        <v>1541.61</v>
      </c>
      <c r="F2508">
        <v>2025.12</v>
      </c>
      <c r="G2508">
        <v>1</v>
      </c>
    </row>
    <row r="2509" spans="1:7" x14ac:dyDescent="0.3">
      <c r="A2509">
        <v>5847899285</v>
      </c>
      <c r="B2509" t="s">
        <v>2864</v>
      </c>
      <c r="D2509">
        <v>840.92</v>
      </c>
      <c r="E2509">
        <v>935.42</v>
      </c>
      <c r="F2509">
        <v>1247.05</v>
      </c>
      <c r="G2509">
        <v>1</v>
      </c>
    </row>
    <row r="2510" spans="1:7" x14ac:dyDescent="0.3">
      <c r="A2510">
        <v>443460520</v>
      </c>
      <c r="B2510" t="s">
        <v>242</v>
      </c>
      <c r="C2510">
        <v>3925160908</v>
      </c>
      <c r="D2510">
        <v>1068.8</v>
      </c>
      <c r="E2510">
        <v>1358.13</v>
      </c>
      <c r="F2510">
        <v>1973.71</v>
      </c>
      <c r="G2510">
        <v>50</v>
      </c>
    </row>
    <row r="2511" spans="1:7" x14ac:dyDescent="0.3">
      <c r="A2511">
        <v>6553458143</v>
      </c>
      <c r="B2511" t="s">
        <v>2948</v>
      </c>
      <c r="D2511">
        <v>592.1</v>
      </c>
      <c r="E2511">
        <v>677.8</v>
      </c>
      <c r="F2511">
        <v>913.43</v>
      </c>
      <c r="G2511">
        <v>4</v>
      </c>
    </row>
    <row r="2512" spans="1:7" x14ac:dyDescent="0.3">
      <c r="A2512">
        <v>9799702862</v>
      </c>
      <c r="B2512" t="s">
        <v>2949</v>
      </c>
      <c r="D2512">
        <v>1022.91</v>
      </c>
      <c r="E2512">
        <v>1264.06</v>
      </c>
      <c r="F2512">
        <v>1608.42</v>
      </c>
      <c r="G2512">
        <v>1</v>
      </c>
    </row>
    <row r="2513" spans="1:7" x14ac:dyDescent="0.3">
      <c r="A2513">
        <v>7040187397</v>
      </c>
      <c r="B2513" t="s">
        <v>2950</v>
      </c>
      <c r="D2513">
        <v>1124.95</v>
      </c>
      <c r="E2513">
        <v>1354.62</v>
      </c>
      <c r="F2513">
        <v>1801.29</v>
      </c>
      <c r="G2513">
        <v>1</v>
      </c>
    </row>
    <row r="2514" spans="1:7" x14ac:dyDescent="0.3">
      <c r="A2514">
        <v>2788467344</v>
      </c>
      <c r="B2514" t="s">
        <v>2527</v>
      </c>
      <c r="D2514">
        <v>286.75</v>
      </c>
      <c r="E2514">
        <v>333.99</v>
      </c>
      <c r="F2514">
        <v>481.43</v>
      </c>
      <c r="G2514">
        <v>10</v>
      </c>
    </row>
    <row r="2515" spans="1:7" x14ac:dyDescent="0.3">
      <c r="A2515">
        <v>1146372556</v>
      </c>
      <c r="B2515" t="s">
        <v>2951</v>
      </c>
      <c r="D2515">
        <v>699.48</v>
      </c>
      <c r="E2515">
        <v>796.94</v>
      </c>
      <c r="F2515">
        <v>1110.57</v>
      </c>
      <c r="G2515">
        <v>1</v>
      </c>
    </row>
    <row r="2516" spans="1:7" x14ac:dyDescent="0.3">
      <c r="A2516">
        <v>8211450065</v>
      </c>
      <c r="B2516" t="s">
        <v>2952</v>
      </c>
      <c r="D2516">
        <v>690.53</v>
      </c>
      <c r="E2516">
        <v>839.8</v>
      </c>
      <c r="F2516">
        <v>1163.33</v>
      </c>
      <c r="G2516">
        <v>2</v>
      </c>
    </row>
    <row r="2517" spans="1:7" x14ac:dyDescent="0.3">
      <c r="A2517">
        <v>4028596053</v>
      </c>
      <c r="B2517" t="s">
        <v>977</v>
      </c>
      <c r="D2517">
        <v>809.86</v>
      </c>
      <c r="E2517">
        <v>1028.28</v>
      </c>
      <c r="F2517">
        <v>1260.6400000000001</v>
      </c>
      <c r="G2517">
        <v>50</v>
      </c>
    </row>
    <row r="2518" spans="1:7" x14ac:dyDescent="0.3">
      <c r="A2518">
        <v>8221148391</v>
      </c>
      <c r="B2518" t="s">
        <v>718</v>
      </c>
      <c r="D2518">
        <v>108.8</v>
      </c>
      <c r="E2518">
        <v>125.86</v>
      </c>
      <c r="F2518">
        <v>172.4</v>
      </c>
      <c r="G2518">
        <v>1</v>
      </c>
    </row>
    <row r="2519" spans="1:7" x14ac:dyDescent="0.3">
      <c r="A2519">
        <v>5769147458</v>
      </c>
      <c r="B2519" t="s">
        <v>1002</v>
      </c>
      <c r="D2519">
        <v>815.61</v>
      </c>
      <c r="E2519">
        <v>1017.88</v>
      </c>
      <c r="F2519">
        <v>1421.61</v>
      </c>
      <c r="G2519">
        <v>1</v>
      </c>
    </row>
    <row r="2520" spans="1:7" x14ac:dyDescent="0.3">
      <c r="A2520">
        <v>9373184696</v>
      </c>
      <c r="B2520" t="s">
        <v>135</v>
      </c>
      <c r="C2520">
        <v>6564028735</v>
      </c>
      <c r="D2520">
        <v>61.39</v>
      </c>
      <c r="E2520">
        <v>79.27</v>
      </c>
      <c r="F2520">
        <v>99.02</v>
      </c>
      <c r="G2520">
        <v>2</v>
      </c>
    </row>
    <row r="2521" spans="1:7" x14ac:dyDescent="0.3">
      <c r="A2521">
        <v>5213340642</v>
      </c>
      <c r="B2521" t="s">
        <v>2953</v>
      </c>
      <c r="D2521">
        <v>1301.6400000000001</v>
      </c>
      <c r="E2521">
        <v>1634.07</v>
      </c>
      <c r="F2521">
        <v>2426.7600000000002</v>
      </c>
      <c r="G2521">
        <v>4</v>
      </c>
    </row>
    <row r="2522" spans="1:7" x14ac:dyDescent="0.3">
      <c r="A2522">
        <v>6118593731</v>
      </c>
      <c r="B2522" t="s">
        <v>2954</v>
      </c>
      <c r="D2522">
        <v>1166.06</v>
      </c>
      <c r="E2522">
        <v>1512.93</v>
      </c>
      <c r="F2522">
        <v>1819.63</v>
      </c>
      <c r="G2522">
        <v>10</v>
      </c>
    </row>
    <row r="2523" spans="1:7" x14ac:dyDescent="0.3">
      <c r="A2523">
        <v>1333767884</v>
      </c>
      <c r="B2523" t="s">
        <v>2955</v>
      </c>
      <c r="D2523">
        <v>104.36</v>
      </c>
      <c r="E2523">
        <v>115.88</v>
      </c>
      <c r="F2523">
        <v>166.55</v>
      </c>
      <c r="G2523">
        <v>4</v>
      </c>
    </row>
    <row r="2524" spans="1:7" x14ac:dyDescent="0.3">
      <c r="A2524">
        <v>8183806425</v>
      </c>
      <c r="B2524" t="s">
        <v>2956</v>
      </c>
      <c r="D2524">
        <v>1112.73</v>
      </c>
      <c r="E2524">
        <v>1249.69</v>
      </c>
      <c r="F2524">
        <v>1622.12</v>
      </c>
      <c r="G2524">
        <v>1</v>
      </c>
    </row>
    <row r="2525" spans="1:7" x14ac:dyDescent="0.3">
      <c r="A2525">
        <v>1364016322</v>
      </c>
      <c r="B2525" t="s">
        <v>2957</v>
      </c>
      <c r="D2525">
        <v>1286.92</v>
      </c>
      <c r="E2525">
        <v>1438.86</v>
      </c>
      <c r="F2525">
        <v>1927.22</v>
      </c>
      <c r="G2525">
        <v>1</v>
      </c>
    </row>
    <row r="2526" spans="1:7" x14ac:dyDescent="0.3">
      <c r="A2526">
        <v>8439999918</v>
      </c>
      <c r="B2526" t="s">
        <v>2958</v>
      </c>
      <c r="D2526">
        <v>352.56</v>
      </c>
      <c r="E2526">
        <v>452.2</v>
      </c>
      <c r="F2526">
        <v>676</v>
      </c>
      <c r="G2526">
        <v>1</v>
      </c>
    </row>
    <row r="2527" spans="1:7" x14ac:dyDescent="0.3">
      <c r="A2527">
        <v>1639378063</v>
      </c>
      <c r="B2527" t="s">
        <v>2959</v>
      </c>
      <c r="D2527">
        <v>247.79</v>
      </c>
      <c r="E2527">
        <v>276.95</v>
      </c>
      <c r="F2527">
        <v>344.39</v>
      </c>
      <c r="G2527">
        <v>1</v>
      </c>
    </row>
    <row r="2528" spans="1:7" x14ac:dyDescent="0.3">
      <c r="A2528">
        <v>1305307745</v>
      </c>
      <c r="B2528" t="s">
        <v>1521</v>
      </c>
      <c r="D2528">
        <v>878.79</v>
      </c>
      <c r="E2528">
        <v>1122.31</v>
      </c>
      <c r="F2528">
        <v>1640.34</v>
      </c>
      <c r="G2528">
        <v>50</v>
      </c>
    </row>
    <row r="2529" spans="1:7" x14ac:dyDescent="0.3">
      <c r="A2529">
        <v>2803967999</v>
      </c>
      <c r="B2529" t="s">
        <v>1012</v>
      </c>
      <c r="D2529">
        <v>1307.1400000000001</v>
      </c>
      <c r="E2529">
        <v>1560.08</v>
      </c>
      <c r="F2529">
        <v>2269.8000000000002</v>
      </c>
      <c r="G2529">
        <v>4</v>
      </c>
    </row>
    <row r="2530" spans="1:7" x14ac:dyDescent="0.3">
      <c r="A2530">
        <v>3366602489</v>
      </c>
      <c r="B2530" t="s">
        <v>1409</v>
      </c>
      <c r="D2530">
        <v>1397.09</v>
      </c>
      <c r="E2530">
        <v>1572.11</v>
      </c>
      <c r="F2530">
        <v>2045.95</v>
      </c>
      <c r="G2530">
        <v>1</v>
      </c>
    </row>
    <row r="2531" spans="1:7" x14ac:dyDescent="0.3">
      <c r="A2531">
        <v>6735350578</v>
      </c>
      <c r="B2531" t="s">
        <v>2960</v>
      </c>
      <c r="D2531">
        <v>1051.97</v>
      </c>
      <c r="E2531">
        <v>1278.02</v>
      </c>
      <c r="F2531">
        <v>1900.67</v>
      </c>
      <c r="G2531">
        <v>2</v>
      </c>
    </row>
    <row r="2532" spans="1:7" x14ac:dyDescent="0.3">
      <c r="A2532">
        <v>896779749</v>
      </c>
      <c r="B2532" t="s">
        <v>2961</v>
      </c>
      <c r="D2532">
        <v>494.42</v>
      </c>
      <c r="E2532">
        <v>596.19000000000005</v>
      </c>
      <c r="F2532">
        <v>722.46</v>
      </c>
      <c r="G2532">
        <v>4</v>
      </c>
    </row>
    <row r="2533" spans="1:7" x14ac:dyDescent="0.3">
      <c r="A2533">
        <v>689274775</v>
      </c>
      <c r="B2533" t="s">
        <v>2962</v>
      </c>
      <c r="D2533">
        <v>703.79</v>
      </c>
      <c r="E2533">
        <v>804.94</v>
      </c>
      <c r="F2533">
        <v>1035.74</v>
      </c>
      <c r="G2533">
        <v>1</v>
      </c>
    </row>
    <row r="2534" spans="1:7" x14ac:dyDescent="0.3">
      <c r="A2534">
        <v>3711074058</v>
      </c>
      <c r="B2534" t="s">
        <v>253</v>
      </c>
      <c r="D2534">
        <v>61.46</v>
      </c>
      <c r="E2534">
        <v>67.67</v>
      </c>
      <c r="F2534">
        <v>83.84</v>
      </c>
      <c r="G2534">
        <v>10</v>
      </c>
    </row>
    <row r="2535" spans="1:7" x14ac:dyDescent="0.3">
      <c r="A2535">
        <v>3655596381</v>
      </c>
      <c r="B2535" t="s">
        <v>569</v>
      </c>
      <c r="D2535">
        <v>75.98</v>
      </c>
      <c r="E2535">
        <v>87.61</v>
      </c>
      <c r="F2535">
        <v>105.78</v>
      </c>
      <c r="G2535">
        <v>1</v>
      </c>
    </row>
    <row r="2536" spans="1:7" x14ac:dyDescent="0.3">
      <c r="A2536">
        <v>7221471008</v>
      </c>
      <c r="B2536" t="s">
        <v>2963</v>
      </c>
      <c r="D2536">
        <v>1372.3</v>
      </c>
      <c r="E2536">
        <v>1660.02</v>
      </c>
      <c r="F2536">
        <v>2137.81</v>
      </c>
      <c r="G2536">
        <v>2</v>
      </c>
    </row>
    <row r="2537" spans="1:7" x14ac:dyDescent="0.3">
      <c r="A2537">
        <v>4754354915</v>
      </c>
      <c r="B2537" t="s">
        <v>2964</v>
      </c>
      <c r="D2537">
        <v>98.31</v>
      </c>
      <c r="E2537">
        <v>114.57</v>
      </c>
      <c r="F2537">
        <v>161.61000000000001</v>
      </c>
      <c r="G2537">
        <v>10</v>
      </c>
    </row>
    <row r="2538" spans="1:7" x14ac:dyDescent="0.3">
      <c r="A2538">
        <v>8945053792</v>
      </c>
      <c r="B2538" t="s">
        <v>2965</v>
      </c>
      <c r="D2538">
        <v>962.48</v>
      </c>
      <c r="E2538">
        <v>1115.42</v>
      </c>
      <c r="F2538">
        <v>1351.04</v>
      </c>
      <c r="G2538">
        <v>1</v>
      </c>
    </row>
    <row r="2539" spans="1:7" x14ac:dyDescent="0.3">
      <c r="A2539">
        <v>4726107006</v>
      </c>
      <c r="B2539" t="s">
        <v>1448</v>
      </c>
      <c r="D2539">
        <v>1370.39</v>
      </c>
      <c r="E2539">
        <v>1642.7</v>
      </c>
      <c r="F2539">
        <v>2204.98</v>
      </c>
      <c r="G2539">
        <v>1</v>
      </c>
    </row>
    <row r="2540" spans="1:7" x14ac:dyDescent="0.3">
      <c r="A2540">
        <v>7127789253</v>
      </c>
      <c r="B2540" t="s">
        <v>2966</v>
      </c>
      <c r="C2540">
        <v>7925707901</v>
      </c>
      <c r="D2540">
        <v>1432.3</v>
      </c>
      <c r="E2540">
        <v>1723.4</v>
      </c>
      <c r="F2540">
        <v>2481.25</v>
      </c>
      <c r="G2540">
        <v>1</v>
      </c>
    </row>
    <row r="2541" spans="1:7" x14ac:dyDescent="0.3">
      <c r="A2541">
        <v>6799493761</v>
      </c>
      <c r="B2541" t="s">
        <v>2967</v>
      </c>
      <c r="D2541">
        <v>1069.1300000000001</v>
      </c>
      <c r="E2541">
        <v>1242.3900000000001</v>
      </c>
      <c r="F2541">
        <v>1527.84</v>
      </c>
      <c r="G2541">
        <v>1</v>
      </c>
    </row>
    <row r="2542" spans="1:7" x14ac:dyDescent="0.3">
      <c r="A2542">
        <v>461302785</v>
      </c>
      <c r="B2542" t="s">
        <v>2968</v>
      </c>
      <c r="D2542">
        <v>680.2</v>
      </c>
      <c r="E2542">
        <v>753.74</v>
      </c>
      <c r="F2542">
        <v>1079.45</v>
      </c>
      <c r="G2542">
        <v>1</v>
      </c>
    </row>
    <row r="2543" spans="1:7" x14ac:dyDescent="0.3">
      <c r="A2543">
        <v>9872644648</v>
      </c>
      <c r="B2543" t="s">
        <v>1402</v>
      </c>
      <c r="D2543">
        <v>240.12</v>
      </c>
      <c r="E2543">
        <v>300.61</v>
      </c>
      <c r="F2543">
        <v>372.12</v>
      </c>
      <c r="G2543">
        <v>1</v>
      </c>
    </row>
    <row r="2544" spans="1:7" x14ac:dyDescent="0.3">
      <c r="A2544">
        <v>27729497</v>
      </c>
      <c r="B2544" t="s">
        <v>2969</v>
      </c>
      <c r="D2544">
        <v>130.57</v>
      </c>
      <c r="E2544">
        <v>168.84</v>
      </c>
      <c r="F2544">
        <v>252.51</v>
      </c>
      <c r="G2544">
        <v>10</v>
      </c>
    </row>
    <row r="2545" spans="1:7" x14ac:dyDescent="0.3">
      <c r="A2545">
        <v>3886652825</v>
      </c>
      <c r="B2545" t="s">
        <v>1243</v>
      </c>
      <c r="D2545">
        <v>743.94</v>
      </c>
      <c r="E2545">
        <v>941.32</v>
      </c>
      <c r="F2545">
        <v>1183.8</v>
      </c>
      <c r="G2545">
        <v>50</v>
      </c>
    </row>
    <row r="2546" spans="1:7" x14ac:dyDescent="0.3">
      <c r="A2546">
        <v>5775618842</v>
      </c>
      <c r="B2546" t="s">
        <v>2801</v>
      </c>
      <c r="D2546">
        <v>859.62</v>
      </c>
      <c r="E2546">
        <v>1076.6099999999999</v>
      </c>
      <c r="F2546">
        <v>1497.71</v>
      </c>
      <c r="G2546">
        <v>1</v>
      </c>
    </row>
    <row r="2547" spans="1:7" x14ac:dyDescent="0.3">
      <c r="A2547">
        <v>1960545885</v>
      </c>
      <c r="B2547" t="s">
        <v>2970</v>
      </c>
      <c r="D2547">
        <v>226.55</v>
      </c>
      <c r="E2547">
        <v>276.97000000000003</v>
      </c>
      <c r="F2547">
        <v>369.48</v>
      </c>
      <c r="G2547">
        <v>2</v>
      </c>
    </row>
    <row r="2548" spans="1:7" x14ac:dyDescent="0.3">
      <c r="A2548">
        <v>5110049172</v>
      </c>
      <c r="B2548" t="s">
        <v>2971</v>
      </c>
      <c r="D2548">
        <v>427.13</v>
      </c>
      <c r="E2548">
        <v>536.57000000000005</v>
      </c>
      <c r="F2548">
        <v>652.71</v>
      </c>
      <c r="G2548">
        <v>1</v>
      </c>
    </row>
    <row r="2549" spans="1:7" x14ac:dyDescent="0.3">
      <c r="A2549">
        <v>5682153987</v>
      </c>
      <c r="B2549" t="s">
        <v>2124</v>
      </c>
      <c r="D2549">
        <v>937.12</v>
      </c>
      <c r="E2549">
        <v>1174.53</v>
      </c>
      <c r="F2549">
        <v>1507.77</v>
      </c>
      <c r="G2549">
        <v>1</v>
      </c>
    </row>
    <row r="2550" spans="1:7" x14ac:dyDescent="0.3">
      <c r="A2550">
        <v>1326911978</v>
      </c>
      <c r="B2550" t="s">
        <v>2972</v>
      </c>
      <c r="D2550">
        <v>332.4</v>
      </c>
      <c r="E2550">
        <v>408.25</v>
      </c>
      <c r="F2550">
        <v>575.30999999999995</v>
      </c>
      <c r="G2550">
        <v>4</v>
      </c>
    </row>
    <row r="2551" spans="1:7" x14ac:dyDescent="0.3">
      <c r="A2551">
        <v>1483312322</v>
      </c>
      <c r="B2551" t="s">
        <v>2973</v>
      </c>
      <c r="D2551">
        <v>1309.44</v>
      </c>
      <c r="E2551">
        <v>1565.81</v>
      </c>
      <c r="F2551">
        <v>1992.55</v>
      </c>
      <c r="G2551">
        <v>1</v>
      </c>
    </row>
    <row r="2552" spans="1:7" x14ac:dyDescent="0.3">
      <c r="A2552">
        <v>4187423156</v>
      </c>
      <c r="B2552" t="s">
        <v>2974</v>
      </c>
      <c r="D2552">
        <v>348.84</v>
      </c>
      <c r="E2552">
        <v>443.19</v>
      </c>
      <c r="F2552">
        <v>553.16</v>
      </c>
      <c r="G2552">
        <v>1</v>
      </c>
    </row>
    <row r="2553" spans="1:7" x14ac:dyDescent="0.3">
      <c r="A2553">
        <v>6870083136</v>
      </c>
      <c r="B2553" t="s">
        <v>78</v>
      </c>
      <c r="D2553">
        <v>672.84</v>
      </c>
      <c r="E2553">
        <v>776.68</v>
      </c>
      <c r="F2553">
        <v>979.3</v>
      </c>
      <c r="G2553">
        <v>4</v>
      </c>
    </row>
    <row r="2554" spans="1:7" x14ac:dyDescent="0.3">
      <c r="A2554">
        <v>8263609699</v>
      </c>
      <c r="B2554" t="s">
        <v>2975</v>
      </c>
      <c r="D2554">
        <v>349.44</v>
      </c>
      <c r="E2554">
        <v>385.26</v>
      </c>
      <c r="F2554">
        <v>513.15</v>
      </c>
      <c r="G2554">
        <v>50</v>
      </c>
    </row>
    <row r="2555" spans="1:7" x14ac:dyDescent="0.3">
      <c r="A2555">
        <v>6710964231</v>
      </c>
      <c r="B2555" t="s">
        <v>1512</v>
      </c>
      <c r="D2555">
        <v>1105.21</v>
      </c>
      <c r="E2555">
        <v>1237.77</v>
      </c>
      <c r="F2555">
        <v>1696.63</v>
      </c>
      <c r="G2555">
        <v>4</v>
      </c>
    </row>
    <row r="2556" spans="1:7" x14ac:dyDescent="0.3">
      <c r="A2556">
        <v>6083414025</v>
      </c>
      <c r="B2556" t="s">
        <v>504</v>
      </c>
      <c r="D2556">
        <v>390.63</v>
      </c>
      <c r="E2556">
        <v>459</v>
      </c>
      <c r="F2556">
        <v>551.04</v>
      </c>
      <c r="G2556">
        <v>10</v>
      </c>
    </row>
    <row r="2557" spans="1:7" x14ac:dyDescent="0.3">
      <c r="A2557">
        <v>2794802013</v>
      </c>
      <c r="B2557" t="s">
        <v>2976</v>
      </c>
      <c r="D2557">
        <v>259.57</v>
      </c>
      <c r="E2557">
        <v>287.33</v>
      </c>
      <c r="F2557">
        <v>346.51</v>
      </c>
      <c r="G2557">
        <v>1</v>
      </c>
    </row>
    <row r="2558" spans="1:7" x14ac:dyDescent="0.3">
      <c r="A2558">
        <v>1820130239</v>
      </c>
      <c r="B2558" t="s">
        <v>227</v>
      </c>
      <c r="D2558">
        <v>92.72</v>
      </c>
      <c r="E2558">
        <v>115.67</v>
      </c>
      <c r="F2558">
        <v>138.86000000000001</v>
      </c>
      <c r="G2558">
        <v>1</v>
      </c>
    </row>
    <row r="2559" spans="1:7" x14ac:dyDescent="0.3">
      <c r="A2559">
        <v>9288341587</v>
      </c>
      <c r="B2559" t="s">
        <v>2977</v>
      </c>
      <c r="D2559">
        <v>521.37</v>
      </c>
      <c r="E2559">
        <v>664.28</v>
      </c>
      <c r="F2559">
        <v>871.33</v>
      </c>
      <c r="G2559">
        <v>1</v>
      </c>
    </row>
    <row r="2560" spans="1:7" x14ac:dyDescent="0.3">
      <c r="A2560">
        <v>6135063529</v>
      </c>
      <c r="B2560" t="s">
        <v>2978</v>
      </c>
      <c r="D2560">
        <v>1464.92</v>
      </c>
      <c r="E2560">
        <v>1683.72</v>
      </c>
      <c r="F2560">
        <v>2471.42</v>
      </c>
      <c r="G2560">
        <v>4</v>
      </c>
    </row>
    <row r="2561" spans="1:7" x14ac:dyDescent="0.3">
      <c r="A2561">
        <v>3715046328</v>
      </c>
      <c r="B2561" t="s">
        <v>2979</v>
      </c>
      <c r="D2561">
        <v>966.07</v>
      </c>
      <c r="E2561">
        <v>1234.78</v>
      </c>
      <c r="F2561">
        <v>1629.89</v>
      </c>
      <c r="G2561">
        <v>1</v>
      </c>
    </row>
    <row r="2562" spans="1:7" x14ac:dyDescent="0.3">
      <c r="A2562">
        <v>1125048993</v>
      </c>
      <c r="B2562" t="s">
        <v>2980</v>
      </c>
      <c r="D2562">
        <v>578.28</v>
      </c>
      <c r="E2562">
        <v>676.23</v>
      </c>
      <c r="F2562">
        <v>873.55</v>
      </c>
      <c r="G2562">
        <v>1</v>
      </c>
    </row>
    <row r="2563" spans="1:7" x14ac:dyDescent="0.3">
      <c r="A2563">
        <v>5237370355</v>
      </c>
      <c r="B2563" t="s">
        <v>2981</v>
      </c>
      <c r="D2563">
        <v>296.52999999999997</v>
      </c>
      <c r="E2563">
        <v>328.02</v>
      </c>
      <c r="F2563">
        <v>457.63</v>
      </c>
      <c r="G2563">
        <v>1</v>
      </c>
    </row>
    <row r="2564" spans="1:7" x14ac:dyDescent="0.3">
      <c r="A2564">
        <v>317972415</v>
      </c>
      <c r="B2564" t="s">
        <v>2982</v>
      </c>
      <c r="D2564">
        <v>866.03</v>
      </c>
      <c r="E2564">
        <v>1078.8399999999999</v>
      </c>
      <c r="F2564">
        <v>1558.66</v>
      </c>
      <c r="G2564">
        <v>2</v>
      </c>
    </row>
    <row r="2565" spans="1:7" x14ac:dyDescent="0.3">
      <c r="A2565">
        <v>3287761742</v>
      </c>
      <c r="B2565" t="s">
        <v>1192</v>
      </c>
      <c r="D2565">
        <v>553.73</v>
      </c>
      <c r="E2565">
        <v>712.37</v>
      </c>
      <c r="F2565">
        <v>949.65</v>
      </c>
      <c r="G2565">
        <v>10</v>
      </c>
    </row>
    <row r="2566" spans="1:7" x14ac:dyDescent="0.3">
      <c r="A2566">
        <v>9525403754</v>
      </c>
      <c r="B2566" t="s">
        <v>2983</v>
      </c>
      <c r="D2566">
        <v>1454.88</v>
      </c>
      <c r="E2566">
        <v>1787.25</v>
      </c>
      <c r="F2566">
        <v>2214.3200000000002</v>
      </c>
      <c r="G2566">
        <v>1</v>
      </c>
    </row>
    <row r="2567" spans="1:7" x14ac:dyDescent="0.3">
      <c r="A2567">
        <v>4998012629</v>
      </c>
      <c r="B2567" t="s">
        <v>2984</v>
      </c>
      <c r="C2567">
        <v>6566872966</v>
      </c>
      <c r="D2567">
        <v>422.28</v>
      </c>
      <c r="E2567">
        <v>475.48</v>
      </c>
      <c r="F2567">
        <v>633.4</v>
      </c>
      <c r="G2567">
        <v>2</v>
      </c>
    </row>
    <row r="2568" spans="1:7" x14ac:dyDescent="0.3">
      <c r="A2568">
        <v>2355241648</v>
      </c>
      <c r="B2568" t="s">
        <v>649</v>
      </c>
      <c r="D2568">
        <v>257.22000000000003</v>
      </c>
      <c r="E2568">
        <v>312.95999999999998</v>
      </c>
      <c r="F2568">
        <v>395.53</v>
      </c>
      <c r="G2568">
        <v>1</v>
      </c>
    </row>
    <row r="2569" spans="1:7" x14ac:dyDescent="0.3">
      <c r="A2569">
        <v>4328587042</v>
      </c>
      <c r="B2569" t="s">
        <v>2985</v>
      </c>
      <c r="D2569">
        <v>1137.8599999999999</v>
      </c>
      <c r="E2569">
        <v>1470.41</v>
      </c>
      <c r="F2569">
        <v>1834.12</v>
      </c>
      <c r="G2569">
        <v>4</v>
      </c>
    </row>
    <row r="2570" spans="1:7" x14ac:dyDescent="0.3">
      <c r="A2570">
        <v>2649080863</v>
      </c>
      <c r="B2570" t="s">
        <v>840</v>
      </c>
      <c r="D2570">
        <v>1060.19</v>
      </c>
      <c r="E2570">
        <v>1173.31</v>
      </c>
      <c r="F2570">
        <v>1550.53</v>
      </c>
      <c r="G2570">
        <v>1</v>
      </c>
    </row>
    <row r="2571" spans="1:7" x14ac:dyDescent="0.3">
      <c r="A2571">
        <v>4646127281</v>
      </c>
      <c r="B2571" t="s">
        <v>2986</v>
      </c>
      <c r="D2571">
        <v>1108.02</v>
      </c>
      <c r="E2571">
        <v>1393</v>
      </c>
      <c r="F2571">
        <v>1983.39</v>
      </c>
      <c r="G2571">
        <v>10</v>
      </c>
    </row>
    <row r="2572" spans="1:7" x14ac:dyDescent="0.3">
      <c r="A2572">
        <v>4182838390</v>
      </c>
      <c r="B2572" t="s">
        <v>2925</v>
      </c>
      <c r="D2572">
        <v>502</v>
      </c>
      <c r="E2572">
        <v>565.52</v>
      </c>
      <c r="F2572">
        <v>701.42</v>
      </c>
      <c r="G2572">
        <v>2</v>
      </c>
    </row>
    <row r="2573" spans="1:7" x14ac:dyDescent="0.3">
      <c r="A2573">
        <v>8731672165</v>
      </c>
      <c r="B2573" t="s">
        <v>1276</v>
      </c>
      <c r="D2573">
        <v>1374.55</v>
      </c>
      <c r="E2573">
        <v>1625.7</v>
      </c>
      <c r="F2573">
        <v>2075.42</v>
      </c>
      <c r="G2573">
        <v>1</v>
      </c>
    </row>
    <row r="2574" spans="1:7" x14ac:dyDescent="0.3">
      <c r="A2574">
        <v>2040317465</v>
      </c>
      <c r="B2574" t="s">
        <v>2987</v>
      </c>
      <c r="D2574">
        <v>971.55</v>
      </c>
      <c r="E2574">
        <v>1093.67</v>
      </c>
      <c r="F2574">
        <v>1522.92</v>
      </c>
      <c r="G2574">
        <v>1</v>
      </c>
    </row>
    <row r="2575" spans="1:7" x14ac:dyDescent="0.3">
      <c r="A2575">
        <v>6620054765</v>
      </c>
      <c r="B2575" t="s">
        <v>397</v>
      </c>
      <c r="D2575">
        <v>316.64999999999998</v>
      </c>
      <c r="E2575">
        <v>381.51</v>
      </c>
      <c r="F2575">
        <v>489.72</v>
      </c>
      <c r="G2575">
        <v>50</v>
      </c>
    </row>
    <row r="2576" spans="1:7" x14ac:dyDescent="0.3">
      <c r="A2576">
        <v>8681472203</v>
      </c>
      <c r="B2576" t="s">
        <v>1343</v>
      </c>
      <c r="D2576">
        <v>122.66</v>
      </c>
      <c r="E2576">
        <v>136.49</v>
      </c>
      <c r="F2576">
        <v>180.85</v>
      </c>
      <c r="G2576">
        <v>50</v>
      </c>
    </row>
    <row r="2577" spans="1:7" x14ac:dyDescent="0.3">
      <c r="A2577">
        <v>3269395811</v>
      </c>
      <c r="B2577" t="s">
        <v>2988</v>
      </c>
      <c r="D2577">
        <v>344.23</v>
      </c>
      <c r="E2577">
        <v>415.18</v>
      </c>
      <c r="F2577">
        <v>499.77</v>
      </c>
      <c r="G2577">
        <v>10</v>
      </c>
    </row>
    <row r="2578" spans="1:7" x14ac:dyDescent="0.3">
      <c r="A2578">
        <v>1187485311</v>
      </c>
      <c r="B2578" t="s">
        <v>546</v>
      </c>
      <c r="D2578">
        <v>1162.6099999999999</v>
      </c>
      <c r="E2578">
        <v>1488.01</v>
      </c>
      <c r="F2578">
        <v>1877.65</v>
      </c>
      <c r="G2578">
        <v>1</v>
      </c>
    </row>
    <row r="2579" spans="1:7" x14ac:dyDescent="0.3">
      <c r="A2579">
        <v>4988322302</v>
      </c>
      <c r="B2579" t="s">
        <v>995</v>
      </c>
      <c r="D2579">
        <v>240.98</v>
      </c>
      <c r="E2579">
        <v>296.77</v>
      </c>
      <c r="F2579">
        <v>435.75</v>
      </c>
      <c r="G2579">
        <v>10</v>
      </c>
    </row>
    <row r="2580" spans="1:7" x14ac:dyDescent="0.3">
      <c r="A2580">
        <v>9980996876</v>
      </c>
      <c r="B2580" t="s">
        <v>2989</v>
      </c>
      <c r="D2580">
        <v>1159.77</v>
      </c>
      <c r="E2580">
        <v>1332.16</v>
      </c>
      <c r="F2580">
        <v>1869.46</v>
      </c>
      <c r="G2580">
        <v>10</v>
      </c>
    </row>
    <row r="2581" spans="1:7" x14ac:dyDescent="0.3">
      <c r="A2581">
        <v>7594456121</v>
      </c>
      <c r="B2581" t="s">
        <v>2990</v>
      </c>
      <c r="C2581">
        <v>7661616028</v>
      </c>
      <c r="D2581">
        <v>1479.51</v>
      </c>
      <c r="E2581">
        <v>1732.44</v>
      </c>
      <c r="F2581">
        <v>2446.98</v>
      </c>
      <c r="G2581">
        <v>4</v>
      </c>
    </row>
    <row r="2582" spans="1:7" x14ac:dyDescent="0.3">
      <c r="A2582">
        <v>8973110632</v>
      </c>
      <c r="B2582" t="s">
        <v>239</v>
      </c>
      <c r="D2582">
        <v>417.92</v>
      </c>
      <c r="E2582">
        <v>518.99</v>
      </c>
      <c r="F2582">
        <v>729.5</v>
      </c>
      <c r="G2582">
        <v>10</v>
      </c>
    </row>
    <row r="2583" spans="1:7" x14ac:dyDescent="0.3">
      <c r="A2583">
        <v>8612058971</v>
      </c>
      <c r="B2583" t="s">
        <v>1440</v>
      </c>
      <c r="D2583">
        <v>131.75</v>
      </c>
      <c r="E2583">
        <v>166.55</v>
      </c>
      <c r="F2583">
        <v>237.26</v>
      </c>
      <c r="G2583">
        <v>1</v>
      </c>
    </row>
    <row r="2584" spans="1:7" x14ac:dyDescent="0.3">
      <c r="A2584">
        <v>9346273619</v>
      </c>
      <c r="B2584" t="s">
        <v>343</v>
      </c>
      <c r="D2584">
        <v>1061.5999999999999</v>
      </c>
      <c r="E2584">
        <v>1224.23</v>
      </c>
      <c r="F2584">
        <v>1827.72</v>
      </c>
      <c r="G2584">
        <v>50</v>
      </c>
    </row>
    <row r="2585" spans="1:7" x14ac:dyDescent="0.3">
      <c r="A2585">
        <v>5045619633</v>
      </c>
      <c r="B2585" t="s">
        <v>449</v>
      </c>
      <c r="D2585">
        <v>782.17</v>
      </c>
      <c r="E2585">
        <v>987.48</v>
      </c>
      <c r="F2585">
        <v>1358.48</v>
      </c>
      <c r="G2585">
        <v>2</v>
      </c>
    </row>
    <row r="2586" spans="1:7" x14ac:dyDescent="0.3">
      <c r="A2586">
        <v>5352647950</v>
      </c>
      <c r="B2586" t="s">
        <v>2991</v>
      </c>
      <c r="D2586">
        <v>774.9</v>
      </c>
      <c r="E2586">
        <v>853.04</v>
      </c>
      <c r="F2586">
        <v>1069.8800000000001</v>
      </c>
      <c r="G2586">
        <v>1</v>
      </c>
    </row>
    <row r="2587" spans="1:7" x14ac:dyDescent="0.3">
      <c r="A2587">
        <v>7961896783</v>
      </c>
      <c r="B2587" t="s">
        <v>2992</v>
      </c>
      <c r="D2587">
        <v>768.06</v>
      </c>
      <c r="E2587">
        <v>930.51</v>
      </c>
      <c r="F2587">
        <v>1372.77</v>
      </c>
      <c r="G2587">
        <v>10</v>
      </c>
    </row>
    <row r="2588" spans="1:7" x14ac:dyDescent="0.3">
      <c r="A2588">
        <v>741332933</v>
      </c>
      <c r="B2588" t="s">
        <v>2993</v>
      </c>
      <c r="D2588">
        <v>988.27</v>
      </c>
      <c r="E2588">
        <v>1139.2</v>
      </c>
      <c r="F2588">
        <v>1658.17</v>
      </c>
      <c r="G2588">
        <v>1</v>
      </c>
    </row>
    <row r="2589" spans="1:7" x14ac:dyDescent="0.3">
      <c r="A2589">
        <v>7794623694</v>
      </c>
      <c r="B2589" t="s">
        <v>2592</v>
      </c>
      <c r="D2589">
        <v>1496.98</v>
      </c>
      <c r="E2589">
        <v>1829.27</v>
      </c>
      <c r="F2589">
        <v>2239.7600000000002</v>
      </c>
      <c r="G2589">
        <v>50</v>
      </c>
    </row>
    <row r="2590" spans="1:7" x14ac:dyDescent="0.3">
      <c r="A2590">
        <v>6027046488</v>
      </c>
      <c r="B2590" t="s">
        <v>2994</v>
      </c>
      <c r="D2590">
        <v>934.48</v>
      </c>
      <c r="E2590">
        <v>1121.73</v>
      </c>
      <c r="F2590">
        <v>1375.6</v>
      </c>
      <c r="G2590">
        <v>1</v>
      </c>
    </row>
    <row r="2591" spans="1:7" x14ac:dyDescent="0.3">
      <c r="A2591">
        <v>6111890009</v>
      </c>
      <c r="B2591" t="s">
        <v>2995</v>
      </c>
      <c r="D2591">
        <v>501.91</v>
      </c>
      <c r="E2591">
        <v>618.59</v>
      </c>
      <c r="F2591">
        <v>847.55</v>
      </c>
      <c r="G2591">
        <v>4</v>
      </c>
    </row>
    <row r="2592" spans="1:7" x14ac:dyDescent="0.3">
      <c r="A2592">
        <v>9312010377</v>
      </c>
      <c r="B2592" t="s">
        <v>2996</v>
      </c>
      <c r="D2592">
        <v>672.21</v>
      </c>
      <c r="E2592">
        <v>765.9</v>
      </c>
      <c r="F2592">
        <v>1026.2</v>
      </c>
      <c r="G2592">
        <v>4</v>
      </c>
    </row>
    <row r="2593" spans="1:7" x14ac:dyDescent="0.3">
      <c r="A2593">
        <v>5510880379</v>
      </c>
      <c r="B2593" t="s">
        <v>1267</v>
      </c>
      <c r="D2593">
        <v>1072.75</v>
      </c>
      <c r="E2593">
        <v>1256.8</v>
      </c>
      <c r="F2593">
        <v>1754.51</v>
      </c>
      <c r="G2593">
        <v>1</v>
      </c>
    </row>
    <row r="2594" spans="1:7" x14ac:dyDescent="0.3">
      <c r="A2594">
        <v>9715349897</v>
      </c>
      <c r="B2594" t="s">
        <v>158</v>
      </c>
      <c r="D2594">
        <v>1173.2</v>
      </c>
      <c r="E2594">
        <v>1361.53</v>
      </c>
      <c r="F2594">
        <v>2029.57</v>
      </c>
      <c r="G2594">
        <v>1</v>
      </c>
    </row>
    <row r="2595" spans="1:7" x14ac:dyDescent="0.3">
      <c r="A2595">
        <v>2765165454</v>
      </c>
      <c r="B2595" t="s">
        <v>2997</v>
      </c>
      <c r="D2595">
        <v>30.09</v>
      </c>
      <c r="E2595">
        <v>38.33</v>
      </c>
      <c r="F2595">
        <v>53.41</v>
      </c>
      <c r="G2595">
        <v>10</v>
      </c>
    </row>
    <row r="2596" spans="1:7" x14ac:dyDescent="0.3">
      <c r="A2596">
        <v>7515744729</v>
      </c>
      <c r="B2596" t="s">
        <v>2998</v>
      </c>
      <c r="D2596">
        <v>81.13</v>
      </c>
      <c r="E2596">
        <v>105.39</v>
      </c>
      <c r="F2596">
        <v>128.34</v>
      </c>
      <c r="G2596">
        <v>1</v>
      </c>
    </row>
    <row r="2597" spans="1:7" x14ac:dyDescent="0.3">
      <c r="A2597">
        <v>5211366473</v>
      </c>
      <c r="B2597" t="s">
        <v>1362</v>
      </c>
      <c r="D2597">
        <v>199.85</v>
      </c>
      <c r="E2597">
        <v>223.89</v>
      </c>
      <c r="F2597">
        <v>303.08</v>
      </c>
      <c r="G2597">
        <v>1</v>
      </c>
    </row>
    <row r="2598" spans="1:7" x14ac:dyDescent="0.3">
      <c r="A2598">
        <v>4550710625</v>
      </c>
      <c r="B2598" t="s">
        <v>2999</v>
      </c>
      <c r="D2598">
        <v>53.79</v>
      </c>
      <c r="E2598">
        <v>68.13</v>
      </c>
      <c r="F2598">
        <v>94.76</v>
      </c>
      <c r="G2598">
        <v>50</v>
      </c>
    </row>
    <row r="2599" spans="1:7" x14ac:dyDescent="0.3">
      <c r="A2599">
        <v>1403685893</v>
      </c>
      <c r="B2599" t="s">
        <v>548</v>
      </c>
      <c r="D2599">
        <v>1292.99</v>
      </c>
      <c r="E2599">
        <v>1627.16</v>
      </c>
      <c r="F2599">
        <v>2298.96</v>
      </c>
      <c r="G2599">
        <v>10</v>
      </c>
    </row>
    <row r="2600" spans="1:7" x14ac:dyDescent="0.3">
      <c r="A2600">
        <v>9804637315</v>
      </c>
      <c r="B2600" t="s">
        <v>3000</v>
      </c>
      <c r="D2600">
        <v>1187.9000000000001</v>
      </c>
      <c r="E2600">
        <v>1325.88</v>
      </c>
      <c r="F2600">
        <v>1593.68</v>
      </c>
      <c r="G2600">
        <v>1</v>
      </c>
    </row>
    <row r="2601" spans="1:7" x14ac:dyDescent="0.3">
      <c r="A2601">
        <v>3209219690</v>
      </c>
      <c r="B2601" t="s">
        <v>977</v>
      </c>
      <c r="D2601">
        <v>1198.67</v>
      </c>
      <c r="E2601">
        <v>1516.1</v>
      </c>
      <c r="F2601">
        <v>2060.77</v>
      </c>
      <c r="G2601">
        <v>50</v>
      </c>
    </row>
    <row r="2602" spans="1:7" x14ac:dyDescent="0.3">
      <c r="A2602">
        <v>3728084510</v>
      </c>
      <c r="B2602" t="s">
        <v>658</v>
      </c>
      <c r="D2602">
        <v>506.51</v>
      </c>
      <c r="E2602">
        <v>632.26</v>
      </c>
      <c r="F2602">
        <v>877.62</v>
      </c>
      <c r="G2602">
        <v>4</v>
      </c>
    </row>
    <row r="2603" spans="1:7" x14ac:dyDescent="0.3">
      <c r="A2603">
        <v>7245672047</v>
      </c>
      <c r="B2603" t="s">
        <v>3001</v>
      </c>
      <c r="D2603">
        <v>1441.23</v>
      </c>
      <c r="E2603">
        <v>1744.3</v>
      </c>
      <c r="F2603">
        <v>2549.37</v>
      </c>
      <c r="G2603">
        <v>1</v>
      </c>
    </row>
    <row r="2604" spans="1:7" x14ac:dyDescent="0.3">
      <c r="A2604">
        <v>8501957127</v>
      </c>
      <c r="B2604" t="s">
        <v>1575</v>
      </c>
      <c r="D2604">
        <v>1252.44</v>
      </c>
      <c r="E2604">
        <v>1490.98</v>
      </c>
      <c r="F2604">
        <v>2161.64</v>
      </c>
      <c r="G2604">
        <v>1</v>
      </c>
    </row>
    <row r="2605" spans="1:7" x14ac:dyDescent="0.3">
      <c r="A2605">
        <v>4098577246</v>
      </c>
      <c r="B2605" t="s">
        <v>1336</v>
      </c>
      <c r="D2605">
        <v>1483.65</v>
      </c>
      <c r="E2605">
        <v>1744.53</v>
      </c>
      <c r="F2605">
        <v>2554.77</v>
      </c>
      <c r="G2605">
        <v>1</v>
      </c>
    </row>
    <row r="2606" spans="1:7" x14ac:dyDescent="0.3">
      <c r="A2606">
        <v>9906100518</v>
      </c>
      <c r="B2606" t="s">
        <v>3002</v>
      </c>
      <c r="D2606">
        <v>1468.8</v>
      </c>
      <c r="E2606">
        <v>1752.47</v>
      </c>
      <c r="F2606">
        <v>2220.14</v>
      </c>
      <c r="G2606">
        <v>10</v>
      </c>
    </row>
    <row r="2607" spans="1:7" x14ac:dyDescent="0.3">
      <c r="A2607">
        <v>5638607517</v>
      </c>
      <c r="B2607" t="s">
        <v>3003</v>
      </c>
      <c r="D2607">
        <v>846.83</v>
      </c>
      <c r="E2607">
        <v>1010.8</v>
      </c>
      <c r="F2607">
        <v>1252.68</v>
      </c>
      <c r="G2607">
        <v>10</v>
      </c>
    </row>
    <row r="2608" spans="1:7" x14ac:dyDescent="0.3">
      <c r="A2608">
        <v>2097646047</v>
      </c>
      <c r="B2608" t="s">
        <v>1223</v>
      </c>
      <c r="D2608">
        <v>1460.31</v>
      </c>
      <c r="E2608">
        <v>1641.27</v>
      </c>
      <c r="F2608">
        <v>2067.91</v>
      </c>
      <c r="G2608">
        <v>2</v>
      </c>
    </row>
    <row r="2609" spans="1:7" x14ac:dyDescent="0.3">
      <c r="A2609">
        <v>1863198449</v>
      </c>
      <c r="B2609" t="s">
        <v>903</v>
      </c>
      <c r="D2609">
        <v>541.66999999999996</v>
      </c>
      <c r="E2609">
        <v>685.13</v>
      </c>
      <c r="F2609">
        <v>845.39</v>
      </c>
      <c r="G2609">
        <v>1</v>
      </c>
    </row>
    <row r="2610" spans="1:7" x14ac:dyDescent="0.3">
      <c r="A2610">
        <v>6238367885</v>
      </c>
      <c r="B2610" t="s">
        <v>3004</v>
      </c>
      <c r="D2610">
        <v>621.92999999999995</v>
      </c>
      <c r="E2610">
        <v>720.64</v>
      </c>
      <c r="F2610">
        <v>872.27</v>
      </c>
      <c r="G2610">
        <v>1</v>
      </c>
    </row>
    <row r="2611" spans="1:7" x14ac:dyDescent="0.3">
      <c r="A2611">
        <v>7655988468</v>
      </c>
      <c r="B2611" t="s">
        <v>1866</v>
      </c>
      <c r="D2611">
        <v>942.43</v>
      </c>
      <c r="E2611">
        <v>1164.92</v>
      </c>
      <c r="F2611">
        <v>1429.7</v>
      </c>
      <c r="G2611">
        <v>10</v>
      </c>
    </row>
    <row r="2612" spans="1:7" x14ac:dyDescent="0.3">
      <c r="A2612">
        <v>1349161240</v>
      </c>
      <c r="B2612" t="s">
        <v>3005</v>
      </c>
      <c r="D2612">
        <v>1296.95</v>
      </c>
      <c r="E2612">
        <v>1527.12</v>
      </c>
      <c r="F2612">
        <v>1862.49</v>
      </c>
      <c r="G2612">
        <v>1</v>
      </c>
    </row>
    <row r="2613" spans="1:7" x14ac:dyDescent="0.3">
      <c r="A2613">
        <v>9985886301</v>
      </c>
      <c r="B2613" t="s">
        <v>3006</v>
      </c>
      <c r="C2613">
        <v>3966907043</v>
      </c>
      <c r="D2613">
        <v>386.96</v>
      </c>
      <c r="E2613">
        <v>482.63</v>
      </c>
      <c r="F2613">
        <v>671.46</v>
      </c>
      <c r="G2613">
        <v>4</v>
      </c>
    </row>
    <row r="2614" spans="1:7" x14ac:dyDescent="0.3">
      <c r="A2614">
        <v>4994036918</v>
      </c>
      <c r="B2614" t="s">
        <v>178</v>
      </c>
      <c r="D2614">
        <v>695.63</v>
      </c>
      <c r="E2614">
        <v>796.69</v>
      </c>
      <c r="F2614">
        <v>1052.6400000000001</v>
      </c>
      <c r="G2614">
        <v>1</v>
      </c>
    </row>
    <row r="2615" spans="1:7" x14ac:dyDescent="0.3">
      <c r="A2615">
        <v>9324064763</v>
      </c>
      <c r="B2615" t="s">
        <v>662</v>
      </c>
      <c r="D2615">
        <v>219.23</v>
      </c>
      <c r="E2615">
        <v>257.33</v>
      </c>
      <c r="F2615">
        <v>326.51</v>
      </c>
      <c r="G2615">
        <v>4</v>
      </c>
    </row>
    <row r="2616" spans="1:7" x14ac:dyDescent="0.3">
      <c r="A2616">
        <v>5527796587</v>
      </c>
      <c r="B2616" t="s">
        <v>3007</v>
      </c>
      <c r="D2616">
        <v>333.67</v>
      </c>
      <c r="E2616">
        <v>395.07</v>
      </c>
      <c r="F2616">
        <v>533.25</v>
      </c>
      <c r="G2616">
        <v>1</v>
      </c>
    </row>
    <row r="2617" spans="1:7" x14ac:dyDescent="0.3">
      <c r="A2617">
        <v>9532569537</v>
      </c>
      <c r="B2617" t="s">
        <v>3008</v>
      </c>
      <c r="D2617">
        <v>770.37</v>
      </c>
      <c r="E2617">
        <v>914.9</v>
      </c>
      <c r="F2617">
        <v>1298.25</v>
      </c>
      <c r="G2617">
        <v>4</v>
      </c>
    </row>
    <row r="2618" spans="1:7" x14ac:dyDescent="0.3">
      <c r="A2618">
        <v>627806717</v>
      </c>
      <c r="B2618" t="s">
        <v>3009</v>
      </c>
      <c r="D2618">
        <v>1442.79</v>
      </c>
      <c r="E2618">
        <v>1611.34</v>
      </c>
      <c r="F2618">
        <v>2118.75</v>
      </c>
      <c r="G2618">
        <v>50</v>
      </c>
    </row>
    <row r="2619" spans="1:7" x14ac:dyDescent="0.3">
      <c r="A2619">
        <v>776787631</v>
      </c>
      <c r="B2619" t="s">
        <v>3010</v>
      </c>
      <c r="D2619">
        <v>714.77</v>
      </c>
      <c r="E2619">
        <v>864.9</v>
      </c>
      <c r="F2619">
        <v>1054.24</v>
      </c>
      <c r="G2619">
        <v>4</v>
      </c>
    </row>
    <row r="2620" spans="1:7" x14ac:dyDescent="0.3">
      <c r="A2620">
        <v>7745900564</v>
      </c>
      <c r="B2620" t="s">
        <v>3011</v>
      </c>
      <c r="D2620">
        <v>72.319999999999993</v>
      </c>
      <c r="E2620">
        <v>86.79</v>
      </c>
      <c r="F2620">
        <v>126.92</v>
      </c>
      <c r="G2620">
        <v>10</v>
      </c>
    </row>
    <row r="2621" spans="1:7" x14ac:dyDescent="0.3">
      <c r="A2621">
        <v>7214853265</v>
      </c>
      <c r="B2621" t="s">
        <v>2354</v>
      </c>
      <c r="D2621">
        <v>425.77</v>
      </c>
      <c r="E2621">
        <v>503.36</v>
      </c>
      <c r="F2621">
        <v>712.4</v>
      </c>
      <c r="G2621">
        <v>50</v>
      </c>
    </row>
    <row r="2622" spans="1:7" x14ac:dyDescent="0.3">
      <c r="A2622">
        <v>9492598378</v>
      </c>
      <c r="B2622" t="s">
        <v>3012</v>
      </c>
      <c r="D2622">
        <v>870.77</v>
      </c>
      <c r="E2622">
        <v>974.34</v>
      </c>
      <c r="F2622">
        <v>1341.93</v>
      </c>
      <c r="G2622">
        <v>1</v>
      </c>
    </row>
    <row r="2623" spans="1:7" x14ac:dyDescent="0.3">
      <c r="A2623">
        <v>318637744</v>
      </c>
      <c r="B2623" t="s">
        <v>1423</v>
      </c>
      <c r="D2623">
        <v>864.99</v>
      </c>
      <c r="E2623">
        <v>984.07</v>
      </c>
      <c r="F2623">
        <v>1360.08</v>
      </c>
      <c r="G2623">
        <v>1</v>
      </c>
    </row>
    <row r="2624" spans="1:7" x14ac:dyDescent="0.3">
      <c r="A2624">
        <v>596240227</v>
      </c>
      <c r="B2624" t="s">
        <v>3013</v>
      </c>
      <c r="D2624">
        <v>1138.79</v>
      </c>
      <c r="E2624">
        <v>1310.28</v>
      </c>
      <c r="F2624">
        <v>1609.06</v>
      </c>
      <c r="G2624">
        <v>2</v>
      </c>
    </row>
    <row r="2625" spans="1:7" x14ac:dyDescent="0.3">
      <c r="A2625">
        <v>8372509109</v>
      </c>
      <c r="B2625" t="s">
        <v>3014</v>
      </c>
      <c r="D2625">
        <v>825.72</v>
      </c>
      <c r="E2625">
        <v>932.52</v>
      </c>
      <c r="F2625">
        <v>1338.84</v>
      </c>
      <c r="G2625">
        <v>1</v>
      </c>
    </row>
    <row r="2626" spans="1:7" x14ac:dyDescent="0.3">
      <c r="A2626">
        <v>3740872197</v>
      </c>
      <c r="B2626" t="s">
        <v>549</v>
      </c>
      <c r="D2626">
        <v>534.45000000000005</v>
      </c>
      <c r="E2626">
        <v>614.83000000000004</v>
      </c>
      <c r="F2626">
        <v>818.48</v>
      </c>
      <c r="G2626">
        <v>1</v>
      </c>
    </row>
    <row r="2627" spans="1:7" x14ac:dyDescent="0.3">
      <c r="A2627">
        <v>1175921906</v>
      </c>
      <c r="B2627" t="s">
        <v>73</v>
      </c>
      <c r="D2627">
        <v>751.38</v>
      </c>
      <c r="E2627">
        <v>924.82</v>
      </c>
      <c r="F2627">
        <v>1293.9100000000001</v>
      </c>
      <c r="G2627">
        <v>50</v>
      </c>
    </row>
    <row r="2628" spans="1:7" x14ac:dyDescent="0.3">
      <c r="A2628">
        <v>1150223684</v>
      </c>
      <c r="B2628" t="s">
        <v>805</v>
      </c>
      <c r="D2628">
        <v>805.35</v>
      </c>
      <c r="E2628">
        <v>975.75</v>
      </c>
      <c r="F2628">
        <v>1200.74</v>
      </c>
      <c r="G2628">
        <v>50</v>
      </c>
    </row>
    <row r="2629" spans="1:7" x14ac:dyDescent="0.3">
      <c r="A2629">
        <v>3511910915</v>
      </c>
      <c r="B2629" t="s">
        <v>3015</v>
      </c>
      <c r="D2629">
        <v>194.31</v>
      </c>
      <c r="E2629">
        <v>223.86</v>
      </c>
      <c r="F2629">
        <v>288.01</v>
      </c>
      <c r="G2629">
        <v>1</v>
      </c>
    </row>
    <row r="2630" spans="1:7" x14ac:dyDescent="0.3">
      <c r="A2630">
        <v>1633064264</v>
      </c>
      <c r="B2630" t="s">
        <v>623</v>
      </c>
      <c r="D2630">
        <v>368.86</v>
      </c>
      <c r="E2630">
        <v>453.15</v>
      </c>
      <c r="F2630">
        <v>609.77</v>
      </c>
      <c r="G2630">
        <v>50</v>
      </c>
    </row>
    <row r="2631" spans="1:7" x14ac:dyDescent="0.3">
      <c r="A2631">
        <v>7820937754</v>
      </c>
      <c r="B2631" t="s">
        <v>817</v>
      </c>
      <c r="D2631">
        <v>622.27</v>
      </c>
      <c r="E2631">
        <v>718.6</v>
      </c>
      <c r="F2631">
        <v>926.78</v>
      </c>
      <c r="G2631">
        <v>50</v>
      </c>
    </row>
    <row r="2632" spans="1:7" x14ac:dyDescent="0.3">
      <c r="A2632">
        <v>1384413893</v>
      </c>
      <c r="B2632" t="s">
        <v>3016</v>
      </c>
      <c r="D2632">
        <v>63.88</v>
      </c>
      <c r="E2632">
        <v>73.349999999999994</v>
      </c>
      <c r="F2632">
        <v>109.3</v>
      </c>
      <c r="G2632">
        <v>1</v>
      </c>
    </row>
    <row r="2633" spans="1:7" x14ac:dyDescent="0.3">
      <c r="A2633">
        <v>5399896299</v>
      </c>
      <c r="B2633" t="s">
        <v>153</v>
      </c>
      <c r="D2633">
        <v>1402.82</v>
      </c>
      <c r="E2633">
        <v>1729.78</v>
      </c>
      <c r="F2633">
        <v>2168.34</v>
      </c>
      <c r="G2633">
        <v>10</v>
      </c>
    </row>
    <row r="2634" spans="1:7" x14ac:dyDescent="0.3">
      <c r="A2634">
        <v>3831120350</v>
      </c>
      <c r="B2634" t="s">
        <v>1392</v>
      </c>
      <c r="C2634">
        <v>3226045782</v>
      </c>
      <c r="D2634">
        <v>489.81</v>
      </c>
      <c r="E2634">
        <v>567.21</v>
      </c>
      <c r="F2634">
        <v>756.85</v>
      </c>
      <c r="G2634">
        <v>50</v>
      </c>
    </row>
    <row r="2635" spans="1:7" x14ac:dyDescent="0.3">
      <c r="A2635">
        <v>8807090351</v>
      </c>
      <c r="B2635" t="s">
        <v>674</v>
      </c>
      <c r="D2635">
        <v>255.19</v>
      </c>
      <c r="E2635">
        <v>312.08999999999997</v>
      </c>
      <c r="F2635">
        <v>394.13</v>
      </c>
      <c r="G2635">
        <v>1</v>
      </c>
    </row>
    <row r="2636" spans="1:7" x14ac:dyDescent="0.3">
      <c r="A2636">
        <v>145232215</v>
      </c>
      <c r="B2636" t="s">
        <v>1256</v>
      </c>
      <c r="D2636">
        <v>678.42</v>
      </c>
      <c r="E2636">
        <v>757.53</v>
      </c>
      <c r="F2636">
        <v>972.97</v>
      </c>
      <c r="G2636">
        <v>10</v>
      </c>
    </row>
    <row r="2637" spans="1:7" x14ac:dyDescent="0.3">
      <c r="A2637">
        <v>5793142718</v>
      </c>
      <c r="B2637" t="s">
        <v>3017</v>
      </c>
      <c r="D2637">
        <v>1082.0899999999999</v>
      </c>
      <c r="E2637">
        <v>1214.43</v>
      </c>
      <c r="F2637">
        <v>1532.84</v>
      </c>
      <c r="G2637">
        <v>50</v>
      </c>
    </row>
    <row r="2638" spans="1:7" x14ac:dyDescent="0.3">
      <c r="A2638">
        <v>4570105099</v>
      </c>
      <c r="B2638" t="s">
        <v>830</v>
      </c>
      <c r="D2638">
        <v>1454.26</v>
      </c>
      <c r="E2638">
        <v>1883.23</v>
      </c>
      <c r="F2638">
        <v>2265.4299999999998</v>
      </c>
      <c r="G2638">
        <v>10</v>
      </c>
    </row>
    <row r="2639" spans="1:7" x14ac:dyDescent="0.3">
      <c r="A2639">
        <v>1659105852</v>
      </c>
      <c r="B2639" t="s">
        <v>1483</v>
      </c>
      <c r="D2639">
        <v>781.18</v>
      </c>
      <c r="E2639">
        <v>897.27</v>
      </c>
      <c r="F2639">
        <v>1166.8800000000001</v>
      </c>
      <c r="G2639">
        <v>2</v>
      </c>
    </row>
    <row r="2640" spans="1:7" x14ac:dyDescent="0.3">
      <c r="A2640">
        <v>1383265816</v>
      </c>
      <c r="B2640" t="s">
        <v>578</v>
      </c>
      <c r="D2640">
        <v>1242.53</v>
      </c>
      <c r="E2640">
        <v>1442.86</v>
      </c>
      <c r="F2640">
        <v>1930.9</v>
      </c>
      <c r="G2640">
        <v>10</v>
      </c>
    </row>
    <row r="2641" spans="1:7" x14ac:dyDescent="0.3">
      <c r="A2641">
        <v>9846966890</v>
      </c>
      <c r="B2641" t="s">
        <v>3018</v>
      </c>
      <c r="D2641">
        <v>706.12</v>
      </c>
      <c r="E2641">
        <v>821.68</v>
      </c>
      <c r="F2641">
        <v>1165.3900000000001</v>
      </c>
      <c r="G2641">
        <v>1</v>
      </c>
    </row>
    <row r="2642" spans="1:7" x14ac:dyDescent="0.3">
      <c r="A2642">
        <v>2764365911</v>
      </c>
      <c r="B2642" t="s">
        <v>3019</v>
      </c>
      <c r="D2642">
        <v>463.23</v>
      </c>
      <c r="E2642">
        <v>539.86</v>
      </c>
      <c r="F2642">
        <v>756.92</v>
      </c>
      <c r="G2642">
        <v>1</v>
      </c>
    </row>
    <row r="2643" spans="1:7" x14ac:dyDescent="0.3">
      <c r="A2643">
        <v>4662383823</v>
      </c>
      <c r="B2643" t="s">
        <v>3020</v>
      </c>
      <c r="D2643">
        <v>95.71</v>
      </c>
      <c r="E2643">
        <v>113.68</v>
      </c>
      <c r="F2643">
        <v>143.03</v>
      </c>
      <c r="G2643">
        <v>4</v>
      </c>
    </row>
    <row r="2644" spans="1:7" x14ac:dyDescent="0.3">
      <c r="A2644">
        <v>653965991</v>
      </c>
      <c r="B2644" t="s">
        <v>44</v>
      </c>
      <c r="D2644">
        <v>1394.92</v>
      </c>
      <c r="E2644">
        <v>1596.07</v>
      </c>
      <c r="F2644">
        <v>2331.7800000000002</v>
      </c>
      <c r="G2644">
        <v>1</v>
      </c>
    </row>
    <row r="2645" spans="1:7" x14ac:dyDescent="0.3">
      <c r="A2645">
        <v>56987247</v>
      </c>
      <c r="B2645" t="s">
        <v>559</v>
      </c>
      <c r="D2645">
        <v>441.43</v>
      </c>
      <c r="E2645">
        <v>522.36</v>
      </c>
      <c r="F2645">
        <v>714.07</v>
      </c>
      <c r="G2645">
        <v>10</v>
      </c>
    </row>
    <row r="2646" spans="1:7" x14ac:dyDescent="0.3">
      <c r="A2646">
        <v>4713702181</v>
      </c>
      <c r="B2646" t="s">
        <v>1095</v>
      </c>
      <c r="D2646">
        <v>1471.63</v>
      </c>
      <c r="E2646">
        <v>1811.42</v>
      </c>
      <c r="F2646">
        <v>2440.9899999999998</v>
      </c>
      <c r="G2646">
        <v>1</v>
      </c>
    </row>
    <row r="2647" spans="1:7" x14ac:dyDescent="0.3">
      <c r="A2647">
        <v>6088421237</v>
      </c>
      <c r="B2647" t="s">
        <v>2975</v>
      </c>
      <c r="D2647">
        <v>956.29</v>
      </c>
      <c r="E2647">
        <v>1142.5</v>
      </c>
      <c r="F2647">
        <v>1617.08</v>
      </c>
      <c r="G2647">
        <v>10</v>
      </c>
    </row>
    <row r="2648" spans="1:7" x14ac:dyDescent="0.3">
      <c r="A2648">
        <v>3845508284</v>
      </c>
      <c r="B2648" t="s">
        <v>447</v>
      </c>
      <c r="D2648">
        <v>1028.6300000000001</v>
      </c>
      <c r="E2648">
        <v>1154.1400000000001</v>
      </c>
      <c r="F2648">
        <v>1708.12</v>
      </c>
      <c r="G2648">
        <v>50</v>
      </c>
    </row>
    <row r="2649" spans="1:7" x14ac:dyDescent="0.3">
      <c r="A2649">
        <v>1247240440</v>
      </c>
      <c r="B2649" t="s">
        <v>3021</v>
      </c>
      <c r="D2649">
        <v>879.94</v>
      </c>
      <c r="E2649">
        <v>1011.96</v>
      </c>
      <c r="F2649">
        <v>1270.7</v>
      </c>
      <c r="G2649">
        <v>10</v>
      </c>
    </row>
    <row r="2650" spans="1:7" x14ac:dyDescent="0.3">
      <c r="A2650">
        <v>4932923238</v>
      </c>
      <c r="B2650" t="s">
        <v>3022</v>
      </c>
      <c r="D2650">
        <v>950.84</v>
      </c>
      <c r="E2650">
        <v>1232.99</v>
      </c>
      <c r="F2650">
        <v>1760.02</v>
      </c>
      <c r="G2650">
        <v>1</v>
      </c>
    </row>
    <row r="2651" spans="1:7" x14ac:dyDescent="0.3">
      <c r="A2651">
        <v>9601274971</v>
      </c>
      <c r="B2651" t="s">
        <v>3023</v>
      </c>
      <c r="D2651">
        <v>107.51</v>
      </c>
      <c r="E2651">
        <v>120.32</v>
      </c>
      <c r="F2651">
        <v>148.12</v>
      </c>
      <c r="G2651">
        <v>50</v>
      </c>
    </row>
    <row r="2652" spans="1:7" x14ac:dyDescent="0.3">
      <c r="A2652">
        <v>6045004395</v>
      </c>
      <c r="B2652" t="s">
        <v>341</v>
      </c>
      <c r="D2652">
        <v>1336.35</v>
      </c>
      <c r="E2652">
        <v>1698.16</v>
      </c>
      <c r="F2652">
        <v>2173.6799999999998</v>
      </c>
      <c r="G2652">
        <v>10</v>
      </c>
    </row>
    <row r="2653" spans="1:7" x14ac:dyDescent="0.3">
      <c r="A2653">
        <v>5347331144</v>
      </c>
      <c r="B2653" t="s">
        <v>3024</v>
      </c>
      <c r="D2653">
        <v>597.27</v>
      </c>
      <c r="E2653">
        <v>690.93</v>
      </c>
      <c r="F2653">
        <v>922.66</v>
      </c>
      <c r="G2653">
        <v>2</v>
      </c>
    </row>
    <row r="2654" spans="1:7" x14ac:dyDescent="0.3">
      <c r="A2654">
        <v>8224593371</v>
      </c>
      <c r="B2654" t="s">
        <v>498</v>
      </c>
      <c r="D2654">
        <v>133.29</v>
      </c>
      <c r="E2654">
        <v>151.12</v>
      </c>
      <c r="F2654">
        <v>205.43</v>
      </c>
      <c r="G2654">
        <v>2</v>
      </c>
    </row>
    <row r="2655" spans="1:7" x14ac:dyDescent="0.3">
      <c r="A2655">
        <v>1950143817</v>
      </c>
      <c r="B2655" t="s">
        <v>3025</v>
      </c>
      <c r="D2655">
        <v>736.29</v>
      </c>
      <c r="E2655">
        <v>812.34</v>
      </c>
      <c r="F2655">
        <v>1005.42</v>
      </c>
      <c r="G2655">
        <v>10</v>
      </c>
    </row>
    <row r="2656" spans="1:7" x14ac:dyDescent="0.3">
      <c r="A2656">
        <v>591634070</v>
      </c>
      <c r="B2656" t="s">
        <v>3026</v>
      </c>
      <c r="D2656">
        <v>1071.52</v>
      </c>
      <c r="E2656">
        <v>1214.98</v>
      </c>
      <c r="F2656">
        <v>1617.44</v>
      </c>
      <c r="G2656">
        <v>1</v>
      </c>
    </row>
    <row r="2657" spans="1:7" x14ac:dyDescent="0.3">
      <c r="A2657">
        <v>1836229435</v>
      </c>
      <c r="B2657" t="s">
        <v>1410</v>
      </c>
      <c r="D2657">
        <v>785.02</v>
      </c>
      <c r="E2657">
        <v>869.95</v>
      </c>
      <c r="F2657">
        <v>1200.3699999999999</v>
      </c>
      <c r="G2657">
        <v>4</v>
      </c>
    </row>
    <row r="2658" spans="1:7" x14ac:dyDescent="0.3">
      <c r="A2658">
        <v>9170176114</v>
      </c>
      <c r="B2658" t="s">
        <v>362</v>
      </c>
      <c r="D2658">
        <v>1208.97</v>
      </c>
      <c r="E2658">
        <v>1453.45</v>
      </c>
      <c r="F2658">
        <v>1903.29</v>
      </c>
      <c r="G2658">
        <v>10</v>
      </c>
    </row>
    <row r="2659" spans="1:7" x14ac:dyDescent="0.3">
      <c r="A2659">
        <v>1261789667</v>
      </c>
      <c r="B2659" t="s">
        <v>1221</v>
      </c>
      <c r="D2659">
        <v>1067.3800000000001</v>
      </c>
      <c r="E2659">
        <v>1298.74</v>
      </c>
      <c r="F2659">
        <v>1626.73</v>
      </c>
      <c r="G2659">
        <v>1</v>
      </c>
    </row>
    <row r="2660" spans="1:7" x14ac:dyDescent="0.3">
      <c r="A2660">
        <v>7641724682</v>
      </c>
      <c r="B2660" t="s">
        <v>3027</v>
      </c>
      <c r="D2660">
        <v>155.35</v>
      </c>
      <c r="E2660">
        <v>196.84</v>
      </c>
      <c r="F2660">
        <v>265.10000000000002</v>
      </c>
      <c r="G2660">
        <v>4</v>
      </c>
    </row>
    <row r="2661" spans="1:7" x14ac:dyDescent="0.3">
      <c r="A2661">
        <v>9869274062</v>
      </c>
      <c r="B2661" t="s">
        <v>3028</v>
      </c>
      <c r="C2661">
        <v>7821663625</v>
      </c>
      <c r="D2661">
        <v>655.98</v>
      </c>
      <c r="E2661">
        <v>760.75</v>
      </c>
      <c r="F2661">
        <v>936.27</v>
      </c>
      <c r="G2661">
        <v>1</v>
      </c>
    </row>
    <row r="2662" spans="1:7" x14ac:dyDescent="0.3">
      <c r="A2662">
        <v>6947532997</v>
      </c>
      <c r="B2662" t="s">
        <v>587</v>
      </c>
      <c r="D2662">
        <v>797.83</v>
      </c>
      <c r="E2662">
        <v>886.57</v>
      </c>
      <c r="F2662">
        <v>1159.03</v>
      </c>
      <c r="G2662">
        <v>1</v>
      </c>
    </row>
    <row r="2663" spans="1:7" x14ac:dyDescent="0.3">
      <c r="A2663">
        <v>5054514891</v>
      </c>
      <c r="B2663" t="s">
        <v>3029</v>
      </c>
      <c r="D2663">
        <v>216.02</v>
      </c>
      <c r="E2663">
        <v>253.09</v>
      </c>
      <c r="F2663">
        <v>338.08</v>
      </c>
      <c r="G2663">
        <v>1</v>
      </c>
    </row>
    <row r="2664" spans="1:7" x14ac:dyDescent="0.3">
      <c r="A2664">
        <v>3074011739</v>
      </c>
      <c r="B2664" t="s">
        <v>3030</v>
      </c>
      <c r="D2664">
        <v>89.44</v>
      </c>
      <c r="E2664">
        <v>108.12</v>
      </c>
      <c r="F2664">
        <v>137.4</v>
      </c>
      <c r="G2664">
        <v>10</v>
      </c>
    </row>
    <row r="2665" spans="1:7" x14ac:dyDescent="0.3">
      <c r="A2665">
        <v>5325780661</v>
      </c>
      <c r="B2665" t="s">
        <v>3031</v>
      </c>
      <c r="D2665">
        <v>124.35</v>
      </c>
      <c r="E2665">
        <v>149.76</v>
      </c>
      <c r="F2665">
        <v>182.73</v>
      </c>
      <c r="G2665">
        <v>50</v>
      </c>
    </row>
    <row r="2666" spans="1:7" x14ac:dyDescent="0.3">
      <c r="A2666">
        <v>9366019991</v>
      </c>
      <c r="B2666" t="s">
        <v>1467</v>
      </c>
      <c r="D2666">
        <v>459.2</v>
      </c>
      <c r="E2666">
        <v>518.52</v>
      </c>
      <c r="F2666">
        <v>691.29</v>
      </c>
      <c r="G2666">
        <v>1</v>
      </c>
    </row>
    <row r="2667" spans="1:7" x14ac:dyDescent="0.3">
      <c r="A2667">
        <v>3824423700</v>
      </c>
      <c r="B2667" t="s">
        <v>3032</v>
      </c>
      <c r="D2667">
        <v>512.64</v>
      </c>
      <c r="E2667">
        <v>600.32000000000005</v>
      </c>
      <c r="F2667">
        <v>841.27</v>
      </c>
      <c r="G2667">
        <v>10</v>
      </c>
    </row>
    <row r="2668" spans="1:7" x14ac:dyDescent="0.3">
      <c r="A2668">
        <v>1752795420</v>
      </c>
      <c r="B2668" t="s">
        <v>2679</v>
      </c>
      <c r="D2668">
        <v>1380.8</v>
      </c>
      <c r="E2668">
        <v>1552.58</v>
      </c>
      <c r="F2668">
        <v>2281.9499999999998</v>
      </c>
      <c r="G2668">
        <v>10</v>
      </c>
    </row>
    <row r="2669" spans="1:7" x14ac:dyDescent="0.3">
      <c r="A2669">
        <v>7388964391</v>
      </c>
      <c r="B2669" t="s">
        <v>1299</v>
      </c>
      <c r="D2669">
        <v>962.55</v>
      </c>
      <c r="E2669">
        <v>1101.94</v>
      </c>
      <c r="F2669">
        <v>1602.88</v>
      </c>
      <c r="G2669">
        <v>4</v>
      </c>
    </row>
    <row r="2670" spans="1:7" x14ac:dyDescent="0.3">
      <c r="A2670">
        <v>7151895066</v>
      </c>
      <c r="B2670" t="s">
        <v>357</v>
      </c>
      <c r="D2670">
        <v>1479.15</v>
      </c>
      <c r="E2670">
        <v>1875.91</v>
      </c>
      <c r="F2670">
        <v>2348.2600000000002</v>
      </c>
      <c r="G2670">
        <v>1</v>
      </c>
    </row>
    <row r="2671" spans="1:7" x14ac:dyDescent="0.3">
      <c r="A2671">
        <v>4988597973</v>
      </c>
      <c r="B2671" t="s">
        <v>505</v>
      </c>
      <c r="D2671">
        <v>299.20999999999998</v>
      </c>
      <c r="E2671">
        <v>380.83</v>
      </c>
      <c r="F2671">
        <v>497.97</v>
      </c>
      <c r="G2671">
        <v>1</v>
      </c>
    </row>
    <row r="2672" spans="1:7" x14ac:dyDescent="0.3">
      <c r="A2672">
        <v>5281363503</v>
      </c>
      <c r="B2672" t="s">
        <v>267</v>
      </c>
      <c r="D2672">
        <v>1343.68</v>
      </c>
      <c r="E2672">
        <v>1492.84</v>
      </c>
      <c r="F2672">
        <v>2111.42</v>
      </c>
      <c r="G2672">
        <v>4</v>
      </c>
    </row>
    <row r="2673" spans="1:7" x14ac:dyDescent="0.3">
      <c r="A2673">
        <v>8781273757</v>
      </c>
      <c r="B2673" t="s">
        <v>136</v>
      </c>
      <c r="D2673">
        <v>654.1</v>
      </c>
      <c r="E2673">
        <v>745</v>
      </c>
      <c r="F2673">
        <v>1034.6199999999999</v>
      </c>
      <c r="G2673">
        <v>10</v>
      </c>
    </row>
    <row r="2674" spans="1:7" x14ac:dyDescent="0.3">
      <c r="A2674">
        <v>5158133581</v>
      </c>
      <c r="B2674" t="s">
        <v>3033</v>
      </c>
      <c r="C2674">
        <v>3218523251</v>
      </c>
      <c r="D2674">
        <v>741.78</v>
      </c>
      <c r="E2674">
        <v>839.13</v>
      </c>
      <c r="F2674">
        <v>1045.8399999999999</v>
      </c>
      <c r="G2674">
        <v>50</v>
      </c>
    </row>
    <row r="2675" spans="1:7" x14ac:dyDescent="0.3">
      <c r="A2675">
        <v>2707532238</v>
      </c>
      <c r="B2675" t="s">
        <v>2981</v>
      </c>
      <c r="D2675">
        <v>918.17</v>
      </c>
      <c r="E2675">
        <v>1137.08</v>
      </c>
      <c r="F2675">
        <v>1502.75</v>
      </c>
      <c r="G2675">
        <v>10</v>
      </c>
    </row>
    <row r="2676" spans="1:7" x14ac:dyDescent="0.3">
      <c r="A2676">
        <v>7774208610</v>
      </c>
      <c r="B2676" t="s">
        <v>660</v>
      </c>
      <c r="D2676">
        <v>574.20000000000005</v>
      </c>
      <c r="E2676">
        <v>697.23</v>
      </c>
      <c r="F2676">
        <v>948.2</v>
      </c>
      <c r="G2676">
        <v>4</v>
      </c>
    </row>
    <row r="2677" spans="1:7" x14ac:dyDescent="0.3">
      <c r="A2677">
        <v>2401247345</v>
      </c>
      <c r="B2677" t="s">
        <v>3034</v>
      </c>
      <c r="D2677">
        <v>296.05</v>
      </c>
      <c r="E2677">
        <v>374.4</v>
      </c>
      <c r="F2677">
        <v>496.37</v>
      </c>
      <c r="G2677">
        <v>1</v>
      </c>
    </row>
    <row r="2678" spans="1:7" x14ac:dyDescent="0.3">
      <c r="A2678">
        <v>6045546874</v>
      </c>
      <c r="B2678" t="s">
        <v>859</v>
      </c>
      <c r="D2678">
        <v>347.97</v>
      </c>
      <c r="E2678">
        <v>434.85</v>
      </c>
      <c r="F2678">
        <v>621.91999999999996</v>
      </c>
      <c r="G2678">
        <v>1</v>
      </c>
    </row>
    <row r="2679" spans="1:7" x14ac:dyDescent="0.3">
      <c r="A2679">
        <v>2717352683</v>
      </c>
      <c r="B2679" t="s">
        <v>3035</v>
      </c>
      <c r="D2679">
        <v>1085.8699999999999</v>
      </c>
      <c r="E2679">
        <v>1261.6300000000001</v>
      </c>
      <c r="F2679">
        <v>1741.69</v>
      </c>
      <c r="G2679">
        <v>1</v>
      </c>
    </row>
    <row r="2680" spans="1:7" x14ac:dyDescent="0.3">
      <c r="A2680">
        <v>9869027984</v>
      </c>
      <c r="B2680" t="s">
        <v>3036</v>
      </c>
      <c r="D2680">
        <v>1189.48</v>
      </c>
      <c r="E2680">
        <v>1516.51</v>
      </c>
      <c r="F2680">
        <v>2264.73</v>
      </c>
      <c r="G2680">
        <v>1</v>
      </c>
    </row>
    <row r="2681" spans="1:7" x14ac:dyDescent="0.3">
      <c r="A2681">
        <v>7203899232</v>
      </c>
      <c r="B2681" t="s">
        <v>3037</v>
      </c>
      <c r="D2681">
        <v>240.75</v>
      </c>
      <c r="E2681">
        <v>280.62</v>
      </c>
      <c r="F2681">
        <v>380.53</v>
      </c>
      <c r="G2681">
        <v>10</v>
      </c>
    </row>
    <row r="2682" spans="1:7" x14ac:dyDescent="0.3">
      <c r="A2682">
        <v>9088171534</v>
      </c>
      <c r="B2682" t="s">
        <v>691</v>
      </c>
      <c r="D2682">
        <v>655.42</v>
      </c>
      <c r="E2682">
        <v>791.24</v>
      </c>
      <c r="F2682">
        <v>1124.79</v>
      </c>
      <c r="G2682">
        <v>1</v>
      </c>
    </row>
    <row r="2683" spans="1:7" x14ac:dyDescent="0.3">
      <c r="A2683">
        <v>1225959865</v>
      </c>
      <c r="B2683" t="s">
        <v>1780</v>
      </c>
      <c r="D2683">
        <v>600.91</v>
      </c>
      <c r="E2683">
        <v>680</v>
      </c>
      <c r="F2683">
        <v>980.68</v>
      </c>
      <c r="G2683">
        <v>4</v>
      </c>
    </row>
    <row r="2684" spans="1:7" x14ac:dyDescent="0.3">
      <c r="A2684">
        <v>5101879456</v>
      </c>
      <c r="B2684" t="s">
        <v>3038</v>
      </c>
      <c r="D2684">
        <v>600.71</v>
      </c>
      <c r="E2684">
        <v>717.65</v>
      </c>
      <c r="F2684">
        <v>928.47</v>
      </c>
      <c r="G2684">
        <v>1</v>
      </c>
    </row>
    <row r="2685" spans="1:7" x14ac:dyDescent="0.3">
      <c r="A2685">
        <v>1133852364</v>
      </c>
      <c r="B2685" t="s">
        <v>3039</v>
      </c>
      <c r="D2685">
        <v>459.09</v>
      </c>
      <c r="E2685">
        <v>549.84</v>
      </c>
      <c r="F2685">
        <v>699.15</v>
      </c>
      <c r="G2685">
        <v>1</v>
      </c>
    </row>
    <row r="2686" spans="1:7" x14ac:dyDescent="0.3">
      <c r="A2686">
        <v>2525244166</v>
      </c>
      <c r="B2686" t="s">
        <v>3040</v>
      </c>
      <c r="D2686">
        <v>1409.18</v>
      </c>
      <c r="E2686">
        <v>1720.22</v>
      </c>
      <c r="F2686">
        <v>2124.7600000000002</v>
      </c>
      <c r="G2686">
        <v>4</v>
      </c>
    </row>
    <row r="2687" spans="1:7" x14ac:dyDescent="0.3">
      <c r="A2687">
        <v>4479862779</v>
      </c>
      <c r="B2687" t="s">
        <v>1449</v>
      </c>
      <c r="C2687">
        <v>3974151328</v>
      </c>
      <c r="D2687">
        <v>216.05</v>
      </c>
      <c r="E2687">
        <v>275.72000000000003</v>
      </c>
      <c r="F2687">
        <v>367.13</v>
      </c>
      <c r="G2687">
        <v>4</v>
      </c>
    </row>
    <row r="2688" spans="1:7" x14ac:dyDescent="0.3">
      <c r="A2688">
        <v>2936726463</v>
      </c>
      <c r="B2688" t="s">
        <v>535</v>
      </c>
      <c r="D2688">
        <v>664.03</v>
      </c>
      <c r="E2688">
        <v>819.42</v>
      </c>
      <c r="F2688">
        <v>1149.82</v>
      </c>
      <c r="G2688">
        <v>4</v>
      </c>
    </row>
    <row r="2689" spans="1:7" x14ac:dyDescent="0.3">
      <c r="A2689">
        <v>5601235619</v>
      </c>
      <c r="B2689" t="s">
        <v>1346</v>
      </c>
      <c r="D2689">
        <v>164.83</v>
      </c>
      <c r="E2689">
        <v>201.08</v>
      </c>
      <c r="F2689">
        <v>300.41000000000003</v>
      </c>
      <c r="G2689">
        <v>1</v>
      </c>
    </row>
    <row r="2690" spans="1:7" x14ac:dyDescent="0.3">
      <c r="A2690">
        <v>1647515622</v>
      </c>
      <c r="B2690" t="s">
        <v>3041</v>
      </c>
      <c r="D2690">
        <v>1047.1300000000001</v>
      </c>
      <c r="E2690">
        <v>1211.8399999999999</v>
      </c>
      <c r="F2690">
        <v>1731.73</v>
      </c>
      <c r="G2690">
        <v>2</v>
      </c>
    </row>
    <row r="2691" spans="1:7" x14ac:dyDescent="0.3">
      <c r="A2691">
        <v>8422993575</v>
      </c>
      <c r="B2691" t="s">
        <v>3042</v>
      </c>
      <c r="D2691">
        <v>1216.8699999999999</v>
      </c>
      <c r="E2691">
        <v>1348.2</v>
      </c>
      <c r="F2691">
        <v>1644.98</v>
      </c>
      <c r="G2691">
        <v>50</v>
      </c>
    </row>
    <row r="2692" spans="1:7" x14ac:dyDescent="0.3">
      <c r="A2692">
        <v>1143197896</v>
      </c>
      <c r="B2692" t="s">
        <v>3043</v>
      </c>
      <c r="D2692">
        <v>978</v>
      </c>
      <c r="E2692">
        <v>1165.71</v>
      </c>
      <c r="F2692">
        <v>1591</v>
      </c>
      <c r="G2692">
        <v>10</v>
      </c>
    </row>
    <row r="2693" spans="1:7" x14ac:dyDescent="0.3">
      <c r="A2693">
        <v>1249459719</v>
      </c>
      <c r="B2693" t="s">
        <v>862</v>
      </c>
      <c r="D2693">
        <v>84.71</v>
      </c>
      <c r="E2693">
        <v>93.38</v>
      </c>
      <c r="F2693">
        <v>120.58</v>
      </c>
      <c r="G2693">
        <v>4</v>
      </c>
    </row>
    <row r="2694" spans="1:7" x14ac:dyDescent="0.3">
      <c r="A2694">
        <v>2851599444</v>
      </c>
      <c r="B2694" t="s">
        <v>3044</v>
      </c>
      <c r="D2694">
        <v>915.81</v>
      </c>
      <c r="E2694">
        <v>1069.04</v>
      </c>
      <c r="F2694">
        <v>1381.46</v>
      </c>
      <c r="G2694">
        <v>10</v>
      </c>
    </row>
    <row r="2695" spans="1:7" x14ac:dyDescent="0.3">
      <c r="A2695">
        <v>1959594627</v>
      </c>
      <c r="B2695" t="s">
        <v>1295</v>
      </c>
      <c r="D2695">
        <v>401.07</v>
      </c>
      <c r="E2695">
        <v>480.91</v>
      </c>
      <c r="F2695">
        <v>668.32</v>
      </c>
      <c r="G2695">
        <v>4</v>
      </c>
    </row>
    <row r="2696" spans="1:7" x14ac:dyDescent="0.3">
      <c r="A2696">
        <v>717344877</v>
      </c>
      <c r="B2696" t="s">
        <v>421</v>
      </c>
      <c r="D2696">
        <v>1250.33</v>
      </c>
      <c r="E2696">
        <v>1548.48</v>
      </c>
      <c r="F2696">
        <v>2150.0500000000002</v>
      </c>
      <c r="G2696">
        <v>1</v>
      </c>
    </row>
    <row r="2697" spans="1:7" x14ac:dyDescent="0.3">
      <c r="A2697">
        <v>4896299527</v>
      </c>
      <c r="B2697" t="s">
        <v>3045</v>
      </c>
      <c r="D2697">
        <v>154.4</v>
      </c>
      <c r="E2697">
        <v>180.01</v>
      </c>
      <c r="F2697">
        <v>259.69</v>
      </c>
      <c r="G2697">
        <v>1</v>
      </c>
    </row>
    <row r="2698" spans="1:7" x14ac:dyDescent="0.3">
      <c r="A2698">
        <v>1820509073</v>
      </c>
      <c r="B2698" t="s">
        <v>3046</v>
      </c>
      <c r="D2698">
        <v>377.28</v>
      </c>
      <c r="E2698">
        <v>480.51</v>
      </c>
      <c r="F2698">
        <v>675.73</v>
      </c>
      <c r="G2698">
        <v>10</v>
      </c>
    </row>
    <row r="2699" spans="1:7" x14ac:dyDescent="0.3">
      <c r="A2699">
        <v>5011228894</v>
      </c>
      <c r="B2699" t="s">
        <v>3047</v>
      </c>
      <c r="D2699">
        <v>1014.45</v>
      </c>
      <c r="E2699">
        <v>1155.3</v>
      </c>
      <c r="F2699">
        <v>1723.69</v>
      </c>
      <c r="G2699">
        <v>2</v>
      </c>
    </row>
    <row r="2700" spans="1:7" x14ac:dyDescent="0.3">
      <c r="A2700">
        <v>3675094600</v>
      </c>
      <c r="B2700" t="s">
        <v>3048</v>
      </c>
      <c r="D2700">
        <v>1319.37</v>
      </c>
      <c r="E2700">
        <v>1707.92</v>
      </c>
      <c r="F2700">
        <v>2191.59</v>
      </c>
      <c r="G2700">
        <v>10</v>
      </c>
    </row>
    <row r="2701" spans="1:7" x14ac:dyDescent="0.3">
      <c r="A2701">
        <v>8623050554</v>
      </c>
      <c r="B2701" t="s">
        <v>3049</v>
      </c>
      <c r="D2701">
        <v>298.45999999999998</v>
      </c>
      <c r="E2701">
        <v>352.79</v>
      </c>
      <c r="F2701">
        <v>496.47</v>
      </c>
      <c r="G2701">
        <v>10</v>
      </c>
    </row>
    <row r="2702" spans="1:7" x14ac:dyDescent="0.3">
      <c r="A2702">
        <v>4243199420</v>
      </c>
      <c r="B2702" t="s">
        <v>110</v>
      </c>
      <c r="D2702">
        <v>791.9</v>
      </c>
      <c r="E2702">
        <v>994.6</v>
      </c>
      <c r="F2702">
        <v>1243.78</v>
      </c>
      <c r="G2702">
        <v>50</v>
      </c>
    </row>
    <row r="2703" spans="1:7" x14ac:dyDescent="0.3">
      <c r="A2703">
        <v>5011077384</v>
      </c>
      <c r="B2703" t="s">
        <v>2927</v>
      </c>
      <c r="D2703">
        <v>153.76</v>
      </c>
      <c r="E2703">
        <v>191.74</v>
      </c>
      <c r="F2703">
        <v>284.16000000000003</v>
      </c>
      <c r="G2703">
        <v>10</v>
      </c>
    </row>
    <row r="2704" spans="1:7" x14ac:dyDescent="0.3">
      <c r="A2704">
        <v>1484868215</v>
      </c>
      <c r="B2704" t="s">
        <v>2348</v>
      </c>
      <c r="D2704">
        <v>378.52</v>
      </c>
      <c r="E2704">
        <v>483.65</v>
      </c>
      <c r="F2704">
        <v>619.45000000000005</v>
      </c>
      <c r="G2704">
        <v>4</v>
      </c>
    </row>
    <row r="2705" spans="1:7" x14ac:dyDescent="0.3">
      <c r="A2705">
        <v>8664897287</v>
      </c>
      <c r="B2705" t="s">
        <v>2399</v>
      </c>
      <c r="D2705">
        <v>1097.3900000000001</v>
      </c>
      <c r="E2705">
        <v>1255.5899999999999</v>
      </c>
      <c r="F2705">
        <v>1785.31</v>
      </c>
      <c r="G2705">
        <v>50</v>
      </c>
    </row>
    <row r="2706" spans="1:7" x14ac:dyDescent="0.3">
      <c r="A2706">
        <v>9200926166</v>
      </c>
      <c r="B2706" t="s">
        <v>3050</v>
      </c>
      <c r="C2706">
        <v>2114941489</v>
      </c>
      <c r="D2706">
        <v>517.33000000000004</v>
      </c>
      <c r="E2706">
        <v>613.95000000000005</v>
      </c>
      <c r="F2706">
        <v>851.72</v>
      </c>
      <c r="G2706">
        <v>2</v>
      </c>
    </row>
    <row r="2707" spans="1:7" x14ac:dyDescent="0.3">
      <c r="A2707">
        <v>8892390654</v>
      </c>
      <c r="B2707" t="s">
        <v>1807</v>
      </c>
      <c r="D2707">
        <v>627.64</v>
      </c>
      <c r="E2707">
        <v>746.79</v>
      </c>
      <c r="F2707">
        <v>1016.6</v>
      </c>
      <c r="G2707">
        <v>1</v>
      </c>
    </row>
    <row r="2708" spans="1:7" x14ac:dyDescent="0.3">
      <c r="A2708">
        <v>6334276371</v>
      </c>
      <c r="B2708" t="s">
        <v>3051</v>
      </c>
      <c r="D2708">
        <v>1382.47</v>
      </c>
      <c r="E2708">
        <v>1577.3</v>
      </c>
      <c r="F2708">
        <v>1948.74</v>
      </c>
      <c r="G2708">
        <v>1</v>
      </c>
    </row>
    <row r="2709" spans="1:7" x14ac:dyDescent="0.3">
      <c r="A2709">
        <v>8067612786</v>
      </c>
      <c r="B2709" t="s">
        <v>3052</v>
      </c>
      <c r="D2709">
        <v>594.46</v>
      </c>
      <c r="E2709">
        <v>702.23</v>
      </c>
      <c r="F2709">
        <v>1025.97</v>
      </c>
      <c r="G2709">
        <v>2</v>
      </c>
    </row>
    <row r="2710" spans="1:7" x14ac:dyDescent="0.3">
      <c r="A2710">
        <v>1991728187</v>
      </c>
      <c r="B2710" t="s">
        <v>725</v>
      </c>
      <c r="D2710">
        <v>76.87</v>
      </c>
      <c r="E2710">
        <v>91.52</v>
      </c>
      <c r="F2710">
        <v>125.39</v>
      </c>
      <c r="G2710">
        <v>10</v>
      </c>
    </row>
    <row r="2711" spans="1:7" x14ac:dyDescent="0.3">
      <c r="A2711">
        <v>3859553814</v>
      </c>
      <c r="B2711" t="s">
        <v>1580</v>
      </c>
      <c r="D2711">
        <v>80.61</v>
      </c>
      <c r="E2711">
        <v>94.46</v>
      </c>
      <c r="F2711">
        <v>120.22</v>
      </c>
      <c r="G2711">
        <v>1</v>
      </c>
    </row>
    <row r="2712" spans="1:7" x14ac:dyDescent="0.3">
      <c r="A2712">
        <v>2522280198</v>
      </c>
      <c r="B2712" t="s">
        <v>3053</v>
      </c>
      <c r="D2712">
        <v>939.05</v>
      </c>
      <c r="E2712">
        <v>1033.83</v>
      </c>
      <c r="F2712">
        <v>1492.04</v>
      </c>
      <c r="G2712">
        <v>1</v>
      </c>
    </row>
    <row r="2713" spans="1:7" x14ac:dyDescent="0.3">
      <c r="A2713">
        <v>5362466899</v>
      </c>
      <c r="B2713" t="s">
        <v>3054</v>
      </c>
      <c r="D2713">
        <v>1347.04</v>
      </c>
      <c r="E2713">
        <v>1660.1</v>
      </c>
      <c r="F2713">
        <v>2096.42</v>
      </c>
      <c r="G2713">
        <v>1</v>
      </c>
    </row>
    <row r="2714" spans="1:7" x14ac:dyDescent="0.3">
      <c r="A2714">
        <v>1231935662</v>
      </c>
      <c r="B2714" t="s">
        <v>3055</v>
      </c>
      <c r="D2714">
        <v>1145.57</v>
      </c>
      <c r="E2714">
        <v>1406.97</v>
      </c>
      <c r="F2714">
        <v>1900.69</v>
      </c>
      <c r="G2714">
        <v>10</v>
      </c>
    </row>
    <row r="2715" spans="1:7" x14ac:dyDescent="0.3">
      <c r="A2715">
        <v>8420921176</v>
      </c>
      <c r="B2715" t="s">
        <v>1294</v>
      </c>
      <c r="D2715">
        <v>133.86000000000001</v>
      </c>
      <c r="E2715">
        <v>167.17</v>
      </c>
      <c r="F2715">
        <v>228.01</v>
      </c>
      <c r="G2715">
        <v>50</v>
      </c>
    </row>
    <row r="2716" spans="1:7" x14ac:dyDescent="0.3">
      <c r="A2716">
        <v>508923728</v>
      </c>
      <c r="B2716" t="s">
        <v>3056</v>
      </c>
      <c r="D2716">
        <v>1471.35</v>
      </c>
      <c r="E2716">
        <v>1910.21</v>
      </c>
      <c r="F2716">
        <v>2340.3200000000002</v>
      </c>
      <c r="G2716">
        <v>50</v>
      </c>
    </row>
    <row r="2717" spans="1:7" x14ac:dyDescent="0.3">
      <c r="A2717">
        <v>1399226469</v>
      </c>
      <c r="B2717" t="s">
        <v>64</v>
      </c>
      <c r="D2717">
        <v>48.71</v>
      </c>
      <c r="E2717">
        <v>58.39</v>
      </c>
      <c r="F2717">
        <v>86.47</v>
      </c>
      <c r="G2717">
        <v>1</v>
      </c>
    </row>
    <row r="2718" spans="1:7" x14ac:dyDescent="0.3">
      <c r="A2718">
        <v>875481657</v>
      </c>
      <c r="B2718" t="s">
        <v>3057</v>
      </c>
      <c r="D2718">
        <v>1260.04</v>
      </c>
      <c r="E2718">
        <v>1543.17</v>
      </c>
      <c r="F2718">
        <v>1853.13</v>
      </c>
      <c r="G2718">
        <v>2</v>
      </c>
    </row>
    <row r="2719" spans="1:7" x14ac:dyDescent="0.3">
      <c r="A2719">
        <v>8763076795</v>
      </c>
      <c r="B2719" t="s">
        <v>3058</v>
      </c>
      <c r="D2719">
        <v>97.69</v>
      </c>
      <c r="E2719">
        <v>121.13</v>
      </c>
      <c r="F2719">
        <v>153.47</v>
      </c>
      <c r="G2719">
        <v>1</v>
      </c>
    </row>
    <row r="2720" spans="1:7" x14ac:dyDescent="0.3">
      <c r="A2720">
        <v>9531675319</v>
      </c>
      <c r="B2720" t="s">
        <v>897</v>
      </c>
      <c r="D2720">
        <v>668.79</v>
      </c>
      <c r="E2720">
        <v>801.93</v>
      </c>
      <c r="F2720">
        <v>1096.45</v>
      </c>
      <c r="G2720">
        <v>10</v>
      </c>
    </row>
    <row r="2721" spans="1:7" x14ac:dyDescent="0.3">
      <c r="A2721">
        <v>5642975564</v>
      </c>
      <c r="B2721" t="s">
        <v>3059</v>
      </c>
      <c r="C2721">
        <v>5378469559</v>
      </c>
      <c r="D2721">
        <v>1201.0999999999999</v>
      </c>
      <c r="E2721">
        <v>1388.6</v>
      </c>
      <c r="F2721">
        <v>1690.27</v>
      </c>
      <c r="G2721">
        <v>1</v>
      </c>
    </row>
    <row r="2722" spans="1:7" x14ac:dyDescent="0.3">
      <c r="A2722">
        <v>2090497118</v>
      </c>
      <c r="B2722" t="s">
        <v>3060</v>
      </c>
      <c r="D2722">
        <v>301.01</v>
      </c>
      <c r="E2722">
        <v>369.52</v>
      </c>
      <c r="F2722">
        <v>459.57</v>
      </c>
      <c r="G2722">
        <v>10</v>
      </c>
    </row>
    <row r="2723" spans="1:7" x14ac:dyDescent="0.3">
      <c r="A2723">
        <v>3658565068</v>
      </c>
      <c r="B2723" t="s">
        <v>1152</v>
      </c>
      <c r="D2723">
        <v>1182.8699999999999</v>
      </c>
      <c r="E2723">
        <v>1494.56</v>
      </c>
      <c r="F2723">
        <v>1827.73</v>
      </c>
      <c r="G2723">
        <v>10</v>
      </c>
    </row>
    <row r="2724" spans="1:7" x14ac:dyDescent="0.3">
      <c r="A2724">
        <v>5621420003</v>
      </c>
      <c r="B2724" t="s">
        <v>704</v>
      </c>
      <c r="D2724">
        <v>300.94</v>
      </c>
      <c r="E2724">
        <v>344.05</v>
      </c>
      <c r="F2724">
        <v>472.93</v>
      </c>
      <c r="G2724">
        <v>2</v>
      </c>
    </row>
    <row r="2725" spans="1:7" x14ac:dyDescent="0.3">
      <c r="A2725">
        <v>3292790171</v>
      </c>
      <c r="B2725" t="s">
        <v>3061</v>
      </c>
      <c r="D2725">
        <v>61.81</v>
      </c>
      <c r="E2725">
        <v>79.52</v>
      </c>
      <c r="F2725">
        <v>114.73</v>
      </c>
      <c r="G2725">
        <v>10</v>
      </c>
    </row>
    <row r="2726" spans="1:7" x14ac:dyDescent="0.3">
      <c r="A2726">
        <v>7770018109</v>
      </c>
      <c r="B2726" t="s">
        <v>3062</v>
      </c>
      <c r="D2726">
        <v>1341.8</v>
      </c>
      <c r="E2726">
        <v>1537.61</v>
      </c>
      <c r="F2726">
        <v>2038.45</v>
      </c>
      <c r="G2726">
        <v>1</v>
      </c>
    </row>
    <row r="2727" spans="1:7" x14ac:dyDescent="0.3">
      <c r="A2727">
        <v>6948905054</v>
      </c>
      <c r="B2727" t="s">
        <v>1755</v>
      </c>
      <c r="D2727">
        <v>38.729999999999997</v>
      </c>
      <c r="E2727">
        <v>49.05</v>
      </c>
      <c r="F2727">
        <v>61.13</v>
      </c>
      <c r="G2727">
        <v>50</v>
      </c>
    </row>
    <row r="2728" spans="1:7" x14ac:dyDescent="0.3">
      <c r="A2728">
        <v>3588116412</v>
      </c>
      <c r="B2728" t="s">
        <v>3063</v>
      </c>
      <c r="D2728">
        <v>1261.2</v>
      </c>
      <c r="E2728">
        <v>1591.72</v>
      </c>
      <c r="F2728">
        <v>2177.92</v>
      </c>
      <c r="G2728">
        <v>2</v>
      </c>
    </row>
    <row r="2729" spans="1:7" x14ac:dyDescent="0.3">
      <c r="A2729">
        <v>8966802301</v>
      </c>
      <c r="B2729" t="s">
        <v>1113</v>
      </c>
      <c r="D2729">
        <v>1323.72</v>
      </c>
      <c r="E2729">
        <v>1551.85</v>
      </c>
      <c r="F2729">
        <v>1943.53</v>
      </c>
      <c r="G2729">
        <v>1</v>
      </c>
    </row>
    <row r="2730" spans="1:7" x14ac:dyDescent="0.3">
      <c r="A2730">
        <v>6452198453</v>
      </c>
      <c r="B2730" t="s">
        <v>3064</v>
      </c>
      <c r="D2730">
        <v>449.5</v>
      </c>
      <c r="E2730">
        <v>535.63</v>
      </c>
      <c r="F2730">
        <v>652.85</v>
      </c>
      <c r="G2730">
        <v>4</v>
      </c>
    </row>
    <row r="2731" spans="1:7" x14ac:dyDescent="0.3">
      <c r="A2731">
        <v>8482901922</v>
      </c>
      <c r="B2731" t="s">
        <v>2310</v>
      </c>
      <c r="D2731">
        <v>361.77</v>
      </c>
      <c r="E2731">
        <v>446.53</v>
      </c>
      <c r="F2731">
        <v>610.70000000000005</v>
      </c>
      <c r="G2731">
        <v>1</v>
      </c>
    </row>
    <row r="2732" spans="1:7" x14ac:dyDescent="0.3">
      <c r="A2732">
        <v>5941582531</v>
      </c>
      <c r="B2732" t="s">
        <v>3065</v>
      </c>
      <c r="D2732">
        <v>515.44000000000005</v>
      </c>
      <c r="E2732">
        <v>571.89</v>
      </c>
      <c r="F2732">
        <v>837.64</v>
      </c>
      <c r="G2732">
        <v>10</v>
      </c>
    </row>
    <row r="2733" spans="1:7" x14ac:dyDescent="0.3">
      <c r="A2733">
        <v>6836947175</v>
      </c>
      <c r="B2733" t="s">
        <v>3066</v>
      </c>
      <c r="D2733">
        <v>1152.49</v>
      </c>
      <c r="E2733">
        <v>1394.74</v>
      </c>
      <c r="F2733">
        <v>2040.85</v>
      </c>
      <c r="G2733">
        <v>1</v>
      </c>
    </row>
    <row r="2734" spans="1:7" x14ac:dyDescent="0.3">
      <c r="A2734">
        <v>9995859524</v>
      </c>
      <c r="B2734" t="s">
        <v>592</v>
      </c>
      <c r="D2734">
        <v>90.06</v>
      </c>
      <c r="E2734">
        <v>105.06</v>
      </c>
      <c r="F2734">
        <v>144.32</v>
      </c>
      <c r="G2734">
        <v>50</v>
      </c>
    </row>
    <row r="2735" spans="1:7" x14ac:dyDescent="0.3">
      <c r="A2735">
        <v>2564514055</v>
      </c>
      <c r="B2735" t="s">
        <v>3067</v>
      </c>
      <c r="D2735">
        <v>1177.79</v>
      </c>
      <c r="E2735">
        <v>1483.86</v>
      </c>
      <c r="F2735">
        <v>2018.9</v>
      </c>
      <c r="G2735">
        <v>2</v>
      </c>
    </row>
    <row r="2736" spans="1:7" x14ac:dyDescent="0.3">
      <c r="A2736">
        <v>273455958</v>
      </c>
      <c r="B2736" t="s">
        <v>1388</v>
      </c>
      <c r="D2736">
        <v>35.799999999999997</v>
      </c>
      <c r="E2736">
        <v>42.59</v>
      </c>
      <c r="F2736">
        <v>58.21</v>
      </c>
      <c r="G2736">
        <v>1</v>
      </c>
    </row>
    <row r="2737" spans="1:7" x14ac:dyDescent="0.3">
      <c r="A2737">
        <v>1143876555</v>
      </c>
      <c r="B2737" t="s">
        <v>1846</v>
      </c>
      <c r="D2737">
        <v>1408.34</v>
      </c>
      <c r="E2737">
        <v>1791.41</v>
      </c>
      <c r="F2737">
        <v>2605.0300000000002</v>
      </c>
      <c r="G2737">
        <v>2</v>
      </c>
    </row>
    <row r="2738" spans="1:7" x14ac:dyDescent="0.3">
      <c r="A2738">
        <v>7537864965</v>
      </c>
      <c r="B2738" t="s">
        <v>560</v>
      </c>
      <c r="D2738">
        <v>1287.67</v>
      </c>
      <c r="E2738">
        <v>1668.58</v>
      </c>
      <c r="F2738">
        <v>2085.39</v>
      </c>
      <c r="G2738">
        <v>2</v>
      </c>
    </row>
    <row r="2739" spans="1:7" x14ac:dyDescent="0.3">
      <c r="A2739">
        <v>2518891601</v>
      </c>
      <c r="B2739" t="s">
        <v>3068</v>
      </c>
      <c r="D2739">
        <v>322.57</v>
      </c>
      <c r="E2739">
        <v>360.04</v>
      </c>
      <c r="F2739">
        <v>487.97</v>
      </c>
      <c r="G2739">
        <v>10</v>
      </c>
    </row>
    <row r="2740" spans="1:7" x14ac:dyDescent="0.3">
      <c r="A2740">
        <v>9794449666</v>
      </c>
      <c r="B2740" t="s">
        <v>895</v>
      </c>
      <c r="D2740">
        <v>117.73</v>
      </c>
      <c r="E2740">
        <v>145.97999999999999</v>
      </c>
      <c r="F2740">
        <v>213.52</v>
      </c>
      <c r="G2740">
        <v>1</v>
      </c>
    </row>
    <row r="2741" spans="1:7" x14ac:dyDescent="0.3">
      <c r="A2741">
        <v>5902089601</v>
      </c>
      <c r="B2741" t="s">
        <v>3069</v>
      </c>
      <c r="D2741">
        <v>1407.99</v>
      </c>
      <c r="E2741">
        <v>1764.2</v>
      </c>
      <c r="F2741">
        <v>2301.16</v>
      </c>
      <c r="G2741">
        <v>4</v>
      </c>
    </row>
    <row r="2742" spans="1:7" x14ac:dyDescent="0.3">
      <c r="A2742">
        <v>7916364350</v>
      </c>
      <c r="B2742" t="s">
        <v>3070</v>
      </c>
      <c r="D2742">
        <v>1364.67</v>
      </c>
      <c r="E2742">
        <v>1613.16</v>
      </c>
      <c r="F2742">
        <v>1983.21</v>
      </c>
      <c r="G2742">
        <v>1</v>
      </c>
    </row>
    <row r="2743" spans="1:7" x14ac:dyDescent="0.3">
      <c r="A2743">
        <v>2072019150</v>
      </c>
      <c r="B2743" t="s">
        <v>3071</v>
      </c>
      <c r="D2743">
        <v>1111.74</v>
      </c>
      <c r="E2743">
        <v>1258.7</v>
      </c>
      <c r="F2743">
        <v>1630.55</v>
      </c>
      <c r="G2743">
        <v>1</v>
      </c>
    </row>
    <row r="2744" spans="1:7" x14ac:dyDescent="0.3">
      <c r="A2744">
        <v>9274781858</v>
      </c>
      <c r="B2744" t="s">
        <v>3072</v>
      </c>
      <c r="D2744">
        <v>268.39999999999998</v>
      </c>
      <c r="E2744">
        <v>319.35000000000002</v>
      </c>
      <c r="F2744">
        <v>393.01</v>
      </c>
      <c r="G2744">
        <v>50</v>
      </c>
    </row>
    <row r="2745" spans="1:7" x14ac:dyDescent="0.3">
      <c r="A2745">
        <v>4854625782</v>
      </c>
      <c r="B2745" t="s">
        <v>3073</v>
      </c>
      <c r="D2745">
        <v>1484.88</v>
      </c>
      <c r="E2745">
        <v>1634.8</v>
      </c>
      <c r="F2745">
        <v>2020.21</v>
      </c>
      <c r="G2745">
        <v>4</v>
      </c>
    </row>
    <row r="2746" spans="1:7" x14ac:dyDescent="0.3">
      <c r="A2746">
        <v>7600434146</v>
      </c>
      <c r="B2746" t="s">
        <v>3074</v>
      </c>
      <c r="D2746">
        <v>968.06</v>
      </c>
      <c r="E2746">
        <v>1113.46</v>
      </c>
      <c r="F2746">
        <v>1594.19</v>
      </c>
      <c r="G2746">
        <v>1</v>
      </c>
    </row>
    <row r="2747" spans="1:7" x14ac:dyDescent="0.3">
      <c r="A2747">
        <v>6436749831</v>
      </c>
      <c r="B2747" t="s">
        <v>917</v>
      </c>
      <c r="D2747">
        <v>1325.17</v>
      </c>
      <c r="E2747">
        <v>1477.49</v>
      </c>
      <c r="F2747">
        <v>2157.7800000000002</v>
      </c>
      <c r="G2747">
        <v>2</v>
      </c>
    </row>
    <row r="2748" spans="1:7" x14ac:dyDescent="0.3">
      <c r="A2748">
        <v>4910355901</v>
      </c>
      <c r="B2748" t="s">
        <v>3075</v>
      </c>
      <c r="D2748">
        <v>438.29</v>
      </c>
      <c r="E2748">
        <v>564.98</v>
      </c>
      <c r="F2748">
        <v>716.35</v>
      </c>
      <c r="G2748">
        <v>10</v>
      </c>
    </row>
    <row r="2749" spans="1:7" x14ac:dyDescent="0.3">
      <c r="A2749">
        <v>8394825960</v>
      </c>
      <c r="B2749" t="s">
        <v>3076</v>
      </c>
      <c r="D2749">
        <v>299.24</v>
      </c>
      <c r="E2749">
        <v>374.87</v>
      </c>
      <c r="F2749">
        <v>463.62</v>
      </c>
      <c r="G2749">
        <v>1</v>
      </c>
    </row>
    <row r="2750" spans="1:7" x14ac:dyDescent="0.3">
      <c r="A2750">
        <v>111170818</v>
      </c>
      <c r="B2750" t="s">
        <v>3077</v>
      </c>
      <c r="D2750">
        <v>1277.44</v>
      </c>
      <c r="E2750">
        <v>1614.27</v>
      </c>
      <c r="F2750">
        <v>2050.89</v>
      </c>
      <c r="G2750">
        <v>50</v>
      </c>
    </row>
    <row r="2751" spans="1:7" x14ac:dyDescent="0.3">
      <c r="A2751">
        <v>2426752208</v>
      </c>
      <c r="B2751" t="s">
        <v>2027</v>
      </c>
      <c r="D2751">
        <v>166.85</v>
      </c>
      <c r="E2751">
        <v>209.52</v>
      </c>
      <c r="F2751">
        <v>283.25</v>
      </c>
      <c r="G2751">
        <v>2</v>
      </c>
    </row>
    <row r="2752" spans="1:7" x14ac:dyDescent="0.3">
      <c r="A2752">
        <v>5148016067</v>
      </c>
      <c r="B2752" t="s">
        <v>3078</v>
      </c>
      <c r="D2752">
        <v>93.5</v>
      </c>
      <c r="E2752">
        <v>113.28</v>
      </c>
      <c r="F2752">
        <v>163.56</v>
      </c>
      <c r="G2752">
        <v>10</v>
      </c>
    </row>
    <row r="2753" spans="1:7" x14ac:dyDescent="0.3">
      <c r="A2753">
        <v>7313501662</v>
      </c>
      <c r="B2753" t="s">
        <v>529</v>
      </c>
      <c r="D2753">
        <v>447.73</v>
      </c>
      <c r="E2753">
        <v>493.83</v>
      </c>
      <c r="F2753">
        <v>597.95000000000005</v>
      </c>
      <c r="G2753">
        <v>1</v>
      </c>
    </row>
    <row r="2754" spans="1:7" x14ac:dyDescent="0.3">
      <c r="A2754">
        <v>8360269526</v>
      </c>
      <c r="B2754" t="s">
        <v>3079</v>
      </c>
      <c r="D2754">
        <v>335.37</v>
      </c>
      <c r="E2754">
        <v>385.67</v>
      </c>
      <c r="F2754">
        <v>548.87</v>
      </c>
      <c r="G2754">
        <v>1</v>
      </c>
    </row>
    <row r="2755" spans="1:7" x14ac:dyDescent="0.3">
      <c r="A2755">
        <v>3470618340</v>
      </c>
      <c r="B2755" t="s">
        <v>3080</v>
      </c>
      <c r="D2755">
        <v>1271.03</v>
      </c>
      <c r="E2755">
        <v>1436.85</v>
      </c>
      <c r="F2755">
        <v>1868.76</v>
      </c>
      <c r="G2755">
        <v>4</v>
      </c>
    </row>
    <row r="2756" spans="1:7" x14ac:dyDescent="0.3">
      <c r="A2756">
        <v>4111106328</v>
      </c>
      <c r="B2756" t="s">
        <v>3081</v>
      </c>
      <c r="D2756">
        <v>1082.07</v>
      </c>
      <c r="E2756">
        <v>1275.8399999999999</v>
      </c>
      <c r="F2756">
        <v>1700.83</v>
      </c>
      <c r="G2756">
        <v>2</v>
      </c>
    </row>
    <row r="2757" spans="1:7" x14ac:dyDescent="0.3">
      <c r="A2757">
        <v>7070014689</v>
      </c>
      <c r="B2757" t="s">
        <v>353</v>
      </c>
      <c r="D2757">
        <v>962.93</v>
      </c>
      <c r="E2757">
        <v>1128.99</v>
      </c>
      <c r="F2757">
        <v>1454.56</v>
      </c>
      <c r="G2757">
        <v>10</v>
      </c>
    </row>
    <row r="2758" spans="1:7" x14ac:dyDescent="0.3">
      <c r="A2758">
        <v>4429834052</v>
      </c>
      <c r="B2758" t="s">
        <v>3082</v>
      </c>
      <c r="D2758">
        <v>1423.84</v>
      </c>
      <c r="E2758">
        <v>1627.99</v>
      </c>
      <c r="F2758">
        <v>2333.69</v>
      </c>
      <c r="G2758">
        <v>50</v>
      </c>
    </row>
    <row r="2759" spans="1:7" x14ac:dyDescent="0.3">
      <c r="A2759">
        <v>4118388964</v>
      </c>
      <c r="B2759" t="s">
        <v>1799</v>
      </c>
      <c r="D2759">
        <v>1153.95</v>
      </c>
      <c r="E2759">
        <v>1339.75</v>
      </c>
      <c r="F2759">
        <v>1769.47</v>
      </c>
      <c r="G2759">
        <v>4</v>
      </c>
    </row>
    <row r="2760" spans="1:7" x14ac:dyDescent="0.3">
      <c r="A2760">
        <v>8815321507</v>
      </c>
      <c r="B2760" t="s">
        <v>3083</v>
      </c>
      <c r="D2760">
        <v>617.14</v>
      </c>
      <c r="E2760">
        <v>706.86</v>
      </c>
      <c r="F2760">
        <v>923.26</v>
      </c>
      <c r="G2760">
        <v>1</v>
      </c>
    </row>
    <row r="2761" spans="1:7" x14ac:dyDescent="0.3">
      <c r="A2761">
        <v>6452024541</v>
      </c>
      <c r="B2761" t="s">
        <v>3084</v>
      </c>
      <c r="D2761">
        <v>1057.23</v>
      </c>
      <c r="E2761">
        <v>1267.1300000000001</v>
      </c>
      <c r="F2761">
        <v>1550.74</v>
      </c>
      <c r="G2761">
        <v>50</v>
      </c>
    </row>
    <row r="2762" spans="1:7" x14ac:dyDescent="0.3">
      <c r="A2762">
        <v>7423556549</v>
      </c>
      <c r="B2762" t="s">
        <v>2772</v>
      </c>
      <c r="D2762">
        <v>981.2</v>
      </c>
      <c r="E2762">
        <v>1152.1600000000001</v>
      </c>
      <c r="F2762">
        <v>1533.15</v>
      </c>
      <c r="G2762">
        <v>2</v>
      </c>
    </row>
    <row r="2763" spans="1:7" x14ac:dyDescent="0.3">
      <c r="A2763">
        <v>1962961127</v>
      </c>
      <c r="B2763" t="s">
        <v>3085</v>
      </c>
      <c r="D2763">
        <v>583.64</v>
      </c>
      <c r="E2763">
        <v>651.51</v>
      </c>
      <c r="F2763">
        <v>904.85</v>
      </c>
      <c r="G2763">
        <v>1</v>
      </c>
    </row>
    <row r="2764" spans="1:7" x14ac:dyDescent="0.3">
      <c r="A2764">
        <v>3654324476</v>
      </c>
      <c r="B2764" t="s">
        <v>170</v>
      </c>
      <c r="D2764">
        <v>1248.8800000000001</v>
      </c>
      <c r="E2764">
        <v>1573.45</v>
      </c>
      <c r="F2764">
        <v>2228.5</v>
      </c>
      <c r="G2764">
        <v>1</v>
      </c>
    </row>
    <row r="2765" spans="1:7" x14ac:dyDescent="0.3">
      <c r="A2765">
        <v>3527798314</v>
      </c>
      <c r="B2765" t="s">
        <v>3086</v>
      </c>
      <c r="D2765">
        <v>694.28</v>
      </c>
      <c r="E2765">
        <v>872.08</v>
      </c>
      <c r="F2765">
        <v>1202.1500000000001</v>
      </c>
      <c r="G2765">
        <v>10</v>
      </c>
    </row>
    <row r="2766" spans="1:7" x14ac:dyDescent="0.3">
      <c r="A2766">
        <v>6049771051</v>
      </c>
      <c r="B2766" t="s">
        <v>3087</v>
      </c>
      <c r="C2766">
        <v>2902376410</v>
      </c>
      <c r="D2766">
        <v>830.38</v>
      </c>
      <c r="E2766">
        <v>972.14</v>
      </c>
      <c r="F2766">
        <v>1252.75</v>
      </c>
      <c r="G2766">
        <v>50</v>
      </c>
    </row>
    <row r="2767" spans="1:7" x14ac:dyDescent="0.3">
      <c r="A2767">
        <v>8712014087</v>
      </c>
      <c r="B2767" t="s">
        <v>3088</v>
      </c>
      <c r="D2767">
        <v>977.18</v>
      </c>
      <c r="E2767">
        <v>1091.8599999999999</v>
      </c>
      <c r="F2767">
        <v>1450.9</v>
      </c>
      <c r="G2767">
        <v>1</v>
      </c>
    </row>
    <row r="2768" spans="1:7" x14ac:dyDescent="0.3">
      <c r="A2768">
        <v>7676915035</v>
      </c>
      <c r="B2768" t="s">
        <v>3089</v>
      </c>
      <c r="D2768">
        <v>1206.08</v>
      </c>
      <c r="E2768">
        <v>1415.59</v>
      </c>
      <c r="F2768">
        <v>1796.11</v>
      </c>
      <c r="G2768">
        <v>4</v>
      </c>
    </row>
    <row r="2769" spans="1:7" x14ac:dyDescent="0.3">
      <c r="A2769">
        <v>7738000577</v>
      </c>
      <c r="B2769" t="s">
        <v>364</v>
      </c>
      <c r="D2769">
        <v>370.9</v>
      </c>
      <c r="E2769">
        <v>451.57</v>
      </c>
      <c r="F2769">
        <v>569.57000000000005</v>
      </c>
      <c r="G2769">
        <v>1</v>
      </c>
    </row>
    <row r="2770" spans="1:7" x14ac:dyDescent="0.3">
      <c r="A2770">
        <v>7002663987</v>
      </c>
      <c r="B2770" t="s">
        <v>616</v>
      </c>
      <c r="D2770">
        <v>860.13</v>
      </c>
      <c r="E2770">
        <v>1089.67</v>
      </c>
      <c r="F2770">
        <v>1619.51</v>
      </c>
      <c r="G2770">
        <v>10</v>
      </c>
    </row>
    <row r="2771" spans="1:7" x14ac:dyDescent="0.3">
      <c r="A2771">
        <v>6517453706</v>
      </c>
      <c r="B2771" t="s">
        <v>748</v>
      </c>
      <c r="D2771">
        <v>1414.55</v>
      </c>
      <c r="E2771">
        <v>1716.77</v>
      </c>
      <c r="F2771">
        <v>2410.66</v>
      </c>
      <c r="G2771">
        <v>1</v>
      </c>
    </row>
    <row r="2772" spans="1:7" x14ac:dyDescent="0.3">
      <c r="A2772">
        <v>5386347554</v>
      </c>
      <c r="B2772" t="s">
        <v>369</v>
      </c>
      <c r="D2772">
        <v>95.72</v>
      </c>
      <c r="E2772">
        <v>124.07</v>
      </c>
      <c r="F2772">
        <v>176.96</v>
      </c>
      <c r="G2772">
        <v>4</v>
      </c>
    </row>
    <row r="2773" spans="1:7" x14ac:dyDescent="0.3">
      <c r="A2773">
        <v>7158612478</v>
      </c>
      <c r="B2773" t="s">
        <v>3090</v>
      </c>
      <c r="D2773">
        <v>767.21</v>
      </c>
      <c r="E2773">
        <v>875.4</v>
      </c>
      <c r="F2773">
        <v>1303.75</v>
      </c>
      <c r="G2773">
        <v>50</v>
      </c>
    </row>
    <row r="2774" spans="1:7" x14ac:dyDescent="0.3">
      <c r="A2774">
        <v>8417758975</v>
      </c>
      <c r="B2774" t="s">
        <v>3091</v>
      </c>
      <c r="D2774">
        <v>332.5</v>
      </c>
      <c r="E2774">
        <v>376.11</v>
      </c>
      <c r="F2774">
        <v>558.39</v>
      </c>
      <c r="G2774">
        <v>1</v>
      </c>
    </row>
    <row r="2775" spans="1:7" x14ac:dyDescent="0.3">
      <c r="A2775">
        <v>1371633748</v>
      </c>
      <c r="B2775" t="s">
        <v>593</v>
      </c>
      <c r="D2775">
        <v>1210.6199999999999</v>
      </c>
      <c r="E2775">
        <v>1472.86</v>
      </c>
      <c r="F2775">
        <v>2078.1799999999998</v>
      </c>
      <c r="G2775">
        <v>4</v>
      </c>
    </row>
    <row r="2776" spans="1:7" x14ac:dyDescent="0.3">
      <c r="A2776">
        <v>5020906356</v>
      </c>
      <c r="B2776" t="s">
        <v>218</v>
      </c>
      <c r="D2776">
        <v>1418.68</v>
      </c>
      <c r="E2776">
        <v>1743.87</v>
      </c>
      <c r="F2776">
        <v>2480.3000000000002</v>
      </c>
      <c r="G2776">
        <v>4</v>
      </c>
    </row>
    <row r="2777" spans="1:7" x14ac:dyDescent="0.3">
      <c r="A2777">
        <v>1430455762</v>
      </c>
      <c r="B2777" t="s">
        <v>471</v>
      </c>
      <c r="D2777">
        <v>1495.97</v>
      </c>
      <c r="E2777">
        <v>1662.98</v>
      </c>
      <c r="F2777">
        <v>2435.27</v>
      </c>
      <c r="G2777">
        <v>10</v>
      </c>
    </row>
    <row r="2778" spans="1:7" x14ac:dyDescent="0.3">
      <c r="A2778">
        <v>8088948315</v>
      </c>
      <c r="B2778" t="s">
        <v>978</v>
      </c>
      <c r="D2778">
        <v>72.02</v>
      </c>
      <c r="E2778">
        <v>81.98</v>
      </c>
      <c r="F2778">
        <v>105.75</v>
      </c>
      <c r="G2778">
        <v>10</v>
      </c>
    </row>
    <row r="2779" spans="1:7" x14ac:dyDescent="0.3">
      <c r="A2779">
        <v>1573731196</v>
      </c>
      <c r="B2779" t="s">
        <v>3092</v>
      </c>
      <c r="C2779">
        <v>8582112740</v>
      </c>
      <c r="D2779">
        <v>600.28</v>
      </c>
      <c r="E2779">
        <v>728.57</v>
      </c>
      <c r="F2779">
        <v>910.93</v>
      </c>
      <c r="G2779">
        <v>2</v>
      </c>
    </row>
    <row r="2780" spans="1:7" x14ac:dyDescent="0.3">
      <c r="A2780">
        <v>3592185548</v>
      </c>
      <c r="B2780" t="s">
        <v>3093</v>
      </c>
      <c r="D2780">
        <v>354.88</v>
      </c>
      <c r="E2780">
        <v>402.98</v>
      </c>
      <c r="F2780">
        <v>578.76</v>
      </c>
      <c r="G2780">
        <v>2</v>
      </c>
    </row>
    <row r="2781" spans="1:7" x14ac:dyDescent="0.3">
      <c r="A2781">
        <v>4189829486</v>
      </c>
      <c r="B2781" t="s">
        <v>1050</v>
      </c>
      <c r="D2781">
        <v>778.9</v>
      </c>
      <c r="E2781">
        <v>909.61</v>
      </c>
      <c r="F2781">
        <v>1193.82</v>
      </c>
      <c r="G2781">
        <v>1</v>
      </c>
    </row>
    <row r="2782" spans="1:7" x14ac:dyDescent="0.3">
      <c r="A2782">
        <v>8163756785</v>
      </c>
      <c r="B2782" t="s">
        <v>3094</v>
      </c>
      <c r="D2782">
        <v>20.51</v>
      </c>
      <c r="E2782">
        <v>24.64</v>
      </c>
      <c r="F2782">
        <v>33.97</v>
      </c>
      <c r="G2782">
        <v>4</v>
      </c>
    </row>
    <row r="2783" spans="1:7" x14ac:dyDescent="0.3">
      <c r="A2783">
        <v>7641046429</v>
      </c>
      <c r="B2783" t="s">
        <v>537</v>
      </c>
      <c r="D2783">
        <v>1395.35</v>
      </c>
      <c r="E2783">
        <v>1541.4</v>
      </c>
      <c r="F2783">
        <v>2138.6</v>
      </c>
      <c r="G2783">
        <v>1</v>
      </c>
    </row>
    <row r="2784" spans="1:7" x14ac:dyDescent="0.3">
      <c r="A2784">
        <v>2404330826</v>
      </c>
      <c r="B2784" t="s">
        <v>1002</v>
      </c>
      <c r="D2784">
        <v>197.95</v>
      </c>
      <c r="E2784">
        <v>222.24</v>
      </c>
      <c r="F2784">
        <v>297.33999999999997</v>
      </c>
      <c r="G2784">
        <v>4</v>
      </c>
    </row>
    <row r="2785" spans="1:7" x14ac:dyDescent="0.3">
      <c r="A2785">
        <v>3022579999</v>
      </c>
      <c r="B2785" t="s">
        <v>927</v>
      </c>
      <c r="D2785">
        <v>755.65</v>
      </c>
      <c r="E2785">
        <v>858.09</v>
      </c>
      <c r="F2785">
        <v>1273.27</v>
      </c>
      <c r="G2785">
        <v>10</v>
      </c>
    </row>
    <row r="2786" spans="1:7" x14ac:dyDescent="0.3">
      <c r="A2786">
        <v>6752615985</v>
      </c>
      <c r="B2786" t="s">
        <v>1169</v>
      </c>
      <c r="D2786">
        <v>1161.0899999999999</v>
      </c>
      <c r="E2786">
        <v>1416.66</v>
      </c>
      <c r="F2786">
        <v>2072.4699999999998</v>
      </c>
      <c r="G2786">
        <v>50</v>
      </c>
    </row>
    <row r="2787" spans="1:7" x14ac:dyDescent="0.3">
      <c r="A2787">
        <v>555316033</v>
      </c>
      <c r="B2787" t="s">
        <v>3095</v>
      </c>
      <c r="D2787">
        <v>449.16</v>
      </c>
      <c r="E2787">
        <v>514.80999999999995</v>
      </c>
      <c r="F2787">
        <v>626.28</v>
      </c>
      <c r="G2787">
        <v>4</v>
      </c>
    </row>
    <row r="2788" spans="1:7" x14ac:dyDescent="0.3">
      <c r="A2788">
        <v>4828917152</v>
      </c>
      <c r="B2788" t="s">
        <v>3096</v>
      </c>
      <c r="D2788">
        <v>824.79</v>
      </c>
      <c r="E2788">
        <v>994.75</v>
      </c>
      <c r="F2788">
        <v>1267.1500000000001</v>
      </c>
      <c r="G2788">
        <v>1</v>
      </c>
    </row>
    <row r="2789" spans="1:7" x14ac:dyDescent="0.3">
      <c r="A2789">
        <v>3445097912</v>
      </c>
      <c r="B2789" t="s">
        <v>3097</v>
      </c>
      <c r="D2789">
        <v>953.69</v>
      </c>
      <c r="E2789">
        <v>1231.96</v>
      </c>
      <c r="F2789">
        <v>1641.38</v>
      </c>
      <c r="G2789">
        <v>4</v>
      </c>
    </row>
    <row r="2790" spans="1:7" x14ac:dyDescent="0.3">
      <c r="A2790">
        <v>7699256601</v>
      </c>
      <c r="B2790" t="s">
        <v>3098</v>
      </c>
      <c r="D2790">
        <v>787.81</v>
      </c>
      <c r="E2790">
        <v>918.23</v>
      </c>
      <c r="F2790">
        <v>1112.6099999999999</v>
      </c>
      <c r="G2790">
        <v>1</v>
      </c>
    </row>
    <row r="2791" spans="1:7" x14ac:dyDescent="0.3">
      <c r="A2791">
        <v>4111604711</v>
      </c>
      <c r="B2791" t="s">
        <v>2703</v>
      </c>
      <c r="C2791">
        <v>2621848782</v>
      </c>
      <c r="D2791">
        <v>312.82</v>
      </c>
      <c r="E2791">
        <v>387.08</v>
      </c>
      <c r="F2791">
        <v>540.54999999999995</v>
      </c>
      <c r="G2791">
        <v>1</v>
      </c>
    </row>
    <row r="2792" spans="1:7" x14ac:dyDescent="0.3">
      <c r="A2792">
        <v>2397409000</v>
      </c>
      <c r="B2792" t="s">
        <v>3099</v>
      </c>
      <c r="D2792">
        <v>824.15</v>
      </c>
      <c r="E2792">
        <v>1070.24</v>
      </c>
      <c r="F2792">
        <v>1325.03</v>
      </c>
      <c r="G2792">
        <v>1</v>
      </c>
    </row>
    <row r="2793" spans="1:7" x14ac:dyDescent="0.3">
      <c r="A2793">
        <v>9866719460</v>
      </c>
      <c r="B2793" t="s">
        <v>3100</v>
      </c>
      <c r="D2793">
        <v>444.46</v>
      </c>
      <c r="E2793">
        <v>577.38</v>
      </c>
      <c r="F2793">
        <v>753.12</v>
      </c>
      <c r="G2793">
        <v>50</v>
      </c>
    </row>
    <row r="2794" spans="1:7" x14ac:dyDescent="0.3">
      <c r="A2794">
        <v>706242866</v>
      </c>
      <c r="B2794" t="s">
        <v>2754</v>
      </c>
      <c r="D2794">
        <v>236.91</v>
      </c>
      <c r="E2794">
        <v>284.8</v>
      </c>
      <c r="F2794">
        <v>358.35</v>
      </c>
      <c r="G2794">
        <v>1</v>
      </c>
    </row>
    <row r="2795" spans="1:7" x14ac:dyDescent="0.3">
      <c r="A2795">
        <v>3803151261</v>
      </c>
      <c r="B2795" t="s">
        <v>3101</v>
      </c>
      <c r="D2795">
        <v>66.66</v>
      </c>
      <c r="E2795">
        <v>84.17</v>
      </c>
      <c r="F2795">
        <v>117.98</v>
      </c>
      <c r="G2795">
        <v>1</v>
      </c>
    </row>
    <row r="2796" spans="1:7" x14ac:dyDescent="0.3">
      <c r="A2796">
        <v>975677995</v>
      </c>
      <c r="B2796" t="s">
        <v>1405</v>
      </c>
      <c r="D2796">
        <v>655.17999999999995</v>
      </c>
      <c r="E2796">
        <v>825.16</v>
      </c>
      <c r="F2796">
        <v>1030.21</v>
      </c>
      <c r="G2796">
        <v>1</v>
      </c>
    </row>
    <row r="2797" spans="1:7" x14ac:dyDescent="0.3">
      <c r="A2797">
        <v>9124709093</v>
      </c>
      <c r="B2797" t="s">
        <v>3102</v>
      </c>
      <c r="D2797">
        <v>258.39</v>
      </c>
      <c r="E2797">
        <v>294.77</v>
      </c>
      <c r="F2797">
        <v>396.55</v>
      </c>
      <c r="G2797">
        <v>10</v>
      </c>
    </row>
    <row r="2798" spans="1:7" x14ac:dyDescent="0.3">
      <c r="A2798">
        <v>4056426424</v>
      </c>
      <c r="B2798" t="s">
        <v>3103</v>
      </c>
      <c r="D2798">
        <v>823.26</v>
      </c>
      <c r="E2798">
        <v>1008.03</v>
      </c>
      <c r="F2798">
        <v>1274.78</v>
      </c>
      <c r="G2798">
        <v>1</v>
      </c>
    </row>
    <row r="2799" spans="1:7" x14ac:dyDescent="0.3">
      <c r="A2799">
        <v>7028663346</v>
      </c>
      <c r="B2799" t="s">
        <v>874</v>
      </c>
      <c r="D2799">
        <v>1169.07</v>
      </c>
      <c r="E2799">
        <v>1514.35</v>
      </c>
      <c r="F2799">
        <v>2161.06</v>
      </c>
      <c r="G2799">
        <v>1</v>
      </c>
    </row>
    <row r="2800" spans="1:7" x14ac:dyDescent="0.3">
      <c r="A2800">
        <v>7664432010</v>
      </c>
      <c r="B2800" t="s">
        <v>3104</v>
      </c>
      <c r="D2800">
        <v>788.04</v>
      </c>
      <c r="E2800">
        <v>991.49</v>
      </c>
      <c r="F2800">
        <v>1370.93</v>
      </c>
      <c r="G2800">
        <v>4</v>
      </c>
    </row>
    <row r="2801" spans="1:7" x14ac:dyDescent="0.3">
      <c r="A2801">
        <v>1415028198</v>
      </c>
      <c r="B2801" t="s">
        <v>1953</v>
      </c>
      <c r="D2801">
        <v>1405.15</v>
      </c>
      <c r="E2801">
        <v>1649.06</v>
      </c>
      <c r="F2801">
        <v>2398.79</v>
      </c>
      <c r="G2801">
        <v>1</v>
      </c>
    </row>
    <row r="2802" spans="1:7" x14ac:dyDescent="0.3">
      <c r="A2802">
        <v>5688794427</v>
      </c>
      <c r="B2802" t="s">
        <v>3105</v>
      </c>
      <c r="D2802">
        <v>1189.42</v>
      </c>
      <c r="E2802">
        <v>1439.96</v>
      </c>
      <c r="F2802">
        <v>1870.71</v>
      </c>
      <c r="G2802">
        <v>1</v>
      </c>
    </row>
    <row r="2803" spans="1:7" x14ac:dyDescent="0.3">
      <c r="A2803">
        <v>8369173563</v>
      </c>
      <c r="B2803" t="s">
        <v>1486</v>
      </c>
      <c r="D2803">
        <v>160.94999999999999</v>
      </c>
      <c r="E2803">
        <v>208.46</v>
      </c>
      <c r="F2803">
        <v>311.27</v>
      </c>
      <c r="G2803">
        <v>1</v>
      </c>
    </row>
    <row r="2804" spans="1:7" x14ac:dyDescent="0.3">
      <c r="A2804">
        <v>2225396624</v>
      </c>
      <c r="B2804" t="s">
        <v>2118</v>
      </c>
      <c r="D2804">
        <v>713.73</v>
      </c>
      <c r="E2804">
        <v>863.3</v>
      </c>
      <c r="F2804">
        <v>1159.9000000000001</v>
      </c>
      <c r="G2804">
        <v>1</v>
      </c>
    </row>
    <row r="2805" spans="1:7" x14ac:dyDescent="0.3">
      <c r="A2805">
        <v>2727233760</v>
      </c>
      <c r="B2805" t="s">
        <v>547</v>
      </c>
      <c r="D2805">
        <v>99.22</v>
      </c>
      <c r="E2805">
        <v>111.73</v>
      </c>
      <c r="F2805">
        <v>153.91999999999999</v>
      </c>
      <c r="G2805">
        <v>4</v>
      </c>
    </row>
    <row r="2806" spans="1:7" x14ac:dyDescent="0.3">
      <c r="A2806">
        <v>3070351893</v>
      </c>
      <c r="B2806" t="s">
        <v>82</v>
      </c>
      <c r="D2806">
        <v>244.15</v>
      </c>
      <c r="E2806">
        <v>298.42</v>
      </c>
      <c r="F2806">
        <v>368.44</v>
      </c>
      <c r="G2806">
        <v>1</v>
      </c>
    </row>
    <row r="2807" spans="1:7" x14ac:dyDescent="0.3">
      <c r="A2807">
        <v>360604006</v>
      </c>
      <c r="B2807" t="s">
        <v>3106</v>
      </c>
      <c r="C2807">
        <v>9933746400</v>
      </c>
      <c r="D2807">
        <v>991.4</v>
      </c>
      <c r="E2807">
        <v>1154.1500000000001</v>
      </c>
      <c r="F2807">
        <v>1613.66</v>
      </c>
      <c r="G2807">
        <v>1</v>
      </c>
    </row>
    <row r="2808" spans="1:7" x14ac:dyDescent="0.3">
      <c r="A2808">
        <v>1909491430</v>
      </c>
      <c r="B2808" t="s">
        <v>3107</v>
      </c>
      <c r="D2808">
        <v>234.62</v>
      </c>
      <c r="E2808">
        <v>269.85000000000002</v>
      </c>
      <c r="F2808">
        <v>341.11</v>
      </c>
      <c r="G2808">
        <v>2</v>
      </c>
    </row>
    <row r="2809" spans="1:7" x14ac:dyDescent="0.3">
      <c r="A2809">
        <v>8511768699</v>
      </c>
      <c r="B2809" t="s">
        <v>1131</v>
      </c>
      <c r="D2809">
        <v>1104.06</v>
      </c>
      <c r="E2809">
        <v>1411.48</v>
      </c>
      <c r="F2809">
        <v>1763.54</v>
      </c>
      <c r="G2809">
        <v>1</v>
      </c>
    </row>
    <row r="2810" spans="1:7" x14ac:dyDescent="0.3">
      <c r="A2810">
        <v>204649758</v>
      </c>
      <c r="B2810" t="s">
        <v>532</v>
      </c>
      <c r="D2810">
        <v>1229.5999999999999</v>
      </c>
      <c r="E2810">
        <v>1595.77</v>
      </c>
      <c r="F2810">
        <v>1930.25</v>
      </c>
      <c r="G2810">
        <v>1</v>
      </c>
    </row>
    <row r="2811" spans="1:7" x14ac:dyDescent="0.3">
      <c r="A2811">
        <v>4088243846</v>
      </c>
      <c r="B2811" t="s">
        <v>1040</v>
      </c>
      <c r="D2811">
        <v>1362.12</v>
      </c>
      <c r="E2811">
        <v>1732.67</v>
      </c>
      <c r="F2811">
        <v>2207.62</v>
      </c>
      <c r="G2811">
        <v>10</v>
      </c>
    </row>
    <row r="2812" spans="1:7" x14ac:dyDescent="0.3">
      <c r="A2812">
        <v>790975500</v>
      </c>
      <c r="B2812" t="s">
        <v>3108</v>
      </c>
      <c r="D2812">
        <v>1152.3699999999999</v>
      </c>
      <c r="E2812">
        <v>1462.15</v>
      </c>
      <c r="F2812">
        <v>1996.8</v>
      </c>
      <c r="G2812">
        <v>2</v>
      </c>
    </row>
    <row r="2813" spans="1:7" x14ac:dyDescent="0.3">
      <c r="A2813">
        <v>6566008757</v>
      </c>
      <c r="B2813" t="s">
        <v>3109</v>
      </c>
      <c r="D2813">
        <v>507.59</v>
      </c>
      <c r="E2813">
        <v>651.28</v>
      </c>
      <c r="F2813">
        <v>820.71</v>
      </c>
      <c r="G2813">
        <v>4</v>
      </c>
    </row>
    <row r="2814" spans="1:7" x14ac:dyDescent="0.3">
      <c r="A2814">
        <v>3276431762</v>
      </c>
      <c r="B2814" t="s">
        <v>3110</v>
      </c>
      <c r="D2814">
        <v>120.36</v>
      </c>
      <c r="E2814">
        <v>134.16</v>
      </c>
      <c r="F2814">
        <v>167.01</v>
      </c>
      <c r="G2814">
        <v>1</v>
      </c>
    </row>
    <row r="2815" spans="1:7" x14ac:dyDescent="0.3">
      <c r="A2815">
        <v>9964743587</v>
      </c>
      <c r="B2815" t="s">
        <v>3111</v>
      </c>
      <c r="D2815">
        <v>835.96</v>
      </c>
      <c r="E2815">
        <v>1012.57</v>
      </c>
      <c r="F2815">
        <v>1460.68</v>
      </c>
      <c r="G2815">
        <v>1</v>
      </c>
    </row>
    <row r="2816" spans="1:7" x14ac:dyDescent="0.3">
      <c r="A2816">
        <v>8181649463</v>
      </c>
      <c r="B2816" t="s">
        <v>3112</v>
      </c>
      <c r="D2816">
        <v>1487.23</v>
      </c>
      <c r="E2816">
        <v>1793.64</v>
      </c>
      <c r="F2816">
        <v>2385.46</v>
      </c>
      <c r="G2816">
        <v>50</v>
      </c>
    </row>
    <row r="2817" spans="1:7" x14ac:dyDescent="0.3">
      <c r="A2817">
        <v>822164392</v>
      </c>
      <c r="B2817" t="s">
        <v>654</v>
      </c>
      <c r="D2817">
        <v>1095.8</v>
      </c>
      <c r="E2817">
        <v>1240.6600000000001</v>
      </c>
      <c r="F2817">
        <v>1785.62</v>
      </c>
      <c r="G2817">
        <v>10</v>
      </c>
    </row>
    <row r="2818" spans="1:7" x14ac:dyDescent="0.3">
      <c r="A2818">
        <v>587113100</v>
      </c>
      <c r="B2818" t="s">
        <v>3113</v>
      </c>
      <c r="D2818">
        <v>1088.02</v>
      </c>
      <c r="E2818">
        <v>1280.47</v>
      </c>
      <c r="F2818">
        <v>1822.92</v>
      </c>
      <c r="G2818">
        <v>4</v>
      </c>
    </row>
    <row r="2819" spans="1:7" x14ac:dyDescent="0.3">
      <c r="A2819">
        <v>6698889364</v>
      </c>
      <c r="B2819" t="s">
        <v>3114</v>
      </c>
      <c r="D2819">
        <v>186.76</v>
      </c>
      <c r="E2819">
        <v>239.62</v>
      </c>
      <c r="F2819">
        <v>354.18</v>
      </c>
      <c r="G2819">
        <v>1</v>
      </c>
    </row>
    <row r="2820" spans="1:7" x14ac:dyDescent="0.3">
      <c r="A2820">
        <v>1133556429</v>
      </c>
      <c r="B2820" t="s">
        <v>3115</v>
      </c>
      <c r="D2820">
        <v>923.99</v>
      </c>
      <c r="E2820">
        <v>1063.57</v>
      </c>
      <c r="F2820">
        <v>1285.3699999999999</v>
      </c>
      <c r="G2820">
        <v>1</v>
      </c>
    </row>
    <row r="2821" spans="1:7" x14ac:dyDescent="0.3">
      <c r="A2821">
        <v>35163019</v>
      </c>
      <c r="B2821" t="s">
        <v>660</v>
      </c>
      <c r="D2821">
        <v>1479.93</v>
      </c>
      <c r="E2821">
        <v>1783.52</v>
      </c>
      <c r="F2821">
        <v>2572.75</v>
      </c>
      <c r="G2821">
        <v>1</v>
      </c>
    </row>
    <row r="2822" spans="1:7" x14ac:dyDescent="0.3">
      <c r="A2822">
        <v>5095115532</v>
      </c>
      <c r="B2822" t="s">
        <v>139</v>
      </c>
      <c r="D2822">
        <v>544.48</v>
      </c>
      <c r="E2822">
        <v>694.93</v>
      </c>
      <c r="F2822">
        <v>834.92</v>
      </c>
      <c r="G2822">
        <v>4</v>
      </c>
    </row>
    <row r="2823" spans="1:7" x14ac:dyDescent="0.3">
      <c r="A2823">
        <v>6690497483</v>
      </c>
      <c r="B2823" t="s">
        <v>175</v>
      </c>
      <c r="D2823">
        <v>782.27</v>
      </c>
      <c r="E2823">
        <v>930</v>
      </c>
      <c r="F2823">
        <v>1255.47</v>
      </c>
      <c r="G2823">
        <v>1</v>
      </c>
    </row>
    <row r="2824" spans="1:7" x14ac:dyDescent="0.3">
      <c r="A2824">
        <v>1506196890</v>
      </c>
      <c r="B2824" t="s">
        <v>1167</v>
      </c>
      <c r="D2824">
        <v>1038.71</v>
      </c>
      <c r="E2824">
        <v>1226.68</v>
      </c>
      <c r="F2824">
        <v>1803.38</v>
      </c>
      <c r="G2824">
        <v>1</v>
      </c>
    </row>
    <row r="2825" spans="1:7" x14ac:dyDescent="0.3">
      <c r="A2825">
        <v>135550114</v>
      </c>
      <c r="B2825" t="s">
        <v>928</v>
      </c>
      <c r="D2825">
        <v>181.94</v>
      </c>
      <c r="E2825">
        <v>233.37</v>
      </c>
      <c r="F2825">
        <v>282.44</v>
      </c>
      <c r="G2825">
        <v>2</v>
      </c>
    </row>
    <row r="2826" spans="1:7" x14ac:dyDescent="0.3">
      <c r="A2826">
        <v>9727228961</v>
      </c>
      <c r="B2826" t="s">
        <v>2747</v>
      </c>
      <c r="D2826">
        <v>1361.59</v>
      </c>
      <c r="E2826">
        <v>1646.48</v>
      </c>
      <c r="F2826">
        <v>2232.6999999999998</v>
      </c>
      <c r="G2826">
        <v>50</v>
      </c>
    </row>
    <row r="2827" spans="1:7" x14ac:dyDescent="0.3">
      <c r="A2827">
        <v>1059868484</v>
      </c>
      <c r="B2827" t="s">
        <v>3116</v>
      </c>
      <c r="D2827">
        <v>332.17</v>
      </c>
      <c r="E2827">
        <v>421.14</v>
      </c>
      <c r="F2827">
        <v>614.75</v>
      </c>
      <c r="G2827">
        <v>1</v>
      </c>
    </row>
    <row r="2828" spans="1:7" x14ac:dyDescent="0.3">
      <c r="A2828">
        <v>925529086</v>
      </c>
      <c r="B2828" t="s">
        <v>582</v>
      </c>
      <c r="D2828">
        <v>398.2</v>
      </c>
      <c r="E2828">
        <v>451.24</v>
      </c>
      <c r="F2828">
        <v>654.77</v>
      </c>
      <c r="G2828">
        <v>10</v>
      </c>
    </row>
    <row r="2829" spans="1:7" x14ac:dyDescent="0.3">
      <c r="A2829">
        <v>5333616838</v>
      </c>
      <c r="B2829" t="s">
        <v>881</v>
      </c>
      <c r="D2829">
        <v>394.37</v>
      </c>
      <c r="E2829">
        <v>512.19000000000005</v>
      </c>
      <c r="F2829">
        <v>625.27</v>
      </c>
      <c r="G2829">
        <v>1</v>
      </c>
    </row>
    <row r="2830" spans="1:7" x14ac:dyDescent="0.3">
      <c r="A2830">
        <v>3044559964</v>
      </c>
      <c r="B2830" t="s">
        <v>297</v>
      </c>
      <c r="D2830">
        <v>485.72</v>
      </c>
      <c r="E2830">
        <v>610.53</v>
      </c>
      <c r="F2830">
        <v>740.03</v>
      </c>
      <c r="G2830">
        <v>50</v>
      </c>
    </row>
    <row r="2831" spans="1:7" x14ac:dyDescent="0.3">
      <c r="A2831">
        <v>5833979324</v>
      </c>
      <c r="B2831" t="s">
        <v>3117</v>
      </c>
      <c r="D2831">
        <v>1316.89</v>
      </c>
      <c r="E2831">
        <v>1482.49</v>
      </c>
      <c r="F2831">
        <v>1841.78</v>
      </c>
      <c r="G2831">
        <v>10</v>
      </c>
    </row>
    <row r="2832" spans="1:7" x14ac:dyDescent="0.3">
      <c r="A2832">
        <v>1824498939</v>
      </c>
      <c r="B2832" t="s">
        <v>1085</v>
      </c>
      <c r="D2832">
        <v>229.82</v>
      </c>
      <c r="E2832">
        <v>284.62</v>
      </c>
      <c r="F2832">
        <v>346.19</v>
      </c>
      <c r="G2832">
        <v>2</v>
      </c>
    </row>
    <row r="2833" spans="1:7" x14ac:dyDescent="0.3">
      <c r="A2833">
        <v>1354511610</v>
      </c>
      <c r="B2833" t="s">
        <v>61</v>
      </c>
      <c r="D2833">
        <v>27.28</v>
      </c>
      <c r="E2833">
        <v>31.64</v>
      </c>
      <c r="F2833">
        <v>41.85</v>
      </c>
      <c r="G2833">
        <v>1</v>
      </c>
    </row>
    <row r="2834" spans="1:7" x14ac:dyDescent="0.3">
      <c r="A2834">
        <v>3071006527</v>
      </c>
      <c r="B2834" t="s">
        <v>621</v>
      </c>
      <c r="D2834">
        <v>373.09</v>
      </c>
      <c r="E2834">
        <v>457.07</v>
      </c>
      <c r="F2834">
        <v>612</v>
      </c>
      <c r="G2834">
        <v>50</v>
      </c>
    </row>
    <row r="2835" spans="1:7" x14ac:dyDescent="0.3">
      <c r="A2835">
        <v>6529556291</v>
      </c>
      <c r="B2835" t="s">
        <v>2993</v>
      </c>
      <c r="D2835">
        <v>341.8</v>
      </c>
      <c r="E2835">
        <v>383.65</v>
      </c>
      <c r="F2835">
        <v>535.67999999999995</v>
      </c>
      <c r="G2835">
        <v>4</v>
      </c>
    </row>
    <row r="2836" spans="1:7" x14ac:dyDescent="0.3">
      <c r="A2836">
        <v>2679895624</v>
      </c>
      <c r="B2836" t="s">
        <v>3118</v>
      </c>
      <c r="D2836">
        <v>152.01</v>
      </c>
      <c r="E2836">
        <v>178.21</v>
      </c>
      <c r="F2836">
        <v>264.14999999999998</v>
      </c>
      <c r="G2836">
        <v>1</v>
      </c>
    </row>
    <row r="2837" spans="1:7" x14ac:dyDescent="0.3">
      <c r="A2837">
        <v>1558370438</v>
      </c>
      <c r="B2837" t="s">
        <v>301</v>
      </c>
      <c r="D2837">
        <v>576.97</v>
      </c>
      <c r="E2837">
        <v>721.9</v>
      </c>
      <c r="F2837">
        <v>1013.75</v>
      </c>
      <c r="G2837">
        <v>1</v>
      </c>
    </row>
    <row r="2838" spans="1:7" x14ac:dyDescent="0.3">
      <c r="A2838">
        <v>5203460454</v>
      </c>
      <c r="B2838" t="s">
        <v>3119</v>
      </c>
      <c r="D2838">
        <v>853.98</v>
      </c>
      <c r="E2838">
        <v>940.5</v>
      </c>
      <c r="F2838">
        <v>1391.1</v>
      </c>
      <c r="G2838">
        <v>50</v>
      </c>
    </row>
    <row r="2839" spans="1:7" x14ac:dyDescent="0.3">
      <c r="A2839">
        <v>1128087188</v>
      </c>
      <c r="B2839" t="s">
        <v>1057</v>
      </c>
      <c r="D2839">
        <v>528.83000000000004</v>
      </c>
      <c r="E2839">
        <v>654.91</v>
      </c>
      <c r="F2839">
        <v>965.18</v>
      </c>
      <c r="G2839">
        <v>1</v>
      </c>
    </row>
    <row r="2840" spans="1:7" x14ac:dyDescent="0.3">
      <c r="A2840">
        <v>4024995030</v>
      </c>
      <c r="B2840" t="s">
        <v>545</v>
      </c>
      <c r="D2840">
        <v>886.64</v>
      </c>
      <c r="E2840">
        <v>979.63</v>
      </c>
      <c r="F2840">
        <v>1192.1199999999999</v>
      </c>
      <c r="G2840">
        <v>1</v>
      </c>
    </row>
    <row r="2841" spans="1:7" x14ac:dyDescent="0.3">
      <c r="A2841">
        <v>8425155988</v>
      </c>
      <c r="B2841" t="s">
        <v>132</v>
      </c>
      <c r="D2841">
        <v>751.35</v>
      </c>
      <c r="E2841">
        <v>859.69</v>
      </c>
      <c r="F2841">
        <v>1240.9100000000001</v>
      </c>
      <c r="G2841">
        <v>1</v>
      </c>
    </row>
    <row r="2842" spans="1:7" x14ac:dyDescent="0.3">
      <c r="A2842">
        <v>4189220824</v>
      </c>
      <c r="B2842" t="s">
        <v>2660</v>
      </c>
      <c r="D2842">
        <v>67.97</v>
      </c>
      <c r="E2842">
        <v>77.209999999999994</v>
      </c>
      <c r="F2842">
        <v>104.53</v>
      </c>
      <c r="G2842">
        <v>1</v>
      </c>
    </row>
    <row r="2843" spans="1:7" x14ac:dyDescent="0.3">
      <c r="A2843">
        <v>890571697</v>
      </c>
      <c r="B2843" t="s">
        <v>3120</v>
      </c>
      <c r="D2843">
        <v>909.38</v>
      </c>
      <c r="E2843">
        <v>1016.25</v>
      </c>
      <c r="F2843">
        <v>1456.74</v>
      </c>
      <c r="G2843">
        <v>1</v>
      </c>
    </row>
    <row r="2844" spans="1:7" x14ac:dyDescent="0.3">
      <c r="A2844">
        <v>8359377709</v>
      </c>
      <c r="B2844" t="s">
        <v>3121</v>
      </c>
      <c r="D2844">
        <v>1377.44</v>
      </c>
      <c r="E2844">
        <v>1641.42</v>
      </c>
      <c r="F2844">
        <v>2052.85</v>
      </c>
      <c r="G2844">
        <v>1</v>
      </c>
    </row>
    <row r="2845" spans="1:7" x14ac:dyDescent="0.3">
      <c r="A2845">
        <v>7973614203</v>
      </c>
      <c r="B2845" t="s">
        <v>3122</v>
      </c>
      <c r="D2845">
        <v>1182.97</v>
      </c>
      <c r="E2845">
        <v>1307.23</v>
      </c>
      <c r="F2845">
        <v>1693.55</v>
      </c>
      <c r="G2845">
        <v>1</v>
      </c>
    </row>
    <row r="2846" spans="1:7" x14ac:dyDescent="0.3">
      <c r="A2846">
        <v>4663412751</v>
      </c>
      <c r="B2846" t="s">
        <v>3123</v>
      </c>
      <c r="D2846">
        <v>109.02</v>
      </c>
      <c r="E2846">
        <v>133</v>
      </c>
      <c r="F2846">
        <v>172</v>
      </c>
      <c r="G2846">
        <v>10</v>
      </c>
    </row>
    <row r="2847" spans="1:7" x14ac:dyDescent="0.3">
      <c r="A2847">
        <v>9043557457</v>
      </c>
      <c r="B2847" t="s">
        <v>847</v>
      </c>
      <c r="D2847">
        <v>669.42</v>
      </c>
      <c r="E2847">
        <v>769.16</v>
      </c>
      <c r="F2847">
        <v>1145.3699999999999</v>
      </c>
      <c r="G2847">
        <v>2</v>
      </c>
    </row>
    <row r="2848" spans="1:7" x14ac:dyDescent="0.3">
      <c r="A2848">
        <v>3640204483</v>
      </c>
      <c r="B2848" t="s">
        <v>539</v>
      </c>
      <c r="D2848">
        <v>369.84</v>
      </c>
      <c r="E2848">
        <v>436.57</v>
      </c>
      <c r="F2848">
        <v>561.99</v>
      </c>
      <c r="G2848">
        <v>50</v>
      </c>
    </row>
    <row r="2849" spans="1:7" x14ac:dyDescent="0.3">
      <c r="A2849">
        <v>1087208295</v>
      </c>
      <c r="B2849" t="s">
        <v>3124</v>
      </c>
      <c r="D2849">
        <v>79.78</v>
      </c>
      <c r="E2849">
        <v>88.98</v>
      </c>
      <c r="F2849">
        <v>116.8</v>
      </c>
      <c r="G2849">
        <v>1</v>
      </c>
    </row>
    <row r="2850" spans="1:7" x14ac:dyDescent="0.3">
      <c r="A2850">
        <v>7838721379</v>
      </c>
      <c r="B2850" t="s">
        <v>263</v>
      </c>
      <c r="D2850">
        <v>920.63</v>
      </c>
      <c r="E2850">
        <v>1038.32</v>
      </c>
      <c r="F2850">
        <v>1359.72</v>
      </c>
      <c r="G2850">
        <v>2</v>
      </c>
    </row>
    <row r="2851" spans="1:7" x14ac:dyDescent="0.3">
      <c r="A2851">
        <v>6791668419</v>
      </c>
      <c r="B2851" t="s">
        <v>49</v>
      </c>
      <c r="D2851">
        <v>135.12</v>
      </c>
      <c r="E2851">
        <v>156.96</v>
      </c>
      <c r="F2851">
        <v>234.4</v>
      </c>
      <c r="G2851">
        <v>10</v>
      </c>
    </row>
    <row r="2852" spans="1:7" x14ac:dyDescent="0.3">
      <c r="A2852">
        <v>864950101</v>
      </c>
      <c r="B2852" t="s">
        <v>811</v>
      </c>
      <c r="D2852">
        <v>158.26</v>
      </c>
      <c r="E2852">
        <v>181.07</v>
      </c>
      <c r="F2852">
        <v>259.61</v>
      </c>
      <c r="G2852">
        <v>50</v>
      </c>
    </row>
    <row r="2853" spans="1:7" x14ac:dyDescent="0.3">
      <c r="A2853">
        <v>6933137575</v>
      </c>
      <c r="B2853" t="s">
        <v>3125</v>
      </c>
      <c r="D2853">
        <v>1374</v>
      </c>
      <c r="E2853">
        <v>1538.76</v>
      </c>
      <c r="F2853">
        <v>2165.7800000000002</v>
      </c>
      <c r="G2853">
        <v>1</v>
      </c>
    </row>
    <row r="2854" spans="1:7" x14ac:dyDescent="0.3">
      <c r="A2854">
        <v>9435057170</v>
      </c>
      <c r="B2854" t="s">
        <v>685</v>
      </c>
      <c r="D2854">
        <v>376.09</v>
      </c>
      <c r="E2854">
        <v>416.91</v>
      </c>
      <c r="F2854">
        <v>560.03</v>
      </c>
      <c r="G2854">
        <v>1</v>
      </c>
    </row>
    <row r="2855" spans="1:7" x14ac:dyDescent="0.3">
      <c r="A2855">
        <v>9267329630</v>
      </c>
      <c r="B2855" t="s">
        <v>3126</v>
      </c>
      <c r="D2855">
        <v>309.22000000000003</v>
      </c>
      <c r="E2855">
        <v>387.46</v>
      </c>
      <c r="F2855">
        <v>567.95000000000005</v>
      </c>
      <c r="G2855">
        <v>4</v>
      </c>
    </row>
    <row r="2856" spans="1:7" x14ac:dyDescent="0.3">
      <c r="A2856">
        <v>2877951210</v>
      </c>
      <c r="B2856" t="s">
        <v>826</v>
      </c>
      <c r="D2856">
        <v>641.41999999999996</v>
      </c>
      <c r="E2856">
        <v>721.6</v>
      </c>
      <c r="F2856">
        <v>960.84</v>
      </c>
      <c r="G2856">
        <v>50</v>
      </c>
    </row>
    <row r="2857" spans="1:7" x14ac:dyDescent="0.3">
      <c r="A2857">
        <v>1688599956</v>
      </c>
      <c r="B2857" t="s">
        <v>758</v>
      </c>
      <c r="D2857">
        <v>870.34</v>
      </c>
      <c r="E2857">
        <v>974.26</v>
      </c>
      <c r="F2857">
        <v>1370.05</v>
      </c>
      <c r="G2857">
        <v>1</v>
      </c>
    </row>
    <row r="2858" spans="1:7" x14ac:dyDescent="0.3">
      <c r="A2858">
        <v>2288687439</v>
      </c>
      <c r="B2858" t="s">
        <v>3127</v>
      </c>
      <c r="D2858">
        <v>238.89</v>
      </c>
      <c r="E2858">
        <v>302.41000000000003</v>
      </c>
      <c r="F2858">
        <v>429.3</v>
      </c>
      <c r="G2858">
        <v>50</v>
      </c>
    </row>
    <row r="2859" spans="1:7" x14ac:dyDescent="0.3">
      <c r="A2859">
        <v>4697171914</v>
      </c>
      <c r="B2859" t="s">
        <v>1580</v>
      </c>
      <c r="D2859">
        <v>977.19</v>
      </c>
      <c r="E2859">
        <v>1179.19</v>
      </c>
      <c r="F2859">
        <v>1506.99</v>
      </c>
      <c r="G2859">
        <v>1</v>
      </c>
    </row>
    <row r="2860" spans="1:7" x14ac:dyDescent="0.3">
      <c r="A2860">
        <v>5825806851</v>
      </c>
      <c r="B2860" t="s">
        <v>3128</v>
      </c>
      <c r="D2860">
        <v>947.65</v>
      </c>
      <c r="E2860">
        <v>1110.6300000000001</v>
      </c>
      <c r="F2860">
        <v>1342.19</v>
      </c>
      <c r="G2860">
        <v>50</v>
      </c>
    </row>
    <row r="2861" spans="1:7" x14ac:dyDescent="0.3">
      <c r="A2861">
        <v>4488365154</v>
      </c>
      <c r="B2861" t="s">
        <v>3129</v>
      </c>
      <c r="D2861">
        <v>775.37</v>
      </c>
      <c r="E2861">
        <v>977.13</v>
      </c>
      <c r="F2861">
        <v>1390.77</v>
      </c>
      <c r="G2861">
        <v>2</v>
      </c>
    </row>
    <row r="2862" spans="1:7" x14ac:dyDescent="0.3">
      <c r="A2862">
        <v>5480093922</v>
      </c>
      <c r="B2862" t="s">
        <v>452</v>
      </c>
      <c r="D2862">
        <v>917.37</v>
      </c>
      <c r="E2862">
        <v>1125.8</v>
      </c>
      <c r="F2862">
        <v>1529.05</v>
      </c>
      <c r="G2862">
        <v>1</v>
      </c>
    </row>
    <row r="2863" spans="1:7" x14ac:dyDescent="0.3">
      <c r="A2863">
        <v>9140950286</v>
      </c>
      <c r="B2863" t="s">
        <v>3130</v>
      </c>
      <c r="D2863">
        <v>88.58</v>
      </c>
      <c r="E2863">
        <v>107.43</v>
      </c>
      <c r="F2863">
        <v>135.72</v>
      </c>
      <c r="G2863">
        <v>10</v>
      </c>
    </row>
    <row r="2864" spans="1:7" x14ac:dyDescent="0.3">
      <c r="A2864">
        <v>4051222555</v>
      </c>
      <c r="B2864" t="s">
        <v>3131</v>
      </c>
      <c r="D2864">
        <v>1384.63</v>
      </c>
      <c r="E2864">
        <v>1664.74</v>
      </c>
      <c r="F2864">
        <v>2045.6</v>
      </c>
      <c r="G2864">
        <v>1</v>
      </c>
    </row>
    <row r="2865" spans="1:7" x14ac:dyDescent="0.3">
      <c r="A2865">
        <v>4681825822</v>
      </c>
      <c r="B2865" t="s">
        <v>1570</v>
      </c>
      <c r="D2865">
        <v>1322.92</v>
      </c>
      <c r="E2865">
        <v>1596.13</v>
      </c>
      <c r="F2865">
        <v>2089.5</v>
      </c>
      <c r="G2865">
        <v>1</v>
      </c>
    </row>
    <row r="2866" spans="1:7" x14ac:dyDescent="0.3">
      <c r="A2866">
        <v>4842628472</v>
      </c>
      <c r="B2866" t="s">
        <v>3132</v>
      </c>
      <c r="D2866">
        <v>509.29</v>
      </c>
      <c r="E2866">
        <v>652.1</v>
      </c>
      <c r="F2866">
        <v>903.4</v>
      </c>
      <c r="G2866">
        <v>2</v>
      </c>
    </row>
    <row r="2867" spans="1:7" x14ac:dyDescent="0.3">
      <c r="A2867">
        <v>2670760098</v>
      </c>
      <c r="B2867" t="s">
        <v>823</v>
      </c>
      <c r="D2867">
        <v>991.37</v>
      </c>
      <c r="E2867">
        <v>1098.72</v>
      </c>
      <c r="F2867">
        <v>1399.4</v>
      </c>
      <c r="G2867">
        <v>1</v>
      </c>
    </row>
    <row r="2868" spans="1:7" x14ac:dyDescent="0.3">
      <c r="A2868">
        <v>5316587460</v>
      </c>
      <c r="B2868" t="s">
        <v>287</v>
      </c>
      <c r="D2868">
        <v>77.63</v>
      </c>
      <c r="E2868">
        <v>99.84</v>
      </c>
      <c r="F2868">
        <v>148.36000000000001</v>
      </c>
      <c r="G2868">
        <v>1</v>
      </c>
    </row>
    <row r="2869" spans="1:7" x14ac:dyDescent="0.3">
      <c r="A2869">
        <v>7867567895</v>
      </c>
      <c r="B2869" t="s">
        <v>3133</v>
      </c>
      <c r="D2869">
        <v>1114.55</v>
      </c>
      <c r="E2869">
        <v>1413.68</v>
      </c>
      <c r="F2869">
        <v>1890.63</v>
      </c>
      <c r="G2869">
        <v>1</v>
      </c>
    </row>
    <row r="2870" spans="1:7" x14ac:dyDescent="0.3">
      <c r="A2870">
        <v>2326385500</v>
      </c>
      <c r="B2870" t="s">
        <v>1132</v>
      </c>
      <c r="D2870">
        <v>787.83</v>
      </c>
      <c r="E2870">
        <v>1011.16</v>
      </c>
      <c r="F2870">
        <v>1477.28</v>
      </c>
      <c r="G2870">
        <v>4</v>
      </c>
    </row>
    <row r="2871" spans="1:7" x14ac:dyDescent="0.3">
      <c r="A2871">
        <v>410292233</v>
      </c>
      <c r="B2871" t="s">
        <v>3134</v>
      </c>
      <c r="D2871">
        <v>742.55</v>
      </c>
      <c r="E2871">
        <v>895.08</v>
      </c>
      <c r="F2871">
        <v>1237.32</v>
      </c>
      <c r="G2871">
        <v>2</v>
      </c>
    </row>
    <row r="2872" spans="1:7" x14ac:dyDescent="0.3">
      <c r="A2872">
        <v>3541620775</v>
      </c>
      <c r="B2872" t="s">
        <v>3135</v>
      </c>
      <c r="D2872">
        <v>1151.8900000000001</v>
      </c>
      <c r="E2872">
        <v>1305.1600000000001</v>
      </c>
      <c r="F2872">
        <v>1721.92</v>
      </c>
      <c r="G2872">
        <v>1</v>
      </c>
    </row>
    <row r="2873" spans="1:7" x14ac:dyDescent="0.3">
      <c r="A2873">
        <v>904734321</v>
      </c>
      <c r="B2873" t="s">
        <v>1157</v>
      </c>
      <c r="D2873">
        <v>622.52</v>
      </c>
      <c r="E2873">
        <v>757.71</v>
      </c>
      <c r="F2873">
        <v>930.09</v>
      </c>
      <c r="G2873">
        <v>50</v>
      </c>
    </row>
    <row r="2874" spans="1:7" x14ac:dyDescent="0.3">
      <c r="A2874">
        <v>6425120291</v>
      </c>
      <c r="B2874" t="s">
        <v>3136</v>
      </c>
      <c r="D2874">
        <v>924.04</v>
      </c>
      <c r="E2874">
        <v>1129.8599999999999</v>
      </c>
      <c r="F2874">
        <v>1560.87</v>
      </c>
      <c r="G2874">
        <v>50</v>
      </c>
    </row>
    <row r="2875" spans="1:7" x14ac:dyDescent="0.3">
      <c r="A2875">
        <v>3595612410</v>
      </c>
      <c r="B2875" t="s">
        <v>847</v>
      </c>
      <c r="D2875">
        <v>96.47</v>
      </c>
      <c r="E2875">
        <v>111.46</v>
      </c>
      <c r="F2875">
        <v>154.87</v>
      </c>
      <c r="G2875">
        <v>4</v>
      </c>
    </row>
    <row r="2876" spans="1:7" x14ac:dyDescent="0.3">
      <c r="A2876">
        <v>4062550420</v>
      </c>
      <c r="B2876" t="s">
        <v>2901</v>
      </c>
      <c r="D2876">
        <v>635.82000000000005</v>
      </c>
      <c r="E2876">
        <v>718.58</v>
      </c>
      <c r="F2876">
        <v>1063.6500000000001</v>
      </c>
      <c r="G2876">
        <v>4</v>
      </c>
    </row>
    <row r="2877" spans="1:7" x14ac:dyDescent="0.3">
      <c r="A2877">
        <v>7874144454</v>
      </c>
      <c r="B2877" t="s">
        <v>3137</v>
      </c>
      <c r="D2877">
        <v>368.31</v>
      </c>
      <c r="E2877">
        <v>444.04</v>
      </c>
      <c r="F2877">
        <v>634.38</v>
      </c>
      <c r="G2877">
        <v>50</v>
      </c>
    </row>
    <row r="2878" spans="1:7" x14ac:dyDescent="0.3">
      <c r="A2878">
        <v>254301698</v>
      </c>
      <c r="B2878" t="s">
        <v>221</v>
      </c>
      <c r="D2878">
        <v>546.79999999999995</v>
      </c>
      <c r="E2878">
        <v>675.83</v>
      </c>
      <c r="F2878">
        <v>841.03</v>
      </c>
      <c r="G2878">
        <v>10</v>
      </c>
    </row>
    <row r="2879" spans="1:7" x14ac:dyDescent="0.3">
      <c r="A2879">
        <v>7548214346</v>
      </c>
      <c r="B2879" t="s">
        <v>2189</v>
      </c>
      <c r="D2879">
        <v>1025.1500000000001</v>
      </c>
      <c r="E2879">
        <v>1140.2</v>
      </c>
      <c r="F2879">
        <v>1561.99</v>
      </c>
      <c r="G2879">
        <v>2</v>
      </c>
    </row>
    <row r="2880" spans="1:7" x14ac:dyDescent="0.3">
      <c r="A2880">
        <v>872599572</v>
      </c>
      <c r="B2880" t="s">
        <v>1772</v>
      </c>
      <c r="D2880">
        <v>1484.48</v>
      </c>
      <c r="E2880">
        <v>1905.27</v>
      </c>
      <c r="F2880">
        <v>2742.85</v>
      </c>
      <c r="G2880">
        <v>50</v>
      </c>
    </row>
    <row r="2881" spans="1:7" x14ac:dyDescent="0.3">
      <c r="A2881">
        <v>7101648854</v>
      </c>
      <c r="B2881" t="s">
        <v>943</v>
      </c>
      <c r="D2881">
        <v>1446.86</v>
      </c>
      <c r="E2881">
        <v>1782.67</v>
      </c>
      <c r="F2881">
        <v>2628.51</v>
      </c>
      <c r="G2881">
        <v>1</v>
      </c>
    </row>
    <row r="2882" spans="1:7" x14ac:dyDescent="0.3">
      <c r="A2882">
        <v>1918402165</v>
      </c>
      <c r="B2882" t="s">
        <v>1274</v>
      </c>
      <c r="D2882">
        <v>101.34</v>
      </c>
      <c r="E2882">
        <v>121.61</v>
      </c>
      <c r="F2882">
        <v>174.22</v>
      </c>
      <c r="G2882">
        <v>1</v>
      </c>
    </row>
    <row r="2883" spans="1:7" x14ac:dyDescent="0.3">
      <c r="A2883">
        <v>8398323011</v>
      </c>
      <c r="B2883" t="s">
        <v>3138</v>
      </c>
      <c r="D2883">
        <v>68.17</v>
      </c>
      <c r="E2883">
        <v>78.19</v>
      </c>
      <c r="F2883">
        <v>111.63</v>
      </c>
      <c r="G2883">
        <v>10</v>
      </c>
    </row>
    <row r="2884" spans="1:7" x14ac:dyDescent="0.3">
      <c r="A2884">
        <v>1258997563</v>
      </c>
      <c r="B2884" t="s">
        <v>1037</v>
      </c>
      <c r="D2884">
        <v>598.29</v>
      </c>
      <c r="E2884">
        <v>683.79</v>
      </c>
      <c r="F2884">
        <v>927.16</v>
      </c>
      <c r="G2884">
        <v>1</v>
      </c>
    </row>
    <row r="2885" spans="1:7" x14ac:dyDescent="0.3">
      <c r="A2885">
        <v>9638196566</v>
      </c>
      <c r="B2885" t="s">
        <v>1377</v>
      </c>
      <c r="D2885">
        <v>654</v>
      </c>
      <c r="E2885">
        <v>784</v>
      </c>
      <c r="F2885">
        <v>1099.17</v>
      </c>
      <c r="G2885">
        <v>1</v>
      </c>
    </row>
    <row r="2886" spans="1:7" x14ac:dyDescent="0.3">
      <c r="A2886">
        <v>7254175086</v>
      </c>
      <c r="B2886" t="s">
        <v>783</v>
      </c>
      <c r="D2886">
        <v>385.82</v>
      </c>
      <c r="E2886">
        <v>465.02</v>
      </c>
      <c r="F2886">
        <v>558.75</v>
      </c>
      <c r="G2886">
        <v>1</v>
      </c>
    </row>
    <row r="2887" spans="1:7" x14ac:dyDescent="0.3">
      <c r="A2887">
        <v>7437117991</v>
      </c>
      <c r="B2887" t="s">
        <v>3139</v>
      </c>
      <c r="D2887">
        <v>49.29</v>
      </c>
      <c r="E2887">
        <v>58.37</v>
      </c>
      <c r="F2887">
        <v>86.41</v>
      </c>
      <c r="G2887">
        <v>10</v>
      </c>
    </row>
    <row r="2888" spans="1:7" x14ac:dyDescent="0.3">
      <c r="A2888">
        <v>3795292530</v>
      </c>
      <c r="B2888" t="s">
        <v>196</v>
      </c>
      <c r="D2888">
        <v>1029.99</v>
      </c>
      <c r="E2888">
        <v>1172.77</v>
      </c>
      <c r="F2888">
        <v>1483.35</v>
      </c>
      <c r="G2888">
        <v>50</v>
      </c>
    </row>
    <row r="2889" spans="1:7" x14ac:dyDescent="0.3">
      <c r="A2889">
        <v>5933327188</v>
      </c>
      <c r="B2889" t="s">
        <v>212</v>
      </c>
      <c r="D2889">
        <v>359.85</v>
      </c>
      <c r="E2889">
        <v>400.95</v>
      </c>
      <c r="F2889">
        <v>544.22</v>
      </c>
      <c r="G2889">
        <v>4</v>
      </c>
    </row>
    <row r="2890" spans="1:7" x14ac:dyDescent="0.3">
      <c r="A2890">
        <v>552516317</v>
      </c>
      <c r="B2890" t="s">
        <v>3140</v>
      </c>
      <c r="D2890">
        <v>1153.48</v>
      </c>
      <c r="E2890">
        <v>1411.73</v>
      </c>
      <c r="F2890">
        <v>2079.23</v>
      </c>
      <c r="G2890">
        <v>4</v>
      </c>
    </row>
    <row r="2891" spans="1:7" x14ac:dyDescent="0.3">
      <c r="A2891">
        <v>2100882104</v>
      </c>
      <c r="B2891" t="s">
        <v>963</v>
      </c>
      <c r="C2891">
        <v>6088016954</v>
      </c>
      <c r="D2891">
        <v>1319.98</v>
      </c>
      <c r="E2891">
        <v>1532.73</v>
      </c>
      <c r="F2891">
        <v>2079.7399999999998</v>
      </c>
      <c r="G2891">
        <v>2</v>
      </c>
    </row>
    <row r="2892" spans="1:7" x14ac:dyDescent="0.3">
      <c r="A2892">
        <v>896106722</v>
      </c>
      <c r="B2892" t="s">
        <v>3141</v>
      </c>
      <c r="D2892">
        <v>597.32000000000005</v>
      </c>
      <c r="E2892">
        <v>731.5</v>
      </c>
      <c r="F2892">
        <v>1094.03</v>
      </c>
      <c r="G2892">
        <v>10</v>
      </c>
    </row>
    <row r="2893" spans="1:7" x14ac:dyDescent="0.3">
      <c r="A2893">
        <v>3094347156</v>
      </c>
      <c r="B2893" t="s">
        <v>3142</v>
      </c>
      <c r="D2893">
        <v>1191.46</v>
      </c>
      <c r="E2893">
        <v>1521.63</v>
      </c>
      <c r="F2893">
        <v>2213.81</v>
      </c>
      <c r="G2893">
        <v>1</v>
      </c>
    </row>
    <row r="2894" spans="1:7" x14ac:dyDescent="0.3">
      <c r="A2894">
        <v>9225498977</v>
      </c>
      <c r="B2894" t="s">
        <v>89</v>
      </c>
      <c r="D2894">
        <v>348.27</v>
      </c>
      <c r="E2894">
        <v>434.73</v>
      </c>
      <c r="F2894">
        <v>583.82000000000005</v>
      </c>
      <c r="G2894">
        <v>1</v>
      </c>
    </row>
    <row r="2895" spans="1:7" x14ac:dyDescent="0.3">
      <c r="A2895">
        <v>171412414</v>
      </c>
      <c r="B2895" t="s">
        <v>522</v>
      </c>
      <c r="D2895">
        <v>1433.88</v>
      </c>
      <c r="E2895">
        <v>1614.62</v>
      </c>
      <c r="F2895">
        <v>2320.36</v>
      </c>
      <c r="G2895">
        <v>4</v>
      </c>
    </row>
    <row r="2896" spans="1:7" x14ac:dyDescent="0.3">
      <c r="A2896">
        <v>2075476433</v>
      </c>
      <c r="B2896" t="s">
        <v>1110</v>
      </c>
      <c r="D2896">
        <v>514.44000000000005</v>
      </c>
      <c r="E2896">
        <v>609.66999999999996</v>
      </c>
      <c r="F2896">
        <v>850.31</v>
      </c>
      <c r="G2896">
        <v>10</v>
      </c>
    </row>
    <row r="2897" spans="1:7" x14ac:dyDescent="0.3">
      <c r="A2897">
        <v>682321189</v>
      </c>
      <c r="B2897" t="s">
        <v>3143</v>
      </c>
      <c r="D2897">
        <v>528.42999999999995</v>
      </c>
      <c r="E2897">
        <v>670.57</v>
      </c>
      <c r="F2897">
        <v>948.17</v>
      </c>
      <c r="G2897">
        <v>2</v>
      </c>
    </row>
    <row r="2898" spans="1:7" x14ac:dyDescent="0.3">
      <c r="A2898">
        <v>5312207824</v>
      </c>
      <c r="B2898" t="s">
        <v>3144</v>
      </c>
      <c r="D2898">
        <v>1272.92</v>
      </c>
      <c r="E2898">
        <v>1593.74</v>
      </c>
      <c r="F2898">
        <v>2127.9299999999998</v>
      </c>
      <c r="G2898">
        <v>10</v>
      </c>
    </row>
    <row r="2899" spans="1:7" x14ac:dyDescent="0.3">
      <c r="A2899">
        <v>2557419021</v>
      </c>
      <c r="B2899" t="s">
        <v>84</v>
      </c>
      <c r="D2899">
        <v>1358.33</v>
      </c>
      <c r="E2899">
        <v>1670.26</v>
      </c>
      <c r="F2899">
        <v>2480</v>
      </c>
      <c r="G2899">
        <v>10</v>
      </c>
    </row>
    <row r="2900" spans="1:7" x14ac:dyDescent="0.3">
      <c r="A2900">
        <v>6827780120</v>
      </c>
      <c r="B2900" t="s">
        <v>3145</v>
      </c>
      <c r="D2900">
        <v>347.15</v>
      </c>
      <c r="E2900">
        <v>405.48</v>
      </c>
      <c r="F2900">
        <v>538.75</v>
      </c>
      <c r="G2900">
        <v>10</v>
      </c>
    </row>
    <row r="2901" spans="1:7" x14ac:dyDescent="0.3">
      <c r="A2901">
        <v>4924640589</v>
      </c>
      <c r="B2901" t="s">
        <v>2418</v>
      </c>
      <c r="D2901">
        <v>521.86</v>
      </c>
      <c r="E2901">
        <v>611.25</v>
      </c>
      <c r="F2901">
        <v>871.03</v>
      </c>
      <c r="G2901">
        <v>4</v>
      </c>
    </row>
    <row r="2902" spans="1:7" x14ac:dyDescent="0.3">
      <c r="A2902">
        <v>7477213683</v>
      </c>
      <c r="B2902" t="s">
        <v>3146</v>
      </c>
      <c r="C2902">
        <v>8440180378</v>
      </c>
      <c r="D2902">
        <v>1410.05</v>
      </c>
      <c r="E2902">
        <v>1563.44</v>
      </c>
      <c r="F2902">
        <v>1899.87</v>
      </c>
      <c r="G2902">
        <v>50</v>
      </c>
    </row>
    <row r="2903" spans="1:7" x14ac:dyDescent="0.3">
      <c r="A2903">
        <v>2677302491</v>
      </c>
      <c r="B2903" t="s">
        <v>581</v>
      </c>
      <c r="D2903">
        <v>1173.33</v>
      </c>
      <c r="E2903">
        <v>1496.51</v>
      </c>
      <c r="F2903">
        <v>1910.83</v>
      </c>
      <c r="G2903">
        <v>10</v>
      </c>
    </row>
    <row r="2904" spans="1:7" x14ac:dyDescent="0.3">
      <c r="A2904">
        <v>5619640482</v>
      </c>
      <c r="B2904" t="s">
        <v>3147</v>
      </c>
      <c r="D2904">
        <v>903.9</v>
      </c>
      <c r="E2904">
        <v>1074.32</v>
      </c>
      <c r="F2904">
        <v>1423.42</v>
      </c>
      <c r="G2904">
        <v>1</v>
      </c>
    </row>
    <row r="2905" spans="1:7" x14ac:dyDescent="0.3">
      <c r="A2905">
        <v>1777338129</v>
      </c>
      <c r="B2905" t="s">
        <v>3148</v>
      </c>
      <c r="D2905">
        <v>460</v>
      </c>
      <c r="E2905">
        <v>535.92999999999995</v>
      </c>
      <c r="F2905">
        <v>655.68</v>
      </c>
      <c r="G2905">
        <v>2</v>
      </c>
    </row>
    <row r="2906" spans="1:7" x14ac:dyDescent="0.3">
      <c r="A2906">
        <v>9206351760</v>
      </c>
      <c r="B2906" t="s">
        <v>938</v>
      </c>
      <c r="D2906">
        <v>166</v>
      </c>
      <c r="E2906">
        <v>206.52</v>
      </c>
      <c r="F2906">
        <v>254.78</v>
      </c>
      <c r="G2906">
        <v>1</v>
      </c>
    </row>
    <row r="2907" spans="1:7" x14ac:dyDescent="0.3">
      <c r="A2907">
        <v>4442652730</v>
      </c>
      <c r="B2907" t="s">
        <v>3149</v>
      </c>
      <c r="D2907">
        <v>1291.43</v>
      </c>
      <c r="E2907">
        <v>1593.49</v>
      </c>
      <c r="F2907">
        <v>1940.16</v>
      </c>
      <c r="G2907">
        <v>1</v>
      </c>
    </row>
    <row r="2908" spans="1:7" x14ac:dyDescent="0.3">
      <c r="A2908">
        <v>1820286489</v>
      </c>
      <c r="B2908" t="s">
        <v>2620</v>
      </c>
      <c r="D2908">
        <v>1086.1199999999999</v>
      </c>
      <c r="E2908">
        <v>1334.48</v>
      </c>
      <c r="F2908">
        <v>1728.94</v>
      </c>
      <c r="G2908">
        <v>10</v>
      </c>
    </row>
    <row r="2909" spans="1:7" x14ac:dyDescent="0.3">
      <c r="A2909">
        <v>1708671312</v>
      </c>
      <c r="B2909" t="s">
        <v>327</v>
      </c>
      <c r="D2909">
        <v>41.56</v>
      </c>
      <c r="E2909">
        <v>46.28</v>
      </c>
      <c r="F2909">
        <v>56.12</v>
      </c>
      <c r="G2909">
        <v>50</v>
      </c>
    </row>
    <row r="2910" spans="1:7" x14ac:dyDescent="0.3">
      <c r="A2910">
        <v>5636322105</v>
      </c>
      <c r="B2910" t="s">
        <v>2166</v>
      </c>
      <c r="D2910">
        <v>1167.8800000000001</v>
      </c>
      <c r="E2910">
        <v>1453.28</v>
      </c>
      <c r="F2910">
        <v>1767.87</v>
      </c>
      <c r="G2910">
        <v>2</v>
      </c>
    </row>
    <row r="2911" spans="1:7" x14ac:dyDescent="0.3">
      <c r="A2911">
        <v>3202551321</v>
      </c>
      <c r="B2911" t="s">
        <v>3150</v>
      </c>
      <c r="D2911">
        <v>267.39</v>
      </c>
      <c r="E2911">
        <v>299.58</v>
      </c>
      <c r="F2911">
        <v>413.19</v>
      </c>
      <c r="G2911">
        <v>1</v>
      </c>
    </row>
    <row r="2912" spans="1:7" x14ac:dyDescent="0.3">
      <c r="A2912">
        <v>8887043897</v>
      </c>
      <c r="B2912" t="s">
        <v>99</v>
      </c>
      <c r="D2912">
        <v>123.95</v>
      </c>
      <c r="E2912">
        <v>151.87</v>
      </c>
      <c r="F2912">
        <v>207.5</v>
      </c>
      <c r="G2912">
        <v>4</v>
      </c>
    </row>
    <row r="2913" spans="1:7" x14ac:dyDescent="0.3">
      <c r="A2913">
        <v>5870471146</v>
      </c>
      <c r="B2913" t="s">
        <v>3151</v>
      </c>
      <c r="D2913">
        <v>223.48</v>
      </c>
      <c r="E2913">
        <v>274.64</v>
      </c>
      <c r="F2913">
        <v>340.72</v>
      </c>
      <c r="G2913">
        <v>1</v>
      </c>
    </row>
    <row r="2914" spans="1:7" x14ac:dyDescent="0.3">
      <c r="A2914">
        <v>3218884495</v>
      </c>
      <c r="B2914" t="s">
        <v>183</v>
      </c>
      <c r="D2914">
        <v>443.09</v>
      </c>
      <c r="E2914">
        <v>519.65</v>
      </c>
      <c r="F2914">
        <v>724.43</v>
      </c>
      <c r="G2914">
        <v>2</v>
      </c>
    </row>
    <row r="2915" spans="1:7" x14ac:dyDescent="0.3">
      <c r="A2915">
        <v>9899310400</v>
      </c>
      <c r="B2915" t="s">
        <v>3152</v>
      </c>
      <c r="D2915">
        <v>61.5</v>
      </c>
      <c r="E2915">
        <v>74.680000000000007</v>
      </c>
      <c r="F2915">
        <v>99.83</v>
      </c>
      <c r="G2915">
        <v>4</v>
      </c>
    </row>
    <row r="2916" spans="1:7" x14ac:dyDescent="0.3">
      <c r="A2916">
        <v>4753272525</v>
      </c>
      <c r="B2916" t="s">
        <v>1004</v>
      </c>
      <c r="C2916">
        <v>2742788184</v>
      </c>
      <c r="D2916">
        <v>536.67999999999995</v>
      </c>
      <c r="E2916">
        <v>627</v>
      </c>
      <c r="F2916">
        <v>846.38</v>
      </c>
      <c r="G2916">
        <v>10</v>
      </c>
    </row>
    <row r="2917" spans="1:7" x14ac:dyDescent="0.3">
      <c r="A2917">
        <v>7790358828</v>
      </c>
      <c r="B2917" t="s">
        <v>1602</v>
      </c>
      <c r="D2917">
        <v>158.80000000000001</v>
      </c>
      <c r="E2917">
        <v>205.69</v>
      </c>
      <c r="F2917">
        <v>287.29000000000002</v>
      </c>
      <c r="G2917">
        <v>4</v>
      </c>
    </row>
    <row r="2918" spans="1:7" x14ac:dyDescent="0.3">
      <c r="A2918">
        <v>6116404447</v>
      </c>
      <c r="B2918" t="s">
        <v>510</v>
      </c>
      <c r="D2918">
        <v>1244.6099999999999</v>
      </c>
      <c r="E2918">
        <v>1502.53</v>
      </c>
      <c r="F2918">
        <v>1843.57</v>
      </c>
      <c r="G2918">
        <v>1</v>
      </c>
    </row>
    <row r="2919" spans="1:7" x14ac:dyDescent="0.3">
      <c r="A2919">
        <v>1936295240</v>
      </c>
      <c r="B2919" t="s">
        <v>3153</v>
      </c>
      <c r="D2919">
        <v>1441.23</v>
      </c>
      <c r="E2919">
        <v>1628.78</v>
      </c>
      <c r="F2919">
        <v>2208.8200000000002</v>
      </c>
      <c r="G2919">
        <v>1</v>
      </c>
    </row>
    <row r="2920" spans="1:7" x14ac:dyDescent="0.3">
      <c r="A2920">
        <v>7715126492</v>
      </c>
      <c r="B2920" t="s">
        <v>3154</v>
      </c>
      <c r="D2920">
        <v>1365.52</v>
      </c>
      <c r="E2920">
        <v>1506.42</v>
      </c>
      <c r="F2920">
        <v>1817.8</v>
      </c>
      <c r="G2920">
        <v>4</v>
      </c>
    </row>
    <row r="2921" spans="1:7" x14ac:dyDescent="0.3">
      <c r="A2921">
        <v>602263602</v>
      </c>
      <c r="B2921" t="s">
        <v>3155</v>
      </c>
      <c r="D2921">
        <v>1329.74</v>
      </c>
      <c r="E2921">
        <v>1532.57</v>
      </c>
      <c r="F2921">
        <v>2175.29</v>
      </c>
      <c r="G2921">
        <v>10</v>
      </c>
    </row>
    <row r="2922" spans="1:7" x14ac:dyDescent="0.3">
      <c r="A2922">
        <v>552843857</v>
      </c>
      <c r="B2922" t="s">
        <v>964</v>
      </c>
      <c r="D2922">
        <v>892.43</v>
      </c>
      <c r="E2922">
        <v>1089.76</v>
      </c>
      <c r="F2922">
        <v>1544.17</v>
      </c>
      <c r="G2922">
        <v>1</v>
      </c>
    </row>
    <row r="2923" spans="1:7" x14ac:dyDescent="0.3">
      <c r="A2923">
        <v>1645378109</v>
      </c>
      <c r="B2923" t="s">
        <v>1253</v>
      </c>
      <c r="D2923">
        <v>111.06</v>
      </c>
      <c r="E2923">
        <v>144.26</v>
      </c>
      <c r="F2923">
        <v>173.89</v>
      </c>
      <c r="G2923">
        <v>1</v>
      </c>
    </row>
    <row r="2924" spans="1:7" x14ac:dyDescent="0.3">
      <c r="A2924">
        <v>2215886568</v>
      </c>
      <c r="B2924" t="s">
        <v>3156</v>
      </c>
      <c r="D2924">
        <v>609.75</v>
      </c>
      <c r="E2924">
        <v>714.27</v>
      </c>
      <c r="F2924">
        <v>1004.82</v>
      </c>
      <c r="G2924">
        <v>1</v>
      </c>
    </row>
    <row r="2925" spans="1:7" x14ac:dyDescent="0.3">
      <c r="A2925">
        <v>3515482588</v>
      </c>
      <c r="B2925" t="s">
        <v>3127</v>
      </c>
      <c r="D2925">
        <v>863.32</v>
      </c>
      <c r="E2925">
        <v>1026.1600000000001</v>
      </c>
      <c r="F2925">
        <v>1479.05</v>
      </c>
      <c r="G2925">
        <v>10</v>
      </c>
    </row>
    <row r="2926" spans="1:7" x14ac:dyDescent="0.3">
      <c r="A2926">
        <v>1783902815</v>
      </c>
      <c r="B2926" t="s">
        <v>2177</v>
      </c>
      <c r="D2926">
        <v>810.91</v>
      </c>
      <c r="E2926">
        <v>976.19</v>
      </c>
      <c r="F2926">
        <v>1318.28</v>
      </c>
      <c r="G2926">
        <v>2</v>
      </c>
    </row>
    <row r="2927" spans="1:7" x14ac:dyDescent="0.3">
      <c r="A2927">
        <v>3250028720</v>
      </c>
      <c r="B2927" t="s">
        <v>150</v>
      </c>
      <c r="D2927">
        <v>324.56</v>
      </c>
      <c r="E2927">
        <v>358.82</v>
      </c>
      <c r="F2927">
        <v>455.38</v>
      </c>
      <c r="G2927">
        <v>1</v>
      </c>
    </row>
    <row r="2928" spans="1:7" x14ac:dyDescent="0.3">
      <c r="A2928">
        <v>1244711365</v>
      </c>
      <c r="B2928" t="s">
        <v>1521</v>
      </c>
      <c r="D2928">
        <v>641.09</v>
      </c>
      <c r="E2928">
        <v>713.6</v>
      </c>
      <c r="F2928">
        <v>1057.24</v>
      </c>
      <c r="G2928">
        <v>1</v>
      </c>
    </row>
    <row r="2929" spans="1:7" x14ac:dyDescent="0.3">
      <c r="A2929">
        <v>6184962899</v>
      </c>
      <c r="B2929" t="s">
        <v>463</v>
      </c>
      <c r="D2929">
        <v>189.96</v>
      </c>
      <c r="E2929">
        <v>232.19</v>
      </c>
      <c r="F2929">
        <v>334.97</v>
      </c>
      <c r="G2929">
        <v>10</v>
      </c>
    </row>
    <row r="2930" spans="1:7" x14ac:dyDescent="0.3">
      <c r="A2930">
        <v>2058116875</v>
      </c>
      <c r="B2930" t="s">
        <v>3157</v>
      </c>
      <c r="D2930">
        <v>114.9</v>
      </c>
      <c r="E2930">
        <v>135.83000000000001</v>
      </c>
      <c r="F2930">
        <v>169.84</v>
      </c>
      <c r="G2930">
        <v>1</v>
      </c>
    </row>
    <row r="2931" spans="1:7" x14ac:dyDescent="0.3">
      <c r="A2931">
        <v>3444801009</v>
      </c>
      <c r="B2931" t="s">
        <v>3158</v>
      </c>
      <c r="D2931">
        <v>1005.09</v>
      </c>
      <c r="E2931">
        <v>1185.28</v>
      </c>
      <c r="F2931">
        <v>1743.31</v>
      </c>
      <c r="G2931">
        <v>1</v>
      </c>
    </row>
    <row r="2932" spans="1:7" x14ac:dyDescent="0.3">
      <c r="A2932">
        <v>2940918411</v>
      </c>
      <c r="B2932" t="s">
        <v>433</v>
      </c>
      <c r="D2932">
        <v>698.14</v>
      </c>
      <c r="E2932">
        <v>852.93</v>
      </c>
      <c r="F2932">
        <v>1202.45</v>
      </c>
      <c r="G2932">
        <v>2</v>
      </c>
    </row>
    <row r="2933" spans="1:7" x14ac:dyDescent="0.3">
      <c r="A2933">
        <v>3472260024</v>
      </c>
      <c r="B2933" t="s">
        <v>3159</v>
      </c>
      <c r="D2933">
        <v>962.94</v>
      </c>
      <c r="E2933">
        <v>1177.4000000000001</v>
      </c>
      <c r="F2933">
        <v>1644.44</v>
      </c>
      <c r="G2933">
        <v>50</v>
      </c>
    </row>
    <row r="2934" spans="1:7" x14ac:dyDescent="0.3">
      <c r="A2934">
        <v>461609649</v>
      </c>
      <c r="B2934" t="s">
        <v>3160</v>
      </c>
      <c r="D2934">
        <v>480.27</v>
      </c>
      <c r="E2934">
        <v>583.20000000000005</v>
      </c>
      <c r="F2934">
        <v>739.11</v>
      </c>
      <c r="G2934">
        <v>1</v>
      </c>
    </row>
    <row r="2935" spans="1:7" x14ac:dyDescent="0.3">
      <c r="A2935">
        <v>9605139937</v>
      </c>
      <c r="B2935" t="s">
        <v>3161</v>
      </c>
      <c r="D2935">
        <v>1012.15</v>
      </c>
      <c r="E2935">
        <v>1219.23</v>
      </c>
      <c r="F2935">
        <v>1552.57</v>
      </c>
      <c r="G2935">
        <v>2</v>
      </c>
    </row>
    <row r="2936" spans="1:7" x14ac:dyDescent="0.3">
      <c r="A2936">
        <v>9142626423</v>
      </c>
      <c r="B2936" t="s">
        <v>3162</v>
      </c>
      <c r="C2936">
        <v>6435591230</v>
      </c>
      <c r="D2936">
        <v>745.26</v>
      </c>
      <c r="E2936">
        <v>852.97</v>
      </c>
      <c r="F2936">
        <v>1194.29</v>
      </c>
      <c r="G2936">
        <v>1</v>
      </c>
    </row>
    <row r="2937" spans="1:7" x14ac:dyDescent="0.3">
      <c r="A2937">
        <v>9664243140</v>
      </c>
      <c r="B2937" t="s">
        <v>3163</v>
      </c>
      <c r="D2937">
        <v>1369.27</v>
      </c>
      <c r="E2937">
        <v>1600.63</v>
      </c>
      <c r="F2937">
        <v>2203.84</v>
      </c>
      <c r="G2937">
        <v>1</v>
      </c>
    </row>
    <row r="2938" spans="1:7" x14ac:dyDescent="0.3">
      <c r="A2938">
        <v>3138029360</v>
      </c>
      <c r="B2938" t="s">
        <v>842</v>
      </c>
      <c r="D2938">
        <v>1219.3</v>
      </c>
      <c r="E2938">
        <v>1359.65</v>
      </c>
      <c r="F2938">
        <v>2000.18</v>
      </c>
      <c r="G2938">
        <v>1</v>
      </c>
    </row>
    <row r="2939" spans="1:7" x14ac:dyDescent="0.3">
      <c r="A2939">
        <v>4094565836</v>
      </c>
      <c r="B2939" t="s">
        <v>3164</v>
      </c>
      <c r="D2939">
        <v>715.05</v>
      </c>
      <c r="E2939">
        <v>805.23</v>
      </c>
      <c r="F2939">
        <v>1065.73</v>
      </c>
      <c r="G2939">
        <v>1</v>
      </c>
    </row>
    <row r="2940" spans="1:7" x14ac:dyDescent="0.3">
      <c r="A2940">
        <v>3180817363</v>
      </c>
      <c r="B2940" t="s">
        <v>3165</v>
      </c>
      <c r="D2940">
        <v>1049.01</v>
      </c>
      <c r="E2940">
        <v>1214.02</v>
      </c>
      <c r="F2940">
        <v>1681.87</v>
      </c>
      <c r="G2940">
        <v>1</v>
      </c>
    </row>
    <row r="2941" spans="1:7" x14ac:dyDescent="0.3">
      <c r="A2941">
        <v>6341027008</v>
      </c>
      <c r="B2941" t="s">
        <v>1358</v>
      </c>
      <c r="D2941">
        <v>1091.01</v>
      </c>
      <c r="E2941">
        <v>1395.35</v>
      </c>
      <c r="F2941">
        <v>1726.51</v>
      </c>
      <c r="G2941">
        <v>1</v>
      </c>
    </row>
    <row r="2942" spans="1:7" x14ac:dyDescent="0.3">
      <c r="A2942">
        <v>1993587435</v>
      </c>
      <c r="B2942" t="s">
        <v>1076</v>
      </c>
      <c r="D2942">
        <v>55.14</v>
      </c>
      <c r="E2942">
        <v>64.28</v>
      </c>
      <c r="F2942">
        <v>85.77</v>
      </c>
      <c r="G2942">
        <v>2</v>
      </c>
    </row>
    <row r="2943" spans="1:7" x14ac:dyDescent="0.3">
      <c r="A2943">
        <v>9514052566</v>
      </c>
      <c r="B2943" t="s">
        <v>3166</v>
      </c>
      <c r="D2943">
        <v>627.44000000000005</v>
      </c>
      <c r="E2943">
        <v>697.6</v>
      </c>
      <c r="F2943">
        <v>1011.18</v>
      </c>
      <c r="G2943">
        <v>50</v>
      </c>
    </row>
    <row r="2944" spans="1:7" x14ac:dyDescent="0.3">
      <c r="A2944">
        <v>3059487972</v>
      </c>
      <c r="B2944" t="s">
        <v>982</v>
      </c>
      <c r="D2944">
        <v>885.48</v>
      </c>
      <c r="E2944">
        <v>1025.83</v>
      </c>
      <c r="F2944">
        <v>1462.3</v>
      </c>
      <c r="G2944">
        <v>1</v>
      </c>
    </row>
    <row r="2945" spans="1:7" x14ac:dyDescent="0.3">
      <c r="A2945">
        <v>4055185757</v>
      </c>
      <c r="B2945" t="s">
        <v>3045</v>
      </c>
      <c r="D2945">
        <v>270.07</v>
      </c>
      <c r="E2945">
        <v>310.20999999999998</v>
      </c>
      <c r="F2945">
        <v>408.51</v>
      </c>
      <c r="G2945">
        <v>1</v>
      </c>
    </row>
    <row r="2946" spans="1:7" x14ac:dyDescent="0.3">
      <c r="A2946">
        <v>3331355314</v>
      </c>
      <c r="B2946" t="s">
        <v>3167</v>
      </c>
      <c r="D2946">
        <v>191.31</v>
      </c>
      <c r="E2946">
        <v>225.98</v>
      </c>
      <c r="F2946">
        <v>304.08999999999997</v>
      </c>
      <c r="G2946">
        <v>50</v>
      </c>
    </row>
    <row r="2947" spans="1:7" x14ac:dyDescent="0.3">
      <c r="A2947">
        <v>7620247935</v>
      </c>
      <c r="B2947" t="s">
        <v>3168</v>
      </c>
      <c r="D2947">
        <v>439.24</v>
      </c>
      <c r="E2947">
        <v>556.42999999999995</v>
      </c>
      <c r="F2947">
        <v>711.99</v>
      </c>
      <c r="G2947">
        <v>2</v>
      </c>
    </row>
    <row r="2948" spans="1:7" x14ac:dyDescent="0.3">
      <c r="A2948">
        <v>5451065713</v>
      </c>
      <c r="B2948" t="s">
        <v>3169</v>
      </c>
      <c r="D2948">
        <v>189.39</v>
      </c>
      <c r="E2948">
        <v>223.71</v>
      </c>
      <c r="F2948">
        <v>314.5</v>
      </c>
      <c r="G2948">
        <v>1</v>
      </c>
    </row>
    <row r="2949" spans="1:7" x14ac:dyDescent="0.3">
      <c r="A2949">
        <v>9174849160</v>
      </c>
      <c r="B2949" t="s">
        <v>3170</v>
      </c>
      <c r="D2949">
        <v>470.98</v>
      </c>
      <c r="E2949">
        <v>608.51</v>
      </c>
      <c r="F2949">
        <v>849.42</v>
      </c>
      <c r="G2949">
        <v>10</v>
      </c>
    </row>
    <row r="2950" spans="1:7" x14ac:dyDescent="0.3">
      <c r="A2950">
        <v>8159961130</v>
      </c>
      <c r="B2950" t="s">
        <v>971</v>
      </c>
      <c r="D2950">
        <v>61.44</v>
      </c>
      <c r="E2950">
        <v>67.59</v>
      </c>
      <c r="F2950">
        <v>87.06</v>
      </c>
      <c r="G2950">
        <v>1</v>
      </c>
    </row>
    <row r="2951" spans="1:7" x14ac:dyDescent="0.3">
      <c r="A2951">
        <v>596851024</v>
      </c>
      <c r="B2951" t="s">
        <v>3171</v>
      </c>
      <c r="D2951">
        <v>601.62</v>
      </c>
      <c r="E2951">
        <v>678.13</v>
      </c>
      <c r="F2951">
        <v>999.63</v>
      </c>
      <c r="G2951">
        <v>10</v>
      </c>
    </row>
    <row r="2952" spans="1:7" x14ac:dyDescent="0.3">
      <c r="A2952">
        <v>1458790384</v>
      </c>
      <c r="B2952" t="s">
        <v>3172</v>
      </c>
      <c r="D2952">
        <v>142.07</v>
      </c>
      <c r="E2952">
        <v>180.4</v>
      </c>
      <c r="F2952">
        <v>244.96</v>
      </c>
      <c r="G2952">
        <v>1</v>
      </c>
    </row>
    <row r="2953" spans="1:7" x14ac:dyDescent="0.3">
      <c r="A2953">
        <v>874986232</v>
      </c>
      <c r="B2953" t="s">
        <v>230</v>
      </c>
      <c r="D2953">
        <v>1320.04</v>
      </c>
      <c r="E2953">
        <v>1531.52</v>
      </c>
      <c r="F2953">
        <v>1848.48</v>
      </c>
      <c r="G2953">
        <v>4</v>
      </c>
    </row>
    <row r="2954" spans="1:7" x14ac:dyDescent="0.3">
      <c r="A2954">
        <v>4452496104</v>
      </c>
      <c r="B2954" t="s">
        <v>572</v>
      </c>
      <c r="D2954">
        <v>1194.4100000000001</v>
      </c>
      <c r="E2954">
        <v>1513.67</v>
      </c>
      <c r="F2954">
        <v>1889.03</v>
      </c>
      <c r="G2954">
        <v>1</v>
      </c>
    </row>
    <row r="2955" spans="1:7" x14ac:dyDescent="0.3">
      <c r="A2955">
        <v>4423225858</v>
      </c>
      <c r="B2955" t="s">
        <v>3173</v>
      </c>
      <c r="C2955">
        <v>5336379272</v>
      </c>
      <c r="D2955">
        <v>712.66</v>
      </c>
      <c r="E2955">
        <v>923.67</v>
      </c>
      <c r="F2955">
        <v>1331.14</v>
      </c>
      <c r="G2955">
        <v>1</v>
      </c>
    </row>
    <row r="2956" spans="1:7" x14ac:dyDescent="0.3">
      <c r="A2956">
        <v>2311214038</v>
      </c>
      <c r="B2956" t="s">
        <v>3174</v>
      </c>
      <c r="D2956">
        <v>311.99</v>
      </c>
      <c r="E2956">
        <v>380.88</v>
      </c>
      <c r="F2956">
        <v>534.79999999999995</v>
      </c>
      <c r="G2956">
        <v>50</v>
      </c>
    </row>
    <row r="2957" spans="1:7" x14ac:dyDescent="0.3">
      <c r="A2957">
        <v>4921634712</v>
      </c>
      <c r="B2957" t="s">
        <v>1413</v>
      </c>
      <c r="D2957">
        <v>1305.0999999999999</v>
      </c>
      <c r="E2957">
        <v>1618.65</v>
      </c>
      <c r="F2957">
        <v>2340.1999999999998</v>
      </c>
      <c r="G2957">
        <v>2</v>
      </c>
    </row>
    <row r="2958" spans="1:7" x14ac:dyDescent="0.3">
      <c r="A2958">
        <v>7395785306</v>
      </c>
      <c r="B2958" t="s">
        <v>3175</v>
      </c>
      <c r="D2958">
        <v>578.52</v>
      </c>
      <c r="E2958">
        <v>703.14</v>
      </c>
      <c r="F2958">
        <v>935.57</v>
      </c>
      <c r="G2958">
        <v>1</v>
      </c>
    </row>
    <row r="2959" spans="1:7" x14ac:dyDescent="0.3">
      <c r="A2959">
        <v>1398493031</v>
      </c>
      <c r="B2959" t="s">
        <v>1159</v>
      </c>
      <c r="D2959">
        <v>1101.8499999999999</v>
      </c>
      <c r="E2959">
        <v>1406.77</v>
      </c>
      <c r="F2959">
        <v>1719.71</v>
      </c>
      <c r="G2959">
        <v>1</v>
      </c>
    </row>
    <row r="2960" spans="1:7" x14ac:dyDescent="0.3">
      <c r="A2960">
        <v>9480476470</v>
      </c>
      <c r="B2960" t="s">
        <v>3176</v>
      </c>
      <c r="D2960">
        <v>973.29</v>
      </c>
      <c r="E2960">
        <v>1203.2</v>
      </c>
      <c r="F2960">
        <v>1747.21</v>
      </c>
      <c r="G2960">
        <v>50</v>
      </c>
    </row>
    <row r="2961" spans="1:7" x14ac:dyDescent="0.3">
      <c r="A2961">
        <v>4898490755</v>
      </c>
      <c r="B2961" t="s">
        <v>2457</v>
      </c>
      <c r="D2961">
        <v>1017.43</v>
      </c>
      <c r="E2961">
        <v>1273.49</v>
      </c>
      <c r="F2961">
        <v>1816.47</v>
      </c>
      <c r="G2961">
        <v>1</v>
      </c>
    </row>
    <row r="2962" spans="1:7" x14ac:dyDescent="0.3">
      <c r="A2962">
        <v>9732181570</v>
      </c>
      <c r="B2962" t="s">
        <v>389</v>
      </c>
      <c r="D2962">
        <v>1339.22</v>
      </c>
      <c r="E2962">
        <v>1639.97</v>
      </c>
      <c r="F2962">
        <v>2281.66</v>
      </c>
      <c r="G2962">
        <v>1</v>
      </c>
    </row>
    <row r="2963" spans="1:7" x14ac:dyDescent="0.3">
      <c r="A2963">
        <v>5419186459</v>
      </c>
      <c r="B2963" t="s">
        <v>3177</v>
      </c>
      <c r="C2963">
        <v>3557198829</v>
      </c>
      <c r="D2963">
        <v>661.69</v>
      </c>
      <c r="E2963">
        <v>733.48</v>
      </c>
      <c r="F2963">
        <v>1030.9000000000001</v>
      </c>
      <c r="G2963">
        <v>2</v>
      </c>
    </row>
    <row r="2964" spans="1:7" x14ac:dyDescent="0.3">
      <c r="A2964">
        <v>6512526635</v>
      </c>
      <c r="B2964" t="s">
        <v>3178</v>
      </c>
      <c r="D2964">
        <v>1034.68</v>
      </c>
      <c r="E2964">
        <v>1268.67</v>
      </c>
      <c r="F2964">
        <v>1555.66</v>
      </c>
      <c r="G2964">
        <v>2</v>
      </c>
    </row>
    <row r="2965" spans="1:7" x14ac:dyDescent="0.3">
      <c r="A2965">
        <v>2875879127</v>
      </c>
      <c r="B2965" t="s">
        <v>3179</v>
      </c>
      <c r="D2965">
        <v>893.96</v>
      </c>
      <c r="E2965">
        <v>1122.68</v>
      </c>
      <c r="F2965">
        <v>1479.31</v>
      </c>
      <c r="G2965">
        <v>2</v>
      </c>
    </row>
    <row r="2966" spans="1:7" x14ac:dyDescent="0.3">
      <c r="A2966">
        <v>5046005094</v>
      </c>
      <c r="B2966" t="s">
        <v>3180</v>
      </c>
      <c r="D2966">
        <v>1217.06</v>
      </c>
      <c r="E2966">
        <v>1388.74</v>
      </c>
      <c r="F2966">
        <v>1942.22</v>
      </c>
      <c r="G2966">
        <v>2</v>
      </c>
    </row>
    <row r="2967" spans="1:7" x14ac:dyDescent="0.3">
      <c r="A2967">
        <v>9601415800</v>
      </c>
      <c r="B2967" t="s">
        <v>3181</v>
      </c>
      <c r="D2967">
        <v>536.54</v>
      </c>
      <c r="E2967">
        <v>694.83</v>
      </c>
      <c r="F2967">
        <v>874.08</v>
      </c>
      <c r="G2967">
        <v>1</v>
      </c>
    </row>
    <row r="2968" spans="1:7" x14ac:dyDescent="0.3">
      <c r="A2968">
        <v>5609208919</v>
      </c>
      <c r="B2968" t="s">
        <v>3010</v>
      </c>
      <c r="D2968">
        <v>1442.88</v>
      </c>
      <c r="E2968">
        <v>1800.68</v>
      </c>
      <c r="F2968">
        <v>2410.09</v>
      </c>
      <c r="G2968">
        <v>2</v>
      </c>
    </row>
    <row r="2969" spans="1:7" x14ac:dyDescent="0.3">
      <c r="A2969">
        <v>4700929777</v>
      </c>
      <c r="B2969" t="s">
        <v>3182</v>
      </c>
      <c r="D2969">
        <v>539.16</v>
      </c>
      <c r="E2969">
        <v>678.58</v>
      </c>
      <c r="F2969">
        <v>954.07</v>
      </c>
      <c r="G2969">
        <v>2</v>
      </c>
    </row>
    <row r="2970" spans="1:7" x14ac:dyDescent="0.3">
      <c r="A2970">
        <v>2328044364</v>
      </c>
      <c r="B2970" t="s">
        <v>3183</v>
      </c>
      <c r="D2970">
        <v>685.04</v>
      </c>
      <c r="E2970">
        <v>766.82</v>
      </c>
      <c r="F2970">
        <v>1095.6400000000001</v>
      </c>
      <c r="G2970">
        <v>2</v>
      </c>
    </row>
    <row r="2971" spans="1:7" x14ac:dyDescent="0.3">
      <c r="A2971">
        <v>1988961785</v>
      </c>
      <c r="B2971" t="s">
        <v>3184</v>
      </c>
      <c r="D2971">
        <v>439.81</v>
      </c>
      <c r="E2971">
        <v>530.53</v>
      </c>
      <c r="F2971">
        <v>776.86</v>
      </c>
      <c r="G2971">
        <v>4</v>
      </c>
    </row>
    <row r="2972" spans="1:7" x14ac:dyDescent="0.3">
      <c r="A2972">
        <v>7573309104</v>
      </c>
      <c r="B2972" t="s">
        <v>2141</v>
      </c>
      <c r="D2972">
        <v>1144.8800000000001</v>
      </c>
      <c r="E2972">
        <v>1477.3</v>
      </c>
      <c r="F2972">
        <v>2205.4499999999998</v>
      </c>
      <c r="G2972">
        <v>1</v>
      </c>
    </row>
    <row r="2973" spans="1:7" x14ac:dyDescent="0.3">
      <c r="A2973">
        <v>3724530357</v>
      </c>
      <c r="B2973" t="s">
        <v>3185</v>
      </c>
      <c r="D2973">
        <v>222.01</v>
      </c>
      <c r="E2973">
        <v>276.83</v>
      </c>
      <c r="F2973">
        <v>371.22</v>
      </c>
      <c r="G2973">
        <v>4</v>
      </c>
    </row>
    <row r="2974" spans="1:7" x14ac:dyDescent="0.3">
      <c r="A2974">
        <v>9229344351</v>
      </c>
      <c r="B2974" t="s">
        <v>1424</v>
      </c>
      <c r="D2974">
        <v>1460.46</v>
      </c>
      <c r="E2974">
        <v>1859.76</v>
      </c>
      <c r="F2974">
        <v>2660.19</v>
      </c>
      <c r="G2974">
        <v>50</v>
      </c>
    </row>
    <row r="2975" spans="1:7" x14ac:dyDescent="0.3">
      <c r="A2975">
        <v>40854037</v>
      </c>
      <c r="B2975" t="s">
        <v>3186</v>
      </c>
      <c r="D2975">
        <v>377.95</v>
      </c>
      <c r="E2975">
        <v>447.33</v>
      </c>
      <c r="F2975">
        <v>579.55999999999995</v>
      </c>
      <c r="G2975">
        <v>2</v>
      </c>
    </row>
    <row r="2976" spans="1:7" x14ac:dyDescent="0.3">
      <c r="A2976">
        <v>8440636893</v>
      </c>
      <c r="B2976" t="s">
        <v>1176</v>
      </c>
      <c r="D2976">
        <v>1017.84</v>
      </c>
      <c r="E2976">
        <v>1249.69</v>
      </c>
      <c r="F2976">
        <v>1765.25</v>
      </c>
      <c r="G2976">
        <v>10</v>
      </c>
    </row>
    <row r="2977" spans="1:7" x14ac:dyDescent="0.3">
      <c r="A2977">
        <v>606747850</v>
      </c>
      <c r="B2977" t="s">
        <v>1908</v>
      </c>
      <c r="D2977">
        <v>406.08</v>
      </c>
      <c r="E2977">
        <v>473.62</v>
      </c>
      <c r="F2977">
        <v>707.99</v>
      </c>
      <c r="G2977">
        <v>1</v>
      </c>
    </row>
    <row r="2978" spans="1:7" x14ac:dyDescent="0.3">
      <c r="A2978">
        <v>1332468748</v>
      </c>
      <c r="B2978" t="s">
        <v>3187</v>
      </c>
      <c r="D2978">
        <v>39.340000000000003</v>
      </c>
      <c r="E2978">
        <v>46.23</v>
      </c>
      <c r="F2978">
        <v>59.99</v>
      </c>
      <c r="G2978">
        <v>50</v>
      </c>
    </row>
    <row r="2979" spans="1:7" x14ac:dyDescent="0.3">
      <c r="A2979">
        <v>8559439363</v>
      </c>
      <c r="B2979" t="s">
        <v>3188</v>
      </c>
      <c r="D2979">
        <v>1159.3900000000001</v>
      </c>
      <c r="E2979">
        <v>1434.9</v>
      </c>
      <c r="F2979">
        <v>1908.77</v>
      </c>
      <c r="G2979">
        <v>1</v>
      </c>
    </row>
    <row r="2980" spans="1:7" x14ac:dyDescent="0.3">
      <c r="A2980">
        <v>4102204922</v>
      </c>
      <c r="B2980" t="s">
        <v>3189</v>
      </c>
      <c r="D2980">
        <v>878.39</v>
      </c>
      <c r="E2980">
        <v>1093.18</v>
      </c>
      <c r="F2980">
        <v>1558.25</v>
      </c>
      <c r="G2980">
        <v>4</v>
      </c>
    </row>
    <row r="2981" spans="1:7" x14ac:dyDescent="0.3">
      <c r="A2981">
        <v>8404861637</v>
      </c>
      <c r="B2981" t="s">
        <v>3190</v>
      </c>
      <c r="D2981">
        <v>1394.71</v>
      </c>
      <c r="E2981">
        <v>1690.71</v>
      </c>
      <c r="F2981">
        <v>2119.35</v>
      </c>
      <c r="G2981">
        <v>50</v>
      </c>
    </row>
    <row r="2982" spans="1:7" x14ac:dyDescent="0.3">
      <c r="A2982">
        <v>7859900694</v>
      </c>
      <c r="B2982" t="s">
        <v>3191</v>
      </c>
      <c r="D2982">
        <v>974.46</v>
      </c>
      <c r="E2982">
        <v>1101.2</v>
      </c>
      <c r="F2982">
        <v>1562.33</v>
      </c>
      <c r="G2982">
        <v>4</v>
      </c>
    </row>
    <row r="2983" spans="1:7" x14ac:dyDescent="0.3">
      <c r="A2983">
        <v>8243053793</v>
      </c>
      <c r="B2983" t="s">
        <v>3192</v>
      </c>
      <c r="D2983">
        <v>1433.42</v>
      </c>
      <c r="E2983">
        <v>1675.88</v>
      </c>
      <c r="F2983">
        <v>2091.25</v>
      </c>
      <c r="G2983">
        <v>50</v>
      </c>
    </row>
    <row r="2984" spans="1:7" x14ac:dyDescent="0.3">
      <c r="A2984">
        <v>9572597032</v>
      </c>
      <c r="B2984" t="s">
        <v>1434</v>
      </c>
      <c r="D2984">
        <v>172.49</v>
      </c>
      <c r="E2984">
        <v>210.14</v>
      </c>
      <c r="F2984">
        <v>268.33999999999997</v>
      </c>
      <c r="G2984">
        <v>50</v>
      </c>
    </row>
    <row r="2985" spans="1:7" x14ac:dyDescent="0.3">
      <c r="A2985">
        <v>2072771447</v>
      </c>
      <c r="B2985" t="s">
        <v>3193</v>
      </c>
      <c r="D2985">
        <v>1036.45</v>
      </c>
      <c r="E2985">
        <v>1227.8599999999999</v>
      </c>
      <c r="F2985">
        <v>1555.2</v>
      </c>
      <c r="G2985">
        <v>4</v>
      </c>
    </row>
    <row r="2986" spans="1:7" x14ac:dyDescent="0.3">
      <c r="A2986">
        <v>9067143586</v>
      </c>
      <c r="B2986" t="s">
        <v>3141</v>
      </c>
      <c r="D2986">
        <v>920.66</v>
      </c>
      <c r="E2986">
        <v>1170.8800000000001</v>
      </c>
      <c r="F2986">
        <v>1439.66</v>
      </c>
      <c r="G2986">
        <v>1</v>
      </c>
    </row>
    <row r="2987" spans="1:7" x14ac:dyDescent="0.3">
      <c r="A2987">
        <v>1113410820</v>
      </c>
      <c r="B2987" t="s">
        <v>143</v>
      </c>
      <c r="D2987">
        <v>628.78</v>
      </c>
      <c r="E2987">
        <v>792.53</v>
      </c>
      <c r="F2987">
        <v>1097.47</v>
      </c>
      <c r="G2987">
        <v>2</v>
      </c>
    </row>
    <row r="2988" spans="1:7" x14ac:dyDescent="0.3">
      <c r="A2988">
        <v>784932457</v>
      </c>
      <c r="B2988" t="s">
        <v>609</v>
      </c>
      <c r="D2988">
        <v>1238.29</v>
      </c>
      <c r="E2988">
        <v>1525.97</v>
      </c>
      <c r="F2988">
        <v>2067.4899999999998</v>
      </c>
      <c r="G2988">
        <v>10</v>
      </c>
    </row>
    <row r="2989" spans="1:7" x14ac:dyDescent="0.3">
      <c r="A2989">
        <v>9425840429</v>
      </c>
      <c r="B2989" t="s">
        <v>527</v>
      </c>
      <c r="D2989">
        <v>914.93</v>
      </c>
      <c r="E2989">
        <v>1157.0899999999999</v>
      </c>
      <c r="F2989">
        <v>1482</v>
      </c>
      <c r="G2989">
        <v>50</v>
      </c>
    </row>
    <row r="2990" spans="1:7" x14ac:dyDescent="0.3">
      <c r="A2990">
        <v>8651379389</v>
      </c>
      <c r="B2990" t="s">
        <v>432</v>
      </c>
      <c r="D2990">
        <v>382.66</v>
      </c>
      <c r="E2990">
        <v>450.89</v>
      </c>
      <c r="F2990">
        <v>670.08</v>
      </c>
      <c r="G2990">
        <v>2</v>
      </c>
    </row>
    <row r="2991" spans="1:7" x14ac:dyDescent="0.3">
      <c r="A2991">
        <v>4821840553</v>
      </c>
      <c r="B2991" t="s">
        <v>1275</v>
      </c>
      <c r="D2991">
        <v>1370.93</v>
      </c>
      <c r="E2991">
        <v>1522.62</v>
      </c>
      <c r="F2991">
        <v>2224.77</v>
      </c>
      <c r="G2991">
        <v>1</v>
      </c>
    </row>
    <row r="2992" spans="1:7" x14ac:dyDescent="0.3">
      <c r="A2992">
        <v>5779273652</v>
      </c>
      <c r="B2992" t="s">
        <v>3194</v>
      </c>
      <c r="D2992">
        <v>882.96</v>
      </c>
      <c r="E2992">
        <v>1121.58</v>
      </c>
      <c r="F2992">
        <v>1553.65</v>
      </c>
      <c r="G2992">
        <v>10</v>
      </c>
    </row>
    <row r="2993" spans="1:7" x14ac:dyDescent="0.3">
      <c r="A2993">
        <v>3332640613</v>
      </c>
      <c r="B2993" t="s">
        <v>3195</v>
      </c>
      <c r="D2993">
        <v>47.07</v>
      </c>
      <c r="E2993">
        <v>54.46</v>
      </c>
      <c r="F2993">
        <v>76.33</v>
      </c>
      <c r="G2993">
        <v>1</v>
      </c>
    </row>
    <row r="2994" spans="1:7" x14ac:dyDescent="0.3">
      <c r="A2994">
        <v>4476673545</v>
      </c>
      <c r="B2994" t="s">
        <v>2766</v>
      </c>
      <c r="D2994">
        <v>784.73</v>
      </c>
      <c r="E2994">
        <v>994.76</v>
      </c>
      <c r="F2994">
        <v>1444.02</v>
      </c>
      <c r="G2994">
        <v>2</v>
      </c>
    </row>
    <row r="2995" spans="1:7" x14ac:dyDescent="0.3">
      <c r="A2995">
        <v>8475404911</v>
      </c>
      <c r="B2995" t="s">
        <v>3196</v>
      </c>
      <c r="D2995">
        <v>140.52000000000001</v>
      </c>
      <c r="E2995">
        <v>167.95</v>
      </c>
      <c r="F2995">
        <v>249.44</v>
      </c>
      <c r="G2995">
        <v>1</v>
      </c>
    </row>
    <row r="2996" spans="1:7" x14ac:dyDescent="0.3">
      <c r="A2996">
        <v>9173291175</v>
      </c>
      <c r="B2996" t="s">
        <v>3197</v>
      </c>
      <c r="D2996">
        <v>945.01</v>
      </c>
      <c r="E2996">
        <v>1195.06</v>
      </c>
      <c r="F2996">
        <v>1519.72</v>
      </c>
      <c r="G2996">
        <v>4</v>
      </c>
    </row>
    <row r="2997" spans="1:7" x14ac:dyDescent="0.3">
      <c r="A2997">
        <v>8609784935</v>
      </c>
      <c r="B2997" t="s">
        <v>3198</v>
      </c>
      <c r="D2997">
        <v>1388.03</v>
      </c>
      <c r="E2997">
        <v>1769</v>
      </c>
      <c r="F2997">
        <v>2449.4499999999998</v>
      </c>
      <c r="G2997">
        <v>1</v>
      </c>
    </row>
    <row r="2998" spans="1:7" x14ac:dyDescent="0.3">
      <c r="A2998">
        <v>6894760503</v>
      </c>
      <c r="B2998" t="s">
        <v>3199</v>
      </c>
      <c r="D2998">
        <v>120.63</v>
      </c>
      <c r="E2998">
        <v>153.53</v>
      </c>
      <c r="F2998">
        <v>192.82</v>
      </c>
      <c r="G2998">
        <v>1</v>
      </c>
    </row>
    <row r="2999" spans="1:7" x14ac:dyDescent="0.3">
      <c r="A2999">
        <v>7679535971</v>
      </c>
      <c r="B2999" t="s">
        <v>637</v>
      </c>
      <c r="D2999">
        <v>1151.74</v>
      </c>
      <c r="E2999">
        <v>1449.46</v>
      </c>
      <c r="F2999">
        <v>2128.62</v>
      </c>
      <c r="G2999">
        <v>1</v>
      </c>
    </row>
    <row r="3000" spans="1:7" x14ac:dyDescent="0.3">
      <c r="A3000">
        <v>5907010389</v>
      </c>
      <c r="B3000" t="s">
        <v>3200</v>
      </c>
      <c r="D3000">
        <v>458.96</v>
      </c>
      <c r="E3000">
        <v>555.54999999999995</v>
      </c>
      <c r="F3000">
        <v>670.34</v>
      </c>
      <c r="G3000">
        <v>4</v>
      </c>
    </row>
    <row r="3001" spans="1:7" x14ac:dyDescent="0.3">
      <c r="A3001">
        <v>6537918625</v>
      </c>
      <c r="B3001" t="s">
        <v>3201</v>
      </c>
      <c r="D3001">
        <v>639.42999999999995</v>
      </c>
      <c r="E3001">
        <v>817.4</v>
      </c>
      <c r="F3001">
        <v>1046.21</v>
      </c>
      <c r="G3001">
        <v>2</v>
      </c>
    </row>
    <row r="3002" spans="1:7" x14ac:dyDescent="0.3">
      <c r="A3002">
        <v>2349868398</v>
      </c>
      <c r="B3002" t="s">
        <v>689</v>
      </c>
      <c r="C3002">
        <v>6427581177</v>
      </c>
      <c r="D3002">
        <v>99.6</v>
      </c>
      <c r="E3002">
        <v>125.31</v>
      </c>
      <c r="F3002">
        <v>151.99</v>
      </c>
      <c r="G3002">
        <v>10</v>
      </c>
    </row>
    <row r="3003" spans="1:7" x14ac:dyDescent="0.3">
      <c r="A3003">
        <v>3651896644</v>
      </c>
      <c r="B3003" t="s">
        <v>760</v>
      </c>
      <c r="D3003">
        <v>930.32</v>
      </c>
      <c r="E3003">
        <v>1183.33</v>
      </c>
      <c r="F3003">
        <v>1747.15</v>
      </c>
      <c r="G3003">
        <v>2</v>
      </c>
    </row>
    <row r="3004" spans="1:7" x14ac:dyDescent="0.3">
      <c r="A3004">
        <v>2096381486</v>
      </c>
      <c r="B3004" t="s">
        <v>1259</v>
      </c>
      <c r="D3004">
        <v>741.8</v>
      </c>
      <c r="E3004">
        <v>822.81</v>
      </c>
      <c r="F3004">
        <v>1071.53</v>
      </c>
      <c r="G3004">
        <v>4</v>
      </c>
    </row>
    <row r="3005" spans="1:7" x14ac:dyDescent="0.3">
      <c r="A3005">
        <v>6245509872</v>
      </c>
      <c r="B3005" t="s">
        <v>189</v>
      </c>
      <c r="D3005">
        <v>403.88</v>
      </c>
      <c r="E3005">
        <v>497.42</v>
      </c>
      <c r="F3005">
        <v>689.36</v>
      </c>
      <c r="G3005">
        <v>4</v>
      </c>
    </row>
    <row r="3006" spans="1:7" x14ac:dyDescent="0.3">
      <c r="A3006">
        <v>5279300432</v>
      </c>
      <c r="B3006" t="s">
        <v>3202</v>
      </c>
      <c r="D3006">
        <v>1097.95</v>
      </c>
      <c r="E3006">
        <v>1394.15</v>
      </c>
      <c r="F3006">
        <v>1855.42</v>
      </c>
      <c r="G3006">
        <v>2</v>
      </c>
    </row>
    <row r="3007" spans="1:7" x14ac:dyDescent="0.3">
      <c r="A3007">
        <v>7473357015</v>
      </c>
      <c r="B3007" t="s">
        <v>3203</v>
      </c>
      <c r="D3007">
        <v>1401.43</v>
      </c>
      <c r="E3007">
        <v>1575.79</v>
      </c>
      <c r="F3007">
        <v>2291.86</v>
      </c>
      <c r="G3007">
        <v>50</v>
      </c>
    </row>
    <row r="3008" spans="1:7" x14ac:dyDescent="0.3">
      <c r="A3008">
        <v>2211959671</v>
      </c>
      <c r="B3008" t="s">
        <v>555</v>
      </c>
      <c r="D3008">
        <v>1204.8499999999999</v>
      </c>
      <c r="E3008">
        <v>1510.31</v>
      </c>
      <c r="F3008">
        <v>2099.79</v>
      </c>
      <c r="G3008">
        <v>4</v>
      </c>
    </row>
    <row r="3009" spans="1:7" x14ac:dyDescent="0.3">
      <c r="A3009">
        <v>5809673715</v>
      </c>
      <c r="B3009" t="s">
        <v>3204</v>
      </c>
      <c r="D3009">
        <v>635.57000000000005</v>
      </c>
      <c r="E3009">
        <v>772.6</v>
      </c>
      <c r="F3009">
        <v>1139.8800000000001</v>
      </c>
      <c r="G3009">
        <v>1</v>
      </c>
    </row>
    <row r="3010" spans="1:7" x14ac:dyDescent="0.3">
      <c r="A3010">
        <v>1674097653</v>
      </c>
      <c r="B3010" t="s">
        <v>108</v>
      </c>
      <c r="D3010">
        <v>599.11</v>
      </c>
      <c r="E3010">
        <v>772.56</v>
      </c>
      <c r="F3010">
        <v>1057.27</v>
      </c>
      <c r="G3010">
        <v>1</v>
      </c>
    </row>
    <row r="3011" spans="1:7" x14ac:dyDescent="0.3">
      <c r="A3011">
        <v>6414258454</v>
      </c>
      <c r="B3011" t="s">
        <v>3205</v>
      </c>
      <c r="D3011">
        <v>212.72</v>
      </c>
      <c r="E3011">
        <v>246.61</v>
      </c>
      <c r="F3011">
        <v>329</v>
      </c>
      <c r="G3011">
        <v>1</v>
      </c>
    </row>
    <row r="3012" spans="1:7" x14ac:dyDescent="0.3">
      <c r="A3012">
        <v>9618525655</v>
      </c>
      <c r="B3012" t="s">
        <v>1210</v>
      </c>
      <c r="D3012">
        <v>397.76</v>
      </c>
      <c r="E3012">
        <v>503.85</v>
      </c>
      <c r="F3012">
        <v>620.79999999999995</v>
      </c>
      <c r="G3012">
        <v>1</v>
      </c>
    </row>
    <row r="3013" spans="1:7" x14ac:dyDescent="0.3">
      <c r="A3013">
        <v>7032826105</v>
      </c>
      <c r="B3013" t="s">
        <v>3206</v>
      </c>
      <c r="D3013">
        <v>1029.43</v>
      </c>
      <c r="E3013">
        <v>1275.28</v>
      </c>
      <c r="F3013">
        <v>1635.33</v>
      </c>
      <c r="G3013">
        <v>1</v>
      </c>
    </row>
    <row r="3014" spans="1:7" x14ac:dyDescent="0.3">
      <c r="A3014">
        <v>1072883029</v>
      </c>
      <c r="B3014" t="s">
        <v>192</v>
      </c>
      <c r="D3014">
        <v>83.48</v>
      </c>
      <c r="E3014">
        <v>97.98</v>
      </c>
      <c r="F3014">
        <v>118.66</v>
      </c>
      <c r="G3014">
        <v>10</v>
      </c>
    </row>
    <row r="3015" spans="1:7" x14ac:dyDescent="0.3">
      <c r="A3015">
        <v>8513068063</v>
      </c>
      <c r="B3015" t="s">
        <v>3207</v>
      </c>
      <c r="D3015">
        <v>902.69</v>
      </c>
      <c r="E3015">
        <v>1081.44</v>
      </c>
      <c r="F3015">
        <v>1494.03</v>
      </c>
      <c r="G3015">
        <v>2</v>
      </c>
    </row>
    <row r="3016" spans="1:7" x14ac:dyDescent="0.3">
      <c r="A3016">
        <v>8129487016</v>
      </c>
      <c r="B3016" t="s">
        <v>3208</v>
      </c>
      <c r="D3016">
        <v>1317.5</v>
      </c>
      <c r="E3016">
        <v>1697.84</v>
      </c>
      <c r="F3016">
        <v>2534.62</v>
      </c>
      <c r="G3016">
        <v>10</v>
      </c>
    </row>
    <row r="3017" spans="1:7" x14ac:dyDescent="0.3">
      <c r="A3017">
        <v>6808692074</v>
      </c>
      <c r="B3017" t="s">
        <v>3209</v>
      </c>
      <c r="D3017">
        <v>1451.07</v>
      </c>
      <c r="E3017">
        <v>1600.12</v>
      </c>
      <c r="F3017">
        <v>2004.86</v>
      </c>
      <c r="G3017">
        <v>2</v>
      </c>
    </row>
    <row r="3018" spans="1:7" x14ac:dyDescent="0.3">
      <c r="A3018">
        <v>7502191375</v>
      </c>
      <c r="B3018" t="s">
        <v>1207</v>
      </c>
      <c r="D3018">
        <v>410.75</v>
      </c>
      <c r="E3018">
        <v>498.13</v>
      </c>
      <c r="F3018">
        <v>632.14</v>
      </c>
      <c r="G3018">
        <v>1</v>
      </c>
    </row>
    <row r="3019" spans="1:7" x14ac:dyDescent="0.3">
      <c r="A3019">
        <v>2373247546</v>
      </c>
      <c r="B3019" t="s">
        <v>3054</v>
      </c>
      <c r="D3019">
        <v>934.66</v>
      </c>
      <c r="E3019">
        <v>1142.3499999999999</v>
      </c>
      <c r="F3019">
        <v>1385.9</v>
      </c>
      <c r="G3019">
        <v>50</v>
      </c>
    </row>
    <row r="3020" spans="1:7" x14ac:dyDescent="0.3">
      <c r="A3020">
        <v>1824853219</v>
      </c>
      <c r="B3020" t="s">
        <v>3210</v>
      </c>
      <c r="D3020">
        <v>332.78</v>
      </c>
      <c r="E3020">
        <v>366.96</v>
      </c>
      <c r="F3020">
        <v>468.51</v>
      </c>
      <c r="G3020">
        <v>1</v>
      </c>
    </row>
    <row r="3021" spans="1:7" x14ac:dyDescent="0.3">
      <c r="A3021">
        <v>9098500033</v>
      </c>
      <c r="B3021" t="s">
        <v>3211</v>
      </c>
      <c r="D3021">
        <v>1264.6199999999999</v>
      </c>
      <c r="E3021">
        <v>1570.05</v>
      </c>
      <c r="F3021">
        <v>2144.58</v>
      </c>
      <c r="G3021">
        <v>4</v>
      </c>
    </row>
    <row r="3022" spans="1:7" x14ac:dyDescent="0.3">
      <c r="A3022">
        <v>4277178511</v>
      </c>
      <c r="B3022" t="s">
        <v>3212</v>
      </c>
      <c r="D3022">
        <v>831.3</v>
      </c>
      <c r="E3022">
        <v>981.34</v>
      </c>
      <c r="F3022">
        <v>1253.26</v>
      </c>
      <c r="G3022">
        <v>50</v>
      </c>
    </row>
    <row r="3023" spans="1:7" x14ac:dyDescent="0.3">
      <c r="A3023">
        <v>8425179384</v>
      </c>
      <c r="B3023" t="s">
        <v>3213</v>
      </c>
      <c r="D3023">
        <v>886.08</v>
      </c>
      <c r="E3023">
        <v>1140.68</v>
      </c>
      <c r="F3023">
        <v>1601.07</v>
      </c>
      <c r="G3023">
        <v>1</v>
      </c>
    </row>
    <row r="3024" spans="1:7" x14ac:dyDescent="0.3">
      <c r="A3024">
        <v>6158540940</v>
      </c>
      <c r="B3024" t="s">
        <v>3214</v>
      </c>
      <c r="D3024">
        <v>708.17</v>
      </c>
      <c r="E3024">
        <v>856.09</v>
      </c>
      <c r="F3024">
        <v>1178.3900000000001</v>
      </c>
      <c r="G3024">
        <v>50</v>
      </c>
    </row>
    <row r="3025" spans="1:7" x14ac:dyDescent="0.3">
      <c r="A3025">
        <v>2601873189</v>
      </c>
      <c r="B3025" t="s">
        <v>293</v>
      </c>
      <c r="D3025">
        <v>895.41</v>
      </c>
      <c r="E3025">
        <v>1058.77</v>
      </c>
      <c r="F3025">
        <v>1373.6</v>
      </c>
      <c r="G3025">
        <v>4</v>
      </c>
    </row>
    <row r="3026" spans="1:7" x14ac:dyDescent="0.3">
      <c r="A3026">
        <v>2260876014</v>
      </c>
      <c r="B3026" t="s">
        <v>3215</v>
      </c>
      <c r="C3026">
        <v>312968265</v>
      </c>
      <c r="D3026">
        <v>911.93</v>
      </c>
      <c r="E3026">
        <v>1036.58</v>
      </c>
      <c r="F3026">
        <v>1511.29</v>
      </c>
      <c r="G3026">
        <v>1</v>
      </c>
    </row>
    <row r="3027" spans="1:7" x14ac:dyDescent="0.3">
      <c r="A3027">
        <v>7237814359</v>
      </c>
      <c r="B3027" t="s">
        <v>2796</v>
      </c>
      <c r="D3027">
        <v>64.78</v>
      </c>
      <c r="E3027">
        <v>78.989999999999995</v>
      </c>
      <c r="F3027">
        <v>106.22</v>
      </c>
      <c r="G3027">
        <v>2</v>
      </c>
    </row>
    <row r="3028" spans="1:7" x14ac:dyDescent="0.3">
      <c r="A3028">
        <v>995005064</v>
      </c>
      <c r="B3028" t="s">
        <v>1621</v>
      </c>
      <c r="D3028">
        <v>737.56</v>
      </c>
      <c r="E3028">
        <v>863.19</v>
      </c>
      <c r="F3028">
        <v>1162.94</v>
      </c>
      <c r="G3028">
        <v>1</v>
      </c>
    </row>
    <row r="3029" spans="1:7" x14ac:dyDescent="0.3">
      <c r="A3029">
        <v>9430460734</v>
      </c>
      <c r="B3029" t="s">
        <v>116</v>
      </c>
      <c r="D3029">
        <v>193.28</v>
      </c>
      <c r="E3029">
        <v>215.4</v>
      </c>
      <c r="F3029">
        <v>300.68</v>
      </c>
      <c r="G3029">
        <v>1</v>
      </c>
    </row>
    <row r="3030" spans="1:7" x14ac:dyDescent="0.3">
      <c r="A3030">
        <v>3307648510</v>
      </c>
      <c r="B3030" t="s">
        <v>3216</v>
      </c>
      <c r="D3030">
        <v>105.46</v>
      </c>
      <c r="E3030">
        <v>135.09</v>
      </c>
      <c r="F3030">
        <v>198.55</v>
      </c>
      <c r="G3030">
        <v>4</v>
      </c>
    </row>
    <row r="3031" spans="1:7" x14ac:dyDescent="0.3">
      <c r="A3031">
        <v>2269896735</v>
      </c>
      <c r="B3031" t="s">
        <v>3217</v>
      </c>
      <c r="D3031">
        <v>1060.22</v>
      </c>
      <c r="E3031">
        <v>1197.98</v>
      </c>
      <c r="F3031">
        <v>1780.73</v>
      </c>
      <c r="G3031">
        <v>1</v>
      </c>
    </row>
    <row r="3032" spans="1:7" x14ac:dyDescent="0.3">
      <c r="A3032">
        <v>2083306652</v>
      </c>
      <c r="B3032" t="s">
        <v>3218</v>
      </c>
      <c r="D3032">
        <v>372.65</v>
      </c>
      <c r="E3032">
        <v>459.04</v>
      </c>
      <c r="F3032">
        <v>597.70000000000005</v>
      </c>
      <c r="G3032">
        <v>1</v>
      </c>
    </row>
    <row r="3033" spans="1:7" x14ac:dyDescent="0.3">
      <c r="A3033">
        <v>4434687071</v>
      </c>
      <c r="B3033" t="s">
        <v>627</v>
      </c>
      <c r="D3033">
        <v>1132.52</v>
      </c>
      <c r="E3033">
        <v>1441.48</v>
      </c>
      <c r="F3033">
        <v>1790.66</v>
      </c>
      <c r="G3033">
        <v>10</v>
      </c>
    </row>
    <row r="3034" spans="1:7" x14ac:dyDescent="0.3">
      <c r="A3034">
        <v>3156594916</v>
      </c>
      <c r="B3034" t="s">
        <v>292</v>
      </c>
      <c r="D3034">
        <v>64.2</v>
      </c>
      <c r="E3034">
        <v>75.27</v>
      </c>
      <c r="F3034">
        <v>103.75</v>
      </c>
      <c r="G3034">
        <v>1</v>
      </c>
    </row>
    <row r="3035" spans="1:7" x14ac:dyDescent="0.3">
      <c r="A3035">
        <v>4609171340</v>
      </c>
      <c r="B3035" t="s">
        <v>3219</v>
      </c>
      <c r="D3035">
        <v>197.23</v>
      </c>
      <c r="E3035">
        <v>225.61</v>
      </c>
      <c r="F3035">
        <v>321.27</v>
      </c>
      <c r="G3035">
        <v>50</v>
      </c>
    </row>
    <row r="3036" spans="1:7" x14ac:dyDescent="0.3">
      <c r="A3036">
        <v>8792146533</v>
      </c>
      <c r="B3036" t="s">
        <v>3220</v>
      </c>
      <c r="D3036">
        <v>1418.84</v>
      </c>
      <c r="E3036">
        <v>1805.56</v>
      </c>
      <c r="F3036">
        <v>2506.1799999999998</v>
      </c>
      <c r="G3036">
        <v>10</v>
      </c>
    </row>
    <row r="3037" spans="1:7" x14ac:dyDescent="0.3">
      <c r="A3037">
        <v>3062648275</v>
      </c>
      <c r="B3037" t="s">
        <v>3221</v>
      </c>
      <c r="D3037">
        <v>1339.61</v>
      </c>
      <c r="E3037">
        <v>1610.25</v>
      </c>
      <c r="F3037">
        <v>2139.9699999999998</v>
      </c>
      <c r="G3037">
        <v>2</v>
      </c>
    </row>
    <row r="3038" spans="1:7" x14ac:dyDescent="0.3">
      <c r="A3038">
        <v>8456592542</v>
      </c>
      <c r="B3038" t="s">
        <v>3222</v>
      </c>
      <c r="D3038">
        <v>833.13</v>
      </c>
      <c r="E3038">
        <v>1072.8699999999999</v>
      </c>
      <c r="F3038">
        <v>1536.53</v>
      </c>
      <c r="G3038">
        <v>4</v>
      </c>
    </row>
    <row r="3039" spans="1:7" x14ac:dyDescent="0.3">
      <c r="A3039">
        <v>2296184887</v>
      </c>
      <c r="B3039" t="s">
        <v>1062</v>
      </c>
      <c r="D3039">
        <v>1177.6500000000001</v>
      </c>
      <c r="E3039">
        <v>1325.29</v>
      </c>
      <c r="F3039">
        <v>1682.72</v>
      </c>
      <c r="G3039">
        <v>2</v>
      </c>
    </row>
    <row r="3040" spans="1:7" x14ac:dyDescent="0.3">
      <c r="A3040">
        <v>3080913981</v>
      </c>
      <c r="B3040" t="s">
        <v>3223</v>
      </c>
      <c r="D3040">
        <v>385.47</v>
      </c>
      <c r="E3040">
        <v>456.96</v>
      </c>
      <c r="F3040">
        <v>672.98</v>
      </c>
      <c r="G3040">
        <v>50</v>
      </c>
    </row>
    <row r="3041" spans="1:7" x14ac:dyDescent="0.3">
      <c r="A3041">
        <v>5666108203</v>
      </c>
      <c r="B3041" t="s">
        <v>653</v>
      </c>
      <c r="D3041">
        <v>1286.44</v>
      </c>
      <c r="E3041">
        <v>1421.05</v>
      </c>
      <c r="F3041">
        <v>1886.15</v>
      </c>
      <c r="G3041">
        <v>50</v>
      </c>
    </row>
    <row r="3042" spans="1:7" x14ac:dyDescent="0.3">
      <c r="A3042">
        <v>1161425291</v>
      </c>
      <c r="B3042" t="s">
        <v>3224</v>
      </c>
      <c r="D3042">
        <v>824.46</v>
      </c>
      <c r="E3042">
        <v>1055.03</v>
      </c>
      <c r="F3042">
        <v>1347.31</v>
      </c>
      <c r="G3042">
        <v>10</v>
      </c>
    </row>
    <row r="3043" spans="1:7" x14ac:dyDescent="0.3">
      <c r="A3043">
        <v>9592342238</v>
      </c>
      <c r="B3043" t="s">
        <v>3225</v>
      </c>
      <c r="D3043">
        <v>820.01</v>
      </c>
      <c r="E3043">
        <v>999.15</v>
      </c>
      <c r="F3043">
        <v>1429.64</v>
      </c>
      <c r="G3043">
        <v>50</v>
      </c>
    </row>
    <row r="3044" spans="1:7" x14ac:dyDescent="0.3">
      <c r="A3044">
        <v>5272135397</v>
      </c>
      <c r="B3044" t="s">
        <v>414</v>
      </c>
      <c r="D3044">
        <v>1089.6099999999999</v>
      </c>
      <c r="E3044">
        <v>1277.8699999999999</v>
      </c>
      <c r="F3044">
        <v>1804.02</v>
      </c>
      <c r="G3044">
        <v>4</v>
      </c>
    </row>
    <row r="3045" spans="1:7" x14ac:dyDescent="0.3">
      <c r="A3045">
        <v>6756763596</v>
      </c>
      <c r="B3045" t="s">
        <v>3226</v>
      </c>
      <c r="D3045">
        <v>1411.42</v>
      </c>
      <c r="E3045">
        <v>1662.37</v>
      </c>
      <c r="F3045">
        <v>2173.34</v>
      </c>
      <c r="G3045">
        <v>1</v>
      </c>
    </row>
    <row r="3046" spans="1:7" x14ac:dyDescent="0.3">
      <c r="A3046">
        <v>7113621061</v>
      </c>
      <c r="B3046" t="s">
        <v>1364</v>
      </c>
      <c r="D3046">
        <v>487.6</v>
      </c>
      <c r="E3046">
        <v>578.04999999999995</v>
      </c>
      <c r="F3046">
        <v>744.79</v>
      </c>
      <c r="G3046">
        <v>1</v>
      </c>
    </row>
    <row r="3047" spans="1:7" x14ac:dyDescent="0.3">
      <c r="A3047">
        <v>7926414447</v>
      </c>
      <c r="B3047" t="s">
        <v>3227</v>
      </c>
      <c r="D3047">
        <v>1347.89</v>
      </c>
      <c r="E3047">
        <v>1675.7</v>
      </c>
      <c r="F3047">
        <v>2429.4499999999998</v>
      </c>
      <c r="G3047">
        <v>1</v>
      </c>
    </row>
    <row r="3048" spans="1:7" x14ac:dyDescent="0.3">
      <c r="A3048">
        <v>2695290294</v>
      </c>
      <c r="B3048" t="s">
        <v>759</v>
      </c>
      <c r="D3048">
        <v>368.16</v>
      </c>
      <c r="E3048">
        <v>463.24</v>
      </c>
      <c r="F3048">
        <v>566.33000000000004</v>
      </c>
      <c r="G3048">
        <v>1</v>
      </c>
    </row>
    <row r="3049" spans="1:7" x14ac:dyDescent="0.3">
      <c r="A3049">
        <v>1662407834</v>
      </c>
      <c r="B3049" t="s">
        <v>869</v>
      </c>
      <c r="C3049">
        <v>1618738216</v>
      </c>
      <c r="D3049">
        <v>282.12</v>
      </c>
      <c r="E3049">
        <v>344.96</v>
      </c>
      <c r="F3049">
        <v>445.89</v>
      </c>
      <c r="G3049">
        <v>2</v>
      </c>
    </row>
    <row r="3050" spans="1:7" x14ac:dyDescent="0.3">
      <c r="A3050">
        <v>6364103982</v>
      </c>
      <c r="B3050" t="s">
        <v>3228</v>
      </c>
      <c r="D3050">
        <v>800.68</v>
      </c>
      <c r="E3050">
        <v>998.96</v>
      </c>
      <c r="F3050">
        <v>1198.96</v>
      </c>
      <c r="G3050">
        <v>2</v>
      </c>
    </row>
    <row r="3051" spans="1:7" x14ac:dyDescent="0.3">
      <c r="A3051">
        <v>1249645104</v>
      </c>
      <c r="B3051" t="s">
        <v>3229</v>
      </c>
      <c r="D3051">
        <v>830.68</v>
      </c>
      <c r="E3051">
        <v>957.15</v>
      </c>
      <c r="F3051">
        <v>1424.9</v>
      </c>
      <c r="G3051">
        <v>1</v>
      </c>
    </row>
    <row r="3052" spans="1:7" x14ac:dyDescent="0.3">
      <c r="A3052">
        <v>8636136176</v>
      </c>
      <c r="B3052" t="s">
        <v>3230</v>
      </c>
      <c r="D3052">
        <v>1433.72</v>
      </c>
      <c r="E3052">
        <v>1612.55</v>
      </c>
      <c r="F3052">
        <v>2031.3</v>
      </c>
      <c r="G3052">
        <v>1</v>
      </c>
    </row>
    <row r="3053" spans="1:7" x14ac:dyDescent="0.3">
      <c r="A3053">
        <v>8584579440</v>
      </c>
      <c r="B3053" t="s">
        <v>3231</v>
      </c>
      <c r="D3053">
        <v>1132.01</v>
      </c>
      <c r="E3053">
        <v>1405.66</v>
      </c>
      <c r="F3053">
        <v>1788.26</v>
      </c>
      <c r="G3053">
        <v>1</v>
      </c>
    </row>
    <row r="3054" spans="1:7" x14ac:dyDescent="0.3">
      <c r="A3054">
        <v>7425473352</v>
      </c>
      <c r="B3054" t="s">
        <v>1457</v>
      </c>
      <c r="D3054">
        <v>1290.58</v>
      </c>
      <c r="E3054">
        <v>1518.15</v>
      </c>
      <c r="F3054">
        <v>2096.2199999999998</v>
      </c>
      <c r="G3054">
        <v>1</v>
      </c>
    </row>
    <row r="3055" spans="1:7" x14ac:dyDescent="0.3">
      <c r="A3055">
        <v>4693486530</v>
      </c>
      <c r="B3055" t="s">
        <v>3232</v>
      </c>
      <c r="D3055">
        <v>1310.78</v>
      </c>
      <c r="E3055">
        <v>1545.59</v>
      </c>
      <c r="F3055">
        <v>2035.96</v>
      </c>
      <c r="G3055">
        <v>1</v>
      </c>
    </row>
    <row r="3056" spans="1:7" x14ac:dyDescent="0.3">
      <c r="A3056">
        <v>4378361535</v>
      </c>
      <c r="B3056" t="s">
        <v>3233</v>
      </c>
      <c r="D3056">
        <v>617.78</v>
      </c>
      <c r="E3056">
        <v>793.73</v>
      </c>
      <c r="F3056">
        <v>1111.26</v>
      </c>
      <c r="G3056">
        <v>2</v>
      </c>
    </row>
    <row r="3057" spans="1:7" x14ac:dyDescent="0.3">
      <c r="A3057">
        <v>8982174775</v>
      </c>
      <c r="B3057" t="s">
        <v>3114</v>
      </c>
      <c r="D3057">
        <v>669.47</v>
      </c>
      <c r="E3057">
        <v>800.36</v>
      </c>
      <c r="F3057">
        <v>976.77</v>
      </c>
      <c r="G3057">
        <v>50</v>
      </c>
    </row>
    <row r="3058" spans="1:7" x14ac:dyDescent="0.3">
      <c r="A3058">
        <v>3026378024</v>
      </c>
      <c r="B3058" t="s">
        <v>1858</v>
      </c>
      <c r="D3058">
        <v>1083.78</v>
      </c>
      <c r="E3058">
        <v>1219.78</v>
      </c>
      <c r="F3058">
        <v>1652.44</v>
      </c>
      <c r="G3058">
        <v>1</v>
      </c>
    </row>
    <row r="3059" spans="1:7" x14ac:dyDescent="0.3">
      <c r="A3059">
        <v>9357614726</v>
      </c>
      <c r="B3059" t="s">
        <v>188</v>
      </c>
      <c r="D3059">
        <v>1285.45</v>
      </c>
      <c r="E3059">
        <v>1652.16</v>
      </c>
      <c r="F3059">
        <v>2278.44</v>
      </c>
      <c r="G3059">
        <v>10</v>
      </c>
    </row>
    <row r="3060" spans="1:7" x14ac:dyDescent="0.3">
      <c r="A3060">
        <v>9121459099</v>
      </c>
      <c r="B3060" t="s">
        <v>989</v>
      </c>
      <c r="D3060">
        <v>122.97</v>
      </c>
      <c r="E3060">
        <v>138.08000000000001</v>
      </c>
      <c r="F3060">
        <v>192.8</v>
      </c>
      <c r="G3060">
        <v>2</v>
      </c>
    </row>
    <row r="3061" spans="1:7" x14ac:dyDescent="0.3">
      <c r="A3061">
        <v>9879418514</v>
      </c>
      <c r="B3061" t="s">
        <v>3234</v>
      </c>
      <c r="D3061">
        <v>247.31</v>
      </c>
      <c r="E3061">
        <v>292.22000000000003</v>
      </c>
      <c r="F3061">
        <v>421.64</v>
      </c>
      <c r="G3061">
        <v>1</v>
      </c>
    </row>
    <row r="3062" spans="1:7" x14ac:dyDescent="0.3">
      <c r="A3062">
        <v>2131393171</v>
      </c>
      <c r="B3062" t="s">
        <v>821</v>
      </c>
      <c r="D3062">
        <v>613.13</v>
      </c>
      <c r="E3062">
        <v>760.54</v>
      </c>
      <c r="F3062">
        <v>1022.28</v>
      </c>
      <c r="G3062">
        <v>50</v>
      </c>
    </row>
    <row r="3063" spans="1:7" x14ac:dyDescent="0.3">
      <c r="A3063">
        <v>6469362146</v>
      </c>
      <c r="B3063" t="s">
        <v>1351</v>
      </c>
      <c r="D3063">
        <v>984.68</v>
      </c>
      <c r="E3063">
        <v>1144.79</v>
      </c>
      <c r="F3063">
        <v>1588.09</v>
      </c>
      <c r="G3063">
        <v>4</v>
      </c>
    </row>
    <row r="3064" spans="1:7" x14ac:dyDescent="0.3">
      <c r="A3064">
        <v>7866715934</v>
      </c>
      <c r="B3064" t="s">
        <v>2631</v>
      </c>
      <c r="D3064">
        <v>44.24</v>
      </c>
      <c r="E3064">
        <v>55.18</v>
      </c>
      <c r="F3064">
        <v>69.86</v>
      </c>
      <c r="G3064">
        <v>1</v>
      </c>
    </row>
    <row r="3065" spans="1:7" x14ac:dyDescent="0.3">
      <c r="A3065">
        <v>4621528553</v>
      </c>
      <c r="B3065" t="s">
        <v>2752</v>
      </c>
      <c r="D3065">
        <v>906.02</v>
      </c>
      <c r="E3065">
        <v>1118.21</v>
      </c>
      <c r="F3065">
        <v>1398.31</v>
      </c>
      <c r="G3065">
        <v>2</v>
      </c>
    </row>
    <row r="3066" spans="1:7" x14ac:dyDescent="0.3">
      <c r="A3066">
        <v>4368037861</v>
      </c>
      <c r="B3066" t="s">
        <v>3235</v>
      </c>
      <c r="D3066">
        <v>527.35</v>
      </c>
      <c r="E3066">
        <v>618.32000000000005</v>
      </c>
      <c r="F3066">
        <v>868.81</v>
      </c>
      <c r="G3066">
        <v>1</v>
      </c>
    </row>
    <row r="3067" spans="1:7" x14ac:dyDescent="0.3">
      <c r="A3067">
        <v>7484651568</v>
      </c>
      <c r="B3067" t="s">
        <v>3236</v>
      </c>
      <c r="D3067">
        <v>1013.13</v>
      </c>
      <c r="E3067">
        <v>1233.08</v>
      </c>
      <c r="F3067">
        <v>1787.29</v>
      </c>
      <c r="G3067">
        <v>10</v>
      </c>
    </row>
    <row r="3068" spans="1:7" x14ac:dyDescent="0.3">
      <c r="A3068">
        <v>2602400089</v>
      </c>
      <c r="B3068" t="s">
        <v>52</v>
      </c>
      <c r="D3068">
        <v>1026.44</v>
      </c>
      <c r="E3068">
        <v>1160.0899999999999</v>
      </c>
      <c r="F3068">
        <v>1594.2</v>
      </c>
      <c r="G3068">
        <v>4</v>
      </c>
    </row>
    <row r="3069" spans="1:7" x14ac:dyDescent="0.3">
      <c r="A3069">
        <v>8849895583</v>
      </c>
      <c r="B3069" t="s">
        <v>3237</v>
      </c>
      <c r="D3069">
        <v>1324.58</v>
      </c>
      <c r="E3069">
        <v>1566.58</v>
      </c>
      <c r="F3069">
        <v>2156.4299999999998</v>
      </c>
      <c r="G3069">
        <v>1</v>
      </c>
    </row>
    <row r="3070" spans="1:7" x14ac:dyDescent="0.3">
      <c r="A3070">
        <v>7053055386</v>
      </c>
      <c r="B3070" t="s">
        <v>62</v>
      </c>
      <c r="D3070">
        <v>1117.1600000000001</v>
      </c>
      <c r="E3070">
        <v>1333.06</v>
      </c>
      <c r="F3070">
        <v>1638.02</v>
      </c>
      <c r="G3070">
        <v>50</v>
      </c>
    </row>
    <row r="3071" spans="1:7" x14ac:dyDescent="0.3">
      <c r="A3071">
        <v>2272889054</v>
      </c>
      <c r="B3071" t="s">
        <v>3238</v>
      </c>
      <c r="D3071">
        <v>1221.1400000000001</v>
      </c>
      <c r="E3071">
        <v>1391.28</v>
      </c>
      <c r="F3071">
        <v>1991.61</v>
      </c>
      <c r="G3071">
        <v>2</v>
      </c>
    </row>
    <row r="3072" spans="1:7" x14ac:dyDescent="0.3">
      <c r="A3072">
        <v>49060395</v>
      </c>
      <c r="B3072" t="s">
        <v>1172</v>
      </c>
      <c r="D3072">
        <v>1020.68</v>
      </c>
      <c r="E3072">
        <v>1297.67</v>
      </c>
      <c r="F3072">
        <v>1885.34</v>
      </c>
      <c r="G3072">
        <v>10</v>
      </c>
    </row>
    <row r="3073" spans="1:7" x14ac:dyDescent="0.3">
      <c r="A3073">
        <v>933534872</v>
      </c>
      <c r="B3073" t="s">
        <v>3239</v>
      </c>
      <c r="D3073">
        <v>635.75</v>
      </c>
      <c r="E3073">
        <v>802.99</v>
      </c>
      <c r="F3073">
        <v>1174.18</v>
      </c>
      <c r="G3073">
        <v>1</v>
      </c>
    </row>
    <row r="3074" spans="1:7" x14ac:dyDescent="0.3">
      <c r="A3074">
        <v>9476500828</v>
      </c>
      <c r="B3074" t="s">
        <v>3240</v>
      </c>
      <c r="D3074">
        <v>948.8</v>
      </c>
      <c r="E3074">
        <v>1197.2</v>
      </c>
      <c r="F3074">
        <v>1565.7</v>
      </c>
      <c r="G3074">
        <v>4</v>
      </c>
    </row>
    <row r="3075" spans="1:7" x14ac:dyDescent="0.3">
      <c r="A3075">
        <v>1785946306</v>
      </c>
      <c r="B3075" t="s">
        <v>3241</v>
      </c>
      <c r="D3075">
        <v>1044.47</v>
      </c>
      <c r="E3075">
        <v>1290.9100000000001</v>
      </c>
      <c r="F3075">
        <v>1768.72</v>
      </c>
      <c r="G3075">
        <v>10</v>
      </c>
    </row>
    <row r="3076" spans="1:7" x14ac:dyDescent="0.3">
      <c r="A3076">
        <v>1006385047</v>
      </c>
      <c r="B3076" t="s">
        <v>300</v>
      </c>
      <c r="D3076">
        <v>1221.9100000000001</v>
      </c>
      <c r="E3076">
        <v>1540.29</v>
      </c>
      <c r="F3076">
        <v>2029.03</v>
      </c>
      <c r="G3076">
        <v>1</v>
      </c>
    </row>
    <row r="3077" spans="1:7" x14ac:dyDescent="0.3">
      <c r="A3077">
        <v>9397291551</v>
      </c>
      <c r="B3077" t="s">
        <v>747</v>
      </c>
      <c r="D3077">
        <v>563.86</v>
      </c>
      <c r="E3077">
        <v>685</v>
      </c>
      <c r="F3077">
        <v>950.78</v>
      </c>
      <c r="G3077">
        <v>1</v>
      </c>
    </row>
    <row r="3078" spans="1:7" x14ac:dyDescent="0.3">
      <c r="A3078">
        <v>9449639918</v>
      </c>
      <c r="B3078" t="s">
        <v>261</v>
      </c>
      <c r="D3078">
        <v>1355.45</v>
      </c>
      <c r="E3078">
        <v>1587.5</v>
      </c>
      <c r="F3078">
        <v>2354.71</v>
      </c>
      <c r="G3078">
        <v>1</v>
      </c>
    </row>
    <row r="3079" spans="1:7" x14ac:dyDescent="0.3">
      <c r="A3079">
        <v>7269052085</v>
      </c>
      <c r="B3079" t="s">
        <v>367</v>
      </c>
      <c r="D3079">
        <v>1150.1199999999999</v>
      </c>
      <c r="E3079">
        <v>1290.7</v>
      </c>
      <c r="F3079">
        <v>1802.17</v>
      </c>
      <c r="G3079">
        <v>1</v>
      </c>
    </row>
    <row r="3080" spans="1:7" x14ac:dyDescent="0.3">
      <c r="A3080">
        <v>710677812</v>
      </c>
      <c r="B3080" t="s">
        <v>3242</v>
      </c>
      <c r="D3080">
        <v>824.36</v>
      </c>
      <c r="E3080">
        <v>911.7</v>
      </c>
      <c r="F3080">
        <v>1233.26</v>
      </c>
      <c r="G3080">
        <v>10</v>
      </c>
    </row>
    <row r="3081" spans="1:7" x14ac:dyDescent="0.3">
      <c r="A3081">
        <v>5018367916</v>
      </c>
      <c r="B3081" t="s">
        <v>3243</v>
      </c>
      <c r="D3081">
        <v>642.38</v>
      </c>
      <c r="E3081">
        <v>768.02</v>
      </c>
      <c r="F3081">
        <v>1002.76</v>
      </c>
      <c r="G3081">
        <v>10</v>
      </c>
    </row>
    <row r="3082" spans="1:7" x14ac:dyDescent="0.3">
      <c r="A3082">
        <v>6590857009</v>
      </c>
      <c r="B3082" t="s">
        <v>960</v>
      </c>
      <c r="D3082">
        <v>997.55</v>
      </c>
      <c r="E3082">
        <v>1175.27</v>
      </c>
      <c r="F3082">
        <v>1716.44</v>
      </c>
      <c r="G3082">
        <v>1</v>
      </c>
    </row>
    <row r="3083" spans="1:7" x14ac:dyDescent="0.3">
      <c r="A3083">
        <v>8598381357</v>
      </c>
      <c r="B3083" t="s">
        <v>1355</v>
      </c>
      <c r="D3083">
        <v>247.49</v>
      </c>
      <c r="E3083">
        <v>319.62</v>
      </c>
      <c r="F3083">
        <v>389.84</v>
      </c>
      <c r="G3083">
        <v>10</v>
      </c>
    </row>
    <row r="3084" spans="1:7" x14ac:dyDescent="0.3">
      <c r="A3084">
        <v>6543405887</v>
      </c>
      <c r="B3084" t="s">
        <v>3244</v>
      </c>
      <c r="C3084">
        <v>1778037399</v>
      </c>
      <c r="D3084">
        <v>1300.9000000000001</v>
      </c>
      <c r="E3084">
        <v>1588.84</v>
      </c>
      <c r="F3084">
        <v>1940.01</v>
      </c>
      <c r="G3084">
        <v>4</v>
      </c>
    </row>
    <row r="3085" spans="1:7" x14ac:dyDescent="0.3">
      <c r="A3085">
        <v>7992618000</v>
      </c>
      <c r="B3085" t="s">
        <v>3245</v>
      </c>
      <c r="D3085">
        <v>336.04</v>
      </c>
      <c r="E3085">
        <v>433.27</v>
      </c>
      <c r="F3085">
        <v>593.46</v>
      </c>
      <c r="G3085">
        <v>1</v>
      </c>
    </row>
    <row r="3086" spans="1:7" x14ac:dyDescent="0.3">
      <c r="A3086">
        <v>7399991812</v>
      </c>
      <c r="B3086" t="s">
        <v>1809</v>
      </c>
      <c r="D3086">
        <v>1385.23</v>
      </c>
      <c r="E3086">
        <v>1566.05</v>
      </c>
      <c r="F3086">
        <v>1949.33</v>
      </c>
      <c r="G3086">
        <v>10</v>
      </c>
    </row>
    <row r="3087" spans="1:7" x14ac:dyDescent="0.3">
      <c r="A3087">
        <v>9998764871</v>
      </c>
      <c r="B3087" t="s">
        <v>599</v>
      </c>
      <c r="D3087">
        <v>1065.74</v>
      </c>
      <c r="E3087">
        <v>1351.93</v>
      </c>
      <c r="F3087">
        <v>1793.02</v>
      </c>
      <c r="G3087">
        <v>50</v>
      </c>
    </row>
    <row r="3088" spans="1:7" x14ac:dyDescent="0.3">
      <c r="A3088">
        <v>2647314050</v>
      </c>
      <c r="B3088" t="s">
        <v>3246</v>
      </c>
      <c r="D3088">
        <v>460.52</v>
      </c>
      <c r="E3088">
        <v>524.47</v>
      </c>
      <c r="F3088">
        <v>739.68</v>
      </c>
      <c r="G3088">
        <v>1</v>
      </c>
    </row>
    <row r="3089" spans="1:7" x14ac:dyDescent="0.3">
      <c r="A3089">
        <v>3200921363</v>
      </c>
      <c r="B3089" t="s">
        <v>2795</v>
      </c>
      <c r="D3089">
        <v>497.37</v>
      </c>
      <c r="E3089">
        <v>641.15</v>
      </c>
      <c r="F3089">
        <v>829.07</v>
      </c>
      <c r="G3089">
        <v>1</v>
      </c>
    </row>
    <row r="3090" spans="1:7" x14ac:dyDescent="0.3">
      <c r="A3090">
        <v>205023505</v>
      </c>
      <c r="B3090" t="s">
        <v>3247</v>
      </c>
      <c r="D3090">
        <v>67.08</v>
      </c>
      <c r="E3090">
        <v>77.47</v>
      </c>
      <c r="F3090">
        <v>111.46</v>
      </c>
      <c r="G3090">
        <v>1</v>
      </c>
    </row>
    <row r="3091" spans="1:7" x14ac:dyDescent="0.3">
      <c r="A3091">
        <v>6553697529</v>
      </c>
      <c r="B3091" t="s">
        <v>3248</v>
      </c>
      <c r="D3091">
        <v>858.82</v>
      </c>
      <c r="E3091">
        <v>1098.8699999999999</v>
      </c>
      <c r="F3091">
        <v>1334.41</v>
      </c>
      <c r="G3091">
        <v>2</v>
      </c>
    </row>
    <row r="3092" spans="1:7" x14ac:dyDescent="0.3">
      <c r="A3092">
        <v>6150997010</v>
      </c>
      <c r="B3092" t="s">
        <v>3249</v>
      </c>
      <c r="D3092">
        <v>22.94</v>
      </c>
      <c r="E3092">
        <v>28.44</v>
      </c>
      <c r="F3092">
        <v>34.51</v>
      </c>
      <c r="G3092">
        <v>50</v>
      </c>
    </row>
    <row r="3093" spans="1:7" x14ac:dyDescent="0.3">
      <c r="A3093">
        <v>6386413775</v>
      </c>
      <c r="B3093" t="s">
        <v>2768</v>
      </c>
      <c r="D3093">
        <v>321.93</v>
      </c>
      <c r="E3093">
        <v>397.85</v>
      </c>
      <c r="F3093">
        <v>502.29</v>
      </c>
      <c r="G3093">
        <v>50</v>
      </c>
    </row>
    <row r="3094" spans="1:7" x14ac:dyDescent="0.3">
      <c r="A3094">
        <v>992923617</v>
      </c>
      <c r="B3094" t="s">
        <v>294</v>
      </c>
      <c r="D3094">
        <v>1022.48</v>
      </c>
      <c r="E3094">
        <v>1262.4100000000001</v>
      </c>
      <c r="F3094">
        <v>1862.41</v>
      </c>
      <c r="G3094">
        <v>1</v>
      </c>
    </row>
    <row r="3095" spans="1:7" x14ac:dyDescent="0.3">
      <c r="A3095">
        <v>5068787962</v>
      </c>
      <c r="B3095" t="s">
        <v>3250</v>
      </c>
      <c r="C3095">
        <v>3285491947</v>
      </c>
      <c r="D3095">
        <v>1085.3</v>
      </c>
      <c r="E3095">
        <v>1252.48</v>
      </c>
      <c r="F3095">
        <v>1808.9</v>
      </c>
      <c r="G3095">
        <v>1</v>
      </c>
    </row>
    <row r="3096" spans="1:7" x14ac:dyDescent="0.3">
      <c r="A3096">
        <v>7085432437</v>
      </c>
      <c r="B3096" t="s">
        <v>3251</v>
      </c>
      <c r="D3096">
        <v>296.51</v>
      </c>
      <c r="E3096">
        <v>364.53</v>
      </c>
      <c r="F3096">
        <v>500.76</v>
      </c>
      <c r="G3096">
        <v>1</v>
      </c>
    </row>
    <row r="3097" spans="1:7" x14ac:dyDescent="0.3">
      <c r="A3097">
        <v>693965479</v>
      </c>
      <c r="B3097" t="s">
        <v>3252</v>
      </c>
      <c r="D3097">
        <v>876.17</v>
      </c>
      <c r="E3097">
        <v>1027.0999999999999</v>
      </c>
      <c r="F3097">
        <v>1314.11</v>
      </c>
      <c r="G3097">
        <v>2</v>
      </c>
    </row>
    <row r="3098" spans="1:7" x14ac:dyDescent="0.3">
      <c r="A3098">
        <v>1325664024</v>
      </c>
      <c r="B3098" t="s">
        <v>3253</v>
      </c>
      <c r="D3098">
        <v>296.39999999999998</v>
      </c>
      <c r="E3098">
        <v>336.9</v>
      </c>
      <c r="F3098">
        <v>439.96</v>
      </c>
      <c r="G3098">
        <v>10</v>
      </c>
    </row>
    <row r="3099" spans="1:7" x14ac:dyDescent="0.3">
      <c r="A3099">
        <v>4687945182</v>
      </c>
      <c r="B3099" t="s">
        <v>175</v>
      </c>
      <c r="C3099">
        <v>3335674633</v>
      </c>
      <c r="D3099">
        <v>1271.77</v>
      </c>
      <c r="E3099">
        <v>1520</v>
      </c>
      <c r="F3099">
        <v>2201.54</v>
      </c>
      <c r="G3099">
        <v>50</v>
      </c>
    </row>
    <row r="3100" spans="1:7" x14ac:dyDescent="0.3">
      <c r="A3100">
        <v>8786924432</v>
      </c>
      <c r="B3100" t="s">
        <v>3254</v>
      </c>
      <c r="D3100">
        <v>1169.18</v>
      </c>
      <c r="E3100">
        <v>1384.24</v>
      </c>
      <c r="F3100">
        <v>1722.51</v>
      </c>
      <c r="G3100">
        <v>2</v>
      </c>
    </row>
    <row r="3101" spans="1:7" x14ac:dyDescent="0.3">
      <c r="A3101">
        <v>6825615206</v>
      </c>
      <c r="B3101" t="s">
        <v>3255</v>
      </c>
      <c r="D3101">
        <v>754.86</v>
      </c>
      <c r="E3101">
        <v>834.41</v>
      </c>
      <c r="F3101">
        <v>1178.6099999999999</v>
      </c>
      <c r="G3101">
        <v>50</v>
      </c>
    </row>
    <row r="3102" spans="1:7" x14ac:dyDescent="0.3">
      <c r="A3102">
        <v>8261860962</v>
      </c>
      <c r="B3102" t="s">
        <v>3256</v>
      </c>
      <c r="D3102">
        <v>250.75</v>
      </c>
      <c r="E3102">
        <v>319.19</v>
      </c>
      <c r="F3102">
        <v>389.46</v>
      </c>
      <c r="G3102">
        <v>1</v>
      </c>
    </row>
    <row r="3103" spans="1:7" x14ac:dyDescent="0.3">
      <c r="A3103">
        <v>7882451905</v>
      </c>
      <c r="B3103" t="s">
        <v>3257</v>
      </c>
      <c r="D3103">
        <v>29.1</v>
      </c>
      <c r="E3103">
        <v>35.75</v>
      </c>
      <c r="F3103">
        <v>47.78</v>
      </c>
      <c r="G3103">
        <v>2</v>
      </c>
    </row>
    <row r="3104" spans="1:7" x14ac:dyDescent="0.3">
      <c r="A3104">
        <v>7897386001</v>
      </c>
      <c r="B3104" t="s">
        <v>3258</v>
      </c>
      <c r="D3104">
        <v>947.94</v>
      </c>
      <c r="E3104">
        <v>1058.01</v>
      </c>
      <c r="F3104">
        <v>1427.13</v>
      </c>
      <c r="G3104">
        <v>1</v>
      </c>
    </row>
    <row r="3105" spans="1:7" x14ac:dyDescent="0.3">
      <c r="A3105">
        <v>8581314539</v>
      </c>
      <c r="B3105" t="s">
        <v>3259</v>
      </c>
      <c r="D3105">
        <v>265.33999999999997</v>
      </c>
      <c r="E3105">
        <v>316.33</v>
      </c>
      <c r="F3105">
        <v>434.55</v>
      </c>
      <c r="G3105">
        <v>4</v>
      </c>
    </row>
    <row r="3106" spans="1:7" x14ac:dyDescent="0.3">
      <c r="A3106">
        <v>4256622787</v>
      </c>
      <c r="B3106" t="s">
        <v>3260</v>
      </c>
      <c r="D3106">
        <v>1321.37</v>
      </c>
      <c r="E3106">
        <v>1635.3</v>
      </c>
      <c r="F3106">
        <v>2344.89</v>
      </c>
      <c r="G3106">
        <v>1</v>
      </c>
    </row>
    <row r="3107" spans="1:7" x14ac:dyDescent="0.3">
      <c r="A3107">
        <v>2074530821</v>
      </c>
      <c r="B3107" t="s">
        <v>1643</v>
      </c>
      <c r="D3107">
        <v>386.84</v>
      </c>
      <c r="E3107">
        <v>493.31</v>
      </c>
      <c r="F3107">
        <v>651.91</v>
      </c>
      <c r="G3107">
        <v>50</v>
      </c>
    </row>
    <row r="3108" spans="1:7" x14ac:dyDescent="0.3">
      <c r="A3108">
        <v>1022556468</v>
      </c>
      <c r="B3108" t="s">
        <v>3261</v>
      </c>
      <c r="D3108">
        <v>1246.69</v>
      </c>
      <c r="E3108">
        <v>1602.75</v>
      </c>
      <c r="F3108">
        <v>2357.7399999999998</v>
      </c>
      <c r="G3108">
        <v>50</v>
      </c>
    </row>
    <row r="3109" spans="1:7" x14ac:dyDescent="0.3">
      <c r="A3109">
        <v>899159625</v>
      </c>
      <c r="B3109" t="s">
        <v>3262</v>
      </c>
      <c r="D3109">
        <v>1016.76</v>
      </c>
      <c r="E3109">
        <v>1202.5999999999999</v>
      </c>
      <c r="F3109">
        <v>1689.94</v>
      </c>
      <c r="G3109">
        <v>1</v>
      </c>
    </row>
    <row r="3110" spans="1:7" x14ac:dyDescent="0.3">
      <c r="A3110">
        <v>1831745363</v>
      </c>
      <c r="B3110" t="s">
        <v>1444</v>
      </c>
      <c r="D3110">
        <v>603.27</v>
      </c>
      <c r="E3110">
        <v>697.83</v>
      </c>
      <c r="F3110">
        <v>913.14</v>
      </c>
      <c r="G3110">
        <v>10</v>
      </c>
    </row>
    <row r="3111" spans="1:7" x14ac:dyDescent="0.3">
      <c r="A3111">
        <v>4137854984</v>
      </c>
      <c r="B3111" t="s">
        <v>729</v>
      </c>
      <c r="D3111">
        <v>1406.57</v>
      </c>
      <c r="E3111">
        <v>1673.45</v>
      </c>
      <c r="F3111">
        <v>2389.09</v>
      </c>
      <c r="G3111">
        <v>1</v>
      </c>
    </row>
    <row r="3112" spans="1:7" x14ac:dyDescent="0.3">
      <c r="A3112">
        <v>6888786786</v>
      </c>
      <c r="B3112" t="s">
        <v>3263</v>
      </c>
      <c r="D3112">
        <v>815.68</v>
      </c>
      <c r="E3112">
        <v>1048.95</v>
      </c>
      <c r="F3112">
        <v>1267.49</v>
      </c>
      <c r="G3112">
        <v>50</v>
      </c>
    </row>
    <row r="3113" spans="1:7" x14ac:dyDescent="0.3">
      <c r="A3113">
        <v>9974645300</v>
      </c>
      <c r="B3113" t="s">
        <v>3264</v>
      </c>
      <c r="D3113">
        <v>880.02</v>
      </c>
      <c r="E3113">
        <v>1005.5</v>
      </c>
      <c r="F3113">
        <v>1291.68</v>
      </c>
      <c r="G3113">
        <v>1</v>
      </c>
    </row>
    <row r="3114" spans="1:7" x14ac:dyDescent="0.3">
      <c r="A3114">
        <v>8930036767</v>
      </c>
      <c r="B3114" t="s">
        <v>3265</v>
      </c>
      <c r="D3114">
        <v>1390.1</v>
      </c>
      <c r="E3114">
        <v>1780.49</v>
      </c>
      <c r="F3114">
        <v>2507.86</v>
      </c>
      <c r="G3114">
        <v>1</v>
      </c>
    </row>
    <row r="3115" spans="1:7" x14ac:dyDescent="0.3">
      <c r="A3115">
        <v>1794521012</v>
      </c>
      <c r="B3115" t="s">
        <v>3266</v>
      </c>
      <c r="D3115">
        <v>794.65</v>
      </c>
      <c r="E3115">
        <v>995.06</v>
      </c>
      <c r="F3115">
        <v>1300.1099999999999</v>
      </c>
      <c r="G3115">
        <v>1</v>
      </c>
    </row>
    <row r="3116" spans="1:7" x14ac:dyDescent="0.3">
      <c r="A3116">
        <v>8925279253</v>
      </c>
      <c r="B3116" t="s">
        <v>1200</v>
      </c>
      <c r="D3116">
        <v>1276.8900000000001</v>
      </c>
      <c r="E3116">
        <v>1583.77</v>
      </c>
      <c r="F3116">
        <v>2252.64</v>
      </c>
      <c r="G3116">
        <v>1</v>
      </c>
    </row>
    <row r="3117" spans="1:7" x14ac:dyDescent="0.3">
      <c r="A3117">
        <v>9117898965</v>
      </c>
      <c r="B3117" t="s">
        <v>3267</v>
      </c>
      <c r="D3117">
        <v>29.75</v>
      </c>
      <c r="E3117">
        <v>37.31</v>
      </c>
      <c r="F3117">
        <v>50.54</v>
      </c>
      <c r="G3117">
        <v>4</v>
      </c>
    </row>
    <row r="3118" spans="1:7" x14ac:dyDescent="0.3">
      <c r="A3118">
        <v>1634965735</v>
      </c>
      <c r="B3118" t="s">
        <v>1174</v>
      </c>
      <c r="D3118">
        <v>1431.94</v>
      </c>
      <c r="E3118">
        <v>1654.89</v>
      </c>
      <c r="F3118">
        <v>2333.02</v>
      </c>
      <c r="G3118">
        <v>4</v>
      </c>
    </row>
    <row r="3119" spans="1:7" x14ac:dyDescent="0.3">
      <c r="A3119">
        <v>224034721</v>
      </c>
      <c r="B3119" t="s">
        <v>3268</v>
      </c>
      <c r="D3119">
        <v>211</v>
      </c>
      <c r="E3119">
        <v>245.61</v>
      </c>
      <c r="F3119">
        <v>318.47000000000003</v>
      </c>
      <c r="G3119">
        <v>1</v>
      </c>
    </row>
    <row r="3120" spans="1:7" x14ac:dyDescent="0.3">
      <c r="A3120">
        <v>8799114017</v>
      </c>
      <c r="B3120" t="s">
        <v>494</v>
      </c>
      <c r="D3120">
        <v>809.25</v>
      </c>
      <c r="E3120">
        <v>1020.84</v>
      </c>
      <c r="F3120">
        <v>1481.45</v>
      </c>
      <c r="G3120">
        <v>50</v>
      </c>
    </row>
    <row r="3121" spans="1:7" x14ac:dyDescent="0.3">
      <c r="A3121">
        <v>2781233040</v>
      </c>
      <c r="B3121" t="s">
        <v>3269</v>
      </c>
      <c r="D3121">
        <v>846.53</v>
      </c>
      <c r="E3121">
        <v>944.57</v>
      </c>
      <c r="F3121">
        <v>1349.42</v>
      </c>
      <c r="G3121">
        <v>1</v>
      </c>
    </row>
    <row r="3122" spans="1:7" x14ac:dyDescent="0.3">
      <c r="A3122">
        <v>4044829113</v>
      </c>
      <c r="B3122" t="s">
        <v>3270</v>
      </c>
      <c r="D3122">
        <v>766.44</v>
      </c>
      <c r="E3122">
        <v>904.2</v>
      </c>
      <c r="F3122">
        <v>1297.72</v>
      </c>
      <c r="G3122">
        <v>50</v>
      </c>
    </row>
    <row r="3123" spans="1:7" x14ac:dyDescent="0.3">
      <c r="A3123">
        <v>2429594484</v>
      </c>
      <c r="B3123" t="s">
        <v>3271</v>
      </c>
      <c r="D3123">
        <v>288.44</v>
      </c>
      <c r="E3123">
        <v>353.91</v>
      </c>
      <c r="F3123">
        <v>487.99</v>
      </c>
      <c r="G3123">
        <v>1</v>
      </c>
    </row>
    <row r="3124" spans="1:7" x14ac:dyDescent="0.3">
      <c r="A3124">
        <v>2451833354</v>
      </c>
      <c r="B3124" t="s">
        <v>3272</v>
      </c>
      <c r="D3124">
        <v>290.26</v>
      </c>
      <c r="E3124">
        <v>349.91</v>
      </c>
      <c r="F3124">
        <v>516.24</v>
      </c>
      <c r="G3124">
        <v>10</v>
      </c>
    </row>
    <row r="3125" spans="1:7" x14ac:dyDescent="0.3">
      <c r="A3125">
        <v>9962175565</v>
      </c>
      <c r="B3125" t="s">
        <v>3273</v>
      </c>
      <c r="D3125">
        <v>869.99</v>
      </c>
      <c r="E3125">
        <v>1111.45</v>
      </c>
      <c r="F3125">
        <v>1491.12</v>
      </c>
      <c r="G3125">
        <v>1</v>
      </c>
    </row>
    <row r="3126" spans="1:7" x14ac:dyDescent="0.3">
      <c r="A3126">
        <v>7665341984</v>
      </c>
      <c r="B3126" t="s">
        <v>3274</v>
      </c>
      <c r="D3126">
        <v>1127.73</v>
      </c>
      <c r="E3126">
        <v>1383.41</v>
      </c>
      <c r="F3126">
        <v>1905.07</v>
      </c>
      <c r="G3126">
        <v>1</v>
      </c>
    </row>
    <row r="3127" spans="1:7" x14ac:dyDescent="0.3">
      <c r="A3127">
        <v>9530044369</v>
      </c>
      <c r="B3127" t="s">
        <v>1695</v>
      </c>
      <c r="D3127">
        <v>695.94</v>
      </c>
      <c r="E3127">
        <v>892.96</v>
      </c>
      <c r="F3127">
        <v>1169.54</v>
      </c>
      <c r="G3127">
        <v>10</v>
      </c>
    </row>
    <row r="3128" spans="1:7" x14ac:dyDescent="0.3">
      <c r="A3128">
        <v>6742484645</v>
      </c>
      <c r="B3128" t="s">
        <v>3275</v>
      </c>
      <c r="D3128">
        <v>284.79000000000002</v>
      </c>
      <c r="E3128">
        <v>357</v>
      </c>
      <c r="F3128">
        <v>465.18</v>
      </c>
      <c r="G3128">
        <v>4</v>
      </c>
    </row>
    <row r="3129" spans="1:7" x14ac:dyDescent="0.3">
      <c r="A3129">
        <v>4944291376</v>
      </c>
      <c r="B3129" t="s">
        <v>3276</v>
      </c>
      <c r="D3129">
        <v>1310.3599999999999</v>
      </c>
      <c r="E3129">
        <v>1572.15</v>
      </c>
      <c r="F3129">
        <v>2189.16</v>
      </c>
      <c r="G3129">
        <v>10</v>
      </c>
    </row>
    <row r="3130" spans="1:7" x14ac:dyDescent="0.3">
      <c r="A3130">
        <v>26454933</v>
      </c>
      <c r="B3130" t="s">
        <v>3277</v>
      </c>
      <c r="D3130">
        <v>1396.92</v>
      </c>
      <c r="E3130">
        <v>1536.74</v>
      </c>
      <c r="F3130">
        <v>2194.9299999999998</v>
      </c>
      <c r="G3130">
        <v>4</v>
      </c>
    </row>
    <row r="3131" spans="1:7" x14ac:dyDescent="0.3">
      <c r="A3131">
        <v>933908817</v>
      </c>
      <c r="B3131" t="s">
        <v>1270</v>
      </c>
      <c r="D3131">
        <v>849.31</v>
      </c>
      <c r="E3131">
        <v>1097.81</v>
      </c>
      <c r="F3131">
        <v>1452.83</v>
      </c>
      <c r="G3131">
        <v>2</v>
      </c>
    </row>
    <row r="3132" spans="1:7" x14ac:dyDescent="0.3">
      <c r="A3132">
        <v>7146521139</v>
      </c>
      <c r="B3132" t="s">
        <v>2401</v>
      </c>
      <c r="D3132">
        <v>711.07</v>
      </c>
      <c r="E3132">
        <v>834.8</v>
      </c>
      <c r="F3132">
        <v>1066.8800000000001</v>
      </c>
      <c r="G3132">
        <v>10</v>
      </c>
    </row>
    <row r="3133" spans="1:7" x14ac:dyDescent="0.3">
      <c r="A3133">
        <v>2976429884</v>
      </c>
      <c r="B3133" t="s">
        <v>506</v>
      </c>
      <c r="D3133">
        <v>469.71</v>
      </c>
      <c r="E3133">
        <v>523.53</v>
      </c>
      <c r="F3133">
        <v>692.65</v>
      </c>
      <c r="G3133">
        <v>50</v>
      </c>
    </row>
    <row r="3134" spans="1:7" x14ac:dyDescent="0.3">
      <c r="A3134">
        <v>8205907227</v>
      </c>
      <c r="B3134" t="s">
        <v>661</v>
      </c>
      <c r="D3134">
        <v>1242.69</v>
      </c>
      <c r="E3134">
        <v>1389.26</v>
      </c>
      <c r="F3134">
        <v>1914.3</v>
      </c>
      <c r="G3134">
        <v>4</v>
      </c>
    </row>
    <row r="3135" spans="1:7" x14ac:dyDescent="0.3">
      <c r="A3135">
        <v>1572685283</v>
      </c>
      <c r="B3135" t="s">
        <v>3278</v>
      </c>
      <c r="C3135">
        <v>4093744314</v>
      </c>
      <c r="D3135">
        <v>132.47</v>
      </c>
      <c r="E3135">
        <v>165.47</v>
      </c>
      <c r="F3135">
        <v>242.12</v>
      </c>
      <c r="G3135">
        <v>1</v>
      </c>
    </row>
    <row r="3136" spans="1:7" x14ac:dyDescent="0.3">
      <c r="A3136">
        <v>8129570281</v>
      </c>
      <c r="B3136" t="s">
        <v>3279</v>
      </c>
      <c r="D3136">
        <v>1251.6600000000001</v>
      </c>
      <c r="E3136">
        <v>1387.43</v>
      </c>
      <c r="F3136">
        <v>1879.22</v>
      </c>
      <c r="G3136">
        <v>1</v>
      </c>
    </row>
    <row r="3137" spans="1:7" x14ac:dyDescent="0.3">
      <c r="A3137">
        <v>7970328895</v>
      </c>
      <c r="B3137" t="s">
        <v>3280</v>
      </c>
      <c r="D3137">
        <v>869.01</v>
      </c>
      <c r="E3137">
        <v>1029.92</v>
      </c>
      <c r="F3137">
        <v>1419.8</v>
      </c>
      <c r="G3137">
        <v>1</v>
      </c>
    </row>
    <row r="3138" spans="1:7" x14ac:dyDescent="0.3">
      <c r="A3138">
        <v>4321125827</v>
      </c>
      <c r="B3138" t="s">
        <v>3281</v>
      </c>
      <c r="D3138">
        <v>828.07</v>
      </c>
      <c r="E3138">
        <v>996.17</v>
      </c>
      <c r="F3138">
        <v>1203.6300000000001</v>
      </c>
      <c r="G3138">
        <v>4</v>
      </c>
    </row>
    <row r="3139" spans="1:7" x14ac:dyDescent="0.3">
      <c r="A3139">
        <v>6677628054</v>
      </c>
      <c r="B3139" t="s">
        <v>3282</v>
      </c>
      <c r="D3139">
        <v>1483.04</v>
      </c>
      <c r="E3139">
        <v>1711.1</v>
      </c>
      <c r="F3139">
        <v>2384.0300000000002</v>
      </c>
      <c r="G3139">
        <v>1</v>
      </c>
    </row>
    <row r="3140" spans="1:7" x14ac:dyDescent="0.3">
      <c r="A3140">
        <v>6950873237</v>
      </c>
      <c r="B3140" t="s">
        <v>3283</v>
      </c>
      <c r="D3140">
        <v>479.01</v>
      </c>
      <c r="E3140">
        <v>577.29</v>
      </c>
      <c r="F3140">
        <v>747.57</v>
      </c>
      <c r="G3140">
        <v>1</v>
      </c>
    </row>
    <row r="3141" spans="1:7" x14ac:dyDescent="0.3">
      <c r="A3141">
        <v>3716823009</v>
      </c>
      <c r="B3141" t="s">
        <v>1053</v>
      </c>
      <c r="D3141">
        <v>940.1</v>
      </c>
      <c r="E3141">
        <v>1183.96</v>
      </c>
      <c r="F3141">
        <v>1433.98</v>
      </c>
      <c r="G3141">
        <v>1</v>
      </c>
    </row>
    <row r="3142" spans="1:7" x14ac:dyDescent="0.3">
      <c r="A3142">
        <v>1876113924</v>
      </c>
      <c r="B3142" t="s">
        <v>2717</v>
      </c>
      <c r="D3142">
        <v>624.42999999999995</v>
      </c>
      <c r="E3142">
        <v>792.75</v>
      </c>
      <c r="F3142">
        <v>978.61</v>
      </c>
      <c r="G3142">
        <v>1</v>
      </c>
    </row>
    <row r="3143" spans="1:7" x14ac:dyDescent="0.3">
      <c r="A3143">
        <v>1737759519</v>
      </c>
      <c r="B3143" t="s">
        <v>3284</v>
      </c>
      <c r="D3143">
        <v>578.96</v>
      </c>
      <c r="E3143">
        <v>711.89</v>
      </c>
      <c r="F3143">
        <v>994.82</v>
      </c>
      <c r="G3143">
        <v>1</v>
      </c>
    </row>
    <row r="3144" spans="1:7" x14ac:dyDescent="0.3">
      <c r="A3144">
        <v>4684117531</v>
      </c>
      <c r="B3144" t="s">
        <v>2650</v>
      </c>
      <c r="D3144">
        <v>656.81</v>
      </c>
      <c r="E3144">
        <v>733.98</v>
      </c>
      <c r="F3144">
        <v>996.3</v>
      </c>
      <c r="G3144">
        <v>1</v>
      </c>
    </row>
    <row r="3145" spans="1:7" x14ac:dyDescent="0.3">
      <c r="A3145">
        <v>3481880565</v>
      </c>
      <c r="B3145" t="s">
        <v>3285</v>
      </c>
      <c r="D3145">
        <v>1403.63</v>
      </c>
      <c r="E3145">
        <v>1653.67</v>
      </c>
      <c r="F3145">
        <v>2360.6</v>
      </c>
      <c r="G3145">
        <v>1</v>
      </c>
    </row>
    <row r="3146" spans="1:7" x14ac:dyDescent="0.3">
      <c r="A3146">
        <v>1778415631</v>
      </c>
      <c r="B3146" t="s">
        <v>3286</v>
      </c>
      <c r="D3146">
        <v>1376.32</v>
      </c>
      <c r="E3146">
        <v>1540.36</v>
      </c>
      <c r="F3146">
        <v>1945.54</v>
      </c>
      <c r="G3146">
        <v>4</v>
      </c>
    </row>
    <row r="3147" spans="1:7" x14ac:dyDescent="0.3">
      <c r="A3147">
        <v>1294018617</v>
      </c>
      <c r="B3147" t="s">
        <v>3287</v>
      </c>
      <c r="D3147">
        <v>361.98</v>
      </c>
      <c r="E3147">
        <v>469.46</v>
      </c>
      <c r="F3147">
        <v>651.45000000000005</v>
      </c>
      <c r="G3147">
        <v>1</v>
      </c>
    </row>
    <row r="3148" spans="1:7" x14ac:dyDescent="0.3">
      <c r="A3148">
        <v>7016251137</v>
      </c>
      <c r="B3148" t="s">
        <v>1315</v>
      </c>
      <c r="D3148">
        <v>135.21</v>
      </c>
      <c r="E3148">
        <v>166.62</v>
      </c>
      <c r="F3148">
        <v>245.49</v>
      </c>
      <c r="G3148">
        <v>1</v>
      </c>
    </row>
    <row r="3149" spans="1:7" x14ac:dyDescent="0.3">
      <c r="A3149">
        <v>7818948532</v>
      </c>
      <c r="B3149" t="s">
        <v>462</v>
      </c>
      <c r="D3149">
        <v>837.35</v>
      </c>
      <c r="E3149">
        <v>930.19</v>
      </c>
      <c r="F3149">
        <v>1127.83</v>
      </c>
      <c r="G3149">
        <v>1</v>
      </c>
    </row>
    <row r="3150" spans="1:7" x14ac:dyDescent="0.3">
      <c r="A3150">
        <v>6434224913</v>
      </c>
      <c r="B3150" t="s">
        <v>67</v>
      </c>
      <c r="D3150">
        <v>39.74</v>
      </c>
      <c r="E3150">
        <v>46.54</v>
      </c>
      <c r="F3150">
        <v>64.02</v>
      </c>
      <c r="G3150">
        <v>1</v>
      </c>
    </row>
    <row r="3151" spans="1:7" x14ac:dyDescent="0.3">
      <c r="A3151">
        <v>1536917136</v>
      </c>
      <c r="B3151" t="s">
        <v>3288</v>
      </c>
      <c r="D3151">
        <v>584.96</v>
      </c>
      <c r="E3151">
        <v>722.99</v>
      </c>
      <c r="F3151">
        <v>976.16</v>
      </c>
      <c r="G3151">
        <v>1</v>
      </c>
    </row>
    <row r="3152" spans="1:7" x14ac:dyDescent="0.3">
      <c r="A3152">
        <v>4276300966</v>
      </c>
      <c r="B3152" t="s">
        <v>3289</v>
      </c>
      <c r="D3152">
        <v>488.02</v>
      </c>
      <c r="E3152">
        <v>618.6</v>
      </c>
      <c r="F3152">
        <v>750.91</v>
      </c>
      <c r="G3152">
        <v>50</v>
      </c>
    </row>
    <row r="3153" spans="1:7" x14ac:dyDescent="0.3">
      <c r="A3153">
        <v>9385744214</v>
      </c>
      <c r="B3153" t="s">
        <v>3290</v>
      </c>
      <c r="D3153">
        <v>817.72</v>
      </c>
      <c r="E3153">
        <v>935.17</v>
      </c>
      <c r="F3153">
        <v>1209.67</v>
      </c>
      <c r="G3153">
        <v>1</v>
      </c>
    </row>
    <row r="3154" spans="1:7" x14ac:dyDescent="0.3">
      <c r="A3154">
        <v>3335818395</v>
      </c>
      <c r="B3154" t="s">
        <v>3291</v>
      </c>
      <c r="D3154">
        <v>395.59</v>
      </c>
      <c r="E3154">
        <v>446.45</v>
      </c>
      <c r="F3154">
        <v>647.16999999999996</v>
      </c>
      <c r="G3154">
        <v>4</v>
      </c>
    </row>
    <row r="3155" spans="1:7" x14ac:dyDescent="0.3">
      <c r="A3155">
        <v>5556406472</v>
      </c>
      <c r="B3155" t="s">
        <v>3292</v>
      </c>
      <c r="D3155">
        <v>1386.93</v>
      </c>
      <c r="E3155">
        <v>1653.75</v>
      </c>
      <c r="F3155">
        <v>2300.4499999999998</v>
      </c>
      <c r="G3155">
        <v>10</v>
      </c>
    </row>
    <row r="3156" spans="1:7" x14ac:dyDescent="0.3">
      <c r="A3156">
        <v>8283755025</v>
      </c>
      <c r="B3156" t="s">
        <v>3293</v>
      </c>
      <c r="D3156">
        <v>515.51</v>
      </c>
      <c r="E3156">
        <v>663.63</v>
      </c>
      <c r="F3156">
        <v>827.72</v>
      </c>
      <c r="G3156">
        <v>2</v>
      </c>
    </row>
    <row r="3157" spans="1:7" x14ac:dyDescent="0.3">
      <c r="A3157">
        <v>5158950363</v>
      </c>
      <c r="B3157" t="s">
        <v>2172</v>
      </c>
      <c r="D3157">
        <v>27.75</v>
      </c>
      <c r="E3157">
        <v>33.340000000000003</v>
      </c>
      <c r="F3157">
        <v>42.37</v>
      </c>
      <c r="G3157">
        <v>2</v>
      </c>
    </row>
    <row r="3158" spans="1:7" x14ac:dyDescent="0.3">
      <c r="A3158">
        <v>4802894790</v>
      </c>
      <c r="B3158" t="s">
        <v>3294</v>
      </c>
      <c r="D3158">
        <v>977.35</v>
      </c>
      <c r="E3158">
        <v>1106.68</v>
      </c>
      <c r="F3158">
        <v>1401.22</v>
      </c>
      <c r="G3158">
        <v>10</v>
      </c>
    </row>
    <row r="3159" spans="1:7" x14ac:dyDescent="0.3">
      <c r="A3159">
        <v>4033986142</v>
      </c>
      <c r="B3159" t="s">
        <v>247</v>
      </c>
      <c r="D3159">
        <v>845.46</v>
      </c>
      <c r="E3159">
        <v>1068.74</v>
      </c>
      <c r="F3159">
        <v>1518</v>
      </c>
      <c r="G3159">
        <v>2</v>
      </c>
    </row>
    <row r="3160" spans="1:7" x14ac:dyDescent="0.3">
      <c r="A3160">
        <v>3557259952</v>
      </c>
      <c r="B3160" t="s">
        <v>2479</v>
      </c>
      <c r="D3160">
        <v>1021.46</v>
      </c>
      <c r="E3160">
        <v>1309.19</v>
      </c>
      <c r="F3160">
        <v>1725.65</v>
      </c>
      <c r="G3160">
        <v>4</v>
      </c>
    </row>
    <row r="3161" spans="1:7" x14ac:dyDescent="0.3">
      <c r="A3161">
        <v>3820511031</v>
      </c>
      <c r="B3161" t="s">
        <v>3295</v>
      </c>
      <c r="D3161">
        <v>331.51</v>
      </c>
      <c r="E3161">
        <v>383.19</v>
      </c>
      <c r="F3161">
        <v>483.91</v>
      </c>
      <c r="G3161">
        <v>2</v>
      </c>
    </row>
    <row r="3162" spans="1:7" x14ac:dyDescent="0.3">
      <c r="A3162">
        <v>7836169450</v>
      </c>
      <c r="B3162" t="s">
        <v>3296</v>
      </c>
      <c r="C3162">
        <v>8786969084</v>
      </c>
      <c r="D3162">
        <v>788.32</v>
      </c>
      <c r="E3162">
        <v>959.18</v>
      </c>
      <c r="F3162">
        <v>1280.3499999999999</v>
      </c>
      <c r="G3162">
        <v>50</v>
      </c>
    </row>
    <row r="3163" spans="1:7" x14ac:dyDescent="0.3">
      <c r="A3163">
        <v>7960563220</v>
      </c>
      <c r="B3163" t="s">
        <v>1214</v>
      </c>
      <c r="D3163">
        <v>646.32000000000005</v>
      </c>
      <c r="E3163">
        <v>823.7</v>
      </c>
      <c r="F3163">
        <v>1005.82</v>
      </c>
      <c r="G3163">
        <v>4</v>
      </c>
    </row>
    <row r="3164" spans="1:7" x14ac:dyDescent="0.3">
      <c r="A3164">
        <v>6080673631</v>
      </c>
      <c r="B3164" t="s">
        <v>111</v>
      </c>
      <c r="D3164">
        <v>737.14</v>
      </c>
      <c r="E3164">
        <v>849.46</v>
      </c>
      <c r="F3164">
        <v>1262.07</v>
      </c>
      <c r="G3164">
        <v>50</v>
      </c>
    </row>
    <row r="3165" spans="1:7" x14ac:dyDescent="0.3">
      <c r="A3165">
        <v>8057948822</v>
      </c>
      <c r="B3165" t="s">
        <v>3297</v>
      </c>
      <c r="D3165">
        <v>1346.75</v>
      </c>
      <c r="E3165">
        <v>1671.74</v>
      </c>
      <c r="F3165">
        <v>2145.67</v>
      </c>
      <c r="G3165">
        <v>2</v>
      </c>
    </row>
    <row r="3166" spans="1:7" x14ac:dyDescent="0.3">
      <c r="A3166">
        <v>7242173027</v>
      </c>
      <c r="B3166" t="s">
        <v>1148</v>
      </c>
      <c r="D3166">
        <v>218.83</v>
      </c>
      <c r="E3166">
        <v>281.79000000000002</v>
      </c>
      <c r="F3166">
        <v>341.26</v>
      </c>
      <c r="G3166">
        <v>1</v>
      </c>
    </row>
    <row r="3167" spans="1:7" x14ac:dyDescent="0.3">
      <c r="A3167">
        <v>8891140652</v>
      </c>
      <c r="B3167" t="s">
        <v>254</v>
      </c>
      <c r="D3167">
        <v>1071.3800000000001</v>
      </c>
      <c r="E3167">
        <v>1386.21</v>
      </c>
      <c r="F3167">
        <v>2063</v>
      </c>
      <c r="G3167">
        <v>50</v>
      </c>
    </row>
    <row r="3168" spans="1:7" x14ac:dyDescent="0.3">
      <c r="A3168">
        <v>7528418540</v>
      </c>
      <c r="B3168" t="s">
        <v>3135</v>
      </c>
      <c r="C3168">
        <v>4141708546</v>
      </c>
      <c r="D3168">
        <v>1428.72</v>
      </c>
      <c r="E3168">
        <v>1674.35</v>
      </c>
      <c r="F3168">
        <v>2063.9699999999998</v>
      </c>
      <c r="G3168">
        <v>10</v>
      </c>
    </row>
    <row r="3169" spans="1:7" x14ac:dyDescent="0.3">
      <c r="A3169">
        <v>3018989874</v>
      </c>
      <c r="B3169" t="s">
        <v>3288</v>
      </c>
      <c r="D3169">
        <v>140.96</v>
      </c>
      <c r="E3169">
        <v>161.88999999999999</v>
      </c>
      <c r="F3169">
        <v>197.81</v>
      </c>
      <c r="G3169">
        <v>2</v>
      </c>
    </row>
    <row r="3170" spans="1:7" x14ac:dyDescent="0.3">
      <c r="A3170">
        <v>6377454969</v>
      </c>
      <c r="B3170" t="s">
        <v>3298</v>
      </c>
      <c r="D3170">
        <v>686.51</v>
      </c>
      <c r="E3170">
        <v>775.91</v>
      </c>
      <c r="F3170">
        <v>1158.29</v>
      </c>
      <c r="G3170">
        <v>10</v>
      </c>
    </row>
    <row r="3171" spans="1:7" x14ac:dyDescent="0.3">
      <c r="A3171">
        <v>249939983</v>
      </c>
      <c r="B3171" t="s">
        <v>3299</v>
      </c>
      <c r="D3171">
        <v>1059.27</v>
      </c>
      <c r="E3171">
        <v>1221.2</v>
      </c>
      <c r="F3171">
        <v>1622.45</v>
      </c>
      <c r="G3171">
        <v>2</v>
      </c>
    </row>
    <row r="3172" spans="1:7" x14ac:dyDescent="0.3">
      <c r="A3172">
        <v>2091492058</v>
      </c>
      <c r="B3172" t="s">
        <v>1330</v>
      </c>
      <c r="D3172">
        <v>446.25</v>
      </c>
      <c r="E3172">
        <v>500.56</v>
      </c>
      <c r="F3172">
        <v>735.34</v>
      </c>
      <c r="G3172">
        <v>50</v>
      </c>
    </row>
    <row r="3173" spans="1:7" x14ac:dyDescent="0.3">
      <c r="A3173">
        <v>680192239</v>
      </c>
      <c r="B3173" t="s">
        <v>3300</v>
      </c>
      <c r="D3173">
        <v>307.77999999999997</v>
      </c>
      <c r="E3173">
        <v>341</v>
      </c>
      <c r="F3173">
        <v>498.37</v>
      </c>
      <c r="G3173">
        <v>10</v>
      </c>
    </row>
    <row r="3174" spans="1:7" x14ac:dyDescent="0.3">
      <c r="A3174">
        <v>1864168751</v>
      </c>
      <c r="B3174" t="s">
        <v>3301</v>
      </c>
      <c r="D3174">
        <v>929.48</v>
      </c>
      <c r="E3174">
        <v>1053.6099999999999</v>
      </c>
      <c r="F3174">
        <v>1328.62</v>
      </c>
      <c r="G3174">
        <v>10</v>
      </c>
    </row>
    <row r="3175" spans="1:7" x14ac:dyDescent="0.3">
      <c r="A3175">
        <v>5909213765</v>
      </c>
      <c r="B3175" t="s">
        <v>3302</v>
      </c>
      <c r="D3175">
        <v>106.24</v>
      </c>
      <c r="E3175">
        <v>127.5</v>
      </c>
      <c r="F3175">
        <v>183.32</v>
      </c>
      <c r="G3175">
        <v>10</v>
      </c>
    </row>
    <row r="3176" spans="1:7" x14ac:dyDescent="0.3">
      <c r="A3176">
        <v>178753831</v>
      </c>
      <c r="B3176" t="s">
        <v>148</v>
      </c>
      <c r="D3176">
        <v>565.54</v>
      </c>
      <c r="E3176">
        <v>629.54</v>
      </c>
      <c r="F3176">
        <v>901.81</v>
      </c>
      <c r="G3176">
        <v>1</v>
      </c>
    </row>
    <row r="3177" spans="1:7" x14ac:dyDescent="0.3">
      <c r="A3177">
        <v>6762448991</v>
      </c>
      <c r="B3177" t="s">
        <v>2967</v>
      </c>
      <c r="D3177">
        <v>939.18</v>
      </c>
      <c r="E3177">
        <v>1213.1400000000001</v>
      </c>
      <c r="F3177">
        <v>1550.63</v>
      </c>
      <c r="G3177">
        <v>2</v>
      </c>
    </row>
    <row r="3178" spans="1:7" x14ac:dyDescent="0.3">
      <c r="A3178">
        <v>882658282</v>
      </c>
      <c r="B3178" t="s">
        <v>3303</v>
      </c>
      <c r="D3178">
        <v>1334.17</v>
      </c>
      <c r="E3178">
        <v>1560.32</v>
      </c>
      <c r="F3178">
        <v>1914.09</v>
      </c>
      <c r="G3178">
        <v>50</v>
      </c>
    </row>
    <row r="3179" spans="1:7" x14ac:dyDescent="0.3">
      <c r="A3179">
        <v>6602405203</v>
      </c>
      <c r="B3179" t="s">
        <v>190</v>
      </c>
      <c r="D3179">
        <v>199.25</v>
      </c>
      <c r="E3179">
        <v>225.07</v>
      </c>
      <c r="F3179">
        <v>280.57</v>
      </c>
      <c r="G3179">
        <v>2</v>
      </c>
    </row>
    <row r="3180" spans="1:7" x14ac:dyDescent="0.3">
      <c r="A3180">
        <v>8796748252</v>
      </c>
      <c r="B3180" t="s">
        <v>3304</v>
      </c>
      <c r="D3180">
        <v>182.38</v>
      </c>
      <c r="E3180">
        <v>227.01</v>
      </c>
      <c r="F3180">
        <v>303.25</v>
      </c>
      <c r="G3180">
        <v>1</v>
      </c>
    </row>
    <row r="3181" spans="1:7" x14ac:dyDescent="0.3">
      <c r="A3181">
        <v>3716659732</v>
      </c>
      <c r="B3181" t="s">
        <v>224</v>
      </c>
      <c r="D3181">
        <v>1281.8900000000001</v>
      </c>
      <c r="E3181">
        <v>1559.48</v>
      </c>
      <c r="F3181">
        <v>1915.85</v>
      </c>
      <c r="G3181">
        <v>1</v>
      </c>
    </row>
    <row r="3182" spans="1:7" x14ac:dyDescent="0.3">
      <c r="A3182">
        <v>2020616957</v>
      </c>
      <c r="B3182" t="s">
        <v>3305</v>
      </c>
      <c r="D3182">
        <v>1097.98</v>
      </c>
      <c r="E3182">
        <v>1217.44</v>
      </c>
      <c r="F3182">
        <v>1791.28</v>
      </c>
      <c r="G3182">
        <v>1</v>
      </c>
    </row>
    <row r="3183" spans="1:7" x14ac:dyDescent="0.3">
      <c r="A3183">
        <v>5092559653</v>
      </c>
      <c r="B3183" t="s">
        <v>3306</v>
      </c>
      <c r="D3183">
        <v>1456.38</v>
      </c>
      <c r="E3183">
        <v>1640.48</v>
      </c>
      <c r="F3183">
        <v>2294.64</v>
      </c>
      <c r="G3183">
        <v>10</v>
      </c>
    </row>
    <row r="3184" spans="1:7" x14ac:dyDescent="0.3">
      <c r="A3184">
        <v>7965414010</v>
      </c>
      <c r="B3184" t="s">
        <v>3307</v>
      </c>
      <c r="C3184">
        <v>6069118885</v>
      </c>
      <c r="D3184">
        <v>443.21</v>
      </c>
      <c r="E3184">
        <v>560.73</v>
      </c>
      <c r="F3184">
        <v>729.39</v>
      </c>
      <c r="G3184">
        <v>10</v>
      </c>
    </row>
    <row r="3185" spans="1:7" x14ac:dyDescent="0.3">
      <c r="A3185">
        <v>8432355905</v>
      </c>
      <c r="B3185" t="s">
        <v>3308</v>
      </c>
      <c r="D3185">
        <v>595.34</v>
      </c>
      <c r="E3185">
        <v>743</v>
      </c>
      <c r="F3185">
        <v>929.42</v>
      </c>
      <c r="G3185">
        <v>50</v>
      </c>
    </row>
    <row r="3186" spans="1:7" x14ac:dyDescent="0.3">
      <c r="A3186">
        <v>7574560748</v>
      </c>
      <c r="B3186" t="s">
        <v>422</v>
      </c>
      <c r="D3186">
        <v>656.69</v>
      </c>
      <c r="E3186">
        <v>746.04</v>
      </c>
      <c r="F3186">
        <v>1048.6199999999999</v>
      </c>
      <c r="G3186">
        <v>50</v>
      </c>
    </row>
    <row r="3187" spans="1:7" x14ac:dyDescent="0.3">
      <c r="A3187">
        <v>8508246424</v>
      </c>
      <c r="B3187" t="s">
        <v>3309</v>
      </c>
      <c r="D3187">
        <v>564.57000000000005</v>
      </c>
      <c r="E3187">
        <v>710.97</v>
      </c>
      <c r="F3187">
        <v>891.44</v>
      </c>
      <c r="G3187">
        <v>1</v>
      </c>
    </row>
    <row r="3188" spans="1:7" x14ac:dyDescent="0.3">
      <c r="A3188">
        <v>1963871283</v>
      </c>
      <c r="B3188" t="s">
        <v>908</v>
      </c>
      <c r="D3188">
        <v>83.39</v>
      </c>
      <c r="E3188">
        <v>106.09</v>
      </c>
      <c r="F3188">
        <v>132.66</v>
      </c>
      <c r="G3188">
        <v>1</v>
      </c>
    </row>
    <row r="3189" spans="1:7" x14ac:dyDescent="0.3">
      <c r="A3189">
        <v>5207668713</v>
      </c>
      <c r="B3189" t="s">
        <v>623</v>
      </c>
      <c r="D3189">
        <v>696.35</v>
      </c>
      <c r="E3189">
        <v>784.98</v>
      </c>
      <c r="F3189">
        <v>988.49</v>
      </c>
      <c r="G3189">
        <v>50</v>
      </c>
    </row>
    <row r="3190" spans="1:7" x14ac:dyDescent="0.3">
      <c r="A3190">
        <v>6499302645</v>
      </c>
      <c r="B3190" t="s">
        <v>439</v>
      </c>
      <c r="D3190">
        <v>345.14</v>
      </c>
      <c r="E3190">
        <v>415.57</v>
      </c>
      <c r="F3190">
        <v>537.49</v>
      </c>
      <c r="G3190">
        <v>1</v>
      </c>
    </row>
    <row r="3191" spans="1:7" x14ac:dyDescent="0.3">
      <c r="A3191">
        <v>977756387</v>
      </c>
      <c r="B3191" t="s">
        <v>795</v>
      </c>
      <c r="D3191">
        <v>349.26</v>
      </c>
      <c r="E3191">
        <v>433.77</v>
      </c>
      <c r="F3191">
        <v>574.74</v>
      </c>
      <c r="G3191">
        <v>10</v>
      </c>
    </row>
    <row r="3192" spans="1:7" x14ac:dyDescent="0.3">
      <c r="A3192">
        <v>1460133622</v>
      </c>
      <c r="B3192" t="s">
        <v>3310</v>
      </c>
      <c r="D3192">
        <v>1031.3699999999999</v>
      </c>
      <c r="E3192">
        <v>1136.53</v>
      </c>
      <c r="F3192">
        <v>1557.61</v>
      </c>
      <c r="G3192">
        <v>50</v>
      </c>
    </row>
    <row r="3193" spans="1:7" x14ac:dyDescent="0.3">
      <c r="A3193">
        <v>1754869103</v>
      </c>
      <c r="B3193" t="s">
        <v>3311</v>
      </c>
      <c r="D3193">
        <v>976.95</v>
      </c>
      <c r="E3193">
        <v>1080.97</v>
      </c>
      <c r="F3193">
        <v>1400.99</v>
      </c>
      <c r="G3193">
        <v>50</v>
      </c>
    </row>
    <row r="3194" spans="1:7" x14ac:dyDescent="0.3">
      <c r="A3194">
        <v>2612845494</v>
      </c>
      <c r="B3194" t="s">
        <v>828</v>
      </c>
      <c r="D3194">
        <v>944.26</v>
      </c>
      <c r="E3194">
        <v>1167.3499999999999</v>
      </c>
      <c r="F3194">
        <v>1452.04</v>
      </c>
      <c r="G3194">
        <v>10</v>
      </c>
    </row>
    <row r="3195" spans="1:7" x14ac:dyDescent="0.3">
      <c r="A3195">
        <v>17790301</v>
      </c>
      <c r="B3195" t="s">
        <v>3312</v>
      </c>
      <c r="D3195">
        <v>403.59</v>
      </c>
      <c r="E3195">
        <v>513.92999999999995</v>
      </c>
      <c r="F3195">
        <v>770.44</v>
      </c>
      <c r="G3195">
        <v>4</v>
      </c>
    </row>
    <row r="3196" spans="1:7" x14ac:dyDescent="0.3">
      <c r="A3196">
        <v>2416248954</v>
      </c>
      <c r="B3196" t="s">
        <v>2442</v>
      </c>
      <c r="D3196">
        <v>1083.42</v>
      </c>
      <c r="E3196">
        <v>1349.28</v>
      </c>
      <c r="F3196">
        <v>1883.82</v>
      </c>
      <c r="G3196">
        <v>50</v>
      </c>
    </row>
    <row r="3197" spans="1:7" x14ac:dyDescent="0.3">
      <c r="A3197">
        <v>7286177324</v>
      </c>
      <c r="B3197" t="s">
        <v>3313</v>
      </c>
      <c r="D3197">
        <v>1196.02</v>
      </c>
      <c r="E3197">
        <v>1506.14</v>
      </c>
      <c r="F3197">
        <v>2158.17</v>
      </c>
      <c r="G3197">
        <v>4</v>
      </c>
    </row>
    <row r="3198" spans="1:7" x14ac:dyDescent="0.3">
      <c r="A3198">
        <v>5751389881</v>
      </c>
      <c r="B3198" t="s">
        <v>1110</v>
      </c>
      <c r="D3198">
        <v>708.18</v>
      </c>
      <c r="E3198">
        <v>908.71</v>
      </c>
      <c r="F3198">
        <v>1158.1400000000001</v>
      </c>
      <c r="G3198">
        <v>2</v>
      </c>
    </row>
    <row r="3199" spans="1:7" x14ac:dyDescent="0.3">
      <c r="A3199">
        <v>1230696584</v>
      </c>
      <c r="B3199" t="s">
        <v>1047</v>
      </c>
      <c r="D3199">
        <v>1255.32</v>
      </c>
      <c r="E3199">
        <v>1410.87</v>
      </c>
      <c r="F3199">
        <v>1929.33</v>
      </c>
      <c r="G3199">
        <v>50</v>
      </c>
    </row>
    <row r="3200" spans="1:7" x14ac:dyDescent="0.3">
      <c r="A3200">
        <v>1316928041</v>
      </c>
      <c r="B3200" t="s">
        <v>1179</v>
      </c>
      <c r="D3200">
        <v>345.53</v>
      </c>
      <c r="E3200">
        <v>398.43</v>
      </c>
      <c r="F3200">
        <v>478.67</v>
      </c>
      <c r="G3200">
        <v>1</v>
      </c>
    </row>
    <row r="3201" spans="1:7" x14ac:dyDescent="0.3">
      <c r="A3201">
        <v>5750229860</v>
      </c>
      <c r="B3201" t="s">
        <v>3314</v>
      </c>
      <c r="D3201">
        <v>26.77</v>
      </c>
      <c r="E3201">
        <v>33.44</v>
      </c>
      <c r="F3201">
        <v>42.03</v>
      </c>
      <c r="G3201">
        <v>1</v>
      </c>
    </row>
    <row r="3202" spans="1:7" x14ac:dyDescent="0.3">
      <c r="A3202">
        <v>3167359627</v>
      </c>
      <c r="B3202" t="s">
        <v>1431</v>
      </c>
      <c r="D3202">
        <v>1133.54</v>
      </c>
      <c r="E3202">
        <v>1311.25</v>
      </c>
      <c r="F3202">
        <v>1943.91</v>
      </c>
      <c r="G3202">
        <v>2</v>
      </c>
    </row>
    <row r="3203" spans="1:7" x14ac:dyDescent="0.3">
      <c r="A3203">
        <v>7878381139</v>
      </c>
      <c r="B3203" t="s">
        <v>835</v>
      </c>
      <c r="D3203">
        <v>1205.1400000000001</v>
      </c>
      <c r="E3203">
        <v>1408.44</v>
      </c>
      <c r="F3203">
        <v>1927.69</v>
      </c>
      <c r="G3203">
        <v>10</v>
      </c>
    </row>
    <row r="3204" spans="1:7" x14ac:dyDescent="0.3">
      <c r="A3204">
        <v>310460545</v>
      </c>
      <c r="B3204" t="s">
        <v>3315</v>
      </c>
      <c r="D3204">
        <v>1114.51</v>
      </c>
      <c r="E3204">
        <v>1274.95</v>
      </c>
      <c r="F3204">
        <v>1847.62</v>
      </c>
      <c r="G3204">
        <v>10</v>
      </c>
    </row>
    <row r="3205" spans="1:7" x14ac:dyDescent="0.3">
      <c r="A3205">
        <v>6446279236</v>
      </c>
      <c r="B3205" t="s">
        <v>2825</v>
      </c>
      <c r="D3205">
        <v>740.33</v>
      </c>
      <c r="E3205">
        <v>843.17</v>
      </c>
      <c r="F3205">
        <v>1205.06</v>
      </c>
      <c r="G3205">
        <v>10</v>
      </c>
    </row>
    <row r="3206" spans="1:7" x14ac:dyDescent="0.3">
      <c r="A3206">
        <v>849655183</v>
      </c>
      <c r="B3206" t="s">
        <v>3316</v>
      </c>
      <c r="D3206">
        <v>119.17</v>
      </c>
      <c r="E3206">
        <v>145.9</v>
      </c>
      <c r="F3206">
        <v>195.54</v>
      </c>
      <c r="G3206">
        <v>1</v>
      </c>
    </row>
    <row r="3207" spans="1:7" x14ac:dyDescent="0.3">
      <c r="A3207">
        <v>555265431</v>
      </c>
      <c r="B3207" t="s">
        <v>3317</v>
      </c>
      <c r="D3207">
        <v>289.49</v>
      </c>
      <c r="E3207">
        <v>331.95</v>
      </c>
      <c r="F3207">
        <v>426.89</v>
      </c>
      <c r="G3207">
        <v>1</v>
      </c>
    </row>
    <row r="3208" spans="1:7" x14ac:dyDescent="0.3">
      <c r="A3208">
        <v>9068416749</v>
      </c>
      <c r="B3208" t="s">
        <v>2248</v>
      </c>
      <c r="D3208">
        <v>186.93</v>
      </c>
      <c r="E3208">
        <v>242.11</v>
      </c>
      <c r="F3208">
        <v>360.9</v>
      </c>
      <c r="G3208">
        <v>1</v>
      </c>
    </row>
    <row r="3209" spans="1:7" x14ac:dyDescent="0.3">
      <c r="A3209">
        <v>1374399502</v>
      </c>
      <c r="B3209" t="s">
        <v>591</v>
      </c>
      <c r="C3209">
        <v>8725149998</v>
      </c>
      <c r="D3209">
        <v>1370.56</v>
      </c>
      <c r="E3209">
        <v>1583.69</v>
      </c>
      <c r="F3209">
        <v>2110.9699999999998</v>
      </c>
      <c r="G3209">
        <v>4</v>
      </c>
    </row>
    <row r="3210" spans="1:7" x14ac:dyDescent="0.3">
      <c r="A3210">
        <v>6054916213</v>
      </c>
      <c r="B3210" t="s">
        <v>564</v>
      </c>
      <c r="D3210">
        <v>51.56</v>
      </c>
      <c r="E3210">
        <v>61.06</v>
      </c>
      <c r="F3210">
        <v>75.22</v>
      </c>
      <c r="G3210">
        <v>1</v>
      </c>
    </row>
    <row r="3211" spans="1:7" x14ac:dyDescent="0.3">
      <c r="A3211">
        <v>475066580</v>
      </c>
      <c r="B3211" t="s">
        <v>1293</v>
      </c>
      <c r="D3211">
        <v>784.47</v>
      </c>
      <c r="E3211">
        <v>1004.54</v>
      </c>
      <c r="F3211">
        <v>1382.15</v>
      </c>
      <c r="G3211">
        <v>50</v>
      </c>
    </row>
    <row r="3212" spans="1:7" x14ac:dyDescent="0.3">
      <c r="A3212">
        <v>7261410476</v>
      </c>
      <c r="B3212" t="s">
        <v>3318</v>
      </c>
      <c r="D3212">
        <v>1403.21</v>
      </c>
      <c r="E3212">
        <v>1734.72</v>
      </c>
      <c r="F3212">
        <v>2439.94</v>
      </c>
      <c r="G3212">
        <v>10</v>
      </c>
    </row>
    <row r="3213" spans="1:7" x14ac:dyDescent="0.3">
      <c r="A3213">
        <v>3167011548</v>
      </c>
      <c r="B3213" t="s">
        <v>2025</v>
      </c>
      <c r="D3213">
        <v>1279.78</v>
      </c>
      <c r="E3213">
        <v>1643.61</v>
      </c>
      <c r="F3213">
        <v>2394.85</v>
      </c>
      <c r="G3213">
        <v>50</v>
      </c>
    </row>
    <row r="3214" spans="1:7" x14ac:dyDescent="0.3">
      <c r="A3214">
        <v>9066650027</v>
      </c>
      <c r="B3214" t="s">
        <v>2977</v>
      </c>
      <c r="D3214">
        <v>1364.01</v>
      </c>
      <c r="E3214">
        <v>1682.46</v>
      </c>
      <c r="F3214">
        <v>2402.23</v>
      </c>
      <c r="G3214">
        <v>4</v>
      </c>
    </row>
    <row r="3215" spans="1:7" x14ac:dyDescent="0.3">
      <c r="A3215">
        <v>1814945251</v>
      </c>
      <c r="B3215" t="s">
        <v>3319</v>
      </c>
      <c r="D3215">
        <v>1275.3699999999999</v>
      </c>
      <c r="E3215">
        <v>1581.85</v>
      </c>
      <c r="F3215">
        <v>1998.06</v>
      </c>
      <c r="G3215">
        <v>10</v>
      </c>
    </row>
    <row r="3216" spans="1:7" x14ac:dyDescent="0.3">
      <c r="A3216">
        <v>3623531241</v>
      </c>
      <c r="B3216" t="s">
        <v>1284</v>
      </c>
      <c r="D3216">
        <v>871.91</v>
      </c>
      <c r="E3216">
        <v>973.11</v>
      </c>
      <c r="F3216">
        <v>1377.75</v>
      </c>
      <c r="G3216">
        <v>1</v>
      </c>
    </row>
    <row r="3217" spans="1:7" x14ac:dyDescent="0.3">
      <c r="A3217">
        <v>1121197029</v>
      </c>
      <c r="B3217" t="s">
        <v>3320</v>
      </c>
      <c r="D3217">
        <v>1484.59</v>
      </c>
      <c r="E3217">
        <v>1855.8</v>
      </c>
      <c r="F3217">
        <v>2520.84</v>
      </c>
      <c r="G3217">
        <v>1</v>
      </c>
    </row>
    <row r="3218" spans="1:7" x14ac:dyDescent="0.3">
      <c r="A3218">
        <v>7272050036</v>
      </c>
      <c r="B3218" t="s">
        <v>2498</v>
      </c>
      <c r="D3218">
        <v>199.12</v>
      </c>
      <c r="E3218">
        <v>257.60000000000002</v>
      </c>
      <c r="F3218">
        <v>362.55</v>
      </c>
      <c r="G3218">
        <v>1</v>
      </c>
    </row>
    <row r="3219" spans="1:7" x14ac:dyDescent="0.3">
      <c r="A3219">
        <v>8327605515</v>
      </c>
      <c r="B3219" t="s">
        <v>3321</v>
      </c>
      <c r="D3219">
        <v>1116.1300000000001</v>
      </c>
      <c r="E3219">
        <v>1302.32</v>
      </c>
      <c r="F3219">
        <v>1866.21</v>
      </c>
      <c r="G3219">
        <v>1</v>
      </c>
    </row>
    <row r="3220" spans="1:7" x14ac:dyDescent="0.3">
      <c r="A3220">
        <v>1899601356</v>
      </c>
      <c r="B3220" t="s">
        <v>841</v>
      </c>
      <c r="D3220">
        <v>495.35</v>
      </c>
      <c r="E3220">
        <v>609.19000000000005</v>
      </c>
      <c r="F3220">
        <v>876.12</v>
      </c>
      <c r="G3220">
        <v>1</v>
      </c>
    </row>
    <row r="3221" spans="1:7" x14ac:dyDescent="0.3">
      <c r="A3221">
        <v>1101272371</v>
      </c>
      <c r="B3221" t="s">
        <v>3322</v>
      </c>
      <c r="D3221">
        <v>739.83</v>
      </c>
      <c r="E3221">
        <v>882.7</v>
      </c>
      <c r="F3221">
        <v>1183.1600000000001</v>
      </c>
      <c r="G3221">
        <v>2</v>
      </c>
    </row>
    <row r="3222" spans="1:7" x14ac:dyDescent="0.3">
      <c r="A3222">
        <v>49556022</v>
      </c>
      <c r="B3222" t="s">
        <v>3323</v>
      </c>
      <c r="D3222">
        <v>675.21</v>
      </c>
      <c r="E3222">
        <v>802.28</v>
      </c>
      <c r="F3222">
        <v>1045.76</v>
      </c>
      <c r="G3222">
        <v>1</v>
      </c>
    </row>
    <row r="3223" spans="1:7" x14ac:dyDescent="0.3">
      <c r="A3223">
        <v>1205113476</v>
      </c>
      <c r="B3223" t="s">
        <v>2853</v>
      </c>
      <c r="D3223">
        <v>370.36</v>
      </c>
      <c r="E3223">
        <v>432.83</v>
      </c>
      <c r="F3223">
        <v>607.58000000000004</v>
      </c>
      <c r="G3223">
        <v>1</v>
      </c>
    </row>
    <row r="3224" spans="1:7" x14ac:dyDescent="0.3">
      <c r="A3224">
        <v>8179231324</v>
      </c>
      <c r="B3224" t="s">
        <v>58</v>
      </c>
      <c r="C3224">
        <v>7500728332</v>
      </c>
      <c r="D3224">
        <v>1151.7</v>
      </c>
      <c r="E3224">
        <v>1416.98</v>
      </c>
      <c r="F3224">
        <v>2080.61</v>
      </c>
      <c r="G3224">
        <v>1</v>
      </c>
    </row>
    <row r="3225" spans="1:7" x14ac:dyDescent="0.3">
      <c r="A3225">
        <v>2065627731</v>
      </c>
      <c r="B3225" t="s">
        <v>3324</v>
      </c>
      <c r="D3225">
        <v>1100.32</v>
      </c>
      <c r="E3225">
        <v>1236.82</v>
      </c>
      <c r="F3225">
        <v>1527.57</v>
      </c>
      <c r="G3225">
        <v>1</v>
      </c>
    </row>
    <row r="3226" spans="1:7" x14ac:dyDescent="0.3">
      <c r="A3226">
        <v>7718422863</v>
      </c>
      <c r="B3226" t="s">
        <v>565</v>
      </c>
      <c r="D3226">
        <v>380.42</v>
      </c>
      <c r="E3226">
        <v>459.26</v>
      </c>
      <c r="F3226">
        <v>622.36</v>
      </c>
      <c r="G3226">
        <v>1</v>
      </c>
    </row>
    <row r="3227" spans="1:7" x14ac:dyDescent="0.3">
      <c r="A3227">
        <v>1872349647</v>
      </c>
      <c r="B3227" t="s">
        <v>1732</v>
      </c>
      <c r="D3227">
        <v>470.64</v>
      </c>
      <c r="E3227">
        <v>561.09</v>
      </c>
      <c r="F3227">
        <v>816.53</v>
      </c>
      <c r="G3227">
        <v>2</v>
      </c>
    </row>
    <row r="3228" spans="1:7" x14ac:dyDescent="0.3">
      <c r="A3228">
        <v>8190958613</v>
      </c>
      <c r="B3228" t="s">
        <v>1381</v>
      </c>
      <c r="D3228">
        <v>1311.61</v>
      </c>
      <c r="E3228">
        <v>1509.68</v>
      </c>
      <c r="F3228">
        <v>2107.4</v>
      </c>
      <c r="G3228">
        <v>2</v>
      </c>
    </row>
    <row r="3229" spans="1:7" x14ac:dyDescent="0.3">
      <c r="A3229">
        <v>2181998510</v>
      </c>
      <c r="B3229" t="s">
        <v>3325</v>
      </c>
      <c r="D3229">
        <v>342.26</v>
      </c>
      <c r="E3229">
        <v>387.99</v>
      </c>
      <c r="F3229">
        <v>490.77</v>
      </c>
      <c r="G3229">
        <v>1</v>
      </c>
    </row>
    <row r="3230" spans="1:7" x14ac:dyDescent="0.3">
      <c r="A3230">
        <v>9072032111</v>
      </c>
      <c r="B3230" t="s">
        <v>3326</v>
      </c>
      <c r="D3230">
        <v>239.18</v>
      </c>
      <c r="E3230">
        <v>290.14</v>
      </c>
      <c r="F3230">
        <v>362.4</v>
      </c>
      <c r="G3230">
        <v>4</v>
      </c>
    </row>
    <row r="3231" spans="1:7" x14ac:dyDescent="0.3">
      <c r="A3231">
        <v>1312134819</v>
      </c>
      <c r="B3231" t="s">
        <v>3327</v>
      </c>
      <c r="D3231">
        <v>577.41</v>
      </c>
      <c r="E3231">
        <v>743.04</v>
      </c>
      <c r="F3231">
        <v>1091.69</v>
      </c>
      <c r="G3231">
        <v>4</v>
      </c>
    </row>
    <row r="3232" spans="1:7" x14ac:dyDescent="0.3">
      <c r="A3232">
        <v>9896990046</v>
      </c>
      <c r="B3232" t="s">
        <v>109</v>
      </c>
      <c r="D3232">
        <v>485.27</v>
      </c>
      <c r="E3232">
        <v>557.96</v>
      </c>
      <c r="F3232">
        <v>704.51</v>
      </c>
      <c r="G3232">
        <v>2</v>
      </c>
    </row>
    <row r="3233" spans="1:7" x14ac:dyDescent="0.3">
      <c r="A3233">
        <v>9150061212</v>
      </c>
      <c r="B3233" t="s">
        <v>2258</v>
      </c>
      <c r="D3233">
        <v>246.56</v>
      </c>
      <c r="E3233">
        <v>288.99</v>
      </c>
      <c r="F3233">
        <v>424.15</v>
      </c>
      <c r="G3233">
        <v>4</v>
      </c>
    </row>
    <row r="3234" spans="1:7" x14ac:dyDescent="0.3">
      <c r="A3234">
        <v>9201458699</v>
      </c>
      <c r="B3234" t="s">
        <v>716</v>
      </c>
      <c r="D3234">
        <v>824.3</v>
      </c>
      <c r="E3234">
        <v>1010.53</v>
      </c>
      <c r="F3234">
        <v>1499.07</v>
      </c>
      <c r="G3234">
        <v>1</v>
      </c>
    </row>
    <row r="3235" spans="1:7" x14ac:dyDescent="0.3">
      <c r="A3235">
        <v>7804897140</v>
      </c>
      <c r="B3235" t="s">
        <v>1039</v>
      </c>
      <c r="D3235">
        <v>854.8</v>
      </c>
      <c r="E3235">
        <v>975.61</v>
      </c>
      <c r="F3235">
        <v>1308.0899999999999</v>
      </c>
      <c r="G3235">
        <v>2</v>
      </c>
    </row>
    <row r="3236" spans="1:7" x14ac:dyDescent="0.3">
      <c r="A3236">
        <v>9581150101</v>
      </c>
      <c r="B3236" t="s">
        <v>3328</v>
      </c>
      <c r="D3236">
        <v>1301.81</v>
      </c>
      <c r="E3236">
        <v>1536.44</v>
      </c>
      <c r="F3236">
        <v>2214.79</v>
      </c>
      <c r="G3236">
        <v>10</v>
      </c>
    </row>
    <row r="3237" spans="1:7" x14ac:dyDescent="0.3">
      <c r="A3237">
        <v>6468124970</v>
      </c>
      <c r="B3237" t="s">
        <v>590</v>
      </c>
      <c r="D3237">
        <v>230.99</v>
      </c>
      <c r="E3237">
        <v>263.27999999999997</v>
      </c>
      <c r="F3237">
        <v>320</v>
      </c>
      <c r="G3237">
        <v>10</v>
      </c>
    </row>
    <row r="3238" spans="1:7" x14ac:dyDescent="0.3">
      <c r="A3238">
        <v>2546738911</v>
      </c>
      <c r="B3238" t="s">
        <v>1100</v>
      </c>
      <c r="D3238">
        <v>1078.78</v>
      </c>
      <c r="E3238">
        <v>1395.03</v>
      </c>
      <c r="F3238">
        <v>1916.81</v>
      </c>
      <c r="G3238">
        <v>1</v>
      </c>
    </row>
    <row r="3239" spans="1:7" x14ac:dyDescent="0.3">
      <c r="A3239">
        <v>1844464416</v>
      </c>
      <c r="B3239" t="s">
        <v>3329</v>
      </c>
      <c r="D3239">
        <v>691.31</v>
      </c>
      <c r="E3239">
        <v>886.63</v>
      </c>
      <c r="F3239">
        <v>1176.52</v>
      </c>
      <c r="G3239">
        <v>10</v>
      </c>
    </row>
    <row r="3240" spans="1:7" x14ac:dyDescent="0.3">
      <c r="A3240">
        <v>6611816339</v>
      </c>
      <c r="B3240" t="s">
        <v>220</v>
      </c>
      <c r="D3240">
        <v>1396.27</v>
      </c>
      <c r="E3240">
        <v>1555.47</v>
      </c>
      <c r="F3240">
        <v>2001.16</v>
      </c>
      <c r="G3240">
        <v>10</v>
      </c>
    </row>
    <row r="3241" spans="1:7" x14ac:dyDescent="0.3">
      <c r="A3241">
        <v>4504001046</v>
      </c>
      <c r="B3241" t="s">
        <v>302</v>
      </c>
      <c r="D3241">
        <v>307.91000000000003</v>
      </c>
      <c r="E3241">
        <v>372.02</v>
      </c>
      <c r="F3241">
        <v>525.02</v>
      </c>
      <c r="G3241">
        <v>1</v>
      </c>
    </row>
    <row r="3242" spans="1:7" x14ac:dyDescent="0.3">
      <c r="A3242">
        <v>5953396919</v>
      </c>
      <c r="B3242" t="s">
        <v>3330</v>
      </c>
      <c r="D3242">
        <v>446.82</v>
      </c>
      <c r="E3242">
        <v>561.55999999999995</v>
      </c>
      <c r="F3242">
        <v>726.09</v>
      </c>
      <c r="G3242">
        <v>2</v>
      </c>
    </row>
    <row r="3243" spans="1:7" x14ac:dyDescent="0.3">
      <c r="A3243">
        <v>8564626387</v>
      </c>
      <c r="B3243" t="s">
        <v>3331</v>
      </c>
      <c r="C3243">
        <v>2763452511</v>
      </c>
      <c r="D3243">
        <v>965.27</v>
      </c>
      <c r="E3243">
        <v>1079.95</v>
      </c>
      <c r="F3243">
        <v>1311.6</v>
      </c>
      <c r="G3243">
        <v>10</v>
      </c>
    </row>
    <row r="3244" spans="1:7" x14ac:dyDescent="0.3">
      <c r="A3244">
        <v>8431447364</v>
      </c>
      <c r="B3244" t="s">
        <v>3332</v>
      </c>
      <c r="D3244">
        <v>783.31</v>
      </c>
      <c r="E3244">
        <v>986.71</v>
      </c>
      <c r="F3244">
        <v>1251.99</v>
      </c>
      <c r="G3244">
        <v>2</v>
      </c>
    </row>
    <row r="3245" spans="1:7" x14ac:dyDescent="0.3">
      <c r="A3245">
        <v>33643409</v>
      </c>
      <c r="B3245" t="s">
        <v>1239</v>
      </c>
      <c r="D3245">
        <v>1335.85</v>
      </c>
      <c r="E3245">
        <v>1589.1</v>
      </c>
      <c r="F3245">
        <v>2162.19</v>
      </c>
      <c r="G3245">
        <v>50</v>
      </c>
    </row>
    <row r="3246" spans="1:7" x14ac:dyDescent="0.3">
      <c r="A3246">
        <v>4034595266</v>
      </c>
      <c r="B3246" t="s">
        <v>3333</v>
      </c>
      <c r="D3246">
        <v>760.21</v>
      </c>
      <c r="E3246">
        <v>983.66</v>
      </c>
      <c r="F3246">
        <v>1361.44</v>
      </c>
      <c r="G3246">
        <v>4</v>
      </c>
    </row>
    <row r="3247" spans="1:7" x14ac:dyDescent="0.3">
      <c r="A3247">
        <v>3541758071</v>
      </c>
      <c r="B3247" t="s">
        <v>3334</v>
      </c>
      <c r="D3247">
        <v>1051.9100000000001</v>
      </c>
      <c r="E3247">
        <v>1324.93</v>
      </c>
      <c r="F3247">
        <v>1787.3</v>
      </c>
      <c r="G3247">
        <v>50</v>
      </c>
    </row>
    <row r="3248" spans="1:7" x14ac:dyDescent="0.3">
      <c r="A3248">
        <v>7646167360</v>
      </c>
      <c r="B3248" t="s">
        <v>3335</v>
      </c>
      <c r="D3248">
        <v>1118.9000000000001</v>
      </c>
      <c r="E3248">
        <v>1453.87</v>
      </c>
      <c r="F3248">
        <v>2150.04</v>
      </c>
      <c r="G3248">
        <v>2</v>
      </c>
    </row>
    <row r="3249" spans="1:7" x14ac:dyDescent="0.3">
      <c r="A3249">
        <v>6363149276</v>
      </c>
      <c r="B3249" t="s">
        <v>3336</v>
      </c>
      <c r="D3249">
        <v>1003.91</v>
      </c>
      <c r="E3249">
        <v>1235.6099999999999</v>
      </c>
      <c r="F3249">
        <v>1822.92</v>
      </c>
      <c r="G3249">
        <v>50</v>
      </c>
    </row>
    <row r="3250" spans="1:7" x14ac:dyDescent="0.3">
      <c r="A3250">
        <v>3089598625</v>
      </c>
      <c r="B3250" t="s">
        <v>765</v>
      </c>
      <c r="D3250">
        <v>323.75</v>
      </c>
      <c r="E3250">
        <v>356.45</v>
      </c>
      <c r="F3250">
        <v>500.77</v>
      </c>
      <c r="G3250">
        <v>10</v>
      </c>
    </row>
    <row r="3251" spans="1:7" x14ac:dyDescent="0.3">
      <c r="A3251">
        <v>4009337210</v>
      </c>
      <c r="B3251" t="s">
        <v>3337</v>
      </c>
      <c r="D3251">
        <v>1135.0999999999999</v>
      </c>
      <c r="E3251">
        <v>1379.44</v>
      </c>
      <c r="F3251">
        <v>1698.25</v>
      </c>
      <c r="G3251">
        <v>1</v>
      </c>
    </row>
    <row r="3252" spans="1:7" x14ac:dyDescent="0.3">
      <c r="A3252">
        <v>6306914660</v>
      </c>
      <c r="B3252" t="s">
        <v>3338</v>
      </c>
      <c r="D3252">
        <v>589.98</v>
      </c>
      <c r="E3252">
        <v>661.95</v>
      </c>
      <c r="F3252">
        <v>888.11</v>
      </c>
      <c r="G3252">
        <v>2</v>
      </c>
    </row>
    <row r="3253" spans="1:7" x14ac:dyDescent="0.3">
      <c r="A3253">
        <v>1879124302</v>
      </c>
      <c r="B3253" t="s">
        <v>486</v>
      </c>
      <c r="D3253">
        <v>1401.71</v>
      </c>
      <c r="E3253">
        <v>1548.91</v>
      </c>
      <c r="F3253">
        <v>2302.44</v>
      </c>
      <c r="G3253">
        <v>50</v>
      </c>
    </row>
    <row r="3254" spans="1:7" x14ac:dyDescent="0.3">
      <c r="A3254">
        <v>1003910458</v>
      </c>
      <c r="B3254" t="s">
        <v>3339</v>
      </c>
      <c r="D3254">
        <v>810.55</v>
      </c>
      <c r="E3254">
        <v>1034.55</v>
      </c>
      <c r="F3254">
        <v>1428.21</v>
      </c>
      <c r="G3254">
        <v>50</v>
      </c>
    </row>
    <row r="3255" spans="1:7" x14ac:dyDescent="0.3">
      <c r="A3255">
        <v>2543720846</v>
      </c>
      <c r="B3255" t="s">
        <v>274</v>
      </c>
      <c r="D3255">
        <v>293.27999999999997</v>
      </c>
      <c r="E3255">
        <v>325.29000000000002</v>
      </c>
      <c r="F3255">
        <v>427.11</v>
      </c>
      <c r="G3255">
        <v>50</v>
      </c>
    </row>
    <row r="3256" spans="1:7" x14ac:dyDescent="0.3">
      <c r="A3256">
        <v>9578432120</v>
      </c>
      <c r="B3256" t="s">
        <v>3340</v>
      </c>
      <c r="D3256">
        <v>337.08</v>
      </c>
      <c r="E3256">
        <v>434.6</v>
      </c>
      <c r="F3256">
        <v>534.66</v>
      </c>
      <c r="G3256">
        <v>10</v>
      </c>
    </row>
    <row r="3257" spans="1:7" x14ac:dyDescent="0.3">
      <c r="A3257">
        <v>4981945990</v>
      </c>
      <c r="B3257" t="s">
        <v>3341</v>
      </c>
      <c r="D3257">
        <v>1429.64</v>
      </c>
      <c r="E3257">
        <v>1814.93</v>
      </c>
      <c r="F3257">
        <v>2599.84</v>
      </c>
      <c r="G3257">
        <v>10</v>
      </c>
    </row>
    <row r="3258" spans="1:7" x14ac:dyDescent="0.3">
      <c r="A3258">
        <v>5856284991</v>
      </c>
      <c r="B3258" t="s">
        <v>3342</v>
      </c>
      <c r="D3258">
        <v>329.72</v>
      </c>
      <c r="E3258">
        <v>396.6</v>
      </c>
      <c r="F3258">
        <v>568.05999999999995</v>
      </c>
      <c r="G3258">
        <v>10</v>
      </c>
    </row>
    <row r="3259" spans="1:7" x14ac:dyDescent="0.3">
      <c r="A3259">
        <v>9877794895</v>
      </c>
      <c r="B3259" t="s">
        <v>3343</v>
      </c>
      <c r="D3259">
        <v>690.67</v>
      </c>
      <c r="E3259">
        <v>802.6</v>
      </c>
      <c r="F3259">
        <v>1106.98</v>
      </c>
      <c r="G3259">
        <v>1</v>
      </c>
    </row>
    <row r="3260" spans="1:7" x14ac:dyDescent="0.3">
      <c r="A3260">
        <v>555017808</v>
      </c>
      <c r="B3260" t="s">
        <v>3344</v>
      </c>
      <c r="D3260">
        <v>875.93</v>
      </c>
      <c r="E3260">
        <v>975.66</v>
      </c>
      <c r="F3260">
        <v>1354.98</v>
      </c>
      <c r="G3260">
        <v>50</v>
      </c>
    </row>
    <row r="3261" spans="1:7" x14ac:dyDescent="0.3">
      <c r="A3261">
        <v>5194553109</v>
      </c>
      <c r="B3261" t="s">
        <v>3345</v>
      </c>
      <c r="D3261">
        <v>345.6</v>
      </c>
      <c r="E3261">
        <v>426.62</v>
      </c>
      <c r="F3261">
        <v>585.03</v>
      </c>
      <c r="G3261">
        <v>2</v>
      </c>
    </row>
    <row r="3262" spans="1:7" x14ac:dyDescent="0.3">
      <c r="A3262">
        <v>7741140676</v>
      </c>
      <c r="B3262" t="s">
        <v>606</v>
      </c>
      <c r="D3262">
        <v>1406.94</v>
      </c>
      <c r="E3262">
        <v>1664.4</v>
      </c>
      <c r="F3262">
        <v>2376.4299999999998</v>
      </c>
      <c r="G3262">
        <v>4</v>
      </c>
    </row>
    <row r="3263" spans="1:7" x14ac:dyDescent="0.3">
      <c r="A3263">
        <v>4405570453</v>
      </c>
      <c r="B3263" t="s">
        <v>897</v>
      </c>
      <c r="D3263">
        <v>1086.19</v>
      </c>
      <c r="E3263">
        <v>1310.01</v>
      </c>
      <c r="F3263">
        <v>1854.56</v>
      </c>
      <c r="G3263">
        <v>1</v>
      </c>
    </row>
    <row r="3264" spans="1:7" x14ac:dyDescent="0.3">
      <c r="A3264">
        <v>3715583525</v>
      </c>
      <c r="B3264" t="s">
        <v>1091</v>
      </c>
      <c r="D3264">
        <v>22.03</v>
      </c>
      <c r="E3264">
        <v>24.63</v>
      </c>
      <c r="F3264">
        <v>36.43</v>
      </c>
      <c r="G3264">
        <v>50</v>
      </c>
    </row>
    <row r="3265" spans="1:7" x14ac:dyDescent="0.3">
      <c r="A3265">
        <v>5989621977</v>
      </c>
      <c r="B3265" t="s">
        <v>3346</v>
      </c>
      <c r="D3265">
        <v>659.13</v>
      </c>
      <c r="E3265">
        <v>815.65</v>
      </c>
      <c r="F3265">
        <v>1174.1400000000001</v>
      </c>
      <c r="G3265">
        <v>1</v>
      </c>
    </row>
    <row r="3266" spans="1:7" x14ac:dyDescent="0.3">
      <c r="A3266">
        <v>1662720545</v>
      </c>
      <c r="B3266" t="s">
        <v>3347</v>
      </c>
      <c r="D3266">
        <v>275.61</v>
      </c>
      <c r="E3266">
        <v>340.56</v>
      </c>
      <c r="F3266">
        <v>442.21</v>
      </c>
      <c r="G3266">
        <v>50</v>
      </c>
    </row>
    <row r="3267" spans="1:7" x14ac:dyDescent="0.3">
      <c r="A3267">
        <v>4815937044</v>
      </c>
      <c r="B3267" t="s">
        <v>169</v>
      </c>
      <c r="D3267">
        <v>60.86</v>
      </c>
      <c r="E3267">
        <v>70.34</v>
      </c>
      <c r="F3267">
        <v>89.89</v>
      </c>
      <c r="G3267">
        <v>1</v>
      </c>
    </row>
    <row r="3268" spans="1:7" x14ac:dyDescent="0.3">
      <c r="A3268">
        <v>8288907892</v>
      </c>
      <c r="B3268" t="s">
        <v>3348</v>
      </c>
      <c r="D3268">
        <v>851.92</v>
      </c>
      <c r="E3268">
        <v>1069.32</v>
      </c>
      <c r="F3268">
        <v>1393.37</v>
      </c>
      <c r="G3268">
        <v>4</v>
      </c>
    </row>
    <row r="3269" spans="1:7" x14ac:dyDescent="0.3">
      <c r="A3269">
        <v>8800084106</v>
      </c>
      <c r="B3269" t="s">
        <v>3349</v>
      </c>
      <c r="D3269">
        <v>646.71</v>
      </c>
      <c r="E3269">
        <v>835.52</v>
      </c>
      <c r="F3269">
        <v>1060.5</v>
      </c>
      <c r="G3269">
        <v>1</v>
      </c>
    </row>
    <row r="3270" spans="1:7" x14ac:dyDescent="0.3">
      <c r="A3270">
        <v>4171569965</v>
      </c>
      <c r="B3270" t="s">
        <v>3350</v>
      </c>
      <c r="D3270">
        <v>168.87</v>
      </c>
      <c r="E3270">
        <v>215.91</v>
      </c>
      <c r="F3270">
        <v>320.19</v>
      </c>
      <c r="G3270">
        <v>2</v>
      </c>
    </row>
    <row r="3271" spans="1:7" x14ac:dyDescent="0.3">
      <c r="A3271">
        <v>526619695</v>
      </c>
      <c r="B3271" t="s">
        <v>218</v>
      </c>
      <c r="D3271">
        <v>454.96</v>
      </c>
      <c r="E3271">
        <v>558.26</v>
      </c>
      <c r="F3271">
        <v>777.72</v>
      </c>
      <c r="G3271">
        <v>4</v>
      </c>
    </row>
    <row r="3272" spans="1:7" x14ac:dyDescent="0.3">
      <c r="A3272">
        <v>8535611789</v>
      </c>
      <c r="B3272" t="s">
        <v>1033</v>
      </c>
      <c r="D3272">
        <v>1038.78</v>
      </c>
      <c r="E3272">
        <v>1167.1600000000001</v>
      </c>
      <c r="F3272">
        <v>1513.96</v>
      </c>
      <c r="G3272">
        <v>1</v>
      </c>
    </row>
    <row r="3273" spans="1:7" x14ac:dyDescent="0.3">
      <c r="A3273">
        <v>9115959911</v>
      </c>
      <c r="B3273" t="s">
        <v>3351</v>
      </c>
      <c r="D3273">
        <v>1332.97</v>
      </c>
      <c r="E3273">
        <v>1618.24</v>
      </c>
      <c r="F3273">
        <v>1966.22</v>
      </c>
      <c r="G3273">
        <v>2</v>
      </c>
    </row>
    <row r="3274" spans="1:7" x14ac:dyDescent="0.3">
      <c r="A3274">
        <v>112673</v>
      </c>
      <c r="B3274" t="s">
        <v>3352</v>
      </c>
      <c r="D3274">
        <v>989.76</v>
      </c>
      <c r="E3274">
        <v>1141.71</v>
      </c>
      <c r="F3274">
        <v>1424.43</v>
      </c>
      <c r="G3274">
        <v>50</v>
      </c>
    </row>
    <row r="3275" spans="1:7" x14ac:dyDescent="0.3">
      <c r="A3275">
        <v>3553269255</v>
      </c>
      <c r="B3275" t="s">
        <v>3353</v>
      </c>
      <c r="D3275">
        <v>424.41</v>
      </c>
      <c r="E3275">
        <v>473.42</v>
      </c>
      <c r="F3275">
        <v>615.62</v>
      </c>
      <c r="G3275">
        <v>1</v>
      </c>
    </row>
    <row r="3276" spans="1:7" x14ac:dyDescent="0.3">
      <c r="A3276">
        <v>1595370454</v>
      </c>
      <c r="B3276" t="s">
        <v>459</v>
      </c>
      <c r="D3276">
        <v>659.16</v>
      </c>
      <c r="E3276">
        <v>750.65</v>
      </c>
      <c r="F3276">
        <v>1035.1400000000001</v>
      </c>
      <c r="G3276">
        <v>1</v>
      </c>
    </row>
    <row r="3277" spans="1:7" x14ac:dyDescent="0.3">
      <c r="A3277">
        <v>994894982</v>
      </c>
      <c r="B3277" t="s">
        <v>3354</v>
      </c>
      <c r="D3277">
        <v>801.1</v>
      </c>
      <c r="E3277">
        <v>952.59</v>
      </c>
      <c r="F3277">
        <v>1402.13</v>
      </c>
      <c r="G3277">
        <v>1</v>
      </c>
    </row>
    <row r="3278" spans="1:7" x14ac:dyDescent="0.3">
      <c r="A3278">
        <v>3842226056</v>
      </c>
      <c r="B3278" t="s">
        <v>393</v>
      </c>
      <c r="D3278">
        <v>473.62</v>
      </c>
      <c r="E3278">
        <v>595.91</v>
      </c>
      <c r="F3278">
        <v>787.34</v>
      </c>
      <c r="G3278">
        <v>2</v>
      </c>
    </row>
    <row r="3279" spans="1:7" x14ac:dyDescent="0.3">
      <c r="A3279">
        <v>6096158168</v>
      </c>
      <c r="B3279" t="s">
        <v>3355</v>
      </c>
      <c r="D3279">
        <v>1206.92</v>
      </c>
      <c r="E3279">
        <v>1434.53</v>
      </c>
      <c r="F3279">
        <v>1885.65</v>
      </c>
      <c r="G3279">
        <v>1</v>
      </c>
    </row>
    <row r="3280" spans="1:7" x14ac:dyDescent="0.3">
      <c r="A3280">
        <v>9225412388</v>
      </c>
      <c r="B3280" t="s">
        <v>1640</v>
      </c>
      <c r="D3280">
        <v>1467.89</v>
      </c>
      <c r="E3280">
        <v>1780.54</v>
      </c>
      <c r="F3280">
        <v>2301.85</v>
      </c>
      <c r="G3280">
        <v>2</v>
      </c>
    </row>
    <row r="3281" spans="1:7" x14ac:dyDescent="0.3">
      <c r="A3281">
        <v>6614129363</v>
      </c>
      <c r="B3281" t="s">
        <v>3356</v>
      </c>
      <c r="D3281">
        <v>1275.3599999999999</v>
      </c>
      <c r="E3281">
        <v>1522.24</v>
      </c>
      <c r="F3281">
        <v>1983.14</v>
      </c>
      <c r="G3281">
        <v>1</v>
      </c>
    </row>
    <row r="3282" spans="1:7" x14ac:dyDescent="0.3">
      <c r="A3282">
        <v>215472804</v>
      </c>
      <c r="B3282" t="s">
        <v>1393</v>
      </c>
      <c r="D3282">
        <v>861.11</v>
      </c>
      <c r="E3282">
        <v>1030.07</v>
      </c>
      <c r="F3282">
        <v>1264.3800000000001</v>
      </c>
      <c r="G3282">
        <v>10</v>
      </c>
    </row>
    <row r="3283" spans="1:7" x14ac:dyDescent="0.3">
      <c r="A3283">
        <v>5102217632</v>
      </c>
      <c r="B3283" t="s">
        <v>3357</v>
      </c>
      <c r="D3283">
        <v>1307.6600000000001</v>
      </c>
      <c r="E3283">
        <v>1503.63</v>
      </c>
      <c r="F3283">
        <v>1992.82</v>
      </c>
      <c r="G3283">
        <v>10</v>
      </c>
    </row>
    <row r="3284" spans="1:7" x14ac:dyDescent="0.3">
      <c r="A3284">
        <v>4619654621</v>
      </c>
      <c r="B3284" t="s">
        <v>654</v>
      </c>
      <c r="D3284">
        <v>130.88999999999999</v>
      </c>
      <c r="E3284">
        <v>151.57</v>
      </c>
      <c r="F3284">
        <v>194.28</v>
      </c>
      <c r="G3284">
        <v>1</v>
      </c>
    </row>
    <row r="3285" spans="1:7" x14ac:dyDescent="0.3">
      <c r="A3285">
        <v>8234883408</v>
      </c>
      <c r="B3285" t="s">
        <v>3358</v>
      </c>
      <c r="D3285">
        <v>171.95</v>
      </c>
      <c r="E3285">
        <v>219.98</v>
      </c>
      <c r="F3285">
        <v>315.36</v>
      </c>
      <c r="G3285">
        <v>50</v>
      </c>
    </row>
    <row r="3286" spans="1:7" x14ac:dyDescent="0.3">
      <c r="A3286">
        <v>896472070</v>
      </c>
      <c r="B3286" t="s">
        <v>1390</v>
      </c>
      <c r="D3286">
        <v>1072.68</v>
      </c>
      <c r="E3286">
        <v>1301.6199999999999</v>
      </c>
      <c r="F3286">
        <v>1818.73</v>
      </c>
      <c r="G3286">
        <v>50</v>
      </c>
    </row>
    <row r="3287" spans="1:7" x14ac:dyDescent="0.3">
      <c r="A3287">
        <v>8260599996</v>
      </c>
      <c r="B3287" t="s">
        <v>3359</v>
      </c>
      <c r="C3287">
        <v>1882484206</v>
      </c>
      <c r="D3287">
        <v>975.6</v>
      </c>
      <c r="E3287">
        <v>1145.48</v>
      </c>
      <c r="F3287">
        <v>1530.44</v>
      </c>
      <c r="G3287">
        <v>1</v>
      </c>
    </row>
    <row r="3288" spans="1:7" x14ac:dyDescent="0.3">
      <c r="A3288">
        <v>3998155369</v>
      </c>
      <c r="B3288" t="s">
        <v>3360</v>
      </c>
      <c r="D3288">
        <v>73.900000000000006</v>
      </c>
      <c r="E3288">
        <v>90.3</v>
      </c>
      <c r="F3288">
        <v>124.95</v>
      </c>
      <c r="G3288">
        <v>1</v>
      </c>
    </row>
    <row r="3289" spans="1:7" x14ac:dyDescent="0.3">
      <c r="A3289">
        <v>866923166</v>
      </c>
      <c r="B3289" t="s">
        <v>1393</v>
      </c>
      <c r="D3289">
        <v>1387.92</v>
      </c>
      <c r="E3289">
        <v>1724.25</v>
      </c>
      <c r="F3289">
        <v>2352.81</v>
      </c>
      <c r="G3289">
        <v>1</v>
      </c>
    </row>
    <row r="3290" spans="1:7" x14ac:dyDescent="0.3">
      <c r="A3290">
        <v>166304626</v>
      </c>
      <c r="B3290" t="s">
        <v>400</v>
      </c>
      <c r="D3290">
        <v>1496.25</v>
      </c>
      <c r="E3290">
        <v>1850.09</v>
      </c>
      <c r="F3290">
        <v>2328.86</v>
      </c>
      <c r="G3290">
        <v>1</v>
      </c>
    </row>
    <row r="3291" spans="1:7" x14ac:dyDescent="0.3">
      <c r="A3291">
        <v>8035972738</v>
      </c>
      <c r="B3291" t="s">
        <v>3361</v>
      </c>
      <c r="D3291">
        <v>360.17</v>
      </c>
      <c r="E3291">
        <v>453.23</v>
      </c>
      <c r="F3291">
        <v>656.41</v>
      </c>
      <c r="G3291">
        <v>1</v>
      </c>
    </row>
    <row r="3292" spans="1:7" x14ac:dyDescent="0.3">
      <c r="A3292">
        <v>1705290311</v>
      </c>
      <c r="B3292" t="s">
        <v>3362</v>
      </c>
      <c r="D3292">
        <v>610.86</v>
      </c>
      <c r="E3292">
        <v>743.43</v>
      </c>
      <c r="F3292">
        <v>1101.27</v>
      </c>
      <c r="G3292">
        <v>10</v>
      </c>
    </row>
    <row r="3293" spans="1:7" x14ac:dyDescent="0.3">
      <c r="A3293">
        <v>1684235694</v>
      </c>
      <c r="B3293" t="s">
        <v>3363</v>
      </c>
      <c r="D3293">
        <v>551.29</v>
      </c>
      <c r="E3293">
        <v>612.85</v>
      </c>
      <c r="F3293">
        <v>867.9</v>
      </c>
      <c r="G3293">
        <v>10</v>
      </c>
    </row>
    <row r="3294" spans="1:7" x14ac:dyDescent="0.3">
      <c r="A3294">
        <v>6656929970</v>
      </c>
      <c r="B3294" t="s">
        <v>3364</v>
      </c>
      <c r="D3294">
        <v>388.5</v>
      </c>
      <c r="E3294">
        <v>453.33</v>
      </c>
      <c r="F3294">
        <v>661.01</v>
      </c>
      <c r="G3294">
        <v>50</v>
      </c>
    </row>
    <row r="3295" spans="1:7" x14ac:dyDescent="0.3">
      <c r="A3295">
        <v>6059466619</v>
      </c>
      <c r="B3295" t="s">
        <v>816</v>
      </c>
      <c r="D3295">
        <v>1317.67</v>
      </c>
      <c r="E3295">
        <v>1552.71</v>
      </c>
      <c r="F3295">
        <v>2058.58</v>
      </c>
      <c r="G3295">
        <v>4</v>
      </c>
    </row>
    <row r="3296" spans="1:7" x14ac:dyDescent="0.3">
      <c r="A3296">
        <v>2478419353</v>
      </c>
      <c r="B3296" t="s">
        <v>3365</v>
      </c>
      <c r="D3296">
        <v>101.34</v>
      </c>
      <c r="E3296">
        <v>114.39</v>
      </c>
      <c r="F3296">
        <v>155.41999999999999</v>
      </c>
      <c r="G3296">
        <v>50</v>
      </c>
    </row>
    <row r="3297" spans="1:7" x14ac:dyDescent="0.3">
      <c r="A3297">
        <v>3805185946</v>
      </c>
      <c r="B3297" t="s">
        <v>504</v>
      </c>
      <c r="D3297">
        <v>1013.95</v>
      </c>
      <c r="E3297">
        <v>1290.8900000000001</v>
      </c>
      <c r="F3297">
        <v>1667.71</v>
      </c>
      <c r="G3297">
        <v>1</v>
      </c>
    </row>
    <row r="3298" spans="1:7" x14ac:dyDescent="0.3">
      <c r="A3298">
        <v>4758308228</v>
      </c>
      <c r="B3298" t="s">
        <v>3366</v>
      </c>
      <c r="D3298">
        <v>841.69</v>
      </c>
      <c r="E3298">
        <v>944.01</v>
      </c>
      <c r="F3298">
        <v>1281.18</v>
      </c>
      <c r="G3298">
        <v>1</v>
      </c>
    </row>
    <row r="3299" spans="1:7" x14ac:dyDescent="0.3">
      <c r="A3299">
        <v>7101046689</v>
      </c>
      <c r="B3299" t="s">
        <v>3367</v>
      </c>
      <c r="D3299">
        <v>394.82</v>
      </c>
      <c r="E3299">
        <v>470.37</v>
      </c>
      <c r="F3299">
        <v>578.79999999999995</v>
      </c>
      <c r="G3299">
        <v>1</v>
      </c>
    </row>
    <row r="3300" spans="1:7" x14ac:dyDescent="0.3">
      <c r="A3300">
        <v>7746096</v>
      </c>
      <c r="B3300" t="s">
        <v>3368</v>
      </c>
      <c r="D3300">
        <v>759.54</v>
      </c>
      <c r="E3300">
        <v>912.94</v>
      </c>
      <c r="F3300">
        <v>1272.8800000000001</v>
      </c>
      <c r="G3300">
        <v>1</v>
      </c>
    </row>
    <row r="3301" spans="1:7" x14ac:dyDescent="0.3">
      <c r="A3301">
        <v>3380648002</v>
      </c>
      <c r="B3301" t="s">
        <v>790</v>
      </c>
      <c r="D3301">
        <v>1480.49</v>
      </c>
      <c r="E3301">
        <v>1673.8</v>
      </c>
      <c r="F3301">
        <v>2124.75</v>
      </c>
      <c r="G3301">
        <v>2</v>
      </c>
    </row>
    <row r="3302" spans="1:7" x14ac:dyDescent="0.3">
      <c r="A3302">
        <v>2257255983</v>
      </c>
      <c r="B3302" t="s">
        <v>3369</v>
      </c>
      <c r="D3302">
        <v>569.33000000000004</v>
      </c>
      <c r="E3302">
        <v>721.78</v>
      </c>
      <c r="F3302">
        <v>894.2</v>
      </c>
      <c r="G3302">
        <v>50</v>
      </c>
    </row>
    <row r="3303" spans="1:7" x14ac:dyDescent="0.3">
      <c r="A3303">
        <v>967189344</v>
      </c>
      <c r="B3303" t="s">
        <v>3370</v>
      </c>
      <c r="D3303">
        <v>846.74</v>
      </c>
      <c r="E3303">
        <v>1064.3900000000001</v>
      </c>
      <c r="F3303">
        <v>1401.26</v>
      </c>
      <c r="G3303">
        <v>1</v>
      </c>
    </row>
    <row r="3304" spans="1:7" x14ac:dyDescent="0.3">
      <c r="A3304">
        <v>7965560531</v>
      </c>
      <c r="B3304" t="s">
        <v>3371</v>
      </c>
      <c r="D3304">
        <v>770.04</v>
      </c>
      <c r="E3304">
        <v>921.44</v>
      </c>
      <c r="F3304">
        <v>1312.53</v>
      </c>
      <c r="G3304">
        <v>10</v>
      </c>
    </row>
    <row r="3305" spans="1:7" x14ac:dyDescent="0.3">
      <c r="A3305">
        <v>2485838237</v>
      </c>
      <c r="B3305" t="s">
        <v>3372</v>
      </c>
      <c r="D3305">
        <v>1228.6300000000001</v>
      </c>
      <c r="E3305">
        <v>1564.69</v>
      </c>
      <c r="F3305">
        <v>1912.21</v>
      </c>
      <c r="G3305">
        <v>50</v>
      </c>
    </row>
    <row r="3306" spans="1:7" x14ac:dyDescent="0.3">
      <c r="A3306">
        <v>9116129562</v>
      </c>
      <c r="B3306" t="s">
        <v>2088</v>
      </c>
      <c r="D3306">
        <v>1090.55</v>
      </c>
      <c r="E3306">
        <v>1264.4100000000001</v>
      </c>
      <c r="F3306">
        <v>1597.51</v>
      </c>
      <c r="G3306">
        <v>2</v>
      </c>
    </row>
    <row r="3307" spans="1:7" x14ac:dyDescent="0.3">
      <c r="A3307">
        <v>5094499061</v>
      </c>
      <c r="B3307" t="s">
        <v>1115</v>
      </c>
      <c r="D3307">
        <v>737.72</v>
      </c>
      <c r="E3307">
        <v>822.89</v>
      </c>
      <c r="F3307">
        <v>1203.74</v>
      </c>
      <c r="G3307">
        <v>50</v>
      </c>
    </row>
    <row r="3308" spans="1:7" x14ac:dyDescent="0.3">
      <c r="A3308">
        <v>6580310653</v>
      </c>
      <c r="B3308" t="s">
        <v>3373</v>
      </c>
      <c r="D3308">
        <v>64.06</v>
      </c>
      <c r="E3308">
        <v>77.84</v>
      </c>
      <c r="F3308">
        <v>109.78</v>
      </c>
      <c r="G3308">
        <v>1</v>
      </c>
    </row>
    <row r="3309" spans="1:7" x14ac:dyDescent="0.3">
      <c r="A3309">
        <v>2940109996</v>
      </c>
      <c r="B3309" t="s">
        <v>755</v>
      </c>
      <c r="D3309">
        <v>605.63</v>
      </c>
      <c r="E3309">
        <v>730.37</v>
      </c>
      <c r="F3309">
        <v>1050.3699999999999</v>
      </c>
      <c r="G3309">
        <v>1</v>
      </c>
    </row>
    <row r="3310" spans="1:7" x14ac:dyDescent="0.3">
      <c r="A3310">
        <v>6124577471</v>
      </c>
      <c r="B3310" t="s">
        <v>3374</v>
      </c>
      <c r="D3310">
        <v>1005.81</v>
      </c>
      <c r="E3310">
        <v>1204.3699999999999</v>
      </c>
      <c r="F3310">
        <v>1474.06</v>
      </c>
      <c r="G3310">
        <v>1</v>
      </c>
    </row>
    <row r="3311" spans="1:7" x14ac:dyDescent="0.3">
      <c r="A3311">
        <v>6338818862</v>
      </c>
      <c r="B3311" t="s">
        <v>1123</v>
      </c>
      <c r="D3311">
        <v>1047.74</v>
      </c>
      <c r="E3311">
        <v>1353.11</v>
      </c>
      <c r="F3311">
        <v>1731.09</v>
      </c>
      <c r="G3311">
        <v>1</v>
      </c>
    </row>
    <row r="3312" spans="1:7" x14ac:dyDescent="0.3">
      <c r="A3312">
        <v>4234947051</v>
      </c>
      <c r="B3312" t="s">
        <v>3375</v>
      </c>
      <c r="D3312">
        <v>134.19</v>
      </c>
      <c r="E3312">
        <v>154.47999999999999</v>
      </c>
      <c r="F3312">
        <v>212.15</v>
      </c>
      <c r="G3312">
        <v>1</v>
      </c>
    </row>
    <row r="3313" spans="1:7" x14ac:dyDescent="0.3">
      <c r="A3313">
        <v>8617774641</v>
      </c>
      <c r="B3313" t="s">
        <v>2218</v>
      </c>
      <c r="D3313">
        <v>951.32</v>
      </c>
      <c r="E3313">
        <v>1080.4100000000001</v>
      </c>
      <c r="F3313">
        <v>1589.31</v>
      </c>
      <c r="G3313">
        <v>2</v>
      </c>
    </row>
    <row r="3314" spans="1:7" x14ac:dyDescent="0.3">
      <c r="A3314">
        <v>4376287826</v>
      </c>
      <c r="B3314" t="s">
        <v>226</v>
      </c>
      <c r="D3314">
        <v>725.52</v>
      </c>
      <c r="E3314">
        <v>855.9</v>
      </c>
      <c r="F3314">
        <v>1195.1199999999999</v>
      </c>
      <c r="G3314">
        <v>4</v>
      </c>
    </row>
    <row r="3315" spans="1:7" x14ac:dyDescent="0.3">
      <c r="A3315">
        <v>1722707727</v>
      </c>
      <c r="B3315" t="s">
        <v>163</v>
      </c>
      <c r="D3315">
        <v>501.24</v>
      </c>
      <c r="E3315">
        <v>574.05999999999995</v>
      </c>
      <c r="F3315">
        <v>825.65</v>
      </c>
      <c r="G3315">
        <v>1</v>
      </c>
    </row>
    <row r="3316" spans="1:7" x14ac:dyDescent="0.3">
      <c r="A3316">
        <v>9605771189</v>
      </c>
      <c r="B3316" t="s">
        <v>3054</v>
      </c>
      <c r="D3316">
        <v>1110.8699999999999</v>
      </c>
      <c r="E3316">
        <v>1224.31</v>
      </c>
      <c r="F3316">
        <v>1633.06</v>
      </c>
      <c r="G3316">
        <v>1</v>
      </c>
    </row>
    <row r="3317" spans="1:7" x14ac:dyDescent="0.3">
      <c r="A3317">
        <v>1736368806</v>
      </c>
      <c r="B3317" t="s">
        <v>3376</v>
      </c>
      <c r="D3317">
        <v>160.01</v>
      </c>
      <c r="E3317">
        <v>192.76</v>
      </c>
      <c r="F3317">
        <v>259.29000000000002</v>
      </c>
      <c r="G3317">
        <v>1</v>
      </c>
    </row>
    <row r="3318" spans="1:7" x14ac:dyDescent="0.3">
      <c r="A3318">
        <v>620467836</v>
      </c>
      <c r="B3318" t="s">
        <v>1233</v>
      </c>
      <c r="D3318">
        <v>23.69</v>
      </c>
      <c r="E3318">
        <v>28.41</v>
      </c>
      <c r="F3318">
        <v>38.25</v>
      </c>
      <c r="G3318">
        <v>4</v>
      </c>
    </row>
    <row r="3319" spans="1:7" x14ac:dyDescent="0.3">
      <c r="A3319">
        <v>8077483773</v>
      </c>
      <c r="B3319" t="s">
        <v>1202</v>
      </c>
      <c r="D3319">
        <v>431.76</v>
      </c>
      <c r="E3319">
        <v>501</v>
      </c>
      <c r="F3319">
        <v>716.59</v>
      </c>
      <c r="G3319">
        <v>4</v>
      </c>
    </row>
    <row r="3320" spans="1:7" x14ac:dyDescent="0.3">
      <c r="A3320">
        <v>593770343</v>
      </c>
      <c r="B3320" t="s">
        <v>3377</v>
      </c>
      <c r="D3320">
        <v>942.54</v>
      </c>
      <c r="E3320">
        <v>1052.02</v>
      </c>
      <c r="F3320">
        <v>1531.65</v>
      </c>
      <c r="G3320">
        <v>1</v>
      </c>
    </row>
    <row r="3321" spans="1:7" x14ac:dyDescent="0.3">
      <c r="A3321">
        <v>6465858832</v>
      </c>
      <c r="B3321" t="s">
        <v>3378</v>
      </c>
      <c r="D3321">
        <v>1194.0899999999999</v>
      </c>
      <c r="E3321">
        <v>1516.42</v>
      </c>
      <c r="F3321">
        <v>2159.34</v>
      </c>
      <c r="G3321">
        <v>4</v>
      </c>
    </row>
    <row r="3322" spans="1:7" x14ac:dyDescent="0.3">
      <c r="A3322">
        <v>3866557599</v>
      </c>
      <c r="B3322" t="s">
        <v>3379</v>
      </c>
      <c r="D3322">
        <v>1031.33</v>
      </c>
      <c r="E3322">
        <v>1204.17</v>
      </c>
      <c r="F3322">
        <v>1686.75</v>
      </c>
      <c r="G3322">
        <v>50</v>
      </c>
    </row>
    <row r="3323" spans="1:7" x14ac:dyDescent="0.3">
      <c r="A3323">
        <v>2767202873</v>
      </c>
      <c r="B3323" t="s">
        <v>206</v>
      </c>
      <c r="D3323">
        <v>1328.01</v>
      </c>
      <c r="E3323">
        <v>1675.95</v>
      </c>
      <c r="F3323">
        <v>2400.65</v>
      </c>
      <c r="G3323">
        <v>2</v>
      </c>
    </row>
    <row r="3324" spans="1:7" x14ac:dyDescent="0.3">
      <c r="A3324">
        <v>2391114369</v>
      </c>
      <c r="B3324" t="s">
        <v>789</v>
      </c>
      <c r="D3324">
        <v>966.53</v>
      </c>
      <c r="E3324">
        <v>1145.3900000000001</v>
      </c>
      <c r="F3324">
        <v>1527.79</v>
      </c>
      <c r="G3324">
        <v>1</v>
      </c>
    </row>
    <row r="3325" spans="1:7" x14ac:dyDescent="0.3">
      <c r="A3325">
        <v>5306862578</v>
      </c>
      <c r="B3325" t="s">
        <v>3052</v>
      </c>
      <c r="D3325">
        <v>1204.99</v>
      </c>
      <c r="E3325">
        <v>1444.58</v>
      </c>
      <c r="F3325">
        <v>1894.33</v>
      </c>
      <c r="G3325">
        <v>1</v>
      </c>
    </row>
    <row r="3326" spans="1:7" x14ac:dyDescent="0.3">
      <c r="A3326">
        <v>7432243868</v>
      </c>
      <c r="B3326" t="s">
        <v>3380</v>
      </c>
      <c r="D3326">
        <v>747.03</v>
      </c>
      <c r="E3326">
        <v>951.85</v>
      </c>
      <c r="F3326">
        <v>1146.93</v>
      </c>
      <c r="G3326">
        <v>1</v>
      </c>
    </row>
    <row r="3327" spans="1:7" x14ac:dyDescent="0.3">
      <c r="A3327">
        <v>5470528576</v>
      </c>
      <c r="B3327" t="s">
        <v>1190</v>
      </c>
      <c r="C3327">
        <v>2162715778</v>
      </c>
      <c r="D3327">
        <v>307.60000000000002</v>
      </c>
      <c r="E3327">
        <v>399.81</v>
      </c>
      <c r="F3327">
        <v>524.52</v>
      </c>
      <c r="G3327">
        <v>50</v>
      </c>
    </row>
    <row r="3328" spans="1:7" x14ac:dyDescent="0.3">
      <c r="A3328">
        <v>6794642765</v>
      </c>
      <c r="B3328" t="s">
        <v>3381</v>
      </c>
      <c r="D3328">
        <v>1074.06</v>
      </c>
      <c r="E3328">
        <v>1345.35</v>
      </c>
      <c r="F3328">
        <v>1950.76</v>
      </c>
      <c r="G3328">
        <v>50</v>
      </c>
    </row>
    <row r="3329" spans="1:7" x14ac:dyDescent="0.3">
      <c r="A3329">
        <v>4285102875</v>
      </c>
      <c r="B3329" t="s">
        <v>3382</v>
      </c>
      <c r="D3329">
        <v>979.47</v>
      </c>
      <c r="E3329">
        <v>1196.1600000000001</v>
      </c>
      <c r="F3329">
        <v>1491.14</v>
      </c>
      <c r="G3329">
        <v>1</v>
      </c>
    </row>
    <row r="3330" spans="1:7" x14ac:dyDescent="0.3">
      <c r="A3330">
        <v>5846509730</v>
      </c>
      <c r="B3330" t="s">
        <v>705</v>
      </c>
      <c r="C3330">
        <v>3675599784</v>
      </c>
      <c r="D3330">
        <v>121.46</v>
      </c>
      <c r="E3330">
        <v>149.72999999999999</v>
      </c>
      <c r="F3330">
        <v>211.34</v>
      </c>
      <c r="G3330">
        <v>1</v>
      </c>
    </row>
    <row r="3331" spans="1:7" x14ac:dyDescent="0.3">
      <c r="A3331">
        <v>5321446189</v>
      </c>
      <c r="B3331" t="s">
        <v>2483</v>
      </c>
      <c r="D3331">
        <v>894.54</v>
      </c>
      <c r="E3331">
        <v>1141.04</v>
      </c>
      <c r="F3331">
        <v>1571.13</v>
      </c>
      <c r="G3331">
        <v>4</v>
      </c>
    </row>
    <row r="3332" spans="1:7" x14ac:dyDescent="0.3">
      <c r="A3332">
        <v>4603112279</v>
      </c>
      <c r="B3332" t="s">
        <v>3383</v>
      </c>
      <c r="D3332">
        <v>1286.4100000000001</v>
      </c>
      <c r="E3332">
        <v>1431.86</v>
      </c>
      <c r="F3332">
        <v>1988.24</v>
      </c>
      <c r="G3332">
        <v>1</v>
      </c>
    </row>
    <row r="3333" spans="1:7" x14ac:dyDescent="0.3">
      <c r="A3333">
        <v>3485468439</v>
      </c>
      <c r="B3333" t="s">
        <v>1244</v>
      </c>
      <c r="D3333">
        <v>758.45</v>
      </c>
      <c r="E3333">
        <v>878.26</v>
      </c>
      <c r="F3333">
        <v>1234.68</v>
      </c>
      <c r="G3333">
        <v>50</v>
      </c>
    </row>
    <row r="3334" spans="1:7" x14ac:dyDescent="0.3">
      <c r="A3334">
        <v>7579988011</v>
      </c>
      <c r="B3334" t="s">
        <v>3384</v>
      </c>
      <c r="D3334">
        <v>1340.88</v>
      </c>
      <c r="E3334">
        <v>1565.48</v>
      </c>
      <c r="F3334">
        <v>2260.36</v>
      </c>
      <c r="G3334">
        <v>4</v>
      </c>
    </row>
    <row r="3335" spans="1:7" x14ac:dyDescent="0.3">
      <c r="A3335">
        <v>9983529712</v>
      </c>
      <c r="B3335" t="s">
        <v>3385</v>
      </c>
      <c r="D3335">
        <v>521.29999999999995</v>
      </c>
      <c r="E3335">
        <v>597.79</v>
      </c>
      <c r="F3335">
        <v>878.86</v>
      </c>
      <c r="G3335">
        <v>2</v>
      </c>
    </row>
    <row r="3336" spans="1:7" x14ac:dyDescent="0.3">
      <c r="A3336">
        <v>164257258</v>
      </c>
      <c r="B3336" t="s">
        <v>3386</v>
      </c>
      <c r="C3336">
        <v>7212967884</v>
      </c>
      <c r="D3336">
        <v>33.979999999999997</v>
      </c>
      <c r="E3336">
        <v>43.24</v>
      </c>
      <c r="F3336">
        <v>60.17</v>
      </c>
      <c r="G3336">
        <v>4</v>
      </c>
    </row>
    <row r="3337" spans="1:7" x14ac:dyDescent="0.3">
      <c r="A3337">
        <v>8259132839</v>
      </c>
      <c r="B3337" t="s">
        <v>3387</v>
      </c>
      <c r="D3337">
        <v>43.32</v>
      </c>
      <c r="E3337">
        <v>53.36</v>
      </c>
      <c r="F3337">
        <v>66.7</v>
      </c>
      <c r="G3337">
        <v>1</v>
      </c>
    </row>
    <row r="3338" spans="1:7" x14ac:dyDescent="0.3">
      <c r="A3338">
        <v>3421825707</v>
      </c>
      <c r="B3338" t="s">
        <v>3388</v>
      </c>
      <c r="D3338">
        <v>519.95000000000005</v>
      </c>
      <c r="E3338">
        <v>590.01</v>
      </c>
      <c r="F3338">
        <v>777.4</v>
      </c>
      <c r="G3338">
        <v>4</v>
      </c>
    </row>
    <row r="3339" spans="1:7" x14ac:dyDescent="0.3">
      <c r="A3339">
        <v>3355812519</v>
      </c>
      <c r="B3339" t="s">
        <v>3389</v>
      </c>
      <c r="D3339">
        <v>983.62</v>
      </c>
      <c r="E3339">
        <v>1084.1400000000001</v>
      </c>
      <c r="F3339">
        <v>1547.48</v>
      </c>
      <c r="G3339">
        <v>10</v>
      </c>
    </row>
    <row r="3340" spans="1:7" x14ac:dyDescent="0.3">
      <c r="A3340">
        <v>7299489658</v>
      </c>
      <c r="B3340" t="s">
        <v>3390</v>
      </c>
      <c r="D3340">
        <v>808.33</v>
      </c>
      <c r="E3340">
        <v>893.15</v>
      </c>
      <c r="F3340">
        <v>1303.55</v>
      </c>
      <c r="G3340">
        <v>4</v>
      </c>
    </row>
    <row r="3341" spans="1:7" x14ac:dyDescent="0.3">
      <c r="A3341">
        <v>633359160</v>
      </c>
      <c r="B3341" t="s">
        <v>1248</v>
      </c>
      <c r="D3341">
        <v>843.19</v>
      </c>
      <c r="E3341">
        <v>960.11</v>
      </c>
      <c r="F3341">
        <v>1205.05</v>
      </c>
      <c r="G3341">
        <v>1</v>
      </c>
    </row>
    <row r="3342" spans="1:7" x14ac:dyDescent="0.3">
      <c r="A3342">
        <v>5152541016</v>
      </c>
      <c r="B3342" t="s">
        <v>1456</v>
      </c>
      <c r="D3342">
        <v>309.08</v>
      </c>
      <c r="E3342">
        <v>377.93</v>
      </c>
      <c r="F3342">
        <v>484.04</v>
      </c>
      <c r="G3342">
        <v>50</v>
      </c>
    </row>
    <row r="3343" spans="1:7" x14ac:dyDescent="0.3">
      <c r="A3343">
        <v>1092103273</v>
      </c>
      <c r="B3343" t="s">
        <v>536</v>
      </c>
      <c r="C3343">
        <v>9713688833</v>
      </c>
      <c r="D3343">
        <v>56.48</v>
      </c>
      <c r="E3343">
        <v>66.42</v>
      </c>
      <c r="F3343">
        <v>93.14</v>
      </c>
      <c r="G3343">
        <v>2</v>
      </c>
    </row>
    <row r="3344" spans="1:7" x14ac:dyDescent="0.3">
      <c r="A3344">
        <v>5555422914</v>
      </c>
      <c r="B3344" t="s">
        <v>396</v>
      </c>
      <c r="D3344">
        <v>1088.5899999999999</v>
      </c>
      <c r="E3344">
        <v>1384.46</v>
      </c>
      <c r="F3344">
        <v>1806.85</v>
      </c>
      <c r="G3344">
        <v>2</v>
      </c>
    </row>
    <row r="3345" spans="1:7" x14ac:dyDescent="0.3">
      <c r="A3345">
        <v>5369614330</v>
      </c>
      <c r="B3345" t="s">
        <v>2322</v>
      </c>
      <c r="D3345">
        <v>210.89</v>
      </c>
      <c r="E3345">
        <v>245.9</v>
      </c>
      <c r="F3345">
        <v>346.31</v>
      </c>
      <c r="G3345">
        <v>10</v>
      </c>
    </row>
    <row r="3346" spans="1:7" x14ac:dyDescent="0.3">
      <c r="A3346">
        <v>9550875952</v>
      </c>
      <c r="B3346" t="s">
        <v>3391</v>
      </c>
      <c r="D3346">
        <v>651.87</v>
      </c>
      <c r="E3346">
        <v>733.37</v>
      </c>
      <c r="F3346">
        <v>931.35</v>
      </c>
      <c r="G3346">
        <v>1</v>
      </c>
    </row>
    <row r="3347" spans="1:7" x14ac:dyDescent="0.3">
      <c r="A3347">
        <v>7863461609</v>
      </c>
      <c r="B3347" t="s">
        <v>2968</v>
      </c>
      <c r="D3347">
        <v>316.83999999999997</v>
      </c>
      <c r="E3347">
        <v>411.87</v>
      </c>
      <c r="F3347">
        <v>581.64</v>
      </c>
      <c r="G3347">
        <v>1</v>
      </c>
    </row>
    <row r="3348" spans="1:7" x14ac:dyDescent="0.3">
      <c r="A3348">
        <v>2234929239</v>
      </c>
      <c r="B3348" t="s">
        <v>3392</v>
      </c>
      <c r="D3348">
        <v>781.61</v>
      </c>
      <c r="E3348">
        <v>864.58</v>
      </c>
      <c r="F3348">
        <v>1210.71</v>
      </c>
      <c r="G3348">
        <v>1</v>
      </c>
    </row>
    <row r="3349" spans="1:7" x14ac:dyDescent="0.3">
      <c r="A3349">
        <v>9892573105</v>
      </c>
      <c r="B3349" t="s">
        <v>2095</v>
      </c>
      <c r="D3349">
        <v>886.27</v>
      </c>
      <c r="E3349">
        <v>1060.74</v>
      </c>
      <c r="F3349">
        <v>1416.45</v>
      </c>
      <c r="G3349">
        <v>1</v>
      </c>
    </row>
    <row r="3350" spans="1:7" x14ac:dyDescent="0.3">
      <c r="A3350">
        <v>2666762591</v>
      </c>
      <c r="B3350" t="s">
        <v>3393</v>
      </c>
      <c r="D3350">
        <v>125.74</v>
      </c>
      <c r="E3350">
        <v>145.74</v>
      </c>
      <c r="F3350">
        <v>197.16</v>
      </c>
      <c r="G3350">
        <v>1</v>
      </c>
    </row>
    <row r="3351" spans="1:7" x14ac:dyDescent="0.3">
      <c r="A3351">
        <v>1621337860</v>
      </c>
      <c r="B3351" t="s">
        <v>3394</v>
      </c>
      <c r="C3351">
        <v>2495510145</v>
      </c>
      <c r="D3351">
        <v>110.93</v>
      </c>
      <c r="E3351">
        <v>124.47</v>
      </c>
      <c r="F3351">
        <v>186.22</v>
      </c>
      <c r="G3351">
        <v>2</v>
      </c>
    </row>
    <row r="3352" spans="1:7" x14ac:dyDescent="0.3">
      <c r="A3352">
        <v>5809422647</v>
      </c>
      <c r="B3352" t="s">
        <v>934</v>
      </c>
      <c r="C3352">
        <v>414807931</v>
      </c>
      <c r="D3352">
        <v>350.3</v>
      </c>
      <c r="E3352">
        <v>388.74</v>
      </c>
      <c r="F3352">
        <v>503.06</v>
      </c>
      <c r="G3352">
        <v>10</v>
      </c>
    </row>
    <row r="3353" spans="1:7" x14ac:dyDescent="0.3">
      <c r="A3353">
        <v>640096947</v>
      </c>
      <c r="B3353" t="s">
        <v>3395</v>
      </c>
      <c r="D3353">
        <v>1418.03</v>
      </c>
      <c r="E3353">
        <v>1747.53</v>
      </c>
      <c r="F3353">
        <v>2267.34</v>
      </c>
      <c r="G3353">
        <v>1</v>
      </c>
    </row>
    <row r="3354" spans="1:7" x14ac:dyDescent="0.3">
      <c r="A3354">
        <v>690581496</v>
      </c>
      <c r="B3354" t="s">
        <v>204</v>
      </c>
      <c r="D3354">
        <v>271.44</v>
      </c>
      <c r="E3354">
        <v>331.23</v>
      </c>
      <c r="F3354">
        <v>421.72</v>
      </c>
      <c r="G3354">
        <v>10</v>
      </c>
    </row>
    <row r="3355" spans="1:7" x14ac:dyDescent="0.3">
      <c r="A3355">
        <v>5975097642</v>
      </c>
      <c r="B3355" t="s">
        <v>2652</v>
      </c>
      <c r="D3355">
        <v>57.56</v>
      </c>
      <c r="E3355">
        <v>66.010000000000005</v>
      </c>
      <c r="F3355">
        <v>86.77</v>
      </c>
      <c r="G3355">
        <v>4</v>
      </c>
    </row>
    <row r="3356" spans="1:7" x14ac:dyDescent="0.3">
      <c r="A3356">
        <v>6545516268</v>
      </c>
      <c r="B3356" t="s">
        <v>2091</v>
      </c>
      <c r="D3356">
        <v>787.06</v>
      </c>
      <c r="E3356">
        <v>902.79</v>
      </c>
      <c r="F3356">
        <v>1104.2</v>
      </c>
      <c r="G3356">
        <v>50</v>
      </c>
    </row>
    <row r="3357" spans="1:7" x14ac:dyDescent="0.3">
      <c r="A3357">
        <v>3880939988</v>
      </c>
      <c r="B3357" t="s">
        <v>416</v>
      </c>
      <c r="D3357">
        <v>1435.33</v>
      </c>
      <c r="E3357">
        <v>1862.19</v>
      </c>
      <c r="F3357">
        <v>2685.6</v>
      </c>
      <c r="G3357">
        <v>1</v>
      </c>
    </row>
    <row r="3358" spans="1:7" x14ac:dyDescent="0.3">
      <c r="A3358">
        <v>6374823739</v>
      </c>
      <c r="B3358" t="s">
        <v>1878</v>
      </c>
      <c r="D3358">
        <v>1238.6099999999999</v>
      </c>
      <c r="E3358">
        <v>1526.81</v>
      </c>
      <c r="F3358">
        <v>1916.51</v>
      </c>
      <c r="G3358">
        <v>10</v>
      </c>
    </row>
    <row r="3359" spans="1:7" x14ac:dyDescent="0.3">
      <c r="A3359">
        <v>6535736005</v>
      </c>
      <c r="B3359" t="s">
        <v>1415</v>
      </c>
      <c r="D3359">
        <v>1264.3599999999999</v>
      </c>
      <c r="E3359">
        <v>1525.45</v>
      </c>
      <c r="F3359">
        <v>2036.46</v>
      </c>
      <c r="G3359">
        <v>1</v>
      </c>
    </row>
    <row r="3360" spans="1:7" x14ac:dyDescent="0.3">
      <c r="A3360">
        <v>4116262859</v>
      </c>
      <c r="B3360" t="s">
        <v>466</v>
      </c>
      <c r="D3360">
        <v>746.14</v>
      </c>
      <c r="E3360">
        <v>863.9</v>
      </c>
      <c r="F3360">
        <v>1157.28</v>
      </c>
      <c r="G3360">
        <v>10</v>
      </c>
    </row>
    <row r="3361" spans="1:7" x14ac:dyDescent="0.3">
      <c r="A3361">
        <v>1275526185</v>
      </c>
      <c r="B3361" t="s">
        <v>117</v>
      </c>
      <c r="D3361">
        <v>362.66</v>
      </c>
      <c r="E3361">
        <v>433.92</v>
      </c>
      <c r="F3361">
        <v>601.24</v>
      </c>
      <c r="G3361">
        <v>1</v>
      </c>
    </row>
    <row r="3362" spans="1:7" x14ac:dyDescent="0.3">
      <c r="A3362">
        <v>6454880667</v>
      </c>
      <c r="B3362" t="s">
        <v>199</v>
      </c>
      <c r="C3362">
        <v>7987534239</v>
      </c>
      <c r="D3362">
        <v>146.28</v>
      </c>
      <c r="E3362">
        <v>166.63</v>
      </c>
      <c r="F3362">
        <v>209.88</v>
      </c>
      <c r="G3362">
        <v>1</v>
      </c>
    </row>
    <row r="3363" spans="1:7" x14ac:dyDescent="0.3">
      <c r="A3363">
        <v>9640304108</v>
      </c>
      <c r="B3363" t="s">
        <v>3360</v>
      </c>
      <c r="D3363">
        <v>107.18</v>
      </c>
      <c r="E3363">
        <v>124.88</v>
      </c>
      <c r="F3363">
        <v>167.15</v>
      </c>
      <c r="G3363">
        <v>2</v>
      </c>
    </row>
    <row r="3364" spans="1:7" x14ac:dyDescent="0.3">
      <c r="A3364">
        <v>2789586241</v>
      </c>
      <c r="B3364" t="s">
        <v>3396</v>
      </c>
      <c r="D3364">
        <v>25.2</v>
      </c>
      <c r="E3364">
        <v>31.4</v>
      </c>
      <c r="F3364">
        <v>43.44</v>
      </c>
      <c r="G3364">
        <v>1</v>
      </c>
    </row>
    <row r="3365" spans="1:7" x14ac:dyDescent="0.3">
      <c r="A3365">
        <v>6450138951</v>
      </c>
      <c r="B3365" t="s">
        <v>997</v>
      </c>
      <c r="D3365">
        <v>1356.54</v>
      </c>
      <c r="E3365">
        <v>1615.33</v>
      </c>
      <c r="F3365">
        <v>2307.27</v>
      </c>
      <c r="G3365">
        <v>1</v>
      </c>
    </row>
    <row r="3366" spans="1:7" x14ac:dyDescent="0.3">
      <c r="A3366">
        <v>3658940217</v>
      </c>
      <c r="B3366" t="s">
        <v>3397</v>
      </c>
      <c r="D3366">
        <v>526.83000000000004</v>
      </c>
      <c r="E3366">
        <v>640.99</v>
      </c>
      <c r="F3366">
        <v>830.81</v>
      </c>
      <c r="G3366">
        <v>10</v>
      </c>
    </row>
    <row r="3367" spans="1:7" x14ac:dyDescent="0.3">
      <c r="A3367">
        <v>7713398654</v>
      </c>
      <c r="B3367" t="s">
        <v>2509</v>
      </c>
      <c r="D3367">
        <v>908.73</v>
      </c>
      <c r="E3367">
        <v>1133.51</v>
      </c>
      <c r="F3367">
        <v>1607.52</v>
      </c>
      <c r="G3367">
        <v>10</v>
      </c>
    </row>
    <row r="3368" spans="1:7" x14ac:dyDescent="0.3">
      <c r="A3368">
        <v>3662857388</v>
      </c>
      <c r="B3368" t="s">
        <v>3398</v>
      </c>
      <c r="D3368">
        <v>697.33</v>
      </c>
      <c r="E3368">
        <v>881.97</v>
      </c>
      <c r="F3368">
        <v>1187.4000000000001</v>
      </c>
      <c r="G3368">
        <v>50</v>
      </c>
    </row>
    <row r="3369" spans="1:7" x14ac:dyDescent="0.3">
      <c r="A3369">
        <v>1091790463</v>
      </c>
      <c r="B3369" t="s">
        <v>363</v>
      </c>
      <c r="C3369">
        <v>6903864782</v>
      </c>
      <c r="D3369">
        <v>528.58000000000004</v>
      </c>
      <c r="E3369">
        <v>683.74</v>
      </c>
      <c r="F3369">
        <v>838.65</v>
      </c>
      <c r="G3369">
        <v>1</v>
      </c>
    </row>
    <row r="3370" spans="1:7" x14ac:dyDescent="0.3">
      <c r="A3370">
        <v>5099044005</v>
      </c>
      <c r="B3370" t="s">
        <v>3399</v>
      </c>
      <c r="D3370">
        <v>741.42</v>
      </c>
      <c r="E3370">
        <v>824.31</v>
      </c>
      <c r="F3370">
        <v>1008.74</v>
      </c>
      <c r="G3370">
        <v>1</v>
      </c>
    </row>
    <row r="3371" spans="1:7" x14ac:dyDescent="0.3">
      <c r="A3371">
        <v>6502285358</v>
      </c>
      <c r="B3371" t="s">
        <v>814</v>
      </c>
      <c r="D3371">
        <v>716.47</v>
      </c>
      <c r="E3371">
        <v>803.79</v>
      </c>
      <c r="F3371">
        <v>1117.23</v>
      </c>
      <c r="G3371">
        <v>1</v>
      </c>
    </row>
    <row r="3372" spans="1:7" x14ac:dyDescent="0.3">
      <c r="A3372">
        <v>1767331474</v>
      </c>
      <c r="B3372" t="s">
        <v>1099</v>
      </c>
      <c r="D3372">
        <v>1121.33</v>
      </c>
      <c r="E3372">
        <v>1252.6099999999999</v>
      </c>
      <c r="F3372">
        <v>1785.69</v>
      </c>
      <c r="G3372">
        <v>50</v>
      </c>
    </row>
    <row r="3373" spans="1:7" x14ac:dyDescent="0.3">
      <c r="A3373">
        <v>6850249393</v>
      </c>
      <c r="B3373" t="s">
        <v>3400</v>
      </c>
      <c r="D3373">
        <v>81.02</v>
      </c>
      <c r="E3373">
        <v>94.49</v>
      </c>
      <c r="F3373">
        <v>116.11</v>
      </c>
      <c r="G3373">
        <v>1</v>
      </c>
    </row>
    <row r="3374" spans="1:7" x14ac:dyDescent="0.3">
      <c r="A3374">
        <v>9836222755</v>
      </c>
      <c r="B3374" t="s">
        <v>3401</v>
      </c>
      <c r="D3374">
        <v>1057.27</v>
      </c>
      <c r="E3374">
        <v>1256.93</v>
      </c>
      <c r="F3374">
        <v>1819.1</v>
      </c>
      <c r="G3374">
        <v>2</v>
      </c>
    </row>
    <row r="3375" spans="1:7" x14ac:dyDescent="0.3">
      <c r="A3375">
        <v>3085136892</v>
      </c>
      <c r="B3375" t="s">
        <v>3402</v>
      </c>
      <c r="D3375">
        <v>1260.1199999999999</v>
      </c>
      <c r="E3375">
        <v>1528.15</v>
      </c>
      <c r="F3375">
        <v>2129.67</v>
      </c>
      <c r="G3375">
        <v>2</v>
      </c>
    </row>
    <row r="3376" spans="1:7" x14ac:dyDescent="0.3">
      <c r="A3376">
        <v>8261421135</v>
      </c>
      <c r="B3376" t="s">
        <v>933</v>
      </c>
      <c r="D3376">
        <v>662.31</v>
      </c>
      <c r="E3376">
        <v>756.24</v>
      </c>
      <c r="F3376">
        <v>954.97</v>
      </c>
      <c r="G3376">
        <v>1</v>
      </c>
    </row>
    <row r="3377" spans="1:7" x14ac:dyDescent="0.3">
      <c r="A3377">
        <v>799703877</v>
      </c>
      <c r="B3377" t="s">
        <v>571</v>
      </c>
      <c r="D3377">
        <v>893</v>
      </c>
      <c r="E3377">
        <v>1124.3499999999999</v>
      </c>
      <c r="F3377">
        <v>1672.58</v>
      </c>
      <c r="G3377">
        <v>1</v>
      </c>
    </row>
    <row r="3378" spans="1:7" x14ac:dyDescent="0.3">
      <c r="A3378">
        <v>922196259</v>
      </c>
      <c r="B3378" t="s">
        <v>1367</v>
      </c>
      <c r="D3378">
        <v>1497.83</v>
      </c>
      <c r="E3378">
        <v>1824.84</v>
      </c>
      <c r="F3378">
        <v>2639.75</v>
      </c>
      <c r="G3378">
        <v>2</v>
      </c>
    </row>
    <row r="3379" spans="1:7" x14ac:dyDescent="0.3">
      <c r="A3379">
        <v>6804098709</v>
      </c>
      <c r="B3379" t="s">
        <v>3403</v>
      </c>
      <c r="D3379">
        <v>1293.83</v>
      </c>
      <c r="E3379">
        <v>1424.03</v>
      </c>
      <c r="F3379">
        <v>1993.69</v>
      </c>
      <c r="G3379">
        <v>1</v>
      </c>
    </row>
    <row r="3380" spans="1:7" x14ac:dyDescent="0.3">
      <c r="A3380">
        <v>4534303909</v>
      </c>
      <c r="B3380" t="s">
        <v>3404</v>
      </c>
      <c r="D3380">
        <v>407.27</v>
      </c>
      <c r="E3380">
        <v>521.24</v>
      </c>
      <c r="F3380">
        <v>756.13</v>
      </c>
      <c r="G3380">
        <v>50</v>
      </c>
    </row>
    <row r="3381" spans="1:7" x14ac:dyDescent="0.3">
      <c r="A3381">
        <v>3681554677</v>
      </c>
      <c r="B3381" t="s">
        <v>3045</v>
      </c>
      <c r="D3381">
        <v>371.98</v>
      </c>
      <c r="E3381">
        <v>435.92</v>
      </c>
      <c r="F3381">
        <v>546.84</v>
      </c>
      <c r="G3381">
        <v>2</v>
      </c>
    </row>
    <row r="3382" spans="1:7" x14ac:dyDescent="0.3">
      <c r="A3382">
        <v>6847708889</v>
      </c>
      <c r="B3382" t="s">
        <v>910</v>
      </c>
      <c r="D3382">
        <v>357.63</v>
      </c>
      <c r="E3382">
        <v>439.11</v>
      </c>
      <c r="F3382">
        <v>590.83000000000004</v>
      </c>
      <c r="G3382">
        <v>50</v>
      </c>
    </row>
    <row r="3383" spans="1:7" x14ac:dyDescent="0.3">
      <c r="A3383">
        <v>8881033804</v>
      </c>
      <c r="B3383" t="s">
        <v>1126</v>
      </c>
      <c r="D3383">
        <v>1143.57</v>
      </c>
      <c r="E3383">
        <v>1342.72</v>
      </c>
      <c r="F3383">
        <v>1984.27</v>
      </c>
      <c r="G3383">
        <v>10</v>
      </c>
    </row>
    <row r="3384" spans="1:7" x14ac:dyDescent="0.3">
      <c r="A3384">
        <v>5039481202</v>
      </c>
      <c r="B3384" t="s">
        <v>1239</v>
      </c>
      <c r="D3384">
        <v>1181.82</v>
      </c>
      <c r="E3384">
        <v>1337.49</v>
      </c>
      <c r="F3384">
        <v>1923.5</v>
      </c>
      <c r="G3384">
        <v>10</v>
      </c>
    </row>
    <row r="3385" spans="1:7" x14ac:dyDescent="0.3">
      <c r="A3385">
        <v>4103211621</v>
      </c>
      <c r="B3385" t="s">
        <v>3405</v>
      </c>
      <c r="D3385">
        <v>424</v>
      </c>
      <c r="E3385">
        <v>494.3</v>
      </c>
      <c r="F3385">
        <v>608.45000000000005</v>
      </c>
      <c r="G3385">
        <v>1</v>
      </c>
    </row>
    <row r="3386" spans="1:7" x14ac:dyDescent="0.3">
      <c r="A3386">
        <v>9254438813</v>
      </c>
      <c r="B3386" t="s">
        <v>935</v>
      </c>
      <c r="D3386">
        <v>304.8</v>
      </c>
      <c r="E3386">
        <v>376.37</v>
      </c>
      <c r="F3386">
        <v>535.54</v>
      </c>
      <c r="G3386">
        <v>10</v>
      </c>
    </row>
    <row r="3387" spans="1:7" x14ac:dyDescent="0.3">
      <c r="A3387">
        <v>4941832527</v>
      </c>
      <c r="B3387" t="s">
        <v>3406</v>
      </c>
      <c r="D3387">
        <v>653.57000000000005</v>
      </c>
      <c r="E3387">
        <v>743.29</v>
      </c>
      <c r="F3387">
        <v>922.08</v>
      </c>
      <c r="G3387">
        <v>10</v>
      </c>
    </row>
    <row r="3388" spans="1:7" x14ac:dyDescent="0.3">
      <c r="A3388">
        <v>2438108902</v>
      </c>
      <c r="B3388" t="s">
        <v>3407</v>
      </c>
      <c r="D3388">
        <v>943.99</v>
      </c>
      <c r="E3388">
        <v>1164.42</v>
      </c>
      <c r="F3388">
        <v>1687.99</v>
      </c>
      <c r="G3388">
        <v>2</v>
      </c>
    </row>
    <row r="3389" spans="1:7" x14ac:dyDescent="0.3">
      <c r="A3389">
        <v>2827904928</v>
      </c>
      <c r="B3389" t="s">
        <v>243</v>
      </c>
      <c r="D3389">
        <v>793.99</v>
      </c>
      <c r="E3389">
        <v>913.82</v>
      </c>
      <c r="F3389">
        <v>1225.31</v>
      </c>
      <c r="G3389">
        <v>50</v>
      </c>
    </row>
    <row r="3390" spans="1:7" x14ac:dyDescent="0.3">
      <c r="A3390">
        <v>2786120718</v>
      </c>
      <c r="B3390" t="s">
        <v>3408</v>
      </c>
      <c r="D3390">
        <v>135.66</v>
      </c>
      <c r="E3390">
        <v>166.62</v>
      </c>
      <c r="F3390">
        <v>222.33</v>
      </c>
      <c r="G3390">
        <v>1</v>
      </c>
    </row>
    <row r="3391" spans="1:7" x14ac:dyDescent="0.3">
      <c r="A3391">
        <v>1002185315</v>
      </c>
      <c r="B3391" t="s">
        <v>1279</v>
      </c>
      <c r="D3391">
        <v>343.58</v>
      </c>
      <c r="E3391">
        <v>422.63</v>
      </c>
      <c r="F3391">
        <v>627.54</v>
      </c>
      <c r="G3391">
        <v>1</v>
      </c>
    </row>
    <row r="3392" spans="1:7" x14ac:dyDescent="0.3">
      <c r="A3392">
        <v>4027675207</v>
      </c>
      <c r="B3392" t="s">
        <v>359</v>
      </c>
      <c r="D3392">
        <v>472.93</v>
      </c>
      <c r="E3392">
        <v>556.94000000000005</v>
      </c>
      <c r="F3392">
        <v>763.33</v>
      </c>
      <c r="G3392">
        <v>1</v>
      </c>
    </row>
    <row r="3393" spans="1:7" x14ac:dyDescent="0.3">
      <c r="A3393">
        <v>9191798098</v>
      </c>
      <c r="B3393" t="s">
        <v>3409</v>
      </c>
      <c r="D3393">
        <v>557.54999999999995</v>
      </c>
      <c r="E3393">
        <v>672.25</v>
      </c>
      <c r="F3393">
        <v>950.09</v>
      </c>
      <c r="G3393">
        <v>10</v>
      </c>
    </row>
    <row r="3394" spans="1:7" x14ac:dyDescent="0.3">
      <c r="A3394">
        <v>2648072016</v>
      </c>
      <c r="B3394" t="s">
        <v>3410</v>
      </c>
      <c r="D3394">
        <v>995.3</v>
      </c>
      <c r="E3394">
        <v>1241.0999999999999</v>
      </c>
      <c r="F3394">
        <v>1783.08</v>
      </c>
      <c r="G3394">
        <v>1</v>
      </c>
    </row>
    <row r="3395" spans="1:7" x14ac:dyDescent="0.3">
      <c r="A3395">
        <v>9523396541</v>
      </c>
      <c r="B3395" t="s">
        <v>3411</v>
      </c>
      <c r="D3395">
        <v>902.24</v>
      </c>
      <c r="E3395">
        <v>1125.1099999999999</v>
      </c>
      <c r="F3395">
        <v>1478.09</v>
      </c>
      <c r="G3395">
        <v>10</v>
      </c>
    </row>
    <row r="3396" spans="1:7" x14ac:dyDescent="0.3">
      <c r="A3396">
        <v>8876914566</v>
      </c>
      <c r="B3396" t="s">
        <v>1129</v>
      </c>
      <c r="D3396">
        <v>925.71</v>
      </c>
      <c r="E3396">
        <v>1188.6199999999999</v>
      </c>
      <c r="F3396">
        <v>1629.41</v>
      </c>
      <c r="G3396">
        <v>1</v>
      </c>
    </row>
    <row r="3397" spans="1:7" x14ac:dyDescent="0.3">
      <c r="A3397">
        <v>2119197719</v>
      </c>
      <c r="B3397" t="s">
        <v>3412</v>
      </c>
      <c r="D3397">
        <v>683.43</v>
      </c>
      <c r="E3397">
        <v>828.38</v>
      </c>
      <c r="F3397">
        <v>1214.2</v>
      </c>
      <c r="G3397">
        <v>1</v>
      </c>
    </row>
    <row r="3398" spans="1:7" x14ac:dyDescent="0.3">
      <c r="A3398">
        <v>4656529615</v>
      </c>
      <c r="B3398" t="s">
        <v>3413</v>
      </c>
      <c r="D3398">
        <v>284.89</v>
      </c>
      <c r="E3398">
        <v>327.61</v>
      </c>
      <c r="F3398">
        <v>431.7</v>
      </c>
      <c r="G3398">
        <v>50</v>
      </c>
    </row>
    <row r="3399" spans="1:7" x14ac:dyDescent="0.3">
      <c r="A3399">
        <v>7262327187</v>
      </c>
      <c r="B3399" t="s">
        <v>3414</v>
      </c>
      <c r="D3399">
        <v>1055.17</v>
      </c>
      <c r="E3399">
        <v>1224.71</v>
      </c>
      <c r="F3399">
        <v>1594.04</v>
      </c>
      <c r="G3399">
        <v>2</v>
      </c>
    </row>
    <row r="3400" spans="1:7" x14ac:dyDescent="0.3">
      <c r="A3400">
        <v>117501101</v>
      </c>
      <c r="B3400" t="s">
        <v>668</v>
      </c>
      <c r="D3400">
        <v>1380.77</v>
      </c>
      <c r="E3400">
        <v>1533.63</v>
      </c>
      <c r="F3400">
        <v>2102.4699999999998</v>
      </c>
      <c r="G3400">
        <v>1</v>
      </c>
    </row>
    <row r="3401" spans="1:7" x14ac:dyDescent="0.3">
      <c r="A3401">
        <v>8910965897</v>
      </c>
      <c r="B3401" t="s">
        <v>351</v>
      </c>
      <c r="D3401">
        <v>162.1</v>
      </c>
      <c r="E3401">
        <v>201.08</v>
      </c>
      <c r="F3401">
        <v>270.64</v>
      </c>
      <c r="G3401">
        <v>50</v>
      </c>
    </row>
    <row r="3402" spans="1:7" x14ac:dyDescent="0.3">
      <c r="A3402">
        <v>8797644330</v>
      </c>
      <c r="B3402" t="s">
        <v>3415</v>
      </c>
      <c r="D3402">
        <v>779.92</v>
      </c>
      <c r="E3402">
        <v>975.57</v>
      </c>
      <c r="F3402">
        <v>1201.82</v>
      </c>
      <c r="G3402">
        <v>1</v>
      </c>
    </row>
    <row r="3403" spans="1:7" x14ac:dyDescent="0.3">
      <c r="A3403">
        <v>1363693601</v>
      </c>
      <c r="B3403" t="s">
        <v>3416</v>
      </c>
      <c r="D3403">
        <v>230.87</v>
      </c>
      <c r="E3403">
        <v>293.33999999999997</v>
      </c>
      <c r="F3403">
        <v>417.78</v>
      </c>
      <c r="G3403">
        <v>4</v>
      </c>
    </row>
    <row r="3404" spans="1:7" x14ac:dyDescent="0.3">
      <c r="A3404">
        <v>3893608597</v>
      </c>
      <c r="B3404" t="s">
        <v>3417</v>
      </c>
      <c r="D3404">
        <v>201.03</v>
      </c>
      <c r="E3404">
        <v>228.87</v>
      </c>
      <c r="F3404">
        <v>280.07</v>
      </c>
      <c r="G3404">
        <v>4</v>
      </c>
    </row>
    <row r="3405" spans="1:7" x14ac:dyDescent="0.3">
      <c r="A3405">
        <v>9482808676</v>
      </c>
      <c r="B3405" t="s">
        <v>1936</v>
      </c>
      <c r="C3405">
        <v>8484960735</v>
      </c>
      <c r="D3405">
        <v>1071</v>
      </c>
      <c r="E3405">
        <v>1257.58</v>
      </c>
      <c r="F3405">
        <v>1790.21</v>
      </c>
      <c r="G3405">
        <v>2</v>
      </c>
    </row>
    <row r="3406" spans="1:7" x14ac:dyDescent="0.3">
      <c r="A3406">
        <v>6964219640</v>
      </c>
      <c r="B3406" t="s">
        <v>1373</v>
      </c>
      <c r="D3406">
        <v>907.75</v>
      </c>
      <c r="E3406">
        <v>1033.5899999999999</v>
      </c>
      <c r="F3406">
        <v>1461.44</v>
      </c>
      <c r="G3406">
        <v>1</v>
      </c>
    </row>
    <row r="3407" spans="1:7" x14ac:dyDescent="0.3">
      <c r="A3407">
        <v>1125992724</v>
      </c>
      <c r="B3407" t="s">
        <v>673</v>
      </c>
      <c r="D3407">
        <v>1493.55</v>
      </c>
      <c r="E3407">
        <v>1699.63</v>
      </c>
      <c r="F3407">
        <v>2533.27</v>
      </c>
      <c r="G3407">
        <v>1</v>
      </c>
    </row>
    <row r="3408" spans="1:7" x14ac:dyDescent="0.3">
      <c r="A3408">
        <v>2268879678</v>
      </c>
      <c r="B3408" t="s">
        <v>3418</v>
      </c>
      <c r="D3408">
        <v>547.25</v>
      </c>
      <c r="E3408">
        <v>615.61</v>
      </c>
      <c r="F3408">
        <v>771.26</v>
      </c>
      <c r="G3408">
        <v>4</v>
      </c>
    </row>
    <row r="3409" spans="1:7" x14ac:dyDescent="0.3">
      <c r="A3409">
        <v>6888112237</v>
      </c>
      <c r="B3409" t="s">
        <v>1450</v>
      </c>
      <c r="D3409">
        <v>1167.6500000000001</v>
      </c>
      <c r="E3409">
        <v>1308.21</v>
      </c>
      <c r="F3409">
        <v>1669.69</v>
      </c>
      <c r="G3409">
        <v>1</v>
      </c>
    </row>
    <row r="3410" spans="1:7" x14ac:dyDescent="0.3">
      <c r="A3410">
        <v>7044978267</v>
      </c>
      <c r="B3410" t="s">
        <v>3261</v>
      </c>
      <c r="D3410">
        <v>1313.02</v>
      </c>
      <c r="E3410">
        <v>1543.42</v>
      </c>
      <c r="F3410">
        <v>2258.6799999999998</v>
      </c>
      <c r="G3410">
        <v>2</v>
      </c>
    </row>
    <row r="3411" spans="1:7" x14ac:dyDescent="0.3">
      <c r="A3411">
        <v>9653059371</v>
      </c>
      <c r="B3411" t="s">
        <v>600</v>
      </c>
      <c r="D3411">
        <v>1071.58</v>
      </c>
      <c r="E3411">
        <v>1207.32</v>
      </c>
      <c r="F3411">
        <v>1789.86</v>
      </c>
      <c r="G3411">
        <v>4</v>
      </c>
    </row>
    <row r="3412" spans="1:7" x14ac:dyDescent="0.3">
      <c r="A3412">
        <v>674020173</v>
      </c>
      <c r="B3412" t="s">
        <v>1122</v>
      </c>
      <c r="D3412">
        <v>1407.5</v>
      </c>
      <c r="E3412">
        <v>1625.48</v>
      </c>
      <c r="F3412">
        <v>2130.75</v>
      </c>
      <c r="G3412">
        <v>1</v>
      </c>
    </row>
    <row r="3413" spans="1:7" x14ac:dyDescent="0.3">
      <c r="A3413">
        <v>7953903447</v>
      </c>
      <c r="B3413" t="s">
        <v>949</v>
      </c>
      <c r="D3413">
        <v>1236.77</v>
      </c>
      <c r="E3413">
        <v>1361.01</v>
      </c>
      <c r="F3413">
        <v>1658.54</v>
      </c>
      <c r="G3413">
        <v>10</v>
      </c>
    </row>
    <row r="3414" spans="1:7" x14ac:dyDescent="0.3">
      <c r="A3414">
        <v>4570786010</v>
      </c>
      <c r="B3414" t="s">
        <v>3419</v>
      </c>
      <c r="D3414">
        <v>1347.82</v>
      </c>
      <c r="E3414">
        <v>1682.31</v>
      </c>
      <c r="F3414">
        <v>2394.86</v>
      </c>
      <c r="G3414">
        <v>2</v>
      </c>
    </row>
    <row r="3415" spans="1:7" x14ac:dyDescent="0.3">
      <c r="A3415">
        <v>3216438552</v>
      </c>
      <c r="B3415" t="s">
        <v>3420</v>
      </c>
      <c r="D3415">
        <v>1418.5</v>
      </c>
      <c r="E3415">
        <v>1681.33</v>
      </c>
      <c r="F3415">
        <v>2071.42</v>
      </c>
      <c r="G3415">
        <v>10</v>
      </c>
    </row>
    <row r="3416" spans="1:7" x14ac:dyDescent="0.3">
      <c r="A3416">
        <v>8549825053</v>
      </c>
      <c r="B3416" t="s">
        <v>988</v>
      </c>
      <c r="D3416">
        <v>1088.1400000000001</v>
      </c>
      <c r="E3416">
        <v>1406.01</v>
      </c>
      <c r="F3416">
        <v>1761.73</v>
      </c>
      <c r="G3416">
        <v>1</v>
      </c>
    </row>
    <row r="3417" spans="1:7" x14ac:dyDescent="0.3">
      <c r="A3417">
        <v>7136998688</v>
      </c>
      <c r="B3417" t="s">
        <v>336</v>
      </c>
      <c r="D3417">
        <v>1198.69</v>
      </c>
      <c r="E3417">
        <v>1333.15</v>
      </c>
      <c r="F3417">
        <v>1655.34</v>
      </c>
      <c r="G3417">
        <v>50</v>
      </c>
    </row>
    <row r="3418" spans="1:7" x14ac:dyDescent="0.3">
      <c r="A3418">
        <v>5296850755</v>
      </c>
      <c r="B3418" t="s">
        <v>208</v>
      </c>
      <c r="D3418">
        <v>679.13</v>
      </c>
      <c r="E3418">
        <v>875.83</v>
      </c>
      <c r="F3418">
        <v>1216.5</v>
      </c>
      <c r="G3418">
        <v>2</v>
      </c>
    </row>
    <row r="3419" spans="1:7" x14ac:dyDescent="0.3">
      <c r="A3419">
        <v>339460431</v>
      </c>
      <c r="B3419" t="s">
        <v>1303</v>
      </c>
      <c r="D3419">
        <v>598.15</v>
      </c>
      <c r="E3419">
        <v>674.97</v>
      </c>
      <c r="F3419">
        <v>958.39</v>
      </c>
      <c r="G3419">
        <v>1</v>
      </c>
    </row>
    <row r="3420" spans="1:7" x14ac:dyDescent="0.3">
      <c r="A3420">
        <v>1200596808</v>
      </c>
      <c r="B3420" t="s">
        <v>3421</v>
      </c>
      <c r="D3420">
        <v>523.66</v>
      </c>
      <c r="E3420">
        <v>656.33</v>
      </c>
      <c r="F3420">
        <v>868.3</v>
      </c>
      <c r="G3420">
        <v>1</v>
      </c>
    </row>
    <row r="3421" spans="1:7" x14ac:dyDescent="0.3">
      <c r="A3421">
        <v>979349317</v>
      </c>
      <c r="B3421" t="s">
        <v>2138</v>
      </c>
      <c r="D3421">
        <v>682.64</v>
      </c>
      <c r="E3421">
        <v>827.94</v>
      </c>
      <c r="F3421">
        <v>1014.45</v>
      </c>
      <c r="G3421">
        <v>4</v>
      </c>
    </row>
    <row r="3422" spans="1:7" x14ac:dyDescent="0.3">
      <c r="A3422">
        <v>4389539119</v>
      </c>
      <c r="B3422" t="s">
        <v>3422</v>
      </c>
      <c r="D3422">
        <v>1497.87</v>
      </c>
      <c r="E3422">
        <v>1695.08</v>
      </c>
      <c r="F3422">
        <v>2313.02</v>
      </c>
      <c r="G3422">
        <v>10</v>
      </c>
    </row>
    <row r="3423" spans="1:7" x14ac:dyDescent="0.3">
      <c r="A3423">
        <v>3863713291</v>
      </c>
      <c r="B3423" t="s">
        <v>3423</v>
      </c>
      <c r="D3423">
        <v>620.92999999999995</v>
      </c>
      <c r="E3423">
        <v>692.75</v>
      </c>
      <c r="F3423">
        <v>995.86</v>
      </c>
      <c r="G3423">
        <v>1</v>
      </c>
    </row>
    <row r="3424" spans="1:7" x14ac:dyDescent="0.3">
      <c r="A3424">
        <v>2452436570</v>
      </c>
      <c r="B3424" t="s">
        <v>3424</v>
      </c>
      <c r="D3424">
        <v>167.51</v>
      </c>
      <c r="E3424">
        <v>194.27</v>
      </c>
      <c r="F3424">
        <v>267.27</v>
      </c>
      <c r="G3424">
        <v>10</v>
      </c>
    </row>
    <row r="3425" spans="1:7" x14ac:dyDescent="0.3">
      <c r="A3425">
        <v>4176509393</v>
      </c>
      <c r="B3425" t="s">
        <v>3425</v>
      </c>
      <c r="D3425">
        <v>1122.22</v>
      </c>
      <c r="E3425">
        <v>1429.18</v>
      </c>
      <c r="F3425">
        <v>1798.8</v>
      </c>
      <c r="G3425">
        <v>1</v>
      </c>
    </row>
    <row r="3426" spans="1:7" x14ac:dyDescent="0.3">
      <c r="A3426">
        <v>2603534450</v>
      </c>
      <c r="B3426" t="s">
        <v>3426</v>
      </c>
      <c r="D3426">
        <v>465.53</v>
      </c>
      <c r="E3426">
        <v>557.4</v>
      </c>
      <c r="F3426">
        <v>821.05</v>
      </c>
      <c r="G3426">
        <v>4</v>
      </c>
    </row>
    <row r="3427" spans="1:7" x14ac:dyDescent="0.3">
      <c r="A3427">
        <v>2437405033</v>
      </c>
      <c r="B3427" t="s">
        <v>1376</v>
      </c>
      <c r="D3427">
        <v>181.68</v>
      </c>
      <c r="E3427">
        <v>227.37</v>
      </c>
      <c r="F3427">
        <v>300.06</v>
      </c>
      <c r="G3427">
        <v>10</v>
      </c>
    </row>
    <row r="3428" spans="1:7" x14ac:dyDescent="0.3">
      <c r="A3428">
        <v>4264117109</v>
      </c>
      <c r="B3428" t="s">
        <v>3427</v>
      </c>
      <c r="D3428">
        <v>393.23</v>
      </c>
      <c r="E3428">
        <v>451.21</v>
      </c>
      <c r="F3428">
        <v>608.29</v>
      </c>
      <c r="G3428">
        <v>2</v>
      </c>
    </row>
    <row r="3429" spans="1:7" x14ac:dyDescent="0.3">
      <c r="A3429">
        <v>123818824</v>
      </c>
      <c r="B3429" t="s">
        <v>1266</v>
      </c>
      <c r="D3429">
        <v>25.32</v>
      </c>
      <c r="E3429">
        <v>29.09</v>
      </c>
      <c r="F3429">
        <v>38.83</v>
      </c>
      <c r="G3429">
        <v>4</v>
      </c>
    </row>
    <row r="3430" spans="1:7" x14ac:dyDescent="0.3">
      <c r="A3430">
        <v>509172347</v>
      </c>
      <c r="B3430" t="s">
        <v>1740</v>
      </c>
      <c r="D3430">
        <v>330.17</v>
      </c>
      <c r="E3430">
        <v>381.51</v>
      </c>
      <c r="F3430">
        <v>568.12</v>
      </c>
      <c r="G3430">
        <v>1</v>
      </c>
    </row>
    <row r="3431" spans="1:7" x14ac:dyDescent="0.3">
      <c r="A3431">
        <v>3908578535</v>
      </c>
      <c r="B3431" t="s">
        <v>674</v>
      </c>
      <c r="D3431">
        <v>165.68</v>
      </c>
      <c r="E3431">
        <v>204.79</v>
      </c>
      <c r="F3431">
        <v>286.17</v>
      </c>
      <c r="G3431">
        <v>50</v>
      </c>
    </row>
    <row r="3432" spans="1:7" x14ac:dyDescent="0.3">
      <c r="A3432">
        <v>3607569641</v>
      </c>
      <c r="B3432" t="s">
        <v>720</v>
      </c>
      <c r="D3432">
        <v>1162.05</v>
      </c>
      <c r="E3432">
        <v>1482.39</v>
      </c>
      <c r="F3432">
        <v>2201.54</v>
      </c>
      <c r="G3432">
        <v>10</v>
      </c>
    </row>
    <row r="3433" spans="1:7" x14ac:dyDescent="0.3">
      <c r="A3433">
        <v>342507847</v>
      </c>
      <c r="B3433" t="s">
        <v>2848</v>
      </c>
      <c r="D3433">
        <v>466.71</v>
      </c>
      <c r="E3433">
        <v>557.30999999999995</v>
      </c>
      <c r="F3433">
        <v>816.48</v>
      </c>
      <c r="G3433">
        <v>10</v>
      </c>
    </row>
    <row r="3434" spans="1:7" x14ac:dyDescent="0.3">
      <c r="A3434">
        <v>3829252383</v>
      </c>
      <c r="B3434" t="s">
        <v>768</v>
      </c>
      <c r="D3434">
        <v>867.92</v>
      </c>
      <c r="E3434">
        <v>957.6</v>
      </c>
      <c r="F3434">
        <v>1339.07</v>
      </c>
      <c r="G3434">
        <v>2</v>
      </c>
    </row>
    <row r="3435" spans="1:7" x14ac:dyDescent="0.3">
      <c r="A3435">
        <v>1454673319</v>
      </c>
      <c r="B3435" t="s">
        <v>1286</v>
      </c>
      <c r="D3435">
        <v>1481.82</v>
      </c>
      <c r="E3435">
        <v>1748.72</v>
      </c>
      <c r="F3435">
        <v>2480.9499999999998</v>
      </c>
      <c r="G3435">
        <v>2</v>
      </c>
    </row>
    <row r="3436" spans="1:7" x14ac:dyDescent="0.3">
      <c r="A3436">
        <v>9707166728</v>
      </c>
      <c r="B3436" t="s">
        <v>3428</v>
      </c>
      <c r="D3436">
        <v>1088.08</v>
      </c>
      <c r="E3436">
        <v>1328.15</v>
      </c>
      <c r="F3436">
        <v>1977.37</v>
      </c>
      <c r="G3436">
        <v>1</v>
      </c>
    </row>
    <row r="3437" spans="1:7" x14ac:dyDescent="0.3">
      <c r="A3437">
        <v>15412519</v>
      </c>
      <c r="B3437" t="s">
        <v>3429</v>
      </c>
      <c r="D3437">
        <v>274.12</v>
      </c>
      <c r="E3437">
        <v>343.1</v>
      </c>
      <c r="F3437">
        <v>478.53</v>
      </c>
      <c r="G3437">
        <v>2</v>
      </c>
    </row>
    <row r="3438" spans="1:7" x14ac:dyDescent="0.3">
      <c r="A3438">
        <v>1594066156</v>
      </c>
      <c r="B3438" t="s">
        <v>3430</v>
      </c>
      <c r="D3438">
        <v>956.2</v>
      </c>
      <c r="E3438">
        <v>1150.1199999999999</v>
      </c>
      <c r="F3438">
        <v>1716.21</v>
      </c>
      <c r="G3438">
        <v>50</v>
      </c>
    </row>
    <row r="3439" spans="1:7" x14ac:dyDescent="0.3">
      <c r="A3439">
        <v>240313457</v>
      </c>
      <c r="B3439" t="s">
        <v>3431</v>
      </c>
      <c r="D3439">
        <v>1031.97</v>
      </c>
      <c r="E3439">
        <v>1265.92</v>
      </c>
      <c r="F3439">
        <v>1712.58</v>
      </c>
      <c r="G3439">
        <v>4</v>
      </c>
    </row>
    <row r="3440" spans="1:7" x14ac:dyDescent="0.3">
      <c r="A3440">
        <v>5830260776</v>
      </c>
      <c r="B3440" t="s">
        <v>121</v>
      </c>
      <c r="D3440">
        <v>167.63</v>
      </c>
      <c r="E3440">
        <v>192.8</v>
      </c>
      <c r="F3440">
        <v>235.71</v>
      </c>
      <c r="G3440">
        <v>2</v>
      </c>
    </row>
    <row r="3441" spans="1:7" x14ac:dyDescent="0.3">
      <c r="A3441">
        <v>2200311712</v>
      </c>
      <c r="B3441" t="s">
        <v>1019</v>
      </c>
      <c r="D3441">
        <v>847.49</v>
      </c>
      <c r="E3441">
        <v>955.27</v>
      </c>
      <c r="F3441">
        <v>1240.48</v>
      </c>
      <c r="G3441">
        <v>50</v>
      </c>
    </row>
    <row r="3442" spans="1:7" x14ac:dyDescent="0.3">
      <c r="A3442">
        <v>8208971230</v>
      </c>
      <c r="B3442" t="s">
        <v>3432</v>
      </c>
      <c r="D3442">
        <v>1206.03</v>
      </c>
      <c r="E3442">
        <v>1373.2</v>
      </c>
      <c r="F3442">
        <v>1952.54</v>
      </c>
      <c r="G3442">
        <v>50</v>
      </c>
    </row>
    <row r="3443" spans="1:7" x14ac:dyDescent="0.3">
      <c r="A3443">
        <v>7490636573</v>
      </c>
      <c r="B3443" t="s">
        <v>3433</v>
      </c>
      <c r="D3443">
        <v>806.93</v>
      </c>
      <c r="E3443">
        <v>1035.1500000000001</v>
      </c>
      <c r="F3443">
        <v>1336.57</v>
      </c>
      <c r="G3443">
        <v>1</v>
      </c>
    </row>
    <row r="3444" spans="1:7" x14ac:dyDescent="0.3">
      <c r="A3444">
        <v>8558381133</v>
      </c>
      <c r="B3444" t="s">
        <v>3434</v>
      </c>
      <c r="D3444">
        <v>1042.68</v>
      </c>
      <c r="E3444">
        <v>1297.96</v>
      </c>
      <c r="F3444">
        <v>1608.69</v>
      </c>
      <c r="G3444">
        <v>1</v>
      </c>
    </row>
    <row r="3445" spans="1:7" x14ac:dyDescent="0.3">
      <c r="A3445">
        <v>2097225238</v>
      </c>
      <c r="B3445" t="s">
        <v>2080</v>
      </c>
      <c r="D3445">
        <v>303.87</v>
      </c>
      <c r="E3445">
        <v>347.15</v>
      </c>
      <c r="F3445">
        <v>430.63</v>
      </c>
      <c r="G3445">
        <v>1</v>
      </c>
    </row>
    <row r="3446" spans="1:7" x14ac:dyDescent="0.3">
      <c r="A3446">
        <v>7753992079</v>
      </c>
      <c r="B3446" t="s">
        <v>3435</v>
      </c>
      <c r="D3446">
        <v>1141.78</v>
      </c>
      <c r="E3446">
        <v>1259.81</v>
      </c>
      <c r="F3446">
        <v>1755.84</v>
      </c>
      <c r="G3446">
        <v>4</v>
      </c>
    </row>
    <row r="3447" spans="1:7" x14ac:dyDescent="0.3">
      <c r="A3447">
        <v>3395234059</v>
      </c>
      <c r="B3447" t="s">
        <v>577</v>
      </c>
      <c r="C3447">
        <v>787027556</v>
      </c>
      <c r="D3447">
        <v>535.99</v>
      </c>
      <c r="E3447">
        <v>639.52</v>
      </c>
      <c r="F3447">
        <v>797.16</v>
      </c>
      <c r="G3447">
        <v>4</v>
      </c>
    </row>
    <row r="3448" spans="1:7" x14ac:dyDescent="0.3">
      <c r="A3448">
        <v>7692748530</v>
      </c>
      <c r="B3448" t="s">
        <v>3436</v>
      </c>
      <c r="D3448">
        <v>799.55</v>
      </c>
      <c r="E3448">
        <v>959.59</v>
      </c>
      <c r="F3448">
        <v>1353.05</v>
      </c>
      <c r="G3448">
        <v>10</v>
      </c>
    </row>
    <row r="3449" spans="1:7" x14ac:dyDescent="0.3">
      <c r="A3449">
        <v>9937926185</v>
      </c>
      <c r="B3449" t="s">
        <v>499</v>
      </c>
      <c r="D3449">
        <v>462.35</v>
      </c>
      <c r="E3449">
        <v>553.57000000000005</v>
      </c>
      <c r="F3449">
        <v>717.44</v>
      </c>
      <c r="G3449">
        <v>2</v>
      </c>
    </row>
    <row r="3450" spans="1:7" x14ac:dyDescent="0.3">
      <c r="A3450">
        <v>4725849507</v>
      </c>
      <c r="B3450" t="s">
        <v>3437</v>
      </c>
      <c r="D3450">
        <v>473.93</v>
      </c>
      <c r="E3450">
        <v>590.08000000000004</v>
      </c>
      <c r="F3450">
        <v>833.41</v>
      </c>
      <c r="G3450">
        <v>50</v>
      </c>
    </row>
    <row r="3451" spans="1:7" x14ac:dyDescent="0.3">
      <c r="A3451">
        <v>2432353465</v>
      </c>
      <c r="B3451" t="s">
        <v>852</v>
      </c>
      <c r="D3451">
        <v>678.38</v>
      </c>
      <c r="E3451">
        <v>868.29</v>
      </c>
      <c r="F3451">
        <v>1124.01</v>
      </c>
      <c r="G3451">
        <v>1</v>
      </c>
    </row>
    <row r="3452" spans="1:7" x14ac:dyDescent="0.3">
      <c r="A3452">
        <v>1976077844</v>
      </c>
      <c r="B3452" t="s">
        <v>3438</v>
      </c>
      <c r="D3452">
        <v>1414.87</v>
      </c>
      <c r="E3452">
        <v>1823.92</v>
      </c>
      <c r="F3452">
        <v>2398.0700000000002</v>
      </c>
      <c r="G3452">
        <v>10</v>
      </c>
    </row>
    <row r="3453" spans="1:7" x14ac:dyDescent="0.3">
      <c r="A3453">
        <v>3180852843</v>
      </c>
      <c r="B3453" t="s">
        <v>3439</v>
      </c>
      <c r="D3453">
        <v>576.79999999999995</v>
      </c>
      <c r="E3453">
        <v>635.74</v>
      </c>
      <c r="F3453">
        <v>783.14</v>
      </c>
      <c r="G3453">
        <v>4</v>
      </c>
    </row>
    <row r="3454" spans="1:7" x14ac:dyDescent="0.3">
      <c r="A3454">
        <v>8441079486</v>
      </c>
      <c r="B3454" t="s">
        <v>3440</v>
      </c>
      <c r="D3454">
        <v>299.69</v>
      </c>
      <c r="E3454">
        <v>366.29</v>
      </c>
      <c r="F3454">
        <v>525.70000000000005</v>
      </c>
      <c r="G3454">
        <v>50</v>
      </c>
    </row>
    <row r="3455" spans="1:7" x14ac:dyDescent="0.3">
      <c r="A3455">
        <v>2303772679</v>
      </c>
      <c r="B3455" t="s">
        <v>3441</v>
      </c>
      <c r="D3455">
        <v>878.53</v>
      </c>
      <c r="E3455">
        <v>1105.28</v>
      </c>
      <c r="F3455">
        <v>1640.64</v>
      </c>
      <c r="G3455">
        <v>1</v>
      </c>
    </row>
    <row r="3456" spans="1:7" x14ac:dyDescent="0.3">
      <c r="A3456">
        <v>7240895708</v>
      </c>
      <c r="B3456" t="s">
        <v>3442</v>
      </c>
      <c r="D3456">
        <v>957.13</v>
      </c>
      <c r="E3456">
        <v>1154.82</v>
      </c>
      <c r="F3456">
        <v>1611.55</v>
      </c>
      <c r="G3456">
        <v>2</v>
      </c>
    </row>
    <row r="3457" spans="1:7" x14ac:dyDescent="0.3">
      <c r="A3457">
        <v>2077338487</v>
      </c>
      <c r="B3457" t="s">
        <v>63</v>
      </c>
      <c r="C3457">
        <v>8877977548</v>
      </c>
      <c r="D3457">
        <v>25</v>
      </c>
      <c r="E3457">
        <v>31.31</v>
      </c>
      <c r="F3457">
        <v>39.61</v>
      </c>
      <c r="G3457">
        <v>1</v>
      </c>
    </row>
    <row r="3458" spans="1:7" x14ac:dyDescent="0.3">
      <c r="A3458">
        <v>4231715769</v>
      </c>
      <c r="B3458" t="s">
        <v>1293</v>
      </c>
      <c r="D3458">
        <v>652.54999999999995</v>
      </c>
      <c r="E3458">
        <v>748.49</v>
      </c>
      <c r="F3458">
        <v>973.33</v>
      </c>
      <c r="G3458">
        <v>10</v>
      </c>
    </row>
    <row r="3459" spans="1:7" x14ac:dyDescent="0.3">
      <c r="A3459">
        <v>1878708383</v>
      </c>
      <c r="B3459" t="s">
        <v>2557</v>
      </c>
      <c r="C3459">
        <v>7988354673</v>
      </c>
      <c r="D3459">
        <v>247.56</v>
      </c>
      <c r="E3459">
        <v>284.92</v>
      </c>
      <c r="F3459">
        <v>397.47</v>
      </c>
      <c r="G3459">
        <v>10</v>
      </c>
    </row>
    <row r="3460" spans="1:7" x14ac:dyDescent="0.3">
      <c r="A3460">
        <v>1452396711</v>
      </c>
      <c r="B3460" t="s">
        <v>3443</v>
      </c>
      <c r="D3460">
        <v>148.33000000000001</v>
      </c>
      <c r="E3460">
        <v>179.32</v>
      </c>
      <c r="F3460">
        <v>242.9</v>
      </c>
      <c r="G3460">
        <v>1</v>
      </c>
    </row>
    <row r="3461" spans="1:7" x14ac:dyDescent="0.3">
      <c r="A3461">
        <v>9613711744</v>
      </c>
      <c r="B3461" t="s">
        <v>372</v>
      </c>
      <c r="D3461">
        <v>563.96</v>
      </c>
      <c r="E3461">
        <v>652.4</v>
      </c>
      <c r="F3461">
        <v>906.01</v>
      </c>
      <c r="G3461">
        <v>50</v>
      </c>
    </row>
    <row r="3462" spans="1:7" x14ac:dyDescent="0.3">
      <c r="A3462">
        <v>837786128</v>
      </c>
      <c r="B3462" t="s">
        <v>3444</v>
      </c>
      <c r="D3462">
        <v>1044.81</v>
      </c>
      <c r="E3462">
        <v>1165.56</v>
      </c>
      <c r="F3462">
        <v>1451.98</v>
      </c>
      <c r="G3462">
        <v>4</v>
      </c>
    </row>
    <row r="3463" spans="1:7" x14ac:dyDescent="0.3">
      <c r="A3463">
        <v>893464397</v>
      </c>
      <c r="B3463" t="s">
        <v>3445</v>
      </c>
      <c r="D3463">
        <v>119.21</v>
      </c>
      <c r="E3463">
        <v>143.36000000000001</v>
      </c>
      <c r="F3463">
        <v>201.16</v>
      </c>
      <c r="G3463">
        <v>10</v>
      </c>
    </row>
    <row r="3464" spans="1:7" x14ac:dyDescent="0.3">
      <c r="A3464">
        <v>412720752</v>
      </c>
      <c r="B3464" t="s">
        <v>961</v>
      </c>
      <c r="D3464">
        <v>538.51</v>
      </c>
      <c r="E3464">
        <v>694.41</v>
      </c>
      <c r="F3464">
        <v>921.92</v>
      </c>
      <c r="G3464">
        <v>2</v>
      </c>
    </row>
    <row r="3465" spans="1:7" x14ac:dyDescent="0.3">
      <c r="A3465">
        <v>6024513688</v>
      </c>
      <c r="B3465" t="s">
        <v>1309</v>
      </c>
      <c r="D3465">
        <v>1051.44</v>
      </c>
      <c r="E3465">
        <v>1278.8800000000001</v>
      </c>
      <c r="F3465">
        <v>1871.52</v>
      </c>
      <c r="G3465">
        <v>1</v>
      </c>
    </row>
    <row r="3466" spans="1:7" x14ac:dyDescent="0.3">
      <c r="A3466">
        <v>9854453025</v>
      </c>
      <c r="B3466" t="s">
        <v>3446</v>
      </c>
      <c r="D3466">
        <v>1083.8</v>
      </c>
      <c r="E3466">
        <v>1235.25</v>
      </c>
      <c r="F3466">
        <v>1790.86</v>
      </c>
      <c r="G3466">
        <v>50</v>
      </c>
    </row>
    <row r="3467" spans="1:7" x14ac:dyDescent="0.3">
      <c r="A3467">
        <v>4587795880</v>
      </c>
      <c r="B3467" t="s">
        <v>327</v>
      </c>
      <c r="D3467">
        <v>706.35</v>
      </c>
      <c r="E3467">
        <v>839.07</v>
      </c>
      <c r="F3467">
        <v>1073.79</v>
      </c>
      <c r="G3467">
        <v>50</v>
      </c>
    </row>
    <row r="3468" spans="1:7" x14ac:dyDescent="0.3">
      <c r="A3468">
        <v>2915811814</v>
      </c>
      <c r="B3468" t="s">
        <v>1133</v>
      </c>
      <c r="D3468">
        <v>1179.81</v>
      </c>
      <c r="E3468">
        <v>1423.54</v>
      </c>
      <c r="F3468">
        <v>1856.76</v>
      </c>
      <c r="G3468">
        <v>1</v>
      </c>
    </row>
    <row r="3469" spans="1:7" x14ac:dyDescent="0.3">
      <c r="A3469">
        <v>2690776119</v>
      </c>
      <c r="B3469" t="s">
        <v>3339</v>
      </c>
      <c r="C3469">
        <v>393775875</v>
      </c>
      <c r="D3469">
        <v>1085.79</v>
      </c>
      <c r="E3469">
        <v>1216.4000000000001</v>
      </c>
      <c r="F3469">
        <v>1786.03</v>
      </c>
      <c r="G3469">
        <v>2</v>
      </c>
    </row>
    <row r="3470" spans="1:7" x14ac:dyDescent="0.3">
      <c r="A3470">
        <v>1958396867</v>
      </c>
      <c r="B3470" t="s">
        <v>676</v>
      </c>
      <c r="D3470">
        <v>234.75</v>
      </c>
      <c r="E3470">
        <v>273.33</v>
      </c>
      <c r="F3470">
        <v>384.92</v>
      </c>
      <c r="G3470">
        <v>10</v>
      </c>
    </row>
    <row r="3471" spans="1:7" x14ac:dyDescent="0.3">
      <c r="A3471">
        <v>2615031163</v>
      </c>
      <c r="B3471" t="s">
        <v>1344</v>
      </c>
      <c r="D3471">
        <v>537.34</v>
      </c>
      <c r="E3471">
        <v>645.47</v>
      </c>
      <c r="F3471">
        <v>893.56</v>
      </c>
      <c r="G3471">
        <v>1</v>
      </c>
    </row>
    <row r="3472" spans="1:7" x14ac:dyDescent="0.3">
      <c r="A3472">
        <v>3555725355</v>
      </c>
      <c r="B3472" t="s">
        <v>274</v>
      </c>
      <c r="D3472">
        <v>1213.31</v>
      </c>
      <c r="E3472">
        <v>1514.72</v>
      </c>
      <c r="F3472">
        <v>2099.2199999999998</v>
      </c>
      <c r="G3472">
        <v>10</v>
      </c>
    </row>
    <row r="3473" spans="1:7" x14ac:dyDescent="0.3">
      <c r="A3473">
        <v>999372935</v>
      </c>
      <c r="B3473" t="s">
        <v>1078</v>
      </c>
      <c r="D3473">
        <v>247.18</v>
      </c>
      <c r="E3473">
        <v>274.25</v>
      </c>
      <c r="F3473">
        <v>372.71</v>
      </c>
      <c r="G3473">
        <v>1</v>
      </c>
    </row>
    <row r="3474" spans="1:7" x14ac:dyDescent="0.3">
      <c r="A3474">
        <v>3867084203</v>
      </c>
      <c r="B3474" t="s">
        <v>3447</v>
      </c>
      <c r="D3474">
        <v>916.25</v>
      </c>
      <c r="E3474">
        <v>1154.9100000000001</v>
      </c>
      <c r="F3474">
        <v>1609.93</v>
      </c>
      <c r="G3474">
        <v>1</v>
      </c>
    </row>
    <row r="3475" spans="1:7" x14ac:dyDescent="0.3">
      <c r="A3475">
        <v>5622522680</v>
      </c>
      <c r="B3475" t="s">
        <v>3448</v>
      </c>
      <c r="D3475">
        <v>965.08</v>
      </c>
      <c r="E3475">
        <v>1217.1500000000001</v>
      </c>
      <c r="F3475">
        <v>1664.5</v>
      </c>
      <c r="G3475">
        <v>1</v>
      </c>
    </row>
    <row r="3476" spans="1:7" x14ac:dyDescent="0.3">
      <c r="A3476">
        <v>1370738674</v>
      </c>
      <c r="B3476" t="s">
        <v>2305</v>
      </c>
      <c r="D3476">
        <v>380.5</v>
      </c>
      <c r="E3476">
        <v>468.37</v>
      </c>
      <c r="F3476">
        <v>686.29</v>
      </c>
      <c r="G3476">
        <v>1</v>
      </c>
    </row>
    <row r="3477" spans="1:7" x14ac:dyDescent="0.3">
      <c r="A3477">
        <v>9272385206</v>
      </c>
      <c r="B3477" t="s">
        <v>3449</v>
      </c>
      <c r="D3477">
        <v>104.25</v>
      </c>
      <c r="E3477">
        <v>117.02</v>
      </c>
      <c r="F3477">
        <v>143.91999999999999</v>
      </c>
      <c r="G3477">
        <v>50</v>
      </c>
    </row>
    <row r="3478" spans="1:7" x14ac:dyDescent="0.3">
      <c r="A3478">
        <v>187333753</v>
      </c>
      <c r="B3478" t="s">
        <v>2617</v>
      </c>
      <c r="C3478">
        <v>5161787345</v>
      </c>
      <c r="D3478">
        <v>568.23</v>
      </c>
      <c r="E3478">
        <v>701.41</v>
      </c>
      <c r="F3478">
        <v>1001.79</v>
      </c>
      <c r="G3478">
        <v>10</v>
      </c>
    </row>
    <row r="3479" spans="1:7" x14ac:dyDescent="0.3">
      <c r="A3479">
        <v>9732997534</v>
      </c>
      <c r="B3479" t="s">
        <v>3450</v>
      </c>
      <c r="D3479">
        <v>579.82000000000005</v>
      </c>
      <c r="E3479">
        <v>675.58</v>
      </c>
      <c r="F3479">
        <v>963.94</v>
      </c>
      <c r="G3479">
        <v>1</v>
      </c>
    </row>
    <row r="3480" spans="1:7" x14ac:dyDescent="0.3">
      <c r="A3480">
        <v>6198946743</v>
      </c>
      <c r="B3480" t="s">
        <v>3451</v>
      </c>
      <c r="D3480">
        <v>821.72</v>
      </c>
      <c r="E3480">
        <v>916.03</v>
      </c>
      <c r="F3480">
        <v>1116.08</v>
      </c>
      <c r="G3480">
        <v>10</v>
      </c>
    </row>
    <row r="3481" spans="1:7" x14ac:dyDescent="0.3">
      <c r="A3481">
        <v>93429928</v>
      </c>
      <c r="B3481" t="s">
        <v>3452</v>
      </c>
      <c r="D3481">
        <v>1088.55</v>
      </c>
      <c r="E3481">
        <v>1213.22</v>
      </c>
      <c r="F3481">
        <v>1731.07</v>
      </c>
      <c r="G3481">
        <v>10</v>
      </c>
    </row>
    <row r="3482" spans="1:7" x14ac:dyDescent="0.3">
      <c r="A3482">
        <v>9409254874</v>
      </c>
      <c r="B3482" t="s">
        <v>3453</v>
      </c>
      <c r="D3482">
        <v>699.54</v>
      </c>
      <c r="E3482">
        <v>851.1</v>
      </c>
      <c r="F3482">
        <v>1196.53</v>
      </c>
      <c r="G3482">
        <v>1</v>
      </c>
    </row>
    <row r="3483" spans="1:7" x14ac:dyDescent="0.3">
      <c r="A3483">
        <v>817174210</v>
      </c>
      <c r="B3483" t="s">
        <v>2594</v>
      </c>
      <c r="D3483">
        <v>511</v>
      </c>
      <c r="E3483">
        <v>610.9</v>
      </c>
      <c r="F3483">
        <v>831.7</v>
      </c>
      <c r="G3483">
        <v>2</v>
      </c>
    </row>
    <row r="3484" spans="1:7" x14ac:dyDescent="0.3">
      <c r="A3484">
        <v>2215740911</v>
      </c>
      <c r="B3484" t="s">
        <v>312</v>
      </c>
      <c r="C3484">
        <v>6297780744</v>
      </c>
      <c r="D3484">
        <v>464.07</v>
      </c>
      <c r="E3484">
        <v>552.25</v>
      </c>
      <c r="F3484">
        <v>692.16</v>
      </c>
      <c r="G3484">
        <v>50</v>
      </c>
    </row>
    <row r="3485" spans="1:7" x14ac:dyDescent="0.3">
      <c r="A3485">
        <v>1532816440</v>
      </c>
      <c r="B3485" t="s">
        <v>3454</v>
      </c>
      <c r="C3485">
        <v>8224077601</v>
      </c>
      <c r="D3485">
        <v>380.71</v>
      </c>
      <c r="E3485">
        <v>484.33</v>
      </c>
      <c r="F3485">
        <v>653.78</v>
      </c>
      <c r="G3485">
        <v>10</v>
      </c>
    </row>
    <row r="3486" spans="1:7" x14ac:dyDescent="0.3">
      <c r="A3486">
        <v>4321707480</v>
      </c>
      <c r="B3486" t="s">
        <v>1438</v>
      </c>
      <c r="D3486">
        <v>1066.57</v>
      </c>
      <c r="E3486">
        <v>1251.6099999999999</v>
      </c>
      <c r="F3486">
        <v>1622.95</v>
      </c>
      <c r="G3486">
        <v>2</v>
      </c>
    </row>
    <row r="3487" spans="1:7" x14ac:dyDescent="0.3">
      <c r="A3487">
        <v>340437437</v>
      </c>
      <c r="B3487" t="s">
        <v>3455</v>
      </c>
      <c r="D3487">
        <v>352.22</v>
      </c>
      <c r="E3487">
        <v>409.75</v>
      </c>
      <c r="F3487">
        <v>557.88</v>
      </c>
      <c r="G3487">
        <v>10</v>
      </c>
    </row>
    <row r="3488" spans="1:7" x14ac:dyDescent="0.3">
      <c r="A3488">
        <v>1139235724</v>
      </c>
      <c r="B3488" t="s">
        <v>697</v>
      </c>
      <c r="D3488">
        <v>716.01</v>
      </c>
      <c r="E3488">
        <v>792.69</v>
      </c>
      <c r="F3488">
        <v>1015.15</v>
      </c>
      <c r="G3488">
        <v>2</v>
      </c>
    </row>
    <row r="3489" spans="1:7" x14ac:dyDescent="0.3">
      <c r="A3489">
        <v>3826801485</v>
      </c>
      <c r="B3489" t="s">
        <v>1103</v>
      </c>
      <c r="D3489">
        <v>240.33</v>
      </c>
      <c r="E3489">
        <v>307.08999999999997</v>
      </c>
      <c r="F3489">
        <v>444.14</v>
      </c>
      <c r="G3489">
        <v>1</v>
      </c>
    </row>
    <row r="3490" spans="1:7" x14ac:dyDescent="0.3">
      <c r="A3490">
        <v>3218318685</v>
      </c>
      <c r="B3490" t="s">
        <v>3456</v>
      </c>
      <c r="D3490">
        <v>20.11</v>
      </c>
      <c r="E3490">
        <v>24.46</v>
      </c>
      <c r="F3490">
        <v>29.86</v>
      </c>
      <c r="G3490">
        <v>2</v>
      </c>
    </row>
    <row r="3491" spans="1:7" x14ac:dyDescent="0.3">
      <c r="A3491">
        <v>7603806218</v>
      </c>
      <c r="B3491" t="s">
        <v>3457</v>
      </c>
      <c r="D3491">
        <v>1221.93</v>
      </c>
      <c r="E3491">
        <v>1485.63</v>
      </c>
      <c r="F3491">
        <v>1930.57</v>
      </c>
      <c r="G3491">
        <v>50</v>
      </c>
    </row>
    <row r="3492" spans="1:7" x14ac:dyDescent="0.3">
      <c r="A3492">
        <v>2840330181</v>
      </c>
      <c r="B3492" t="s">
        <v>3458</v>
      </c>
      <c r="D3492">
        <v>303.77</v>
      </c>
      <c r="E3492">
        <v>341.05</v>
      </c>
      <c r="F3492">
        <v>503.21</v>
      </c>
      <c r="G3492">
        <v>1</v>
      </c>
    </row>
    <row r="3493" spans="1:7" x14ac:dyDescent="0.3">
      <c r="A3493">
        <v>7510979524</v>
      </c>
      <c r="B3493" t="s">
        <v>3459</v>
      </c>
      <c r="D3493">
        <v>739.64</v>
      </c>
      <c r="E3493">
        <v>881.4</v>
      </c>
      <c r="F3493">
        <v>1199.8399999999999</v>
      </c>
      <c r="G3493">
        <v>10</v>
      </c>
    </row>
    <row r="3494" spans="1:7" x14ac:dyDescent="0.3">
      <c r="A3494">
        <v>8539728444</v>
      </c>
      <c r="B3494" t="s">
        <v>1183</v>
      </c>
      <c r="D3494">
        <v>68.819999999999993</v>
      </c>
      <c r="E3494">
        <v>89.39</v>
      </c>
      <c r="F3494">
        <v>132.58000000000001</v>
      </c>
      <c r="G3494">
        <v>1</v>
      </c>
    </row>
    <row r="3495" spans="1:7" x14ac:dyDescent="0.3">
      <c r="A3495">
        <v>3643520905</v>
      </c>
      <c r="B3495" t="s">
        <v>2264</v>
      </c>
      <c r="D3495">
        <v>163.32</v>
      </c>
      <c r="E3495">
        <v>180.61</v>
      </c>
      <c r="F3495">
        <v>257.10000000000002</v>
      </c>
      <c r="G3495">
        <v>1</v>
      </c>
    </row>
    <row r="3496" spans="1:7" x14ac:dyDescent="0.3">
      <c r="A3496">
        <v>3227588531</v>
      </c>
      <c r="B3496" t="s">
        <v>2889</v>
      </c>
      <c r="D3496">
        <v>1499.61</v>
      </c>
      <c r="E3496">
        <v>1719.17</v>
      </c>
      <c r="F3496">
        <v>2488.3200000000002</v>
      </c>
      <c r="G3496">
        <v>1</v>
      </c>
    </row>
    <row r="3497" spans="1:7" x14ac:dyDescent="0.3">
      <c r="A3497">
        <v>3772356636</v>
      </c>
      <c r="B3497" t="s">
        <v>1261</v>
      </c>
      <c r="D3497">
        <v>1195.3</v>
      </c>
      <c r="E3497">
        <v>1515.08</v>
      </c>
      <c r="F3497">
        <v>1877.86</v>
      </c>
      <c r="G3497">
        <v>1</v>
      </c>
    </row>
    <row r="3498" spans="1:7" x14ac:dyDescent="0.3">
      <c r="A3498">
        <v>6314754983</v>
      </c>
      <c r="B3498" t="s">
        <v>1435</v>
      </c>
      <c r="D3498">
        <v>210.13</v>
      </c>
      <c r="E3498">
        <v>234.77</v>
      </c>
      <c r="F3498">
        <v>344.54</v>
      </c>
      <c r="G3498">
        <v>50</v>
      </c>
    </row>
    <row r="3499" spans="1:7" x14ac:dyDescent="0.3">
      <c r="A3499">
        <v>7786688391</v>
      </c>
      <c r="B3499" t="s">
        <v>3460</v>
      </c>
      <c r="D3499">
        <v>406.64</v>
      </c>
      <c r="E3499">
        <v>492.06</v>
      </c>
      <c r="F3499">
        <v>721.98</v>
      </c>
      <c r="G3499">
        <v>1</v>
      </c>
    </row>
    <row r="3500" spans="1:7" x14ac:dyDescent="0.3">
      <c r="A3500">
        <v>3706360319</v>
      </c>
      <c r="B3500" t="s">
        <v>3461</v>
      </c>
      <c r="D3500">
        <v>1265.25</v>
      </c>
      <c r="E3500">
        <v>1633.68</v>
      </c>
      <c r="F3500">
        <v>2135.08</v>
      </c>
      <c r="G3500">
        <v>50</v>
      </c>
    </row>
    <row r="3501" spans="1:7" x14ac:dyDescent="0.3">
      <c r="A3501">
        <v>355259732</v>
      </c>
      <c r="B3501" t="s">
        <v>3462</v>
      </c>
      <c r="D3501">
        <v>772.4</v>
      </c>
      <c r="E3501">
        <v>952.38</v>
      </c>
      <c r="F3501">
        <v>1158.21</v>
      </c>
      <c r="G3501">
        <v>50</v>
      </c>
    </row>
    <row r="3502" spans="1:7" x14ac:dyDescent="0.3">
      <c r="A3502">
        <v>2637426970</v>
      </c>
      <c r="B3502" t="s">
        <v>2947</v>
      </c>
      <c r="C3502">
        <v>451857309</v>
      </c>
      <c r="D3502">
        <v>877.24</v>
      </c>
      <c r="E3502">
        <v>1035.82</v>
      </c>
      <c r="F3502">
        <v>1385.06</v>
      </c>
      <c r="G3502">
        <v>2</v>
      </c>
    </row>
    <row r="3503" spans="1:7" x14ac:dyDescent="0.3">
      <c r="A3503">
        <v>6032216731</v>
      </c>
      <c r="B3503" t="s">
        <v>3463</v>
      </c>
      <c r="C3503">
        <v>5898209826</v>
      </c>
      <c r="D3503">
        <v>1068.1099999999999</v>
      </c>
      <c r="E3503">
        <v>1216.22</v>
      </c>
      <c r="F3503">
        <v>1565.83</v>
      </c>
      <c r="G3503">
        <v>10</v>
      </c>
    </row>
    <row r="3504" spans="1:7" x14ac:dyDescent="0.3">
      <c r="A3504">
        <v>9610221250</v>
      </c>
      <c r="B3504" t="s">
        <v>3464</v>
      </c>
      <c r="D3504">
        <v>39.9</v>
      </c>
      <c r="E3504">
        <v>44.14</v>
      </c>
      <c r="F3504">
        <v>56.34</v>
      </c>
      <c r="G3504">
        <v>4</v>
      </c>
    </row>
    <row r="3505" spans="1:7" x14ac:dyDescent="0.3">
      <c r="A3505">
        <v>4270497501</v>
      </c>
      <c r="B3505" t="s">
        <v>3465</v>
      </c>
      <c r="D3505">
        <v>1053.81</v>
      </c>
      <c r="E3505">
        <v>1336.37</v>
      </c>
      <c r="F3505">
        <v>1916.07</v>
      </c>
      <c r="G3505">
        <v>1</v>
      </c>
    </row>
    <row r="3506" spans="1:7" x14ac:dyDescent="0.3">
      <c r="A3506">
        <v>6688405500</v>
      </c>
      <c r="B3506" t="s">
        <v>838</v>
      </c>
      <c r="D3506">
        <v>1402.06</v>
      </c>
      <c r="E3506">
        <v>1816.99</v>
      </c>
      <c r="F3506">
        <v>2497.0100000000002</v>
      </c>
      <c r="G3506">
        <v>4</v>
      </c>
    </row>
    <row r="3507" spans="1:7" x14ac:dyDescent="0.3">
      <c r="A3507">
        <v>9754101720</v>
      </c>
      <c r="B3507" t="s">
        <v>3466</v>
      </c>
      <c r="D3507">
        <v>1465.31</v>
      </c>
      <c r="E3507">
        <v>1760.22</v>
      </c>
      <c r="F3507">
        <v>2576.5700000000002</v>
      </c>
      <c r="G3507">
        <v>1</v>
      </c>
    </row>
    <row r="3508" spans="1:7" x14ac:dyDescent="0.3">
      <c r="A3508">
        <v>5572539690</v>
      </c>
      <c r="B3508" t="s">
        <v>3467</v>
      </c>
      <c r="D3508">
        <v>1143.33</v>
      </c>
      <c r="E3508">
        <v>1360.82</v>
      </c>
      <c r="F3508">
        <v>1828.13</v>
      </c>
      <c r="G3508">
        <v>1</v>
      </c>
    </row>
    <row r="3509" spans="1:7" x14ac:dyDescent="0.3">
      <c r="A3509">
        <v>5514294294</v>
      </c>
      <c r="B3509" t="s">
        <v>3468</v>
      </c>
      <c r="D3509">
        <v>382.93</v>
      </c>
      <c r="E3509">
        <v>427.05</v>
      </c>
      <c r="F3509">
        <v>617.09</v>
      </c>
      <c r="G3509">
        <v>10</v>
      </c>
    </row>
    <row r="3510" spans="1:7" x14ac:dyDescent="0.3">
      <c r="A3510">
        <v>1369638996</v>
      </c>
      <c r="B3510" t="s">
        <v>1407</v>
      </c>
      <c r="D3510">
        <v>712.22</v>
      </c>
      <c r="E3510">
        <v>869.49</v>
      </c>
      <c r="F3510">
        <v>1249.1099999999999</v>
      </c>
      <c r="G3510">
        <v>4</v>
      </c>
    </row>
    <row r="3511" spans="1:7" x14ac:dyDescent="0.3">
      <c r="A3511">
        <v>9151230670</v>
      </c>
      <c r="B3511" t="s">
        <v>2582</v>
      </c>
      <c r="D3511">
        <v>763.81</v>
      </c>
      <c r="E3511">
        <v>965.68</v>
      </c>
      <c r="F3511">
        <v>1413.6</v>
      </c>
      <c r="G3511">
        <v>1</v>
      </c>
    </row>
    <row r="3512" spans="1:7" x14ac:dyDescent="0.3">
      <c r="A3512">
        <v>5297519951</v>
      </c>
      <c r="B3512" t="s">
        <v>3469</v>
      </c>
      <c r="D3512">
        <v>1256.3</v>
      </c>
      <c r="E3512">
        <v>1619.76</v>
      </c>
      <c r="F3512">
        <v>2228.54</v>
      </c>
      <c r="G3512">
        <v>1</v>
      </c>
    </row>
    <row r="3513" spans="1:7" x14ac:dyDescent="0.3">
      <c r="A3513">
        <v>6769620576</v>
      </c>
      <c r="B3513" t="s">
        <v>1066</v>
      </c>
      <c r="D3513">
        <v>1349.13</v>
      </c>
      <c r="E3513">
        <v>1649.66</v>
      </c>
      <c r="F3513">
        <v>2093.12</v>
      </c>
      <c r="G3513">
        <v>1</v>
      </c>
    </row>
    <row r="3514" spans="1:7" x14ac:dyDescent="0.3">
      <c r="A3514">
        <v>8419849411</v>
      </c>
      <c r="B3514" t="s">
        <v>3470</v>
      </c>
      <c r="D3514">
        <v>1203.54</v>
      </c>
      <c r="E3514">
        <v>1389.66</v>
      </c>
      <c r="F3514">
        <v>1794.31</v>
      </c>
      <c r="G3514">
        <v>1</v>
      </c>
    </row>
    <row r="3515" spans="1:7" x14ac:dyDescent="0.3">
      <c r="A3515">
        <v>7637181575</v>
      </c>
      <c r="B3515" t="s">
        <v>2777</v>
      </c>
      <c r="D3515">
        <v>485.29</v>
      </c>
      <c r="E3515">
        <v>559.78</v>
      </c>
      <c r="F3515">
        <v>736.67</v>
      </c>
      <c r="G3515">
        <v>1</v>
      </c>
    </row>
    <row r="3516" spans="1:7" x14ac:dyDescent="0.3">
      <c r="A3516">
        <v>3516394942</v>
      </c>
      <c r="B3516" t="s">
        <v>3042</v>
      </c>
      <c r="D3516">
        <v>295.02</v>
      </c>
      <c r="E3516">
        <v>382.4</v>
      </c>
      <c r="F3516">
        <v>500.96</v>
      </c>
      <c r="G3516">
        <v>50</v>
      </c>
    </row>
    <row r="3517" spans="1:7" x14ac:dyDescent="0.3">
      <c r="A3517">
        <v>6442121795</v>
      </c>
      <c r="B3517" t="s">
        <v>609</v>
      </c>
      <c r="D3517">
        <v>733.92</v>
      </c>
      <c r="E3517">
        <v>842.37</v>
      </c>
      <c r="F3517">
        <v>1053.6400000000001</v>
      </c>
      <c r="G3517">
        <v>1</v>
      </c>
    </row>
    <row r="3518" spans="1:7" x14ac:dyDescent="0.3">
      <c r="A3518">
        <v>1780288062</v>
      </c>
      <c r="B3518" t="s">
        <v>3471</v>
      </c>
      <c r="D3518">
        <v>889.83</v>
      </c>
      <c r="E3518">
        <v>1094.18</v>
      </c>
      <c r="F3518">
        <v>1586.8</v>
      </c>
      <c r="G3518">
        <v>4</v>
      </c>
    </row>
    <row r="3519" spans="1:7" x14ac:dyDescent="0.3">
      <c r="A3519">
        <v>9583624832</v>
      </c>
      <c r="B3519" t="s">
        <v>3472</v>
      </c>
      <c r="D3519">
        <v>1350.5</v>
      </c>
      <c r="E3519">
        <v>1692.31</v>
      </c>
      <c r="F3519">
        <v>2131.4299999999998</v>
      </c>
      <c r="G3519">
        <v>1</v>
      </c>
    </row>
    <row r="3520" spans="1:7" x14ac:dyDescent="0.3">
      <c r="A3520">
        <v>3309053616</v>
      </c>
      <c r="B3520" t="s">
        <v>3473</v>
      </c>
      <c r="D3520">
        <v>91.57</v>
      </c>
      <c r="E3520">
        <v>104.94</v>
      </c>
      <c r="F3520">
        <v>154.58000000000001</v>
      </c>
      <c r="G3520">
        <v>50</v>
      </c>
    </row>
    <row r="3521" spans="1:7" x14ac:dyDescent="0.3">
      <c r="A3521">
        <v>3029024756</v>
      </c>
      <c r="B3521" t="s">
        <v>3474</v>
      </c>
      <c r="D3521">
        <v>1305.04</v>
      </c>
      <c r="E3521">
        <v>1576.79</v>
      </c>
      <c r="F3521">
        <v>2354.15</v>
      </c>
      <c r="G3521">
        <v>2</v>
      </c>
    </row>
    <row r="3522" spans="1:7" x14ac:dyDescent="0.3">
      <c r="A3522">
        <v>7285858611</v>
      </c>
      <c r="B3522" t="s">
        <v>3475</v>
      </c>
      <c r="D3522">
        <v>1092.8800000000001</v>
      </c>
      <c r="E3522">
        <v>1234.3800000000001</v>
      </c>
      <c r="F3522">
        <v>1787.29</v>
      </c>
      <c r="G3522">
        <v>10</v>
      </c>
    </row>
    <row r="3523" spans="1:7" x14ac:dyDescent="0.3">
      <c r="A3523">
        <v>9703308422</v>
      </c>
      <c r="B3523" t="s">
        <v>3476</v>
      </c>
      <c r="D3523">
        <v>676.76</v>
      </c>
      <c r="E3523">
        <v>801.5</v>
      </c>
      <c r="F3523">
        <v>1125.57</v>
      </c>
      <c r="G3523">
        <v>2</v>
      </c>
    </row>
    <row r="3524" spans="1:7" x14ac:dyDescent="0.3">
      <c r="A3524">
        <v>8095602087</v>
      </c>
      <c r="B3524" t="s">
        <v>3477</v>
      </c>
      <c r="D3524">
        <v>847.16</v>
      </c>
      <c r="E3524">
        <v>1097</v>
      </c>
      <c r="F3524">
        <v>1620.5</v>
      </c>
      <c r="G3524">
        <v>10</v>
      </c>
    </row>
    <row r="3525" spans="1:7" x14ac:dyDescent="0.3">
      <c r="A3525">
        <v>2213612082</v>
      </c>
      <c r="B3525" t="s">
        <v>3478</v>
      </c>
      <c r="D3525">
        <v>244.45</v>
      </c>
      <c r="E3525">
        <v>282.64</v>
      </c>
      <c r="F3525">
        <v>413.24</v>
      </c>
      <c r="G3525">
        <v>1</v>
      </c>
    </row>
    <row r="3526" spans="1:7" x14ac:dyDescent="0.3">
      <c r="A3526">
        <v>4862733206</v>
      </c>
      <c r="B3526" t="s">
        <v>3479</v>
      </c>
      <c r="D3526">
        <v>301.7</v>
      </c>
      <c r="E3526">
        <v>340.02</v>
      </c>
      <c r="F3526">
        <v>479.39</v>
      </c>
      <c r="G3526">
        <v>4</v>
      </c>
    </row>
    <row r="3527" spans="1:7" x14ac:dyDescent="0.3">
      <c r="A3527">
        <v>1655027971</v>
      </c>
      <c r="B3527" t="s">
        <v>3480</v>
      </c>
      <c r="D3527">
        <v>650.29999999999995</v>
      </c>
      <c r="E3527">
        <v>809.87</v>
      </c>
      <c r="F3527">
        <v>1188.0899999999999</v>
      </c>
      <c r="G3527">
        <v>2</v>
      </c>
    </row>
    <row r="3528" spans="1:7" x14ac:dyDescent="0.3">
      <c r="A3528">
        <v>3948335779</v>
      </c>
      <c r="B3528" t="s">
        <v>774</v>
      </c>
      <c r="D3528">
        <v>181.3</v>
      </c>
      <c r="E3528">
        <v>230.65</v>
      </c>
      <c r="F3528">
        <v>286.83999999999997</v>
      </c>
      <c r="G3528">
        <v>50</v>
      </c>
    </row>
    <row r="3529" spans="1:7" x14ac:dyDescent="0.3">
      <c r="A3529">
        <v>6279779371</v>
      </c>
      <c r="B3529" t="s">
        <v>3481</v>
      </c>
      <c r="D3529">
        <v>639.62</v>
      </c>
      <c r="E3529">
        <v>763.55</v>
      </c>
      <c r="F3529">
        <v>1071.07</v>
      </c>
      <c r="G3529">
        <v>1</v>
      </c>
    </row>
    <row r="3530" spans="1:7" x14ac:dyDescent="0.3">
      <c r="A3530">
        <v>4867897206</v>
      </c>
      <c r="B3530" t="s">
        <v>3482</v>
      </c>
      <c r="D3530">
        <v>185.93</v>
      </c>
      <c r="E3530">
        <v>212.94</v>
      </c>
      <c r="F3530">
        <v>317.17</v>
      </c>
      <c r="G3530">
        <v>2</v>
      </c>
    </row>
    <row r="3531" spans="1:7" x14ac:dyDescent="0.3">
      <c r="A3531">
        <v>4956749846</v>
      </c>
      <c r="B3531" t="s">
        <v>91</v>
      </c>
      <c r="D3531">
        <v>20.57</v>
      </c>
      <c r="E3531">
        <v>24.22</v>
      </c>
      <c r="F3531">
        <v>30.37</v>
      </c>
      <c r="G3531">
        <v>1</v>
      </c>
    </row>
    <row r="3532" spans="1:7" x14ac:dyDescent="0.3">
      <c r="A3532">
        <v>5638484558</v>
      </c>
      <c r="B3532" t="s">
        <v>3483</v>
      </c>
      <c r="D3532">
        <v>443.41</v>
      </c>
      <c r="E3532">
        <v>491.39</v>
      </c>
      <c r="F3532">
        <v>692.29</v>
      </c>
      <c r="G3532">
        <v>1</v>
      </c>
    </row>
    <row r="3533" spans="1:7" x14ac:dyDescent="0.3">
      <c r="A3533">
        <v>7197847250</v>
      </c>
      <c r="B3533" t="s">
        <v>1438</v>
      </c>
      <c r="D3533">
        <v>41.66</v>
      </c>
      <c r="E3533">
        <v>46.01</v>
      </c>
      <c r="F3533">
        <v>57.56</v>
      </c>
      <c r="G3533">
        <v>1</v>
      </c>
    </row>
    <row r="3534" spans="1:7" x14ac:dyDescent="0.3">
      <c r="A3534">
        <v>2831197838</v>
      </c>
      <c r="B3534" t="s">
        <v>1107</v>
      </c>
      <c r="D3534">
        <v>770.87</v>
      </c>
      <c r="E3534">
        <v>956.63</v>
      </c>
      <c r="F3534">
        <v>1395.85</v>
      </c>
      <c r="G3534">
        <v>2</v>
      </c>
    </row>
    <row r="3535" spans="1:7" x14ac:dyDescent="0.3">
      <c r="A3535">
        <v>4738986489</v>
      </c>
      <c r="B3535" t="s">
        <v>2718</v>
      </c>
      <c r="D3535">
        <v>983.39</v>
      </c>
      <c r="E3535">
        <v>1267.25</v>
      </c>
      <c r="F3535">
        <v>1823.91</v>
      </c>
      <c r="G3535">
        <v>50</v>
      </c>
    </row>
    <row r="3536" spans="1:7" x14ac:dyDescent="0.3">
      <c r="A3536">
        <v>7036733419</v>
      </c>
      <c r="B3536" t="s">
        <v>3484</v>
      </c>
      <c r="D3536">
        <v>750.57</v>
      </c>
      <c r="E3536">
        <v>858.45</v>
      </c>
      <c r="F3536">
        <v>1266.97</v>
      </c>
      <c r="G3536">
        <v>1</v>
      </c>
    </row>
    <row r="3537" spans="1:7" x14ac:dyDescent="0.3">
      <c r="A3537">
        <v>2406128239</v>
      </c>
      <c r="B3537" t="s">
        <v>533</v>
      </c>
      <c r="D3537">
        <v>188.41</v>
      </c>
      <c r="E3537">
        <v>210.66</v>
      </c>
      <c r="F3537">
        <v>309.27999999999997</v>
      </c>
      <c r="G3537">
        <v>1</v>
      </c>
    </row>
    <row r="3538" spans="1:7" x14ac:dyDescent="0.3">
      <c r="A3538">
        <v>5923427157</v>
      </c>
      <c r="B3538" t="s">
        <v>3485</v>
      </c>
      <c r="D3538">
        <v>1160.6099999999999</v>
      </c>
      <c r="E3538">
        <v>1474.68</v>
      </c>
      <c r="F3538">
        <v>2174.1</v>
      </c>
      <c r="G3538">
        <v>4</v>
      </c>
    </row>
    <row r="3539" spans="1:7" x14ac:dyDescent="0.3">
      <c r="A3539">
        <v>5639087346</v>
      </c>
      <c r="B3539" t="s">
        <v>799</v>
      </c>
      <c r="D3539">
        <v>528.98</v>
      </c>
      <c r="E3539">
        <v>589.95000000000005</v>
      </c>
      <c r="F3539">
        <v>729.33</v>
      </c>
      <c r="G3539">
        <v>1</v>
      </c>
    </row>
    <row r="3540" spans="1:7" x14ac:dyDescent="0.3">
      <c r="A3540">
        <v>6864182276</v>
      </c>
      <c r="B3540" t="s">
        <v>1312</v>
      </c>
      <c r="D3540">
        <v>1164.1500000000001</v>
      </c>
      <c r="E3540">
        <v>1338.55</v>
      </c>
      <c r="F3540">
        <v>1877.11</v>
      </c>
      <c r="G3540">
        <v>1</v>
      </c>
    </row>
    <row r="3541" spans="1:7" x14ac:dyDescent="0.3">
      <c r="A3541">
        <v>9083193292</v>
      </c>
      <c r="B3541" t="s">
        <v>2726</v>
      </c>
      <c r="D3541">
        <v>193.21</v>
      </c>
      <c r="E3541">
        <v>241.01</v>
      </c>
      <c r="F3541">
        <v>333.53</v>
      </c>
      <c r="G3541">
        <v>1</v>
      </c>
    </row>
    <row r="3542" spans="1:7" x14ac:dyDescent="0.3">
      <c r="A3542">
        <v>8220665607</v>
      </c>
      <c r="B3542" t="s">
        <v>3486</v>
      </c>
      <c r="D3542">
        <v>635.79</v>
      </c>
      <c r="E3542">
        <v>813.36</v>
      </c>
      <c r="F3542">
        <v>1129.45</v>
      </c>
      <c r="G3542">
        <v>10</v>
      </c>
    </row>
    <row r="3543" spans="1:7" x14ac:dyDescent="0.3">
      <c r="A3543">
        <v>3009270332</v>
      </c>
      <c r="B3543" t="s">
        <v>3487</v>
      </c>
      <c r="D3543">
        <v>982.03</v>
      </c>
      <c r="E3543">
        <v>1213.06</v>
      </c>
      <c r="F3543">
        <v>1699.08</v>
      </c>
      <c r="G3543">
        <v>1</v>
      </c>
    </row>
    <row r="3544" spans="1:7" x14ac:dyDescent="0.3">
      <c r="A3544">
        <v>7166927058</v>
      </c>
      <c r="B3544" t="s">
        <v>1283</v>
      </c>
      <c r="D3544">
        <v>1318.77</v>
      </c>
      <c r="E3544">
        <v>1538.99</v>
      </c>
      <c r="F3544">
        <v>2249.27</v>
      </c>
      <c r="G3544">
        <v>1</v>
      </c>
    </row>
    <row r="3545" spans="1:7" x14ac:dyDescent="0.3">
      <c r="A3545">
        <v>8884286442</v>
      </c>
      <c r="B3545" t="s">
        <v>3488</v>
      </c>
      <c r="D3545">
        <v>77.760000000000005</v>
      </c>
      <c r="E3545">
        <v>86.17</v>
      </c>
      <c r="F3545">
        <v>125.23</v>
      </c>
      <c r="G3545">
        <v>2</v>
      </c>
    </row>
    <row r="3546" spans="1:7" x14ac:dyDescent="0.3">
      <c r="A3546">
        <v>6496458315</v>
      </c>
      <c r="B3546" t="s">
        <v>60</v>
      </c>
      <c r="D3546">
        <v>534.74</v>
      </c>
      <c r="E3546">
        <v>655.32000000000005</v>
      </c>
      <c r="F3546">
        <v>979.76</v>
      </c>
      <c r="G3546">
        <v>10</v>
      </c>
    </row>
    <row r="3547" spans="1:7" x14ac:dyDescent="0.3">
      <c r="A3547">
        <v>7792184731</v>
      </c>
      <c r="B3547" t="s">
        <v>3489</v>
      </c>
      <c r="D3547">
        <v>1124.05</v>
      </c>
      <c r="E3547">
        <v>1428.61</v>
      </c>
      <c r="F3547">
        <v>1833.74</v>
      </c>
      <c r="G3547">
        <v>10</v>
      </c>
    </row>
    <row r="3548" spans="1:7" x14ac:dyDescent="0.3">
      <c r="A3548">
        <v>2193547441</v>
      </c>
      <c r="B3548" t="s">
        <v>3490</v>
      </c>
      <c r="D3548">
        <v>939.24</v>
      </c>
      <c r="E3548">
        <v>1165.1400000000001</v>
      </c>
      <c r="F3548">
        <v>1508.31</v>
      </c>
      <c r="G3548">
        <v>1</v>
      </c>
    </row>
    <row r="3549" spans="1:7" x14ac:dyDescent="0.3">
      <c r="A3549">
        <v>7227235217</v>
      </c>
      <c r="B3549" t="s">
        <v>3098</v>
      </c>
      <c r="D3549">
        <v>1188.7</v>
      </c>
      <c r="E3549">
        <v>1398.29</v>
      </c>
      <c r="F3549">
        <v>2030.15</v>
      </c>
      <c r="G3549">
        <v>2</v>
      </c>
    </row>
    <row r="3550" spans="1:7" x14ac:dyDescent="0.3">
      <c r="A3550">
        <v>1982438220</v>
      </c>
      <c r="B3550" t="s">
        <v>3491</v>
      </c>
      <c r="D3550">
        <v>858.32</v>
      </c>
      <c r="E3550">
        <v>949.68</v>
      </c>
      <c r="F3550">
        <v>1370.63</v>
      </c>
      <c r="G3550">
        <v>1</v>
      </c>
    </row>
    <row r="3551" spans="1:7" x14ac:dyDescent="0.3">
      <c r="A3551">
        <v>553553655</v>
      </c>
      <c r="B3551" t="s">
        <v>1439</v>
      </c>
      <c r="D3551">
        <v>1054.04</v>
      </c>
      <c r="E3551">
        <v>1250.9000000000001</v>
      </c>
      <c r="F3551">
        <v>1666.25</v>
      </c>
      <c r="G3551">
        <v>1</v>
      </c>
    </row>
    <row r="3552" spans="1:7" x14ac:dyDescent="0.3">
      <c r="A3552">
        <v>5296010565</v>
      </c>
      <c r="B3552" t="s">
        <v>3492</v>
      </c>
      <c r="D3552">
        <v>427.04</v>
      </c>
      <c r="E3552">
        <v>484.38</v>
      </c>
      <c r="F3552">
        <v>645.66</v>
      </c>
      <c r="G3552">
        <v>10</v>
      </c>
    </row>
    <row r="3553" spans="1:7" x14ac:dyDescent="0.3">
      <c r="A3553">
        <v>1494779294</v>
      </c>
      <c r="B3553" t="s">
        <v>1421</v>
      </c>
      <c r="D3553">
        <v>1042.47</v>
      </c>
      <c r="E3553">
        <v>1167.8399999999999</v>
      </c>
      <c r="F3553">
        <v>1492.13</v>
      </c>
      <c r="G3553">
        <v>2</v>
      </c>
    </row>
    <row r="3554" spans="1:7" x14ac:dyDescent="0.3">
      <c r="A3554">
        <v>9099097200</v>
      </c>
      <c r="B3554" t="s">
        <v>3493</v>
      </c>
      <c r="D3554">
        <v>734.38</v>
      </c>
      <c r="E3554">
        <v>953.51</v>
      </c>
      <c r="F3554">
        <v>1429.93</v>
      </c>
      <c r="G3554">
        <v>4</v>
      </c>
    </row>
    <row r="3555" spans="1:7" x14ac:dyDescent="0.3">
      <c r="A3555">
        <v>1322009841</v>
      </c>
      <c r="B3555" t="s">
        <v>712</v>
      </c>
      <c r="D3555">
        <v>1094.5</v>
      </c>
      <c r="E3555">
        <v>1336.57</v>
      </c>
      <c r="F3555">
        <v>1950.26</v>
      </c>
      <c r="G3555">
        <v>10</v>
      </c>
    </row>
    <row r="3556" spans="1:7" x14ac:dyDescent="0.3">
      <c r="A3556">
        <v>513649837</v>
      </c>
      <c r="B3556" t="s">
        <v>3494</v>
      </c>
      <c r="D3556">
        <v>355.81</v>
      </c>
      <c r="E3556">
        <v>413.22</v>
      </c>
      <c r="F3556">
        <v>603.11</v>
      </c>
      <c r="G3556">
        <v>2</v>
      </c>
    </row>
    <row r="3557" spans="1:7" x14ac:dyDescent="0.3">
      <c r="A3557">
        <v>3956862890</v>
      </c>
      <c r="B3557" t="s">
        <v>3495</v>
      </c>
      <c r="D3557">
        <v>836.12</v>
      </c>
      <c r="E3557">
        <v>931.7</v>
      </c>
      <c r="F3557">
        <v>1243.1199999999999</v>
      </c>
      <c r="G3557">
        <v>2</v>
      </c>
    </row>
    <row r="3558" spans="1:7" x14ac:dyDescent="0.3">
      <c r="A3558">
        <v>7361820141</v>
      </c>
      <c r="B3558" t="s">
        <v>482</v>
      </c>
      <c r="D3558">
        <v>1356.59</v>
      </c>
      <c r="E3558">
        <v>1760.93</v>
      </c>
      <c r="F3558">
        <v>2122.17</v>
      </c>
      <c r="G3558">
        <v>2</v>
      </c>
    </row>
    <row r="3559" spans="1:7" x14ac:dyDescent="0.3">
      <c r="A3559">
        <v>7063609023</v>
      </c>
      <c r="B3559" t="s">
        <v>211</v>
      </c>
      <c r="D3559">
        <v>467.28</v>
      </c>
      <c r="E3559">
        <v>601.6</v>
      </c>
      <c r="F3559">
        <v>795.74</v>
      </c>
      <c r="G3559">
        <v>1</v>
      </c>
    </row>
    <row r="3560" spans="1:7" x14ac:dyDescent="0.3">
      <c r="A3560">
        <v>3199273123</v>
      </c>
      <c r="B3560" t="s">
        <v>390</v>
      </c>
      <c r="D3560">
        <v>1435.01</v>
      </c>
      <c r="E3560">
        <v>1850.22</v>
      </c>
      <c r="F3560">
        <v>2612.8200000000002</v>
      </c>
      <c r="G3560">
        <v>4</v>
      </c>
    </row>
    <row r="3561" spans="1:7" x14ac:dyDescent="0.3">
      <c r="A3561">
        <v>4229912658</v>
      </c>
      <c r="B3561" t="s">
        <v>1659</v>
      </c>
      <c r="D3561">
        <v>576.6</v>
      </c>
      <c r="E3561">
        <v>718.66</v>
      </c>
      <c r="F3561">
        <v>934.62</v>
      </c>
      <c r="G3561">
        <v>1</v>
      </c>
    </row>
    <row r="3562" spans="1:7" x14ac:dyDescent="0.3">
      <c r="A3562">
        <v>6920694997</v>
      </c>
      <c r="B3562" t="s">
        <v>1232</v>
      </c>
      <c r="D3562">
        <v>1223.0899999999999</v>
      </c>
      <c r="E3562">
        <v>1470.42</v>
      </c>
      <c r="F3562">
        <v>2051.11</v>
      </c>
      <c r="G3562">
        <v>50</v>
      </c>
    </row>
    <row r="3563" spans="1:7" x14ac:dyDescent="0.3">
      <c r="A3563">
        <v>6455883061</v>
      </c>
      <c r="B3563" t="s">
        <v>3496</v>
      </c>
      <c r="C3563">
        <v>8751001921</v>
      </c>
      <c r="D3563">
        <v>1292.31</v>
      </c>
      <c r="E3563">
        <v>1516.32</v>
      </c>
      <c r="F3563">
        <v>2046.25</v>
      </c>
      <c r="G3563">
        <v>4</v>
      </c>
    </row>
    <row r="3564" spans="1:7" x14ac:dyDescent="0.3">
      <c r="A3564">
        <v>5705073699</v>
      </c>
      <c r="B3564" t="s">
        <v>3497</v>
      </c>
      <c r="D3564">
        <v>848.65</v>
      </c>
      <c r="E3564">
        <v>998.27</v>
      </c>
      <c r="F3564">
        <v>1202.33</v>
      </c>
      <c r="G3564">
        <v>50</v>
      </c>
    </row>
    <row r="3565" spans="1:7" x14ac:dyDescent="0.3">
      <c r="A3565">
        <v>2031763946</v>
      </c>
      <c r="B3565" t="s">
        <v>3498</v>
      </c>
      <c r="D3565">
        <v>1132.74</v>
      </c>
      <c r="E3565">
        <v>1435.71</v>
      </c>
      <c r="F3565">
        <v>2114.41</v>
      </c>
      <c r="G3565">
        <v>4</v>
      </c>
    </row>
    <row r="3566" spans="1:7" x14ac:dyDescent="0.3">
      <c r="A3566">
        <v>5701954826</v>
      </c>
      <c r="B3566" t="s">
        <v>716</v>
      </c>
      <c r="D3566">
        <v>851.64</v>
      </c>
      <c r="E3566">
        <v>1065.4100000000001</v>
      </c>
      <c r="F3566">
        <v>1357.59</v>
      </c>
      <c r="G3566">
        <v>4</v>
      </c>
    </row>
    <row r="3567" spans="1:7" x14ac:dyDescent="0.3">
      <c r="A3567">
        <v>6168749590</v>
      </c>
      <c r="B3567" t="s">
        <v>3499</v>
      </c>
      <c r="D3567">
        <v>98.62</v>
      </c>
      <c r="E3567">
        <v>113.71</v>
      </c>
      <c r="F3567">
        <v>143.5</v>
      </c>
      <c r="G3567">
        <v>1</v>
      </c>
    </row>
    <row r="3568" spans="1:7" x14ac:dyDescent="0.3">
      <c r="A3568">
        <v>8156806640</v>
      </c>
      <c r="B3568" t="s">
        <v>3097</v>
      </c>
      <c r="D3568">
        <v>60.42</v>
      </c>
      <c r="E3568">
        <v>77.150000000000006</v>
      </c>
      <c r="F3568">
        <v>107.2</v>
      </c>
      <c r="G3568">
        <v>1</v>
      </c>
    </row>
    <row r="3569" spans="1:7" x14ac:dyDescent="0.3">
      <c r="A3569">
        <v>9982590060</v>
      </c>
      <c r="B3569" t="s">
        <v>2104</v>
      </c>
      <c r="C3569">
        <v>9952865306</v>
      </c>
      <c r="D3569">
        <v>111.43</v>
      </c>
      <c r="E3569">
        <v>144.83000000000001</v>
      </c>
      <c r="F3569">
        <v>190.31</v>
      </c>
      <c r="G3569">
        <v>10</v>
      </c>
    </row>
    <row r="3570" spans="1:7" x14ac:dyDescent="0.3">
      <c r="A3570">
        <v>3327272242</v>
      </c>
      <c r="B3570" t="s">
        <v>144</v>
      </c>
      <c r="D3570">
        <v>350.32</v>
      </c>
      <c r="E3570">
        <v>414.57</v>
      </c>
      <c r="F3570">
        <v>525.9</v>
      </c>
      <c r="G3570">
        <v>10</v>
      </c>
    </row>
    <row r="3571" spans="1:7" x14ac:dyDescent="0.3">
      <c r="A3571">
        <v>2002702873</v>
      </c>
      <c r="B3571" t="s">
        <v>1751</v>
      </c>
      <c r="D3571">
        <v>782.71</v>
      </c>
      <c r="E3571">
        <v>905.48</v>
      </c>
      <c r="F3571">
        <v>1228.03</v>
      </c>
      <c r="G3571">
        <v>4</v>
      </c>
    </row>
    <row r="3572" spans="1:7" x14ac:dyDescent="0.3">
      <c r="A3572">
        <v>6815567586</v>
      </c>
      <c r="B3572" t="s">
        <v>3500</v>
      </c>
      <c r="D3572">
        <v>184.16</v>
      </c>
      <c r="E3572">
        <v>209.54</v>
      </c>
      <c r="F3572">
        <v>265.48</v>
      </c>
      <c r="G3572">
        <v>1</v>
      </c>
    </row>
    <row r="3573" spans="1:7" x14ac:dyDescent="0.3">
      <c r="A3573">
        <v>6773965602</v>
      </c>
      <c r="B3573" t="s">
        <v>3501</v>
      </c>
      <c r="D3573">
        <v>1379.19</v>
      </c>
      <c r="E3573">
        <v>1537.42</v>
      </c>
      <c r="F3573">
        <v>1859.17</v>
      </c>
      <c r="G3573">
        <v>50</v>
      </c>
    </row>
    <row r="3574" spans="1:7" x14ac:dyDescent="0.3">
      <c r="A3574">
        <v>5726339000</v>
      </c>
      <c r="B3574" t="s">
        <v>699</v>
      </c>
      <c r="D3574">
        <v>676.12</v>
      </c>
      <c r="E3574">
        <v>796.51</v>
      </c>
      <c r="F3574">
        <v>1092.26</v>
      </c>
      <c r="G3574">
        <v>10</v>
      </c>
    </row>
    <row r="3575" spans="1:7" x14ac:dyDescent="0.3">
      <c r="A3575">
        <v>1690543983</v>
      </c>
      <c r="B3575" t="s">
        <v>3502</v>
      </c>
      <c r="D3575">
        <v>1385.56</v>
      </c>
      <c r="E3575">
        <v>1607.62</v>
      </c>
      <c r="F3575">
        <v>2345.7600000000002</v>
      </c>
      <c r="G3575">
        <v>1</v>
      </c>
    </row>
    <row r="3576" spans="1:7" x14ac:dyDescent="0.3">
      <c r="A3576">
        <v>3053155807</v>
      </c>
      <c r="B3576" t="s">
        <v>3503</v>
      </c>
      <c r="D3576">
        <v>291</v>
      </c>
      <c r="E3576">
        <v>359.87</v>
      </c>
      <c r="F3576">
        <v>450.12</v>
      </c>
      <c r="G3576">
        <v>4</v>
      </c>
    </row>
    <row r="3577" spans="1:7" x14ac:dyDescent="0.3">
      <c r="A3577">
        <v>6187093195</v>
      </c>
      <c r="B3577" t="s">
        <v>3504</v>
      </c>
      <c r="D3577">
        <v>1439.08</v>
      </c>
      <c r="E3577">
        <v>1783.15</v>
      </c>
      <c r="F3577">
        <v>2289.62</v>
      </c>
      <c r="G3577">
        <v>2</v>
      </c>
    </row>
    <row r="3578" spans="1:7" x14ac:dyDescent="0.3">
      <c r="A3578">
        <v>2806487099</v>
      </c>
      <c r="B3578" t="s">
        <v>867</v>
      </c>
      <c r="D3578">
        <v>1335.16</v>
      </c>
      <c r="E3578">
        <v>1550.65</v>
      </c>
      <c r="F3578">
        <v>1980.03</v>
      </c>
      <c r="G3578">
        <v>1</v>
      </c>
    </row>
    <row r="3579" spans="1:7" x14ac:dyDescent="0.3">
      <c r="A3579">
        <v>6838290228</v>
      </c>
      <c r="B3579" t="s">
        <v>3505</v>
      </c>
      <c r="D3579">
        <v>147.86000000000001</v>
      </c>
      <c r="E3579">
        <v>176.88</v>
      </c>
      <c r="F3579">
        <v>254.54</v>
      </c>
      <c r="G3579">
        <v>4</v>
      </c>
    </row>
    <row r="3580" spans="1:7" x14ac:dyDescent="0.3">
      <c r="A3580">
        <v>9272027772</v>
      </c>
      <c r="B3580" t="s">
        <v>3506</v>
      </c>
      <c r="D3580">
        <v>1405.5</v>
      </c>
      <c r="E3580">
        <v>1567.24</v>
      </c>
      <c r="F3580">
        <v>2188.6999999999998</v>
      </c>
      <c r="G3580">
        <v>50</v>
      </c>
    </row>
    <row r="3581" spans="1:7" x14ac:dyDescent="0.3">
      <c r="A3581">
        <v>5368704099</v>
      </c>
      <c r="B3581" t="s">
        <v>767</v>
      </c>
      <c r="D3581">
        <v>1087.49</v>
      </c>
      <c r="E3581">
        <v>1243.52</v>
      </c>
      <c r="F3581">
        <v>1540.52</v>
      </c>
      <c r="G3581">
        <v>4</v>
      </c>
    </row>
    <row r="3582" spans="1:7" x14ac:dyDescent="0.3">
      <c r="A3582">
        <v>3776286562</v>
      </c>
      <c r="B3582" t="s">
        <v>3507</v>
      </c>
      <c r="D3582">
        <v>1051.18</v>
      </c>
      <c r="E3582">
        <v>1334.71</v>
      </c>
      <c r="F3582">
        <v>1667.36</v>
      </c>
      <c r="G3582">
        <v>4</v>
      </c>
    </row>
    <row r="3583" spans="1:7" x14ac:dyDescent="0.3">
      <c r="A3583">
        <v>7812453338</v>
      </c>
      <c r="B3583" t="s">
        <v>639</v>
      </c>
      <c r="D3583">
        <v>217.97</v>
      </c>
      <c r="E3583">
        <v>254.96</v>
      </c>
      <c r="F3583">
        <v>356.04</v>
      </c>
      <c r="G3583">
        <v>1</v>
      </c>
    </row>
    <row r="3584" spans="1:7" x14ac:dyDescent="0.3">
      <c r="A3584">
        <v>7323917868</v>
      </c>
      <c r="B3584" t="s">
        <v>3508</v>
      </c>
      <c r="D3584">
        <v>635.89</v>
      </c>
      <c r="E3584">
        <v>752.92</v>
      </c>
      <c r="F3584">
        <v>1018.91</v>
      </c>
      <c r="G3584">
        <v>1</v>
      </c>
    </row>
    <row r="3585" spans="1:7" x14ac:dyDescent="0.3">
      <c r="A3585">
        <v>2797792798</v>
      </c>
      <c r="B3585" t="s">
        <v>3143</v>
      </c>
      <c r="D3585">
        <v>1313.82</v>
      </c>
      <c r="E3585">
        <v>1686.3</v>
      </c>
      <c r="F3585">
        <v>2035.21</v>
      </c>
      <c r="G3585">
        <v>1</v>
      </c>
    </row>
    <row r="3586" spans="1:7" x14ac:dyDescent="0.3">
      <c r="A3586">
        <v>3982593881</v>
      </c>
      <c r="B3586" t="s">
        <v>3509</v>
      </c>
      <c r="D3586">
        <v>1218.25</v>
      </c>
      <c r="E3586">
        <v>1556.63</v>
      </c>
      <c r="F3586">
        <v>2301.21</v>
      </c>
      <c r="G3586">
        <v>1</v>
      </c>
    </row>
    <row r="3587" spans="1:7" x14ac:dyDescent="0.3">
      <c r="A3587">
        <v>6063436181</v>
      </c>
      <c r="B3587" t="s">
        <v>3510</v>
      </c>
      <c r="D3587">
        <v>645.6</v>
      </c>
      <c r="E3587">
        <v>778.81</v>
      </c>
      <c r="F3587">
        <v>1075.48</v>
      </c>
      <c r="G3587">
        <v>1</v>
      </c>
    </row>
    <row r="3588" spans="1:7" x14ac:dyDescent="0.3">
      <c r="A3588">
        <v>588049338</v>
      </c>
      <c r="B3588" t="s">
        <v>711</v>
      </c>
      <c r="D3588">
        <v>664.75</v>
      </c>
      <c r="E3588">
        <v>835.98</v>
      </c>
      <c r="F3588">
        <v>1214.32</v>
      </c>
      <c r="G3588">
        <v>1</v>
      </c>
    </row>
    <row r="3589" spans="1:7" x14ac:dyDescent="0.3">
      <c r="A3589">
        <v>5982614265</v>
      </c>
      <c r="B3589" t="s">
        <v>460</v>
      </c>
      <c r="C3589">
        <v>8855113470</v>
      </c>
      <c r="D3589">
        <v>935.73</v>
      </c>
      <c r="E3589">
        <v>1124.9000000000001</v>
      </c>
      <c r="F3589">
        <v>1370.86</v>
      </c>
      <c r="G3589">
        <v>10</v>
      </c>
    </row>
    <row r="3590" spans="1:7" x14ac:dyDescent="0.3">
      <c r="A3590">
        <v>295937036</v>
      </c>
      <c r="B3590" t="s">
        <v>3511</v>
      </c>
      <c r="D3590">
        <v>362.3</v>
      </c>
      <c r="E3590">
        <v>449.8</v>
      </c>
      <c r="F3590">
        <v>628.61</v>
      </c>
      <c r="G3590">
        <v>4</v>
      </c>
    </row>
    <row r="3591" spans="1:7" x14ac:dyDescent="0.3">
      <c r="A3591">
        <v>9255446237</v>
      </c>
      <c r="B3591" t="s">
        <v>3512</v>
      </c>
      <c r="D3591">
        <v>807.52</v>
      </c>
      <c r="E3591">
        <v>1002.35</v>
      </c>
      <c r="F3591">
        <v>1454.89</v>
      </c>
      <c r="G3591">
        <v>10</v>
      </c>
    </row>
    <row r="3592" spans="1:7" x14ac:dyDescent="0.3">
      <c r="A3592">
        <v>6901250321</v>
      </c>
      <c r="B3592" t="s">
        <v>3513</v>
      </c>
      <c r="D3592">
        <v>519.74</v>
      </c>
      <c r="E3592">
        <v>673.07</v>
      </c>
      <c r="F3592">
        <v>948.87</v>
      </c>
      <c r="G3592">
        <v>50</v>
      </c>
    </row>
    <row r="3593" spans="1:7" x14ac:dyDescent="0.3">
      <c r="A3593">
        <v>8226017458</v>
      </c>
      <c r="B3593" t="s">
        <v>3514</v>
      </c>
      <c r="D3593">
        <v>195.65</v>
      </c>
      <c r="E3593">
        <v>249.57</v>
      </c>
      <c r="F3593">
        <v>339.76</v>
      </c>
      <c r="G3593">
        <v>4</v>
      </c>
    </row>
    <row r="3594" spans="1:7" x14ac:dyDescent="0.3">
      <c r="A3594">
        <v>2135505227</v>
      </c>
      <c r="B3594" t="s">
        <v>627</v>
      </c>
      <c r="D3594">
        <v>379.55</v>
      </c>
      <c r="E3594">
        <v>439.14</v>
      </c>
      <c r="F3594">
        <v>632.75</v>
      </c>
      <c r="G3594">
        <v>2</v>
      </c>
    </row>
    <row r="3595" spans="1:7" x14ac:dyDescent="0.3">
      <c r="A3595">
        <v>9811861340</v>
      </c>
      <c r="B3595" t="s">
        <v>656</v>
      </c>
      <c r="D3595">
        <v>186.22</v>
      </c>
      <c r="E3595">
        <v>233.21</v>
      </c>
      <c r="F3595">
        <v>348.66</v>
      </c>
      <c r="G3595">
        <v>1</v>
      </c>
    </row>
    <row r="3596" spans="1:7" x14ac:dyDescent="0.3">
      <c r="A3596">
        <v>7543375958</v>
      </c>
      <c r="B3596" t="s">
        <v>3515</v>
      </c>
      <c r="D3596">
        <v>623</v>
      </c>
      <c r="E3596">
        <v>766.63</v>
      </c>
      <c r="F3596">
        <v>978.16</v>
      </c>
      <c r="G3596">
        <v>10</v>
      </c>
    </row>
    <row r="3597" spans="1:7" x14ac:dyDescent="0.3">
      <c r="A3597">
        <v>1513360108</v>
      </c>
      <c r="B3597" t="s">
        <v>634</v>
      </c>
      <c r="D3597">
        <v>1149.98</v>
      </c>
      <c r="E3597">
        <v>1433.25</v>
      </c>
      <c r="F3597">
        <v>1957.84</v>
      </c>
      <c r="G3597">
        <v>1</v>
      </c>
    </row>
    <row r="3598" spans="1:7" x14ac:dyDescent="0.3">
      <c r="A3598">
        <v>1789869120</v>
      </c>
      <c r="B3598" t="s">
        <v>1341</v>
      </c>
      <c r="D3598">
        <v>89.94</v>
      </c>
      <c r="E3598">
        <v>110.9</v>
      </c>
      <c r="F3598">
        <v>135.83000000000001</v>
      </c>
      <c r="G3598">
        <v>2</v>
      </c>
    </row>
    <row r="3599" spans="1:7" x14ac:dyDescent="0.3">
      <c r="A3599">
        <v>1329177122</v>
      </c>
      <c r="B3599" t="s">
        <v>1099</v>
      </c>
      <c r="D3599">
        <v>1233.8800000000001</v>
      </c>
      <c r="E3599">
        <v>1397.68</v>
      </c>
      <c r="F3599">
        <v>2030.06</v>
      </c>
      <c r="G3599">
        <v>2</v>
      </c>
    </row>
    <row r="3600" spans="1:7" x14ac:dyDescent="0.3">
      <c r="A3600">
        <v>3823878637</v>
      </c>
      <c r="B3600" t="s">
        <v>3095</v>
      </c>
      <c r="D3600">
        <v>1177.3699999999999</v>
      </c>
      <c r="E3600">
        <v>1438.91</v>
      </c>
      <c r="F3600">
        <v>2027.87</v>
      </c>
      <c r="G3600">
        <v>1</v>
      </c>
    </row>
    <row r="3601" spans="1:7" x14ac:dyDescent="0.3">
      <c r="A3601">
        <v>2753686674</v>
      </c>
      <c r="B3601" t="s">
        <v>3516</v>
      </c>
      <c r="C3601">
        <v>9933980711</v>
      </c>
      <c r="D3601">
        <v>1103.82</v>
      </c>
      <c r="E3601">
        <v>1422.96</v>
      </c>
      <c r="F3601">
        <v>2104.14</v>
      </c>
      <c r="G3601">
        <v>1</v>
      </c>
    </row>
    <row r="3602" spans="1:7" x14ac:dyDescent="0.3">
      <c r="A3602">
        <v>9657629537</v>
      </c>
      <c r="B3602" t="s">
        <v>3517</v>
      </c>
      <c r="D3602">
        <v>1447.65</v>
      </c>
      <c r="E3602">
        <v>1785.23</v>
      </c>
      <c r="F3602">
        <v>2541.85</v>
      </c>
      <c r="G3602">
        <v>1</v>
      </c>
    </row>
    <row r="3603" spans="1:7" x14ac:dyDescent="0.3">
      <c r="A3603">
        <v>8255303333</v>
      </c>
      <c r="B3603" t="s">
        <v>3518</v>
      </c>
      <c r="D3603">
        <v>589.70000000000005</v>
      </c>
      <c r="E3603">
        <v>655.56</v>
      </c>
      <c r="F3603">
        <v>924.29</v>
      </c>
      <c r="G3603">
        <v>10</v>
      </c>
    </row>
    <row r="3604" spans="1:7" x14ac:dyDescent="0.3">
      <c r="A3604">
        <v>5413621937</v>
      </c>
      <c r="B3604" t="s">
        <v>3519</v>
      </c>
      <c r="D3604">
        <v>144.84</v>
      </c>
      <c r="E3604">
        <v>179.64</v>
      </c>
      <c r="F3604">
        <v>236.43</v>
      </c>
      <c r="G3604">
        <v>2</v>
      </c>
    </row>
    <row r="3605" spans="1:7" x14ac:dyDescent="0.3">
      <c r="A3605">
        <v>8435519270</v>
      </c>
      <c r="B3605" t="s">
        <v>3520</v>
      </c>
      <c r="D3605">
        <v>1065.46</v>
      </c>
      <c r="E3605">
        <v>1383.73</v>
      </c>
      <c r="F3605">
        <v>1674.86</v>
      </c>
      <c r="G3605">
        <v>50</v>
      </c>
    </row>
    <row r="3606" spans="1:7" x14ac:dyDescent="0.3">
      <c r="A3606">
        <v>2592849894</v>
      </c>
      <c r="B3606" t="s">
        <v>338</v>
      </c>
      <c r="D3606">
        <v>241.01</v>
      </c>
      <c r="E3606">
        <v>300.20999999999998</v>
      </c>
      <c r="F3606">
        <v>416.08</v>
      </c>
      <c r="G3606">
        <v>10</v>
      </c>
    </row>
    <row r="3607" spans="1:7" x14ac:dyDescent="0.3">
      <c r="A3607">
        <v>4845887199</v>
      </c>
      <c r="B3607" t="s">
        <v>3521</v>
      </c>
      <c r="D3607">
        <v>237.14</v>
      </c>
      <c r="E3607">
        <v>290.45999999999998</v>
      </c>
      <c r="F3607">
        <v>395.06</v>
      </c>
      <c r="G3607">
        <v>4</v>
      </c>
    </row>
    <row r="3608" spans="1:7" x14ac:dyDescent="0.3">
      <c r="A3608">
        <v>8626696432</v>
      </c>
      <c r="B3608" t="s">
        <v>695</v>
      </c>
      <c r="D3608">
        <v>1028.3599999999999</v>
      </c>
      <c r="E3608">
        <v>1262.82</v>
      </c>
      <c r="F3608">
        <v>1752.9</v>
      </c>
      <c r="G3608">
        <v>50</v>
      </c>
    </row>
    <row r="3609" spans="1:7" x14ac:dyDescent="0.3">
      <c r="A3609">
        <v>4283122200</v>
      </c>
      <c r="B3609" t="s">
        <v>428</v>
      </c>
      <c r="D3609">
        <v>184.88</v>
      </c>
      <c r="E3609">
        <v>224.88</v>
      </c>
      <c r="F3609">
        <v>314.13</v>
      </c>
      <c r="G3609">
        <v>2</v>
      </c>
    </row>
    <row r="3610" spans="1:7" x14ac:dyDescent="0.3">
      <c r="A3610">
        <v>5869514101</v>
      </c>
      <c r="B3610" t="s">
        <v>3522</v>
      </c>
      <c r="D3610">
        <v>536.09</v>
      </c>
      <c r="E3610">
        <v>627.04999999999995</v>
      </c>
      <c r="F3610">
        <v>900.11</v>
      </c>
      <c r="G3610">
        <v>50</v>
      </c>
    </row>
    <row r="3611" spans="1:7" x14ac:dyDescent="0.3">
      <c r="A3611">
        <v>7265566782</v>
      </c>
      <c r="B3611" t="s">
        <v>337</v>
      </c>
      <c r="D3611">
        <v>1396.61</v>
      </c>
      <c r="E3611">
        <v>1565.54</v>
      </c>
      <c r="F3611">
        <v>1967.45</v>
      </c>
      <c r="G3611">
        <v>1</v>
      </c>
    </row>
    <row r="3612" spans="1:7" x14ac:dyDescent="0.3">
      <c r="A3612">
        <v>4401696041</v>
      </c>
      <c r="B3612" t="s">
        <v>3265</v>
      </c>
      <c r="D3612">
        <v>480.04</v>
      </c>
      <c r="E3612">
        <v>585.6</v>
      </c>
      <c r="F3612">
        <v>732.06</v>
      </c>
      <c r="G3612">
        <v>1</v>
      </c>
    </row>
    <row r="3613" spans="1:7" x14ac:dyDescent="0.3">
      <c r="A3613">
        <v>1784316153</v>
      </c>
      <c r="B3613" t="s">
        <v>942</v>
      </c>
      <c r="D3613">
        <v>1178.43</v>
      </c>
      <c r="E3613">
        <v>1312.19</v>
      </c>
      <c r="F3613">
        <v>1672.62</v>
      </c>
      <c r="G3613">
        <v>4</v>
      </c>
    </row>
    <row r="3614" spans="1:7" x14ac:dyDescent="0.3">
      <c r="A3614">
        <v>8830925399</v>
      </c>
      <c r="B3614" t="s">
        <v>795</v>
      </c>
      <c r="D3614">
        <v>166.02</v>
      </c>
      <c r="E3614">
        <v>195.33</v>
      </c>
      <c r="F3614">
        <v>238.55</v>
      </c>
      <c r="G3614">
        <v>1</v>
      </c>
    </row>
    <row r="3615" spans="1:7" x14ac:dyDescent="0.3">
      <c r="A3615">
        <v>243247149</v>
      </c>
      <c r="B3615" t="s">
        <v>3523</v>
      </c>
      <c r="D3615">
        <v>49.79</v>
      </c>
      <c r="E3615">
        <v>55.91</v>
      </c>
      <c r="F3615">
        <v>70.11</v>
      </c>
      <c r="G3615">
        <v>1</v>
      </c>
    </row>
    <row r="3616" spans="1:7" x14ac:dyDescent="0.3">
      <c r="A3616">
        <v>4867367365</v>
      </c>
      <c r="B3616" t="s">
        <v>2896</v>
      </c>
      <c r="D3616">
        <v>945.02</v>
      </c>
      <c r="E3616">
        <v>1212.81</v>
      </c>
      <c r="F3616">
        <v>1602.27</v>
      </c>
      <c r="G3616">
        <v>10</v>
      </c>
    </row>
    <row r="3617" spans="1:7" x14ac:dyDescent="0.3">
      <c r="A3617">
        <v>3539345849</v>
      </c>
      <c r="B3617" t="s">
        <v>3364</v>
      </c>
      <c r="D3617">
        <v>1461.52</v>
      </c>
      <c r="E3617">
        <v>1843.43</v>
      </c>
      <c r="F3617">
        <v>2608.23</v>
      </c>
      <c r="G3617">
        <v>1</v>
      </c>
    </row>
    <row r="3618" spans="1:7" x14ac:dyDescent="0.3">
      <c r="A3618">
        <v>1264720928</v>
      </c>
      <c r="B3618" t="s">
        <v>77</v>
      </c>
      <c r="D3618">
        <v>275.12</v>
      </c>
      <c r="E3618">
        <v>333.56</v>
      </c>
      <c r="F3618">
        <v>443.03</v>
      </c>
      <c r="G3618">
        <v>2</v>
      </c>
    </row>
    <row r="3619" spans="1:7" x14ac:dyDescent="0.3">
      <c r="A3619">
        <v>7598589877</v>
      </c>
      <c r="B3619" t="s">
        <v>336</v>
      </c>
      <c r="D3619">
        <v>994.23</v>
      </c>
      <c r="E3619">
        <v>1270.5899999999999</v>
      </c>
      <c r="F3619">
        <v>1553.12</v>
      </c>
      <c r="G3619">
        <v>1</v>
      </c>
    </row>
    <row r="3620" spans="1:7" x14ac:dyDescent="0.3">
      <c r="A3620">
        <v>9587083694</v>
      </c>
      <c r="B3620" t="s">
        <v>718</v>
      </c>
      <c r="D3620">
        <v>823.2</v>
      </c>
      <c r="E3620">
        <v>983.9</v>
      </c>
      <c r="F3620">
        <v>1343.08</v>
      </c>
      <c r="G3620">
        <v>50</v>
      </c>
    </row>
    <row r="3621" spans="1:7" x14ac:dyDescent="0.3">
      <c r="A3621">
        <v>1667805168</v>
      </c>
      <c r="B3621" t="s">
        <v>996</v>
      </c>
      <c r="D3621">
        <v>606.84</v>
      </c>
      <c r="E3621">
        <v>752.61</v>
      </c>
      <c r="F3621">
        <v>920.53</v>
      </c>
      <c r="G3621">
        <v>2</v>
      </c>
    </row>
    <row r="3622" spans="1:7" x14ac:dyDescent="0.3">
      <c r="A3622">
        <v>2584455676</v>
      </c>
      <c r="B3622" t="s">
        <v>2660</v>
      </c>
      <c r="D3622">
        <v>998.86</v>
      </c>
      <c r="E3622">
        <v>1270.8399999999999</v>
      </c>
      <c r="F3622">
        <v>1741.8</v>
      </c>
      <c r="G3622">
        <v>1</v>
      </c>
    </row>
    <row r="3623" spans="1:7" x14ac:dyDescent="0.3">
      <c r="A3623">
        <v>9814671004</v>
      </c>
      <c r="B3623" t="s">
        <v>773</v>
      </c>
      <c r="D3623">
        <v>719.52</v>
      </c>
      <c r="E3623">
        <v>847.07</v>
      </c>
      <c r="F3623">
        <v>1166.81</v>
      </c>
      <c r="G3623">
        <v>10</v>
      </c>
    </row>
    <row r="3624" spans="1:7" x14ac:dyDescent="0.3">
      <c r="A3624">
        <v>2675434810</v>
      </c>
      <c r="B3624" t="s">
        <v>424</v>
      </c>
      <c r="D3624">
        <v>740.11</v>
      </c>
      <c r="E3624">
        <v>958.96</v>
      </c>
      <c r="F3624">
        <v>1356.17</v>
      </c>
      <c r="G3624">
        <v>1</v>
      </c>
    </row>
    <row r="3625" spans="1:7" x14ac:dyDescent="0.3">
      <c r="A3625">
        <v>2374084521</v>
      </c>
      <c r="B3625" t="s">
        <v>735</v>
      </c>
      <c r="D3625">
        <v>1443.47</v>
      </c>
      <c r="E3625">
        <v>1607.6</v>
      </c>
      <c r="F3625">
        <v>2365.5500000000002</v>
      </c>
      <c r="G3625">
        <v>10</v>
      </c>
    </row>
    <row r="3626" spans="1:7" x14ac:dyDescent="0.3">
      <c r="A3626">
        <v>3394707349</v>
      </c>
      <c r="B3626" t="s">
        <v>3524</v>
      </c>
      <c r="D3626">
        <v>508.11</v>
      </c>
      <c r="E3626">
        <v>659.54</v>
      </c>
      <c r="F3626">
        <v>944.63</v>
      </c>
      <c r="G3626">
        <v>1</v>
      </c>
    </row>
    <row r="3627" spans="1:7" x14ac:dyDescent="0.3">
      <c r="A3627">
        <v>9509005264</v>
      </c>
      <c r="B3627" t="s">
        <v>1967</v>
      </c>
      <c r="D3627">
        <v>234.92</v>
      </c>
      <c r="E3627">
        <v>290.45</v>
      </c>
      <c r="F3627">
        <v>383.69</v>
      </c>
      <c r="G3627">
        <v>1</v>
      </c>
    </row>
    <row r="3628" spans="1:7" x14ac:dyDescent="0.3">
      <c r="A3628">
        <v>8922520768</v>
      </c>
      <c r="B3628" t="s">
        <v>3525</v>
      </c>
      <c r="C3628">
        <v>7978102404</v>
      </c>
      <c r="D3628">
        <v>976.98</v>
      </c>
      <c r="E3628">
        <v>1179.57</v>
      </c>
      <c r="F3628">
        <v>1768.54</v>
      </c>
      <c r="G3628">
        <v>2</v>
      </c>
    </row>
    <row r="3629" spans="1:7" x14ac:dyDescent="0.3">
      <c r="A3629">
        <v>9444255559</v>
      </c>
      <c r="B3629" t="s">
        <v>3526</v>
      </c>
      <c r="D3629">
        <v>1240.8800000000001</v>
      </c>
      <c r="E3629">
        <v>1573.58</v>
      </c>
      <c r="F3629">
        <v>2249.3000000000002</v>
      </c>
      <c r="G3629">
        <v>1</v>
      </c>
    </row>
    <row r="3630" spans="1:7" x14ac:dyDescent="0.3">
      <c r="A3630">
        <v>8441967783</v>
      </c>
      <c r="B3630" t="s">
        <v>3527</v>
      </c>
      <c r="D3630">
        <v>1336.09</v>
      </c>
      <c r="E3630">
        <v>1695.13</v>
      </c>
      <c r="F3630">
        <v>2287.4499999999998</v>
      </c>
      <c r="G3630">
        <v>1</v>
      </c>
    </row>
    <row r="3631" spans="1:7" x14ac:dyDescent="0.3">
      <c r="A3631">
        <v>6030548088</v>
      </c>
      <c r="B3631" t="s">
        <v>3387</v>
      </c>
      <c r="D3631">
        <v>1005.07</v>
      </c>
      <c r="E3631">
        <v>1150.47</v>
      </c>
      <c r="F3631">
        <v>1403.9</v>
      </c>
      <c r="G3631">
        <v>1</v>
      </c>
    </row>
    <row r="3632" spans="1:7" x14ac:dyDescent="0.3">
      <c r="A3632">
        <v>5931795796</v>
      </c>
      <c r="B3632" t="s">
        <v>3528</v>
      </c>
      <c r="D3632">
        <v>199.17</v>
      </c>
      <c r="E3632">
        <v>245.5</v>
      </c>
      <c r="F3632">
        <v>335.85</v>
      </c>
      <c r="G3632">
        <v>1</v>
      </c>
    </row>
    <row r="3633" spans="1:7" x14ac:dyDescent="0.3">
      <c r="A3633">
        <v>3580240431</v>
      </c>
      <c r="B3633" t="s">
        <v>3529</v>
      </c>
      <c r="D3633">
        <v>871.92</v>
      </c>
      <c r="E3633">
        <v>1053.98</v>
      </c>
      <c r="F3633">
        <v>1515.05</v>
      </c>
      <c r="G3633">
        <v>1</v>
      </c>
    </row>
    <row r="3634" spans="1:7" x14ac:dyDescent="0.3">
      <c r="A3634">
        <v>1290964196</v>
      </c>
      <c r="B3634" t="s">
        <v>597</v>
      </c>
      <c r="D3634">
        <v>1322.65</v>
      </c>
      <c r="E3634">
        <v>1478.64</v>
      </c>
      <c r="F3634">
        <v>1857.92</v>
      </c>
      <c r="G3634">
        <v>1</v>
      </c>
    </row>
    <row r="3635" spans="1:7" x14ac:dyDescent="0.3">
      <c r="A3635">
        <v>5633778533</v>
      </c>
      <c r="B3635" t="s">
        <v>593</v>
      </c>
      <c r="D3635">
        <v>1400.18</v>
      </c>
      <c r="E3635">
        <v>1759.74</v>
      </c>
      <c r="F3635">
        <v>2217.19</v>
      </c>
      <c r="G3635">
        <v>50</v>
      </c>
    </row>
    <row r="3636" spans="1:7" x14ac:dyDescent="0.3">
      <c r="A3636">
        <v>3223413997</v>
      </c>
      <c r="B3636" t="s">
        <v>3530</v>
      </c>
      <c r="D3636">
        <v>1230.24</v>
      </c>
      <c r="E3636">
        <v>1421.16</v>
      </c>
      <c r="F3636">
        <v>1845.51</v>
      </c>
      <c r="G3636">
        <v>50</v>
      </c>
    </row>
    <row r="3637" spans="1:7" x14ac:dyDescent="0.3">
      <c r="A3637">
        <v>5124718129</v>
      </c>
      <c r="B3637" t="s">
        <v>501</v>
      </c>
      <c r="D3637">
        <v>730.24</v>
      </c>
      <c r="E3637">
        <v>929.92</v>
      </c>
      <c r="F3637">
        <v>1381.6</v>
      </c>
      <c r="G3637">
        <v>10</v>
      </c>
    </row>
    <row r="3638" spans="1:7" x14ac:dyDescent="0.3">
      <c r="A3638">
        <v>5286938158</v>
      </c>
      <c r="B3638" t="s">
        <v>2400</v>
      </c>
      <c r="D3638">
        <v>684.18</v>
      </c>
      <c r="E3638">
        <v>863.76</v>
      </c>
      <c r="F3638">
        <v>1271.21</v>
      </c>
      <c r="G3638">
        <v>1</v>
      </c>
    </row>
    <row r="3639" spans="1:7" x14ac:dyDescent="0.3">
      <c r="A3639">
        <v>6012027733</v>
      </c>
      <c r="B3639" t="s">
        <v>3531</v>
      </c>
      <c r="D3639">
        <v>1121.98</v>
      </c>
      <c r="E3639">
        <v>1347.98</v>
      </c>
      <c r="F3639">
        <v>1635.9</v>
      </c>
      <c r="G3639">
        <v>1</v>
      </c>
    </row>
    <row r="3640" spans="1:7" x14ac:dyDescent="0.3">
      <c r="A3640">
        <v>8551969738</v>
      </c>
      <c r="B3640" t="s">
        <v>3532</v>
      </c>
      <c r="D3640">
        <v>70.47</v>
      </c>
      <c r="E3640">
        <v>87.29</v>
      </c>
      <c r="F3640">
        <v>118.53</v>
      </c>
      <c r="G3640">
        <v>50</v>
      </c>
    </row>
    <row r="3641" spans="1:7" x14ac:dyDescent="0.3">
      <c r="A3641">
        <v>6922000891</v>
      </c>
      <c r="B3641" t="s">
        <v>3533</v>
      </c>
      <c r="C3641">
        <v>4245275295</v>
      </c>
      <c r="D3641">
        <v>538.79</v>
      </c>
      <c r="E3641">
        <v>689.93</v>
      </c>
      <c r="F3641">
        <v>895.47</v>
      </c>
      <c r="G3641">
        <v>1</v>
      </c>
    </row>
    <row r="3642" spans="1:7" x14ac:dyDescent="0.3">
      <c r="A3642">
        <v>2082427838</v>
      </c>
      <c r="B3642" t="s">
        <v>3534</v>
      </c>
      <c r="D3642">
        <v>646.67999999999995</v>
      </c>
      <c r="E3642">
        <v>766.05</v>
      </c>
      <c r="F3642">
        <v>936.53</v>
      </c>
      <c r="G3642">
        <v>50</v>
      </c>
    </row>
    <row r="3643" spans="1:7" x14ac:dyDescent="0.3">
      <c r="A3643">
        <v>9546000216</v>
      </c>
      <c r="B3643" t="s">
        <v>3261</v>
      </c>
      <c r="D3643">
        <v>1425.82</v>
      </c>
      <c r="E3643">
        <v>1678.41</v>
      </c>
      <c r="F3643">
        <v>2456.8000000000002</v>
      </c>
      <c r="G3643">
        <v>1</v>
      </c>
    </row>
    <row r="3644" spans="1:7" x14ac:dyDescent="0.3">
      <c r="A3644">
        <v>5306913601</v>
      </c>
      <c r="B3644" t="s">
        <v>3535</v>
      </c>
      <c r="D3644">
        <v>641.89</v>
      </c>
      <c r="E3644">
        <v>730.19</v>
      </c>
      <c r="F3644">
        <v>976.49</v>
      </c>
      <c r="G3644">
        <v>50</v>
      </c>
    </row>
    <row r="3645" spans="1:7" x14ac:dyDescent="0.3">
      <c r="A3645">
        <v>3288042369</v>
      </c>
      <c r="B3645" t="s">
        <v>106</v>
      </c>
      <c r="D3645">
        <v>1208.26</v>
      </c>
      <c r="E3645">
        <v>1365.1</v>
      </c>
      <c r="F3645">
        <v>1856.36</v>
      </c>
      <c r="G3645">
        <v>4</v>
      </c>
    </row>
    <row r="3646" spans="1:7" x14ac:dyDescent="0.3">
      <c r="A3646">
        <v>5775821603</v>
      </c>
      <c r="B3646" t="s">
        <v>3536</v>
      </c>
      <c r="C3646">
        <v>1429393423</v>
      </c>
      <c r="D3646">
        <v>301.45</v>
      </c>
      <c r="E3646">
        <v>365.05</v>
      </c>
      <c r="F3646">
        <v>516.67999999999995</v>
      </c>
      <c r="G3646">
        <v>50</v>
      </c>
    </row>
    <row r="3647" spans="1:7" x14ac:dyDescent="0.3">
      <c r="A3647">
        <v>5682640803</v>
      </c>
      <c r="B3647" t="s">
        <v>959</v>
      </c>
      <c r="D3647">
        <v>417.52</v>
      </c>
      <c r="E3647">
        <v>476.42</v>
      </c>
      <c r="F3647">
        <v>658.04</v>
      </c>
      <c r="G3647">
        <v>4</v>
      </c>
    </row>
    <row r="3648" spans="1:7" x14ac:dyDescent="0.3">
      <c r="A3648">
        <v>7180914181</v>
      </c>
      <c r="B3648" t="s">
        <v>3537</v>
      </c>
      <c r="D3648">
        <v>772.03</v>
      </c>
      <c r="E3648">
        <v>955.05</v>
      </c>
      <c r="F3648">
        <v>1340.98</v>
      </c>
      <c r="G3648">
        <v>1</v>
      </c>
    </row>
    <row r="3649" spans="1:7" x14ac:dyDescent="0.3">
      <c r="A3649">
        <v>5827440931</v>
      </c>
      <c r="B3649" t="s">
        <v>3538</v>
      </c>
      <c r="D3649">
        <v>687.14</v>
      </c>
      <c r="E3649">
        <v>859.06</v>
      </c>
      <c r="F3649">
        <v>1195.5999999999999</v>
      </c>
      <c r="G3649">
        <v>10</v>
      </c>
    </row>
    <row r="3650" spans="1:7" x14ac:dyDescent="0.3">
      <c r="A3650">
        <v>2036114523</v>
      </c>
      <c r="B3650" t="s">
        <v>992</v>
      </c>
      <c r="D3650">
        <v>1078.8699999999999</v>
      </c>
      <c r="E3650">
        <v>1283.43</v>
      </c>
      <c r="F3650">
        <v>1906.25</v>
      </c>
      <c r="G3650">
        <v>50</v>
      </c>
    </row>
    <row r="3651" spans="1:7" x14ac:dyDescent="0.3">
      <c r="A3651">
        <v>672216733</v>
      </c>
      <c r="B3651" t="s">
        <v>3539</v>
      </c>
      <c r="D3651">
        <v>88.46</v>
      </c>
      <c r="E3651">
        <v>104.21</v>
      </c>
      <c r="F3651">
        <v>155.69</v>
      </c>
      <c r="G3651">
        <v>50</v>
      </c>
    </row>
    <row r="3652" spans="1:7" x14ac:dyDescent="0.3">
      <c r="A3652">
        <v>1390542090</v>
      </c>
      <c r="B3652" t="s">
        <v>3540</v>
      </c>
      <c r="D3652">
        <v>559.92999999999995</v>
      </c>
      <c r="E3652">
        <v>719.76</v>
      </c>
      <c r="F3652">
        <v>1027.95</v>
      </c>
      <c r="G3652">
        <v>1</v>
      </c>
    </row>
    <row r="3653" spans="1:7" x14ac:dyDescent="0.3">
      <c r="A3653">
        <v>1178723844</v>
      </c>
      <c r="B3653" t="s">
        <v>3541</v>
      </c>
      <c r="D3653">
        <v>1126.73</v>
      </c>
      <c r="E3653">
        <v>1261.07</v>
      </c>
      <c r="F3653">
        <v>1528.31</v>
      </c>
      <c r="G3653">
        <v>10</v>
      </c>
    </row>
    <row r="3654" spans="1:7" x14ac:dyDescent="0.3">
      <c r="A3654">
        <v>259986606</v>
      </c>
      <c r="B3654" t="s">
        <v>526</v>
      </c>
      <c r="D3654">
        <v>181.13</v>
      </c>
      <c r="E3654">
        <v>224.36</v>
      </c>
      <c r="F3654">
        <v>279.66000000000003</v>
      </c>
      <c r="G3654">
        <v>50</v>
      </c>
    </row>
    <row r="3655" spans="1:7" x14ac:dyDescent="0.3">
      <c r="A3655">
        <v>2826411928</v>
      </c>
      <c r="B3655" t="s">
        <v>2558</v>
      </c>
      <c r="D3655">
        <v>526.41999999999996</v>
      </c>
      <c r="E3655">
        <v>657.63</v>
      </c>
      <c r="F3655">
        <v>959.15</v>
      </c>
      <c r="G3655">
        <v>2</v>
      </c>
    </row>
    <row r="3656" spans="1:7" x14ac:dyDescent="0.3">
      <c r="A3656">
        <v>9442680144</v>
      </c>
      <c r="B3656" t="s">
        <v>122</v>
      </c>
      <c r="D3656">
        <v>840.98</v>
      </c>
      <c r="E3656">
        <v>1065.18</v>
      </c>
      <c r="F3656">
        <v>1311.88</v>
      </c>
      <c r="G3656">
        <v>1</v>
      </c>
    </row>
    <row r="3657" spans="1:7" x14ac:dyDescent="0.3">
      <c r="A3657">
        <v>9809958849</v>
      </c>
      <c r="B3657" t="s">
        <v>1217</v>
      </c>
      <c r="D3657">
        <v>918.82</v>
      </c>
      <c r="E3657">
        <v>1054.98</v>
      </c>
      <c r="F3657">
        <v>1393.23</v>
      </c>
      <c r="G3657">
        <v>1</v>
      </c>
    </row>
    <row r="3658" spans="1:7" x14ac:dyDescent="0.3">
      <c r="A3658">
        <v>7460624273</v>
      </c>
      <c r="B3658" t="s">
        <v>3542</v>
      </c>
      <c r="D3658">
        <v>1259.1099999999999</v>
      </c>
      <c r="E3658">
        <v>1492.93</v>
      </c>
      <c r="F3658">
        <v>1996.34</v>
      </c>
      <c r="G3658">
        <v>50</v>
      </c>
    </row>
    <row r="3659" spans="1:7" x14ac:dyDescent="0.3">
      <c r="A3659">
        <v>6410638142</v>
      </c>
      <c r="B3659" t="s">
        <v>3543</v>
      </c>
      <c r="D3659">
        <v>1244.02</v>
      </c>
      <c r="E3659">
        <v>1440.64</v>
      </c>
      <c r="F3659">
        <v>1871.5</v>
      </c>
      <c r="G3659">
        <v>1</v>
      </c>
    </row>
    <row r="3660" spans="1:7" x14ac:dyDescent="0.3">
      <c r="A3660">
        <v>6370349766</v>
      </c>
      <c r="B3660" t="s">
        <v>3544</v>
      </c>
      <c r="D3660">
        <v>1299.67</v>
      </c>
      <c r="E3660">
        <v>1567.71</v>
      </c>
      <c r="F3660">
        <v>2133.5300000000002</v>
      </c>
      <c r="G3660">
        <v>4</v>
      </c>
    </row>
    <row r="3661" spans="1:7" x14ac:dyDescent="0.3">
      <c r="A3661">
        <v>9426113052</v>
      </c>
      <c r="B3661" t="s">
        <v>945</v>
      </c>
      <c r="D3661">
        <v>710.62</v>
      </c>
      <c r="E3661">
        <v>807.26</v>
      </c>
      <c r="F3661">
        <v>1139.33</v>
      </c>
      <c r="G3661">
        <v>1</v>
      </c>
    </row>
    <row r="3662" spans="1:7" x14ac:dyDescent="0.3">
      <c r="A3662">
        <v>2653893992</v>
      </c>
      <c r="B3662" t="s">
        <v>655</v>
      </c>
      <c r="D3662">
        <v>538.63</v>
      </c>
      <c r="E3662">
        <v>680.46</v>
      </c>
      <c r="F3662">
        <v>1001.87</v>
      </c>
      <c r="G3662">
        <v>10</v>
      </c>
    </row>
    <row r="3663" spans="1:7" x14ac:dyDescent="0.3">
      <c r="A3663">
        <v>5468172079</v>
      </c>
      <c r="B3663" t="s">
        <v>1455</v>
      </c>
      <c r="D3663">
        <v>525.32000000000005</v>
      </c>
      <c r="E3663">
        <v>600.41999999999996</v>
      </c>
      <c r="F3663">
        <v>747.53</v>
      </c>
      <c r="G3663">
        <v>10</v>
      </c>
    </row>
    <row r="3664" spans="1:7" x14ac:dyDescent="0.3">
      <c r="A3664">
        <v>9486677014</v>
      </c>
      <c r="B3664" t="s">
        <v>3545</v>
      </c>
      <c r="D3664">
        <v>320.14</v>
      </c>
      <c r="E3664">
        <v>396.27</v>
      </c>
      <c r="F3664">
        <v>504.04</v>
      </c>
      <c r="G3664">
        <v>50</v>
      </c>
    </row>
    <row r="3665" spans="1:7" x14ac:dyDescent="0.3">
      <c r="A3665">
        <v>1533113444</v>
      </c>
      <c r="B3665" t="s">
        <v>503</v>
      </c>
      <c r="D3665">
        <v>293.36</v>
      </c>
      <c r="E3665">
        <v>341.24</v>
      </c>
      <c r="F3665">
        <v>502.84</v>
      </c>
      <c r="G3665">
        <v>1</v>
      </c>
    </row>
    <row r="3666" spans="1:7" x14ac:dyDescent="0.3">
      <c r="A3666">
        <v>2505186920</v>
      </c>
      <c r="B3666" t="s">
        <v>778</v>
      </c>
      <c r="D3666">
        <v>588.45000000000005</v>
      </c>
      <c r="E3666">
        <v>702.4</v>
      </c>
      <c r="F3666">
        <v>870.74</v>
      </c>
      <c r="G3666">
        <v>10</v>
      </c>
    </row>
    <row r="3667" spans="1:7" x14ac:dyDescent="0.3">
      <c r="A3667">
        <v>7034931524</v>
      </c>
      <c r="B3667" t="s">
        <v>3546</v>
      </c>
      <c r="D3667">
        <v>790.36</v>
      </c>
      <c r="E3667">
        <v>873.04</v>
      </c>
      <c r="F3667">
        <v>1120.4100000000001</v>
      </c>
      <c r="G3667">
        <v>1</v>
      </c>
    </row>
    <row r="3668" spans="1:7" x14ac:dyDescent="0.3">
      <c r="A3668">
        <v>3602359859</v>
      </c>
      <c r="B3668" t="s">
        <v>910</v>
      </c>
      <c r="D3668">
        <v>146.96</v>
      </c>
      <c r="E3668">
        <v>186.82</v>
      </c>
      <c r="F3668">
        <v>269.05</v>
      </c>
      <c r="G3668">
        <v>10</v>
      </c>
    </row>
    <row r="3669" spans="1:7" x14ac:dyDescent="0.3">
      <c r="A3669">
        <v>2342659562</v>
      </c>
      <c r="B3669" t="s">
        <v>694</v>
      </c>
      <c r="D3669">
        <v>750.31</v>
      </c>
      <c r="E3669">
        <v>960.51</v>
      </c>
      <c r="F3669">
        <v>1267.78</v>
      </c>
      <c r="G3669">
        <v>1</v>
      </c>
    </row>
    <row r="3670" spans="1:7" x14ac:dyDescent="0.3">
      <c r="A3670">
        <v>551681537</v>
      </c>
      <c r="B3670" t="s">
        <v>3547</v>
      </c>
      <c r="D3670">
        <v>1273.32</v>
      </c>
      <c r="E3670">
        <v>1474.93</v>
      </c>
      <c r="F3670">
        <v>2135.12</v>
      </c>
      <c r="G3670">
        <v>50</v>
      </c>
    </row>
    <row r="3671" spans="1:7" x14ac:dyDescent="0.3">
      <c r="A3671">
        <v>6568325221</v>
      </c>
      <c r="B3671" t="s">
        <v>371</v>
      </c>
      <c r="D3671">
        <v>549.15</v>
      </c>
      <c r="E3671">
        <v>679.62</v>
      </c>
      <c r="F3671">
        <v>947.4</v>
      </c>
      <c r="G3671">
        <v>10</v>
      </c>
    </row>
    <row r="3672" spans="1:7" x14ac:dyDescent="0.3">
      <c r="A3672">
        <v>5448457488</v>
      </c>
      <c r="B3672" t="s">
        <v>3548</v>
      </c>
      <c r="D3672">
        <v>584.28</v>
      </c>
      <c r="E3672">
        <v>680.76</v>
      </c>
      <c r="F3672">
        <v>965.51</v>
      </c>
      <c r="G3672">
        <v>2</v>
      </c>
    </row>
    <row r="3673" spans="1:7" x14ac:dyDescent="0.3">
      <c r="A3673">
        <v>6477150829</v>
      </c>
      <c r="B3673" t="s">
        <v>3549</v>
      </c>
      <c r="D3673">
        <v>941.77</v>
      </c>
      <c r="E3673">
        <v>1101.31</v>
      </c>
      <c r="F3673">
        <v>1374.43</v>
      </c>
      <c r="G3673">
        <v>1</v>
      </c>
    </row>
    <row r="3674" spans="1:7" x14ac:dyDescent="0.3">
      <c r="A3674">
        <v>756618177</v>
      </c>
      <c r="B3674" t="s">
        <v>3550</v>
      </c>
      <c r="D3674">
        <v>629.09</v>
      </c>
      <c r="E3674">
        <v>734.26</v>
      </c>
      <c r="F3674">
        <v>942.46</v>
      </c>
      <c r="G3674">
        <v>1</v>
      </c>
    </row>
    <row r="3675" spans="1:7" x14ac:dyDescent="0.3">
      <c r="A3675">
        <v>1569863068</v>
      </c>
      <c r="B3675" t="s">
        <v>1372</v>
      </c>
      <c r="D3675">
        <v>73.540000000000006</v>
      </c>
      <c r="E3675">
        <v>81.36</v>
      </c>
      <c r="F3675">
        <v>120.64</v>
      </c>
      <c r="G3675">
        <v>1</v>
      </c>
    </row>
    <row r="3676" spans="1:7" x14ac:dyDescent="0.3">
      <c r="A3676">
        <v>7981944650</v>
      </c>
      <c r="B3676" t="s">
        <v>3551</v>
      </c>
      <c r="D3676">
        <v>1230.72</v>
      </c>
      <c r="E3676">
        <v>1478.72</v>
      </c>
      <c r="F3676">
        <v>1970.72</v>
      </c>
      <c r="G3676">
        <v>1</v>
      </c>
    </row>
    <row r="3677" spans="1:7" x14ac:dyDescent="0.3">
      <c r="A3677">
        <v>9609116537</v>
      </c>
      <c r="B3677" t="s">
        <v>3324</v>
      </c>
      <c r="D3677">
        <v>318.05</v>
      </c>
      <c r="E3677">
        <v>392.31</v>
      </c>
      <c r="F3677">
        <v>530.26</v>
      </c>
      <c r="G3677">
        <v>4</v>
      </c>
    </row>
    <row r="3678" spans="1:7" x14ac:dyDescent="0.3">
      <c r="A3678">
        <v>4066219203</v>
      </c>
      <c r="B3678" t="s">
        <v>1387</v>
      </c>
      <c r="D3678">
        <v>724.62</v>
      </c>
      <c r="E3678">
        <v>924.02</v>
      </c>
      <c r="F3678">
        <v>1145.01</v>
      </c>
      <c r="G3678">
        <v>1</v>
      </c>
    </row>
    <row r="3679" spans="1:7" x14ac:dyDescent="0.3">
      <c r="A3679">
        <v>4341071512</v>
      </c>
      <c r="B3679" t="s">
        <v>864</v>
      </c>
      <c r="D3679">
        <v>1418.28</v>
      </c>
      <c r="E3679">
        <v>1776.51</v>
      </c>
      <c r="F3679">
        <v>2579.8000000000002</v>
      </c>
      <c r="G3679">
        <v>10</v>
      </c>
    </row>
    <row r="3680" spans="1:7" x14ac:dyDescent="0.3">
      <c r="A3680">
        <v>6255224078</v>
      </c>
      <c r="B3680" t="s">
        <v>3552</v>
      </c>
      <c r="D3680">
        <v>677.61</v>
      </c>
      <c r="E3680">
        <v>750.22</v>
      </c>
      <c r="F3680">
        <v>975.6</v>
      </c>
      <c r="G3680">
        <v>50</v>
      </c>
    </row>
    <row r="3681" spans="1:7" x14ac:dyDescent="0.3">
      <c r="A3681">
        <v>7259725051</v>
      </c>
      <c r="B3681" t="s">
        <v>1173</v>
      </c>
      <c r="D3681">
        <v>1230.8</v>
      </c>
      <c r="E3681">
        <v>1562.04</v>
      </c>
      <c r="F3681">
        <v>1949.29</v>
      </c>
      <c r="G3681">
        <v>10</v>
      </c>
    </row>
    <row r="3682" spans="1:7" x14ac:dyDescent="0.3">
      <c r="A3682">
        <v>2867636779</v>
      </c>
      <c r="B3682" t="s">
        <v>59</v>
      </c>
      <c r="D3682">
        <v>1320.4</v>
      </c>
      <c r="E3682">
        <v>1668.52</v>
      </c>
      <c r="F3682">
        <v>2146.41</v>
      </c>
      <c r="G3682">
        <v>1</v>
      </c>
    </row>
    <row r="3683" spans="1:7" x14ac:dyDescent="0.3">
      <c r="A3683">
        <v>4681073624</v>
      </c>
      <c r="B3683" t="s">
        <v>1310</v>
      </c>
      <c r="D3683">
        <v>735.76</v>
      </c>
      <c r="E3683">
        <v>859.68</v>
      </c>
      <c r="F3683">
        <v>1234.73</v>
      </c>
      <c r="G3683">
        <v>1</v>
      </c>
    </row>
    <row r="3684" spans="1:7" x14ac:dyDescent="0.3">
      <c r="A3684">
        <v>3229701526</v>
      </c>
      <c r="B3684" t="s">
        <v>2651</v>
      </c>
      <c r="D3684">
        <v>890.18</v>
      </c>
      <c r="E3684">
        <v>1043.28</v>
      </c>
      <c r="F3684">
        <v>1352.94</v>
      </c>
      <c r="G3684">
        <v>2</v>
      </c>
    </row>
    <row r="3685" spans="1:7" x14ac:dyDescent="0.3">
      <c r="A3685">
        <v>4793860311</v>
      </c>
      <c r="B3685" t="s">
        <v>931</v>
      </c>
      <c r="D3685">
        <v>1429.58</v>
      </c>
      <c r="E3685">
        <v>1692.28</v>
      </c>
      <c r="F3685">
        <v>2457.59</v>
      </c>
      <c r="G3685">
        <v>1</v>
      </c>
    </row>
    <row r="3686" spans="1:7" x14ac:dyDescent="0.3">
      <c r="A3686">
        <v>4484503698</v>
      </c>
      <c r="B3686" t="s">
        <v>3046</v>
      </c>
      <c r="D3686">
        <v>483.78</v>
      </c>
      <c r="E3686">
        <v>536.20000000000005</v>
      </c>
      <c r="F3686">
        <v>719.38</v>
      </c>
      <c r="G3686">
        <v>1</v>
      </c>
    </row>
    <row r="3687" spans="1:7" x14ac:dyDescent="0.3">
      <c r="A3687">
        <v>7384717063</v>
      </c>
      <c r="B3687" t="s">
        <v>3553</v>
      </c>
      <c r="D3687">
        <v>242.02</v>
      </c>
      <c r="E3687">
        <v>312.91000000000003</v>
      </c>
      <c r="F3687">
        <v>401.57</v>
      </c>
      <c r="G3687">
        <v>1</v>
      </c>
    </row>
    <row r="3688" spans="1:7" x14ac:dyDescent="0.3">
      <c r="A3688">
        <v>5007625205</v>
      </c>
      <c r="B3688" t="s">
        <v>410</v>
      </c>
      <c r="D3688">
        <v>639.21</v>
      </c>
      <c r="E3688">
        <v>753.08</v>
      </c>
      <c r="F3688">
        <v>942.85</v>
      </c>
      <c r="G3688">
        <v>1</v>
      </c>
    </row>
    <row r="3689" spans="1:7" x14ac:dyDescent="0.3">
      <c r="A3689">
        <v>6557577116</v>
      </c>
      <c r="B3689" t="s">
        <v>1500</v>
      </c>
      <c r="D3689">
        <v>988.14</v>
      </c>
      <c r="E3689">
        <v>1253.8499999999999</v>
      </c>
      <c r="F3689">
        <v>1668.52</v>
      </c>
      <c r="G3689">
        <v>2</v>
      </c>
    </row>
    <row r="3690" spans="1:7" x14ac:dyDescent="0.3">
      <c r="A3690">
        <v>8982553061</v>
      </c>
      <c r="B3690" t="s">
        <v>197</v>
      </c>
      <c r="D3690">
        <v>243.03</v>
      </c>
      <c r="E3690">
        <v>314.17</v>
      </c>
      <c r="F3690">
        <v>412.1</v>
      </c>
      <c r="G3690">
        <v>1</v>
      </c>
    </row>
    <row r="3691" spans="1:7" x14ac:dyDescent="0.3">
      <c r="A3691">
        <v>797965973</v>
      </c>
      <c r="B3691" t="s">
        <v>1686</v>
      </c>
      <c r="D3691">
        <v>295.99</v>
      </c>
      <c r="E3691">
        <v>327.42</v>
      </c>
      <c r="F3691">
        <v>490.18</v>
      </c>
      <c r="G3691">
        <v>4</v>
      </c>
    </row>
    <row r="3692" spans="1:7" x14ac:dyDescent="0.3">
      <c r="A3692">
        <v>464142078</v>
      </c>
      <c r="B3692" t="s">
        <v>3487</v>
      </c>
      <c r="D3692">
        <v>1127.93</v>
      </c>
      <c r="E3692">
        <v>1281.8</v>
      </c>
      <c r="F3692">
        <v>1646.44</v>
      </c>
      <c r="G3692">
        <v>10</v>
      </c>
    </row>
    <row r="3693" spans="1:7" x14ac:dyDescent="0.3">
      <c r="A3693">
        <v>9867057341</v>
      </c>
      <c r="B3693" t="s">
        <v>1242</v>
      </c>
      <c r="D3693">
        <v>882.08</v>
      </c>
      <c r="E3693">
        <v>1072.1300000000001</v>
      </c>
      <c r="F3693">
        <v>1314.06</v>
      </c>
      <c r="G3693">
        <v>1</v>
      </c>
    </row>
    <row r="3694" spans="1:7" x14ac:dyDescent="0.3">
      <c r="A3694">
        <v>5480738461</v>
      </c>
      <c r="B3694" t="s">
        <v>2932</v>
      </c>
      <c r="D3694">
        <v>538.82000000000005</v>
      </c>
      <c r="E3694">
        <v>595.54</v>
      </c>
      <c r="F3694">
        <v>839.59</v>
      </c>
      <c r="G3694">
        <v>1</v>
      </c>
    </row>
    <row r="3695" spans="1:7" x14ac:dyDescent="0.3">
      <c r="A3695">
        <v>1710187249</v>
      </c>
      <c r="B3695" t="s">
        <v>87</v>
      </c>
      <c r="D3695">
        <v>150.34</v>
      </c>
      <c r="E3695">
        <v>176.93</v>
      </c>
      <c r="F3695">
        <v>250.47</v>
      </c>
      <c r="G3695">
        <v>2</v>
      </c>
    </row>
    <row r="3696" spans="1:7" x14ac:dyDescent="0.3">
      <c r="A3696">
        <v>6833258105</v>
      </c>
      <c r="B3696" t="s">
        <v>3554</v>
      </c>
      <c r="D3696">
        <v>1047.74</v>
      </c>
      <c r="E3696">
        <v>1298.1300000000001</v>
      </c>
      <c r="F3696">
        <v>1871.65</v>
      </c>
      <c r="G3696">
        <v>4</v>
      </c>
    </row>
    <row r="3697" spans="1:7" x14ac:dyDescent="0.3">
      <c r="A3697">
        <v>3280283331</v>
      </c>
      <c r="B3697" t="s">
        <v>1006</v>
      </c>
      <c r="D3697">
        <v>1010.04</v>
      </c>
      <c r="E3697">
        <v>1145.18</v>
      </c>
      <c r="F3697">
        <v>1703.55</v>
      </c>
      <c r="G3697">
        <v>4</v>
      </c>
    </row>
    <row r="3698" spans="1:7" x14ac:dyDescent="0.3">
      <c r="A3698">
        <v>51560307</v>
      </c>
      <c r="B3698" t="s">
        <v>2441</v>
      </c>
      <c r="D3698">
        <v>511.91</v>
      </c>
      <c r="E3698">
        <v>581.92999999999995</v>
      </c>
      <c r="F3698">
        <v>841.29</v>
      </c>
      <c r="G3698">
        <v>50</v>
      </c>
    </row>
    <row r="3699" spans="1:7" x14ac:dyDescent="0.3">
      <c r="A3699">
        <v>6247081084</v>
      </c>
      <c r="B3699" t="s">
        <v>3555</v>
      </c>
      <c r="D3699">
        <v>274.76</v>
      </c>
      <c r="E3699">
        <v>345.03</v>
      </c>
      <c r="F3699">
        <v>488.68</v>
      </c>
      <c r="G3699">
        <v>1</v>
      </c>
    </row>
    <row r="3700" spans="1:7" x14ac:dyDescent="0.3">
      <c r="A3700">
        <v>4552835236</v>
      </c>
      <c r="B3700" t="s">
        <v>2922</v>
      </c>
      <c r="D3700">
        <v>716.52</v>
      </c>
      <c r="E3700">
        <v>857.19</v>
      </c>
      <c r="F3700">
        <v>1165.55</v>
      </c>
      <c r="G3700">
        <v>1</v>
      </c>
    </row>
    <row r="3701" spans="1:7" x14ac:dyDescent="0.3">
      <c r="A3701">
        <v>3823047862</v>
      </c>
      <c r="B3701" t="s">
        <v>564</v>
      </c>
      <c r="D3701">
        <v>57.25</v>
      </c>
      <c r="E3701">
        <v>65.81</v>
      </c>
      <c r="F3701">
        <v>83.02</v>
      </c>
      <c r="G3701">
        <v>4</v>
      </c>
    </row>
    <row r="3702" spans="1:7" x14ac:dyDescent="0.3">
      <c r="A3702">
        <v>8317279056</v>
      </c>
      <c r="B3702" t="s">
        <v>3556</v>
      </c>
      <c r="D3702">
        <v>474.55</v>
      </c>
      <c r="E3702">
        <v>540.53</v>
      </c>
      <c r="F3702">
        <v>807.7</v>
      </c>
      <c r="G3702">
        <v>4</v>
      </c>
    </row>
    <row r="3703" spans="1:7" x14ac:dyDescent="0.3">
      <c r="A3703">
        <v>7328571907</v>
      </c>
      <c r="B3703" t="s">
        <v>3557</v>
      </c>
      <c r="D3703">
        <v>948.45</v>
      </c>
      <c r="E3703">
        <v>1123.46</v>
      </c>
      <c r="F3703">
        <v>1564.26</v>
      </c>
      <c r="G3703">
        <v>10</v>
      </c>
    </row>
    <row r="3704" spans="1:7" x14ac:dyDescent="0.3">
      <c r="A3704">
        <v>8690813742</v>
      </c>
      <c r="B3704" t="s">
        <v>3094</v>
      </c>
      <c r="D3704">
        <v>48.04</v>
      </c>
      <c r="E3704">
        <v>53.95</v>
      </c>
      <c r="F3704">
        <v>75.2</v>
      </c>
      <c r="G3704">
        <v>2</v>
      </c>
    </row>
    <row r="3705" spans="1:7" x14ac:dyDescent="0.3">
      <c r="A3705">
        <v>8283486869</v>
      </c>
      <c r="B3705" t="s">
        <v>3558</v>
      </c>
      <c r="D3705">
        <v>1400.9</v>
      </c>
      <c r="E3705">
        <v>1599.13</v>
      </c>
      <c r="F3705">
        <v>2120.77</v>
      </c>
      <c r="G3705">
        <v>4</v>
      </c>
    </row>
    <row r="3706" spans="1:7" x14ac:dyDescent="0.3">
      <c r="A3706">
        <v>9210156438</v>
      </c>
      <c r="B3706" t="s">
        <v>2013</v>
      </c>
      <c r="D3706">
        <v>912.74</v>
      </c>
      <c r="E3706">
        <v>1108.1300000000001</v>
      </c>
      <c r="F3706">
        <v>1413.06</v>
      </c>
      <c r="G3706">
        <v>1</v>
      </c>
    </row>
    <row r="3707" spans="1:7" x14ac:dyDescent="0.3">
      <c r="A3707">
        <v>8378925565</v>
      </c>
      <c r="B3707" t="s">
        <v>747</v>
      </c>
      <c r="D3707">
        <v>737.67</v>
      </c>
      <c r="E3707">
        <v>844.85</v>
      </c>
      <c r="F3707">
        <v>1015.61</v>
      </c>
      <c r="G3707">
        <v>10</v>
      </c>
    </row>
    <row r="3708" spans="1:7" x14ac:dyDescent="0.3">
      <c r="A3708">
        <v>3100442015</v>
      </c>
      <c r="B3708" t="s">
        <v>2102</v>
      </c>
      <c r="D3708">
        <v>329.57</v>
      </c>
      <c r="E3708">
        <v>376.97</v>
      </c>
      <c r="F3708">
        <v>496.53</v>
      </c>
      <c r="G3708">
        <v>1</v>
      </c>
    </row>
    <row r="3709" spans="1:7" x14ac:dyDescent="0.3">
      <c r="A3709">
        <v>7969116283</v>
      </c>
      <c r="B3709" t="s">
        <v>3559</v>
      </c>
      <c r="D3709">
        <v>1411.99</v>
      </c>
      <c r="E3709">
        <v>1811.31</v>
      </c>
      <c r="F3709">
        <v>2254.1799999999998</v>
      </c>
      <c r="G3709">
        <v>4</v>
      </c>
    </row>
    <row r="3710" spans="1:7" x14ac:dyDescent="0.3">
      <c r="A3710">
        <v>4106942807</v>
      </c>
      <c r="B3710" t="s">
        <v>3560</v>
      </c>
      <c r="D3710">
        <v>1080.45</v>
      </c>
      <c r="E3710">
        <v>1403.17</v>
      </c>
      <c r="F3710">
        <v>1927.2</v>
      </c>
      <c r="G3710">
        <v>1</v>
      </c>
    </row>
    <row r="3711" spans="1:7" x14ac:dyDescent="0.3">
      <c r="A3711">
        <v>9264881160</v>
      </c>
      <c r="B3711" t="s">
        <v>635</v>
      </c>
      <c r="D3711">
        <v>276.2</v>
      </c>
      <c r="E3711">
        <v>347.86</v>
      </c>
      <c r="F3711">
        <v>516.86</v>
      </c>
      <c r="G3711">
        <v>1</v>
      </c>
    </row>
    <row r="3712" spans="1:7" x14ac:dyDescent="0.3">
      <c r="A3712">
        <v>6661066835</v>
      </c>
      <c r="B3712" t="s">
        <v>3561</v>
      </c>
      <c r="D3712">
        <v>455.61</v>
      </c>
      <c r="E3712">
        <v>564.79999999999995</v>
      </c>
      <c r="F3712">
        <v>681.84</v>
      </c>
      <c r="G3712">
        <v>50</v>
      </c>
    </row>
    <row r="3713" spans="1:7" x14ac:dyDescent="0.3">
      <c r="A3713">
        <v>9342069205</v>
      </c>
      <c r="B3713" t="s">
        <v>3562</v>
      </c>
      <c r="D3713">
        <v>745</v>
      </c>
      <c r="E3713">
        <v>829.62</v>
      </c>
      <c r="F3713">
        <v>1158.47</v>
      </c>
      <c r="G3713">
        <v>1</v>
      </c>
    </row>
    <row r="3714" spans="1:7" x14ac:dyDescent="0.3">
      <c r="A3714">
        <v>9438999234</v>
      </c>
      <c r="B3714" t="s">
        <v>3563</v>
      </c>
      <c r="D3714">
        <v>1277.58</v>
      </c>
      <c r="E3714">
        <v>1547.15</v>
      </c>
      <c r="F3714">
        <v>2239.33</v>
      </c>
      <c r="G3714">
        <v>1</v>
      </c>
    </row>
    <row r="3715" spans="1:7" x14ac:dyDescent="0.3">
      <c r="A3715">
        <v>6126565296</v>
      </c>
      <c r="B3715" t="s">
        <v>1342</v>
      </c>
      <c r="D3715">
        <v>641.29999999999995</v>
      </c>
      <c r="E3715">
        <v>803.07</v>
      </c>
      <c r="F3715">
        <v>1174.33</v>
      </c>
      <c r="G3715">
        <v>2</v>
      </c>
    </row>
    <row r="3716" spans="1:7" x14ac:dyDescent="0.3">
      <c r="A3716">
        <v>5089448414</v>
      </c>
      <c r="B3716" t="s">
        <v>3564</v>
      </c>
      <c r="D3716">
        <v>1264.4000000000001</v>
      </c>
      <c r="E3716">
        <v>1456.95</v>
      </c>
      <c r="F3716">
        <v>2145.0500000000002</v>
      </c>
      <c r="G3716">
        <v>4</v>
      </c>
    </row>
    <row r="3717" spans="1:7" x14ac:dyDescent="0.3">
      <c r="A3717">
        <v>4307819461</v>
      </c>
      <c r="B3717" t="s">
        <v>3565</v>
      </c>
      <c r="D3717">
        <v>942.12</v>
      </c>
      <c r="E3717">
        <v>1128.69</v>
      </c>
      <c r="F3717">
        <v>1554.09</v>
      </c>
      <c r="G3717">
        <v>4</v>
      </c>
    </row>
    <row r="3718" spans="1:7" x14ac:dyDescent="0.3">
      <c r="A3718">
        <v>3845120893</v>
      </c>
      <c r="B3718" t="s">
        <v>3566</v>
      </c>
      <c r="D3718">
        <v>382.62</v>
      </c>
      <c r="E3718">
        <v>496.21</v>
      </c>
      <c r="F3718">
        <v>665.1</v>
      </c>
      <c r="G3718">
        <v>10</v>
      </c>
    </row>
    <row r="3719" spans="1:7" x14ac:dyDescent="0.3">
      <c r="A3719">
        <v>8391649304</v>
      </c>
      <c r="B3719" t="s">
        <v>3567</v>
      </c>
      <c r="D3719">
        <v>578.29999999999995</v>
      </c>
      <c r="E3719">
        <v>751.66</v>
      </c>
      <c r="F3719">
        <v>906.79</v>
      </c>
      <c r="G3719">
        <v>1</v>
      </c>
    </row>
    <row r="3720" spans="1:7" x14ac:dyDescent="0.3">
      <c r="A3720">
        <v>9573724407</v>
      </c>
      <c r="B3720" t="s">
        <v>3568</v>
      </c>
      <c r="D3720">
        <v>809.23</v>
      </c>
      <c r="E3720">
        <v>934.45</v>
      </c>
      <c r="F3720">
        <v>1326.38</v>
      </c>
      <c r="G3720">
        <v>4</v>
      </c>
    </row>
    <row r="3721" spans="1:7" x14ac:dyDescent="0.3">
      <c r="A3721">
        <v>5513377566</v>
      </c>
      <c r="B3721" t="s">
        <v>913</v>
      </c>
      <c r="C3721">
        <v>6377876729</v>
      </c>
      <c r="D3721">
        <v>305.55</v>
      </c>
      <c r="E3721">
        <v>373.55</v>
      </c>
      <c r="F3721">
        <v>475.41</v>
      </c>
      <c r="G3721">
        <v>10</v>
      </c>
    </row>
    <row r="3722" spans="1:7" x14ac:dyDescent="0.3">
      <c r="A3722">
        <v>2169997520</v>
      </c>
      <c r="B3722" t="s">
        <v>3132</v>
      </c>
      <c r="D3722">
        <v>207.66</v>
      </c>
      <c r="E3722">
        <v>258.57</v>
      </c>
      <c r="F3722">
        <v>356.01</v>
      </c>
      <c r="G3722">
        <v>1</v>
      </c>
    </row>
    <row r="3723" spans="1:7" x14ac:dyDescent="0.3">
      <c r="A3723">
        <v>515030622</v>
      </c>
      <c r="B3723" t="s">
        <v>813</v>
      </c>
      <c r="D3723">
        <v>250.96</v>
      </c>
      <c r="E3723">
        <v>321.14999999999998</v>
      </c>
      <c r="F3723">
        <v>450.47</v>
      </c>
      <c r="G3723">
        <v>50</v>
      </c>
    </row>
    <row r="3724" spans="1:7" x14ac:dyDescent="0.3">
      <c r="A3724">
        <v>1831297523</v>
      </c>
      <c r="B3724" t="s">
        <v>603</v>
      </c>
      <c r="D3724">
        <v>1131.46</v>
      </c>
      <c r="E3724">
        <v>1368.23</v>
      </c>
      <c r="F3724">
        <v>1848.09</v>
      </c>
      <c r="G3724">
        <v>50</v>
      </c>
    </row>
    <row r="3725" spans="1:7" x14ac:dyDescent="0.3">
      <c r="A3725">
        <v>4311275047</v>
      </c>
      <c r="B3725" t="s">
        <v>3569</v>
      </c>
      <c r="D3725">
        <v>1473.44</v>
      </c>
      <c r="E3725">
        <v>1696.82</v>
      </c>
      <c r="F3725">
        <v>2064.2399999999998</v>
      </c>
      <c r="G3725">
        <v>1</v>
      </c>
    </row>
    <row r="3726" spans="1:7" x14ac:dyDescent="0.3">
      <c r="A3726">
        <v>3687635179</v>
      </c>
      <c r="B3726" t="s">
        <v>3570</v>
      </c>
      <c r="D3726">
        <v>357.42</v>
      </c>
      <c r="E3726">
        <v>423.08</v>
      </c>
      <c r="F3726">
        <v>581.96</v>
      </c>
      <c r="G3726">
        <v>2</v>
      </c>
    </row>
    <row r="3727" spans="1:7" x14ac:dyDescent="0.3">
      <c r="A3727">
        <v>7794987436</v>
      </c>
      <c r="B3727" t="s">
        <v>3571</v>
      </c>
      <c r="D3727">
        <v>681.65</v>
      </c>
      <c r="E3727">
        <v>807.47</v>
      </c>
      <c r="F3727">
        <v>1089.1099999999999</v>
      </c>
      <c r="G3727">
        <v>1</v>
      </c>
    </row>
    <row r="3728" spans="1:7" x14ac:dyDescent="0.3">
      <c r="A3728">
        <v>1467942785</v>
      </c>
      <c r="B3728" t="s">
        <v>521</v>
      </c>
      <c r="D3728">
        <v>1367.96</v>
      </c>
      <c r="E3728">
        <v>1533.42</v>
      </c>
      <c r="F3728">
        <v>1880.83</v>
      </c>
      <c r="G3728">
        <v>4</v>
      </c>
    </row>
    <row r="3729" spans="1:7" x14ac:dyDescent="0.3">
      <c r="A3729">
        <v>1200011057</v>
      </c>
      <c r="B3729" t="s">
        <v>3572</v>
      </c>
      <c r="D3729">
        <v>592.71</v>
      </c>
      <c r="E3729">
        <v>678.39</v>
      </c>
      <c r="F3729">
        <v>869.19</v>
      </c>
      <c r="G3729">
        <v>10</v>
      </c>
    </row>
    <row r="3730" spans="1:7" x14ac:dyDescent="0.3">
      <c r="A3730">
        <v>812057205</v>
      </c>
      <c r="B3730" t="s">
        <v>3482</v>
      </c>
      <c r="D3730">
        <v>1495.73</v>
      </c>
      <c r="E3730">
        <v>1881.87</v>
      </c>
      <c r="F3730">
        <v>2526.56</v>
      </c>
      <c r="G3730">
        <v>50</v>
      </c>
    </row>
    <row r="3731" spans="1:7" x14ac:dyDescent="0.3">
      <c r="A3731">
        <v>4953326784</v>
      </c>
      <c r="B3731" t="s">
        <v>150</v>
      </c>
      <c r="D3731">
        <v>71.91</v>
      </c>
      <c r="E3731">
        <v>87.57</v>
      </c>
      <c r="F3731">
        <v>125.46</v>
      </c>
      <c r="G3731">
        <v>2</v>
      </c>
    </row>
    <row r="3732" spans="1:7" x14ac:dyDescent="0.3">
      <c r="A3732">
        <v>2572233974</v>
      </c>
      <c r="B3732" t="s">
        <v>1151</v>
      </c>
      <c r="D3732">
        <v>889.74</v>
      </c>
      <c r="E3732">
        <v>1001.72</v>
      </c>
      <c r="F3732">
        <v>1484.83</v>
      </c>
      <c r="G3732">
        <v>2</v>
      </c>
    </row>
    <row r="3733" spans="1:7" x14ac:dyDescent="0.3">
      <c r="A3733">
        <v>9787770344</v>
      </c>
      <c r="B3733" t="s">
        <v>1549</v>
      </c>
      <c r="D3733">
        <v>443.49</v>
      </c>
      <c r="E3733">
        <v>512.01</v>
      </c>
      <c r="F3733">
        <v>655</v>
      </c>
      <c r="G3733">
        <v>1</v>
      </c>
    </row>
    <row r="3734" spans="1:7" x14ac:dyDescent="0.3">
      <c r="A3734">
        <v>7346213567</v>
      </c>
      <c r="B3734" t="s">
        <v>1181</v>
      </c>
      <c r="D3734">
        <v>294.20999999999998</v>
      </c>
      <c r="E3734">
        <v>346.14</v>
      </c>
      <c r="F3734">
        <v>485.9</v>
      </c>
      <c r="G3734">
        <v>1</v>
      </c>
    </row>
    <row r="3735" spans="1:7" x14ac:dyDescent="0.3">
      <c r="A3735">
        <v>7385512476</v>
      </c>
      <c r="B3735" t="s">
        <v>3573</v>
      </c>
      <c r="D3735">
        <v>1014.2</v>
      </c>
      <c r="E3735">
        <v>1311.12</v>
      </c>
      <c r="F3735">
        <v>1866.61</v>
      </c>
      <c r="G3735">
        <v>50</v>
      </c>
    </row>
    <row r="3736" spans="1:7" x14ac:dyDescent="0.3">
      <c r="A3736">
        <v>6332451930</v>
      </c>
      <c r="B3736" t="s">
        <v>3574</v>
      </c>
      <c r="D3736">
        <v>836.02</v>
      </c>
      <c r="E3736">
        <v>1082.97</v>
      </c>
      <c r="F3736">
        <v>1368.81</v>
      </c>
      <c r="G3736">
        <v>1</v>
      </c>
    </row>
    <row r="3737" spans="1:7" x14ac:dyDescent="0.3">
      <c r="A3737">
        <v>7243860340</v>
      </c>
      <c r="B3737" t="s">
        <v>2209</v>
      </c>
      <c r="D3737">
        <v>25.16</v>
      </c>
      <c r="E3737">
        <v>30.51</v>
      </c>
      <c r="F3737">
        <v>40.72</v>
      </c>
      <c r="G3737">
        <v>50</v>
      </c>
    </row>
    <row r="3738" spans="1:7" x14ac:dyDescent="0.3">
      <c r="A3738">
        <v>4962311478</v>
      </c>
      <c r="B3738" t="s">
        <v>3575</v>
      </c>
      <c r="D3738">
        <v>937</v>
      </c>
      <c r="E3738">
        <v>1117.54</v>
      </c>
      <c r="F3738">
        <v>1617.68</v>
      </c>
      <c r="G3738">
        <v>1</v>
      </c>
    </row>
    <row r="3739" spans="1:7" x14ac:dyDescent="0.3">
      <c r="A3739">
        <v>9483629957</v>
      </c>
      <c r="B3739" t="s">
        <v>3576</v>
      </c>
      <c r="D3739">
        <v>341.96</v>
      </c>
      <c r="E3739">
        <v>410.13</v>
      </c>
      <c r="F3739">
        <v>536.25</v>
      </c>
      <c r="G3739">
        <v>10</v>
      </c>
    </row>
    <row r="3740" spans="1:7" x14ac:dyDescent="0.3">
      <c r="A3740">
        <v>3637994187</v>
      </c>
      <c r="B3740" t="s">
        <v>3577</v>
      </c>
      <c r="D3740">
        <v>652.48</v>
      </c>
      <c r="E3740">
        <v>747.84</v>
      </c>
      <c r="F3740">
        <v>1101.53</v>
      </c>
      <c r="G3740">
        <v>50</v>
      </c>
    </row>
    <row r="3741" spans="1:7" x14ac:dyDescent="0.3">
      <c r="A3741">
        <v>4463103130</v>
      </c>
      <c r="B3741" t="s">
        <v>1272</v>
      </c>
      <c r="D3741">
        <v>1293.98</v>
      </c>
      <c r="E3741">
        <v>1658.64</v>
      </c>
      <c r="F3741">
        <v>2202.65</v>
      </c>
      <c r="G3741">
        <v>4</v>
      </c>
    </row>
    <row r="3742" spans="1:7" x14ac:dyDescent="0.3">
      <c r="A3742">
        <v>4123550552</v>
      </c>
      <c r="B3742" t="s">
        <v>3578</v>
      </c>
      <c r="D3742">
        <v>36.979999999999997</v>
      </c>
      <c r="E3742">
        <v>47.62</v>
      </c>
      <c r="F3742">
        <v>71.14</v>
      </c>
      <c r="G3742">
        <v>1</v>
      </c>
    </row>
    <row r="3743" spans="1:7" x14ac:dyDescent="0.3">
      <c r="A3743">
        <v>9851290901</v>
      </c>
      <c r="B3743" t="s">
        <v>3579</v>
      </c>
      <c r="D3743">
        <v>1334.06</v>
      </c>
      <c r="E3743">
        <v>1665.82</v>
      </c>
      <c r="F3743">
        <v>2352.96</v>
      </c>
      <c r="G3743">
        <v>2</v>
      </c>
    </row>
    <row r="3744" spans="1:7" x14ac:dyDescent="0.3">
      <c r="A3744">
        <v>4533247224</v>
      </c>
      <c r="B3744" t="s">
        <v>3580</v>
      </c>
      <c r="D3744">
        <v>434.76</v>
      </c>
      <c r="E3744">
        <v>530.35</v>
      </c>
      <c r="F3744">
        <v>639.79999999999995</v>
      </c>
      <c r="G3744">
        <v>10</v>
      </c>
    </row>
    <row r="3745" spans="1:7" x14ac:dyDescent="0.3">
      <c r="A3745">
        <v>2933774972</v>
      </c>
      <c r="B3745" t="s">
        <v>3581</v>
      </c>
      <c r="D3745">
        <v>856.27</v>
      </c>
      <c r="E3745">
        <v>1074.76</v>
      </c>
      <c r="F3745">
        <v>1354.47</v>
      </c>
      <c r="G3745">
        <v>2</v>
      </c>
    </row>
    <row r="3746" spans="1:7" x14ac:dyDescent="0.3">
      <c r="A3746">
        <v>1273079761</v>
      </c>
      <c r="B3746" t="s">
        <v>3582</v>
      </c>
      <c r="D3746">
        <v>745.69</v>
      </c>
      <c r="E3746">
        <v>940.54</v>
      </c>
      <c r="F3746">
        <v>1131.07</v>
      </c>
      <c r="G3746">
        <v>10</v>
      </c>
    </row>
    <row r="3747" spans="1:7" x14ac:dyDescent="0.3">
      <c r="A3747">
        <v>8139019302</v>
      </c>
      <c r="B3747" t="s">
        <v>3583</v>
      </c>
      <c r="D3747">
        <v>209</v>
      </c>
      <c r="E3747">
        <v>248.08</v>
      </c>
      <c r="F3747">
        <v>313.74</v>
      </c>
      <c r="G3747">
        <v>4</v>
      </c>
    </row>
    <row r="3748" spans="1:7" x14ac:dyDescent="0.3">
      <c r="A3748">
        <v>7218271093</v>
      </c>
      <c r="B3748" t="s">
        <v>124</v>
      </c>
      <c r="D3748">
        <v>265.33</v>
      </c>
      <c r="E3748">
        <v>302.66000000000003</v>
      </c>
      <c r="F3748">
        <v>444.35</v>
      </c>
      <c r="G3748">
        <v>4</v>
      </c>
    </row>
    <row r="3749" spans="1:7" x14ac:dyDescent="0.3">
      <c r="A3749">
        <v>9913288746</v>
      </c>
      <c r="B3749" t="s">
        <v>3584</v>
      </c>
      <c r="D3749">
        <v>477.42</v>
      </c>
      <c r="E3749">
        <v>576.63</v>
      </c>
      <c r="F3749">
        <v>777.98</v>
      </c>
      <c r="G3749">
        <v>4</v>
      </c>
    </row>
    <row r="3750" spans="1:7" x14ac:dyDescent="0.3">
      <c r="A3750">
        <v>4234115872</v>
      </c>
      <c r="B3750" t="s">
        <v>3585</v>
      </c>
      <c r="D3750">
        <v>539.22</v>
      </c>
      <c r="E3750">
        <v>687.27</v>
      </c>
      <c r="F3750">
        <v>989.48</v>
      </c>
      <c r="G3750">
        <v>1</v>
      </c>
    </row>
    <row r="3751" spans="1:7" x14ac:dyDescent="0.3">
      <c r="A3751">
        <v>5941634614</v>
      </c>
      <c r="B3751" t="s">
        <v>3586</v>
      </c>
      <c r="D3751">
        <v>882</v>
      </c>
      <c r="E3751">
        <v>1054.7</v>
      </c>
      <c r="F3751">
        <v>1530.3</v>
      </c>
      <c r="G3751">
        <v>10</v>
      </c>
    </row>
    <row r="3752" spans="1:7" x14ac:dyDescent="0.3">
      <c r="A3752">
        <v>7660758716</v>
      </c>
      <c r="B3752" t="s">
        <v>1278</v>
      </c>
      <c r="D3752">
        <v>690.93</v>
      </c>
      <c r="E3752">
        <v>892.98</v>
      </c>
      <c r="F3752">
        <v>1113.03</v>
      </c>
      <c r="G3752">
        <v>1</v>
      </c>
    </row>
    <row r="3753" spans="1:7" x14ac:dyDescent="0.3">
      <c r="A3753">
        <v>7161743089</v>
      </c>
      <c r="B3753" t="s">
        <v>1332</v>
      </c>
      <c r="D3753">
        <v>1364.17</v>
      </c>
      <c r="E3753">
        <v>1597.27</v>
      </c>
      <c r="F3753">
        <v>2004.93</v>
      </c>
      <c r="G3753">
        <v>50</v>
      </c>
    </row>
    <row r="3754" spans="1:7" x14ac:dyDescent="0.3">
      <c r="A3754">
        <v>9876185871</v>
      </c>
      <c r="B3754" t="s">
        <v>3587</v>
      </c>
      <c r="D3754">
        <v>736.65</v>
      </c>
      <c r="E3754">
        <v>821.45</v>
      </c>
      <c r="F3754">
        <v>1134.01</v>
      </c>
      <c r="G3754">
        <v>1</v>
      </c>
    </row>
    <row r="3755" spans="1:7" x14ac:dyDescent="0.3">
      <c r="A3755">
        <v>7629079185</v>
      </c>
      <c r="B3755" t="s">
        <v>3588</v>
      </c>
      <c r="D3755">
        <v>712.54</v>
      </c>
      <c r="E3755">
        <v>899.15</v>
      </c>
      <c r="F3755">
        <v>1173.32</v>
      </c>
      <c r="G3755">
        <v>10</v>
      </c>
    </row>
    <row r="3756" spans="1:7" x14ac:dyDescent="0.3">
      <c r="A3756">
        <v>2485676072</v>
      </c>
      <c r="B3756" t="s">
        <v>1947</v>
      </c>
      <c r="D3756">
        <v>435.94</v>
      </c>
      <c r="E3756">
        <v>484.92</v>
      </c>
      <c r="F3756">
        <v>666.47</v>
      </c>
      <c r="G3756">
        <v>10</v>
      </c>
    </row>
    <row r="3757" spans="1:7" x14ac:dyDescent="0.3">
      <c r="A3757">
        <v>3271174680</v>
      </c>
      <c r="B3757" t="s">
        <v>3589</v>
      </c>
      <c r="D3757">
        <v>90.5</v>
      </c>
      <c r="E3757">
        <v>101.35</v>
      </c>
      <c r="F3757">
        <v>132.49</v>
      </c>
      <c r="G3757">
        <v>4</v>
      </c>
    </row>
    <row r="3758" spans="1:7" x14ac:dyDescent="0.3">
      <c r="A3758">
        <v>9622382028</v>
      </c>
      <c r="B3758" t="s">
        <v>3590</v>
      </c>
      <c r="D3758">
        <v>952.99</v>
      </c>
      <c r="E3758">
        <v>1142.3499999999999</v>
      </c>
      <c r="F3758">
        <v>1596.77</v>
      </c>
      <c r="G3758">
        <v>50</v>
      </c>
    </row>
    <row r="3759" spans="1:7" x14ac:dyDescent="0.3">
      <c r="A3759">
        <v>3605324938</v>
      </c>
      <c r="B3759" t="s">
        <v>836</v>
      </c>
      <c r="D3759">
        <v>1158.3599999999999</v>
      </c>
      <c r="E3759">
        <v>1276.8499999999999</v>
      </c>
      <c r="F3759">
        <v>1642.12</v>
      </c>
      <c r="G3759">
        <v>1</v>
      </c>
    </row>
    <row r="3760" spans="1:7" x14ac:dyDescent="0.3">
      <c r="A3760">
        <v>399540295</v>
      </c>
      <c r="B3760" t="s">
        <v>1727</v>
      </c>
      <c r="D3760">
        <v>571.95000000000005</v>
      </c>
      <c r="E3760">
        <v>694.8</v>
      </c>
      <c r="F3760">
        <v>943.4</v>
      </c>
      <c r="G3760">
        <v>2</v>
      </c>
    </row>
    <row r="3761" spans="1:7" x14ac:dyDescent="0.3">
      <c r="A3761">
        <v>7518810718</v>
      </c>
      <c r="B3761" t="s">
        <v>100</v>
      </c>
      <c r="D3761">
        <v>932.91</v>
      </c>
      <c r="E3761">
        <v>1187.03</v>
      </c>
      <c r="F3761">
        <v>1658.71</v>
      </c>
      <c r="G3761">
        <v>50</v>
      </c>
    </row>
    <row r="3762" spans="1:7" x14ac:dyDescent="0.3">
      <c r="A3762">
        <v>9854578889</v>
      </c>
      <c r="B3762" t="s">
        <v>925</v>
      </c>
      <c r="D3762">
        <v>1053.47</v>
      </c>
      <c r="E3762">
        <v>1178.43</v>
      </c>
      <c r="F3762">
        <v>1558</v>
      </c>
      <c r="G3762">
        <v>50</v>
      </c>
    </row>
    <row r="3763" spans="1:7" x14ac:dyDescent="0.3">
      <c r="A3763">
        <v>2642212122</v>
      </c>
      <c r="B3763" t="s">
        <v>3591</v>
      </c>
      <c r="D3763">
        <v>166.95</v>
      </c>
      <c r="E3763">
        <v>191.8</v>
      </c>
      <c r="F3763">
        <v>232.14</v>
      </c>
      <c r="G3763">
        <v>50</v>
      </c>
    </row>
    <row r="3764" spans="1:7" x14ac:dyDescent="0.3">
      <c r="A3764">
        <v>2559115229</v>
      </c>
      <c r="B3764" t="s">
        <v>3592</v>
      </c>
      <c r="D3764">
        <v>234.77</v>
      </c>
      <c r="E3764">
        <v>263.38</v>
      </c>
      <c r="F3764">
        <v>394.1</v>
      </c>
      <c r="G3764">
        <v>1</v>
      </c>
    </row>
    <row r="3765" spans="1:7" x14ac:dyDescent="0.3">
      <c r="A3765">
        <v>7277128179</v>
      </c>
      <c r="B3765" t="s">
        <v>1242</v>
      </c>
      <c r="D3765">
        <v>476.82</v>
      </c>
      <c r="E3765">
        <v>534.57000000000005</v>
      </c>
      <c r="F3765">
        <v>797.68</v>
      </c>
      <c r="G3765">
        <v>50</v>
      </c>
    </row>
    <row r="3766" spans="1:7" x14ac:dyDescent="0.3">
      <c r="A3766">
        <v>9544166220</v>
      </c>
      <c r="B3766" t="s">
        <v>3593</v>
      </c>
      <c r="D3766">
        <v>925.16</v>
      </c>
      <c r="E3766">
        <v>1095.8900000000001</v>
      </c>
      <c r="F3766">
        <v>1425.81</v>
      </c>
      <c r="G3766">
        <v>2</v>
      </c>
    </row>
    <row r="3767" spans="1:7" x14ac:dyDescent="0.3">
      <c r="A3767">
        <v>482947716</v>
      </c>
      <c r="B3767" t="s">
        <v>3594</v>
      </c>
      <c r="D3767">
        <v>669.3</v>
      </c>
      <c r="E3767">
        <v>773.14</v>
      </c>
      <c r="F3767">
        <v>1116.6400000000001</v>
      </c>
      <c r="G3767">
        <v>1</v>
      </c>
    </row>
    <row r="3768" spans="1:7" x14ac:dyDescent="0.3">
      <c r="A3768">
        <v>6712795820</v>
      </c>
      <c r="B3768" t="s">
        <v>2178</v>
      </c>
      <c r="D3768">
        <v>47.69</v>
      </c>
      <c r="E3768">
        <v>59.72</v>
      </c>
      <c r="F3768">
        <v>77</v>
      </c>
      <c r="G3768">
        <v>1</v>
      </c>
    </row>
    <row r="3769" spans="1:7" x14ac:dyDescent="0.3">
      <c r="A3769">
        <v>2851084020</v>
      </c>
      <c r="B3769" t="s">
        <v>999</v>
      </c>
      <c r="D3769">
        <v>1278.24</v>
      </c>
      <c r="E3769">
        <v>1570.26</v>
      </c>
      <c r="F3769">
        <v>1918.24</v>
      </c>
      <c r="G3769">
        <v>1</v>
      </c>
    </row>
    <row r="3770" spans="1:7" x14ac:dyDescent="0.3">
      <c r="A3770">
        <v>6995908270</v>
      </c>
      <c r="B3770" t="s">
        <v>3595</v>
      </c>
      <c r="D3770">
        <v>828.02</v>
      </c>
      <c r="E3770">
        <v>1042.6600000000001</v>
      </c>
      <c r="F3770">
        <v>1334.02</v>
      </c>
      <c r="G3770">
        <v>4</v>
      </c>
    </row>
    <row r="3771" spans="1:7" x14ac:dyDescent="0.3">
      <c r="A3771">
        <v>5962591705</v>
      </c>
      <c r="B3771" t="s">
        <v>3596</v>
      </c>
      <c r="D3771">
        <v>847.22</v>
      </c>
      <c r="E3771">
        <v>946.77</v>
      </c>
      <c r="F3771">
        <v>1403.45</v>
      </c>
      <c r="G3771">
        <v>1</v>
      </c>
    </row>
    <row r="3772" spans="1:7" x14ac:dyDescent="0.3">
      <c r="A3772">
        <v>8411364643</v>
      </c>
      <c r="B3772" t="s">
        <v>3597</v>
      </c>
      <c r="D3772">
        <v>123.67</v>
      </c>
      <c r="E3772">
        <v>144.47999999999999</v>
      </c>
      <c r="F3772">
        <v>190.47</v>
      </c>
      <c r="G3772">
        <v>1</v>
      </c>
    </row>
    <row r="3773" spans="1:7" x14ac:dyDescent="0.3">
      <c r="A3773">
        <v>1119388944</v>
      </c>
      <c r="B3773" t="s">
        <v>183</v>
      </c>
      <c r="D3773">
        <v>87.81</v>
      </c>
      <c r="E3773">
        <v>101.78</v>
      </c>
      <c r="F3773">
        <v>144.22999999999999</v>
      </c>
      <c r="G3773">
        <v>10</v>
      </c>
    </row>
    <row r="3774" spans="1:7" x14ac:dyDescent="0.3">
      <c r="A3774">
        <v>8958087295</v>
      </c>
      <c r="B3774" t="s">
        <v>3598</v>
      </c>
      <c r="D3774">
        <v>1079.54</v>
      </c>
      <c r="E3774">
        <v>1325.55</v>
      </c>
      <c r="F3774">
        <v>1909.58</v>
      </c>
      <c r="G3774">
        <v>10</v>
      </c>
    </row>
    <row r="3775" spans="1:7" x14ac:dyDescent="0.3">
      <c r="A3775">
        <v>286168729</v>
      </c>
      <c r="B3775" t="s">
        <v>3599</v>
      </c>
      <c r="D3775">
        <v>969.17</v>
      </c>
      <c r="E3775">
        <v>1219.17</v>
      </c>
      <c r="F3775">
        <v>1757.07</v>
      </c>
      <c r="G3775">
        <v>1</v>
      </c>
    </row>
    <row r="3776" spans="1:7" x14ac:dyDescent="0.3">
      <c r="A3776">
        <v>9071003112</v>
      </c>
      <c r="B3776" t="s">
        <v>3600</v>
      </c>
      <c r="D3776">
        <v>1097.5</v>
      </c>
      <c r="E3776">
        <v>1353.62</v>
      </c>
      <c r="F3776">
        <v>2021.53</v>
      </c>
      <c r="G3776">
        <v>1</v>
      </c>
    </row>
    <row r="3777" spans="1:7" x14ac:dyDescent="0.3">
      <c r="A3777">
        <v>3421009384</v>
      </c>
      <c r="B3777" t="s">
        <v>1348</v>
      </c>
      <c r="D3777">
        <v>376.69</v>
      </c>
      <c r="E3777">
        <v>488.99</v>
      </c>
      <c r="F3777">
        <v>711.88</v>
      </c>
      <c r="G3777">
        <v>2</v>
      </c>
    </row>
    <row r="3778" spans="1:7" x14ac:dyDescent="0.3">
      <c r="A3778">
        <v>8892882850</v>
      </c>
      <c r="B3778" t="s">
        <v>3601</v>
      </c>
      <c r="D3778">
        <v>1132.3699999999999</v>
      </c>
      <c r="E3778">
        <v>1429.65</v>
      </c>
      <c r="F3778">
        <v>1915.05</v>
      </c>
      <c r="G3778">
        <v>1</v>
      </c>
    </row>
    <row r="3779" spans="1:7" x14ac:dyDescent="0.3">
      <c r="A3779">
        <v>6983717338</v>
      </c>
      <c r="B3779" t="s">
        <v>3602</v>
      </c>
      <c r="D3779">
        <v>815.72</v>
      </c>
      <c r="E3779">
        <v>1019.58</v>
      </c>
      <c r="F3779">
        <v>1400</v>
      </c>
      <c r="G3779">
        <v>1</v>
      </c>
    </row>
    <row r="3780" spans="1:7" x14ac:dyDescent="0.3">
      <c r="A3780">
        <v>9037029289</v>
      </c>
      <c r="B3780" t="s">
        <v>3603</v>
      </c>
      <c r="D3780">
        <v>1285.3399999999999</v>
      </c>
      <c r="E3780">
        <v>1533.9</v>
      </c>
      <c r="F3780">
        <v>1870.9</v>
      </c>
      <c r="G3780">
        <v>1</v>
      </c>
    </row>
    <row r="3781" spans="1:7" x14ac:dyDescent="0.3">
      <c r="A3781">
        <v>2143824297</v>
      </c>
      <c r="B3781" t="s">
        <v>930</v>
      </c>
      <c r="C3781">
        <v>30668412</v>
      </c>
      <c r="D3781">
        <v>784.94</v>
      </c>
      <c r="E3781">
        <v>994.18</v>
      </c>
      <c r="F3781">
        <v>1430.74</v>
      </c>
      <c r="G3781">
        <v>1</v>
      </c>
    </row>
    <row r="3782" spans="1:7" x14ac:dyDescent="0.3">
      <c r="A3782">
        <v>908016124</v>
      </c>
      <c r="B3782" t="s">
        <v>3604</v>
      </c>
      <c r="D3782">
        <v>513.71</v>
      </c>
      <c r="E3782">
        <v>666.75</v>
      </c>
      <c r="F3782">
        <v>931.1</v>
      </c>
      <c r="G3782">
        <v>4</v>
      </c>
    </row>
    <row r="3783" spans="1:7" x14ac:dyDescent="0.3">
      <c r="A3783">
        <v>3021979293</v>
      </c>
      <c r="B3783" t="s">
        <v>62</v>
      </c>
      <c r="D3783">
        <v>904.17</v>
      </c>
      <c r="E3783">
        <v>1166.8399999999999</v>
      </c>
      <c r="F3783">
        <v>1727.32</v>
      </c>
      <c r="G3783">
        <v>1</v>
      </c>
    </row>
    <row r="3784" spans="1:7" x14ac:dyDescent="0.3">
      <c r="A3784">
        <v>6977994304</v>
      </c>
      <c r="B3784" t="s">
        <v>289</v>
      </c>
      <c r="D3784">
        <v>1466.21</v>
      </c>
      <c r="E3784">
        <v>1882.85</v>
      </c>
      <c r="F3784">
        <v>2788.76</v>
      </c>
      <c r="G3784">
        <v>10</v>
      </c>
    </row>
    <row r="3785" spans="1:7" x14ac:dyDescent="0.3">
      <c r="A3785">
        <v>4287488229</v>
      </c>
      <c r="B3785" t="s">
        <v>200</v>
      </c>
      <c r="D3785">
        <v>1369.56</v>
      </c>
      <c r="E3785">
        <v>1689.31</v>
      </c>
      <c r="F3785">
        <v>2515.79</v>
      </c>
      <c r="G3785">
        <v>1</v>
      </c>
    </row>
    <row r="3786" spans="1:7" x14ac:dyDescent="0.3">
      <c r="A3786">
        <v>6813351345</v>
      </c>
      <c r="B3786" t="s">
        <v>568</v>
      </c>
      <c r="D3786">
        <v>799.56</v>
      </c>
      <c r="E3786">
        <v>1016.37</v>
      </c>
      <c r="F3786">
        <v>1317</v>
      </c>
      <c r="G3786">
        <v>1</v>
      </c>
    </row>
    <row r="3787" spans="1:7" x14ac:dyDescent="0.3">
      <c r="A3787">
        <v>3146362597</v>
      </c>
      <c r="B3787" t="s">
        <v>379</v>
      </c>
      <c r="D3787">
        <v>1134.6300000000001</v>
      </c>
      <c r="E3787">
        <v>1450.29</v>
      </c>
      <c r="F3787">
        <v>1783.61</v>
      </c>
      <c r="G3787">
        <v>4</v>
      </c>
    </row>
    <row r="3788" spans="1:7" x14ac:dyDescent="0.3">
      <c r="A3788">
        <v>8709884494</v>
      </c>
      <c r="B3788" t="s">
        <v>105</v>
      </c>
      <c r="C3788">
        <v>8084737915</v>
      </c>
      <c r="D3788">
        <v>511.71</v>
      </c>
      <c r="E3788">
        <v>584.54</v>
      </c>
      <c r="F3788">
        <v>765.8</v>
      </c>
      <c r="G3788">
        <v>2</v>
      </c>
    </row>
    <row r="3789" spans="1:7" x14ac:dyDescent="0.3">
      <c r="A3789">
        <v>1678486993</v>
      </c>
      <c r="B3789" t="s">
        <v>777</v>
      </c>
      <c r="D3789">
        <v>818.52</v>
      </c>
      <c r="E3789">
        <v>1050.8399999999999</v>
      </c>
      <c r="F3789">
        <v>1425.47</v>
      </c>
      <c r="G3789">
        <v>10</v>
      </c>
    </row>
    <row r="3790" spans="1:7" x14ac:dyDescent="0.3">
      <c r="A3790">
        <v>50422446</v>
      </c>
      <c r="B3790" t="s">
        <v>3605</v>
      </c>
      <c r="D3790">
        <v>858.77</v>
      </c>
      <c r="E3790">
        <v>1010.29</v>
      </c>
      <c r="F3790">
        <v>1358.76</v>
      </c>
      <c r="G3790">
        <v>1</v>
      </c>
    </row>
    <row r="3791" spans="1:7" x14ac:dyDescent="0.3">
      <c r="A3791">
        <v>9772630564</v>
      </c>
      <c r="B3791" t="s">
        <v>851</v>
      </c>
      <c r="D3791">
        <v>369.33</v>
      </c>
      <c r="E3791">
        <v>445.31</v>
      </c>
      <c r="F3791">
        <v>565.97</v>
      </c>
      <c r="G3791">
        <v>50</v>
      </c>
    </row>
    <row r="3792" spans="1:7" x14ac:dyDescent="0.3">
      <c r="A3792">
        <v>9136651317</v>
      </c>
      <c r="B3792" t="s">
        <v>3606</v>
      </c>
      <c r="D3792">
        <v>1112.32</v>
      </c>
      <c r="E3792">
        <v>1417.1</v>
      </c>
      <c r="F3792">
        <v>2112.83</v>
      </c>
      <c r="G3792">
        <v>50</v>
      </c>
    </row>
    <row r="3793" spans="1:7" x14ac:dyDescent="0.3">
      <c r="A3793">
        <v>8148426648</v>
      </c>
      <c r="B3793" t="s">
        <v>584</v>
      </c>
      <c r="D3793">
        <v>550.15</v>
      </c>
      <c r="E3793">
        <v>608.13</v>
      </c>
      <c r="F3793">
        <v>751.82</v>
      </c>
      <c r="G3793">
        <v>50</v>
      </c>
    </row>
    <row r="3794" spans="1:7" x14ac:dyDescent="0.3">
      <c r="A3794">
        <v>5528520820</v>
      </c>
      <c r="B3794" t="s">
        <v>1267</v>
      </c>
      <c r="D3794">
        <v>1073.56</v>
      </c>
      <c r="E3794">
        <v>1283.6099999999999</v>
      </c>
      <c r="F3794">
        <v>1703.81</v>
      </c>
      <c r="G3794">
        <v>1</v>
      </c>
    </row>
    <row r="3795" spans="1:7" x14ac:dyDescent="0.3">
      <c r="A3795">
        <v>7774720674</v>
      </c>
      <c r="B3795" t="s">
        <v>906</v>
      </c>
      <c r="D3795">
        <v>694.14</v>
      </c>
      <c r="E3795">
        <v>901.66</v>
      </c>
      <c r="F3795">
        <v>1100.72</v>
      </c>
      <c r="G3795">
        <v>1</v>
      </c>
    </row>
    <row r="3796" spans="1:7" x14ac:dyDescent="0.3">
      <c r="A3796">
        <v>2823531482</v>
      </c>
      <c r="B3796" t="s">
        <v>3607</v>
      </c>
      <c r="D3796">
        <v>1313.58</v>
      </c>
      <c r="E3796">
        <v>1532.57</v>
      </c>
      <c r="F3796">
        <v>2186.73</v>
      </c>
      <c r="G3796">
        <v>2</v>
      </c>
    </row>
    <row r="3797" spans="1:7" x14ac:dyDescent="0.3">
      <c r="A3797">
        <v>3335255809</v>
      </c>
      <c r="B3797" t="s">
        <v>360</v>
      </c>
      <c r="D3797">
        <v>1475</v>
      </c>
      <c r="E3797">
        <v>1796.22</v>
      </c>
      <c r="F3797">
        <v>2533.88</v>
      </c>
      <c r="G3797">
        <v>1</v>
      </c>
    </row>
    <row r="3798" spans="1:7" x14ac:dyDescent="0.3">
      <c r="A3798">
        <v>1107997209</v>
      </c>
      <c r="B3798" t="s">
        <v>3608</v>
      </c>
      <c r="D3798">
        <v>995.56</v>
      </c>
      <c r="E3798">
        <v>1207.9000000000001</v>
      </c>
      <c r="F3798">
        <v>1779.6</v>
      </c>
      <c r="G3798">
        <v>2</v>
      </c>
    </row>
    <row r="3799" spans="1:7" x14ac:dyDescent="0.3">
      <c r="A3799">
        <v>8317253317</v>
      </c>
      <c r="B3799" t="s">
        <v>2252</v>
      </c>
      <c r="D3799">
        <v>1185.42</v>
      </c>
      <c r="E3799">
        <v>1496.7</v>
      </c>
      <c r="F3799">
        <v>2111.96</v>
      </c>
      <c r="G3799">
        <v>1</v>
      </c>
    </row>
    <row r="3800" spans="1:7" x14ac:dyDescent="0.3">
      <c r="A3800">
        <v>2047162965</v>
      </c>
      <c r="B3800" t="s">
        <v>406</v>
      </c>
      <c r="D3800">
        <v>364.17</v>
      </c>
      <c r="E3800">
        <v>402.34</v>
      </c>
      <c r="F3800">
        <v>558.04999999999995</v>
      </c>
      <c r="G3800">
        <v>1</v>
      </c>
    </row>
    <row r="3801" spans="1:7" x14ac:dyDescent="0.3">
      <c r="A3801">
        <v>6536253168</v>
      </c>
      <c r="B3801" t="s">
        <v>3609</v>
      </c>
      <c r="D3801">
        <v>541.04999999999995</v>
      </c>
      <c r="E3801">
        <v>678.38</v>
      </c>
      <c r="F3801">
        <v>837.26</v>
      </c>
      <c r="G3801">
        <v>1</v>
      </c>
    </row>
    <row r="3802" spans="1:7" x14ac:dyDescent="0.3">
      <c r="A3802">
        <v>42875472</v>
      </c>
      <c r="B3802" t="s">
        <v>3610</v>
      </c>
      <c r="D3802">
        <v>1475.43</v>
      </c>
      <c r="E3802">
        <v>1872.58</v>
      </c>
      <c r="F3802">
        <v>2458.84</v>
      </c>
      <c r="G3802">
        <v>1</v>
      </c>
    </row>
    <row r="3803" spans="1:7" x14ac:dyDescent="0.3">
      <c r="A3803">
        <v>7677809102</v>
      </c>
      <c r="B3803" t="s">
        <v>1136</v>
      </c>
      <c r="D3803">
        <v>854.64</v>
      </c>
      <c r="E3803">
        <v>1103.17</v>
      </c>
      <c r="F3803">
        <v>1457.02</v>
      </c>
      <c r="G3803">
        <v>1</v>
      </c>
    </row>
    <row r="3804" spans="1:7" x14ac:dyDescent="0.3">
      <c r="A3804">
        <v>354144791</v>
      </c>
      <c r="B3804" t="s">
        <v>3611</v>
      </c>
      <c r="D3804">
        <v>1115.8499999999999</v>
      </c>
      <c r="E3804">
        <v>1445.37</v>
      </c>
      <c r="F3804">
        <v>1980.06</v>
      </c>
      <c r="G3804">
        <v>2</v>
      </c>
    </row>
    <row r="3805" spans="1:7" x14ac:dyDescent="0.3">
      <c r="A3805">
        <v>3298024870</v>
      </c>
      <c r="B3805" t="s">
        <v>982</v>
      </c>
      <c r="D3805">
        <v>117.36</v>
      </c>
      <c r="E3805">
        <v>134.84</v>
      </c>
      <c r="F3805">
        <v>191.37</v>
      </c>
      <c r="G3805">
        <v>10</v>
      </c>
    </row>
    <row r="3806" spans="1:7" x14ac:dyDescent="0.3">
      <c r="A3806">
        <v>3242863660</v>
      </c>
      <c r="B3806" t="s">
        <v>3612</v>
      </c>
      <c r="D3806">
        <v>887.82</v>
      </c>
      <c r="E3806">
        <v>1078.3</v>
      </c>
      <c r="F3806">
        <v>1605.05</v>
      </c>
      <c r="G3806">
        <v>2</v>
      </c>
    </row>
    <row r="3807" spans="1:7" x14ac:dyDescent="0.3">
      <c r="A3807">
        <v>222251790</v>
      </c>
      <c r="B3807" t="s">
        <v>3613</v>
      </c>
      <c r="D3807">
        <v>770.08</v>
      </c>
      <c r="E3807">
        <v>878.72</v>
      </c>
      <c r="F3807">
        <v>1072.3900000000001</v>
      </c>
      <c r="G3807">
        <v>1</v>
      </c>
    </row>
    <row r="3808" spans="1:7" x14ac:dyDescent="0.3">
      <c r="A3808">
        <v>2856917634</v>
      </c>
      <c r="B3808" t="s">
        <v>3614</v>
      </c>
      <c r="D3808">
        <v>442.57</v>
      </c>
      <c r="E3808">
        <v>536.79999999999995</v>
      </c>
      <c r="F3808">
        <v>737.42</v>
      </c>
      <c r="G3808">
        <v>50</v>
      </c>
    </row>
    <row r="3809" spans="1:7" x14ac:dyDescent="0.3">
      <c r="A3809">
        <v>713484411</v>
      </c>
      <c r="B3809" t="s">
        <v>3615</v>
      </c>
      <c r="D3809">
        <v>1154.74</v>
      </c>
      <c r="E3809">
        <v>1359.02</v>
      </c>
      <c r="F3809">
        <v>1880.03</v>
      </c>
      <c r="G3809">
        <v>1</v>
      </c>
    </row>
    <row r="3810" spans="1:7" x14ac:dyDescent="0.3">
      <c r="A3810">
        <v>7351384010</v>
      </c>
      <c r="B3810" t="s">
        <v>3616</v>
      </c>
      <c r="D3810">
        <v>179.69</v>
      </c>
      <c r="E3810">
        <v>224.59</v>
      </c>
      <c r="F3810">
        <v>294.61</v>
      </c>
      <c r="G3810">
        <v>1</v>
      </c>
    </row>
    <row r="3811" spans="1:7" x14ac:dyDescent="0.3">
      <c r="A3811">
        <v>2711114527</v>
      </c>
      <c r="B3811" t="s">
        <v>3617</v>
      </c>
      <c r="D3811">
        <v>243.78</v>
      </c>
      <c r="E3811">
        <v>270.55</v>
      </c>
      <c r="F3811">
        <v>401.38</v>
      </c>
      <c r="G3811">
        <v>1</v>
      </c>
    </row>
    <row r="3812" spans="1:7" x14ac:dyDescent="0.3">
      <c r="A3812">
        <v>9202944037</v>
      </c>
      <c r="B3812" t="s">
        <v>1203</v>
      </c>
      <c r="D3812">
        <v>155.36000000000001</v>
      </c>
      <c r="E3812">
        <v>186.13</v>
      </c>
      <c r="F3812">
        <v>236.37</v>
      </c>
      <c r="G3812">
        <v>10</v>
      </c>
    </row>
    <row r="3813" spans="1:7" x14ac:dyDescent="0.3">
      <c r="A3813">
        <v>2489296976</v>
      </c>
      <c r="B3813" t="s">
        <v>2007</v>
      </c>
      <c r="D3813">
        <v>1430.65</v>
      </c>
      <c r="E3813">
        <v>1709.78</v>
      </c>
      <c r="F3813">
        <v>2430.16</v>
      </c>
      <c r="G3813">
        <v>4</v>
      </c>
    </row>
    <row r="3814" spans="1:7" x14ac:dyDescent="0.3">
      <c r="A3814">
        <v>8722401414</v>
      </c>
      <c r="B3814" t="s">
        <v>3618</v>
      </c>
      <c r="D3814">
        <v>1268.48</v>
      </c>
      <c r="E3814">
        <v>1488.21</v>
      </c>
      <c r="F3814">
        <v>2082.04</v>
      </c>
      <c r="G3814">
        <v>1</v>
      </c>
    </row>
    <row r="3815" spans="1:7" x14ac:dyDescent="0.3">
      <c r="A3815">
        <v>6290074555</v>
      </c>
      <c r="B3815" t="s">
        <v>355</v>
      </c>
      <c r="D3815">
        <v>656.96</v>
      </c>
      <c r="E3815">
        <v>779.64</v>
      </c>
      <c r="F3815">
        <v>1086.96</v>
      </c>
      <c r="G3815">
        <v>50</v>
      </c>
    </row>
    <row r="3816" spans="1:7" x14ac:dyDescent="0.3">
      <c r="A3816">
        <v>7972086306</v>
      </c>
      <c r="B3816" t="s">
        <v>3619</v>
      </c>
      <c r="D3816">
        <v>967.19</v>
      </c>
      <c r="E3816">
        <v>1135.68</v>
      </c>
      <c r="F3816">
        <v>1386.41</v>
      </c>
      <c r="G3816">
        <v>2</v>
      </c>
    </row>
    <row r="3817" spans="1:7" x14ac:dyDescent="0.3">
      <c r="A3817">
        <v>7887260819</v>
      </c>
      <c r="B3817" t="s">
        <v>3620</v>
      </c>
      <c r="D3817">
        <v>1091.44</v>
      </c>
      <c r="E3817">
        <v>1398.13</v>
      </c>
      <c r="F3817">
        <v>1996.34</v>
      </c>
      <c r="G3817">
        <v>1</v>
      </c>
    </row>
    <row r="3818" spans="1:7" x14ac:dyDescent="0.3">
      <c r="A3818">
        <v>6243840093</v>
      </c>
      <c r="B3818" t="s">
        <v>3621</v>
      </c>
      <c r="C3818">
        <v>3547868736</v>
      </c>
      <c r="D3818">
        <v>465.71</v>
      </c>
      <c r="E3818">
        <v>527.47</v>
      </c>
      <c r="F3818">
        <v>687.4</v>
      </c>
      <c r="G3818">
        <v>1</v>
      </c>
    </row>
    <row r="3819" spans="1:7" x14ac:dyDescent="0.3">
      <c r="A3819">
        <v>7936608285</v>
      </c>
      <c r="B3819" t="s">
        <v>876</v>
      </c>
      <c r="D3819">
        <v>1499.39</v>
      </c>
      <c r="E3819">
        <v>1813.81</v>
      </c>
      <c r="F3819">
        <v>2397.6799999999998</v>
      </c>
      <c r="G3819">
        <v>2</v>
      </c>
    </row>
    <row r="3820" spans="1:7" x14ac:dyDescent="0.3">
      <c r="A3820">
        <v>6503973772</v>
      </c>
      <c r="B3820" t="s">
        <v>378</v>
      </c>
      <c r="D3820">
        <v>967.36</v>
      </c>
      <c r="E3820">
        <v>1079.02</v>
      </c>
      <c r="F3820">
        <v>1360.78</v>
      </c>
      <c r="G3820">
        <v>1</v>
      </c>
    </row>
    <row r="3821" spans="1:7" x14ac:dyDescent="0.3">
      <c r="A3821">
        <v>8771029082</v>
      </c>
      <c r="B3821" t="s">
        <v>1173</v>
      </c>
      <c r="D3821">
        <v>1012.41</v>
      </c>
      <c r="E3821">
        <v>1192.4000000000001</v>
      </c>
      <c r="F3821">
        <v>1604.34</v>
      </c>
      <c r="G3821">
        <v>1</v>
      </c>
    </row>
    <row r="3822" spans="1:7" x14ac:dyDescent="0.3">
      <c r="A3822">
        <v>8888673098</v>
      </c>
      <c r="B3822" t="s">
        <v>2639</v>
      </c>
      <c r="D3822">
        <v>295.35000000000002</v>
      </c>
      <c r="E3822">
        <v>337.14</v>
      </c>
      <c r="F3822">
        <v>484.84</v>
      </c>
      <c r="G3822">
        <v>1</v>
      </c>
    </row>
    <row r="3823" spans="1:7" x14ac:dyDescent="0.3">
      <c r="A3823">
        <v>5564161368</v>
      </c>
      <c r="B3823" t="s">
        <v>3622</v>
      </c>
      <c r="D3823">
        <v>1038.1199999999999</v>
      </c>
      <c r="E3823">
        <v>1173.8599999999999</v>
      </c>
      <c r="F3823">
        <v>1541.37</v>
      </c>
      <c r="G3823">
        <v>10</v>
      </c>
    </row>
    <row r="3824" spans="1:7" x14ac:dyDescent="0.3">
      <c r="A3824">
        <v>5510080582</v>
      </c>
      <c r="B3824" t="s">
        <v>2801</v>
      </c>
      <c r="D3824">
        <v>1154.98</v>
      </c>
      <c r="E3824">
        <v>1302.3499999999999</v>
      </c>
      <c r="F3824">
        <v>1752.79</v>
      </c>
      <c r="G3824">
        <v>10</v>
      </c>
    </row>
    <row r="3825" spans="1:7" x14ac:dyDescent="0.3">
      <c r="A3825">
        <v>3041104954</v>
      </c>
      <c r="B3825" t="s">
        <v>1269</v>
      </c>
      <c r="D3825">
        <v>28.64</v>
      </c>
      <c r="E3825">
        <v>32.69</v>
      </c>
      <c r="F3825">
        <v>39.61</v>
      </c>
      <c r="G3825">
        <v>1</v>
      </c>
    </row>
    <row r="3826" spans="1:7" x14ac:dyDescent="0.3">
      <c r="A3826">
        <v>7218748336</v>
      </c>
      <c r="B3826" t="s">
        <v>3623</v>
      </c>
      <c r="D3826">
        <v>1333.52</v>
      </c>
      <c r="E3826">
        <v>1516.03</v>
      </c>
      <c r="F3826">
        <v>2178.46</v>
      </c>
      <c r="G3826">
        <v>1</v>
      </c>
    </row>
    <row r="3827" spans="1:7" x14ac:dyDescent="0.3">
      <c r="A3827">
        <v>2822520369</v>
      </c>
      <c r="B3827" t="s">
        <v>3624</v>
      </c>
      <c r="D3827">
        <v>87.29</v>
      </c>
      <c r="E3827">
        <v>112.67</v>
      </c>
      <c r="F3827">
        <v>152.47</v>
      </c>
      <c r="G3827">
        <v>4</v>
      </c>
    </row>
    <row r="3828" spans="1:7" x14ac:dyDescent="0.3">
      <c r="A3828">
        <v>5449059734</v>
      </c>
      <c r="B3828" t="s">
        <v>3625</v>
      </c>
      <c r="D3828">
        <v>146.81</v>
      </c>
      <c r="E3828">
        <v>179.82</v>
      </c>
      <c r="F3828">
        <v>230.59</v>
      </c>
      <c r="G3828">
        <v>1</v>
      </c>
    </row>
    <row r="3829" spans="1:7" x14ac:dyDescent="0.3">
      <c r="A3829">
        <v>9501254428</v>
      </c>
      <c r="B3829" t="s">
        <v>338</v>
      </c>
      <c r="D3829">
        <v>1344.68</v>
      </c>
      <c r="E3829">
        <v>1736.24</v>
      </c>
      <c r="F3829">
        <v>2594.23</v>
      </c>
      <c r="G3829">
        <v>10</v>
      </c>
    </row>
    <row r="3830" spans="1:7" x14ac:dyDescent="0.3">
      <c r="A3830">
        <v>974723649</v>
      </c>
      <c r="B3830" t="s">
        <v>2667</v>
      </c>
      <c r="D3830">
        <v>249.9</v>
      </c>
      <c r="E3830">
        <v>297.79000000000002</v>
      </c>
      <c r="F3830">
        <v>368.09</v>
      </c>
      <c r="G3830">
        <v>1</v>
      </c>
    </row>
    <row r="3831" spans="1:7" x14ac:dyDescent="0.3">
      <c r="A3831">
        <v>7035590204</v>
      </c>
      <c r="B3831" t="s">
        <v>1120</v>
      </c>
      <c r="D3831">
        <v>129.03</v>
      </c>
      <c r="E3831">
        <v>157.29</v>
      </c>
      <c r="F3831">
        <v>216.44</v>
      </c>
      <c r="G3831">
        <v>1</v>
      </c>
    </row>
    <row r="3832" spans="1:7" x14ac:dyDescent="0.3">
      <c r="A3832">
        <v>9111402424</v>
      </c>
      <c r="B3832" t="s">
        <v>3626</v>
      </c>
      <c r="D3832">
        <v>22.09</v>
      </c>
      <c r="E3832">
        <v>28.53</v>
      </c>
      <c r="F3832">
        <v>38.979999999999997</v>
      </c>
      <c r="G3832">
        <v>50</v>
      </c>
    </row>
    <row r="3833" spans="1:7" x14ac:dyDescent="0.3">
      <c r="A3833">
        <v>9161417420</v>
      </c>
      <c r="B3833" t="s">
        <v>866</v>
      </c>
      <c r="D3833">
        <v>897.27</v>
      </c>
      <c r="E3833">
        <v>1067.03</v>
      </c>
      <c r="F3833">
        <v>1495.45</v>
      </c>
      <c r="G3833">
        <v>1</v>
      </c>
    </row>
    <row r="3834" spans="1:7" x14ac:dyDescent="0.3">
      <c r="A3834">
        <v>6248857890</v>
      </c>
      <c r="B3834" t="s">
        <v>186</v>
      </c>
      <c r="D3834">
        <v>953.54</v>
      </c>
      <c r="E3834">
        <v>1127.83</v>
      </c>
      <c r="F3834">
        <v>1618.67</v>
      </c>
      <c r="G3834">
        <v>4</v>
      </c>
    </row>
    <row r="3835" spans="1:7" x14ac:dyDescent="0.3">
      <c r="A3835">
        <v>1854724513</v>
      </c>
      <c r="B3835" t="s">
        <v>3627</v>
      </c>
      <c r="D3835">
        <v>1111.5</v>
      </c>
      <c r="E3835">
        <v>1319.05</v>
      </c>
      <c r="F3835">
        <v>1925.63</v>
      </c>
      <c r="G3835">
        <v>1</v>
      </c>
    </row>
    <row r="3836" spans="1:7" x14ac:dyDescent="0.3">
      <c r="A3836">
        <v>265142971</v>
      </c>
      <c r="B3836" t="s">
        <v>604</v>
      </c>
      <c r="D3836">
        <v>136.76</v>
      </c>
      <c r="E3836">
        <v>154.79</v>
      </c>
      <c r="F3836">
        <v>194.55</v>
      </c>
      <c r="G3836">
        <v>4</v>
      </c>
    </row>
    <row r="3837" spans="1:7" x14ac:dyDescent="0.3">
      <c r="A3837">
        <v>3095877658</v>
      </c>
      <c r="B3837" t="s">
        <v>3628</v>
      </c>
      <c r="D3837">
        <v>1067.97</v>
      </c>
      <c r="E3837">
        <v>1284.78</v>
      </c>
      <c r="F3837">
        <v>1718.45</v>
      </c>
      <c r="G3837">
        <v>1</v>
      </c>
    </row>
    <row r="3838" spans="1:7" x14ac:dyDescent="0.3">
      <c r="A3838">
        <v>6230909523</v>
      </c>
      <c r="B3838" t="s">
        <v>3629</v>
      </c>
      <c r="D3838">
        <v>423.97</v>
      </c>
      <c r="E3838">
        <v>519.73</v>
      </c>
      <c r="F3838">
        <v>737.67</v>
      </c>
      <c r="G3838">
        <v>2</v>
      </c>
    </row>
    <row r="3839" spans="1:7" x14ac:dyDescent="0.3">
      <c r="A3839">
        <v>545989337</v>
      </c>
      <c r="B3839" t="s">
        <v>3630</v>
      </c>
      <c r="D3839">
        <v>623.35</v>
      </c>
      <c r="E3839">
        <v>728.16</v>
      </c>
      <c r="F3839">
        <v>992.6</v>
      </c>
      <c r="G3839">
        <v>1</v>
      </c>
    </row>
    <row r="3840" spans="1:7" x14ac:dyDescent="0.3">
      <c r="A3840">
        <v>8872903553</v>
      </c>
      <c r="B3840" t="s">
        <v>1387</v>
      </c>
      <c r="D3840">
        <v>861.31</v>
      </c>
      <c r="E3840">
        <v>963.95</v>
      </c>
      <c r="F3840">
        <v>1407.76</v>
      </c>
      <c r="G3840">
        <v>1</v>
      </c>
    </row>
    <row r="3841" spans="1:7" x14ac:dyDescent="0.3">
      <c r="A3841">
        <v>8609939942</v>
      </c>
      <c r="B3841" t="s">
        <v>1128</v>
      </c>
      <c r="D3841">
        <v>1052.31</v>
      </c>
      <c r="E3841">
        <v>1327.81</v>
      </c>
      <c r="F3841">
        <v>1864.29</v>
      </c>
      <c r="G3841">
        <v>1</v>
      </c>
    </row>
    <row r="3842" spans="1:7" x14ac:dyDescent="0.3">
      <c r="A3842">
        <v>9963501722</v>
      </c>
      <c r="B3842" t="s">
        <v>386</v>
      </c>
      <c r="D3842">
        <v>559.6</v>
      </c>
      <c r="E3842">
        <v>683.47</v>
      </c>
      <c r="F3842">
        <v>937.84</v>
      </c>
      <c r="G3842">
        <v>10</v>
      </c>
    </row>
    <row r="3843" spans="1:7" x14ac:dyDescent="0.3">
      <c r="A3843">
        <v>6815877312</v>
      </c>
      <c r="B3843" t="s">
        <v>382</v>
      </c>
      <c r="C3843">
        <v>661459865</v>
      </c>
      <c r="D3843">
        <v>1446.63</v>
      </c>
      <c r="E3843">
        <v>1864.55</v>
      </c>
      <c r="F3843">
        <v>2340.5</v>
      </c>
      <c r="G3843">
        <v>10</v>
      </c>
    </row>
    <row r="3844" spans="1:7" x14ac:dyDescent="0.3">
      <c r="A3844">
        <v>247751665</v>
      </c>
      <c r="B3844" t="s">
        <v>3631</v>
      </c>
      <c r="D3844">
        <v>633.62</v>
      </c>
      <c r="E3844">
        <v>737.14</v>
      </c>
      <c r="F3844">
        <v>952.51</v>
      </c>
      <c r="G3844">
        <v>1</v>
      </c>
    </row>
    <row r="3845" spans="1:7" x14ac:dyDescent="0.3">
      <c r="A3845">
        <v>7348304001</v>
      </c>
      <c r="B3845" t="s">
        <v>683</v>
      </c>
      <c r="D3845">
        <v>651.45000000000005</v>
      </c>
      <c r="E3845">
        <v>738.93</v>
      </c>
      <c r="F3845">
        <v>914.33</v>
      </c>
      <c r="G3845">
        <v>1</v>
      </c>
    </row>
    <row r="3846" spans="1:7" x14ac:dyDescent="0.3">
      <c r="A3846">
        <v>5310025181</v>
      </c>
      <c r="B3846" t="s">
        <v>415</v>
      </c>
      <c r="D3846">
        <v>116.52</v>
      </c>
      <c r="E3846">
        <v>132.54</v>
      </c>
      <c r="F3846">
        <v>180.85</v>
      </c>
      <c r="G3846">
        <v>50</v>
      </c>
    </row>
    <row r="3847" spans="1:7" x14ac:dyDescent="0.3">
      <c r="A3847">
        <v>6059224179</v>
      </c>
      <c r="B3847" t="s">
        <v>919</v>
      </c>
      <c r="D3847">
        <v>1217.83</v>
      </c>
      <c r="E3847">
        <v>1425.96</v>
      </c>
      <c r="F3847">
        <v>2121</v>
      </c>
      <c r="G3847">
        <v>10</v>
      </c>
    </row>
    <row r="3848" spans="1:7" x14ac:dyDescent="0.3">
      <c r="A3848">
        <v>4313296108</v>
      </c>
      <c r="B3848" t="s">
        <v>3632</v>
      </c>
      <c r="D3848">
        <v>956.66</v>
      </c>
      <c r="E3848">
        <v>1089.21</v>
      </c>
      <c r="F3848">
        <v>1561.85</v>
      </c>
      <c r="G3848">
        <v>4</v>
      </c>
    </row>
    <row r="3849" spans="1:7" x14ac:dyDescent="0.3">
      <c r="A3849">
        <v>415410125</v>
      </c>
      <c r="B3849" t="s">
        <v>390</v>
      </c>
      <c r="D3849">
        <v>96.3</v>
      </c>
      <c r="E3849">
        <v>122.12</v>
      </c>
      <c r="F3849">
        <v>156.11000000000001</v>
      </c>
      <c r="G3849">
        <v>50</v>
      </c>
    </row>
    <row r="3850" spans="1:7" x14ac:dyDescent="0.3">
      <c r="A3850">
        <v>2409419159</v>
      </c>
      <c r="B3850" t="s">
        <v>1254</v>
      </c>
      <c r="D3850">
        <v>472.33</v>
      </c>
      <c r="E3850">
        <v>547.36</v>
      </c>
      <c r="F3850">
        <v>687.42</v>
      </c>
      <c r="G3850">
        <v>10</v>
      </c>
    </row>
    <row r="3851" spans="1:7" x14ac:dyDescent="0.3">
      <c r="A3851">
        <v>9375267111</v>
      </c>
      <c r="B3851" t="s">
        <v>1015</v>
      </c>
      <c r="D3851">
        <v>858.64</v>
      </c>
      <c r="E3851">
        <v>960.68</v>
      </c>
      <c r="F3851">
        <v>1428.47</v>
      </c>
      <c r="G3851">
        <v>2</v>
      </c>
    </row>
    <row r="3852" spans="1:7" x14ac:dyDescent="0.3">
      <c r="A3852">
        <v>8839224922</v>
      </c>
      <c r="B3852" t="s">
        <v>51</v>
      </c>
      <c r="D3852">
        <v>346.4</v>
      </c>
      <c r="E3852">
        <v>426.33</v>
      </c>
      <c r="F3852">
        <v>621.99</v>
      </c>
      <c r="G3852">
        <v>1</v>
      </c>
    </row>
    <row r="3853" spans="1:7" x14ac:dyDescent="0.3">
      <c r="A3853">
        <v>7715432095</v>
      </c>
      <c r="B3853" t="s">
        <v>3633</v>
      </c>
      <c r="D3853">
        <v>1281.27</v>
      </c>
      <c r="E3853">
        <v>1659.17</v>
      </c>
      <c r="F3853">
        <v>2150.14</v>
      </c>
      <c r="G3853">
        <v>1</v>
      </c>
    </row>
    <row r="3854" spans="1:7" x14ac:dyDescent="0.3">
      <c r="A3854">
        <v>3609300127</v>
      </c>
      <c r="B3854" t="s">
        <v>1453</v>
      </c>
      <c r="D3854">
        <v>1310.6199999999999</v>
      </c>
      <c r="E3854">
        <v>1523.55</v>
      </c>
      <c r="F3854">
        <v>1854.84</v>
      </c>
      <c r="G3854">
        <v>10</v>
      </c>
    </row>
    <row r="3855" spans="1:7" x14ac:dyDescent="0.3">
      <c r="A3855">
        <v>8405886763</v>
      </c>
      <c r="B3855" t="s">
        <v>3634</v>
      </c>
      <c r="D3855">
        <v>633.70000000000005</v>
      </c>
      <c r="E3855">
        <v>820.85</v>
      </c>
      <c r="F3855">
        <v>1142.26</v>
      </c>
      <c r="G3855">
        <v>50</v>
      </c>
    </row>
    <row r="3856" spans="1:7" x14ac:dyDescent="0.3">
      <c r="A3856">
        <v>8385244601</v>
      </c>
      <c r="B3856" t="s">
        <v>3635</v>
      </c>
      <c r="C3856">
        <v>1251826500</v>
      </c>
      <c r="D3856">
        <v>576.59</v>
      </c>
      <c r="E3856">
        <v>744.16</v>
      </c>
      <c r="F3856">
        <v>963.4</v>
      </c>
      <c r="G3856">
        <v>1</v>
      </c>
    </row>
    <row r="3857" spans="1:7" x14ac:dyDescent="0.3">
      <c r="A3857">
        <v>8827315785</v>
      </c>
      <c r="B3857" t="s">
        <v>697</v>
      </c>
      <c r="D3857">
        <v>791.55</v>
      </c>
      <c r="E3857">
        <v>956.27</v>
      </c>
      <c r="F3857">
        <v>1307.95</v>
      </c>
      <c r="G3857">
        <v>50</v>
      </c>
    </row>
    <row r="3858" spans="1:7" x14ac:dyDescent="0.3">
      <c r="A3858">
        <v>3094490705</v>
      </c>
      <c r="B3858" t="s">
        <v>301</v>
      </c>
      <c r="D3858">
        <v>1304.68</v>
      </c>
      <c r="E3858">
        <v>1556.28</v>
      </c>
      <c r="F3858">
        <v>1980.94</v>
      </c>
      <c r="G3858">
        <v>2</v>
      </c>
    </row>
    <row r="3859" spans="1:7" x14ac:dyDescent="0.3">
      <c r="A3859">
        <v>3907626422</v>
      </c>
      <c r="B3859" t="s">
        <v>3636</v>
      </c>
      <c r="D3859">
        <v>277.29000000000002</v>
      </c>
      <c r="E3859">
        <v>314.89999999999998</v>
      </c>
      <c r="F3859">
        <v>410.35</v>
      </c>
      <c r="G3859">
        <v>1</v>
      </c>
    </row>
    <row r="3860" spans="1:7" x14ac:dyDescent="0.3">
      <c r="A3860">
        <v>4307645600</v>
      </c>
      <c r="B3860" t="s">
        <v>3637</v>
      </c>
      <c r="D3860">
        <v>349.5</v>
      </c>
      <c r="E3860">
        <v>402.3</v>
      </c>
      <c r="F3860">
        <v>597.1</v>
      </c>
      <c r="G3860">
        <v>2</v>
      </c>
    </row>
    <row r="3861" spans="1:7" x14ac:dyDescent="0.3">
      <c r="A3861">
        <v>2989386442</v>
      </c>
      <c r="B3861" t="s">
        <v>3638</v>
      </c>
      <c r="D3861">
        <v>942.8</v>
      </c>
      <c r="E3861">
        <v>1151.92</v>
      </c>
      <c r="F3861">
        <v>1470.04</v>
      </c>
      <c r="G3861">
        <v>1</v>
      </c>
    </row>
    <row r="3862" spans="1:7" x14ac:dyDescent="0.3">
      <c r="A3862">
        <v>3148691110</v>
      </c>
      <c r="B3862" t="s">
        <v>3639</v>
      </c>
      <c r="D3862">
        <v>364.69</v>
      </c>
      <c r="E3862">
        <v>405.28</v>
      </c>
      <c r="F3862">
        <v>596.77</v>
      </c>
      <c r="G3862">
        <v>10</v>
      </c>
    </row>
    <row r="3863" spans="1:7" x14ac:dyDescent="0.3">
      <c r="A3863">
        <v>141107552</v>
      </c>
      <c r="B3863" t="s">
        <v>457</v>
      </c>
      <c r="D3863">
        <v>404.68</v>
      </c>
      <c r="E3863">
        <v>479.64</v>
      </c>
      <c r="F3863">
        <v>675.68</v>
      </c>
      <c r="G3863">
        <v>50</v>
      </c>
    </row>
    <row r="3864" spans="1:7" x14ac:dyDescent="0.3">
      <c r="A3864">
        <v>2094307258</v>
      </c>
      <c r="B3864" t="s">
        <v>352</v>
      </c>
      <c r="D3864">
        <v>130.62</v>
      </c>
      <c r="E3864">
        <v>160.11000000000001</v>
      </c>
      <c r="F3864">
        <v>221.94</v>
      </c>
      <c r="G3864">
        <v>1</v>
      </c>
    </row>
    <row r="3865" spans="1:7" x14ac:dyDescent="0.3">
      <c r="A3865">
        <v>7196005640</v>
      </c>
      <c r="B3865" t="s">
        <v>3640</v>
      </c>
      <c r="D3865">
        <v>790.76</v>
      </c>
      <c r="E3865">
        <v>966.33</v>
      </c>
      <c r="F3865">
        <v>1338.8</v>
      </c>
      <c r="G3865">
        <v>1</v>
      </c>
    </row>
    <row r="3866" spans="1:7" x14ac:dyDescent="0.3">
      <c r="A3866">
        <v>9470249817</v>
      </c>
      <c r="B3866" t="s">
        <v>561</v>
      </c>
      <c r="D3866">
        <v>1369.15</v>
      </c>
      <c r="E3866">
        <v>1669.6</v>
      </c>
      <c r="F3866">
        <v>2117.21</v>
      </c>
      <c r="G3866">
        <v>1</v>
      </c>
    </row>
    <row r="3867" spans="1:7" x14ac:dyDescent="0.3">
      <c r="A3867">
        <v>6234887511</v>
      </c>
      <c r="B3867" t="s">
        <v>3641</v>
      </c>
      <c r="D3867">
        <v>803.86</v>
      </c>
      <c r="E3867">
        <v>990.04</v>
      </c>
      <c r="F3867">
        <v>1414.85</v>
      </c>
      <c r="G3867">
        <v>1</v>
      </c>
    </row>
    <row r="3868" spans="1:7" x14ac:dyDescent="0.3">
      <c r="A3868">
        <v>6859832086</v>
      </c>
      <c r="B3868" t="s">
        <v>3642</v>
      </c>
      <c r="D3868">
        <v>1295.94</v>
      </c>
      <c r="E3868">
        <v>1466.91</v>
      </c>
      <c r="F3868">
        <v>2026.3</v>
      </c>
      <c r="G3868">
        <v>50</v>
      </c>
    </row>
    <row r="3869" spans="1:7" x14ac:dyDescent="0.3">
      <c r="A3869">
        <v>6220846078</v>
      </c>
      <c r="B3869" t="s">
        <v>3643</v>
      </c>
      <c r="D3869">
        <v>1285.5899999999999</v>
      </c>
      <c r="E3869">
        <v>1593.56</v>
      </c>
      <c r="F3869">
        <v>2158.14</v>
      </c>
      <c r="G3869">
        <v>4</v>
      </c>
    </row>
    <row r="3870" spans="1:7" x14ac:dyDescent="0.3">
      <c r="A3870">
        <v>3289332064</v>
      </c>
      <c r="B3870" t="s">
        <v>503</v>
      </c>
      <c r="D3870">
        <v>270.29000000000002</v>
      </c>
      <c r="E3870">
        <v>347.29</v>
      </c>
      <c r="F3870">
        <v>448.27</v>
      </c>
      <c r="G3870">
        <v>4</v>
      </c>
    </row>
    <row r="3871" spans="1:7" x14ac:dyDescent="0.3">
      <c r="A3871">
        <v>8673073279</v>
      </c>
      <c r="B3871" t="s">
        <v>958</v>
      </c>
      <c r="D3871">
        <v>1011.82</v>
      </c>
      <c r="E3871">
        <v>1130.72</v>
      </c>
      <c r="F3871">
        <v>1542.32</v>
      </c>
      <c r="G3871">
        <v>1</v>
      </c>
    </row>
    <row r="3872" spans="1:7" x14ac:dyDescent="0.3">
      <c r="A3872">
        <v>9536274251</v>
      </c>
      <c r="B3872" t="s">
        <v>636</v>
      </c>
      <c r="D3872">
        <v>699.95</v>
      </c>
      <c r="E3872">
        <v>840.81</v>
      </c>
      <c r="F3872">
        <v>1149.95</v>
      </c>
      <c r="G3872">
        <v>10</v>
      </c>
    </row>
    <row r="3873" spans="1:7" x14ac:dyDescent="0.3">
      <c r="A3873">
        <v>4589337261</v>
      </c>
      <c r="B3873" t="s">
        <v>3644</v>
      </c>
      <c r="D3873">
        <v>1330.08</v>
      </c>
      <c r="E3873">
        <v>1651.68</v>
      </c>
      <c r="F3873">
        <v>2160.04</v>
      </c>
      <c r="G3873">
        <v>4</v>
      </c>
    </row>
    <row r="3874" spans="1:7" x14ac:dyDescent="0.3">
      <c r="A3874">
        <v>247351731</v>
      </c>
      <c r="B3874" t="s">
        <v>808</v>
      </c>
      <c r="D3874">
        <v>1208.93</v>
      </c>
      <c r="E3874">
        <v>1372.88</v>
      </c>
      <c r="F3874">
        <v>1852.49</v>
      </c>
      <c r="G3874">
        <v>2</v>
      </c>
    </row>
    <row r="3875" spans="1:7" x14ac:dyDescent="0.3">
      <c r="A3875">
        <v>1567932132</v>
      </c>
      <c r="B3875" t="s">
        <v>1044</v>
      </c>
      <c r="D3875">
        <v>493.92</v>
      </c>
      <c r="E3875">
        <v>606.82000000000005</v>
      </c>
      <c r="F3875">
        <v>855.25</v>
      </c>
      <c r="G3875">
        <v>1</v>
      </c>
    </row>
    <row r="3876" spans="1:7" x14ac:dyDescent="0.3">
      <c r="A3876">
        <v>2829723922</v>
      </c>
      <c r="B3876" t="s">
        <v>508</v>
      </c>
      <c r="D3876">
        <v>332.2</v>
      </c>
      <c r="E3876">
        <v>404.58</v>
      </c>
      <c r="F3876">
        <v>574.79999999999995</v>
      </c>
      <c r="G3876">
        <v>10</v>
      </c>
    </row>
    <row r="3877" spans="1:7" x14ac:dyDescent="0.3">
      <c r="A3877">
        <v>8856873999</v>
      </c>
      <c r="B3877" t="s">
        <v>3645</v>
      </c>
      <c r="D3877">
        <v>272.91000000000003</v>
      </c>
      <c r="E3877">
        <v>345.29</v>
      </c>
      <c r="F3877">
        <v>495.08</v>
      </c>
      <c r="G3877">
        <v>1</v>
      </c>
    </row>
    <row r="3878" spans="1:7" x14ac:dyDescent="0.3">
      <c r="A3878">
        <v>492519695</v>
      </c>
      <c r="B3878" t="s">
        <v>3646</v>
      </c>
      <c r="D3878">
        <v>146.74</v>
      </c>
      <c r="E3878">
        <v>166.84</v>
      </c>
      <c r="F3878">
        <v>249.04</v>
      </c>
      <c r="G3878">
        <v>2</v>
      </c>
    </row>
    <row r="3879" spans="1:7" x14ac:dyDescent="0.3">
      <c r="A3879">
        <v>1492870459</v>
      </c>
      <c r="B3879" t="s">
        <v>3647</v>
      </c>
      <c r="D3879">
        <v>1404.57</v>
      </c>
      <c r="E3879">
        <v>1682.27</v>
      </c>
      <c r="F3879">
        <v>2265.7199999999998</v>
      </c>
      <c r="G3879">
        <v>1</v>
      </c>
    </row>
    <row r="3880" spans="1:7" x14ac:dyDescent="0.3">
      <c r="A3880">
        <v>7352958974</v>
      </c>
      <c r="B3880" t="s">
        <v>1189</v>
      </c>
      <c r="D3880">
        <v>1325.91</v>
      </c>
      <c r="E3880">
        <v>1572.07</v>
      </c>
      <c r="F3880">
        <v>1948.43</v>
      </c>
      <c r="G3880">
        <v>4</v>
      </c>
    </row>
    <row r="3881" spans="1:7" x14ac:dyDescent="0.3">
      <c r="A3881">
        <v>1913785818</v>
      </c>
      <c r="B3881" t="s">
        <v>3648</v>
      </c>
      <c r="D3881">
        <v>598.89</v>
      </c>
      <c r="E3881">
        <v>731.01</v>
      </c>
      <c r="F3881">
        <v>929.25</v>
      </c>
      <c r="G3881">
        <v>10</v>
      </c>
    </row>
    <row r="3882" spans="1:7" x14ac:dyDescent="0.3">
      <c r="A3882">
        <v>2446307778</v>
      </c>
      <c r="B3882" t="s">
        <v>647</v>
      </c>
      <c r="C3882">
        <v>9095205698</v>
      </c>
      <c r="D3882">
        <v>758</v>
      </c>
      <c r="E3882">
        <v>934.08</v>
      </c>
      <c r="F3882">
        <v>1267.8599999999999</v>
      </c>
      <c r="G3882">
        <v>2</v>
      </c>
    </row>
    <row r="3883" spans="1:7" x14ac:dyDescent="0.3">
      <c r="A3883">
        <v>4190035124</v>
      </c>
      <c r="B3883" t="s">
        <v>709</v>
      </c>
      <c r="D3883">
        <v>944.97</v>
      </c>
      <c r="E3883">
        <v>1129.3</v>
      </c>
      <c r="F3883">
        <v>1516.98</v>
      </c>
      <c r="G3883">
        <v>10</v>
      </c>
    </row>
    <row r="3884" spans="1:7" x14ac:dyDescent="0.3">
      <c r="A3884">
        <v>8811563328</v>
      </c>
      <c r="B3884" t="s">
        <v>3649</v>
      </c>
      <c r="D3884">
        <v>293.16000000000003</v>
      </c>
      <c r="E3884">
        <v>330.72</v>
      </c>
      <c r="F3884">
        <v>445.1</v>
      </c>
      <c r="G3884">
        <v>4</v>
      </c>
    </row>
    <row r="3885" spans="1:7" x14ac:dyDescent="0.3">
      <c r="A3885">
        <v>4303517085</v>
      </c>
      <c r="B3885" t="s">
        <v>781</v>
      </c>
      <c r="D3885">
        <v>147.83000000000001</v>
      </c>
      <c r="E3885">
        <v>172.32</v>
      </c>
      <c r="F3885">
        <v>257.49</v>
      </c>
      <c r="G3885">
        <v>1</v>
      </c>
    </row>
    <row r="3886" spans="1:7" x14ac:dyDescent="0.3">
      <c r="A3886">
        <v>7202104058</v>
      </c>
      <c r="B3886" t="s">
        <v>3650</v>
      </c>
      <c r="D3886">
        <v>698.46</v>
      </c>
      <c r="E3886">
        <v>799.15</v>
      </c>
      <c r="F3886">
        <v>998.59</v>
      </c>
      <c r="G3886">
        <v>1</v>
      </c>
    </row>
    <row r="3887" spans="1:7" x14ac:dyDescent="0.3">
      <c r="A3887">
        <v>177689521</v>
      </c>
      <c r="B3887" t="s">
        <v>3651</v>
      </c>
      <c r="D3887">
        <v>1233.9100000000001</v>
      </c>
      <c r="E3887">
        <v>1477.05</v>
      </c>
      <c r="F3887">
        <v>1827.86</v>
      </c>
      <c r="G3887">
        <v>2</v>
      </c>
    </row>
    <row r="3888" spans="1:7" x14ac:dyDescent="0.3">
      <c r="A3888">
        <v>7228576056</v>
      </c>
      <c r="B3888" t="s">
        <v>3652</v>
      </c>
      <c r="D3888">
        <v>399.88</v>
      </c>
      <c r="E3888">
        <v>487.78</v>
      </c>
      <c r="F3888">
        <v>633.66999999999996</v>
      </c>
      <c r="G3888">
        <v>1</v>
      </c>
    </row>
    <row r="3889" spans="1:7" x14ac:dyDescent="0.3">
      <c r="A3889">
        <v>9356404017</v>
      </c>
      <c r="B3889" t="s">
        <v>857</v>
      </c>
      <c r="D3889">
        <v>1127.3699999999999</v>
      </c>
      <c r="E3889">
        <v>1331.01</v>
      </c>
      <c r="F3889">
        <v>1620.81</v>
      </c>
      <c r="G3889">
        <v>50</v>
      </c>
    </row>
    <row r="3890" spans="1:7" x14ac:dyDescent="0.3">
      <c r="A3890">
        <v>8397597631</v>
      </c>
      <c r="B3890" t="s">
        <v>425</v>
      </c>
      <c r="D3890">
        <v>240.86</v>
      </c>
      <c r="E3890">
        <v>308.45</v>
      </c>
      <c r="F3890">
        <v>393.46</v>
      </c>
      <c r="G3890">
        <v>10</v>
      </c>
    </row>
    <row r="3891" spans="1:7" x14ac:dyDescent="0.3">
      <c r="A3891">
        <v>5446251996</v>
      </c>
      <c r="B3891" t="s">
        <v>3653</v>
      </c>
      <c r="D3891">
        <v>666.17</v>
      </c>
      <c r="E3891">
        <v>840.79</v>
      </c>
      <c r="F3891">
        <v>1122.95</v>
      </c>
      <c r="G3891">
        <v>50</v>
      </c>
    </row>
    <row r="3892" spans="1:7" x14ac:dyDescent="0.3">
      <c r="A3892">
        <v>3277658134</v>
      </c>
      <c r="B3892" t="s">
        <v>1335</v>
      </c>
      <c r="D3892">
        <v>1450.48</v>
      </c>
      <c r="E3892">
        <v>1636.66</v>
      </c>
      <c r="F3892">
        <v>2118.0300000000002</v>
      </c>
      <c r="G3892">
        <v>4</v>
      </c>
    </row>
    <row r="3893" spans="1:7" x14ac:dyDescent="0.3">
      <c r="A3893">
        <v>1987167511</v>
      </c>
      <c r="B3893" t="s">
        <v>3654</v>
      </c>
      <c r="D3893">
        <v>1425.4</v>
      </c>
      <c r="E3893">
        <v>1619.99</v>
      </c>
      <c r="F3893">
        <v>2004.08</v>
      </c>
      <c r="G3893">
        <v>10</v>
      </c>
    </row>
    <row r="3894" spans="1:7" x14ac:dyDescent="0.3">
      <c r="A3894">
        <v>3229953767</v>
      </c>
      <c r="B3894" t="s">
        <v>1195</v>
      </c>
      <c r="D3894">
        <v>1133.4100000000001</v>
      </c>
      <c r="E3894">
        <v>1463.78</v>
      </c>
      <c r="F3894">
        <v>2012.38</v>
      </c>
      <c r="G3894">
        <v>10</v>
      </c>
    </row>
    <row r="3895" spans="1:7" x14ac:dyDescent="0.3">
      <c r="A3895">
        <v>5910735310</v>
      </c>
      <c r="B3895" t="s">
        <v>313</v>
      </c>
      <c r="D3895">
        <v>845.14</v>
      </c>
      <c r="E3895">
        <v>997.01</v>
      </c>
      <c r="F3895">
        <v>1407.02</v>
      </c>
      <c r="G3895">
        <v>2</v>
      </c>
    </row>
    <row r="3896" spans="1:7" x14ac:dyDescent="0.3">
      <c r="A3896">
        <v>2048754398</v>
      </c>
      <c r="B3896" t="s">
        <v>3655</v>
      </c>
      <c r="D3896">
        <v>450.27</v>
      </c>
      <c r="E3896">
        <v>509.98</v>
      </c>
      <c r="F3896">
        <v>677.91</v>
      </c>
      <c r="G3896">
        <v>50</v>
      </c>
    </row>
    <row r="3897" spans="1:7" x14ac:dyDescent="0.3">
      <c r="A3897">
        <v>2324859225</v>
      </c>
      <c r="B3897" t="s">
        <v>85</v>
      </c>
      <c r="D3897">
        <v>1338.13</v>
      </c>
      <c r="E3897">
        <v>1640.64</v>
      </c>
      <c r="F3897">
        <v>2250.83</v>
      </c>
      <c r="G3897">
        <v>4</v>
      </c>
    </row>
    <row r="3898" spans="1:7" x14ac:dyDescent="0.3">
      <c r="A3898">
        <v>1315991279</v>
      </c>
      <c r="B3898" t="s">
        <v>3656</v>
      </c>
      <c r="D3898">
        <v>699.63</v>
      </c>
      <c r="E3898">
        <v>776.35</v>
      </c>
      <c r="F3898">
        <v>1091.53</v>
      </c>
      <c r="G3898">
        <v>1</v>
      </c>
    </row>
    <row r="3899" spans="1:7" x14ac:dyDescent="0.3">
      <c r="A3899">
        <v>5902624836</v>
      </c>
      <c r="B3899" t="s">
        <v>509</v>
      </c>
      <c r="D3899">
        <v>48.31</v>
      </c>
      <c r="E3899">
        <v>61.18</v>
      </c>
      <c r="F3899">
        <v>89.11</v>
      </c>
      <c r="G3899">
        <v>1</v>
      </c>
    </row>
    <row r="3900" spans="1:7" x14ac:dyDescent="0.3">
      <c r="A3900">
        <v>6204060097</v>
      </c>
      <c r="B3900" t="s">
        <v>3657</v>
      </c>
      <c r="D3900">
        <v>85.72</v>
      </c>
      <c r="E3900">
        <v>99.27</v>
      </c>
      <c r="F3900">
        <v>131.34</v>
      </c>
      <c r="G3900">
        <v>2</v>
      </c>
    </row>
    <row r="3901" spans="1:7" x14ac:dyDescent="0.3">
      <c r="A3901">
        <v>9912653441</v>
      </c>
      <c r="B3901" t="s">
        <v>3658</v>
      </c>
      <c r="D3901">
        <v>308.06</v>
      </c>
      <c r="E3901">
        <v>366.75</v>
      </c>
      <c r="F3901">
        <v>520.07000000000005</v>
      </c>
      <c r="G3901">
        <v>1</v>
      </c>
    </row>
    <row r="3902" spans="1:7" x14ac:dyDescent="0.3">
      <c r="A3902">
        <v>6149681227</v>
      </c>
      <c r="B3902" t="s">
        <v>3659</v>
      </c>
      <c r="D3902">
        <v>1164.8900000000001</v>
      </c>
      <c r="E3902">
        <v>1326.31</v>
      </c>
      <c r="F3902">
        <v>1949.02</v>
      </c>
      <c r="G3902">
        <v>10</v>
      </c>
    </row>
    <row r="3903" spans="1:7" x14ac:dyDescent="0.3">
      <c r="A3903">
        <v>9759390095</v>
      </c>
      <c r="B3903" t="s">
        <v>1360</v>
      </c>
      <c r="C3903">
        <v>130839855</v>
      </c>
      <c r="D3903">
        <v>835.1</v>
      </c>
      <c r="E3903">
        <v>1058.94</v>
      </c>
      <c r="F3903">
        <v>1377.26</v>
      </c>
      <c r="G3903">
        <v>50</v>
      </c>
    </row>
    <row r="3904" spans="1:7" x14ac:dyDescent="0.3">
      <c r="A3904">
        <v>2453019584</v>
      </c>
      <c r="B3904" t="s">
        <v>999</v>
      </c>
      <c r="C3904">
        <v>8693469793</v>
      </c>
      <c r="D3904">
        <v>1049.42</v>
      </c>
      <c r="E3904">
        <v>1341.96</v>
      </c>
      <c r="F3904">
        <v>1992.09</v>
      </c>
      <c r="G3904">
        <v>2</v>
      </c>
    </row>
    <row r="3905" spans="1:7" x14ac:dyDescent="0.3">
      <c r="A3905">
        <v>9622335281</v>
      </c>
      <c r="B3905" t="s">
        <v>422</v>
      </c>
      <c r="D3905">
        <v>1082.78</v>
      </c>
      <c r="E3905">
        <v>1368.61</v>
      </c>
      <c r="F3905">
        <v>1923.18</v>
      </c>
      <c r="G3905">
        <v>2</v>
      </c>
    </row>
    <row r="3906" spans="1:7" x14ac:dyDescent="0.3">
      <c r="A3906">
        <v>9458342658</v>
      </c>
      <c r="B3906" t="s">
        <v>3660</v>
      </c>
      <c r="D3906">
        <v>685.95</v>
      </c>
      <c r="E3906">
        <v>855.42</v>
      </c>
      <c r="F3906">
        <v>1091.21</v>
      </c>
      <c r="G3906">
        <v>10</v>
      </c>
    </row>
    <row r="3907" spans="1:7" x14ac:dyDescent="0.3">
      <c r="A3907">
        <v>2079617376</v>
      </c>
      <c r="B3907" t="s">
        <v>93</v>
      </c>
      <c r="D3907">
        <v>798.37</v>
      </c>
      <c r="E3907">
        <v>903.72</v>
      </c>
      <c r="F3907">
        <v>1244.21</v>
      </c>
      <c r="G3907">
        <v>4</v>
      </c>
    </row>
    <row r="3908" spans="1:7" x14ac:dyDescent="0.3">
      <c r="A3908">
        <v>3460899321</v>
      </c>
      <c r="B3908" t="s">
        <v>1496</v>
      </c>
      <c r="D3908">
        <v>1428.41</v>
      </c>
      <c r="E3908">
        <v>1780.78</v>
      </c>
      <c r="F3908">
        <v>2155.59</v>
      </c>
      <c r="G3908">
        <v>1</v>
      </c>
    </row>
    <row r="3909" spans="1:7" x14ac:dyDescent="0.3">
      <c r="A3909">
        <v>9748666636</v>
      </c>
      <c r="B3909" t="s">
        <v>1051</v>
      </c>
      <c r="C3909">
        <v>4928584693</v>
      </c>
      <c r="D3909">
        <v>489.39</v>
      </c>
      <c r="E3909">
        <v>548.44000000000005</v>
      </c>
      <c r="F3909">
        <v>678.83</v>
      </c>
      <c r="G3909">
        <v>50</v>
      </c>
    </row>
    <row r="3910" spans="1:7" x14ac:dyDescent="0.3">
      <c r="A3910">
        <v>6953775350</v>
      </c>
      <c r="B3910" t="s">
        <v>1427</v>
      </c>
      <c r="D3910">
        <v>729.08</v>
      </c>
      <c r="E3910">
        <v>893.11</v>
      </c>
      <c r="F3910">
        <v>1279.43</v>
      </c>
      <c r="G3910">
        <v>10</v>
      </c>
    </row>
    <row r="3911" spans="1:7" x14ac:dyDescent="0.3">
      <c r="A3911">
        <v>3784310817</v>
      </c>
      <c r="B3911" t="s">
        <v>266</v>
      </c>
      <c r="D3911">
        <v>119.18</v>
      </c>
      <c r="E3911">
        <v>148.82</v>
      </c>
      <c r="F3911">
        <v>218.63</v>
      </c>
      <c r="G3911">
        <v>2</v>
      </c>
    </row>
    <row r="3912" spans="1:7" x14ac:dyDescent="0.3">
      <c r="A3912">
        <v>4639847036</v>
      </c>
      <c r="B3912" t="s">
        <v>3661</v>
      </c>
      <c r="D3912">
        <v>691.99</v>
      </c>
      <c r="E3912">
        <v>804.49</v>
      </c>
      <c r="F3912">
        <v>1161.06</v>
      </c>
      <c r="G3912">
        <v>2</v>
      </c>
    </row>
    <row r="3913" spans="1:7" x14ac:dyDescent="0.3">
      <c r="A3913">
        <v>924307360</v>
      </c>
      <c r="B3913" t="s">
        <v>1451</v>
      </c>
      <c r="D3913">
        <v>1005.75</v>
      </c>
      <c r="E3913">
        <v>1112.95</v>
      </c>
      <c r="F3913">
        <v>1355.47</v>
      </c>
      <c r="G3913">
        <v>10</v>
      </c>
    </row>
    <row r="3914" spans="1:7" x14ac:dyDescent="0.3">
      <c r="A3914">
        <v>4444396641</v>
      </c>
      <c r="B3914" t="s">
        <v>573</v>
      </c>
      <c r="D3914">
        <v>1474.46</v>
      </c>
      <c r="E3914">
        <v>1871.96</v>
      </c>
      <c r="F3914">
        <v>2672.83</v>
      </c>
      <c r="G3914">
        <v>1</v>
      </c>
    </row>
    <row r="3915" spans="1:7" x14ac:dyDescent="0.3">
      <c r="A3915">
        <v>2750503737</v>
      </c>
      <c r="B3915" t="s">
        <v>3662</v>
      </c>
      <c r="D3915">
        <v>986.07</v>
      </c>
      <c r="E3915">
        <v>1171.45</v>
      </c>
      <c r="F3915">
        <v>1532.8</v>
      </c>
      <c r="G3915">
        <v>2</v>
      </c>
    </row>
    <row r="3916" spans="1:7" x14ac:dyDescent="0.3">
      <c r="A3916">
        <v>1178660312</v>
      </c>
      <c r="B3916" t="s">
        <v>579</v>
      </c>
      <c r="D3916">
        <v>1145.7</v>
      </c>
      <c r="E3916">
        <v>1333</v>
      </c>
      <c r="F3916">
        <v>1710.32</v>
      </c>
      <c r="G3916">
        <v>1</v>
      </c>
    </row>
    <row r="3917" spans="1:7" x14ac:dyDescent="0.3">
      <c r="A3917">
        <v>3072914970</v>
      </c>
      <c r="B3917" t="s">
        <v>3663</v>
      </c>
      <c r="D3917">
        <v>704.43</v>
      </c>
      <c r="E3917">
        <v>913.58</v>
      </c>
      <c r="F3917">
        <v>1316.61</v>
      </c>
      <c r="G3917">
        <v>50</v>
      </c>
    </row>
    <row r="3918" spans="1:7" x14ac:dyDescent="0.3">
      <c r="A3918">
        <v>1844620732</v>
      </c>
      <c r="B3918" t="s">
        <v>1024</v>
      </c>
      <c r="D3918">
        <v>1162.18</v>
      </c>
      <c r="E3918">
        <v>1495.36</v>
      </c>
      <c r="F3918">
        <v>1853.36</v>
      </c>
      <c r="G3918">
        <v>1</v>
      </c>
    </row>
    <row r="3919" spans="1:7" x14ac:dyDescent="0.3">
      <c r="A3919">
        <v>8265088851</v>
      </c>
      <c r="B3919" t="s">
        <v>1909</v>
      </c>
      <c r="D3919">
        <v>658.57</v>
      </c>
      <c r="E3919">
        <v>793.79</v>
      </c>
      <c r="F3919">
        <v>1038.7</v>
      </c>
      <c r="G3919">
        <v>50</v>
      </c>
    </row>
    <row r="3920" spans="1:7" x14ac:dyDescent="0.3">
      <c r="A3920">
        <v>7080423652</v>
      </c>
      <c r="B3920" t="s">
        <v>220</v>
      </c>
      <c r="D3920">
        <v>1401.69</v>
      </c>
      <c r="E3920">
        <v>1664.8</v>
      </c>
      <c r="F3920">
        <v>2428.63</v>
      </c>
      <c r="G3920">
        <v>1</v>
      </c>
    </row>
    <row r="3921" spans="1:7" x14ac:dyDescent="0.3">
      <c r="A3921">
        <v>5742097655</v>
      </c>
      <c r="B3921" t="s">
        <v>724</v>
      </c>
      <c r="D3921">
        <v>69.739999999999995</v>
      </c>
      <c r="E3921">
        <v>84.99</v>
      </c>
      <c r="F3921">
        <v>105.16</v>
      </c>
      <c r="G3921">
        <v>2</v>
      </c>
    </row>
    <row r="3922" spans="1:7" x14ac:dyDescent="0.3">
      <c r="A3922">
        <v>2802036388</v>
      </c>
      <c r="B3922" t="s">
        <v>3664</v>
      </c>
      <c r="D3922">
        <v>551.55999999999995</v>
      </c>
      <c r="E3922">
        <v>642.5</v>
      </c>
      <c r="F3922">
        <v>958.48</v>
      </c>
      <c r="G3922">
        <v>2</v>
      </c>
    </row>
    <row r="3923" spans="1:7" x14ac:dyDescent="0.3">
      <c r="A3923">
        <v>6101199751</v>
      </c>
      <c r="B3923" t="s">
        <v>3665</v>
      </c>
      <c r="D3923">
        <v>737.21</v>
      </c>
      <c r="E3923">
        <v>845.29</v>
      </c>
      <c r="F3923">
        <v>1073.3599999999999</v>
      </c>
      <c r="G3923">
        <v>1</v>
      </c>
    </row>
    <row r="3924" spans="1:7" x14ac:dyDescent="0.3">
      <c r="A3924">
        <v>2566532213</v>
      </c>
      <c r="B3924" t="s">
        <v>1290</v>
      </c>
      <c r="D3924">
        <v>147.33000000000001</v>
      </c>
      <c r="E3924">
        <v>189.12</v>
      </c>
      <c r="F3924">
        <v>244.31</v>
      </c>
      <c r="G3924">
        <v>10</v>
      </c>
    </row>
    <row r="3925" spans="1:7" x14ac:dyDescent="0.3">
      <c r="A3925">
        <v>4053822305</v>
      </c>
      <c r="B3925" t="s">
        <v>631</v>
      </c>
      <c r="C3925">
        <v>117195091</v>
      </c>
      <c r="D3925">
        <v>917.37</v>
      </c>
      <c r="E3925">
        <v>1011.7</v>
      </c>
      <c r="F3925">
        <v>1373.01</v>
      </c>
      <c r="G3925">
        <v>1</v>
      </c>
    </row>
    <row r="3926" spans="1:7" x14ac:dyDescent="0.3">
      <c r="A3926">
        <v>3079378825</v>
      </c>
      <c r="B3926" t="s">
        <v>659</v>
      </c>
      <c r="D3926">
        <v>1333.26</v>
      </c>
      <c r="E3926">
        <v>1505.89</v>
      </c>
      <c r="F3926">
        <v>1898.01</v>
      </c>
      <c r="G3926">
        <v>1</v>
      </c>
    </row>
    <row r="3927" spans="1:7" x14ac:dyDescent="0.3">
      <c r="A3927">
        <v>7249268181</v>
      </c>
      <c r="B3927" t="s">
        <v>2796</v>
      </c>
      <c r="D3927">
        <v>1103.57</v>
      </c>
      <c r="E3927">
        <v>1409.91</v>
      </c>
      <c r="F3927">
        <v>1950.33</v>
      </c>
      <c r="G3927">
        <v>1</v>
      </c>
    </row>
    <row r="3928" spans="1:7" x14ac:dyDescent="0.3">
      <c r="A3928">
        <v>3605365704</v>
      </c>
      <c r="B3928" t="s">
        <v>3666</v>
      </c>
      <c r="D3928">
        <v>689.92</v>
      </c>
      <c r="E3928">
        <v>816.71</v>
      </c>
      <c r="F3928">
        <v>1046.23</v>
      </c>
      <c r="G3928">
        <v>1</v>
      </c>
    </row>
    <row r="3929" spans="1:7" x14ac:dyDescent="0.3">
      <c r="A3929">
        <v>6231753500</v>
      </c>
      <c r="B3929" t="s">
        <v>3667</v>
      </c>
      <c r="D3929">
        <v>1392.05</v>
      </c>
      <c r="E3929">
        <v>1537.29</v>
      </c>
      <c r="F3929">
        <v>1902.36</v>
      </c>
      <c r="G3929">
        <v>1</v>
      </c>
    </row>
    <row r="3930" spans="1:7" x14ac:dyDescent="0.3">
      <c r="A3930">
        <v>734820279</v>
      </c>
      <c r="B3930" t="s">
        <v>3014</v>
      </c>
      <c r="D3930">
        <v>790.96</v>
      </c>
      <c r="E3930">
        <v>1005.4</v>
      </c>
      <c r="F3930">
        <v>1318.55</v>
      </c>
      <c r="G3930">
        <v>1</v>
      </c>
    </row>
    <row r="3931" spans="1:7" x14ac:dyDescent="0.3">
      <c r="A3931">
        <v>9902691225</v>
      </c>
      <c r="B3931" t="s">
        <v>299</v>
      </c>
      <c r="D3931">
        <v>680.87</v>
      </c>
      <c r="E3931">
        <v>787.63</v>
      </c>
      <c r="F3931">
        <v>1089.3499999999999</v>
      </c>
      <c r="G3931">
        <v>10</v>
      </c>
    </row>
    <row r="3932" spans="1:7" x14ac:dyDescent="0.3">
      <c r="A3932">
        <v>6161871896</v>
      </c>
      <c r="B3932" t="s">
        <v>1238</v>
      </c>
      <c r="D3932">
        <v>1284.9100000000001</v>
      </c>
      <c r="E3932">
        <v>1666.12</v>
      </c>
      <c r="F3932">
        <v>2021.72</v>
      </c>
      <c r="G3932">
        <v>4</v>
      </c>
    </row>
    <row r="3933" spans="1:7" x14ac:dyDescent="0.3">
      <c r="A3933">
        <v>1472620680</v>
      </c>
      <c r="B3933" t="s">
        <v>3668</v>
      </c>
      <c r="D3933">
        <v>978.78</v>
      </c>
      <c r="E3933">
        <v>1149.1300000000001</v>
      </c>
      <c r="F3933">
        <v>1522.88</v>
      </c>
      <c r="G3933">
        <v>1</v>
      </c>
    </row>
    <row r="3934" spans="1:7" x14ac:dyDescent="0.3">
      <c r="A3934">
        <v>9924591154</v>
      </c>
      <c r="B3934" t="s">
        <v>368</v>
      </c>
      <c r="D3934">
        <v>1071.08</v>
      </c>
      <c r="E3934">
        <v>1269.23</v>
      </c>
      <c r="F3934">
        <v>1567.43</v>
      </c>
      <c r="G3934">
        <v>2</v>
      </c>
    </row>
    <row r="3935" spans="1:7" x14ac:dyDescent="0.3">
      <c r="A3935">
        <v>2604633668</v>
      </c>
      <c r="B3935" t="s">
        <v>3669</v>
      </c>
      <c r="D3935">
        <v>1186.73</v>
      </c>
      <c r="E3935">
        <v>1357.37</v>
      </c>
      <c r="F3935">
        <v>1911.46</v>
      </c>
      <c r="G3935">
        <v>1</v>
      </c>
    </row>
    <row r="3936" spans="1:7" x14ac:dyDescent="0.3">
      <c r="A3936">
        <v>7905120910</v>
      </c>
      <c r="B3936" t="s">
        <v>455</v>
      </c>
      <c r="D3936">
        <v>1397.39</v>
      </c>
      <c r="E3936">
        <v>1733.17</v>
      </c>
      <c r="F3936">
        <v>2160.19</v>
      </c>
      <c r="G3936">
        <v>50</v>
      </c>
    </row>
    <row r="3937" spans="1:7" x14ac:dyDescent="0.3">
      <c r="A3937">
        <v>3868188749</v>
      </c>
      <c r="B3937" t="s">
        <v>3670</v>
      </c>
      <c r="D3937">
        <v>924.93</v>
      </c>
      <c r="E3937">
        <v>1198.77</v>
      </c>
      <c r="F3937">
        <v>1762.24</v>
      </c>
      <c r="G3937">
        <v>1</v>
      </c>
    </row>
    <row r="3938" spans="1:7" x14ac:dyDescent="0.3">
      <c r="A3938">
        <v>8954136185</v>
      </c>
      <c r="B3938" t="s">
        <v>393</v>
      </c>
      <c r="D3938">
        <v>580.69000000000005</v>
      </c>
      <c r="E3938">
        <v>686.49</v>
      </c>
      <c r="F3938">
        <v>936.94</v>
      </c>
      <c r="G3938">
        <v>2</v>
      </c>
    </row>
    <row r="3939" spans="1:7" x14ac:dyDescent="0.3">
      <c r="A3939">
        <v>1956608854</v>
      </c>
      <c r="B3939" t="s">
        <v>632</v>
      </c>
      <c r="D3939">
        <v>685.09</v>
      </c>
      <c r="E3939">
        <v>885.41</v>
      </c>
      <c r="F3939">
        <v>1113.32</v>
      </c>
      <c r="G3939">
        <v>4</v>
      </c>
    </row>
    <row r="3940" spans="1:7" x14ac:dyDescent="0.3">
      <c r="A3940">
        <v>4005871014</v>
      </c>
      <c r="B3940" t="s">
        <v>3671</v>
      </c>
      <c r="D3940">
        <v>1101.03</v>
      </c>
      <c r="E3940">
        <v>1363.06</v>
      </c>
      <c r="F3940">
        <v>1861.22</v>
      </c>
      <c r="G3940">
        <v>1</v>
      </c>
    </row>
    <row r="3941" spans="1:7" x14ac:dyDescent="0.3">
      <c r="A3941">
        <v>6562962564</v>
      </c>
      <c r="B3941" t="s">
        <v>702</v>
      </c>
      <c r="D3941">
        <v>781.43</v>
      </c>
      <c r="E3941">
        <v>989.87</v>
      </c>
      <c r="F3941">
        <v>1417.9</v>
      </c>
      <c r="G3941">
        <v>1</v>
      </c>
    </row>
    <row r="3942" spans="1:7" x14ac:dyDescent="0.3">
      <c r="A3942">
        <v>5760232949</v>
      </c>
      <c r="B3942" t="s">
        <v>418</v>
      </c>
      <c r="D3942">
        <v>1378.74</v>
      </c>
      <c r="E3942">
        <v>1696.51</v>
      </c>
      <c r="F3942">
        <v>2200.02</v>
      </c>
      <c r="G3942">
        <v>4</v>
      </c>
    </row>
    <row r="3943" spans="1:7" x14ac:dyDescent="0.3">
      <c r="A3943">
        <v>4497798373</v>
      </c>
      <c r="B3943" t="s">
        <v>3672</v>
      </c>
      <c r="D3943">
        <v>504.09</v>
      </c>
      <c r="E3943">
        <v>616.29</v>
      </c>
      <c r="F3943">
        <v>754.55</v>
      </c>
      <c r="G3943">
        <v>2</v>
      </c>
    </row>
    <row r="3944" spans="1:7" x14ac:dyDescent="0.3">
      <c r="A3944">
        <v>8921045156</v>
      </c>
      <c r="B3944" t="s">
        <v>3673</v>
      </c>
      <c r="D3944">
        <v>1239.6500000000001</v>
      </c>
      <c r="E3944">
        <v>1496.34</v>
      </c>
      <c r="F3944">
        <v>1980.42</v>
      </c>
      <c r="G3944">
        <v>2</v>
      </c>
    </row>
    <row r="3945" spans="1:7" x14ac:dyDescent="0.3">
      <c r="A3945">
        <v>7043700220</v>
      </c>
      <c r="B3945" t="s">
        <v>940</v>
      </c>
      <c r="D3945">
        <v>674.55</v>
      </c>
      <c r="E3945">
        <v>787.1</v>
      </c>
      <c r="F3945">
        <v>1104.53</v>
      </c>
      <c r="G3945">
        <v>2</v>
      </c>
    </row>
    <row r="3946" spans="1:7" x14ac:dyDescent="0.3">
      <c r="A3946">
        <v>7088275938</v>
      </c>
      <c r="B3946" t="s">
        <v>3674</v>
      </c>
      <c r="D3946">
        <v>1287.95</v>
      </c>
      <c r="E3946">
        <v>1553.64</v>
      </c>
      <c r="F3946">
        <v>1954.34</v>
      </c>
      <c r="G3946">
        <v>50</v>
      </c>
    </row>
    <row r="3947" spans="1:7" x14ac:dyDescent="0.3">
      <c r="A3947">
        <v>7244673182</v>
      </c>
      <c r="B3947" t="s">
        <v>3675</v>
      </c>
      <c r="D3947">
        <v>811.63</v>
      </c>
      <c r="E3947">
        <v>947.23</v>
      </c>
      <c r="F3947">
        <v>1282.54</v>
      </c>
      <c r="G3947">
        <v>4</v>
      </c>
    </row>
    <row r="3948" spans="1:7" x14ac:dyDescent="0.3">
      <c r="A3948">
        <v>1467893850</v>
      </c>
      <c r="B3948" t="s">
        <v>182</v>
      </c>
      <c r="D3948">
        <v>157.16999999999999</v>
      </c>
      <c r="E3948">
        <v>186.94</v>
      </c>
      <c r="F3948">
        <v>266.22000000000003</v>
      </c>
      <c r="G3948">
        <v>2</v>
      </c>
    </row>
    <row r="3949" spans="1:7" x14ac:dyDescent="0.3">
      <c r="A3949">
        <v>3618810619</v>
      </c>
      <c r="B3949" t="s">
        <v>563</v>
      </c>
      <c r="D3949">
        <v>680.67</v>
      </c>
      <c r="E3949">
        <v>869.87</v>
      </c>
      <c r="F3949">
        <v>1156.24</v>
      </c>
      <c r="G3949">
        <v>1</v>
      </c>
    </row>
    <row r="3950" spans="1:7" x14ac:dyDescent="0.3">
      <c r="A3950">
        <v>1635710170</v>
      </c>
      <c r="B3950" t="s">
        <v>263</v>
      </c>
      <c r="D3950">
        <v>250.12</v>
      </c>
      <c r="E3950">
        <v>316.38</v>
      </c>
      <c r="F3950">
        <v>435.59</v>
      </c>
      <c r="G3950">
        <v>1</v>
      </c>
    </row>
    <row r="3951" spans="1:7" x14ac:dyDescent="0.3">
      <c r="A3951">
        <v>6488185763</v>
      </c>
      <c r="B3951" t="s">
        <v>3676</v>
      </c>
      <c r="C3951">
        <v>112730540</v>
      </c>
      <c r="D3951">
        <v>827.9</v>
      </c>
      <c r="E3951">
        <v>965.58</v>
      </c>
      <c r="F3951">
        <v>1377.66</v>
      </c>
      <c r="G3951">
        <v>1</v>
      </c>
    </row>
    <row r="3952" spans="1:7" x14ac:dyDescent="0.3">
      <c r="A3952">
        <v>1817536202</v>
      </c>
      <c r="B3952" t="s">
        <v>1041</v>
      </c>
      <c r="D3952">
        <v>1458.73</v>
      </c>
      <c r="E3952">
        <v>1803.55</v>
      </c>
      <c r="F3952">
        <v>2683.68</v>
      </c>
      <c r="G3952">
        <v>1</v>
      </c>
    </row>
    <row r="3953" spans="1:7" x14ac:dyDescent="0.3">
      <c r="A3953">
        <v>8571162037</v>
      </c>
      <c r="B3953" t="s">
        <v>3677</v>
      </c>
      <c r="D3953">
        <v>527.27</v>
      </c>
      <c r="E3953">
        <v>585.36</v>
      </c>
      <c r="F3953">
        <v>724.5</v>
      </c>
      <c r="G3953">
        <v>50</v>
      </c>
    </row>
    <row r="3954" spans="1:7" x14ac:dyDescent="0.3">
      <c r="A3954">
        <v>616521352</v>
      </c>
      <c r="B3954" t="s">
        <v>232</v>
      </c>
      <c r="D3954">
        <v>1250.42</v>
      </c>
      <c r="E3954">
        <v>1388.22</v>
      </c>
      <c r="F3954">
        <v>1743.57</v>
      </c>
      <c r="G3954">
        <v>2</v>
      </c>
    </row>
    <row r="3955" spans="1:7" x14ac:dyDescent="0.3">
      <c r="A3955">
        <v>3068649652</v>
      </c>
      <c r="B3955" t="s">
        <v>3678</v>
      </c>
      <c r="D3955">
        <v>55.14</v>
      </c>
      <c r="E3955">
        <v>71.34</v>
      </c>
      <c r="F3955">
        <v>86.84</v>
      </c>
      <c r="G3955">
        <v>50</v>
      </c>
    </row>
    <row r="3956" spans="1:7" x14ac:dyDescent="0.3">
      <c r="A3956">
        <v>4110435517</v>
      </c>
      <c r="B3956" t="s">
        <v>459</v>
      </c>
      <c r="D3956">
        <v>856.26</v>
      </c>
      <c r="E3956">
        <v>1064.49</v>
      </c>
      <c r="F3956">
        <v>1393.47</v>
      </c>
      <c r="G3956">
        <v>10</v>
      </c>
    </row>
    <row r="3957" spans="1:7" x14ac:dyDescent="0.3">
      <c r="A3957">
        <v>4787946476</v>
      </c>
      <c r="B3957" t="s">
        <v>975</v>
      </c>
      <c r="D3957">
        <v>1254.6199999999999</v>
      </c>
      <c r="E3957">
        <v>1468.91</v>
      </c>
      <c r="F3957">
        <v>1955.86</v>
      </c>
      <c r="G3957">
        <v>10</v>
      </c>
    </row>
    <row r="3958" spans="1:7" x14ac:dyDescent="0.3">
      <c r="A3958">
        <v>8255750886</v>
      </c>
      <c r="B3958" t="s">
        <v>1972</v>
      </c>
      <c r="D3958">
        <v>115.02</v>
      </c>
      <c r="E3958">
        <v>142.27000000000001</v>
      </c>
      <c r="F3958">
        <v>208.08</v>
      </c>
      <c r="G3958">
        <v>1</v>
      </c>
    </row>
    <row r="3959" spans="1:7" x14ac:dyDescent="0.3">
      <c r="A3959">
        <v>7650579904</v>
      </c>
      <c r="B3959" t="s">
        <v>3679</v>
      </c>
      <c r="D3959">
        <v>707.91</v>
      </c>
      <c r="E3959">
        <v>886.16</v>
      </c>
      <c r="F3959">
        <v>1321.9</v>
      </c>
      <c r="G3959">
        <v>1</v>
      </c>
    </row>
    <row r="3960" spans="1:7" x14ac:dyDescent="0.3">
      <c r="A3960">
        <v>920496157</v>
      </c>
      <c r="B3960" t="s">
        <v>3680</v>
      </c>
      <c r="D3960">
        <v>684.9</v>
      </c>
      <c r="E3960">
        <v>775.85</v>
      </c>
      <c r="F3960">
        <v>1034.8699999999999</v>
      </c>
      <c r="G3960">
        <v>4</v>
      </c>
    </row>
    <row r="3961" spans="1:7" x14ac:dyDescent="0.3">
      <c r="A3961">
        <v>7790338669</v>
      </c>
      <c r="B3961" t="s">
        <v>3681</v>
      </c>
      <c r="D3961">
        <v>802.85</v>
      </c>
      <c r="E3961">
        <v>1015.22</v>
      </c>
      <c r="F3961">
        <v>1470.34</v>
      </c>
      <c r="G3961">
        <v>4</v>
      </c>
    </row>
    <row r="3962" spans="1:7" x14ac:dyDescent="0.3">
      <c r="A3962">
        <v>3985963072</v>
      </c>
      <c r="B3962" t="s">
        <v>3682</v>
      </c>
      <c r="D3962">
        <v>940.19</v>
      </c>
      <c r="E3962">
        <v>1082.82</v>
      </c>
      <c r="F3962">
        <v>1618.75</v>
      </c>
      <c r="G3962">
        <v>1</v>
      </c>
    </row>
    <row r="3963" spans="1:7" x14ac:dyDescent="0.3">
      <c r="A3963">
        <v>1526290795</v>
      </c>
      <c r="B3963" t="s">
        <v>3683</v>
      </c>
      <c r="D3963">
        <v>1033.71</v>
      </c>
      <c r="E3963">
        <v>1166.99</v>
      </c>
      <c r="F3963">
        <v>1580.39</v>
      </c>
      <c r="G3963">
        <v>1</v>
      </c>
    </row>
    <row r="3964" spans="1:7" x14ac:dyDescent="0.3">
      <c r="A3964">
        <v>1764050914</v>
      </c>
      <c r="B3964" t="s">
        <v>223</v>
      </c>
      <c r="D3964">
        <v>1159.97</v>
      </c>
      <c r="E3964">
        <v>1284.0899999999999</v>
      </c>
      <c r="F3964">
        <v>1861.71</v>
      </c>
      <c r="G3964">
        <v>50</v>
      </c>
    </row>
    <row r="3965" spans="1:7" x14ac:dyDescent="0.3">
      <c r="A3965">
        <v>2906629568</v>
      </c>
      <c r="B3965" t="s">
        <v>3684</v>
      </c>
      <c r="D3965">
        <v>377.63</v>
      </c>
      <c r="E3965">
        <v>454.34</v>
      </c>
      <c r="F3965">
        <v>636.22</v>
      </c>
      <c r="G3965">
        <v>10</v>
      </c>
    </row>
    <row r="3966" spans="1:7" x14ac:dyDescent="0.3">
      <c r="A3966">
        <v>7514792981</v>
      </c>
      <c r="B3966" t="s">
        <v>1579</v>
      </c>
      <c r="C3966">
        <v>5716096614</v>
      </c>
      <c r="D3966">
        <v>1215.1300000000001</v>
      </c>
      <c r="E3966">
        <v>1518.02</v>
      </c>
      <c r="F3966">
        <v>2235.42</v>
      </c>
      <c r="G3966">
        <v>1</v>
      </c>
    </row>
    <row r="3967" spans="1:7" x14ac:dyDescent="0.3">
      <c r="A3967">
        <v>3312128430</v>
      </c>
      <c r="B3967" t="s">
        <v>203</v>
      </c>
      <c r="D3967">
        <v>637.29999999999995</v>
      </c>
      <c r="E3967">
        <v>710.3</v>
      </c>
      <c r="F3967">
        <v>1065.3</v>
      </c>
      <c r="G3967">
        <v>1</v>
      </c>
    </row>
    <row r="3968" spans="1:7" x14ac:dyDescent="0.3">
      <c r="A3968">
        <v>899036197</v>
      </c>
      <c r="B3968" t="s">
        <v>147</v>
      </c>
      <c r="D3968">
        <v>1342.49</v>
      </c>
      <c r="E3968">
        <v>1538.16</v>
      </c>
      <c r="F3968">
        <v>1946.58</v>
      </c>
      <c r="G3968">
        <v>4</v>
      </c>
    </row>
    <row r="3969" spans="1:7" x14ac:dyDescent="0.3">
      <c r="A3969">
        <v>1388377402</v>
      </c>
      <c r="B3969" t="s">
        <v>1061</v>
      </c>
      <c r="D3969">
        <v>260.8</v>
      </c>
      <c r="E3969">
        <v>328.84</v>
      </c>
      <c r="F3969">
        <v>411.02</v>
      </c>
      <c r="G3969">
        <v>1</v>
      </c>
    </row>
    <row r="3970" spans="1:7" x14ac:dyDescent="0.3">
      <c r="A3970">
        <v>5483861143</v>
      </c>
      <c r="B3970" t="s">
        <v>3685</v>
      </c>
      <c r="D3970">
        <v>935.38</v>
      </c>
      <c r="E3970">
        <v>1131.6400000000001</v>
      </c>
      <c r="F3970">
        <v>1456.73</v>
      </c>
      <c r="G3970">
        <v>50</v>
      </c>
    </row>
    <row r="3971" spans="1:7" x14ac:dyDescent="0.3">
      <c r="A3971">
        <v>3448189329</v>
      </c>
      <c r="B3971" t="s">
        <v>663</v>
      </c>
      <c r="D3971">
        <v>879.86</v>
      </c>
      <c r="E3971">
        <v>1065.19</v>
      </c>
      <c r="F3971">
        <v>1345.22</v>
      </c>
      <c r="G3971">
        <v>2</v>
      </c>
    </row>
    <row r="3972" spans="1:7" x14ac:dyDescent="0.3">
      <c r="A3972">
        <v>4271664390</v>
      </c>
      <c r="B3972" t="s">
        <v>1125</v>
      </c>
      <c r="D3972">
        <v>524.67999999999995</v>
      </c>
      <c r="E3972">
        <v>645.42999999999995</v>
      </c>
      <c r="F3972">
        <v>812.95</v>
      </c>
      <c r="G3972">
        <v>4</v>
      </c>
    </row>
    <row r="3973" spans="1:7" x14ac:dyDescent="0.3">
      <c r="A3973">
        <v>4482211183</v>
      </c>
      <c r="B3973" t="s">
        <v>3686</v>
      </c>
      <c r="D3973">
        <v>223.32</v>
      </c>
      <c r="E3973">
        <v>274.92</v>
      </c>
      <c r="F3973">
        <v>341.19</v>
      </c>
      <c r="G3973">
        <v>1</v>
      </c>
    </row>
    <row r="3974" spans="1:7" x14ac:dyDescent="0.3">
      <c r="A3974">
        <v>2325194396</v>
      </c>
      <c r="B3974" t="s">
        <v>937</v>
      </c>
      <c r="D3974">
        <v>1402.74</v>
      </c>
      <c r="E3974">
        <v>1582.12</v>
      </c>
      <c r="F3974">
        <v>1998.35</v>
      </c>
      <c r="G3974">
        <v>1</v>
      </c>
    </row>
    <row r="3975" spans="1:7" x14ac:dyDescent="0.3">
      <c r="A3975">
        <v>5575975343</v>
      </c>
      <c r="B3975" t="s">
        <v>124</v>
      </c>
      <c r="D3975">
        <v>1381.76</v>
      </c>
      <c r="E3975">
        <v>1606.28</v>
      </c>
      <c r="F3975">
        <v>2002.54</v>
      </c>
      <c r="G3975">
        <v>1</v>
      </c>
    </row>
    <row r="3976" spans="1:7" x14ac:dyDescent="0.3">
      <c r="A3976">
        <v>4352973178</v>
      </c>
      <c r="B3976" t="s">
        <v>76</v>
      </c>
      <c r="D3976">
        <v>1417.77</v>
      </c>
      <c r="E3976">
        <v>1841.75</v>
      </c>
      <c r="F3976">
        <v>2448.65</v>
      </c>
      <c r="G3976">
        <v>1</v>
      </c>
    </row>
    <row r="3977" spans="1:7" x14ac:dyDescent="0.3">
      <c r="A3977">
        <v>2546082917</v>
      </c>
      <c r="B3977" t="s">
        <v>1370</v>
      </c>
      <c r="D3977">
        <v>640.08000000000004</v>
      </c>
      <c r="E3977">
        <v>761.28</v>
      </c>
      <c r="F3977">
        <v>1112.94</v>
      </c>
      <c r="G3977">
        <v>1</v>
      </c>
    </row>
    <row r="3978" spans="1:7" x14ac:dyDescent="0.3">
      <c r="A3978">
        <v>9667043019</v>
      </c>
      <c r="B3978" t="s">
        <v>1698</v>
      </c>
      <c r="D3978">
        <v>627.32000000000005</v>
      </c>
      <c r="E3978">
        <v>799.55</v>
      </c>
      <c r="F3978">
        <v>1073.25</v>
      </c>
      <c r="G3978">
        <v>10</v>
      </c>
    </row>
    <row r="3979" spans="1:7" x14ac:dyDescent="0.3">
      <c r="A3979">
        <v>8855228033</v>
      </c>
      <c r="B3979" t="s">
        <v>3687</v>
      </c>
      <c r="D3979">
        <v>835.09</v>
      </c>
      <c r="E3979">
        <v>1060.8800000000001</v>
      </c>
      <c r="F3979">
        <v>1439.13</v>
      </c>
      <c r="G3979">
        <v>1</v>
      </c>
    </row>
    <row r="3980" spans="1:7" x14ac:dyDescent="0.3">
      <c r="A3980">
        <v>5034497277</v>
      </c>
      <c r="B3980" t="s">
        <v>3688</v>
      </c>
      <c r="D3980">
        <v>1362.02</v>
      </c>
      <c r="E3980">
        <v>1644.09</v>
      </c>
      <c r="F3980">
        <v>2063.96</v>
      </c>
      <c r="G3980">
        <v>50</v>
      </c>
    </row>
    <row r="3981" spans="1:7" x14ac:dyDescent="0.3">
      <c r="A3981">
        <v>2007102021</v>
      </c>
      <c r="B3981" t="s">
        <v>3689</v>
      </c>
      <c r="D3981">
        <v>1352.28</v>
      </c>
      <c r="E3981">
        <v>1633.02</v>
      </c>
      <c r="F3981">
        <v>2068.71</v>
      </c>
      <c r="G3981">
        <v>4</v>
      </c>
    </row>
    <row r="3982" spans="1:7" x14ac:dyDescent="0.3">
      <c r="A3982">
        <v>2004443317</v>
      </c>
      <c r="B3982" t="s">
        <v>3690</v>
      </c>
      <c r="D3982">
        <v>905.09</v>
      </c>
      <c r="E3982">
        <v>1156</v>
      </c>
      <c r="F3982">
        <v>1625.64</v>
      </c>
      <c r="G3982">
        <v>4</v>
      </c>
    </row>
    <row r="3983" spans="1:7" x14ac:dyDescent="0.3">
      <c r="A3983">
        <v>4885601158</v>
      </c>
      <c r="B3983" t="s">
        <v>3691</v>
      </c>
      <c r="D3983">
        <v>1420.14</v>
      </c>
      <c r="E3983">
        <v>1790.48</v>
      </c>
      <c r="F3983">
        <v>2268.04</v>
      </c>
      <c r="G3983">
        <v>1</v>
      </c>
    </row>
    <row r="3984" spans="1:7" x14ac:dyDescent="0.3">
      <c r="A3984">
        <v>2375844248</v>
      </c>
      <c r="B3984" t="s">
        <v>884</v>
      </c>
      <c r="D3984">
        <v>1023.99</v>
      </c>
      <c r="E3984">
        <v>1185.77</v>
      </c>
      <c r="F3984">
        <v>1540.84</v>
      </c>
      <c r="G3984">
        <v>2</v>
      </c>
    </row>
    <row r="3985" spans="1:7" x14ac:dyDescent="0.3">
      <c r="A3985">
        <v>6420446504</v>
      </c>
      <c r="B3985" t="s">
        <v>3692</v>
      </c>
      <c r="D3985">
        <v>801.8</v>
      </c>
      <c r="E3985">
        <v>997.69</v>
      </c>
      <c r="F3985">
        <v>1421.29</v>
      </c>
      <c r="G3985">
        <v>2</v>
      </c>
    </row>
    <row r="3986" spans="1:7" x14ac:dyDescent="0.3">
      <c r="A3986">
        <v>9885116476</v>
      </c>
      <c r="B3986" t="s">
        <v>3693</v>
      </c>
      <c r="D3986">
        <v>1271.3900000000001</v>
      </c>
      <c r="E3986">
        <v>1629.86</v>
      </c>
      <c r="F3986">
        <v>2181.29</v>
      </c>
      <c r="G3986">
        <v>1</v>
      </c>
    </row>
    <row r="3987" spans="1:7" x14ac:dyDescent="0.3">
      <c r="A3987">
        <v>9709482008</v>
      </c>
      <c r="B3987" t="s">
        <v>1082</v>
      </c>
      <c r="C3987">
        <v>8877593211</v>
      </c>
      <c r="D3987">
        <v>975.11</v>
      </c>
      <c r="E3987">
        <v>1232.23</v>
      </c>
      <c r="F3987">
        <v>1514.15</v>
      </c>
      <c r="G3987">
        <v>2</v>
      </c>
    </row>
    <row r="3988" spans="1:7" x14ac:dyDescent="0.3">
      <c r="A3988">
        <v>1584461351</v>
      </c>
      <c r="B3988" t="s">
        <v>2972</v>
      </c>
      <c r="D3988">
        <v>1009.29</v>
      </c>
      <c r="E3988">
        <v>1284.47</v>
      </c>
      <c r="F3988">
        <v>1816.42</v>
      </c>
      <c r="G3988">
        <v>2</v>
      </c>
    </row>
    <row r="3989" spans="1:7" x14ac:dyDescent="0.3">
      <c r="A3989">
        <v>2473284533</v>
      </c>
      <c r="B3989" t="s">
        <v>3694</v>
      </c>
      <c r="D3989">
        <v>1489.14</v>
      </c>
      <c r="E3989">
        <v>1879.86</v>
      </c>
      <c r="F3989">
        <v>2642.05</v>
      </c>
      <c r="G3989">
        <v>2</v>
      </c>
    </row>
    <row r="3990" spans="1:7" x14ac:dyDescent="0.3">
      <c r="A3990">
        <v>4393783655</v>
      </c>
      <c r="B3990" t="s">
        <v>485</v>
      </c>
      <c r="D3990">
        <v>244.35</v>
      </c>
      <c r="E3990">
        <v>314.64</v>
      </c>
      <c r="F3990">
        <v>406.6</v>
      </c>
      <c r="G3990">
        <v>2</v>
      </c>
    </row>
    <row r="3991" spans="1:7" x14ac:dyDescent="0.3">
      <c r="A3991">
        <v>4560166514</v>
      </c>
      <c r="B3991" t="s">
        <v>1403</v>
      </c>
      <c r="D3991">
        <v>1151.48</v>
      </c>
      <c r="E3991">
        <v>1384.24</v>
      </c>
      <c r="F3991">
        <v>1712.63</v>
      </c>
      <c r="G3991">
        <v>1</v>
      </c>
    </row>
    <row r="3992" spans="1:7" x14ac:dyDescent="0.3">
      <c r="A3992">
        <v>1966878703</v>
      </c>
      <c r="B3992" t="s">
        <v>739</v>
      </c>
      <c r="D3992">
        <v>467.77</v>
      </c>
      <c r="E3992">
        <v>583.08000000000004</v>
      </c>
      <c r="F3992">
        <v>818.08</v>
      </c>
      <c r="G3992">
        <v>4</v>
      </c>
    </row>
    <row r="3993" spans="1:7" x14ac:dyDescent="0.3">
      <c r="A3993">
        <v>7963701670</v>
      </c>
      <c r="B3993" t="s">
        <v>1414</v>
      </c>
      <c r="D3993">
        <v>552.80999999999995</v>
      </c>
      <c r="E3993">
        <v>681.69</v>
      </c>
      <c r="F3993">
        <v>871.94</v>
      </c>
      <c r="G3993">
        <v>10</v>
      </c>
    </row>
    <row r="3994" spans="1:7" x14ac:dyDescent="0.3">
      <c r="A3994">
        <v>1225126791</v>
      </c>
      <c r="B3994" t="s">
        <v>1361</v>
      </c>
      <c r="D3994">
        <v>964.46</v>
      </c>
      <c r="E3994">
        <v>1173.52</v>
      </c>
      <c r="F3994">
        <v>1749.09</v>
      </c>
      <c r="G3994">
        <v>4</v>
      </c>
    </row>
    <row r="3995" spans="1:7" x14ac:dyDescent="0.3">
      <c r="A3995">
        <v>7415227851</v>
      </c>
      <c r="B3995" t="s">
        <v>1316</v>
      </c>
      <c r="C3995">
        <v>4134322910</v>
      </c>
      <c r="D3995">
        <v>564.30999999999995</v>
      </c>
      <c r="E3995">
        <v>688</v>
      </c>
      <c r="F3995">
        <v>848.52</v>
      </c>
      <c r="G3995">
        <v>2</v>
      </c>
    </row>
    <row r="3996" spans="1:7" x14ac:dyDescent="0.3">
      <c r="A3996">
        <v>8135665291</v>
      </c>
      <c r="B3996" t="s">
        <v>3695</v>
      </c>
      <c r="D3996">
        <v>1087</v>
      </c>
      <c r="E3996">
        <v>1254.93</v>
      </c>
      <c r="F3996">
        <v>1815.19</v>
      </c>
      <c r="G3996">
        <v>1</v>
      </c>
    </row>
    <row r="3997" spans="1:7" x14ac:dyDescent="0.3">
      <c r="A3997">
        <v>4557180603</v>
      </c>
      <c r="B3997" t="s">
        <v>3696</v>
      </c>
      <c r="D3997">
        <v>1397.15</v>
      </c>
      <c r="E3997">
        <v>1725.24</v>
      </c>
      <c r="F3997">
        <v>2181.13</v>
      </c>
      <c r="G3997">
        <v>1</v>
      </c>
    </row>
    <row r="3998" spans="1:7" x14ac:dyDescent="0.3">
      <c r="A3998">
        <v>3071480574</v>
      </c>
      <c r="B3998" t="s">
        <v>1053</v>
      </c>
      <c r="D3998">
        <v>212.08</v>
      </c>
      <c r="E3998">
        <v>269.86</v>
      </c>
      <c r="F3998">
        <v>358.41</v>
      </c>
      <c r="G3998">
        <v>4</v>
      </c>
    </row>
    <row r="3999" spans="1:7" x14ac:dyDescent="0.3">
      <c r="A3999">
        <v>2896906818</v>
      </c>
      <c r="B3999" t="s">
        <v>3697</v>
      </c>
      <c r="D3999">
        <v>1176.07</v>
      </c>
      <c r="E3999">
        <v>1418.36</v>
      </c>
      <c r="F3999">
        <v>2074.1799999999998</v>
      </c>
      <c r="G3999">
        <v>4</v>
      </c>
    </row>
    <row r="4000" spans="1:7" x14ac:dyDescent="0.3">
      <c r="A4000">
        <v>6976767401</v>
      </c>
      <c r="B4000" t="s">
        <v>3698</v>
      </c>
      <c r="D4000">
        <v>1340.92</v>
      </c>
      <c r="E4000">
        <v>1711.39</v>
      </c>
      <c r="F4000">
        <v>2353.13</v>
      </c>
      <c r="G4000">
        <v>50</v>
      </c>
    </row>
    <row r="4001" spans="1:7" x14ac:dyDescent="0.3">
      <c r="A4001">
        <v>9718303186</v>
      </c>
      <c r="B4001" t="s">
        <v>1349</v>
      </c>
      <c r="D4001">
        <v>327.17</v>
      </c>
      <c r="E4001">
        <v>419.81</v>
      </c>
      <c r="F4001">
        <v>564.36</v>
      </c>
      <c r="G4001">
        <v>1</v>
      </c>
    </row>
    <row r="4002" spans="1:7" x14ac:dyDescent="0.3">
      <c r="A4002">
        <v>6166418375</v>
      </c>
      <c r="B4002" t="s">
        <v>1248</v>
      </c>
      <c r="D4002">
        <v>499.59</v>
      </c>
      <c r="E4002">
        <v>555.91999999999996</v>
      </c>
      <c r="F4002">
        <v>738.75</v>
      </c>
      <c r="G4002">
        <v>1</v>
      </c>
    </row>
    <row r="4003" spans="1:7" x14ac:dyDescent="0.3">
      <c r="A4003">
        <v>5023600296</v>
      </c>
      <c r="B4003" t="s">
        <v>3699</v>
      </c>
      <c r="D4003">
        <v>136.79</v>
      </c>
      <c r="E4003">
        <v>175.81</v>
      </c>
      <c r="F4003">
        <v>257.83999999999997</v>
      </c>
      <c r="G4003">
        <v>2</v>
      </c>
    </row>
    <row r="4004" spans="1:7" x14ac:dyDescent="0.3">
      <c r="A4004">
        <v>5043129745</v>
      </c>
      <c r="B4004" t="s">
        <v>3700</v>
      </c>
      <c r="D4004">
        <v>540.4</v>
      </c>
      <c r="E4004">
        <v>652.02</v>
      </c>
      <c r="F4004">
        <v>865.43</v>
      </c>
      <c r="G4004">
        <v>50</v>
      </c>
    </row>
    <row r="4005" spans="1:7" x14ac:dyDescent="0.3">
      <c r="A4005">
        <v>9981987171</v>
      </c>
      <c r="B4005" t="s">
        <v>3701</v>
      </c>
      <c r="D4005">
        <v>702.55</v>
      </c>
      <c r="E4005">
        <v>905.32</v>
      </c>
      <c r="F4005">
        <v>1127.1099999999999</v>
      </c>
      <c r="G4005">
        <v>10</v>
      </c>
    </row>
    <row r="4006" spans="1:7" x14ac:dyDescent="0.3">
      <c r="A4006">
        <v>5085268561</v>
      </c>
      <c r="B4006" t="s">
        <v>3702</v>
      </c>
      <c r="D4006">
        <v>102.34</v>
      </c>
      <c r="E4006">
        <v>132.32</v>
      </c>
      <c r="F4006">
        <v>175.41</v>
      </c>
      <c r="G4006">
        <v>1</v>
      </c>
    </row>
    <row r="4007" spans="1:7" x14ac:dyDescent="0.3">
      <c r="A4007">
        <v>2848795431</v>
      </c>
      <c r="B4007" t="s">
        <v>3703</v>
      </c>
      <c r="D4007">
        <v>897.61</v>
      </c>
      <c r="E4007">
        <v>994.32</v>
      </c>
      <c r="F4007">
        <v>1361.37</v>
      </c>
      <c r="G4007">
        <v>50</v>
      </c>
    </row>
    <row r="4008" spans="1:7" x14ac:dyDescent="0.3">
      <c r="A4008">
        <v>7767675059</v>
      </c>
      <c r="B4008" t="s">
        <v>3015</v>
      </c>
      <c r="D4008">
        <v>537.79</v>
      </c>
      <c r="E4008">
        <v>641.26</v>
      </c>
      <c r="F4008">
        <v>794.32</v>
      </c>
      <c r="G4008">
        <v>1</v>
      </c>
    </row>
    <row r="4009" spans="1:7" x14ac:dyDescent="0.3">
      <c r="A4009">
        <v>9562270053</v>
      </c>
      <c r="B4009" t="s">
        <v>2969</v>
      </c>
      <c r="D4009">
        <v>897.75</v>
      </c>
      <c r="E4009">
        <v>1107.4100000000001</v>
      </c>
      <c r="F4009">
        <v>1554.56</v>
      </c>
      <c r="G4009">
        <v>4</v>
      </c>
    </row>
    <row r="4010" spans="1:7" x14ac:dyDescent="0.3">
      <c r="A4010">
        <v>6850845218</v>
      </c>
      <c r="B4010" t="s">
        <v>2268</v>
      </c>
      <c r="D4010">
        <v>1431.97</v>
      </c>
      <c r="E4010">
        <v>1685.23</v>
      </c>
      <c r="F4010">
        <v>2110.94</v>
      </c>
      <c r="G4010">
        <v>1</v>
      </c>
    </row>
    <row r="4011" spans="1:7" x14ac:dyDescent="0.3">
      <c r="A4011">
        <v>5674429030</v>
      </c>
      <c r="B4011" t="s">
        <v>3704</v>
      </c>
      <c r="D4011">
        <v>572.47</v>
      </c>
      <c r="E4011">
        <v>686.94</v>
      </c>
      <c r="F4011">
        <v>942.36</v>
      </c>
      <c r="G4011">
        <v>4</v>
      </c>
    </row>
    <row r="4012" spans="1:7" x14ac:dyDescent="0.3">
      <c r="A4012">
        <v>4172953318</v>
      </c>
      <c r="B4012" t="s">
        <v>3705</v>
      </c>
      <c r="D4012">
        <v>269.61</v>
      </c>
      <c r="E4012">
        <v>335.34</v>
      </c>
      <c r="F4012">
        <v>417.51</v>
      </c>
      <c r="G4012">
        <v>4</v>
      </c>
    </row>
    <row r="4013" spans="1:7" x14ac:dyDescent="0.3">
      <c r="A4013">
        <v>1127298965</v>
      </c>
      <c r="B4013" t="s">
        <v>3706</v>
      </c>
      <c r="D4013">
        <v>333.66</v>
      </c>
      <c r="E4013">
        <v>415.69</v>
      </c>
      <c r="F4013">
        <v>597.42999999999995</v>
      </c>
      <c r="G4013">
        <v>2</v>
      </c>
    </row>
    <row r="4014" spans="1:7" x14ac:dyDescent="0.3">
      <c r="A4014">
        <v>3566573779</v>
      </c>
      <c r="B4014" t="s">
        <v>3707</v>
      </c>
      <c r="D4014">
        <v>1215.23</v>
      </c>
      <c r="E4014">
        <v>1438.83</v>
      </c>
      <c r="F4014">
        <v>2115.12</v>
      </c>
      <c r="G4014">
        <v>1</v>
      </c>
    </row>
    <row r="4015" spans="1:7" x14ac:dyDescent="0.3">
      <c r="A4015">
        <v>1472861724</v>
      </c>
      <c r="B4015" t="s">
        <v>953</v>
      </c>
      <c r="D4015">
        <v>644.80999999999995</v>
      </c>
      <c r="E4015">
        <v>725.38</v>
      </c>
      <c r="F4015">
        <v>1005.1</v>
      </c>
      <c r="G4015">
        <v>1</v>
      </c>
    </row>
    <row r="4016" spans="1:7" x14ac:dyDescent="0.3">
      <c r="A4016">
        <v>1427518765</v>
      </c>
      <c r="B4016" t="s">
        <v>1502</v>
      </c>
      <c r="D4016">
        <v>1163.53</v>
      </c>
      <c r="E4016">
        <v>1315.74</v>
      </c>
      <c r="F4016">
        <v>1717.49</v>
      </c>
      <c r="G4016">
        <v>50</v>
      </c>
    </row>
    <row r="4017" spans="1:7" x14ac:dyDescent="0.3">
      <c r="A4017">
        <v>2869035234</v>
      </c>
      <c r="B4017" t="s">
        <v>3708</v>
      </c>
      <c r="C4017">
        <v>3988697582</v>
      </c>
      <c r="D4017">
        <v>908.15</v>
      </c>
      <c r="E4017">
        <v>1103.76</v>
      </c>
      <c r="F4017">
        <v>1566.79</v>
      </c>
      <c r="G4017">
        <v>1</v>
      </c>
    </row>
    <row r="4018" spans="1:7" x14ac:dyDescent="0.3">
      <c r="A4018">
        <v>4627992468</v>
      </c>
      <c r="B4018" t="s">
        <v>3709</v>
      </c>
      <c r="D4018">
        <v>1482.57</v>
      </c>
      <c r="E4018">
        <v>1706.76</v>
      </c>
      <c r="F4018">
        <v>2277.14</v>
      </c>
      <c r="G4018">
        <v>1</v>
      </c>
    </row>
    <row r="4019" spans="1:7" x14ac:dyDescent="0.3">
      <c r="A4019">
        <v>567255101</v>
      </c>
      <c r="B4019" t="s">
        <v>1315</v>
      </c>
      <c r="D4019">
        <v>1113.44</v>
      </c>
      <c r="E4019">
        <v>1435.52</v>
      </c>
      <c r="F4019">
        <v>1954.92</v>
      </c>
      <c r="G4019">
        <v>1</v>
      </c>
    </row>
    <row r="4020" spans="1:7" x14ac:dyDescent="0.3">
      <c r="A4020">
        <v>2608431944</v>
      </c>
      <c r="B4020" t="s">
        <v>3710</v>
      </c>
      <c r="D4020">
        <v>221.83</v>
      </c>
      <c r="E4020">
        <v>283.14999999999998</v>
      </c>
      <c r="F4020">
        <v>409.49</v>
      </c>
      <c r="G4020">
        <v>1</v>
      </c>
    </row>
    <row r="4021" spans="1:7" x14ac:dyDescent="0.3">
      <c r="A4021">
        <v>3822271089</v>
      </c>
      <c r="B4021" t="s">
        <v>3711</v>
      </c>
      <c r="D4021">
        <v>1187.92</v>
      </c>
      <c r="E4021">
        <v>1357.62</v>
      </c>
      <c r="F4021">
        <v>1688.9</v>
      </c>
      <c r="G4021">
        <v>10</v>
      </c>
    </row>
    <row r="4022" spans="1:7" x14ac:dyDescent="0.3">
      <c r="A4022">
        <v>6221000767</v>
      </c>
      <c r="B4022" t="s">
        <v>2501</v>
      </c>
      <c r="D4022">
        <v>1117.42</v>
      </c>
      <c r="E4022">
        <v>1315.72</v>
      </c>
      <c r="F4022">
        <v>1854.88</v>
      </c>
      <c r="G4022">
        <v>4</v>
      </c>
    </row>
    <row r="4023" spans="1:7" x14ac:dyDescent="0.3">
      <c r="A4023">
        <v>3869373574</v>
      </c>
      <c r="B4023" t="s">
        <v>759</v>
      </c>
      <c r="D4023">
        <v>1298.32</v>
      </c>
      <c r="E4023">
        <v>1548.14</v>
      </c>
      <c r="F4023">
        <v>2280.41</v>
      </c>
      <c r="G4023">
        <v>2</v>
      </c>
    </row>
    <row r="4024" spans="1:7" x14ac:dyDescent="0.3">
      <c r="A4024">
        <v>8043848026</v>
      </c>
      <c r="B4024" t="s">
        <v>3712</v>
      </c>
      <c r="D4024">
        <v>1400.88</v>
      </c>
      <c r="E4024">
        <v>1615.75</v>
      </c>
      <c r="F4024">
        <v>2149.08</v>
      </c>
      <c r="G4024">
        <v>10</v>
      </c>
    </row>
    <row r="4025" spans="1:7" x14ac:dyDescent="0.3">
      <c r="A4025">
        <v>9959813736</v>
      </c>
      <c r="B4025" t="s">
        <v>3713</v>
      </c>
      <c r="D4025">
        <v>1435.78</v>
      </c>
      <c r="E4025">
        <v>1619.38</v>
      </c>
      <c r="F4025">
        <v>2156.91</v>
      </c>
      <c r="G4025">
        <v>1</v>
      </c>
    </row>
    <row r="4026" spans="1:7" x14ac:dyDescent="0.3">
      <c r="A4026">
        <v>2745689775</v>
      </c>
      <c r="B4026" t="s">
        <v>3714</v>
      </c>
      <c r="D4026">
        <v>458.19</v>
      </c>
      <c r="E4026">
        <v>528.14</v>
      </c>
      <c r="F4026">
        <v>760.96</v>
      </c>
      <c r="G4026">
        <v>10</v>
      </c>
    </row>
    <row r="4027" spans="1:7" x14ac:dyDescent="0.3">
      <c r="A4027">
        <v>3387441740</v>
      </c>
      <c r="B4027" t="s">
        <v>2948</v>
      </c>
      <c r="D4027">
        <v>345.78</v>
      </c>
      <c r="E4027">
        <v>425.07</v>
      </c>
      <c r="F4027">
        <v>552.33000000000004</v>
      </c>
      <c r="G4027">
        <v>4</v>
      </c>
    </row>
    <row r="4028" spans="1:7" x14ac:dyDescent="0.3">
      <c r="A4028">
        <v>8200566542</v>
      </c>
      <c r="B4028" t="s">
        <v>3715</v>
      </c>
      <c r="D4028">
        <v>795.57</v>
      </c>
      <c r="E4028">
        <v>940.7</v>
      </c>
      <c r="F4028">
        <v>1271.0999999999999</v>
      </c>
      <c r="G4028">
        <v>2</v>
      </c>
    </row>
    <row r="4029" spans="1:7" x14ac:dyDescent="0.3">
      <c r="A4029">
        <v>3721413319</v>
      </c>
      <c r="B4029" t="s">
        <v>3716</v>
      </c>
      <c r="D4029">
        <v>911.03</v>
      </c>
      <c r="E4029">
        <v>1057.92</v>
      </c>
      <c r="F4029">
        <v>1396.76</v>
      </c>
      <c r="G4029">
        <v>10</v>
      </c>
    </row>
    <row r="4030" spans="1:7" x14ac:dyDescent="0.3">
      <c r="A4030">
        <v>8561645742</v>
      </c>
      <c r="B4030" t="s">
        <v>859</v>
      </c>
      <c r="D4030">
        <v>1106.76</v>
      </c>
      <c r="E4030">
        <v>1387.32</v>
      </c>
      <c r="F4030">
        <v>2015.23</v>
      </c>
      <c r="G4030">
        <v>1</v>
      </c>
    </row>
    <row r="4031" spans="1:7" x14ac:dyDescent="0.3">
      <c r="A4031">
        <v>1483564936</v>
      </c>
      <c r="B4031" t="s">
        <v>127</v>
      </c>
      <c r="D4031">
        <v>712.45</v>
      </c>
      <c r="E4031">
        <v>785.8</v>
      </c>
      <c r="F4031">
        <v>1052.5999999999999</v>
      </c>
      <c r="G4031">
        <v>1</v>
      </c>
    </row>
    <row r="4032" spans="1:7" x14ac:dyDescent="0.3">
      <c r="A4032">
        <v>2260409449</v>
      </c>
      <c r="B4032" t="s">
        <v>3717</v>
      </c>
      <c r="D4032">
        <v>1373.65</v>
      </c>
      <c r="E4032">
        <v>1636.5</v>
      </c>
      <c r="F4032">
        <v>2101.6</v>
      </c>
      <c r="G4032">
        <v>1</v>
      </c>
    </row>
    <row r="4033" spans="1:7" x14ac:dyDescent="0.3">
      <c r="A4033">
        <v>2624599150</v>
      </c>
      <c r="B4033" t="s">
        <v>3645</v>
      </c>
      <c r="D4033">
        <v>510.42</v>
      </c>
      <c r="E4033">
        <v>637.58000000000004</v>
      </c>
      <c r="F4033">
        <v>837.51</v>
      </c>
      <c r="G4033">
        <v>10</v>
      </c>
    </row>
    <row r="4034" spans="1:7" x14ac:dyDescent="0.3">
      <c r="A4034">
        <v>8758794217</v>
      </c>
      <c r="B4034" t="s">
        <v>3342</v>
      </c>
      <c r="D4034">
        <v>384.95</v>
      </c>
      <c r="E4034">
        <v>490.25</v>
      </c>
      <c r="F4034">
        <v>700.85</v>
      </c>
      <c r="G4034">
        <v>1</v>
      </c>
    </row>
    <row r="4035" spans="1:7" x14ac:dyDescent="0.3">
      <c r="A4035">
        <v>1773372617</v>
      </c>
      <c r="B4035" t="s">
        <v>3718</v>
      </c>
      <c r="D4035">
        <v>660.2</v>
      </c>
      <c r="E4035">
        <v>805.63</v>
      </c>
      <c r="F4035">
        <v>1170.33</v>
      </c>
      <c r="G4035">
        <v>4</v>
      </c>
    </row>
    <row r="4036" spans="1:7" x14ac:dyDescent="0.3">
      <c r="A4036">
        <v>6720051822</v>
      </c>
      <c r="B4036" t="s">
        <v>1665</v>
      </c>
      <c r="D4036">
        <v>1211.77</v>
      </c>
      <c r="E4036">
        <v>1429.98</v>
      </c>
      <c r="F4036">
        <v>2124.0700000000002</v>
      </c>
      <c r="G4036">
        <v>50</v>
      </c>
    </row>
    <row r="4037" spans="1:7" x14ac:dyDescent="0.3">
      <c r="A4037">
        <v>9240186495</v>
      </c>
      <c r="B4037" t="s">
        <v>214</v>
      </c>
      <c r="D4037">
        <v>1195.55</v>
      </c>
      <c r="E4037">
        <v>1546.92</v>
      </c>
      <c r="F4037">
        <v>2134.67</v>
      </c>
      <c r="G4037">
        <v>10</v>
      </c>
    </row>
    <row r="4038" spans="1:7" x14ac:dyDescent="0.3">
      <c r="A4038">
        <v>4382172027</v>
      </c>
      <c r="B4038" t="s">
        <v>3719</v>
      </c>
      <c r="D4038">
        <v>758.47</v>
      </c>
      <c r="E4038">
        <v>912.18</v>
      </c>
      <c r="F4038">
        <v>1269.8499999999999</v>
      </c>
      <c r="G4038">
        <v>4</v>
      </c>
    </row>
    <row r="4039" spans="1:7" x14ac:dyDescent="0.3">
      <c r="A4039">
        <v>1903977885</v>
      </c>
      <c r="B4039" t="s">
        <v>3720</v>
      </c>
      <c r="D4039">
        <v>578.30999999999995</v>
      </c>
      <c r="E4039">
        <v>728.32</v>
      </c>
      <c r="F4039">
        <v>970.61</v>
      </c>
      <c r="G4039">
        <v>1</v>
      </c>
    </row>
    <row r="4040" spans="1:7" x14ac:dyDescent="0.3">
      <c r="A4040">
        <v>4901008915</v>
      </c>
      <c r="B4040" t="s">
        <v>1074</v>
      </c>
      <c r="D4040">
        <v>681.3</v>
      </c>
      <c r="E4040">
        <v>849.46</v>
      </c>
      <c r="F4040">
        <v>1166.05</v>
      </c>
      <c r="G4040">
        <v>10</v>
      </c>
    </row>
    <row r="4041" spans="1:7" x14ac:dyDescent="0.3">
      <c r="A4041">
        <v>7371699631</v>
      </c>
      <c r="B4041" t="s">
        <v>3721</v>
      </c>
      <c r="D4041">
        <v>607.26</v>
      </c>
      <c r="E4041">
        <v>742.08</v>
      </c>
      <c r="F4041">
        <v>940.53</v>
      </c>
      <c r="G4041">
        <v>4</v>
      </c>
    </row>
    <row r="4042" spans="1:7" x14ac:dyDescent="0.3">
      <c r="A4042">
        <v>8828233983</v>
      </c>
      <c r="B4042" t="s">
        <v>489</v>
      </c>
      <c r="D4042">
        <v>415.77</v>
      </c>
      <c r="E4042">
        <v>526.13</v>
      </c>
      <c r="F4042">
        <v>696.05</v>
      </c>
      <c r="G4042">
        <v>10</v>
      </c>
    </row>
    <row r="4043" spans="1:7" x14ac:dyDescent="0.3">
      <c r="A4043">
        <v>1023007617</v>
      </c>
      <c r="B4043" t="s">
        <v>1001</v>
      </c>
      <c r="D4043">
        <v>954.71</v>
      </c>
      <c r="E4043">
        <v>1163.32</v>
      </c>
      <c r="F4043">
        <v>1631.3</v>
      </c>
      <c r="G4043">
        <v>4</v>
      </c>
    </row>
    <row r="4044" spans="1:7" x14ac:dyDescent="0.3">
      <c r="A4044">
        <v>7083643177</v>
      </c>
      <c r="B4044" t="s">
        <v>3722</v>
      </c>
      <c r="D4044">
        <v>1216.93</v>
      </c>
      <c r="E4044">
        <v>1371.39</v>
      </c>
      <c r="F4044">
        <v>1838.58</v>
      </c>
      <c r="G4044">
        <v>1</v>
      </c>
    </row>
    <row r="4045" spans="1:7" x14ac:dyDescent="0.3">
      <c r="A4045">
        <v>1707434423</v>
      </c>
      <c r="B4045" t="s">
        <v>2548</v>
      </c>
      <c r="D4045">
        <v>331.73</v>
      </c>
      <c r="E4045">
        <v>415.59</v>
      </c>
      <c r="F4045">
        <v>594.92999999999995</v>
      </c>
      <c r="G4045">
        <v>2</v>
      </c>
    </row>
    <row r="4046" spans="1:7" x14ac:dyDescent="0.3">
      <c r="A4046">
        <v>638542681</v>
      </c>
      <c r="B4046" t="s">
        <v>1331</v>
      </c>
      <c r="D4046">
        <v>1391.15</v>
      </c>
      <c r="E4046">
        <v>1591.93</v>
      </c>
      <c r="F4046">
        <v>2054.61</v>
      </c>
      <c r="G4046">
        <v>1</v>
      </c>
    </row>
    <row r="4047" spans="1:7" x14ac:dyDescent="0.3">
      <c r="A4047">
        <v>3084192355</v>
      </c>
      <c r="B4047" t="s">
        <v>3723</v>
      </c>
      <c r="D4047">
        <v>1319.86</v>
      </c>
      <c r="E4047">
        <v>1505.96</v>
      </c>
      <c r="F4047">
        <v>2084.0100000000002</v>
      </c>
      <c r="G4047">
        <v>1</v>
      </c>
    </row>
    <row r="4048" spans="1:7" x14ac:dyDescent="0.3">
      <c r="A4048">
        <v>9242806646</v>
      </c>
      <c r="B4048" t="s">
        <v>3724</v>
      </c>
      <c r="D4048">
        <v>518.52</v>
      </c>
      <c r="E4048">
        <v>665.21</v>
      </c>
      <c r="F4048">
        <v>829.08</v>
      </c>
      <c r="G4048">
        <v>50</v>
      </c>
    </row>
    <row r="4049" spans="1:7" x14ac:dyDescent="0.3">
      <c r="A4049">
        <v>5712563521</v>
      </c>
      <c r="B4049" t="s">
        <v>3725</v>
      </c>
      <c r="D4049">
        <v>485.41</v>
      </c>
      <c r="E4049">
        <v>569.47</v>
      </c>
      <c r="F4049">
        <v>791.45</v>
      </c>
      <c r="G4049">
        <v>1</v>
      </c>
    </row>
    <row r="4050" spans="1:7" x14ac:dyDescent="0.3">
      <c r="A4050">
        <v>9391386458</v>
      </c>
      <c r="B4050" t="s">
        <v>800</v>
      </c>
      <c r="D4050">
        <v>600.97</v>
      </c>
      <c r="E4050">
        <v>717.06</v>
      </c>
      <c r="F4050">
        <v>962.91</v>
      </c>
      <c r="G4050">
        <v>1</v>
      </c>
    </row>
    <row r="4051" spans="1:7" x14ac:dyDescent="0.3">
      <c r="A4051">
        <v>736409733</v>
      </c>
      <c r="B4051" t="s">
        <v>3726</v>
      </c>
      <c r="D4051">
        <v>255.92</v>
      </c>
      <c r="E4051">
        <v>318.57</v>
      </c>
      <c r="F4051">
        <v>449.93</v>
      </c>
      <c r="G4051">
        <v>50</v>
      </c>
    </row>
    <row r="4052" spans="1:7" x14ac:dyDescent="0.3">
      <c r="A4052">
        <v>6150958810</v>
      </c>
      <c r="B4052" t="s">
        <v>3131</v>
      </c>
      <c r="D4052">
        <v>1135.28</v>
      </c>
      <c r="E4052">
        <v>1311.67</v>
      </c>
      <c r="F4052">
        <v>1608.29</v>
      </c>
      <c r="G4052">
        <v>2</v>
      </c>
    </row>
    <row r="4053" spans="1:7" x14ac:dyDescent="0.3">
      <c r="A4053">
        <v>4720734434</v>
      </c>
      <c r="B4053" t="s">
        <v>1503</v>
      </c>
      <c r="D4053">
        <v>1198.57</v>
      </c>
      <c r="E4053">
        <v>1500.66</v>
      </c>
      <c r="F4053">
        <v>2226.7600000000002</v>
      </c>
      <c r="G4053">
        <v>1</v>
      </c>
    </row>
    <row r="4054" spans="1:7" x14ac:dyDescent="0.3">
      <c r="A4054">
        <v>3373101214</v>
      </c>
      <c r="B4054" t="s">
        <v>3727</v>
      </c>
      <c r="D4054">
        <v>633.09</v>
      </c>
      <c r="E4054">
        <v>800.58</v>
      </c>
      <c r="F4054">
        <v>1045.08</v>
      </c>
      <c r="G4054">
        <v>1</v>
      </c>
    </row>
    <row r="4055" spans="1:7" x14ac:dyDescent="0.3">
      <c r="A4055">
        <v>7679810953</v>
      </c>
      <c r="B4055" t="s">
        <v>737</v>
      </c>
      <c r="D4055">
        <v>1460.42</v>
      </c>
      <c r="E4055">
        <v>1634.45</v>
      </c>
      <c r="F4055">
        <v>2112.17</v>
      </c>
      <c r="G4055">
        <v>1</v>
      </c>
    </row>
    <row r="4056" spans="1:7" x14ac:dyDescent="0.3">
      <c r="A4056">
        <v>9564895895</v>
      </c>
      <c r="B4056" t="s">
        <v>83</v>
      </c>
      <c r="C4056">
        <v>6608504056</v>
      </c>
      <c r="D4056">
        <v>246.06</v>
      </c>
      <c r="E4056">
        <v>312.66000000000003</v>
      </c>
      <c r="F4056">
        <v>401.47</v>
      </c>
      <c r="G4056">
        <v>1</v>
      </c>
    </row>
    <row r="4057" spans="1:7" x14ac:dyDescent="0.3">
      <c r="A4057">
        <v>5294343706</v>
      </c>
      <c r="B4057" t="s">
        <v>2297</v>
      </c>
      <c r="D4057">
        <v>217.46</v>
      </c>
      <c r="E4057">
        <v>280.99</v>
      </c>
      <c r="F4057">
        <v>402.97</v>
      </c>
      <c r="G4057">
        <v>1</v>
      </c>
    </row>
    <row r="4058" spans="1:7" x14ac:dyDescent="0.3">
      <c r="A4058">
        <v>1196657144</v>
      </c>
      <c r="B4058" t="s">
        <v>1878</v>
      </c>
      <c r="D4058">
        <v>229.69</v>
      </c>
      <c r="E4058">
        <v>273.44</v>
      </c>
      <c r="F4058">
        <v>399.09</v>
      </c>
      <c r="G4058">
        <v>1</v>
      </c>
    </row>
    <row r="4059" spans="1:7" x14ac:dyDescent="0.3">
      <c r="A4059">
        <v>5497233326</v>
      </c>
      <c r="B4059" t="s">
        <v>3728</v>
      </c>
      <c r="D4059">
        <v>831.85</v>
      </c>
      <c r="E4059">
        <v>1009.57</v>
      </c>
      <c r="F4059">
        <v>1288.48</v>
      </c>
      <c r="G4059">
        <v>2</v>
      </c>
    </row>
    <row r="4060" spans="1:7" x14ac:dyDescent="0.3">
      <c r="A4060">
        <v>1245714433</v>
      </c>
      <c r="B4060" t="s">
        <v>1220</v>
      </c>
      <c r="D4060">
        <v>443.16</v>
      </c>
      <c r="E4060">
        <v>525.16</v>
      </c>
      <c r="F4060">
        <v>641.62</v>
      </c>
      <c r="G4060">
        <v>2</v>
      </c>
    </row>
    <row r="4061" spans="1:7" x14ac:dyDescent="0.3">
      <c r="A4061">
        <v>2554431117</v>
      </c>
      <c r="B4061" t="s">
        <v>1030</v>
      </c>
      <c r="D4061">
        <v>746.9</v>
      </c>
      <c r="E4061">
        <v>869.93</v>
      </c>
      <c r="F4061">
        <v>1218.79</v>
      </c>
      <c r="G4061">
        <v>1</v>
      </c>
    </row>
    <row r="4062" spans="1:7" x14ac:dyDescent="0.3">
      <c r="A4062">
        <v>3799840383</v>
      </c>
      <c r="B4062" t="s">
        <v>3729</v>
      </c>
      <c r="D4062">
        <v>1319.62</v>
      </c>
      <c r="E4062">
        <v>1680.35</v>
      </c>
      <c r="F4062">
        <v>2097.9699999999998</v>
      </c>
      <c r="G4062">
        <v>10</v>
      </c>
    </row>
    <row r="4063" spans="1:7" x14ac:dyDescent="0.3">
      <c r="A4063">
        <v>1183837631</v>
      </c>
      <c r="B4063" t="s">
        <v>991</v>
      </c>
      <c r="D4063">
        <v>35.799999999999997</v>
      </c>
      <c r="E4063">
        <v>40.53</v>
      </c>
      <c r="F4063">
        <v>51.47</v>
      </c>
      <c r="G4063">
        <v>2</v>
      </c>
    </row>
    <row r="4064" spans="1:7" x14ac:dyDescent="0.3">
      <c r="A4064">
        <v>2919638215</v>
      </c>
      <c r="B4064" t="s">
        <v>3730</v>
      </c>
      <c r="D4064">
        <v>641.41999999999996</v>
      </c>
      <c r="E4064">
        <v>809.58</v>
      </c>
      <c r="F4064">
        <v>1086.93</v>
      </c>
      <c r="G4064">
        <v>10</v>
      </c>
    </row>
    <row r="4065" spans="1:7" x14ac:dyDescent="0.3">
      <c r="A4065">
        <v>7269309242</v>
      </c>
      <c r="B4065" t="s">
        <v>3731</v>
      </c>
      <c r="D4065">
        <v>1091.72</v>
      </c>
      <c r="E4065">
        <v>1218.17</v>
      </c>
      <c r="F4065">
        <v>1674.69</v>
      </c>
      <c r="G4065">
        <v>50</v>
      </c>
    </row>
    <row r="4066" spans="1:7" x14ac:dyDescent="0.3">
      <c r="A4066">
        <v>2053953399</v>
      </c>
      <c r="B4066" t="s">
        <v>3732</v>
      </c>
      <c r="D4066">
        <v>1284.02</v>
      </c>
      <c r="E4066">
        <v>1491.91</v>
      </c>
      <c r="F4066">
        <v>2036.73</v>
      </c>
      <c r="G4066">
        <v>1</v>
      </c>
    </row>
    <row r="4067" spans="1:7" x14ac:dyDescent="0.3">
      <c r="A4067">
        <v>2698095058</v>
      </c>
      <c r="B4067" t="s">
        <v>3733</v>
      </c>
      <c r="D4067">
        <v>489.09</v>
      </c>
      <c r="E4067">
        <v>592.52</v>
      </c>
      <c r="F4067">
        <v>807.13</v>
      </c>
      <c r="G4067">
        <v>2</v>
      </c>
    </row>
    <row r="4068" spans="1:7" x14ac:dyDescent="0.3">
      <c r="A4068">
        <v>3327029639</v>
      </c>
      <c r="B4068" t="s">
        <v>3734</v>
      </c>
      <c r="D4068">
        <v>541.72</v>
      </c>
      <c r="E4068">
        <v>602.74</v>
      </c>
      <c r="F4068">
        <v>883.47</v>
      </c>
      <c r="G4068">
        <v>1</v>
      </c>
    </row>
    <row r="4069" spans="1:7" x14ac:dyDescent="0.3">
      <c r="A4069">
        <v>5896611360</v>
      </c>
      <c r="B4069" t="s">
        <v>3735</v>
      </c>
      <c r="D4069">
        <v>694.43</v>
      </c>
      <c r="E4069">
        <v>845.96</v>
      </c>
      <c r="F4069">
        <v>1125.52</v>
      </c>
      <c r="G4069">
        <v>2</v>
      </c>
    </row>
    <row r="4070" spans="1:7" x14ac:dyDescent="0.3">
      <c r="A4070">
        <v>7110343819</v>
      </c>
      <c r="B4070" t="s">
        <v>3736</v>
      </c>
      <c r="D4070">
        <v>812.62</v>
      </c>
      <c r="E4070">
        <v>1004.27</v>
      </c>
      <c r="F4070">
        <v>1473.43</v>
      </c>
      <c r="G4070">
        <v>1</v>
      </c>
    </row>
    <row r="4071" spans="1:7" x14ac:dyDescent="0.3">
      <c r="A4071">
        <v>2719440753</v>
      </c>
      <c r="B4071" t="s">
        <v>3737</v>
      </c>
      <c r="D4071">
        <v>397.17</v>
      </c>
      <c r="E4071">
        <v>499.25</v>
      </c>
      <c r="F4071">
        <v>714.14</v>
      </c>
      <c r="G4071">
        <v>2</v>
      </c>
    </row>
    <row r="4072" spans="1:7" x14ac:dyDescent="0.3">
      <c r="A4072">
        <v>8917590016</v>
      </c>
      <c r="B4072" t="s">
        <v>3738</v>
      </c>
      <c r="D4072">
        <v>1464.33</v>
      </c>
      <c r="E4072">
        <v>1898.27</v>
      </c>
      <c r="F4072">
        <v>2803.6</v>
      </c>
      <c r="G4072">
        <v>50</v>
      </c>
    </row>
    <row r="4073" spans="1:7" x14ac:dyDescent="0.3">
      <c r="A4073">
        <v>994953617</v>
      </c>
      <c r="B4073" t="s">
        <v>94</v>
      </c>
      <c r="D4073">
        <v>1277.24</v>
      </c>
      <c r="E4073">
        <v>1504.51</v>
      </c>
      <c r="F4073">
        <v>1983.12</v>
      </c>
      <c r="G4073">
        <v>50</v>
      </c>
    </row>
    <row r="4074" spans="1:7" x14ac:dyDescent="0.3">
      <c r="A4074">
        <v>1553785159</v>
      </c>
      <c r="B4074" t="s">
        <v>458</v>
      </c>
      <c r="D4074">
        <v>1371.07</v>
      </c>
      <c r="E4074">
        <v>1513.52</v>
      </c>
      <c r="F4074">
        <v>2133.69</v>
      </c>
      <c r="G4074">
        <v>10</v>
      </c>
    </row>
    <row r="4075" spans="1:7" x14ac:dyDescent="0.3">
      <c r="A4075">
        <v>7005329557</v>
      </c>
      <c r="B4075" t="s">
        <v>1605</v>
      </c>
      <c r="D4075">
        <v>101.43</v>
      </c>
      <c r="E4075">
        <v>126.07</v>
      </c>
      <c r="F4075">
        <v>187.82</v>
      </c>
      <c r="G4075">
        <v>50</v>
      </c>
    </row>
    <row r="4076" spans="1:7" x14ac:dyDescent="0.3">
      <c r="A4076">
        <v>972958460</v>
      </c>
      <c r="B4076" t="s">
        <v>1229</v>
      </c>
      <c r="D4076">
        <v>535.72</v>
      </c>
      <c r="E4076">
        <v>596.13</v>
      </c>
      <c r="F4076">
        <v>851.06</v>
      </c>
      <c r="G4076">
        <v>4</v>
      </c>
    </row>
    <row r="4077" spans="1:7" x14ac:dyDescent="0.3">
      <c r="A4077">
        <v>4974398371</v>
      </c>
      <c r="B4077" t="s">
        <v>3739</v>
      </c>
      <c r="D4077">
        <v>301.06</v>
      </c>
      <c r="E4077">
        <v>371.08</v>
      </c>
      <c r="F4077">
        <v>479.56</v>
      </c>
      <c r="G4077">
        <v>1</v>
      </c>
    </row>
    <row r="4078" spans="1:7" x14ac:dyDescent="0.3">
      <c r="A4078">
        <v>3594548821</v>
      </c>
      <c r="B4078" t="s">
        <v>998</v>
      </c>
      <c r="D4078">
        <v>1453.23</v>
      </c>
      <c r="E4078">
        <v>1768.85</v>
      </c>
      <c r="F4078">
        <v>2238.4899999999998</v>
      </c>
      <c r="G4078">
        <v>10</v>
      </c>
    </row>
    <row r="4079" spans="1:7" x14ac:dyDescent="0.3">
      <c r="A4079">
        <v>31658818</v>
      </c>
      <c r="B4079" t="s">
        <v>3740</v>
      </c>
      <c r="D4079">
        <v>1071.48</v>
      </c>
      <c r="E4079">
        <v>1206.48</v>
      </c>
      <c r="F4079">
        <v>1713.52</v>
      </c>
      <c r="G4079">
        <v>10</v>
      </c>
    </row>
    <row r="4080" spans="1:7" x14ac:dyDescent="0.3">
      <c r="A4080">
        <v>16167518</v>
      </c>
      <c r="B4080" t="s">
        <v>3741</v>
      </c>
      <c r="C4080">
        <v>8717865033</v>
      </c>
      <c r="D4080">
        <v>69.430000000000007</v>
      </c>
      <c r="E4080">
        <v>84.87</v>
      </c>
      <c r="F4080">
        <v>114.84</v>
      </c>
      <c r="G4080">
        <v>2</v>
      </c>
    </row>
    <row r="4081" spans="1:7" x14ac:dyDescent="0.3">
      <c r="A4081">
        <v>6800763953</v>
      </c>
      <c r="B4081" t="s">
        <v>3742</v>
      </c>
      <c r="D4081">
        <v>1227.8699999999999</v>
      </c>
      <c r="E4081">
        <v>1448.66</v>
      </c>
      <c r="F4081">
        <v>1869.35</v>
      </c>
      <c r="G4081">
        <v>1</v>
      </c>
    </row>
    <row r="4082" spans="1:7" x14ac:dyDescent="0.3">
      <c r="A4082">
        <v>6253349370</v>
      </c>
      <c r="B4082" t="s">
        <v>792</v>
      </c>
      <c r="D4082">
        <v>1436.11</v>
      </c>
      <c r="E4082">
        <v>1586.79</v>
      </c>
      <c r="F4082">
        <v>2325.34</v>
      </c>
      <c r="G4082">
        <v>1</v>
      </c>
    </row>
    <row r="4083" spans="1:7" x14ac:dyDescent="0.3">
      <c r="A4083">
        <v>9405522933</v>
      </c>
      <c r="B4083" t="s">
        <v>3743</v>
      </c>
      <c r="D4083">
        <v>1243.03</v>
      </c>
      <c r="E4083">
        <v>1411.59</v>
      </c>
      <c r="F4083">
        <v>2047.84</v>
      </c>
      <c r="G4083">
        <v>1</v>
      </c>
    </row>
    <row r="4084" spans="1:7" x14ac:dyDescent="0.3">
      <c r="A4084">
        <v>1946806122</v>
      </c>
      <c r="B4084" t="s">
        <v>1327</v>
      </c>
      <c r="D4084">
        <v>1493.87</v>
      </c>
      <c r="E4084">
        <v>1725.1</v>
      </c>
      <c r="F4084">
        <v>2165.35</v>
      </c>
      <c r="G4084">
        <v>1</v>
      </c>
    </row>
    <row r="4085" spans="1:7" x14ac:dyDescent="0.3">
      <c r="A4085">
        <v>994055235</v>
      </c>
      <c r="B4085" t="s">
        <v>3744</v>
      </c>
      <c r="D4085">
        <v>259.36</v>
      </c>
      <c r="E4085">
        <v>285.72000000000003</v>
      </c>
      <c r="F4085">
        <v>382.85</v>
      </c>
      <c r="G4085">
        <v>4</v>
      </c>
    </row>
    <row r="4086" spans="1:7" x14ac:dyDescent="0.3">
      <c r="A4086">
        <v>4537458253</v>
      </c>
      <c r="B4086" t="s">
        <v>1236</v>
      </c>
      <c r="D4086">
        <v>1090.4000000000001</v>
      </c>
      <c r="E4086">
        <v>1324.16</v>
      </c>
      <c r="F4086">
        <v>1982.06</v>
      </c>
      <c r="G4086">
        <v>1</v>
      </c>
    </row>
    <row r="4087" spans="1:7" x14ac:dyDescent="0.3">
      <c r="A4087">
        <v>8884836425</v>
      </c>
      <c r="B4087" t="s">
        <v>1215</v>
      </c>
      <c r="D4087">
        <v>733.84</v>
      </c>
      <c r="E4087">
        <v>876.38</v>
      </c>
      <c r="F4087">
        <v>1148.53</v>
      </c>
      <c r="G4087">
        <v>1</v>
      </c>
    </row>
    <row r="4088" spans="1:7" x14ac:dyDescent="0.3">
      <c r="A4088">
        <v>1864518430</v>
      </c>
      <c r="B4088" t="s">
        <v>3745</v>
      </c>
      <c r="D4088">
        <v>802.86</v>
      </c>
      <c r="E4088">
        <v>1026.1600000000001</v>
      </c>
      <c r="F4088">
        <v>1364.55</v>
      </c>
      <c r="G4088">
        <v>1</v>
      </c>
    </row>
    <row r="4089" spans="1:7" x14ac:dyDescent="0.3">
      <c r="A4089">
        <v>4397165241</v>
      </c>
      <c r="B4089" t="s">
        <v>2998</v>
      </c>
      <c r="D4089">
        <v>1334.12</v>
      </c>
      <c r="E4089">
        <v>1573.87</v>
      </c>
      <c r="F4089">
        <v>1984.38</v>
      </c>
      <c r="G4089">
        <v>10</v>
      </c>
    </row>
    <row r="4090" spans="1:7" x14ac:dyDescent="0.3">
      <c r="A4090">
        <v>9152199951</v>
      </c>
      <c r="B4090" t="s">
        <v>1391</v>
      </c>
      <c r="D4090">
        <v>115.15</v>
      </c>
      <c r="E4090">
        <v>148.62</v>
      </c>
      <c r="F4090">
        <v>189.26</v>
      </c>
      <c r="G4090">
        <v>10</v>
      </c>
    </row>
    <row r="4091" spans="1:7" x14ac:dyDescent="0.3">
      <c r="A4091">
        <v>2604231233</v>
      </c>
      <c r="B4091" t="s">
        <v>2860</v>
      </c>
      <c r="D4091">
        <v>1471.31</v>
      </c>
      <c r="E4091">
        <v>1815.27</v>
      </c>
      <c r="F4091">
        <v>2245.8200000000002</v>
      </c>
      <c r="G4091">
        <v>4</v>
      </c>
    </row>
    <row r="4092" spans="1:7" x14ac:dyDescent="0.3">
      <c r="A4092">
        <v>4589167037</v>
      </c>
      <c r="B4092" t="s">
        <v>3746</v>
      </c>
      <c r="D4092">
        <v>131.03</v>
      </c>
      <c r="E4092">
        <v>169.85</v>
      </c>
      <c r="F4092">
        <v>217.64</v>
      </c>
      <c r="G4092">
        <v>1</v>
      </c>
    </row>
    <row r="4093" spans="1:7" x14ac:dyDescent="0.3">
      <c r="A4093">
        <v>6958357509</v>
      </c>
      <c r="B4093" t="s">
        <v>435</v>
      </c>
      <c r="D4093">
        <v>336.58</v>
      </c>
      <c r="E4093">
        <v>391.03</v>
      </c>
      <c r="F4093">
        <v>570.13</v>
      </c>
      <c r="G4093">
        <v>1</v>
      </c>
    </row>
    <row r="4094" spans="1:7" x14ac:dyDescent="0.3">
      <c r="A4094">
        <v>6703036124</v>
      </c>
      <c r="B4094" t="s">
        <v>283</v>
      </c>
      <c r="D4094">
        <v>459.38</v>
      </c>
      <c r="E4094">
        <v>538.15</v>
      </c>
      <c r="F4094">
        <v>690.75</v>
      </c>
      <c r="G4094">
        <v>2</v>
      </c>
    </row>
    <row r="4095" spans="1:7" x14ac:dyDescent="0.3">
      <c r="A4095">
        <v>4527078194</v>
      </c>
      <c r="B4095" t="s">
        <v>3747</v>
      </c>
      <c r="D4095">
        <v>324.35000000000002</v>
      </c>
      <c r="E4095">
        <v>385.64</v>
      </c>
      <c r="F4095">
        <v>570.09</v>
      </c>
      <c r="G4095">
        <v>1</v>
      </c>
    </row>
    <row r="4096" spans="1:7" x14ac:dyDescent="0.3">
      <c r="A4096">
        <v>6465119206</v>
      </c>
      <c r="B4096" t="s">
        <v>3748</v>
      </c>
      <c r="D4096">
        <v>197.55</v>
      </c>
      <c r="E4096">
        <v>249.48</v>
      </c>
      <c r="F4096">
        <v>338.25</v>
      </c>
      <c r="G4096">
        <v>1</v>
      </c>
    </row>
    <row r="4097" spans="1:7" x14ac:dyDescent="0.3">
      <c r="A4097">
        <v>7459722480</v>
      </c>
      <c r="B4097" t="s">
        <v>1104</v>
      </c>
      <c r="D4097">
        <v>1050.6500000000001</v>
      </c>
      <c r="E4097">
        <v>1196.96</v>
      </c>
      <c r="F4097">
        <v>1735.52</v>
      </c>
      <c r="G4097">
        <v>10</v>
      </c>
    </row>
    <row r="4098" spans="1:7" x14ac:dyDescent="0.3">
      <c r="A4098">
        <v>4881042296</v>
      </c>
      <c r="B4098" t="s">
        <v>768</v>
      </c>
      <c r="D4098">
        <v>937.84</v>
      </c>
      <c r="E4098">
        <v>1150.57</v>
      </c>
      <c r="F4098">
        <v>1452.14</v>
      </c>
      <c r="G4098">
        <v>50</v>
      </c>
    </row>
    <row r="4099" spans="1:7" x14ac:dyDescent="0.3">
      <c r="A4099">
        <v>9335290582</v>
      </c>
      <c r="B4099" t="s">
        <v>3749</v>
      </c>
      <c r="C4099">
        <v>8942764552</v>
      </c>
      <c r="D4099">
        <v>402.07</v>
      </c>
      <c r="E4099">
        <v>449.49</v>
      </c>
      <c r="F4099">
        <v>558.64</v>
      </c>
      <c r="G4099">
        <v>1</v>
      </c>
    </row>
    <row r="4100" spans="1:7" x14ac:dyDescent="0.3">
      <c r="A4100">
        <v>9490152375</v>
      </c>
      <c r="B4100" t="s">
        <v>3750</v>
      </c>
      <c r="D4100">
        <v>1361.07</v>
      </c>
      <c r="E4100">
        <v>1568.11</v>
      </c>
      <c r="F4100">
        <v>2102.63</v>
      </c>
      <c r="G4100">
        <v>10</v>
      </c>
    </row>
    <row r="4101" spans="1:7" x14ac:dyDescent="0.3">
      <c r="A4101">
        <v>9375984116</v>
      </c>
      <c r="B4101" t="s">
        <v>584</v>
      </c>
      <c r="D4101">
        <v>264.24</v>
      </c>
      <c r="E4101">
        <v>325.85000000000002</v>
      </c>
      <c r="F4101">
        <v>465.34</v>
      </c>
      <c r="G4101">
        <v>1</v>
      </c>
    </row>
    <row r="4102" spans="1:7" x14ac:dyDescent="0.3">
      <c r="A4102">
        <v>7822782086</v>
      </c>
      <c r="B4102" t="s">
        <v>935</v>
      </c>
      <c r="D4102">
        <v>169.58</v>
      </c>
      <c r="E4102">
        <v>189.28</v>
      </c>
      <c r="F4102">
        <v>227.81</v>
      </c>
      <c r="G4102">
        <v>1</v>
      </c>
    </row>
    <row r="4103" spans="1:7" x14ac:dyDescent="0.3">
      <c r="A4103">
        <v>3339659849</v>
      </c>
      <c r="B4103" t="s">
        <v>1622</v>
      </c>
      <c r="D4103">
        <v>855.53</v>
      </c>
      <c r="E4103">
        <v>1056.22</v>
      </c>
      <c r="F4103">
        <v>1396.33</v>
      </c>
      <c r="G4103">
        <v>1</v>
      </c>
    </row>
    <row r="4104" spans="1:7" x14ac:dyDescent="0.3">
      <c r="A4104">
        <v>2262334515</v>
      </c>
      <c r="B4104" t="s">
        <v>939</v>
      </c>
      <c r="C4104">
        <v>4340182953</v>
      </c>
      <c r="D4104">
        <v>584.82000000000005</v>
      </c>
      <c r="E4104">
        <v>654.71</v>
      </c>
      <c r="F4104">
        <v>929.71</v>
      </c>
      <c r="G4104">
        <v>2</v>
      </c>
    </row>
    <row r="4105" spans="1:7" x14ac:dyDescent="0.3">
      <c r="A4105">
        <v>7655164696</v>
      </c>
      <c r="B4105" t="s">
        <v>3751</v>
      </c>
      <c r="D4105">
        <v>1357.84</v>
      </c>
      <c r="E4105">
        <v>1602.08</v>
      </c>
      <c r="F4105">
        <v>2081.3000000000002</v>
      </c>
      <c r="G4105">
        <v>1</v>
      </c>
    </row>
    <row r="4106" spans="1:7" x14ac:dyDescent="0.3">
      <c r="A4106">
        <v>7252120233</v>
      </c>
      <c r="B4106" t="s">
        <v>1228</v>
      </c>
      <c r="D4106">
        <v>1491.37</v>
      </c>
      <c r="E4106">
        <v>1814.54</v>
      </c>
      <c r="F4106">
        <v>2277.2600000000002</v>
      </c>
      <c r="G4106">
        <v>10</v>
      </c>
    </row>
    <row r="4107" spans="1:7" x14ac:dyDescent="0.3">
      <c r="A4107">
        <v>5433755321</v>
      </c>
      <c r="B4107" t="s">
        <v>3752</v>
      </c>
      <c r="D4107">
        <v>255.37</v>
      </c>
      <c r="E4107">
        <v>330.54</v>
      </c>
      <c r="F4107">
        <v>435.96</v>
      </c>
      <c r="G4107">
        <v>4</v>
      </c>
    </row>
    <row r="4108" spans="1:7" x14ac:dyDescent="0.3">
      <c r="A4108">
        <v>3440845914</v>
      </c>
      <c r="B4108" t="s">
        <v>984</v>
      </c>
      <c r="D4108">
        <v>184.42</v>
      </c>
      <c r="E4108">
        <v>236.33</v>
      </c>
      <c r="F4108">
        <v>288.02</v>
      </c>
      <c r="G4108">
        <v>1</v>
      </c>
    </row>
    <row r="4109" spans="1:7" x14ac:dyDescent="0.3">
      <c r="A4109">
        <v>2423879804</v>
      </c>
      <c r="B4109" t="s">
        <v>3753</v>
      </c>
      <c r="D4109">
        <v>1214.8599999999999</v>
      </c>
      <c r="E4109">
        <v>1441.71</v>
      </c>
      <c r="F4109">
        <v>1918.1</v>
      </c>
      <c r="G4109">
        <v>1</v>
      </c>
    </row>
    <row r="4110" spans="1:7" x14ac:dyDescent="0.3">
      <c r="A4110">
        <v>3299717883</v>
      </c>
      <c r="B4110" t="s">
        <v>3754</v>
      </c>
      <c r="D4110">
        <v>1053.69</v>
      </c>
      <c r="E4110">
        <v>1316.01</v>
      </c>
      <c r="F4110">
        <v>1635.76</v>
      </c>
      <c r="G4110">
        <v>50</v>
      </c>
    </row>
    <row r="4111" spans="1:7" x14ac:dyDescent="0.3">
      <c r="A4111">
        <v>7180160617</v>
      </c>
      <c r="B4111" t="s">
        <v>3213</v>
      </c>
      <c r="D4111">
        <v>730.47</v>
      </c>
      <c r="E4111">
        <v>865.8</v>
      </c>
      <c r="F4111">
        <v>1149.73</v>
      </c>
      <c r="G4111">
        <v>50</v>
      </c>
    </row>
    <row r="4112" spans="1:7" x14ac:dyDescent="0.3">
      <c r="A4112">
        <v>421279962</v>
      </c>
      <c r="B4112" t="s">
        <v>3755</v>
      </c>
      <c r="D4112">
        <v>277.55</v>
      </c>
      <c r="E4112">
        <v>359.66</v>
      </c>
      <c r="F4112">
        <v>475.24</v>
      </c>
      <c r="G4112">
        <v>1</v>
      </c>
    </row>
    <row r="4113" spans="1:7" x14ac:dyDescent="0.3">
      <c r="A4113">
        <v>1536513893</v>
      </c>
      <c r="B4113" t="s">
        <v>3756</v>
      </c>
      <c r="D4113">
        <v>1060.8800000000001</v>
      </c>
      <c r="E4113">
        <v>1319.38</v>
      </c>
      <c r="F4113">
        <v>1770.3</v>
      </c>
      <c r="G4113">
        <v>1</v>
      </c>
    </row>
    <row r="4114" spans="1:7" x14ac:dyDescent="0.3">
      <c r="A4114">
        <v>7924488267</v>
      </c>
      <c r="B4114" t="s">
        <v>580</v>
      </c>
      <c r="C4114">
        <v>1886836601</v>
      </c>
      <c r="D4114">
        <v>809.9</v>
      </c>
      <c r="E4114">
        <v>906.98</v>
      </c>
      <c r="F4114">
        <v>1103.0899999999999</v>
      </c>
      <c r="G4114">
        <v>10</v>
      </c>
    </row>
    <row r="4115" spans="1:7" x14ac:dyDescent="0.3">
      <c r="A4115">
        <v>518671985</v>
      </c>
      <c r="B4115" t="s">
        <v>245</v>
      </c>
      <c r="D4115">
        <v>991.97</v>
      </c>
      <c r="E4115">
        <v>1265.42</v>
      </c>
      <c r="F4115">
        <v>1797.7</v>
      </c>
      <c r="G4115">
        <v>4</v>
      </c>
    </row>
    <row r="4116" spans="1:7" x14ac:dyDescent="0.3">
      <c r="A4116">
        <v>7460988523</v>
      </c>
      <c r="B4116" t="s">
        <v>3757</v>
      </c>
      <c r="D4116">
        <v>68.010000000000005</v>
      </c>
      <c r="E4116">
        <v>84.73</v>
      </c>
      <c r="F4116">
        <v>118.07</v>
      </c>
      <c r="G4116">
        <v>1</v>
      </c>
    </row>
    <row r="4117" spans="1:7" x14ac:dyDescent="0.3">
      <c r="A4117">
        <v>4306601211</v>
      </c>
      <c r="B4117" t="s">
        <v>322</v>
      </c>
      <c r="D4117">
        <v>354.3</v>
      </c>
      <c r="E4117">
        <v>454.79</v>
      </c>
      <c r="F4117">
        <v>566.11</v>
      </c>
      <c r="G4117">
        <v>10</v>
      </c>
    </row>
    <row r="4118" spans="1:7" x14ac:dyDescent="0.3">
      <c r="A4118">
        <v>3724055510</v>
      </c>
      <c r="B4118" t="s">
        <v>3758</v>
      </c>
      <c r="D4118">
        <v>386.11</v>
      </c>
      <c r="E4118">
        <v>461.27</v>
      </c>
      <c r="F4118">
        <v>571.19000000000005</v>
      </c>
      <c r="G4118">
        <v>2</v>
      </c>
    </row>
    <row r="4119" spans="1:7" x14ac:dyDescent="0.3">
      <c r="A4119">
        <v>6374357932</v>
      </c>
      <c r="B4119" t="s">
        <v>3759</v>
      </c>
      <c r="D4119">
        <v>267.89</v>
      </c>
      <c r="E4119">
        <v>302.64999999999998</v>
      </c>
      <c r="F4119">
        <v>382.39</v>
      </c>
      <c r="G4119">
        <v>50</v>
      </c>
    </row>
    <row r="4120" spans="1:7" x14ac:dyDescent="0.3">
      <c r="A4120">
        <v>2594340757</v>
      </c>
      <c r="B4120" t="s">
        <v>149</v>
      </c>
      <c r="D4120">
        <v>207.66</v>
      </c>
      <c r="E4120">
        <v>256.01</v>
      </c>
      <c r="F4120">
        <v>315.04000000000002</v>
      </c>
      <c r="G4120">
        <v>4</v>
      </c>
    </row>
    <row r="4121" spans="1:7" x14ac:dyDescent="0.3">
      <c r="A4121">
        <v>8961469160</v>
      </c>
      <c r="B4121" t="s">
        <v>3760</v>
      </c>
      <c r="D4121">
        <v>1232.22</v>
      </c>
      <c r="E4121">
        <v>1434.6</v>
      </c>
      <c r="F4121">
        <v>2119.33</v>
      </c>
      <c r="G4121">
        <v>1</v>
      </c>
    </row>
    <row r="4122" spans="1:7" x14ac:dyDescent="0.3">
      <c r="A4122">
        <v>8570588195</v>
      </c>
      <c r="B4122" t="s">
        <v>3761</v>
      </c>
      <c r="D4122">
        <v>787.95</v>
      </c>
      <c r="E4122">
        <v>908.86</v>
      </c>
      <c r="F4122">
        <v>1146.18</v>
      </c>
      <c r="G4122">
        <v>1</v>
      </c>
    </row>
    <row r="4123" spans="1:7" x14ac:dyDescent="0.3">
      <c r="A4123">
        <v>3586478614</v>
      </c>
      <c r="B4123" t="s">
        <v>256</v>
      </c>
      <c r="D4123">
        <v>1151.01</v>
      </c>
      <c r="E4123">
        <v>1343.09</v>
      </c>
      <c r="F4123">
        <v>1773.12</v>
      </c>
      <c r="G4123">
        <v>50</v>
      </c>
    </row>
    <row r="4124" spans="1:7" x14ac:dyDescent="0.3">
      <c r="A4124">
        <v>8092517902</v>
      </c>
      <c r="B4124" t="s">
        <v>3762</v>
      </c>
      <c r="D4124">
        <v>96.9</v>
      </c>
      <c r="E4124">
        <v>114.8</v>
      </c>
      <c r="F4124">
        <v>155.27000000000001</v>
      </c>
      <c r="G4124">
        <v>1</v>
      </c>
    </row>
    <row r="4125" spans="1:7" x14ac:dyDescent="0.3">
      <c r="A4125">
        <v>9904677094</v>
      </c>
      <c r="B4125" t="s">
        <v>1340</v>
      </c>
      <c r="D4125">
        <v>83.46</v>
      </c>
      <c r="E4125">
        <v>103.61</v>
      </c>
      <c r="F4125">
        <v>153.12</v>
      </c>
      <c r="G4125">
        <v>2</v>
      </c>
    </row>
    <row r="4126" spans="1:7" x14ac:dyDescent="0.3">
      <c r="A4126">
        <v>8630563944</v>
      </c>
      <c r="B4126" t="s">
        <v>3763</v>
      </c>
      <c r="D4126">
        <v>260.7</v>
      </c>
      <c r="E4126">
        <v>294.04000000000002</v>
      </c>
      <c r="F4126">
        <v>378.75</v>
      </c>
      <c r="G4126">
        <v>50</v>
      </c>
    </row>
    <row r="4127" spans="1:7" x14ac:dyDescent="0.3">
      <c r="A4127">
        <v>1926780394</v>
      </c>
      <c r="B4127" t="s">
        <v>948</v>
      </c>
      <c r="D4127">
        <v>1243.02</v>
      </c>
      <c r="E4127">
        <v>1394.13</v>
      </c>
      <c r="F4127">
        <v>1936.83</v>
      </c>
      <c r="G4127">
        <v>1</v>
      </c>
    </row>
    <row r="4128" spans="1:7" x14ac:dyDescent="0.3">
      <c r="A4128">
        <v>3950673687</v>
      </c>
      <c r="B4128" t="s">
        <v>3764</v>
      </c>
      <c r="D4128">
        <v>1108.17</v>
      </c>
      <c r="E4128">
        <v>1378.01</v>
      </c>
      <c r="F4128">
        <v>1943.14</v>
      </c>
      <c r="G4128">
        <v>1</v>
      </c>
    </row>
    <row r="4129" spans="1:7" x14ac:dyDescent="0.3">
      <c r="A4129">
        <v>2382755577</v>
      </c>
      <c r="B4129" t="s">
        <v>3765</v>
      </c>
      <c r="D4129">
        <v>1182.17</v>
      </c>
      <c r="E4129">
        <v>1490.18</v>
      </c>
      <c r="F4129">
        <v>2203.1799999999998</v>
      </c>
      <c r="G4129">
        <v>50</v>
      </c>
    </row>
    <row r="4130" spans="1:7" x14ac:dyDescent="0.3">
      <c r="A4130">
        <v>8250045506</v>
      </c>
      <c r="B4130" t="s">
        <v>3766</v>
      </c>
      <c r="D4130">
        <v>636.83000000000004</v>
      </c>
      <c r="E4130">
        <v>747.8</v>
      </c>
      <c r="F4130">
        <v>991.68</v>
      </c>
      <c r="G4130">
        <v>4</v>
      </c>
    </row>
    <row r="4131" spans="1:7" x14ac:dyDescent="0.3">
      <c r="A4131">
        <v>4532071754</v>
      </c>
      <c r="B4131" t="s">
        <v>1048</v>
      </c>
      <c r="D4131">
        <v>325.77999999999997</v>
      </c>
      <c r="E4131">
        <v>414.4</v>
      </c>
      <c r="F4131">
        <v>574.84</v>
      </c>
      <c r="G4131">
        <v>1</v>
      </c>
    </row>
    <row r="4132" spans="1:7" x14ac:dyDescent="0.3">
      <c r="A4132">
        <v>6145058196</v>
      </c>
      <c r="B4132" t="s">
        <v>3559</v>
      </c>
      <c r="D4132">
        <v>746.77</v>
      </c>
      <c r="E4132">
        <v>850.07</v>
      </c>
      <c r="F4132">
        <v>1131.29</v>
      </c>
      <c r="G4132">
        <v>2</v>
      </c>
    </row>
    <row r="4133" spans="1:7" x14ac:dyDescent="0.3">
      <c r="A4133">
        <v>6270186044</v>
      </c>
      <c r="B4133" t="s">
        <v>3767</v>
      </c>
      <c r="D4133">
        <v>803.58</v>
      </c>
      <c r="E4133">
        <v>923.69</v>
      </c>
      <c r="F4133">
        <v>1299.5</v>
      </c>
      <c r="G4133">
        <v>1</v>
      </c>
    </row>
    <row r="4134" spans="1:7" x14ac:dyDescent="0.3">
      <c r="A4134">
        <v>6784033528</v>
      </c>
      <c r="B4134" t="s">
        <v>3768</v>
      </c>
      <c r="D4134">
        <v>846.3</v>
      </c>
      <c r="E4134">
        <v>997</v>
      </c>
      <c r="F4134">
        <v>1228.04</v>
      </c>
      <c r="G4134">
        <v>10</v>
      </c>
    </row>
    <row r="4135" spans="1:7" x14ac:dyDescent="0.3">
      <c r="A4135">
        <v>4248338069</v>
      </c>
      <c r="B4135" t="s">
        <v>3769</v>
      </c>
      <c r="D4135">
        <v>460.33</v>
      </c>
      <c r="E4135">
        <v>580.69000000000005</v>
      </c>
      <c r="F4135">
        <v>811.7</v>
      </c>
      <c r="G4135">
        <v>1</v>
      </c>
    </row>
    <row r="4136" spans="1:7" x14ac:dyDescent="0.3">
      <c r="A4136">
        <v>1613963876</v>
      </c>
      <c r="B4136" t="s">
        <v>3770</v>
      </c>
      <c r="D4136">
        <v>141.54</v>
      </c>
      <c r="E4136">
        <v>172.31</v>
      </c>
      <c r="F4136">
        <v>250.53</v>
      </c>
      <c r="G4136">
        <v>2</v>
      </c>
    </row>
    <row r="4137" spans="1:7" x14ac:dyDescent="0.3">
      <c r="A4137">
        <v>8988304434</v>
      </c>
      <c r="B4137" t="s">
        <v>234</v>
      </c>
      <c r="D4137">
        <v>724.52</v>
      </c>
      <c r="E4137">
        <v>832.05</v>
      </c>
      <c r="F4137">
        <v>1216.74</v>
      </c>
      <c r="G4137">
        <v>1</v>
      </c>
    </row>
    <row r="4138" spans="1:7" x14ac:dyDescent="0.3">
      <c r="A4138">
        <v>1929493993</v>
      </c>
      <c r="B4138" t="s">
        <v>3771</v>
      </c>
      <c r="D4138">
        <v>828.55</v>
      </c>
      <c r="E4138">
        <v>953.59</v>
      </c>
      <c r="F4138">
        <v>1378.84</v>
      </c>
      <c r="G4138">
        <v>1</v>
      </c>
    </row>
    <row r="4139" spans="1:7" x14ac:dyDescent="0.3">
      <c r="A4139">
        <v>1593431381</v>
      </c>
      <c r="B4139" t="s">
        <v>264</v>
      </c>
      <c r="D4139">
        <v>1408.2</v>
      </c>
      <c r="E4139">
        <v>1724.59</v>
      </c>
      <c r="F4139">
        <v>2352.91</v>
      </c>
      <c r="G4139">
        <v>10</v>
      </c>
    </row>
    <row r="4140" spans="1:7" x14ac:dyDescent="0.3">
      <c r="A4140">
        <v>6686906496</v>
      </c>
      <c r="B4140" t="s">
        <v>2860</v>
      </c>
      <c r="D4140">
        <v>1362.88</v>
      </c>
      <c r="E4140">
        <v>1539.82</v>
      </c>
      <c r="F4140">
        <v>2052.96</v>
      </c>
      <c r="G4140">
        <v>1</v>
      </c>
    </row>
    <row r="4141" spans="1:7" x14ac:dyDescent="0.3">
      <c r="A4141">
        <v>914447835</v>
      </c>
      <c r="B4141" t="s">
        <v>3772</v>
      </c>
      <c r="C4141">
        <v>3259388800</v>
      </c>
      <c r="D4141">
        <v>628.70000000000005</v>
      </c>
      <c r="E4141">
        <v>744.13</v>
      </c>
      <c r="F4141">
        <v>1101.52</v>
      </c>
      <c r="G4141">
        <v>1</v>
      </c>
    </row>
    <row r="4142" spans="1:7" x14ac:dyDescent="0.3">
      <c r="A4142">
        <v>8132192561</v>
      </c>
      <c r="B4142" t="s">
        <v>427</v>
      </c>
      <c r="D4142">
        <v>538.87</v>
      </c>
      <c r="E4142">
        <v>646.97</v>
      </c>
      <c r="F4142">
        <v>887.74</v>
      </c>
      <c r="G4142">
        <v>4</v>
      </c>
    </row>
    <row r="4143" spans="1:7" x14ac:dyDescent="0.3">
      <c r="A4143">
        <v>3924073422</v>
      </c>
      <c r="B4143" t="s">
        <v>1149</v>
      </c>
      <c r="D4143">
        <v>1484.34</v>
      </c>
      <c r="E4143">
        <v>1763.74</v>
      </c>
      <c r="F4143">
        <v>2418.9299999999998</v>
      </c>
      <c r="G4143">
        <v>4</v>
      </c>
    </row>
    <row r="4144" spans="1:7" x14ac:dyDescent="0.3">
      <c r="A4144">
        <v>6057123887</v>
      </c>
      <c r="B4144" t="s">
        <v>2394</v>
      </c>
      <c r="D4144">
        <v>94.03</v>
      </c>
      <c r="E4144">
        <v>115.45</v>
      </c>
      <c r="F4144">
        <v>142.56</v>
      </c>
      <c r="G4144">
        <v>10</v>
      </c>
    </row>
    <row r="4145" spans="1:7" x14ac:dyDescent="0.3">
      <c r="A4145">
        <v>5932121307</v>
      </c>
      <c r="B4145" t="s">
        <v>3773</v>
      </c>
      <c r="D4145">
        <v>210.27</v>
      </c>
      <c r="E4145">
        <v>248.64</v>
      </c>
      <c r="F4145">
        <v>308.05</v>
      </c>
      <c r="G4145">
        <v>50</v>
      </c>
    </row>
    <row r="4146" spans="1:7" x14ac:dyDescent="0.3">
      <c r="A4146">
        <v>773365724</v>
      </c>
      <c r="B4146" t="s">
        <v>3774</v>
      </c>
      <c r="D4146">
        <v>1470.18</v>
      </c>
      <c r="E4146">
        <v>1654.33</v>
      </c>
      <c r="F4146">
        <v>2281.64</v>
      </c>
      <c r="G4146">
        <v>1</v>
      </c>
    </row>
    <row r="4147" spans="1:7" x14ac:dyDescent="0.3">
      <c r="A4147">
        <v>9046194222</v>
      </c>
      <c r="B4147" t="s">
        <v>586</v>
      </c>
      <c r="D4147">
        <v>941.56</v>
      </c>
      <c r="E4147">
        <v>1111.2</v>
      </c>
      <c r="F4147">
        <v>1367.17</v>
      </c>
      <c r="G4147">
        <v>1</v>
      </c>
    </row>
    <row r="4148" spans="1:7" x14ac:dyDescent="0.3">
      <c r="A4148">
        <v>8813693508</v>
      </c>
      <c r="B4148" t="s">
        <v>3775</v>
      </c>
      <c r="D4148">
        <v>293.95</v>
      </c>
      <c r="E4148">
        <v>377.81</v>
      </c>
      <c r="F4148">
        <v>530.07000000000005</v>
      </c>
      <c r="G4148">
        <v>10</v>
      </c>
    </row>
    <row r="4149" spans="1:7" x14ac:dyDescent="0.3">
      <c r="A4149">
        <v>5337872657</v>
      </c>
      <c r="B4149" t="s">
        <v>2693</v>
      </c>
      <c r="C4149">
        <v>8446443063</v>
      </c>
      <c r="D4149">
        <v>1259.05</v>
      </c>
      <c r="E4149">
        <v>1440.25</v>
      </c>
      <c r="F4149">
        <v>1955.72</v>
      </c>
      <c r="G4149">
        <v>1</v>
      </c>
    </row>
    <row r="4150" spans="1:7" x14ac:dyDescent="0.3">
      <c r="A4150">
        <v>8624611429</v>
      </c>
      <c r="B4150" t="s">
        <v>1296</v>
      </c>
      <c r="D4150">
        <v>1138.49</v>
      </c>
      <c r="E4150">
        <v>1323.63</v>
      </c>
      <c r="F4150">
        <v>1674.47</v>
      </c>
      <c r="G4150">
        <v>1</v>
      </c>
    </row>
    <row r="4151" spans="1:7" x14ac:dyDescent="0.3">
      <c r="A4151">
        <v>4394232678</v>
      </c>
      <c r="B4151" t="s">
        <v>1380</v>
      </c>
      <c r="D4151">
        <v>1479.98</v>
      </c>
      <c r="E4151">
        <v>1913.38</v>
      </c>
      <c r="F4151">
        <v>2576.38</v>
      </c>
      <c r="G4151">
        <v>1</v>
      </c>
    </row>
    <row r="4152" spans="1:7" x14ac:dyDescent="0.3">
      <c r="A4152">
        <v>3485375611</v>
      </c>
      <c r="B4152" t="s">
        <v>3776</v>
      </c>
      <c r="D4152">
        <v>103.25</v>
      </c>
      <c r="E4152">
        <v>118.67</v>
      </c>
      <c r="F4152">
        <v>164.79</v>
      </c>
      <c r="G4152">
        <v>1</v>
      </c>
    </row>
    <row r="4153" spans="1:7" x14ac:dyDescent="0.3">
      <c r="A4153">
        <v>2437456777</v>
      </c>
      <c r="B4153" t="s">
        <v>3777</v>
      </c>
      <c r="D4153">
        <v>862.78</v>
      </c>
      <c r="E4153">
        <v>1025.33</v>
      </c>
      <c r="F4153">
        <v>1446.18</v>
      </c>
      <c r="G4153">
        <v>2</v>
      </c>
    </row>
    <row r="4154" spans="1:7" x14ac:dyDescent="0.3">
      <c r="A4154">
        <v>2679892444</v>
      </c>
      <c r="B4154" t="s">
        <v>3778</v>
      </c>
      <c r="D4154">
        <v>429.7</v>
      </c>
      <c r="E4154">
        <v>511.24</v>
      </c>
      <c r="F4154">
        <v>651.35</v>
      </c>
      <c r="G4154">
        <v>10</v>
      </c>
    </row>
    <row r="4155" spans="1:7" x14ac:dyDescent="0.3">
      <c r="A4155">
        <v>5251237045</v>
      </c>
      <c r="B4155" t="s">
        <v>1211</v>
      </c>
      <c r="D4155">
        <v>634.04999999999995</v>
      </c>
      <c r="E4155">
        <v>754.44</v>
      </c>
      <c r="F4155">
        <v>930.97</v>
      </c>
      <c r="G4155">
        <v>1</v>
      </c>
    </row>
    <row r="4156" spans="1:7" x14ac:dyDescent="0.3">
      <c r="A4156">
        <v>835073534</v>
      </c>
      <c r="B4156" t="s">
        <v>3779</v>
      </c>
      <c r="C4156">
        <v>2150338312</v>
      </c>
      <c r="D4156">
        <v>1067.3399999999999</v>
      </c>
      <c r="E4156">
        <v>1343.52</v>
      </c>
      <c r="F4156">
        <v>1936.72</v>
      </c>
      <c r="G4156">
        <v>10</v>
      </c>
    </row>
    <row r="4157" spans="1:7" x14ac:dyDescent="0.3">
      <c r="A4157">
        <v>4960830960</v>
      </c>
      <c r="B4157" t="s">
        <v>262</v>
      </c>
      <c r="C4157">
        <v>9690657489</v>
      </c>
      <c r="D4157">
        <v>232.45</v>
      </c>
      <c r="E4157">
        <v>293.7</v>
      </c>
      <c r="F4157">
        <v>354.56</v>
      </c>
      <c r="G4157">
        <v>50</v>
      </c>
    </row>
    <row r="4158" spans="1:7" x14ac:dyDescent="0.3">
      <c r="A4158">
        <v>8503478083</v>
      </c>
      <c r="B4158" t="s">
        <v>1740</v>
      </c>
      <c r="D4158">
        <v>500.63</v>
      </c>
      <c r="E4158">
        <v>568.13</v>
      </c>
      <c r="F4158">
        <v>818.62</v>
      </c>
      <c r="G4158">
        <v>1</v>
      </c>
    </row>
    <row r="4159" spans="1:7" x14ac:dyDescent="0.3">
      <c r="A4159">
        <v>7628861873</v>
      </c>
      <c r="B4159" t="s">
        <v>237</v>
      </c>
      <c r="D4159">
        <v>1162.25</v>
      </c>
      <c r="E4159">
        <v>1314.86</v>
      </c>
      <c r="F4159">
        <v>1901</v>
      </c>
      <c r="G4159">
        <v>2</v>
      </c>
    </row>
    <row r="4160" spans="1:7" x14ac:dyDescent="0.3">
      <c r="A4160">
        <v>3636761985</v>
      </c>
      <c r="B4160" t="s">
        <v>407</v>
      </c>
      <c r="D4160">
        <v>700.65</v>
      </c>
      <c r="E4160">
        <v>894.6</v>
      </c>
      <c r="F4160">
        <v>1275.26</v>
      </c>
      <c r="G4160">
        <v>2</v>
      </c>
    </row>
    <row r="4161" spans="1:7" x14ac:dyDescent="0.3">
      <c r="A4161">
        <v>4759833078</v>
      </c>
      <c r="B4161" t="s">
        <v>3780</v>
      </c>
      <c r="D4161">
        <v>211.88</v>
      </c>
      <c r="E4161">
        <v>274.64</v>
      </c>
      <c r="F4161">
        <v>344.87</v>
      </c>
      <c r="G4161">
        <v>1</v>
      </c>
    </row>
    <row r="4162" spans="1:7" x14ac:dyDescent="0.3">
      <c r="A4162">
        <v>208377544</v>
      </c>
      <c r="B4162" t="s">
        <v>57</v>
      </c>
      <c r="D4162">
        <v>1185.93</v>
      </c>
      <c r="E4162">
        <v>1486.13</v>
      </c>
      <c r="F4162">
        <v>1809.77</v>
      </c>
      <c r="G4162">
        <v>10</v>
      </c>
    </row>
    <row r="4163" spans="1:7" x14ac:dyDescent="0.3">
      <c r="A4163">
        <v>3532147999</v>
      </c>
      <c r="B4163" t="s">
        <v>787</v>
      </c>
      <c r="D4163">
        <v>1236.55</v>
      </c>
      <c r="E4163">
        <v>1462.87</v>
      </c>
      <c r="F4163">
        <v>1892.3</v>
      </c>
      <c r="G4163">
        <v>1</v>
      </c>
    </row>
    <row r="4164" spans="1:7" x14ac:dyDescent="0.3">
      <c r="A4164">
        <v>9638402721</v>
      </c>
      <c r="B4164" t="s">
        <v>3781</v>
      </c>
      <c r="D4164">
        <v>974.37</v>
      </c>
      <c r="E4164">
        <v>1084.17</v>
      </c>
      <c r="F4164">
        <v>1446.03</v>
      </c>
      <c r="G4164">
        <v>1</v>
      </c>
    </row>
    <row r="4165" spans="1:7" x14ac:dyDescent="0.3">
      <c r="A4165">
        <v>4382320278</v>
      </c>
      <c r="B4165" t="s">
        <v>79</v>
      </c>
      <c r="D4165">
        <v>167.05</v>
      </c>
      <c r="E4165">
        <v>211.73</v>
      </c>
      <c r="F4165">
        <v>298.41000000000003</v>
      </c>
      <c r="G4165">
        <v>2</v>
      </c>
    </row>
    <row r="4166" spans="1:7" x14ac:dyDescent="0.3">
      <c r="A4166">
        <v>4042140250</v>
      </c>
      <c r="B4166" t="s">
        <v>3782</v>
      </c>
      <c r="D4166">
        <v>154.94</v>
      </c>
      <c r="E4166">
        <v>171.04</v>
      </c>
      <c r="F4166">
        <v>227.88</v>
      </c>
      <c r="G4166">
        <v>10</v>
      </c>
    </row>
    <row r="4167" spans="1:7" x14ac:dyDescent="0.3">
      <c r="A4167">
        <v>2624682345</v>
      </c>
      <c r="B4167" t="s">
        <v>651</v>
      </c>
      <c r="D4167">
        <v>249.3</v>
      </c>
      <c r="E4167">
        <v>300.55</v>
      </c>
      <c r="F4167">
        <v>418.35</v>
      </c>
      <c r="G4167">
        <v>10</v>
      </c>
    </row>
    <row r="4168" spans="1:7" x14ac:dyDescent="0.3">
      <c r="A4168">
        <v>1008329756</v>
      </c>
      <c r="B4168" t="s">
        <v>3783</v>
      </c>
      <c r="D4168">
        <v>533.04</v>
      </c>
      <c r="E4168">
        <v>691.29</v>
      </c>
      <c r="F4168">
        <v>1006.33</v>
      </c>
      <c r="G4168">
        <v>10</v>
      </c>
    </row>
    <row r="4169" spans="1:7" x14ac:dyDescent="0.3">
      <c r="A4169">
        <v>1390185670</v>
      </c>
      <c r="B4169" t="s">
        <v>3784</v>
      </c>
      <c r="D4169">
        <v>476.82</v>
      </c>
      <c r="E4169">
        <v>616.92999999999995</v>
      </c>
      <c r="F4169">
        <v>791.54</v>
      </c>
      <c r="G4169">
        <v>1</v>
      </c>
    </row>
    <row r="4170" spans="1:7" x14ac:dyDescent="0.3">
      <c r="A4170">
        <v>3365103206</v>
      </c>
      <c r="B4170" t="s">
        <v>879</v>
      </c>
      <c r="D4170">
        <v>580.53</v>
      </c>
      <c r="E4170">
        <v>707.66</v>
      </c>
      <c r="F4170">
        <v>868.48</v>
      </c>
      <c r="G4170">
        <v>1</v>
      </c>
    </row>
    <row r="4171" spans="1:7" x14ac:dyDescent="0.3">
      <c r="A4171">
        <v>4562652319</v>
      </c>
      <c r="B4171" t="s">
        <v>970</v>
      </c>
      <c r="D4171">
        <v>855.98</v>
      </c>
      <c r="E4171">
        <v>1061.8499999999999</v>
      </c>
      <c r="F4171">
        <v>1479.31</v>
      </c>
      <c r="G4171">
        <v>1</v>
      </c>
    </row>
    <row r="4172" spans="1:7" x14ac:dyDescent="0.3">
      <c r="A4172">
        <v>3036084274</v>
      </c>
      <c r="B4172" t="s">
        <v>3785</v>
      </c>
      <c r="D4172">
        <v>715.66</v>
      </c>
      <c r="E4172">
        <v>878.3</v>
      </c>
      <c r="F4172">
        <v>1275.6500000000001</v>
      </c>
      <c r="G4172">
        <v>1</v>
      </c>
    </row>
    <row r="4173" spans="1:7" x14ac:dyDescent="0.3">
      <c r="A4173">
        <v>2185283967</v>
      </c>
      <c r="B4173" t="s">
        <v>1219</v>
      </c>
      <c r="D4173">
        <v>35.9</v>
      </c>
      <c r="E4173">
        <v>40.229999999999997</v>
      </c>
      <c r="F4173">
        <v>58.63</v>
      </c>
      <c r="G4173">
        <v>1</v>
      </c>
    </row>
    <row r="4174" spans="1:7" x14ac:dyDescent="0.3">
      <c r="A4174">
        <v>2739221162</v>
      </c>
      <c r="B4174" t="s">
        <v>3786</v>
      </c>
      <c r="C4174">
        <v>2208630560</v>
      </c>
      <c r="D4174">
        <v>1281.5899999999999</v>
      </c>
      <c r="E4174">
        <v>1577.44</v>
      </c>
      <c r="F4174">
        <v>2057.4499999999998</v>
      </c>
      <c r="G4174">
        <v>1</v>
      </c>
    </row>
    <row r="4175" spans="1:7" x14ac:dyDescent="0.3">
      <c r="A4175">
        <v>9595812225</v>
      </c>
      <c r="B4175" t="s">
        <v>3523</v>
      </c>
      <c r="D4175">
        <v>1138.8499999999999</v>
      </c>
      <c r="E4175">
        <v>1432.88</v>
      </c>
      <c r="F4175">
        <v>2087.19</v>
      </c>
      <c r="G4175">
        <v>10</v>
      </c>
    </row>
    <row r="4176" spans="1:7" x14ac:dyDescent="0.3">
      <c r="A4176">
        <v>1340301193</v>
      </c>
      <c r="B4176" t="s">
        <v>1306</v>
      </c>
      <c r="D4176">
        <v>165.66</v>
      </c>
      <c r="E4176">
        <v>186.25</v>
      </c>
      <c r="F4176">
        <v>278.27</v>
      </c>
      <c r="G4176">
        <v>1</v>
      </c>
    </row>
    <row r="4177" spans="1:7" x14ac:dyDescent="0.3">
      <c r="A4177">
        <v>3274524851</v>
      </c>
      <c r="B4177" t="s">
        <v>1171</v>
      </c>
      <c r="D4177">
        <v>39.6</v>
      </c>
      <c r="E4177">
        <v>47.8</v>
      </c>
      <c r="F4177">
        <v>70.8</v>
      </c>
      <c r="G4177">
        <v>10</v>
      </c>
    </row>
    <row r="4178" spans="1:7" x14ac:dyDescent="0.3">
      <c r="A4178">
        <v>7153063794</v>
      </c>
      <c r="B4178" t="s">
        <v>1338</v>
      </c>
      <c r="D4178">
        <v>1440.23</v>
      </c>
      <c r="E4178">
        <v>1777.45</v>
      </c>
      <c r="F4178">
        <v>2583.61</v>
      </c>
      <c r="G4178">
        <v>1</v>
      </c>
    </row>
    <row r="4179" spans="1:7" x14ac:dyDescent="0.3">
      <c r="A4179">
        <v>7792078762</v>
      </c>
      <c r="B4179" t="s">
        <v>3787</v>
      </c>
      <c r="D4179">
        <v>963.84</v>
      </c>
      <c r="E4179">
        <v>1134.79</v>
      </c>
      <c r="F4179">
        <v>1415.82</v>
      </c>
      <c r="G4179">
        <v>4</v>
      </c>
    </row>
    <row r="4180" spans="1:7" x14ac:dyDescent="0.3">
      <c r="A4180">
        <v>3264491530</v>
      </c>
      <c r="B4180" t="s">
        <v>1285</v>
      </c>
      <c r="D4180">
        <v>395.07</v>
      </c>
      <c r="E4180">
        <v>442.95</v>
      </c>
      <c r="F4180">
        <v>568.62</v>
      </c>
      <c r="G4180">
        <v>1</v>
      </c>
    </row>
    <row r="4181" spans="1:7" x14ac:dyDescent="0.3">
      <c r="A4181">
        <v>434595995</v>
      </c>
      <c r="B4181" t="s">
        <v>334</v>
      </c>
      <c r="D4181">
        <v>267.86</v>
      </c>
      <c r="E4181">
        <v>322.58999999999997</v>
      </c>
      <c r="F4181">
        <v>451.32</v>
      </c>
      <c r="G4181">
        <v>50</v>
      </c>
    </row>
    <row r="4182" spans="1:7" x14ac:dyDescent="0.3">
      <c r="A4182">
        <v>7686354328</v>
      </c>
      <c r="B4182" t="s">
        <v>3788</v>
      </c>
      <c r="D4182">
        <v>504.36</v>
      </c>
      <c r="E4182">
        <v>637.46</v>
      </c>
      <c r="F4182">
        <v>816.08</v>
      </c>
      <c r="G4182">
        <v>50</v>
      </c>
    </row>
    <row r="4183" spans="1:7" x14ac:dyDescent="0.3">
      <c r="A4183">
        <v>7475169072</v>
      </c>
      <c r="B4183" t="s">
        <v>3789</v>
      </c>
      <c r="D4183">
        <v>644</v>
      </c>
      <c r="E4183">
        <v>719.69</v>
      </c>
      <c r="F4183">
        <v>1060.4000000000001</v>
      </c>
      <c r="G4183">
        <v>2</v>
      </c>
    </row>
    <row r="4184" spans="1:7" x14ac:dyDescent="0.3">
      <c r="A4184">
        <v>3484080592</v>
      </c>
      <c r="B4184" t="s">
        <v>3790</v>
      </c>
      <c r="D4184">
        <v>338.95</v>
      </c>
      <c r="E4184">
        <v>432.27</v>
      </c>
      <c r="F4184">
        <v>596.54999999999995</v>
      </c>
      <c r="G4184">
        <v>1</v>
      </c>
    </row>
    <row r="4185" spans="1:7" x14ac:dyDescent="0.3">
      <c r="A4185">
        <v>2486527645</v>
      </c>
      <c r="B4185" t="s">
        <v>3791</v>
      </c>
      <c r="D4185">
        <v>71.34</v>
      </c>
      <c r="E4185">
        <v>88.23</v>
      </c>
      <c r="F4185">
        <v>119.64</v>
      </c>
      <c r="G4185">
        <v>1</v>
      </c>
    </row>
    <row r="4186" spans="1:7" x14ac:dyDescent="0.3">
      <c r="A4186">
        <v>3951939151</v>
      </c>
      <c r="B4186" t="s">
        <v>3792</v>
      </c>
      <c r="D4186">
        <v>1395.89</v>
      </c>
      <c r="E4186">
        <v>1620.81</v>
      </c>
      <c r="F4186">
        <v>2384.0700000000002</v>
      </c>
      <c r="G4186">
        <v>10</v>
      </c>
    </row>
    <row r="4187" spans="1:7" x14ac:dyDescent="0.3">
      <c r="A4187">
        <v>7770114720</v>
      </c>
      <c r="B4187" t="s">
        <v>591</v>
      </c>
      <c r="D4187">
        <v>143.80000000000001</v>
      </c>
      <c r="E4187">
        <v>165.03</v>
      </c>
      <c r="F4187">
        <v>237.07</v>
      </c>
      <c r="G4187">
        <v>4</v>
      </c>
    </row>
    <row r="4188" spans="1:7" x14ac:dyDescent="0.3">
      <c r="A4188">
        <v>2106263563</v>
      </c>
      <c r="B4188" t="s">
        <v>3793</v>
      </c>
      <c r="D4188">
        <v>1213.33</v>
      </c>
      <c r="E4188">
        <v>1487.62</v>
      </c>
      <c r="F4188">
        <v>1857.83</v>
      </c>
      <c r="G4188">
        <v>10</v>
      </c>
    </row>
    <row r="4189" spans="1:7" x14ac:dyDescent="0.3">
      <c r="A4189">
        <v>6059137065</v>
      </c>
      <c r="B4189" t="s">
        <v>3794</v>
      </c>
      <c r="D4189">
        <v>1006.43</v>
      </c>
      <c r="E4189">
        <v>1234.3499999999999</v>
      </c>
      <c r="F4189">
        <v>1747.78</v>
      </c>
      <c r="G4189">
        <v>2</v>
      </c>
    </row>
    <row r="4190" spans="1:7" x14ac:dyDescent="0.3">
      <c r="A4190">
        <v>411956392</v>
      </c>
      <c r="B4190" t="s">
        <v>3795</v>
      </c>
      <c r="D4190">
        <v>216.6</v>
      </c>
      <c r="E4190">
        <v>246.56</v>
      </c>
      <c r="F4190">
        <v>358.43</v>
      </c>
      <c r="G4190">
        <v>4</v>
      </c>
    </row>
    <row r="4191" spans="1:7" x14ac:dyDescent="0.3">
      <c r="A4191">
        <v>2236176895</v>
      </c>
      <c r="B4191" t="s">
        <v>3796</v>
      </c>
      <c r="D4191">
        <v>137.38999999999999</v>
      </c>
      <c r="E4191">
        <v>168.03</v>
      </c>
      <c r="F4191">
        <v>224.6</v>
      </c>
      <c r="G4191">
        <v>50</v>
      </c>
    </row>
    <row r="4192" spans="1:7" x14ac:dyDescent="0.3">
      <c r="A4192">
        <v>9602969048</v>
      </c>
      <c r="B4192" t="s">
        <v>846</v>
      </c>
      <c r="D4192">
        <v>721.35</v>
      </c>
      <c r="E4192">
        <v>909.88</v>
      </c>
      <c r="F4192">
        <v>1128.26</v>
      </c>
      <c r="G4192">
        <v>10</v>
      </c>
    </row>
    <row r="4193" spans="1:7" x14ac:dyDescent="0.3">
      <c r="A4193">
        <v>2313430355</v>
      </c>
      <c r="B4193" t="s">
        <v>3797</v>
      </c>
      <c r="D4193">
        <v>662.18</v>
      </c>
      <c r="E4193">
        <v>786.11</v>
      </c>
      <c r="F4193">
        <v>1117.2</v>
      </c>
      <c r="G4193">
        <v>4</v>
      </c>
    </row>
    <row r="4194" spans="1:7" x14ac:dyDescent="0.3">
      <c r="A4194">
        <v>8432306730</v>
      </c>
      <c r="B4194" t="s">
        <v>1214</v>
      </c>
      <c r="C4194">
        <v>3021683969</v>
      </c>
      <c r="D4194">
        <v>740</v>
      </c>
      <c r="E4194">
        <v>883.07</v>
      </c>
      <c r="F4194">
        <v>1198.95</v>
      </c>
      <c r="G4194">
        <v>50</v>
      </c>
    </row>
    <row r="4195" spans="1:7" x14ac:dyDescent="0.3">
      <c r="A4195">
        <v>6698634740</v>
      </c>
      <c r="B4195" t="s">
        <v>3798</v>
      </c>
      <c r="D4195">
        <v>123.19</v>
      </c>
      <c r="E4195">
        <v>144.13</v>
      </c>
      <c r="F4195">
        <v>215.73</v>
      </c>
      <c r="G4195">
        <v>4</v>
      </c>
    </row>
    <row r="4196" spans="1:7" x14ac:dyDescent="0.3">
      <c r="A4196">
        <v>8354638717</v>
      </c>
      <c r="B4196" t="s">
        <v>3799</v>
      </c>
      <c r="D4196">
        <v>1179.0999999999999</v>
      </c>
      <c r="E4196">
        <v>1457.15</v>
      </c>
      <c r="F4196">
        <v>1749.31</v>
      </c>
      <c r="G4196">
        <v>10</v>
      </c>
    </row>
    <row r="4197" spans="1:7" x14ac:dyDescent="0.3">
      <c r="A4197">
        <v>8775373474</v>
      </c>
      <c r="B4197" t="s">
        <v>3800</v>
      </c>
      <c r="D4197">
        <v>1432.63</v>
      </c>
      <c r="E4197">
        <v>1794.56</v>
      </c>
      <c r="F4197">
        <v>2512.5100000000002</v>
      </c>
      <c r="G4197">
        <v>2</v>
      </c>
    </row>
    <row r="4198" spans="1:7" x14ac:dyDescent="0.3">
      <c r="A4198">
        <v>3863155273</v>
      </c>
      <c r="B4198" t="s">
        <v>3801</v>
      </c>
      <c r="D4198">
        <v>778.23</v>
      </c>
      <c r="E4198">
        <v>860.89</v>
      </c>
      <c r="F4198">
        <v>1164.1199999999999</v>
      </c>
      <c r="G4198">
        <v>4</v>
      </c>
    </row>
    <row r="4199" spans="1:7" x14ac:dyDescent="0.3">
      <c r="A4199">
        <v>1887373232</v>
      </c>
      <c r="B4199" t="s">
        <v>914</v>
      </c>
      <c r="D4199">
        <v>1454.23</v>
      </c>
      <c r="E4199">
        <v>1774.99</v>
      </c>
      <c r="F4199">
        <v>2451.13</v>
      </c>
      <c r="G4199">
        <v>2</v>
      </c>
    </row>
    <row r="4200" spans="1:7" x14ac:dyDescent="0.3">
      <c r="A4200">
        <v>3717560701</v>
      </c>
      <c r="B4200" t="s">
        <v>3802</v>
      </c>
      <c r="D4200">
        <v>115.18</v>
      </c>
      <c r="E4200">
        <v>130.77000000000001</v>
      </c>
      <c r="F4200">
        <v>190.08</v>
      </c>
      <c r="G4200">
        <v>10</v>
      </c>
    </row>
    <row r="4201" spans="1:7" x14ac:dyDescent="0.3">
      <c r="A4201">
        <v>3690363035</v>
      </c>
      <c r="B4201" t="s">
        <v>1003</v>
      </c>
      <c r="D4201">
        <v>1324.96</v>
      </c>
      <c r="E4201">
        <v>1677.68</v>
      </c>
      <c r="F4201">
        <v>2154.52</v>
      </c>
      <c r="G4201">
        <v>1</v>
      </c>
    </row>
    <row r="4202" spans="1:7" x14ac:dyDescent="0.3">
      <c r="A4202">
        <v>9754296056</v>
      </c>
      <c r="B4202" t="s">
        <v>3803</v>
      </c>
      <c r="D4202">
        <v>1140.82</v>
      </c>
      <c r="E4202">
        <v>1329.94</v>
      </c>
      <c r="F4202">
        <v>1754.93</v>
      </c>
      <c r="G4202">
        <v>50</v>
      </c>
    </row>
    <row r="4203" spans="1:7" x14ac:dyDescent="0.3">
      <c r="A4203">
        <v>3289933810</v>
      </c>
      <c r="B4203" t="s">
        <v>2297</v>
      </c>
      <c r="D4203">
        <v>927.53</v>
      </c>
      <c r="E4203">
        <v>1049.26</v>
      </c>
      <c r="F4203">
        <v>1559.28</v>
      </c>
      <c r="G4203">
        <v>1</v>
      </c>
    </row>
    <row r="4204" spans="1:7" x14ac:dyDescent="0.3">
      <c r="A4204">
        <v>2361748530</v>
      </c>
      <c r="B4204" t="s">
        <v>3804</v>
      </c>
      <c r="D4204">
        <v>527.9</v>
      </c>
      <c r="E4204">
        <v>605.16</v>
      </c>
      <c r="F4204">
        <v>807.37</v>
      </c>
      <c r="G4204">
        <v>1</v>
      </c>
    </row>
    <row r="4205" spans="1:7" x14ac:dyDescent="0.3">
      <c r="A4205">
        <v>3808659226</v>
      </c>
      <c r="B4205" t="s">
        <v>1153</v>
      </c>
      <c r="D4205">
        <v>928</v>
      </c>
      <c r="E4205">
        <v>1171.8599999999999</v>
      </c>
      <c r="F4205">
        <v>1659.35</v>
      </c>
      <c r="G4205">
        <v>4</v>
      </c>
    </row>
    <row r="4206" spans="1:7" x14ac:dyDescent="0.3">
      <c r="A4206">
        <v>4895783598</v>
      </c>
      <c r="B4206" t="s">
        <v>3805</v>
      </c>
      <c r="C4206">
        <v>7845816308</v>
      </c>
      <c r="D4206">
        <v>861.63</v>
      </c>
      <c r="E4206">
        <v>1061.23</v>
      </c>
      <c r="F4206">
        <v>1478.59</v>
      </c>
      <c r="G4206">
        <v>1</v>
      </c>
    </row>
    <row r="4207" spans="1:7" x14ac:dyDescent="0.3">
      <c r="A4207">
        <v>9688885884</v>
      </c>
      <c r="B4207" t="s">
        <v>3806</v>
      </c>
      <c r="D4207">
        <v>834.11</v>
      </c>
      <c r="E4207">
        <v>1019.23</v>
      </c>
      <c r="F4207">
        <v>1334.49</v>
      </c>
      <c r="G4207">
        <v>1</v>
      </c>
    </row>
    <row r="4208" spans="1:7" x14ac:dyDescent="0.3">
      <c r="A4208">
        <v>727962834</v>
      </c>
      <c r="B4208" t="s">
        <v>55</v>
      </c>
      <c r="D4208">
        <v>623.20000000000005</v>
      </c>
      <c r="E4208">
        <v>785.78</v>
      </c>
      <c r="F4208">
        <v>1002.46</v>
      </c>
      <c r="G4208">
        <v>1</v>
      </c>
    </row>
    <row r="4209" spans="1:7" x14ac:dyDescent="0.3">
      <c r="A4209">
        <v>4187813419</v>
      </c>
      <c r="B4209" t="s">
        <v>3807</v>
      </c>
      <c r="D4209">
        <v>1323.35</v>
      </c>
      <c r="E4209">
        <v>1666.71</v>
      </c>
      <c r="F4209">
        <v>2155.8200000000002</v>
      </c>
      <c r="G4209">
        <v>1</v>
      </c>
    </row>
    <row r="4210" spans="1:7" x14ac:dyDescent="0.3">
      <c r="A4210">
        <v>255906380</v>
      </c>
      <c r="B4210" t="s">
        <v>801</v>
      </c>
      <c r="D4210">
        <v>838.44</v>
      </c>
      <c r="E4210">
        <v>1080.7</v>
      </c>
      <c r="F4210">
        <v>1401.33</v>
      </c>
      <c r="G4210">
        <v>2</v>
      </c>
    </row>
    <row r="4211" spans="1:7" x14ac:dyDescent="0.3">
      <c r="A4211">
        <v>4268296192</v>
      </c>
      <c r="B4211" t="s">
        <v>1073</v>
      </c>
      <c r="D4211">
        <v>1070.74</v>
      </c>
      <c r="E4211">
        <v>1268.52</v>
      </c>
      <c r="F4211">
        <v>1683.85</v>
      </c>
      <c r="G4211">
        <v>50</v>
      </c>
    </row>
    <row r="4212" spans="1:7" x14ac:dyDescent="0.3">
      <c r="A4212">
        <v>6473966586</v>
      </c>
      <c r="B4212" t="s">
        <v>3808</v>
      </c>
      <c r="D4212">
        <v>262.25</v>
      </c>
      <c r="E4212">
        <v>291.69</v>
      </c>
      <c r="F4212">
        <v>375.94</v>
      </c>
      <c r="G4212">
        <v>50</v>
      </c>
    </row>
    <row r="4213" spans="1:7" x14ac:dyDescent="0.3">
      <c r="A4213">
        <v>4608319146</v>
      </c>
      <c r="B4213" t="s">
        <v>598</v>
      </c>
      <c r="D4213">
        <v>673.52</v>
      </c>
      <c r="E4213">
        <v>874.02</v>
      </c>
      <c r="F4213">
        <v>1170.83</v>
      </c>
      <c r="G4213">
        <v>50</v>
      </c>
    </row>
    <row r="4214" spans="1:7" x14ac:dyDescent="0.3">
      <c r="A4214">
        <v>2463750684</v>
      </c>
      <c r="B4214" t="s">
        <v>3809</v>
      </c>
      <c r="D4214">
        <v>1484.85</v>
      </c>
      <c r="E4214">
        <v>1748.04</v>
      </c>
      <c r="F4214">
        <v>2233.34</v>
      </c>
      <c r="G4214">
        <v>1</v>
      </c>
    </row>
    <row r="4215" spans="1:7" x14ac:dyDescent="0.3">
      <c r="A4215">
        <v>4271732353</v>
      </c>
      <c r="B4215" t="s">
        <v>762</v>
      </c>
      <c r="D4215">
        <v>553.63</v>
      </c>
      <c r="E4215">
        <v>674.49</v>
      </c>
      <c r="F4215">
        <v>916.82</v>
      </c>
      <c r="G4215">
        <v>4</v>
      </c>
    </row>
    <row r="4216" spans="1:7" x14ac:dyDescent="0.3">
      <c r="A4216">
        <v>7600810992</v>
      </c>
      <c r="B4216" t="s">
        <v>3810</v>
      </c>
      <c r="D4216">
        <v>382.87</v>
      </c>
      <c r="E4216">
        <v>465.55</v>
      </c>
      <c r="F4216">
        <v>610.32000000000005</v>
      </c>
      <c r="G4216">
        <v>4</v>
      </c>
    </row>
    <row r="4217" spans="1:7" x14ac:dyDescent="0.3">
      <c r="A4217">
        <v>7788533298</v>
      </c>
      <c r="B4217" t="s">
        <v>3811</v>
      </c>
      <c r="D4217">
        <v>898.53</v>
      </c>
      <c r="E4217">
        <v>1104.4000000000001</v>
      </c>
      <c r="F4217">
        <v>1593.78</v>
      </c>
      <c r="G4217">
        <v>2</v>
      </c>
    </row>
    <row r="4218" spans="1:7" x14ac:dyDescent="0.3">
      <c r="A4218">
        <v>5204612147</v>
      </c>
      <c r="B4218" t="s">
        <v>3812</v>
      </c>
      <c r="D4218">
        <v>1209.92</v>
      </c>
      <c r="E4218">
        <v>1400.86</v>
      </c>
      <c r="F4218">
        <v>1795.98</v>
      </c>
      <c r="G4218">
        <v>2</v>
      </c>
    </row>
    <row r="4219" spans="1:7" x14ac:dyDescent="0.3">
      <c r="A4219">
        <v>9644795956</v>
      </c>
      <c r="B4219" t="s">
        <v>3813</v>
      </c>
      <c r="D4219">
        <v>884.4</v>
      </c>
      <c r="E4219">
        <v>1086</v>
      </c>
      <c r="F4219">
        <v>1414.93</v>
      </c>
      <c r="G4219">
        <v>1</v>
      </c>
    </row>
    <row r="4220" spans="1:7" x14ac:dyDescent="0.3">
      <c r="A4220">
        <v>9264676055</v>
      </c>
      <c r="B4220" t="s">
        <v>1366</v>
      </c>
      <c r="D4220">
        <v>235.83</v>
      </c>
      <c r="E4220">
        <v>266.76</v>
      </c>
      <c r="F4220">
        <v>345.66</v>
      </c>
      <c r="G4220">
        <v>1</v>
      </c>
    </row>
    <row r="4221" spans="1:7" x14ac:dyDescent="0.3">
      <c r="A4221">
        <v>2545905195</v>
      </c>
      <c r="B4221" t="s">
        <v>3814</v>
      </c>
      <c r="D4221">
        <v>1403.45</v>
      </c>
      <c r="E4221">
        <v>1714.82</v>
      </c>
      <c r="F4221">
        <v>2169.2800000000002</v>
      </c>
      <c r="G4221">
        <v>50</v>
      </c>
    </row>
    <row r="4222" spans="1:7" x14ac:dyDescent="0.3">
      <c r="A4222">
        <v>488216419</v>
      </c>
      <c r="B4222" t="s">
        <v>626</v>
      </c>
      <c r="D4222">
        <v>1035.0999999999999</v>
      </c>
      <c r="E4222">
        <v>1252.4000000000001</v>
      </c>
      <c r="F4222">
        <v>1691.85</v>
      </c>
      <c r="G4222">
        <v>50</v>
      </c>
    </row>
    <row r="4223" spans="1:7" x14ac:dyDescent="0.3">
      <c r="A4223">
        <v>9820268544</v>
      </c>
      <c r="B4223" t="s">
        <v>1135</v>
      </c>
      <c r="D4223">
        <v>110.54</v>
      </c>
      <c r="E4223">
        <v>134.84</v>
      </c>
      <c r="F4223">
        <v>165.26</v>
      </c>
      <c r="G4223">
        <v>10</v>
      </c>
    </row>
    <row r="4224" spans="1:7" x14ac:dyDescent="0.3">
      <c r="A4224">
        <v>3787999326</v>
      </c>
      <c r="B4224" t="s">
        <v>3815</v>
      </c>
      <c r="D4224">
        <v>360.37</v>
      </c>
      <c r="E4224">
        <v>468.21</v>
      </c>
      <c r="F4224">
        <v>683.2</v>
      </c>
      <c r="G4224">
        <v>50</v>
      </c>
    </row>
    <row r="4225" spans="1:7" x14ac:dyDescent="0.3">
      <c r="A4225">
        <v>6535611128</v>
      </c>
      <c r="B4225" t="s">
        <v>3816</v>
      </c>
      <c r="D4225">
        <v>84.05</v>
      </c>
      <c r="E4225">
        <v>94.49</v>
      </c>
      <c r="F4225">
        <v>134.08000000000001</v>
      </c>
      <c r="G4225">
        <v>2</v>
      </c>
    </row>
    <row r="4226" spans="1:7" x14ac:dyDescent="0.3">
      <c r="A4226">
        <v>1524336228</v>
      </c>
      <c r="B4226" t="s">
        <v>3817</v>
      </c>
      <c r="D4226">
        <v>827.8</v>
      </c>
      <c r="E4226">
        <v>921.61</v>
      </c>
      <c r="F4226">
        <v>1316.27</v>
      </c>
      <c r="G4226">
        <v>50</v>
      </c>
    </row>
    <row r="4227" spans="1:7" x14ac:dyDescent="0.3">
      <c r="A4227">
        <v>6836576282</v>
      </c>
      <c r="B4227" t="s">
        <v>3818</v>
      </c>
      <c r="D4227">
        <v>987.62</v>
      </c>
      <c r="E4227">
        <v>1123.33</v>
      </c>
      <c r="F4227">
        <v>1541.49</v>
      </c>
      <c r="G4227">
        <v>2</v>
      </c>
    </row>
    <row r="4228" spans="1:7" x14ac:dyDescent="0.3">
      <c r="A4228">
        <v>8089181545</v>
      </c>
      <c r="B4228" t="s">
        <v>916</v>
      </c>
      <c r="C4228">
        <v>2371166240</v>
      </c>
      <c r="D4228">
        <v>998.98</v>
      </c>
      <c r="E4228">
        <v>1221.3900000000001</v>
      </c>
      <c r="F4228">
        <v>1810.71</v>
      </c>
      <c r="G4228">
        <v>1</v>
      </c>
    </row>
    <row r="4229" spans="1:7" x14ac:dyDescent="0.3">
      <c r="A4229">
        <v>326918822</v>
      </c>
      <c r="B4229" t="s">
        <v>3819</v>
      </c>
      <c r="D4229">
        <v>538.27</v>
      </c>
      <c r="E4229">
        <v>692.17</v>
      </c>
      <c r="F4229">
        <v>934.64</v>
      </c>
      <c r="G4229">
        <v>50</v>
      </c>
    </row>
    <row r="4230" spans="1:7" x14ac:dyDescent="0.3">
      <c r="A4230">
        <v>9569785292</v>
      </c>
      <c r="B4230" t="s">
        <v>1237</v>
      </c>
      <c r="D4230">
        <v>1493.08</v>
      </c>
      <c r="E4230">
        <v>1741.48</v>
      </c>
      <c r="F4230">
        <v>2343.6</v>
      </c>
      <c r="G4230">
        <v>10</v>
      </c>
    </row>
    <row r="4231" spans="1:7" x14ac:dyDescent="0.3">
      <c r="A4231">
        <v>2049001936</v>
      </c>
      <c r="B4231" t="s">
        <v>2516</v>
      </c>
      <c r="D4231">
        <v>440.47</v>
      </c>
      <c r="E4231">
        <v>492.56</v>
      </c>
      <c r="F4231">
        <v>596.14</v>
      </c>
      <c r="G4231">
        <v>4</v>
      </c>
    </row>
    <row r="4232" spans="1:7" x14ac:dyDescent="0.3">
      <c r="A4232">
        <v>1214530406</v>
      </c>
      <c r="B4232" t="s">
        <v>3820</v>
      </c>
      <c r="D4232">
        <v>32.090000000000003</v>
      </c>
      <c r="E4232">
        <v>38.06</v>
      </c>
      <c r="F4232">
        <v>49.78</v>
      </c>
      <c r="G4232">
        <v>10</v>
      </c>
    </row>
    <row r="4233" spans="1:7" x14ac:dyDescent="0.3">
      <c r="A4233">
        <v>5075832819</v>
      </c>
      <c r="B4233" t="s">
        <v>3821</v>
      </c>
      <c r="D4233">
        <v>1249.8900000000001</v>
      </c>
      <c r="E4233">
        <v>1436.63</v>
      </c>
      <c r="F4233">
        <v>2124.19</v>
      </c>
      <c r="G4233">
        <v>1</v>
      </c>
    </row>
    <row r="4234" spans="1:7" x14ac:dyDescent="0.3">
      <c r="A4234">
        <v>7960239194</v>
      </c>
      <c r="B4234" t="s">
        <v>542</v>
      </c>
      <c r="D4234">
        <v>325.10000000000002</v>
      </c>
      <c r="E4234">
        <v>391.82</v>
      </c>
      <c r="F4234">
        <v>557.4</v>
      </c>
      <c r="G4234">
        <v>50</v>
      </c>
    </row>
    <row r="4235" spans="1:7" x14ac:dyDescent="0.3">
      <c r="A4235">
        <v>4204885236</v>
      </c>
      <c r="B4235" t="s">
        <v>3822</v>
      </c>
      <c r="D4235">
        <v>1498.44</v>
      </c>
      <c r="E4235">
        <v>1774.92</v>
      </c>
      <c r="F4235">
        <v>2200.13</v>
      </c>
      <c r="G4235">
        <v>1</v>
      </c>
    </row>
    <row r="4236" spans="1:7" x14ac:dyDescent="0.3">
      <c r="A4236">
        <v>7284088882</v>
      </c>
      <c r="B4236" t="s">
        <v>1078</v>
      </c>
      <c r="D4236">
        <v>968.72</v>
      </c>
      <c r="E4236">
        <v>1078.1099999999999</v>
      </c>
      <c r="F4236">
        <v>1502.08</v>
      </c>
      <c r="G4236">
        <v>1</v>
      </c>
    </row>
    <row r="4237" spans="1:7" x14ac:dyDescent="0.3">
      <c r="A4237">
        <v>5540376145</v>
      </c>
      <c r="B4237" t="s">
        <v>135</v>
      </c>
      <c r="D4237">
        <v>1418.6</v>
      </c>
      <c r="E4237">
        <v>1840.66</v>
      </c>
      <c r="F4237">
        <v>2679.13</v>
      </c>
      <c r="G4237">
        <v>50</v>
      </c>
    </row>
    <row r="4238" spans="1:7" x14ac:dyDescent="0.3">
      <c r="A4238">
        <v>449777401</v>
      </c>
      <c r="B4238" t="s">
        <v>3823</v>
      </c>
      <c r="D4238">
        <v>1370.64</v>
      </c>
      <c r="E4238">
        <v>1638.04</v>
      </c>
      <c r="F4238">
        <v>2422.9299999999998</v>
      </c>
      <c r="G4238">
        <v>4</v>
      </c>
    </row>
    <row r="4239" spans="1:7" x14ac:dyDescent="0.3">
      <c r="A4239">
        <v>4853163441</v>
      </c>
      <c r="B4239" t="s">
        <v>472</v>
      </c>
      <c r="C4239">
        <v>6737751285</v>
      </c>
      <c r="D4239">
        <v>320.64</v>
      </c>
      <c r="E4239">
        <v>412.59</v>
      </c>
      <c r="F4239">
        <v>583.66999999999996</v>
      </c>
      <c r="G4239">
        <v>1</v>
      </c>
    </row>
    <row r="4240" spans="1:7" x14ac:dyDescent="0.3">
      <c r="A4240">
        <v>8407521863</v>
      </c>
      <c r="B4240" t="s">
        <v>1262</v>
      </c>
      <c r="D4240">
        <v>497.14</v>
      </c>
      <c r="E4240">
        <v>577.20000000000005</v>
      </c>
      <c r="F4240">
        <v>709.27</v>
      </c>
      <c r="G4240">
        <v>1</v>
      </c>
    </row>
    <row r="4241" spans="1:7" x14ac:dyDescent="0.3">
      <c r="A4241">
        <v>4571604102</v>
      </c>
      <c r="B4241" t="s">
        <v>3824</v>
      </c>
      <c r="D4241">
        <v>719.54</v>
      </c>
      <c r="E4241">
        <v>909.21</v>
      </c>
      <c r="F4241">
        <v>1145.79</v>
      </c>
      <c r="G4241">
        <v>10</v>
      </c>
    </row>
    <row r="4242" spans="1:7" x14ac:dyDescent="0.3">
      <c r="A4242">
        <v>196798014</v>
      </c>
      <c r="B4242" t="s">
        <v>3355</v>
      </c>
      <c r="D4242">
        <v>315.31</v>
      </c>
      <c r="E4242">
        <v>396.81</v>
      </c>
      <c r="F4242">
        <v>573.9</v>
      </c>
      <c r="G4242">
        <v>1</v>
      </c>
    </row>
    <row r="4243" spans="1:7" x14ac:dyDescent="0.3">
      <c r="A4243">
        <v>9218818864</v>
      </c>
      <c r="B4243" t="s">
        <v>3440</v>
      </c>
      <c r="D4243">
        <v>1472.79</v>
      </c>
      <c r="E4243">
        <v>1781.35</v>
      </c>
      <c r="F4243">
        <v>2162.59</v>
      </c>
      <c r="G4243">
        <v>4</v>
      </c>
    </row>
    <row r="4244" spans="1:7" x14ac:dyDescent="0.3">
      <c r="A4244">
        <v>8983372424</v>
      </c>
      <c r="B4244" t="s">
        <v>3825</v>
      </c>
      <c r="D4244">
        <v>684.11</v>
      </c>
      <c r="E4244">
        <v>868.83</v>
      </c>
      <c r="F4244">
        <v>1225.55</v>
      </c>
      <c r="G4244">
        <v>2</v>
      </c>
    </row>
    <row r="4245" spans="1:7" x14ac:dyDescent="0.3">
      <c r="A4245">
        <v>4745332444</v>
      </c>
      <c r="B4245" t="s">
        <v>286</v>
      </c>
      <c r="D4245">
        <v>1047.5899999999999</v>
      </c>
      <c r="E4245">
        <v>1358.64</v>
      </c>
      <c r="F4245">
        <v>1691.03</v>
      </c>
      <c r="G4245">
        <v>50</v>
      </c>
    </row>
    <row r="4246" spans="1:7" x14ac:dyDescent="0.3">
      <c r="A4246">
        <v>9664535748</v>
      </c>
      <c r="B4246" t="s">
        <v>3826</v>
      </c>
      <c r="D4246">
        <v>1204.17</v>
      </c>
      <c r="E4246">
        <v>1355.95</v>
      </c>
      <c r="F4246">
        <v>1675.82</v>
      </c>
      <c r="G4246">
        <v>1</v>
      </c>
    </row>
    <row r="4247" spans="1:7" x14ac:dyDescent="0.3">
      <c r="A4247">
        <v>9213203949</v>
      </c>
      <c r="B4247" t="s">
        <v>3827</v>
      </c>
      <c r="D4247">
        <v>1153.43</v>
      </c>
      <c r="E4247">
        <v>1396.15</v>
      </c>
      <c r="F4247">
        <v>1904.21</v>
      </c>
      <c r="G4247">
        <v>1</v>
      </c>
    </row>
    <row r="4248" spans="1:7" x14ac:dyDescent="0.3">
      <c r="A4248">
        <v>8854292112</v>
      </c>
      <c r="B4248" t="s">
        <v>3828</v>
      </c>
      <c r="D4248">
        <v>635.02</v>
      </c>
      <c r="E4248">
        <v>735.49</v>
      </c>
      <c r="F4248">
        <v>922.2</v>
      </c>
      <c r="G4248">
        <v>1</v>
      </c>
    </row>
    <row r="4249" spans="1:7" x14ac:dyDescent="0.3">
      <c r="A4249">
        <v>4089623173</v>
      </c>
      <c r="B4249" t="s">
        <v>648</v>
      </c>
      <c r="D4249">
        <v>149.94999999999999</v>
      </c>
      <c r="E4249">
        <v>191.5</v>
      </c>
      <c r="F4249">
        <v>283.08</v>
      </c>
      <c r="G4249">
        <v>1</v>
      </c>
    </row>
    <row r="4250" spans="1:7" x14ac:dyDescent="0.3">
      <c r="A4250">
        <v>5784177890</v>
      </c>
      <c r="B4250" t="s">
        <v>3829</v>
      </c>
      <c r="D4250">
        <v>1467.95</v>
      </c>
      <c r="E4250">
        <v>1879.39</v>
      </c>
      <c r="F4250">
        <v>2664.43</v>
      </c>
      <c r="G4250">
        <v>1</v>
      </c>
    </row>
    <row r="4251" spans="1:7" x14ac:dyDescent="0.3">
      <c r="A4251">
        <v>638680255</v>
      </c>
      <c r="B4251" t="s">
        <v>3830</v>
      </c>
      <c r="D4251">
        <v>149.30000000000001</v>
      </c>
      <c r="E4251">
        <v>182.8</v>
      </c>
      <c r="F4251">
        <v>238.8</v>
      </c>
      <c r="G4251">
        <v>2</v>
      </c>
    </row>
    <row r="4252" spans="1:7" x14ac:dyDescent="0.3">
      <c r="A4252">
        <v>1307378146</v>
      </c>
      <c r="B4252" t="s">
        <v>707</v>
      </c>
      <c r="D4252">
        <v>1480</v>
      </c>
      <c r="E4252">
        <v>1714.1</v>
      </c>
      <c r="F4252">
        <v>2440.56</v>
      </c>
      <c r="G4252">
        <v>10</v>
      </c>
    </row>
    <row r="4253" spans="1:7" x14ac:dyDescent="0.3">
      <c r="A4253">
        <v>5447425741</v>
      </c>
      <c r="B4253" t="s">
        <v>620</v>
      </c>
      <c r="D4253">
        <v>983.93</v>
      </c>
      <c r="E4253">
        <v>1211.1199999999999</v>
      </c>
      <c r="F4253">
        <v>1554.46</v>
      </c>
      <c r="G4253">
        <v>1</v>
      </c>
    </row>
    <row r="4254" spans="1:7" x14ac:dyDescent="0.3">
      <c r="A4254">
        <v>916244244</v>
      </c>
      <c r="B4254" t="s">
        <v>3831</v>
      </c>
      <c r="C4254">
        <v>2808904380</v>
      </c>
      <c r="D4254">
        <v>1148.6600000000001</v>
      </c>
      <c r="E4254">
        <v>1275.26</v>
      </c>
      <c r="F4254">
        <v>1714.71</v>
      </c>
      <c r="G4254">
        <v>2</v>
      </c>
    </row>
    <row r="4255" spans="1:7" x14ac:dyDescent="0.3">
      <c r="A4255">
        <v>6080798435</v>
      </c>
      <c r="B4255" t="s">
        <v>3832</v>
      </c>
      <c r="D4255">
        <v>1295.32</v>
      </c>
      <c r="E4255">
        <v>1622.58</v>
      </c>
      <c r="F4255">
        <v>2018.66</v>
      </c>
      <c r="G4255">
        <v>4</v>
      </c>
    </row>
    <row r="4256" spans="1:7" x14ac:dyDescent="0.3">
      <c r="A4256">
        <v>2850992311</v>
      </c>
      <c r="B4256" t="s">
        <v>3833</v>
      </c>
      <c r="D4256">
        <v>1205.4000000000001</v>
      </c>
      <c r="E4256">
        <v>1397.2</v>
      </c>
      <c r="F4256">
        <v>2030.36</v>
      </c>
      <c r="G4256">
        <v>2</v>
      </c>
    </row>
    <row r="4257" spans="1:7" x14ac:dyDescent="0.3">
      <c r="A4257">
        <v>5384484212</v>
      </c>
      <c r="B4257" t="s">
        <v>3834</v>
      </c>
      <c r="D4257">
        <v>800.64</v>
      </c>
      <c r="E4257">
        <v>887.35</v>
      </c>
      <c r="F4257">
        <v>1134.47</v>
      </c>
      <c r="G4257">
        <v>50</v>
      </c>
    </row>
    <row r="4258" spans="1:7" x14ac:dyDescent="0.3">
      <c r="A4258">
        <v>8715871051</v>
      </c>
      <c r="B4258" t="s">
        <v>281</v>
      </c>
      <c r="D4258">
        <v>830.46</v>
      </c>
      <c r="E4258">
        <v>1079.3399999999999</v>
      </c>
      <c r="F4258">
        <v>1421.33</v>
      </c>
      <c r="G4258">
        <v>1</v>
      </c>
    </row>
    <row r="4259" spans="1:7" x14ac:dyDescent="0.3">
      <c r="A4259">
        <v>1575754566</v>
      </c>
      <c r="B4259" t="s">
        <v>3835</v>
      </c>
      <c r="D4259">
        <v>891.43</v>
      </c>
      <c r="E4259">
        <v>1091.83</v>
      </c>
      <c r="F4259">
        <v>1335.59</v>
      </c>
      <c r="G4259">
        <v>1</v>
      </c>
    </row>
    <row r="4260" spans="1:7" x14ac:dyDescent="0.3">
      <c r="A4260">
        <v>1844593302</v>
      </c>
      <c r="B4260" t="s">
        <v>473</v>
      </c>
      <c r="D4260">
        <v>843.84</v>
      </c>
      <c r="E4260">
        <v>975.79</v>
      </c>
      <c r="F4260">
        <v>1438.41</v>
      </c>
      <c r="G4260">
        <v>10</v>
      </c>
    </row>
    <row r="4261" spans="1:7" x14ac:dyDescent="0.3">
      <c r="A4261">
        <v>719058795</v>
      </c>
      <c r="B4261" t="s">
        <v>1163</v>
      </c>
      <c r="D4261">
        <v>1030.48</v>
      </c>
      <c r="E4261">
        <v>1244.1600000000001</v>
      </c>
      <c r="F4261">
        <v>1782.12</v>
      </c>
      <c r="G4261">
        <v>10</v>
      </c>
    </row>
    <row r="4262" spans="1:7" x14ac:dyDescent="0.3">
      <c r="A4262">
        <v>2993967063</v>
      </c>
      <c r="B4262" t="s">
        <v>3836</v>
      </c>
      <c r="D4262">
        <v>518.23</v>
      </c>
      <c r="E4262">
        <v>640.42999999999995</v>
      </c>
      <c r="F4262">
        <v>795.57</v>
      </c>
      <c r="G4262">
        <v>10</v>
      </c>
    </row>
    <row r="4263" spans="1:7" x14ac:dyDescent="0.3">
      <c r="A4263">
        <v>1249969372</v>
      </c>
      <c r="B4263" t="s">
        <v>1767</v>
      </c>
      <c r="D4263">
        <v>120</v>
      </c>
      <c r="E4263">
        <v>137.06</v>
      </c>
      <c r="F4263">
        <v>195.2</v>
      </c>
      <c r="G4263">
        <v>1</v>
      </c>
    </row>
    <row r="4264" spans="1:7" x14ac:dyDescent="0.3">
      <c r="A4264">
        <v>1431604191</v>
      </c>
      <c r="B4264" t="s">
        <v>3837</v>
      </c>
      <c r="D4264">
        <v>1079.3599999999999</v>
      </c>
      <c r="E4264">
        <v>1297.18</v>
      </c>
      <c r="F4264">
        <v>1566.84</v>
      </c>
      <c r="G4264">
        <v>2</v>
      </c>
    </row>
    <row r="4265" spans="1:7" x14ac:dyDescent="0.3">
      <c r="A4265">
        <v>6599555785</v>
      </c>
      <c r="B4265" t="s">
        <v>112</v>
      </c>
      <c r="D4265">
        <v>346.4</v>
      </c>
      <c r="E4265">
        <v>435.43</v>
      </c>
      <c r="F4265">
        <v>586.55999999999995</v>
      </c>
      <c r="G4265">
        <v>1</v>
      </c>
    </row>
    <row r="4266" spans="1:7" x14ac:dyDescent="0.3">
      <c r="A4266">
        <v>1793400774</v>
      </c>
      <c r="B4266" t="s">
        <v>3838</v>
      </c>
      <c r="D4266">
        <v>1187.4000000000001</v>
      </c>
      <c r="E4266">
        <v>1427.7</v>
      </c>
      <c r="F4266">
        <v>2006.07</v>
      </c>
      <c r="G4266">
        <v>10</v>
      </c>
    </row>
    <row r="4267" spans="1:7" x14ac:dyDescent="0.3">
      <c r="A4267">
        <v>2068121013</v>
      </c>
      <c r="B4267" t="s">
        <v>2533</v>
      </c>
      <c r="D4267">
        <v>1203.1600000000001</v>
      </c>
      <c r="E4267">
        <v>1450.24</v>
      </c>
      <c r="F4267">
        <v>1880.93</v>
      </c>
      <c r="G4267">
        <v>50</v>
      </c>
    </row>
    <row r="4268" spans="1:7" x14ac:dyDescent="0.3">
      <c r="A4268">
        <v>5625507000</v>
      </c>
      <c r="B4268" t="s">
        <v>152</v>
      </c>
      <c r="D4268">
        <v>478.12</v>
      </c>
      <c r="E4268">
        <v>529.85</v>
      </c>
      <c r="F4268">
        <v>766.13</v>
      </c>
      <c r="G4268">
        <v>1</v>
      </c>
    </row>
    <row r="4269" spans="1:7" x14ac:dyDescent="0.3">
      <c r="A4269">
        <v>1215771927</v>
      </c>
      <c r="B4269" t="s">
        <v>3839</v>
      </c>
      <c r="D4269">
        <v>431.28</v>
      </c>
      <c r="E4269">
        <v>488.22</v>
      </c>
      <c r="F4269">
        <v>598.16</v>
      </c>
      <c r="G4269">
        <v>1</v>
      </c>
    </row>
    <row r="4270" spans="1:7" x14ac:dyDescent="0.3">
      <c r="A4270">
        <v>452386915</v>
      </c>
      <c r="B4270" t="s">
        <v>404</v>
      </c>
      <c r="D4270">
        <v>409.93</v>
      </c>
      <c r="E4270">
        <v>514.45000000000005</v>
      </c>
      <c r="F4270">
        <v>747.41</v>
      </c>
      <c r="G4270">
        <v>2</v>
      </c>
    </row>
    <row r="4271" spans="1:7" x14ac:dyDescent="0.3">
      <c r="A4271">
        <v>5842014110</v>
      </c>
      <c r="B4271" t="s">
        <v>3840</v>
      </c>
      <c r="D4271">
        <v>724.51</v>
      </c>
      <c r="E4271">
        <v>913.24</v>
      </c>
      <c r="F4271">
        <v>1317.35</v>
      </c>
      <c r="G4271">
        <v>1</v>
      </c>
    </row>
    <row r="4272" spans="1:7" x14ac:dyDescent="0.3">
      <c r="A4272">
        <v>1977916134</v>
      </c>
      <c r="B4272" t="s">
        <v>3221</v>
      </c>
      <c r="D4272">
        <v>31.04</v>
      </c>
      <c r="E4272">
        <v>35.549999999999997</v>
      </c>
      <c r="F4272">
        <v>43.97</v>
      </c>
      <c r="G4272">
        <v>4</v>
      </c>
    </row>
    <row r="4273" spans="1:7" x14ac:dyDescent="0.3">
      <c r="A4273">
        <v>994114902</v>
      </c>
      <c r="B4273" t="s">
        <v>717</v>
      </c>
      <c r="D4273">
        <v>1406.54</v>
      </c>
      <c r="E4273">
        <v>1736.8</v>
      </c>
      <c r="F4273">
        <v>2524.39</v>
      </c>
      <c r="G4273">
        <v>2</v>
      </c>
    </row>
    <row r="4274" spans="1:7" x14ac:dyDescent="0.3">
      <c r="A4274">
        <v>6217551193</v>
      </c>
      <c r="B4274" t="s">
        <v>3841</v>
      </c>
      <c r="D4274">
        <v>1162.7</v>
      </c>
      <c r="E4274">
        <v>1306.1400000000001</v>
      </c>
      <c r="F4274">
        <v>1936.57</v>
      </c>
      <c r="G4274">
        <v>1</v>
      </c>
    </row>
    <row r="4275" spans="1:7" x14ac:dyDescent="0.3">
      <c r="A4275">
        <v>6437751988</v>
      </c>
      <c r="B4275" t="s">
        <v>2536</v>
      </c>
      <c r="D4275">
        <v>96.41</v>
      </c>
      <c r="E4275">
        <v>110.95</v>
      </c>
      <c r="F4275">
        <v>163.15</v>
      </c>
      <c r="G4275">
        <v>1</v>
      </c>
    </row>
    <row r="4276" spans="1:7" x14ac:dyDescent="0.3">
      <c r="A4276">
        <v>9233322219</v>
      </c>
      <c r="B4276" t="s">
        <v>172</v>
      </c>
      <c r="D4276">
        <v>591.54999999999995</v>
      </c>
      <c r="E4276">
        <v>719.12</v>
      </c>
      <c r="F4276">
        <v>993.6</v>
      </c>
      <c r="G4276">
        <v>1</v>
      </c>
    </row>
    <row r="4277" spans="1:7" x14ac:dyDescent="0.3">
      <c r="A4277">
        <v>1395364629</v>
      </c>
      <c r="B4277" t="s">
        <v>3842</v>
      </c>
      <c r="D4277">
        <v>1089.28</v>
      </c>
      <c r="E4277">
        <v>1274.33</v>
      </c>
      <c r="F4277">
        <v>1721.91</v>
      </c>
      <c r="G4277">
        <v>2</v>
      </c>
    </row>
    <row r="4278" spans="1:7" x14ac:dyDescent="0.3">
      <c r="A4278">
        <v>6774207689</v>
      </c>
      <c r="B4278" t="s">
        <v>3843</v>
      </c>
      <c r="D4278">
        <v>1032.05</v>
      </c>
      <c r="E4278">
        <v>1274.1600000000001</v>
      </c>
      <c r="F4278">
        <v>1718.8</v>
      </c>
      <c r="G4278">
        <v>4</v>
      </c>
    </row>
    <row r="4279" spans="1:7" x14ac:dyDescent="0.3">
      <c r="A4279">
        <v>2002476188</v>
      </c>
      <c r="B4279" t="s">
        <v>2559</v>
      </c>
      <c r="D4279">
        <v>637.04999999999995</v>
      </c>
      <c r="E4279">
        <v>765.99</v>
      </c>
      <c r="F4279">
        <v>1115.32</v>
      </c>
      <c r="G4279">
        <v>1</v>
      </c>
    </row>
    <row r="4280" spans="1:7" x14ac:dyDescent="0.3">
      <c r="A4280">
        <v>1720101138</v>
      </c>
      <c r="B4280" t="s">
        <v>1023</v>
      </c>
      <c r="C4280">
        <v>948599984</v>
      </c>
      <c r="D4280">
        <v>279.08</v>
      </c>
      <c r="E4280">
        <v>356.51</v>
      </c>
      <c r="F4280">
        <v>437.11</v>
      </c>
      <c r="G4280">
        <v>1</v>
      </c>
    </row>
    <row r="4281" spans="1:7" x14ac:dyDescent="0.3">
      <c r="A4281">
        <v>6097584327</v>
      </c>
      <c r="B4281" t="s">
        <v>3633</v>
      </c>
      <c r="D4281">
        <v>1065.22</v>
      </c>
      <c r="E4281">
        <v>1353.35</v>
      </c>
      <c r="F4281">
        <v>2017.31</v>
      </c>
      <c r="G4281">
        <v>1</v>
      </c>
    </row>
    <row r="4282" spans="1:7" x14ac:dyDescent="0.3">
      <c r="A4282">
        <v>7718910197</v>
      </c>
      <c r="B4282" t="s">
        <v>417</v>
      </c>
      <c r="D4282">
        <v>1035.6300000000001</v>
      </c>
      <c r="E4282">
        <v>1300.56</v>
      </c>
      <c r="F4282">
        <v>1886.79</v>
      </c>
      <c r="G4282">
        <v>2</v>
      </c>
    </row>
    <row r="4283" spans="1:7" x14ac:dyDescent="0.3">
      <c r="A4283">
        <v>6577953338</v>
      </c>
      <c r="B4283" t="s">
        <v>2162</v>
      </c>
      <c r="D4283">
        <v>399.16</v>
      </c>
      <c r="E4283">
        <v>443.77</v>
      </c>
      <c r="F4283">
        <v>573.88</v>
      </c>
      <c r="G4283">
        <v>1</v>
      </c>
    </row>
    <row r="4284" spans="1:7" x14ac:dyDescent="0.3">
      <c r="A4284">
        <v>1620084411</v>
      </c>
      <c r="B4284" t="s">
        <v>3844</v>
      </c>
      <c r="D4284">
        <v>278.17</v>
      </c>
      <c r="E4284">
        <v>339.74</v>
      </c>
      <c r="F4284">
        <v>436.53</v>
      </c>
      <c r="G4284">
        <v>4</v>
      </c>
    </row>
    <row r="4285" spans="1:7" x14ac:dyDescent="0.3">
      <c r="A4285">
        <v>3325831515</v>
      </c>
      <c r="B4285" t="s">
        <v>3845</v>
      </c>
      <c r="D4285">
        <v>1444.92</v>
      </c>
      <c r="E4285">
        <v>1809.11</v>
      </c>
      <c r="F4285">
        <v>2438.38</v>
      </c>
      <c r="G4285">
        <v>1</v>
      </c>
    </row>
    <row r="4286" spans="1:7" x14ac:dyDescent="0.3">
      <c r="A4286">
        <v>740018036</v>
      </c>
      <c r="B4286" t="s">
        <v>2148</v>
      </c>
      <c r="D4286">
        <v>1207.5899999999999</v>
      </c>
      <c r="E4286">
        <v>1439.8</v>
      </c>
      <c r="F4286">
        <v>2013.64</v>
      </c>
      <c r="G4286">
        <v>50</v>
      </c>
    </row>
    <row r="4287" spans="1:7" x14ac:dyDescent="0.3">
      <c r="A4287">
        <v>3344350645</v>
      </c>
      <c r="B4287" t="s">
        <v>3846</v>
      </c>
      <c r="D4287">
        <v>1441.22</v>
      </c>
      <c r="E4287">
        <v>1799.08</v>
      </c>
      <c r="F4287">
        <v>2573.85</v>
      </c>
      <c r="G4287">
        <v>1</v>
      </c>
    </row>
    <row r="4288" spans="1:7" x14ac:dyDescent="0.3">
      <c r="A4288">
        <v>4176469134</v>
      </c>
      <c r="B4288" t="s">
        <v>242</v>
      </c>
      <c r="D4288">
        <v>1427.3</v>
      </c>
      <c r="E4288">
        <v>1735.18</v>
      </c>
      <c r="F4288">
        <v>2140.42</v>
      </c>
      <c r="G4288">
        <v>50</v>
      </c>
    </row>
    <row r="4289" spans="1:7" x14ac:dyDescent="0.3">
      <c r="A4289">
        <v>9720119225</v>
      </c>
      <c r="B4289" t="s">
        <v>3847</v>
      </c>
      <c r="D4289">
        <v>1218.73</v>
      </c>
      <c r="E4289">
        <v>1391.41</v>
      </c>
      <c r="F4289">
        <v>2043.53</v>
      </c>
      <c r="G4289">
        <v>1</v>
      </c>
    </row>
    <row r="4290" spans="1:7" x14ac:dyDescent="0.3">
      <c r="A4290">
        <v>3079673784</v>
      </c>
      <c r="B4290" t="s">
        <v>3848</v>
      </c>
      <c r="D4290">
        <v>561.83000000000004</v>
      </c>
      <c r="E4290">
        <v>681.42</v>
      </c>
      <c r="F4290">
        <v>870.9</v>
      </c>
      <c r="G4290">
        <v>2</v>
      </c>
    </row>
    <row r="4291" spans="1:7" x14ac:dyDescent="0.3">
      <c r="A4291">
        <v>5942763156</v>
      </c>
      <c r="B4291" t="s">
        <v>3849</v>
      </c>
      <c r="D4291">
        <v>608.09</v>
      </c>
      <c r="E4291">
        <v>703.54</v>
      </c>
      <c r="F4291">
        <v>851.41</v>
      </c>
      <c r="G4291">
        <v>10</v>
      </c>
    </row>
    <row r="4292" spans="1:7" x14ac:dyDescent="0.3">
      <c r="A4292">
        <v>519289361</v>
      </c>
      <c r="B4292" t="s">
        <v>3850</v>
      </c>
      <c r="D4292">
        <v>1165.7</v>
      </c>
      <c r="E4292">
        <v>1468.34</v>
      </c>
      <c r="F4292">
        <v>1762.2</v>
      </c>
      <c r="G4292">
        <v>1</v>
      </c>
    </row>
    <row r="4293" spans="1:7" x14ac:dyDescent="0.3">
      <c r="A4293">
        <v>829325961</v>
      </c>
      <c r="B4293" t="s">
        <v>603</v>
      </c>
      <c r="D4293">
        <v>532.17999999999995</v>
      </c>
      <c r="E4293">
        <v>639.32000000000005</v>
      </c>
      <c r="F4293">
        <v>839.49</v>
      </c>
      <c r="G4293">
        <v>50</v>
      </c>
    </row>
    <row r="4294" spans="1:7" x14ac:dyDescent="0.3">
      <c r="A4294">
        <v>4195165662</v>
      </c>
      <c r="B4294" t="s">
        <v>476</v>
      </c>
      <c r="D4294">
        <v>233.03</v>
      </c>
      <c r="E4294">
        <v>269.57</v>
      </c>
      <c r="F4294">
        <v>381.72</v>
      </c>
      <c r="G4294">
        <v>4</v>
      </c>
    </row>
    <row r="4295" spans="1:7" x14ac:dyDescent="0.3">
      <c r="A4295">
        <v>9688306390</v>
      </c>
      <c r="B4295" t="s">
        <v>46</v>
      </c>
      <c r="C4295">
        <v>7052489916</v>
      </c>
      <c r="D4295">
        <v>1144.8800000000001</v>
      </c>
      <c r="E4295">
        <v>1311.48</v>
      </c>
      <c r="F4295">
        <v>1589.77</v>
      </c>
      <c r="G4295">
        <v>10</v>
      </c>
    </row>
    <row r="4296" spans="1:7" x14ac:dyDescent="0.3">
      <c r="A4296">
        <v>9610831499</v>
      </c>
      <c r="B4296" t="s">
        <v>3851</v>
      </c>
      <c r="D4296">
        <v>748.44</v>
      </c>
      <c r="E4296">
        <v>968.76</v>
      </c>
      <c r="F4296">
        <v>1389.95</v>
      </c>
      <c r="G4296">
        <v>1</v>
      </c>
    </row>
    <row r="4297" spans="1:7" x14ac:dyDescent="0.3">
      <c r="A4297">
        <v>8633602785</v>
      </c>
      <c r="B4297" t="s">
        <v>3852</v>
      </c>
      <c r="D4297">
        <v>1468.36</v>
      </c>
      <c r="E4297">
        <v>1767.84</v>
      </c>
      <c r="F4297">
        <v>2461.06</v>
      </c>
      <c r="G4297">
        <v>10</v>
      </c>
    </row>
    <row r="4298" spans="1:7" x14ac:dyDescent="0.3">
      <c r="A4298">
        <v>3293041222</v>
      </c>
      <c r="B4298" t="s">
        <v>3853</v>
      </c>
      <c r="D4298">
        <v>491.25</v>
      </c>
      <c r="E4298">
        <v>631.15</v>
      </c>
      <c r="F4298">
        <v>778.09</v>
      </c>
      <c r="G4298">
        <v>4</v>
      </c>
    </row>
    <row r="4299" spans="1:7" x14ac:dyDescent="0.3">
      <c r="A4299">
        <v>4623087146</v>
      </c>
      <c r="B4299" t="s">
        <v>3854</v>
      </c>
      <c r="D4299">
        <v>1441.72</v>
      </c>
      <c r="E4299">
        <v>1628.3</v>
      </c>
      <c r="F4299">
        <v>2280.48</v>
      </c>
      <c r="G4299">
        <v>10</v>
      </c>
    </row>
    <row r="4300" spans="1:7" x14ac:dyDescent="0.3">
      <c r="A4300">
        <v>5017417829</v>
      </c>
      <c r="B4300" t="s">
        <v>672</v>
      </c>
      <c r="D4300">
        <v>1405.74</v>
      </c>
      <c r="E4300">
        <v>1723.32</v>
      </c>
      <c r="F4300">
        <v>2372.06</v>
      </c>
      <c r="G4300">
        <v>2</v>
      </c>
    </row>
    <row r="4301" spans="1:7" x14ac:dyDescent="0.3">
      <c r="A4301">
        <v>344895931</v>
      </c>
      <c r="B4301" t="s">
        <v>3651</v>
      </c>
      <c r="D4301">
        <v>1067.77</v>
      </c>
      <c r="E4301">
        <v>1356.66</v>
      </c>
      <c r="F4301">
        <v>1978.5</v>
      </c>
      <c r="G4301">
        <v>10</v>
      </c>
    </row>
    <row r="4302" spans="1:7" x14ac:dyDescent="0.3">
      <c r="A4302">
        <v>2019809896</v>
      </c>
      <c r="B4302" t="s">
        <v>3855</v>
      </c>
      <c r="D4302">
        <v>732.57</v>
      </c>
      <c r="E4302">
        <v>813.46</v>
      </c>
      <c r="F4302">
        <v>1198.2</v>
      </c>
      <c r="G4302">
        <v>10</v>
      </c>
    </row>
    <row r="4303" spans="1:7" x14ac:dyDescent="0.3">
      <c r="A4303">
        <v>2472308030</v>
      </c>
      <c r="B4303" t="s">
        <v>3856</v>
      </c>
      <c r="D4303">
        <v>384.17</v>
      </c>
      <c r="E4303">
        <v>429.49</v>
      </c>
      <c r="F4303">
        <v>516.89</v>
      </c>
      <c r="G4303">
        <v>1</v>
      </c>
    </row>
    <row r="4304" spans="1:7" x14ac:dyDescent="0.3">
      <c r="A4304">
        <v>6425331438</v>
      </c>
      <c r="B4304" t="s">
        <v>2953</v>
      </c>
      <c r="D4304">
        <v>187.65</v>
      </c>
      <c r="E4304">
        <v>211.46</v>
      </c>
      <c r="F4304">
        <v>287.36</v>
      </c>
      <c r="G4304">
        <v>1</v>
      </c>
    </row>
    <row r="4305" spans="1:7" x14ac:dyDescent="0.3">
      <c r="A4305">
        <v>1345526935</v>
      </c>
      <c r="B4305" t="s">
        <v>90</v>
      </c>
      <c r="D4305">
        <v>259.04000000000002</v>
      </c>
      <c r="E4305">
        <v>309.35000000000002</v>
      </c>
      <c r="F4305">
        <v>408.86</v>
      </c>
      <c r="G4305">
        <v>50</v>
      </c>
    </row>
    <row r="4306" spans="1:7" x14ac:dyDescent="0.3">
      <c r="A4306">
        <v>2660017859</v>
      </c>
      <c r="B4306" t="s">
        <v>2063</v>
      </c>
      <c r="D4306">
        <v>1013.05</v>
      </c>
      <c r="E4306">
        <v>1298.02</v>
      </c>
      <c r="F4306">
        <v>1690.34</v>
      </c>
      <c r="G4306">
        <v>4</v>
      </c>
    </row>
    <row r="4307" spans="1:7" x14ac:dyDescent="0.3">
      <c r="A4307">
        <v>6478231564</v>
      </c>
      <c r="B4307" t="s">
        <v>606</v>
      </c>
      <c r="D4307">
        <v>188.8</v>
      </c>
      <c r="E4307">
        <v>212.98</v>
      </c>
      <c r="F4307">
        <v>285.27999999999997</v>
      </c>
      <c r="G4307">
        <v>4</v>
      </c>
    </row>
    <row r="4308" spans="1:7" x14ac:dyDescent="0.3">
      <c r="A4308">
        <v>580696766</v>
      </c>
      <c r="B4308" t="s">
        <v>3857</v>
      </c>
      <c r="D4308">
        <v>1270.33</v>
      </c>
      <c r="E4308">
        <v>1400.68</v>
      </c>
      <c r="F4308">
        <v>1941.02</v>
      </c>
      <c r="G4308">
        <v>1</v>
      </c>
    </row>
    <row r="4309" spans="1:7" x14ac:dyDescent="0.3">
      <c r="A4309">
        <v>7264876246</v>
      </c>
      <c r="B4309" t="s">
        <v>3858</v>
      </c>
      <c r="D4309">
        <v>155.47999999999999</v>
      </c>
      <c r="E4309">
        <v>171.15</v>
      </c>
      <c r="F4309">
        <v>206.25</v>
      </c>
      <c r="G4309">
        <v>2</v>
      </c>
    </row>
    <row r="4310" spans="1:7" x14ac:dyDescent="0.3">
      <c r="A4310">
        <v>7340911879</v>
      </c>
      <c r="B4310" t="s">
        <v>3859</v>
      </c>
      <c r="D4310">
        <v>1471.13</v>
      </c>
      <c r="E4310">
        <v>1880.57</v>
      </c>
      <c r="F4310">
        <v>2492.77</v>
      </c>
      <c r="G4310">
        <v>4</v>
      </c>
    </row>
    <row r="4311" spans="1:7" x14ac:dyDescent="0.3">
      <c r="A4311">
        <v>1691896024</v>
      </c>
      <c r="B4311" t="s">
        <v>1358</v>
      </c>
      <c r="D4311">
        <v>1079.69</v>
      </c>
      <c r="E4311">
        <v>1222.8699999999999</v>
      </c>
      <c r="F4311">
        <v>1477.79</v>
      </c>
      <c r="G4311">
        <v>10</v>
      </c>
    </row>
    <row r="4312" spans="1:7" x14ac:dyDescent="0.3">
      <c r="A4312">
        <v>4308363328</v>
      </c>
      <c r="B4312" t="s">
        <v>3860</v>
      </c>
      <c r="D4312">
        <v>536.33000000000004</v>
      </c>
      <c r="E4312">
        <v>638.05999999999995</v>
      </c>
      <c r="F4312">
        <v>832.99</v>
      </c>
      <c r="G4312">
        <v>1</v>
      </c>
    </row>
    <row r="4313" spans="1:7" x14ac:dyDescent="0.3">
      <c r="A4313">
        <v>709596924</v>
      </c>
      <c r="B4313" t="s">
        <v>2699</v>
      </c>
      <c r="D4313">
        <v>355.32</v>
      </c>
      <c r="E4313">
        <v>438.81</v>
      </c>
      <c r="F4313">
        <v>546.45000000000005</v>
      </c>
      <c r="G4313">
        <v>4</v>
      </c>
    </row>
    <row r="4314" spans="1:7" x14ac:dyDescent="0.3">
      <c r="A4314">
        <v>5598711545</v>
      </c>
      <c r="B4314" t="s">
        <v>1401</v>
      </c>
      <c r="D4314">
        <v>1177.08</v>
      </c>
      <c r="E4314">
        <v>1400.49</v>
      </c>
      <c r="F4314">
        <v>1813.01</v>
      </c>
      <c r="G4314">
        <v>1</v>
      </c>
    </row>
    <row r="4315" spans="1:7" x14ac:dyDescent="0.3">
      <c r="A4315">
        <v>4301169673</v>
      </c>
      <c r="B4315" t="s">
        <v>3861</v>
      </c>
      <c r="D4315">
        <v>789.56</v>
      </c>
      <c r="E4315">
        <v>1021.31</v>
      </c>
      <c r="F4315">
        <v>1263.17</v>
      </c>
      <c r="G4315">
        <v>2</v>
      </c>
    </row>
    <row r="4316" spans="1:7" x14ac:dyDescent="0.3">
      <c r="A4316">
        <v>6811165749</v>
      </c>
      <c r="B4316" t="s">
        <v>192</v>
      </c>
      <c r="D4316">
        <v>976.54</v>
      </c>
      <c r="E4316">
        <v>1187.1400000000001</v>
      </c>
      <c r="F4316">
        <v>1464.1</v>
      </c>
      <c r="G4316">
        <v>1</v>
      </c>
    </row>
    <row r="4317" spans="1:7" x14ac:dyDescent="0.3">
      <c r="A4317">
        <v>6507866191</v>
      </c>
      <c r="B4317" t="s">
        <v>2261</v>
      </c>
      <c r="D4317">
        <v>815.87</v>
      </c>
      <c r="E4317">
        <v>930.01</v>
      </c>
      <c r="F4317">
        <v>1116.1400000000001</v>
      </c>
      <c r="G4317">
        <v>10</v>
      </c>
    </row>
    <row r="4318" spans="1:7" x14ac:dyDescent="0.3">
      <c r="A4318">
        <v>5903782082</v>
      </c>
      <c r="B4318" t="s">
        <v>3862</v>
      </c>
      <c r="D4318">
        <v>1493.54</v>
      </c>
      <c r="E4318">
        <v>1899.51</v>
      </c>
      <c r="F4318">
        <v>2551.61</v>
      </c>
      <c r="G4318">
        <v>4</v>
      </c>
    </row>
    <row r="4319" spans="1:7" x14ac:dyDescent="0.3">
      <c r="A4319">
        <v>8836869612</v>
      </c>
      <c r="B4319" t="s">
        <v>617</v>
      </c>
      <c r="C4319">
        <v>4704742792</v>
      </c>
      <c r="D4319">
        <v>1172.1500000000001</v>
      </c>
      <c r="E4319">
        <v>1514.86</v>
      </c>
      <c r="F4319">
        <v>2136.66</v>
      </c>
      <c r="G4319">
        <v>1</v>
      </c>
    </row>
    <row r="4320" spans="1:7" x14ac:dyDescent="0.3">
      <c r="A4320">
        <v>4199082753</v>
      </c>
      <c r="B4320" t="s">
        <v>3863</v>
      </c>
      <c r="D4320">
        <v>1297.97</v>
      </c>
      <c r="E4320">
        <v>1636.22</v>
      </c>
      <c r="F4320">
        <v>2035.63</v>
      </c>
      <c r="G4320">
        <v>1</v>
      </c>
    </row>
    <row r="4321" spans="1:7" x14ac:dyDescent="0.3">
      <c r="A4321">
        <v>5283319062</v>
      </c>
      <c r="B4321" t="s">
        <v>2446</v>
      </c>
      <c r="D4321">
        <v>480.46</v>
      </c>
      <c r="E4321">
        <v>552.54999999999995</v>
      </c>
      <c r="F4321">
        <v>737.66</v>
      </c>
      <c r="G4321">
        <v>1</v>
      </c>
    </row>
    <row r="4322" spans="1:7" x14ac:dyDescent="0.3">
      <c r="A4322">
        <v>4011350879</v>
      </c>
      <c r="B4322" t="s">
        <v>771</v>
      </c>
      <c r="D4322">
        <v>590.62</v>
      </c>
      <c r="E4322">
        <v>740.75</v>
      </c>
      <c r="F4322">
        <v>941.49</v>
      </c>
      <c r="G4322">
        <v>50</v>
      </c>
    </row>
    <row r="4323" spans="1:7" x14ac:dyDescent="0.3">
      <c r="A4323">
        <v>9750295153</v>
      </c>
      <c r="B4323" t="s">
        <v>3864</v>
      </c>
      <c r="D4323">
        <v>1239.8800000000001</v>
      </c>
      <c r="E4323">
        <v>1492.21</v>
      </c>
      <c r="F4323">
        <v>2188.67</v>
      </c>
      <c r="G4323">
        <v>50</v>
      </c>
    </row>
    <row r="4324" spans="1:7" x14ac:dyDescent="0.3">
      <c r="A4324">
        <v>8787119474</v>
      </c>
      <c r="B4324" t="s">
        <v>3865</v>
      </c>
      <c r="D4324">
        <v>886.87</v>
      </c>
      <c r="E4324">
        <v>1083.51</v>
      </c>
      <c r="F4324">
        <v>1422.43</v>
      </c>
      <c r="G4324">
        <v>2</v>
      </c>
    </row>
    <row r="4325" spans="1:7" x14ac:dyDescent="0.3">
      <c r="A4325">
        <v>940386722</v>
      </c>
      <c r="B4325" t="s">
        <v>1346</v>
      </c>
      <c r="D4325">
        <v>182.84</v>
      </c>
      <c r="E4325">
        <v>233.26</v>
      </c>
      <c r="F4325">
        <v>340.35</v>
      </c>
      <c r="G4325">
        <v>1</v>
      </c>
    </row>
    <row r="4326" spans="1:7" x14ac:dyDescent="0.3">
      <c r="A4326">
        <v>2099288439</v>
      </c>
      <c r="B4326" t="s">
        <v>3866</v>
      </c>
      <c r="D4326">
        <v>392.47</v>
      </c>
      <c r="E4326">
        <v>450.32</v>
      </c>
      <c r="F4326">
        <v>646.94000000000005</v>
      </c>
      <c r="G4326">
        <v>50</v>
      </c>
    </row>
    <row r="4327" spans="1:7" x14ac:dyDescent="0.3">
      <c r="A4327">
        <v>7404845405</v>
      </c>
      <c r="B4327" t="s">
        <v>3867</v>
      </c>
      <c r="D4327">
        <v>888.37</v>
      </c>
      <c r="E4327">
        <v>1072.27</v>
      </c>
      <c r="F4327">
        <v>1501.89</v>
      </c>
      <c r="G4327">
        <v>10</v>
      </c>
    </row>
    <row r="4328" spans="1:7" x14ac:dyDescent="0.3">
      <c r="A4328">
        <v>3740594274</v>
      </c>
      <c r="B4328" t="s">
        <v>1185</v>
      </c>
      <c r="D4328">
        <v>1150.8699999999999</v>
      </c>
      <c r="E4328">
        <v>1357.58</v>
      </c>
      <c r="F4328">
        <v>2007.75</v>
      </c>
      <c r="G4328">
        <v>1</v>
      </c>
    </row>
    <row r="4329" spans="1:7" x14ac:dyDescent="0.3">
      <c r="A4329">
        <v>2543191579</v>
      </c>
      <c r="B4329" t="s">
        <v>3868</v>
      </c>
      <c r="D4329">
        <v>455.82</v>
      </c>
      <c r="E4329">
        <v>564.28</v>
      </c>
      <c r="F4329">
        <v>760.79</v>
      </c>
      <c r="G4329">
        <v>10</v>
      </c>
    </row>
    <row r="4330" spans="1:7" x14ac:dyDescent="0.3">
      <c r="A4330">
        <v>8327491862</v>
      </c>
      <c r="B4330" t="s">
        <v>670</v>
      </c>
      <c r="D4330">
        <v>171.53</v>
      </c>
      <c r="E4330">
        <v>211.84</v>
      </c>
      <c r="F4330">
        <v>257.14</v>
      </c>
      <c r="G4330">
        <v>1</v>
      </c>
    </row>
    <row r="4331" spans="1:7" x14ac:dyDescent="0.3">
      <c r="A4331">
        <v>7337649036</v>
      </c>
      <c r="B4331" t="s">
        <v>492</v>
      </c>
      <c r="D4331">
        <v>1297.32</v>
      </c>
      <c r="E4331">
        <v>1525.26</v>
      </c>
      <c r="F4331">
        <v>2254.0100000000002</v>
      </c>
      <c r="G4331">
        <v>1</v>
      </c>
    </row>
    <row r="4332" spans="1:7" x14ac:dyDescent="0.3">
      <c r="A4332">
        <v>9354146297</v>
      </c>
      <c r="B4332" t="s">
        <v>2432</v>
      </c>
      <c r="D4332">
        <v>85.84</v>
      </c>
      <c r="E4332">
        <v>104.59</v>
      </c>
      <c r="F4332">
        <v>139.15</v>
      </c>
      <c r="G4332">
        <v>1</v>
      </c>
    </row>
    <row r="4333" spans="1:7" x14ac:dyDescent="0.3">
      <c r="A4333">
        <v>3820535072</v>
      </c>
      <c r="B4333" t="s">
        <v>614</v>
      </c>
      <c r="D4333">
        <v>1432.05</v>
      </c>
      <c r="E4333">
        <v>1791.44</v>
      </c>
      <c r="F4333">
        <v>2398.1999999999998</v>
      </c>
      <c r="G4333">
        <v>4</v>
      </c>
    </row>
    <row r="4334" spans="1:7" x14ac:dyDescent="0.3">
      <c r="A4334">
        <v>9889365072</v>
      </c>
      <c r="B4334" t="s">
        <v>172</v>
      </c>
      <c r="D4334">
        <v>637.04999999999995</v>
      </c>
      <c r="E4334">
        <v>711.13</v>
      </c>
      <c r="F4334">
        <v>856.08</v>
      </c>
      <c r="G4334">
        <v>1</v>
      </c>
    </row>
    <row r="4335" spans="1:7" x14ac:dyDescent="0.3">
      <c r="A4335">
        <v>9539680119</v>
      </c>
      <c r="B4335" t="s">
        <v>3869</v>
      </c>
      <c r="D4335">
        <v>290.77999999999997</v>
      </c>
      <c r="E4335">
        <v>363.73</v>
      </c>
      <c r="F4335">
        <v>534.24</v>
      </c>
      <c r="G4335">
        <v>1</v>
      </c>
    </row>
    <row r="4336" spans="1:7" x14ac:dyDescent="0.3">
      <c r="A4336">
        <v>3103787534</v>
      </c>
      <c r="B4336" t="s">
        <v>3870</v>
      </c>
      <c r="D4336">
        <v>1117.26</v>
      </c>
      <c r="E4336">
        <v>1451.19</v>
      </c>
      <c r="F4336">
        <v>2048.5700000000002</v>
      </c>
      <c r="G4336">
        <v>4</v>
      </c>
    </row>
    <row r="4337" spans="1:7" x14ac:dyDescent="0.3">
      <c r="A4337">
        <v>4293065338</v>
      </c>
      <c r="B4337" t="s">
        <v>585</v>
      </c>
      <c r="D4337">
        <v>1220.3499999999999</v>
      </c>
      <c r="E4337">
        <v>1543.76</v>
      </c>
      <c r="F4337">
        <v>1908.46</v>
      </c>
      <c r="G4337">
        <v>1</v>
      </c>
    </row>
    <row r="4338" spans="1:7" x14ac:dyDescent="0.3">
      <c r="A4338">
        <v>2922178244</v>
      </c>
      <c r="B4338" t="s">
        <v>3871</v>
      </c>
      <c r="D4338">
        <v>1002.13</v>
      </c>
      <c r="E4338">
        <v>1219.93</v>
      </c>
      <c r="F4338">
        <v>1605.69</v>
      </c>
      <c r="G4338">
        <v>1</v>
      </c>
    </row>
    <row r="4339" spans="1:7" x14ac:dyDescent="0.3">
      <c r="A4339">
        <v>9043753443</v>
      </c>
      <c r="B4339" t="s">
        <v>3872</v>
      </c>
      <c r="D4339">
        <v>1062.69</v>
      </c>
      <c r="E4339">
        <v>1196.5</v>
      </c>
      <c r="F4339">
        <v>1513.51</v>
      </c>
      <c r="G4339">
        <v>4</v>
      </c>
    </row>
    <row r="4340" spans="1:7" x14ac:dyDescent="0.3">
      <c r="A4340">
        <v>3786973377</v>
      </c>
      <c r="B4340" t="s">
        <v>2893</v>
      </c>
      <c r="D4340">
        <v>952.28</v>
      </c>
      <c r="E4340">
        <v>1119.29</v>
      </c>
      <c r="F4340">
        <v>1408.63</v>
      </c>
      <c r="G4340">
        <v>50</v>
      </c>
    </row>
    <row r="4341" spans="1:7" x14ac:dyDescent="0.3">
      <c r="A4341">
        <v>707552417</v>
      </c>
      <c r="B4341" t="s">
        <v>3873</v>
      </c>
      <c r="D4341">
        <v>709.38</v>
      </c>
      <c r="E4341">
        <v>828.11</v>
      </c>
      <c r="F4341">
        <v>1016.43</v>
      </c>
      <c r="G4341">
        <v>50</v>
      </c>
    </row>
    <row r="4342" spans="1:7" x14ac:dyDescent="0.3">
      <c r="A4342">
        <v>7842683284</v>
      </c>
      <c r="B4342" t="s">
        <v>979</v>
      </c>
      <c r="D4342">
        <v>919.34</v>
      </c>
      <c r="E4342">
        <v>1014.23</v>
      </c>
      <c r="F4342">
        <v>1338.4</v>
      </c>
      <c r="G4342">
        <v>1</v>
      </c>
    </row>
    <row r="4343" spans="1:7" x14ac:dyDescent="0.3">
      <c r="A4343">
        <v>2498117842</v>
      </c>
      <c r="B4343" t="s">
        <v>3874</v>
      </c>
      <c r="D4343">
        <v>1491.73</v>
      </c>
      <c r="E4343">
        <v>1805.78</v>
      </c>
      <c r="F4343">
        <v>2524.37</v>
      </c>
      <c r="G4343">
        <v>50</v>
      </c>
    </row>
    <row r="4344" spans="1:7" x14ac:dyDescent="0.3">
      <c r="A4344">
        <v>5992525283</v>
      </c>
      <c r="B4344" t="s">
        <v>3875</v>
      </c>
      <c r="D4344">
        <v>845.73</v>
      </c>
      <c r="E4344">
        <v>1019.23</v>
      </c>
      <c r="F4344">
        <v>1319.76</v>
      </c>
      <c r="G4344">
        <v>10</v>
      </c>
    </row>
    <row r="4345" spans="1:7" x14ac:dyDescent="0.3">
      <c r="A4345">
        <v>6511256091</v>
      </c>
      <c r="B4345" t="s">
        <v>578</v>
      </c>
      <c r="D4345">
        <v>1464.51</v>
      </c>
      <c r="E4345">
        <v>1697.55</v>
      </c>
      <c r="F4345">
        <v>2407.7199999999998</v>
      </c>
      <c r="G4345">
        <v>1</v>
      </c>
    </row>
    <row r="4346" spans="1:7" x14ac:dyDescent="0.3">
      <c r="A4346">
        <v>2976392451</v>
      </c>
      <c r="B4346" t="s">
        <v>1609</v>
      </c>
      <c r="D4346">
        <v>1050.71</v>
      </c>
      <c r="E4346">
        <v>1314.78</v>
      </c>
      <c r="F4346">
        <v>1930.64</v>
      </c>
      <c r="G4346">
        <v>10</v>
      </c>
    </row>
    <row r="4347" spans="1:7" x14ac:dyDescent="0.3">
      <c r="A4347">
        <v>8712354569</v>
      </c>
      <c r="B4347" t="s">
        <v>3876</v>
      </c>
      <c r="D4347">
        <v>1061.4100000000001</v>
      </c>
      <c r="E4347">
        <v>1187.81</v>
      </c>
      <c r="F4347">
        <v>1460.92</v>
      </c>
      <c r="G4347">
        <v>1</v>
      </c>
    </row>
    <row r="4348" spans="1:7" x14ac:dyDescent="0.3">
      <c r="A4348">
        <v>7575728830</v>
      </c>
      <c r="B4348" t="s">
        <v>2154</v>
      </c>
      <c r="D4348">
        <v>1173.69</v>
      </c>
      <c r="E4348">
        <v>1430.04</v>
      </c>
      <c r="F4348">
        <v>1905.59</v>
      </c>
      <c r="G4348">
        <v>50</v>
      </c>
    </row>
    <row r="4349" spans="1:7" x14ac:dyDescent="0.3">
      <c r="A4349">
        <v>4835795639</v>
      </c>
      <c r="B4349" t="s">
        <v>732</v>
      </c>
      <c r="D4349">
        <v>1093.95</v>
      </c>
      <c r="E4349">
        <v>1380.22</v>
      </c>
      <c r="F4349">
        <v>2035.85</v>
      </c>
      <c r="G4349">
        <v>4</v>
      </c>
    </row>
    <row r="4350" spans="1:7" x14ac:dyDescent="0.3">
      <c r="A4350">
        <v>2476096987</v>
      </c>
      <c r="B4350" t="s">
        <v>83</v>
      </c>
      <c r="D4350">
        <v>1229.0999999999999</v>
      </c>
      <c r="E4350">
        <v>1464.57</v>
      </c>
      <c r="F4350">
        <v>1988.18</v>
      </c>
      <c r="G4350">
        <v>10</v>
      </c>
    </row>
    <row r="4351" spans="1:7" x14ac:dyDescent="0.3">
      <c r="A4351">
        <v>9858967235</v>
      </c>
      <c r="B4351" t="s">
        <v>1271</v>
      </c>
      <c r="D4351">
        <v>859.31</v>
      </c>
      <c r="E4351">
        <v>990.49</v>
      </c>
      <c r="F4351">
        <v>1321.77</v>
      </c>
      <c r="G4351">
        <v>1</v>
      </c>
    </row>
    <row r="4352" spans="1:7" x14ac:dyDescent="0.3">
      <c r="A4352">
        <v>7405002182</v>
      </c>
      <c r="B4352" t="s">
        <v>1035</v>
      </c>
      <c r="D4352">
        <v>86.64</v>
      </c>
      <c r="E4352">
        <v>108.63</v>
      </c>
      <c r="F4352">
        <v>150.04</v>
      </c>
      <c r="G4352">
        <v>2</v>
      </c>
    </row>
    <row r="4353" spans="1:7" x14ac:dyDescent="0.3">
      <c r="A4353">
        <v>8425674079</v>
      </c>
      <c r="B4353" t="s">
        <v>3877</v>
      </c>
      <c r="D4353">
        <v>522.46</v>
      </c>
      <c r="E4353">
        <v>672.93</v>
      </c>
      <c r="F4353">
        <v>1004.3</v>
      </c>
      <c r="G4353">
        <v>2</v>
      </c>
    </row>
    <row r="4354" spans="1:7" x14ac:dyDescent="0.3">
      <c r="A4354">
        <v>8747843119</v>
      </c>
      <c r="B4354" t="s">
        <v>3878</v>
      </c>
      <c r="D4354">
        <v>746.16</v>
      </c>
      <c r="E4354">
        <v>943.69</v>
      </c>
      <c r="F4354">
        <v>1402.5</v>
      </c>
      <c r="G4354">
        <v>50</v>
      </c>
    </row>
    <row r="4355" spans="1:7" x14ac:dyDescent="0.3">
      <c r="A4355">
        <v>9066890047</v>
      </c>
      <c r="B4355" t="s">
        <v>1378</v>
      </c>
      <c r="D4355">
        <v>476.85</v>
      </c>
      <c r="E4355">
        <v>560.57000000000005</v>
      </c>
      <c r="F4355">
        <v>769.39</v>
      </c>
      <c r="G4355">
        <v>50</v>
      </c>
    </row>
    <row r="4356" spans="1:7" x14ac:dyDescent="0.3">
      <c r="A4356">
        <v>2283135243</v>
      </c>
      <c r="B4356" t="s">
        <v>1450</v>
      </c>
      <c r="D4356">
        <v>1240.47</v>
      </c>
      <c r="E4356">
        <v>1421.03</v>
      </c>
      <c r="F4356">
        <v>1720.36</v>
      </c>
      <c r="G4356">
        <v>1</v>
      </c>
    </row>
    <row r="4357" spans="1:7" x14ac:dyDescent="0.3">
      <c r="A4357">
        <v>1072658711</v>
      </c>
      <c r="B4357" t="s">
        <v>1416</v>
      </c>
      <c r="D4357">
        <v>26.24</v>
      </c>
      <c r="E4357">
        <v>32.65</v>
      </c>
      <c r="F4357">
        <v>42.96</v>
      </c>
      <c r="G4357">
        <v>2</v>
      </c>
    </row>
    <row r="4358" spans="1:7" x14ac:dyDescent="0.3">
      <c r="A4358">
        <v>887726629</v>
      </c>
      <c r="B4358" t="s">
        <v>1250</v>
      </c>
      <c r="D4358">
        <v>125.97</v>
      </c>
      <c r="E4358">
        <v>163.5</v>
      </c>
      <c r="F4358">
        <v>235.18</v>
      </c>
      <c r="G4358">
        <v>50</v>
      </c>
    </row>
    <row r="4359" spans="1:7" x14ac:dyDescent="0.3">
      <c r="A4359">
        <v>6112253116</v>
      </c>
      <c r="B4359" t="s">
        <v>3879</v>
      </c>
      <c r="D4359">
        <v>233.48</v>
      </c>
      <c r="E4359">
        <v>283.55</v>
      </c>
      <c r="F4359">
        <v>371.52</v>
      </c>
      <c r="G4359">
        <v>1</v>
      </c>
    </row>
    <row r="4360" spans="1:7" x14ac:dyDescent="0.3">
      <c r="A4360">
        <v>3170636647</v>
      </c>
      <c r="B4360" t="s">
        <v>1252</v>
      </c>
      <c r="D4360">
        <v>403.17</v>
      </c>
      <c r="E4360">
        <v>467.62</v>
      </c>
      <c r="F4360">
        <v>657.03</v>
      </c>
      <c r="G4360">
        <v>4</v>
      </c>
    </row>
    <row r="4361" spans="1:7" x14ac:dyDescent="0.3">
      <c r="A4361">
        <v>5411655865</v>
      </c>
      <c r="B4361" t="s">
        <v>3880</v>
      </c>
      <c r="D4361">
        <v>1240.28</v>
      </c>
      <c r="E4361">
        <v>1383.48</v>
      </c>
      <c r="F4361">
        <v>1917.95</v>
      </c>
      <c r="G4361">
        <v>2</v>
      </c>
    </row>
    <row r="4362" spans="1:7" x14ac:dyDescent="0.3">
      <c r="A4362">
        <v>8405259857</v>
      </c>
      <c r="B4362" t="s">
        <v>3881</v>
      </c>
      <c r="D4362">
        <v>885.79</v>
      </c>
      <c r="E4362">
        <v>1003.49</v>
      </c>
      <c r="F4362">
        <v>1459.97</v>
      </c>
      <c r="G4362">
        <v>50</v>
      </c>
    </row>
    <row r="4363" spans="1:7" x14ac:dyDescent="0.3">
      <c r="A4363">
        <v>8561944249</v>
      </c>
      <c r="B4363" t="s">
        <v>1038</v>
      </c>
      <c r="D4363">
        <v>106.28</v>
      </c>
      <c r="E4363">
        <v>119.98</v>
      </c>
      <c r="F4363">
        <v>160.11000000000001</v>
      </c>
      <c r="G4363">
        <v>4</v>
      </c>
    </row>
    <row r="4364" spans="1:7" x14ac:dyDescent="0.3">
      <c r="A4364">
        <v>1426702284</v>
      </c>
      <c r="B4364" t="s">
        <v>1467</v>
      </c>
      <c r="D4364">
        <v>1388.19</v>
      </c>
      <c r="E4364">
        <v>1697.63</v>
      </c>
      <c r="F4364">
        <v>2124.36</v>
      </c>
      <c r="G4364">
        <v>1</v>
      </c>
    </row>
    <row r="4365" spans="1:7" x14ac:dyDescent="0.3">
      <c r="A4365">
        <v>7598722479</v>
      </c>
      <c r="B4365" t="s">
        <v>618</v>
      </c>
      <c r="D4365">
        <v>598.91999999999996</v>
      </c>
      <c r="E4365">
        <v>754.52</v>
      </c>
      <c r="F4365">
        <v>1088.8699999999999</v>
      </c>
      <c r="G4365">
        <v>1</v>
      </c>
    </row>
    <row r="4366" spans="1:7" x14ac:dyDescent="0.3">
      <c r="A4366">
        <v>3458231890</v>
      </c>
      <c r="B4366" t="s">
        <v>3882</v>
      </c>
      <c r="D4366">
        <v>1331.35</v>
      </c>
      <c r="E4366">
        <v>1608.19</v>
      </c>
      <c r="F4366">
        <v>1968.15</v>
      </c>
      <c r="G4366">
        <v>50</v>
      </c>
    </row>
    <row r="4367" spans="1:7" x14ac:dyDescent="0.3">
      <c r="A4367">
        <v>7659104279</v>
      </c>
      <c r="B4367" t="s">
        <v>738</v>
      </c>
      <c r="D4367">
        <v>572.16</v>
      </c>
      <c r="E4367">
        <v>669.95</v>
      </c>
      <c r="F4367">
        <v>968.08</v>
      </c>
      <c r="G4367">
        <v>50</v>
      </c>
    </row>
    <row r="4368" spans="1:7" x14ac:dyDescent="0.3">
      <c r="A4368">
        <v>462256591</v>
      </c>
      <c r="B4368" t="s">
        <v>3883</v>
      </c>
      <c r="D4368">
        <v>197.32</v>
      </c>
      <c r="E4368">
        <v>228.66</v>
      </c>
      <c r="F4368">
        <v>275.72000000000003</v>
      </c>
      <c r="G4368">
        <v>4</v>
      </c>
    </row>
    <row r="4369" spans="1:7" x14ac:dyDescent="0.3">
      <c r="A4369">
        <v>8484464224</v>
      </c>
      <c r="B4369" t="s">
        <v>486</v>
      </c>
      <c r="D4369">
        <v>1390.73</v>
      </c>
      <c r="E4369">
        <v>1698.75</v>
      </c>
      <c r="F4369">
        <v>2256.0700000000002</v>
      </c>
      <c r="G4369">
        <v>1</v>
      </c>
    </row>
    <row r="4370" spans="1:7" x14ac:dyDescent="0.3">
      <c r="A4370">
        <v>4802002945</v>
      </c>
      <c r="B4370" t="s">
        <v>3884</v>
      </c>
      <c r="D4370">
        <v>459.17</v>
      </c>
      <c r="E4370">
        <v>537.30999999999995</v>
      </c>
      <c r="F4370">
        <v>760.01</v>
      </c>
      <c r="G4370">
        <v>1</v>
      </c>
    </row>
    <row r="4371" spans="1:7" x14ac:dyDescent="0.3">
      <c r="A4371">
        <v>4929456497</v>
      </c>
      <c r="B4371" t="s">
        <v>3885</v>
      </c>
      <c r="D4371">
        <v>581.41</v>
      </c>
      <c r="E4371">
        <v>728.25</v>
      </c>
      <c r="F4371">
        <v>874.66</v>
      </c>
      <c r="G4371">
        <v>1</v>
      </c>
    </row>
    <row r="4372" spans="1:7" x14ac:dyDescent="0.3">
      <c r="A4372">
        <v>5759532731</v>
      </c>
      <c r="B4372" t="s">
        <v>3886</v>
      </c>
      <c r="D4372">
        <v>1353.69</v>
      </c>
      <c r="E4372">
        <v>1524.92</v>
      </c>
      <c r="F4372">
        <v>1842.82</v>
      </c>
      <c r="G4372">
        <v>1</v>
      </c>
    </row>
    <row r="4373" spans="1:7" x14ac:dyDescent="0.3">
      <c r="A4373">
        <v>5241031527</v>
      </c>
      <c r="B4373" t="s">
        <v>3887</v>
      </c>
      <c r="D4373">
        <v>65.59</v>
      </c>
      <c r="E4373">
        <v>74.62</v>
      </c>
      <c r="F4373">
        <v>108.08</v>
      </c>
      <c r="G4373">
        <v>4</v>
      </c>
    </row>
    <row r="4374" spans="1:7" x14ac:dyDescent="0.3">
      <c r="A4374">
        <v>2367013950</v>
      </c>
      <c r="B4374" t="s">
        <v>2020</v>
      </c>
      <c r="D4374">
        <v>27.05</v>
      </c>
      <c r="E4374">
        <v>31.72</v>
      </c>
      <c r="F4374">
        <v>42.38</v>
      </c>
      <c r="G4374">
        <v>50</v>
      </c>
    </row>
    <row r="4375" spans="1:7" x14ac:dyDescent="0.3">
      <c r="A4375">
        <v>1693830459</v>
      </c>
      <c r="B4375" t="s">
        <v>3888</v>
      </c>
      <c r="D4375">
        <v>230.25</v>
      </c>
      <c r="E4375">
        <v>258.69</v>
      </c>
      <c r="F4375">
        <v>311.85000000000002</v>
      </c>
      <c r="G4375">
        <v>10</v>
      </c>
    </row>
    <row r="4376" spans="1:7" x14ac:dyDescent="0.3">
      <c r="A4376">
        <v>8870175194</v>
      </c>
      <c r="B4376" t="s">
        <v>341</v>
      </c>
      <c r="D4376">
        <v>349.82</v>
      </c>
      <c r="E4376">
        <v>452.05</v>
      </c>
      <c r="F4376">
        <v>641.15</v>
      </c>
      <c r="G4376">
        <v>1</v>
      </c>
    </row>
    <row r="4377" spans="1:7" x14ac:dyDescent="0.3">
      <c r="A4377">
        <v>3432782331</v>
      </c>
      <c r="B4377" t="s">
        <v>1094</v>
      </c>
      <c r="D4377">
        <v>202.82</v>
      </c>
      <c r="E4377">
        <v>226.9</v>
      </c>
      <c r="F4377">
        <v>273.02999999999997</v>
      </c>
      <c r="G4377">
        <v>1</v>
      </c>
    </row>
    <row r="4378" spans="1:7" x14ac:dyDescent="0.3">
      <c r="A4378">
        <v>1071113683</v>
      </c>
      <c r="B4378" t="s">
        <v>3889</v>
      </c>
      <c r="D4378">
        <v>930.57</v>
      </c>
      <c r="E4378">
        <v>1197.42</v>
      </c>
      <c r="F4378">
        <v>1596.41</v>
      </c>
      <c r="G4378">
        <v>50</v>
      </c>
    </row>
    <row r="4379" spans="1:7" x14ac:dyDescent="0.3">
      <c r="A4379">
        <v>9085256340</v>
      </c>
      <c r="B4379" t="s">
        <v>671</v>
      </c>
      <c r="D4379">
        <v>1019.26</v>
      </c>
      <c r="E4379">
        <v>1231.8399999999999</v>
      </c>
      <c r="F4379">
        <v>1734.46</v>
      </c>
      <c r="G4379">
        <v>2</v>
      </c>
    </row>
    <row r="4380" spans="1:7" x14ac:dyDescent="0.3">
      <c r="A4380">
        <v>3298703967</v>
      </c>
      <c r="B4380" t="s">
        <v>1114</v>
      </c>
      <c r="D4380">
        <v>1353.87</v>
      </c>
      <c r="E4380">
        <v>1590.56</v>
      </c>
      <c r="F4380">
        <v>2055.41</v>
      </c>
      <c r="G4380">
        <v>1</v>
      </c>
    </row>
    <row r="4381" spans="1:7" x14ac:dyDescent="0.3">
      <c r="A4381">
        <v>8920462889</v>
      </c>
      <c r="B4381" t="s">
        <v>149</v>
      </c>
      <c r="D4381">
        <v>876.5</v>
      </c>
      <c r="E4381">
        <v>1096.8599999999999</v>
      </c>
      <c r="F4381">
        <v>1625.79</v>
      </c>
      <c r="G4381">
        <v>50</v>
      </c>
    </row>
    <row r="4382" spans="1:7" x14ac:dyDescent="0.3">
      <c r="A4382">
        <v>3304748677</v>
      </c>
      <c r="B4382" t="s">
        <v>3890</v>
      </c>
      <c r="D4382">
        <v>752.67</v>
      </c>
      <c r="E4382">
        <v>871.8</v>
      </c>
      <c r="F4382">
        <v>1218.72</v>
      </c>
      <c r="G4382">
        <v>10</v>
      </c>
    </row>
    <row r="4383" spans="1:7" x14ac:dyDescent="0.3">
      <c r="A4383">
        <v>8004334405</v>
      </c>
      <c r="B4383" t="s">
        <v>425</v>
      </c>
      <c r="C4383">
        <v>2734532257</v>
      </c>
      <c r="D4383">
        <v>766.4</v>
      </c>
      <c r="E4383">
        <v>908.44</v>
      </c>
      <c r="F4383">
        <v>1206.47</v>
      </c>
      <c r="G4383">
        <v>4</v>
      </c>
    </row>
    <row r="4384" spans="1:7" x14ac:dyDescent="0.3">
      <c r="A4384">
        <v>4173402258</v>
      </c>
      <c r="B4384" t="s">
        <v>3891</v>
      </c>
      <c r="D4384">
        <v>165.17</v>
      </c>
      <c r="E4384">
        <v>188.34</v>
      </c>
      <c r="F4384">
        <v>265.95999999999998</v>
      </c>
      <c r="G4384">
        <v>2</v>
      </c>
    </row>
    <row r="4385" spans="1:7" x14ac:dyDescent="0.3">
      <c r="A4385">
        <v>7793101073</v>
      </c>
      <c r="B4385" t="s">
        <v>3892</v>
      </c>
      <c r="D4385">
        <v>167.95</v>
      </c>
      <c r="E4385">
        <v>215.72</v>
      </c>
      <c r="F4385">
        <v>264.58</v>
      </c>
      <c r="G4385">
        <v>10</v>
      </c>
    </row>
    <row r="4386" spans="1:7" x14ac:dyDescent="0.3">
      <c r="A4386">
        <v>1875946995</v>
      </c>
      <c r="B4386" t="s">
        <v>3893</v>
      </c>
      <c r="D4386">
        <v>1114.9100000000001</v>
      </c>
      <c r="E4386">
        <v>1323.27</v>
      </c>
      <c r="F4386">
        <v>1928.95</v>
      </c>
      <c r="G4386">
        <v>10</v>
      </c>
    </row>
    <row r="4387" spans="1:7" x14ac:dyDescent="0.3">
      <c r="A4387">
        <v>7664573129</v>
      </c>
      <c r="B4387" t="s">
        <v>812</v>
      </c>
      <c r="D4387">
        <v>376.48</v>
      </c>
      <c r="E4387">
        <v>481.76</v>
      </c>
      <c r="F4387">
        <v>710.56</v>
      </c>
      <c r="G4387">
        <v>4</v>
      </c>
    </row>
    <row r="4388" spans="1:7" x14ac:dyDescent="0.3">
      <c r="A4388">
        <v>7482101234</v>
      </c>
      <c r="B4388" t="s">
        <v>2054</v>
      </c>
      <c r="D4388">
        <v>1425.99</v>
      </c>
      <c r="E4388">
        <v>1805.86</v>
      </c>
      <c r="F4388">
        <v>2468.9299999999998</v>
      </c>
      <c r="G4388">
        <v>2</v>
      </c>
    </row>
    <row r="4389" spans="1:7" x14ac:dyDescent="0.3">
      <c r="A4389">
        <v>3407764971</v>
      </c>
      <c r="B4389" t="s">
        <v>1141</v>
      </c>
      <c r="D4389">
        <v>96.03</v>
      </c>
      <c r="E4389">
        <v>122.06</v>
      </c>
      <c r="F4389">
        <v>170.87</v>
      </c>
      <c r="G4389">
        <v>1</v>
      </c>
    </row>
    <row r="4390" spans="1:7" x14ac:dyDescent="0.3">
      <c r="A4390">
        <v>3349577113</v>
      </c>
      <c r="B4390" t="s">
        <v>3461</v>
      </c>
      <c r="D4390">
        <v>854.6</v>
      </c>
      <c r="E4390">
        <v>941.13</v>
      </c>
      <c r="F4390">
        <v>1258.29</v>
      </c>
      <c r="G4390">
        <v>1</v>
      </c>
    </row>
    <row r="4391" spans="1:7" x14ac:dyDescent="0.3">
      <c r="A4391">
        <v>1711061031</v>
      </c>
      <c r="B4391" t="s">
        <v>1938</v>
      </c>
      <c r="D4391">
        <v>278.12</v>
      </c>
      <c r="E4391">
        <v>327.95</v>
      </c>
      <c r="F4391">
        <v>483.24</v>
      </c>
      <c r="G4391">
        <v>10</v>
      </c>
    </row>
    <row r="4392" spans="1:7" x14ac:dyDescent="0.3">
      <c r="A4392">
        <v>4445601422</v>
      </c>
      <c r="B4392" t="s">
        <v>3894</v>
      </c>
      <c r="D4392">
        <v>322.22000000000003</v>
      </c>
      <c r="E4392">
        <v>414.64</v>
      </c>
      <c r="F4392">
        <v>579.97</v>
      </c>
      <c r="G4392">
        <v>2</v>
      </c>
    </row>
    <row r="4393" spans="1:7" x14ac:dyDescent="0.3">
      <c r="A4393">
        <v>6393496712</v>
      </c>
      <c r="B4393" t="s">
        <v>3895</v>
      </c>
      <c r="D4393">
        <v>1204.9000000000001</v>
      </c>
      <c r="E4393">
        <v>1443.61</v>
      </c>
      <c r="F4393">
        <v>1793.98</v>
      </c>
      <c r="G4393">
        <v>1</v>
      </c>
    </row>
    <row r="4394" spans="1:7" x14ac:dyDescent="0.3">
      <c r="A4394">
        <v>7460370838</v>
      </c>
      <c r="B4394" t="s">
        <v>3896</v>
      </c>
      <c r="D4394">
        <v>1412.71</v>
      </c>
      <c r="E4394">
        <v>1618.88</v>
      </c>
      <c r="F4394">
        <v>1980.64</v>
      </c>
      <c r="G4394">
        <v>50</v>
      </c>
    </row>
    <row r="4395" spans="1:7" x14ac:dyDescent="0.3">
      <c r="A4395">
        <v>9965922221</v>
      </c>
      <c r="B4395" t="s">
        <v>1312</v>
      </c>
      <c r="D4395">
        <v>1140.3599999999999</v>
      </c>
      <c r="E4395">
        <v>1420.91</v>
      </c>
      <c r="F4395">
        <v>1934.33</v>
      </c>
      <c r="G4395">
        <v>1</v>
      </c>
    </row>
    <row r="4396" spans="1:7" x14ac:dyDescent="0.3">
      <c r="A4396">
        <v>1870490572</v>
      </c>
      <c r="B4396" t="s">
        <v>3897</v>
      </c>
      <c r="D4396">
        <v>849.56</v>
      </c>
      <c r="E4396">
        <v>983.54</v>
      </c>
      <c r="F4396">
        <v>1309.17</v>
      </c>
      <c r="G4396">
        <v>2</v>
      </c>
    </row>
    <row r="4397" spans="1:7" x14ac:dyDescent="0.3">
      <c r="A4397">
        <v>6731603928</v>
      </c>
      <c r="B4397" t="s">
        <v>3898</v>
      </c>
      <c r="D4397">
        <v>841.92</v>
      </c>
      <c r="E4397">
        <v>963.58</v>
      </c>
      <c r="F4397">
        <v>1179.8</v>
      </c>
      <c r="G4397">
        <v>1</v>
      </c>
    </row>
    <row r="4398" spans="1:7" x14ac:dyDescent="0.3">
      <c r="A4398">
        <v>4169185885</v>
      </c>
      <c r="B4398" t="s">
        <v>2229</v>
      </c>
      <c r="D4398">
        <v>1161.6300000000001</v>
      </c>
      <c r="E4398">
        <v>1335.41</v>
      </c>
      <c r="F4398">
        <v>1716.23</v>
      </c>
      <c r="G4398">
        <v>1</v>
      </c>
    </row>
    <row r="4399" spans="1:7" x14ac:dyDescent="0.3">
      <c r="A4399">
        <v>6510917599</v>
      </c>
      <c r="B4399" t="s">
        <v>1186</v>
      </c>
      <c r="D4399">
        <v>937.22</v>
      </c>
      <c r="E4399">
        <v>1203.5899999999999</v>
      </c>
      <c r="F4399">
        <v>1750.27</v>
      </c>
      <c r="G4399">
        <v>2</v>
      </c>
    </row>
    <row r="4400" spans="1:7" x14ac:dyDescent="0.3">
      <c r="A4400">
        <v>2583124743</v>
      </c>
      <c r="B4400" t="s">
        <v>3899</v>
      </c>
      <c r="D4400">
        <v>277.74</v>
      </c>
      <c r="E4400">
        <v>329.58</v>
      </c>
      <c r="F4400">
        <v>396.95</v>
      </c>
      <c r="G4400">
        <v>4</v>
      </c>
    </row>
    <row r="4401" spans="1:7" x14ac:dyDescent="0.3">
      <c r="A4401">
        <v>6445484406</v>
      </c>
      <c r="B4401" t="s">
        <v>3900</v>
      </c>
      <c r="D4401">
        <v>1457.99</v>
      </c>
      <c r="E4401">
        <v>1837.09</v>
      </c>
      <c r="F4401">
        <v>2462.37</v>
      </c>
      <c r="G4401">
        <v>10</v>
      </c>
    </row>
    <row r="4402" spans="1:7" x14ac:dyDescent="0.3">
      <c r="A4402">
        <v>5455981233</v>
      </c>
      <c r="B4402" t="s">
        <v>3901</v>
      </c>
      <c r="C4402">
        <v>5639415781</v>
      </c>
      <c r="D4402">
        <v>466.88</v>
      </c>
      <c r="E4402">
        <v>571.23</v>
      </c>
      <c r="F4402">
        <v>847.67</v>
      </c>
      <c r="G4402">
        <v>1</v>
      </c>
    </row>
    <row r="4403" spans="1:7" x14ac:dyDescent="0.3">
      <c r="A4403">
        <v>3356975329</v>
      </c>
      <c r="B4403" t="s">
        <v>3902</v>
      </c>
      <c r="D4403">
        <v>1057.24</v>
      </c>
      <c r="E4403">
        <v>1259.8900000000001</v>
      </c>
      <c r="F4403">
        <v>1873.87</v>
      </c>
      <c r="G4403">
        <v>4</v>
      </c>
    </row>
    <row r="4404" spans="1:7" x14ac:dyDescent="0.3">
      <c r="A4404">
        <v>2109269462</v>
      </c>
      <c r="B4404" t="s">
        <v>3903</v>
      </c>
      <c r="D4404">
        <v>50.62</v>
      </c>
      <c r="E4404">
        <v>65.19</v>
      </c>
      <c r="F4404">
        <v>86.99</v>
      </c>
      <c r="G4404">
        <v>1</v>
      </c>
    </row>
    <row r="4405" spans="1:7" x14ac:dyDescent="0.3">
      <c r="A4405">
        <v>5486273186</v>
      </c>
      <c r="B4405" t="s">
        <v>370</v>
      </c>
      <c r="D4405">
        <v>303.01</v>
      </c>
      <c r="E4405">
        <v>346.57</v>
      </c>
      <c r="F4405">
        <v>458.91</v>
      </c>
      <c r="G4405">
        <v>1</v>
      </c>
    </row>
    <row r="4406" spans="1:7" x14ac:dyDescent="0.3">
      <c r="A4406">
        <v>9957541736</v>
      </c>
      <c r="B4406" t="s">
        <v>3904</v>
      </c>
      <c r="D4406">
        <v>835.75</v>
      </c>
      <c r="E4406">
        <v>961.48</v>
      </c>
      <c r="F4406">
        <v>1361.28</v>
      </c>
      <c r="G4406">
        <v>1</v>
      </c>
    </row>
    <row r="4407" spans="1:7" x14ac:dyDescent="0.3">
      <c r="A4407">
        <v>3883002509</v>
      </c>
      <c r="B4407" t="s">
        <v>3905</v>
      </c>
      <c r="D4407">
        <v>106.69</v>
      </c>
      <c r="E4407">
        <v>126.76</v>
      </c>
      <c r="F4407">
        <v>180.63</v>
      </c>
      <c r="G4407">
        <v>10</v>
      </c>
    </row>
    <row r="4408" spans="1:7" x14ac:dyDescent="0.3">
      <c r="A4408">
        <v>1916601453</v>
      </c>
      <c r="B4408" t="s">
        <v>2223</v>
      </c>
      <c r="D4408">
        <v>684.71</v>
      </c>
      <c r="E4408">
        <v>887.87</v>
      </c>
      <c r="F4408">
        <v>1286.75</v>
      </c>
      <c r="G4408">
        <v>1</v>
      </c>
    </row>
    <row r="4409" spans="1:7" x14ac:dyDescent="0.3">
      <c r="A4409">
        <v>8713461205</v>
      </c>
      <c r="B4409" t="s">
        <v>3906</v>
      </c>
      <c r="D4409">
        <v>117.11</v>
      </c>
      <c r="E4409">
        <v>137.66</v>
      </c>
      <c r="F4409">
        <v>177.19</v>
      </c>
      <c r="G4409">
        <v>1</v>
      </c>
    </row>
    <row r="4410" spans="1:7" x14ac:dyDescent="0.3">
      <c r="A4410">
        <v>9888686268</v>
      </c>
      <c r="B4410" t="s">
        <v>3907</v>
      </c>
      <c r="D4410">
        <v>916.1</v>
      </c>
      <c r="E4410">
        <v>1021.97</v>
      </c>
      <c r="F4410">
        <v>1379.28</v>
      </c>
      <c r="G4410">
        <v>1</v>
      </c>
    </row>
    <row r="4411" spans="1:7" x14ac:dyDescent="0.3">
      <c r="A4411">
        <v>7241568112</v>
      </c>
      <c r="B4411" t="s">
        <v>3908</v>
      </c>
      <c r="D4411">
        <v>268.06</v>
      </c>
      <c r="E4411">
        <v>340.63</v>
      </c>
      <c r="F4411">
        <v>409.37</v>
      </c>
      <c r="G4411">
        <v>1</v>
      </c>
    </row>
    <row r="4412" spans="1:7" x14ac:dyDescent="0.3">
      <c r="A4412">
        <v>9329470874</v>
      </c>
      <c r="B4412" t="s">
        <v>3909</v>
      </c>
      <c r="D4412">
        <v>134.78</v>
      </c>
      <c r="E4412">
        <v>165.62</v>
      </c>
      <c r="F4412">
        <v>245.73</v>
      </c>
      <c r="G4412">
        <v>10</v>
      </c>
    </row>
    <row r="4413" spans="1:7" x14ac:dyDescent="0.3">
      <c r="A4413">
        <v>273254181</v>
      </c>
      <c r="B4413" t="s">
        <v>518</v>
      </c>
      <c r="D4413">
        <v>494.44</v>
      </c>
      <c r="E4413">
        <v>603.63</v>
      </c>
      <c r="F4413">
        <v>807.39</v>
      </c>
      <c r="G4413">
        <v>1</v>
      </c>
    </row>
    <row r="4414" spans="1:7" x14ac:dyDescent="0.3">
      <c r="A4414">
        <v>8489229598</v>
      </c>
      <c r="B4414" t="s">
        <v>3910</v>
      </c>
      <c r="D4414">
        <v>575.9</v>
      </c>
      <c r="E4414">
        <v>668.74</v>
      </c>
      <c r="F4414">
        <v>834.11</v>
      </c>
      <c r="G4414">
        <v>2</v>
      </c>
    </row>
    <row r="4415" spans="1:7" x14ac:dyDescent="0.3">
      <c r="A4415">
        <v>2620506345</v>
      </c>
      <c r="B4415" t="s">
        <v>1853</v>
      </c>
      <c r="D4415">
        <v>419.99</v>
      </c>
      <c r="E4415">
        <v>496.93</v>
      </c>
      <c r="F4415">
        <v>722.29</v>
      </c>
      <c r="G4415">
        <v>1</v>
      </c>
    </row>
    <row r="4416" spans="1:7" x14ac:dyDescent="0.3">
      <c r="A4416">
        <v>2045082257</v>
      </c>
      <c r="B4416" t="s">
        <v>3911</v>
      </c>
      <c r="D4416">
        <v>1252.21</v>
      </c>
      <c r="E4416">
        <v>1454.58</v>
      </c>
      <c r="F4416">
        <v>2018.25</v>
      </c>
      <c r="G4416">
        <v>1</v>
      </c>
    </row>
    <row r="4417" spans="1:7" x14ac:dyDescent="0.3">
      <c r="A4417">
        <v>1859447274</v>
      </c>
      <c r="B4417" t="s">
        <v>474</v>
      </c>
      <c r="D4417">
        <v>1300.72</v>
      </c>
      <c r="E4417">
        <v>1545.13</v>
      </c>
      <c r="F4417">
        <v>2149.19</v>
      </c>
      <c r="G4417">
        <v>1</v>
      </c>
    </row>
    <row r="4418" spans="1:7" x14ac:dyDescent="0.3">
      <c r="A4418">
        <v>3715654306</v>
      </c>
      <c r="B4418" t="s">
        <v>387</v>
      </c>
      <c r="D4418">
        <v>747.78</v>
      </c>
      <c r="E4418">
        <v>950.57</v>
      </c>
      <c r="F4418">
        <v>1195.67</v>
      </c>
      <c r="G4418">
        <v>4</v>
      </c>
    </row>
    <row r="4419" spans="1:7" x14ac:dyDescent="0.3">
      <c r="A4419">
        <v>8089395695</v>
      </c>
      <c r="B4419" t="s">
        <v>3912</v>
      </c>
      <c r="D4419">
        <v>698.58</v>
      </c>
      <c r="E4419">
        <v>774.45</v>
      </c>
      <c r="F4419">
        <v>1054.01</v>
      </c>
      <c r="G4419">
        <v>50</v>
      </c>
    </row>
    <row r="4420" spans="1:7" x14ac:dyDescent="0.3">
      <c r="A4420">
        <v>3279045965</v>
      </c>
      <c r="B4420" t="s">
        <v>1196</v>
      </c>
      <c r="D4420">
        <v>382.42</v>
      </c>
      <c r="E4420">
        <v>421.43</v>
      </c>
      <c r="F4420">
        <v>548.04999999999995</v>
      </c>
      <c r="G4420">
        <v>4</v>
      </c>
    </row>
    <row r="4421" spans="1:7" x14ac:dyDescent="0.3">
      <c r="A4421">
        <v>7466886430</v>
      </c>
      <c r="B4421" t="s">
        <v>3913</v>
      </c>
      <c r="D4421">
        <v>363.72</v>
      </c>
      <c r="E4421">
        <v>466.82</v>
      </c>
      <c r="F4421">
        <v>649.16</v>
      </c>
      <c r="G4421">
        <v>1</v>
      </c>
    </row>
    <row r="4422" spans="1:7" x14ac:dyDescent="0.3">
      <c r="A4422">
        <v>3833172739</v>
      </c>
      <c r="B4422" t="s">
        <v>383</v>
      </c>
      <c r="D4422">
        <v>805.71</v>
      </c>
      <c r="E4422">
        <v>964.26</v>
      </c>
      <c r="F4422">
        <v>1220.79</v>
      </c>
      <c r="G4422">
        <v>1</v>
      </c>
    </row>
    <row r="4423" spans="1:7" x14ac:dyDescent="0.3">
      <c r="A4423">
        <v>8097177350</v>
      </c>
      <c r="B4423" t="s">
        <v>3519</v>
      </c>
      <c r="D4423">
        <v>808.05</v>
      </c>
      <c r="E4423">
        <v>1007.33</v>
      </c>
      <c r="F4423">
        <v>1468.73</v>
      </c>
      <c r="G4423">
        <v>2</v>
      </c>
    </row>
    <row r="4424" spans="1:7" x14ac:dyDescent="0.3">
      <c r="A4424">
        <v>2977428170</v>
      </c>
      <c r="B4424" t="s">
        <v>1148</v>
      </c>
      <c r="D4424">
        <v>771.37</v>
      </c>
      <c r="E4424">
        <v>913.97</v>
      </c>
      <c r="F4424">
        <v>1168.22</v>
      </c>
      <c r="G4424">
        <v>4</v>
      </c>
    </row>
    <row r="4425" spans="1:7" x14ac:dyDescent="0.3">
      <c r="A4425">
        <v>3859713383</v>
      </c>
      <c r="B4425" t="s">
        <v>745</v>
      </c>
      <c r="D4425">
        <v>64.680000000000007</v>
      </c>
      <c r="E4425">
        <v>84</v>
      </c>
      <c r="F4425">
        <v>123.03</v>
      </c>
      <c r="G4425">
        <v>2</v>
      </c>
    </row>
    <row r="4426" spans="1:7" x14ac:dyDescent="0.3">
      <c r="A4426">
        <v>247703494</v>
      </c>
      <c r="B4426" t="s">
        <v>528</v>
      </c>
      <c r="D4426">
        <v>1203.53</v>
      </c>
      <c r="E4426">
        <v>1390.28</v>
      </c>
      <c r="F4426">
        <v>1699.83</v>
      </c>
      <c r="G4426">
        <v>2</v>
      </c>
    </row>
    <row r="4427" spans="1:7" x14ac:dyDescent="0.3">
      <c r="A4427">
        <v>2385179854</v>
      </c>
      <c r="B4427" t="s">
        <v>2103</v>
      </c>
      <c r="D4427">
        <v>817.7</v>
      </c>
      <c r="E4427">
        <v>956.58</v>
      </c>
      <c r="F4427">
        <v>1413.84</v>
      </c>
      <c r="G4427">
        <v>1</v>
      </c>
    </row>
    <row r="4428" spans="1:7" x14ac:dyDescent="0.3">
      <c r="A4428">
        <v>7505789892</v>
      </c>
      <c r="B4428" t="s">
        <v>1180</v>
      </c>
      <c r="D4428">
        <v>354.44</v>
      </c>
      <c r="E4428">
        <v>434.98</v>
      </c>
      <c r="F4428">
        <v>565.54</v>
      </c>
      <c r="G4428">
        <v>4</v>
      </c>
    </row>
    <row r="4429" spans="1:7" x14ac:dyDescent="0.3">
      <c r="A4429">
        <v>384486664</v>
      </c>
      <c r="B4429" t="s">
        <v>3914</v>
      </c>
      <c r="D4429">
        <v>1194.32</v>
      </c>
      <c r="E4429">
        <v>1416.16</v>
      </c>
      <c r="F4429">
        <v>2075.7399999999998</v>
      </c>
      <c r="G4429">
        <v>4</v>
      </c>
    </row>
    <row r="4430" spans="1:7" x14ac:dyDescent="0.3">
      <c r="A4430">
        <v>8099484892</v>
      </c>
      <c r="B4430" t="s">
        <v>3915</v>
      </c>
      <c r="D4430">
        <v>1023.78</v>
      </c>
      <c r="E4430">
        <v>1215.6199999999999</v>
      </c>
      <c r="F4430">
        <v>1651.53</v>
      </c>
      <c r="G4430">
        <v>2</v>
      </c>
    </row>
    <row r="4431" spans="1:7" x14ac:dyDescent="0.3">
      <c r="A4431">
        <v>7040789841</v>
      </c>
      <c r="B4431" t="s">
        <v>3916</v>
      </c>
      <c r="D4431">
        <v>37.79</v>
      </c>
      <c r="E4431">
        <v>43.02</v>
      </c>
      <c r="F4431">
        <v>61.22</v>
      </c>
      <c r="G4431">
        <v>4</v>
      </c>
    </row>
    <row r="4432" spans="1:7" x14ac:dyDescent="0.3">
      <c r="A4432">
        <v>5174276295</v>
      </c>
      <c r="B4432" t="s">
        <v>129</v>
      </c>
      <c r="D4432">
        <v>1298.73</v>
      </c>
      <c r="E4432">
        <v>1662.75</v>
      </c>
      <c r="F4432">
        <v>2224.44</v>
      </c>
      <c r="G4432">
        <v>1</v>
      </c>
    </row>
    <row r="4433" spans="1:7" x14ac:dyDescent="0.3">
      <c r="A4433">
        <v>5707025723</v>
      </c>
      <c r="B4433" t="s">
        <v>837</v>
      </c>
      <c r="D4433">
        <v>538.94000000000005</v>
      </c>
      <c r="E4433">
        <v>676.95</v>
      </c>
      <c r="F4433">
        <v>871.19</v>
      </c>
      <c r="G4433">
        <v>1</v>
      </c>
    </row>
    <row r="4434" spans="1:7" x14ac:dyDescent="0.3">
      <c r="A4434">
        <v>6854102371</v>
      </c>
      <c r="B4434" t="s">
        <v>3917</v>
      </c>
      <c r="C4434">
        <v>7148178584</v>
      </c>
      <c r="D4434">
        <v>1317.88</v>
      </c>
      <c r="E4434">
        <v>1478.33</v>
      </c>
      <c r="F4434">
        <v>2091.27</v>
      </c>
      <c r="G4434">
        <v>4</v>
      </c>
    </row>
    <row r="4435" spans="1:7" x14ac:dyDescent="0.3">
      <c r="A4435">
        <v>3197988632</v>
      </c>
      <c r="B4435" t="s">
        <v>1287</v>
      </c>
      <c r="D4435">
        <v>1470.95</v>
      </c>
      <c r="E4435">
        <v>1663.59</v>
      </c>
      <c r="F4435">
        <v>2073.6799999999998</v>
      </c>
      <c r="G4435">
        <v>1</v>
      </c>
    </row>
    <row r="4436" spans="1:7" x14ac:dyDescent="0.3">
      <c r="A4436">
        <v>7772930224</v>
      </c>
      <c r="B4436" t="s">
        <v>258</v>
      </c>
      <c r="D4436">
        <v>817.65</v>
      </c>
      <c r="E4436">
        <v>914.06</v>
      </c>
      <c r="F4436">
        <v>1359.02</v>
      </c>
      <c r="G4436">
        <v>1</v>
      </c>
    </row>
    <row r="4437" spans="1:7" x14ac:dyDescent="0.3">
      <c r="A4437">
        <v>6675974795</v>
      </c>
      <c r="B4437" t="s">
        <v>3918</v>
      </c>
      <c r="D4437">
        <v>781.66</v>
      </c>
      <c r="E4437">
        <v>927.08</v>
      </c>
      <c r="F4437">
        <v>1259.45</v>
      </c>
      <c r="G4437">
        <v>50</v>
      </c>
    </row>
    <row r="4438" spans="1:7" x14ac:dyDescent="0.3">
      <c r="A4438">
        <v>9330722597</v>
      </c>
      <c r="B4438" t="s">
        <v>534</v>
      </c>
      <c r="D4438">
        <v>668.72</v>
      </c>
      <c r="E4438">
        <v>781.27</v>
      </c>
      <c r="F4438">
        <v>1134.32</v>
      </c>
      <c r="G4438">
        <v>1</v>
      </c>
    </row>
    <row r="4439" spans="1:7" x14ac:dyDescent="0.3">
      <c r="A4439">
        <v>9746604544</v>
      </c>
      <c r="B4439" t="s">
        <v>514</v>
      </c>
      <c r="D4439">
        <v>351.46</v>
      </c>
      <c r="E4439">
        <v>450</v>
      </c>
      <c r="F4439">
        <v>658.56</v>
      </c>
      <c r="G4439">
        <v>1</v>
      </c>
    </row>
    <row r="4440" spans="1:7" x14ac:dyDescent="0.3">
      <c r="A4440">
        <v>479879517</v>
      </c>
      <c r="B4440" t="s">
        <v>3047</v>
      </c>
      <c r="D4440">
        <v>947.95</v>
      </c>
      <c r="E4440">
        <v>1167.3599999999999</v>
      </c>
      <c r="F4440">
        <v>1646.76</v>
      </c>
      <c r="G4440">
        <v>2</v>
      </c>
    </row>
    <row r="4441" spans="1:7" x14ac:dyDescent="0.3">
      <c r="A4441">
        <v>5052675207</v>
      </c>
      <c r="B4441" t="s">
        <v>1432</v>
      </c>
      <c r="D4441">
        <v>1248.9000000000001</v>
      </c>
      <c r="E4441">
        <v>1459.17</v>
      </c>
      <c r="F4441">
        <v>1992.68</v>
      </c>
      <c r="G4441">
        <v>2</v>
      </c>
    </row>
    <row r="4442" spans="1:7" x14ac:dyDescent="0.3">
      <c r="A4442">
        <v>8852776290</v>
      </c>
      <c r="B4442" t="s">
        <v>3919</v>
      </c>
      <c r="D4442">
        <v>467.89</v>
      </c>
      <c r="E4442">
        <v>579.73</v>
      </c>
      <c r="F4442">
        <v>841.38</v>
      </c>
      <c r="G4442">
        <v>1</v>
      </c>
    </row>
    <row r="4443" spans="1:7" x14ac:dyDescent="0.3">
      <c r="A4443">
        <v>1162182546</v>
      </c>
      <c r="B4443" t="s">
        <v>2792</v>
      </c>
      <c r="D4443">
        <v>885.22</v>
      </c>
      <c r="E4443">
        <v>1059.0899999999999</v>
      </c>
      <c r="F4443">
        <v>1474.24</v>
      </c>
      <c r="G4443">
        <v>2</v>
      </c>
    </row>
    <row r="4444" spans="1:7" x14ac:dyDescent="0.3">
      <c r="A4444">
        <v>8051906753</v>
      </c>
      <c r="B4444" t="s">
        <v>3920</v>
      </c>
      <c r="D4444">
        <v>79.209999999999994</v>
      </c>
      <c r="E4444">
        <v>88.5</v>
      </c>
      <c r="F4444">
        <v>129.46</v>
      </c>
      <c r="G4444">
        <v>1</v>
      </c>
    </row>
    <row r="4445" spans="1:7" x14ac:dyDescent="0.3">
      <c r="A4445">
        <v>2960467036</v>
      </c>
      <c r="B4445" t="s">
        <v>416</v>
      </c>
      <c r="D4445">
        <v>928.23</v>
      </c>
      <c r="E4445">
        <v>1033.9000000000001</v>
      </c>
      <c r="F4445">
        <v>1538.57</v>
      </c>
      <c r="G4445">
        <v>2</v>
      </c>
    </row>
    <row r="4446" spans="1:7" x14ac:dyDescent="0.3">
      <c r="A4446">
        <v>2530569790</v>
      </c>
      <c r="B4446" t="s">
        <v>3921</v>
      </c>
      <c r="D4446">
        <v>1324.53</v>
      </c>
      <c r="E4446">
        <v>1543.78</v>
      </c>
      <c r="F4446">
        <v>2074.69</v>
      </c>
      <c r="G4446">
        <v>4</v>
      </c>
    </row>
    <row r="4447" spans="1:7" x14ac:dyDescent="0.3">
      <c r="A4447">
        <v>2855163270</v>
      </c>
      <c r="B4447" t="s">
        <v>556</v>
      </c>
      <c r="D4447">
        <v>699.04</v>
      </c>
      <c r="E4447">
        <v>845.96</v>
      </c>
      <c r="F4447">
        <v>1165.75</v>
      </c>
      <c r="G4447">
        <v>50</v>
      </c>
    </row>
    <row r="4448" spans="1:7" x14ac:dyDescent="0.3">
      <c r="A4448">
        <v>6141105932</v>
      </c>
      <c r="B4448" t="s">
        <v>1147</v>
      </c>
      <c r="D4448">
        <v>230.32</v>
      </c>
      <c r="E4448">
        <v>290.47000000000003</v>
      </c>
      <c r="F4448">
        <v>378.9</v>
      </c>
      <c r="G4448">
        <v>2</v>
      </c>
    </row>
    <row r="4449" spans="1:7" x14ac:dyDescent="0.3">
      <c r="A4449">
        <v>1975908921</v>
      </c>
      <c r="B4449" t="s">
        <v>3922</v>
      </c>
      <c r="D4449">
        <v>1430.45</v>
      </c>
      <c r="E4449">
        <v>1789.82</v>
      </c>
      <c r="F4449">
        <v>2615.29</v>
      </c>
      <c r="G4449">
        <v>4</v>
      </c>
    </row>
    <row r="4450" spans="1:7" x14ac:dyDescent="0.3">
      <c r="A4450">
        <v>829118210</v>
      </c>
      <c r="B4450" t="s">
        <v>1119</v>
      </c>
      <c r="D4450">
        <v>102.96</v>
      </c>
      <c r="E4450">
        <v>125.93</v>
      </c>
      <c r="F4450">
        <v>185.45</v>
      </c>
      <c r="G4450">
        <v>50</v>
      </c>
    </row>
    <row r="4451" spans="1:7" x14ac:dyDescent="0.3">
      <c r="A4451">
        <v>9121253443</v>
      </c>
      <c r="B4451" t="s">
        <v>1368</v>
      </c>
      <c r="D4451">
        <v>979.87</v>
      </c>
      <c r="E4451">
        <v>1184.07</v>
      </c>
      <c r="F4451">
        <v>1650.78</v>
      </c>
      <c r="G4451">
        <v>1</v>
      </c>
    </row>
    <row r="4452" spans="1:7" x14ac:dyDescent="0.3">
      <c r="A4452">
        <v>9194833046</v>
      </c>
      <c r="B4452" t="s">
        <v>3923</v>
      </c>
      <c r="D4452">
        <v>731.75</v>
      </c>
      <c r="E4452">
        <v>882.09</v>
      </c>
      <c r="F4452">
        <v>1237.98</v>
      </c>
      <c r="G4452">
        <v>1</v>
      </c>
    </row>
    <row r="4453" spans="1:7" x14ac:dyDescent="0.3">
      <c r="A4453">
        <v>6362190975</v>
      </c>
      <c r="B4453" t="s">
        <v>752</v>
      </c>
      <c r="D4453">
        <v>960.86</v>
      </c>
      <c r="E4453">
        <v>1077.67</v>
      </c>
      <c r="F4453">
        <v>1354.68</v>
      </c>
      <c r="G4453">
        <v>1</v>
      </c>
    </row>
    <row r="4454" spans="1:7" x14ac:dyDescent="0.3">
      <c r="A4454">
        <v>5451361698</v>
      </c>
      <c r="B4454" t="s">
        <v>1309</v>
      </c>
      <c r="D4454">
        <v>1381.9</v>
      </c>
      <c r="E4454">
        <v>1666.84</v>
      </c>
      <c r="F4454">
        <v>2479.46</v>
      </c>
      <c r="G4454">
        <v>4</v>
      </c>
    </row>
    <row r="4455" spans="1:7" x14ac:dyDescent="0.3">
      <c r="A4455">
        <v>9727570541</v>
      </c>
      <c r="B4455" t="s">
        <v>1228</v>
      </c>
      <c r="D4455">
        <v>1479.68</v>
      </c>
      <c r="E4455">
        <v>1724.36</v>
      </c>
      <c r="F4455">
        <v>2374.59</v>
      </c>
      <c r="G4455">
        <v>10</v>
      </c>
    </row>
    <row r="4456" spans="1:7" x14ac:dyDescent="0.3">
      <c r="A4456">
        <v>9743128828</v>
      </c>
      <c r="B4456" t="s">
        <v>1065</v>
      </c>
      <c r="D4456">
        <v>1075.55</v>
      </c>
      <c r="E4456">
        <v>1328.44</v>
      </c>
      <c r="F4456">
        <v>1811.13</v>
      </c>
      <c r="G4456">
        <v>1</v>
      </c>
    </row>
    <row r="4457" spans="1:7" x14ac:dyDescent="0.3">
      <c r="A4457">
        <v>9175515339</v>
      </c>
      <c r="B4457" t="s">
        <v>3924</v>
      </c>
      <c r="D4457">
        <v>597.13</v>
      </c>
      <c r="E4457">
        <v>657.26</v>
      </c>
      <c r="F4457">
        <v>881.82</v>
      </c>
      <c r="G4457">
        <v>10</v>
      </c>
    </row>
    <row r="4458" spans="1:7" x14ac:dyDescent="0.3">
      <c r="A4458">
        <v>2410274177</v>
      </c>
      <c r="B4458" t="s">
        <v>905</v>
      </c>
      <c r="D4458">
        <v>625.96</v>
      </c>
      <c r="E4458">
        <v>695.25</v>
      </c>
      <c r="F4458">
        <v>973.46</v>
      </c>
      <c r="G4458">
        <v>1</v>
      </c>
    </row>
    <row r="4459" spans="1:7" x14ac:dyDescent="0.3">
      <c r="A4459">
        <v>5598484133</v>
      </c>
      <c r="B4459" t="s">
        <v>3925</v>
      </c>
      <c r="D4459">
        <v>164.77</v>
      </c>
      <c r="E4459">
        <v>213.86</v>
      </c>
      <c r="F4459">
        <v>272</v>
      </c>
      <c r="G4459">
        <v>10</v>
      </c>
    </row>
    <row r="4460" spans="1:7" x14ac:dyDescent="0.3">
      <c r="A4460">
        <v>7728554922</v>
      </c>
      <c r="B4460" t="s">
        <v>1229</v>
      </c>
      <c r="D4460">
        <v>1262.95</v>
      </c>
      <c r="E4460">
        <v>1512.35</v>
      </c>
      <c r="F4460">
        <v>2125.77</v>
      </c>
      <c r="G4460">
        <v>10</v>
      </c>
    </row>
    <row r="4461" spans="1:7" x14ac:dyDescent="0.3">
      <c r="A4461">
        <v>7390649301</v>
      </c>
      <c r="B4461" t="s">
        <v>382</v>
      </c>
      <c r="D4461">
        <v>1499.92</v>
      </c>
      <c r="E4461">
        <v>1920.26</v>
      </c>
      <c r="F4461">
        <v>2864.6</v>
      </c>
      <c r="G4461">
        <v>50</v>
      </c>
    </row>
    <row r="4462" spans="1:7" x14ac:dyDescent="0.3">
      <c r="A4462">
        <v>8729621402</v>
      </c>
      <c r="B4462" t="s">
        <v>3926</v>
      </c>
      <c r="D4462">
        <v>1480.6</v>
      </c>
      <c r="E4462">
        <v>1636.85</v>
      </c>
      <c r="F4462">
        <v>2111.87</v>
      </c>
      <c r="G4462">
        <v>50</v>
      </c>
    </row>
    <row r="4463" spans="1:7" x14ac:dyDescent="0.3">
      <c r="A4463">
        <v>9176395686</v>
      </c>
      <c r="B4463" t="s">
        <v>3927</v>
      </c>
      <c r="D4463">
        <v>402.52</v>
      </c>
      <c r="E4463">
        <v>476.03</v>
      </c>
      <c r="F4463">
        <v>647.36</v>
      </c>
      <c r="G4463">
        <v>10</v>
      </c>
    </row>
    <row r="4464" spans="1:7" x14ac:dyDescent="0.3">
      <c r="A4464">
        <v>3744938147</v>
      </c>
      <c r="B4464" t="s">
        <v>3928</v>
      </c>
      <c r="D4464">
        <v>138.56</v>
      </c>
      <c r="E4464">
        <v>166.98</v>
      </c>
      <c r="F4464">
        <v>224.14</v>
      </c>
      <c r="G4464">
        <v>4</v>
      </c>
    </row>
    <row r="4465" spans="1:7" x14ac:dyDescent="0.3">
      <c r="A4465">
        <v>1979918003</v>
      </c>
      <c r="B4465" t="s">
        <v>219</v>
      </c>
      <c r="D4465">
        <v>572.72</v>
      </c>
      <c r="E4465">
        <v>704.23</v>
      </c>
      <c r="F4465">
        <v>1054.07</v>
      </c>
      <c r="G4465">
        <v>2</v>
      </c>
    </row>
    <row r="4466" spans="1:7" x14ac:dyDescent="0.3">
      <c r="A4466">
        <v>8790591792</v>
      </c>
      <c r="B4466" t="s">
        <v>3929</v>
      </c>
      <c r="D4466">
        <v>1421.9</v>
      </c>
      <c r="E4466">
        <v>1595.28</v>
      </c>
      <c r="F4466">
        <v>2352.8000000000002</v>
      </c>
      <c r="G4466">
        <v>10</v>
      </c>
    </row>
    <row r="4467" spans="1:7" x14ac:dyDescent="0.3">
      <c r="A4467">
        <v>6778455470</v>
      </c>
      <c r="B4467" t="s">
        <v>3930</v>
      </c>
      <c r="D4467">
        <v>1047.75</v>
      </c>
      <c r="E4467">
        <v>1292.6099999999999</v>
      </c>
      <c r="F4467">
        <v>1633.52</v>
      </c>
      <c r="G4467">
        <v>50</v>
      </c>
    </row>
    <row r="4468" spans="1:7" x14ac:dyDescent="0.3">
      <c r="A4468">
        <v>9963557490</v>
      </c>
      <c r="B4468" t="s">
        <v>3931</v>
      </c>
      <c r="D4468">
        <v>186.47</v>
      </c>
      <c r="E4468">
        <v>234.87</v>
      </c>
      <c r="F4468">
        <v>341.59</v>
      </c>
      <c r="G4468">
        <v>4</v>
      </c>
    </row>
    <row r="4469" spans="1:7" x14ac:dyDescent="0.3">
      <c r="A4469">
        <v>3951431582</v>
      </c>
      <c r="B4469" t="s">
        <v>1017</v>
      </c>
      <c r="D4469">
        <v>680.54</v>
      </c>
      <c r="E4469">
        <v>822.99</v>
      </c>
      <c r="F4469">
        <v>1000.12</v>
      </c>
      <c r="G4469">
        <v>10</v>
      </c>
    </row>
    <row r="4470" spans="1:7" x14ac:dyDescent="0.3">
      <c r="A4470">
        <v>7220661522</v>
      </c>
      <c r="B4470" t="s">
        <v>3932</v>
      </c>
      <c r="D4470">
        <v>357.07</v>
      </c>
      <c r="E4470">
        <v>444.37</v>
      </c>
      <c r="F4470">
        <v>621.54999999999995</v>
      </c>
      <c r="G4470">
        <v>50</v>
      </c>
    </row>
    <row r="4471" spans="1:7" x14ac:dyDescent="0.3">
      <c r="A4471">
        <v>3009708524</v>
      </c>
      <c r="B4471" t="s">
        <v>3933</v>
      </c>
      <c r="D4471">
        <v>253.02</v>
      </c>
      <c r="E4471">
        <v>281.61</v>
      </c>
      <c r="F4471">
        <v>362.24</v>
      </c>
      <c r="G4471">
        <v>50</v>
      </c>
    </row>
    <row r="4472" spans="1:7" x14ac:dyDescent="0.3">
      <c r="A4472">
        <v>1346834080</v>
      </c>
      <c r="B4472" t="s">
        <v>634</v>
      </c>
      <c r="C4472">
        <v>5948895009</v>
      </c>
      <c r="D4472">
        <v>414.54</v>
      </c>
      <c r="E4472">
        <v>508.65</v>
      </c>
      <c r="F4472">
        <v>738.35</v>
      </c>
      <c r="G4472">
        <v>1</v>
      </c>
    </row>
    <row r="4473" spans="1:7" x14ac:dyDescent="0.3">
      <c r="A4473">
        <v>1863328088</v>
      </c>
      <c r="B4473" t="s">
        <v>487</v>
      </c>
      <c r="D4473">
        <v>145.4</v>
      </c>
      <c r="E4473">
        <v>171.31</v>
      </c>
      <c r="F4473">
        <v>226.19</v>
      </c>
      <c r="G4473">
        <v>10</v>
      </c>
    </row>
    <row r="4474" spans="1:7" x14ac:dyDescent="0.3">
      <c r="A4474">
        <v>2931160428</v>
      </c>
      <c r="B4474" t="s">
        <v>588</v>
      </c>
      <c r="D4474">
        <v>1057.71</v>
      </c>
      <c r="E4474">
        <v>1228.54</v>
      </c>
      <c r="F4474">
        <v>1617.68</v>
      </c>
      <c r="G4474">
        <v>2</v>
      </c>
    </row>
    <row r="4475" spans="1:7" x14ac:dyDescent="0.3">
      <c r="A4475">
        <v>1192549497</v>
      </c>
      <c r="B4475" t="s">
        <v>138</v>
      </c>
      <c r="D4475">
        <v>1253.52</v>
      </c>
      <c r="E4475">
        <v>1517.98</v>
      </c>
      <c r="F4475">
        <v>2138.0100000000002</v>
      </c>
      <c r="G4475">
        <v>10</v>
      </c>
    </row>
    <row r="4476" spans="1:7" x14ac:dyDescent="0.3">
      <c r="A4476">
        <v>3220148458</v>
      </c>
      <c r="B4476" t="s">
        <v>3934</v>
      </c>
      <c r="D4476">
        <v>697.06</v>
      </c>
      <c r="E4476">
        <v>844.71</v>
      </c>
      <c r="F4476">
        <v>1146.22</v>
      </c>
      <c r="G4476">
        <v>10</v>
      </c>
    </row>
    <row r="4477" spans="1:7" x14ac:dyDescent="0.3">
      <c r="A4477">
        <v>4005948667</v>
      </c>
      <c r="B4477" t="s">
        <v>929</v>
      </c>
      <c r="D4477">
        <v>1225.3599999999999</v>
      </c>
      <c r="E4477">
        <v>1545.22</v>
      </c>
      <c r="F4477">
        <v>2126.44</v>
      </c>
      <c r="G4477">
        <v>4</v>
      </c>
    </row>
    <row r="4478" spans="1:7" x14ac:dyDescent="0.3">
      <c r="A4478">
        <v>1794205550</v>
      </c>
      <c r="B4478" t="s">
        <v>1033</v>
      </c>
      <c r="D4478">
        <v>505.16</v>
      </c>
      <c r="E4478">
        <v>572.77</v>
      </c>
      <c r="F4478">
        <v>823.96</v>
      </c>
      <c r="G4478">
        <v>1</v>
      </c>
    </row>
    <row r="4479" spans="1:7" x14ac:dyDescent="0.3">
      <c r="A4479">
        <v>4690943031</v>
      </c>
      <c r="B4479" t="s">
        <v>3935</v>
      </c>
      <c r="D4479">
        <v>110.37</v>
      </c>
      <c r="E4479">
        <v>127.08</v>
      </c>
      <c r="F4479">
        <v>169.54</v>
      </c>
      <c r="G4479">
        <v>50</v>
      </c>
    </row>
    <row r="4480" spans="1:7" x14ac:dyDescent="0.3">
      <c r="A4480">
        <v>8611168712</v>
      </c>
      <c r="B4480" t="s">
        <v>3936</v>
      </c>
      <c r="D4480">
        <v>1363.42</v>
      </c>
      <c r="E4480">
        <v>1770.66</v>
      </c>
      <c r="F4480">
        <v>2268.5700000000002</v>
      </c>
      <c r="G4480">
        <v>4</v>
      </c>
    </row>
    <row r="4481" spans="1:7" x14ac:dyDescent="0.3">
      <c r="A4481">
        <v>6160264439</v>
      </c>
      <c r="B4481" t="s">
        <v>511</v>
      </c>
      <c r="D4481">
        <v>452.96</v>
      </c>
      <c r="E4481">
        <v>560.02</v>
      </c>
      <c r="F4481">
        <v>838.5</v>
      </c>
      <c r="G4481">
        <v>1</v>
      </c>
    </row>
    <row r="4482" spans="1:7" x14ac:dyDescent="0.3">
      <c r="A4482">
        <v>5985061579</v>
      </c>
      <c r="B4482" t="s">
        <v>461</v>
      </c>
      <c r="D4482">
        <v>44.63</v>
      </c>
      <c r="E4482">
        <v>55.81</v>
      </c>
      <c r="F4482">
        <v>73.41</v>
      </c>
      <c r="G4482">
        <v>4</v>
      </c>
    </row>
    <row r="4483" spans="1:7" x14ac:dyDescent="0.3">
      <c r="A4483">
        <v>3128260835</v>
      </c>
      <c r="B4483" t="s">
        <v>1227</v>
      </c>
      <c r="D4483">
        <v>460.71</v>
      </c>
      <c r="E4483">
        <v>597.88</v>
      </c>
      <c r="F4483">
        <v>851.4</v>
      </c>
      <c r="G4483">
        <v>1</v>
      </c>
    </row>
    <row r="4484" spans="1:7" x14ac:dyDescent="0.3">
      <c r="A4484">
        <v>5673065332</v>
      </c>
      <c r="B4484" t="s">
        <v>977</v>
      </c>
      <c r="D4484">
        <v>1054.98</v>
      </c>
      <c r="E4484">
        <v>1245.9000000000001</v>
      </c>
      <c r="F4484">
        <v>1533.89</v>
      </c>
      <c r="G4484">
        <v>1</v>
      </c>
    </row>
    <row r="4485" spans="1:7" x14ac:dyDescent="0.3">
      <c r="A4485">
        <v>9601339732</v>
      </c>
      <c r="B4485" t="s">
        <v>3937</v>
      </c>
      <c r="D4485">
        <v>88.86</v>
      </c>
      <c r="E4485">
        <v>108.72</v>
      </c>
      <c r="F4485">
        <v>146.30000000000001</v>
      </c>
      <c r="G4485">
        <v>1</v>
      </c>
    </row>
    <row r="4486" spans="1:7" x14ac:dyDescent="0.3">
      <c r="A4486">
        <v>9603781082</v>
      </c>
      <c r="B4486" t="s">
        <v>3938</v>
      </c>
      <c r="D4486">
        <v>776.63</v>
      </c>
      <c r="E4486">
        <v>904.3</v>
      </c>
      <c r="F4486">
        <v>1337.9</v>
      </c>
      <c r="G4486">
        <v>1</v>
      </c>
    </row>
    <row r="4487" spans="1:7" x14ac:dyDescent="0.3">
      <c r="A4487">
        <v>8646289176</v>
      </c>
      <c r="B4487" t="s">
        <v>272</v>
      </c>
      <c r="D4487">
        <v>165.71</v>
      </c>
      <c r="E4487">
        <v>201.26</v>
      </c>
      <c r="F4487">
        <v>280.81</v>
      </c>
      <c r="G4487">
        <v>4</v>
      </c>
    </row>
    <row r="4488" spans="1:7" x14ac:dyDescent="0.3">
      <c r="A4488">
        <v>8788101084</v>
      </c>
      <c r="B4488" t="s">
        <v>1613</v>
      </c>
      <c r="D4488">
        <v>1141.1099999999999</v>
      </c>
      <c r="E4488">
        <v>1390.93</v>
      </c>
      <c r="F4488">
        <v>2043.96</v>
      </c>
      <c r="G4488">
        <v>1</v>
      </c>
    </row>
    <row r="4489" spans="1:7" x14ac:dyDescent="0.3">
      <c r="A4489">
        <v>6834136184</v>
      </c>
      <c r="B4489" t="s">
        <v>437</v>
      </c>
      <c r="D4489">
        <v>1310.02</v>
      </c>
      <c r="E4489">
        <v>1700.88</v>
      </c>
      <c r="F4489">
        <v>2440.31</v>
      </c>
      <c r="G4489">
        <v>50</v>
      </c>
    </row>
    <row r="4490" spans="1:7" x14ac:dyDescent="0.3">
      <c r="A4490">
        <v>9373588197</v>
      </c>
      <c r="B4490" t="s">
        <v>340</v>
      </c>
      <c r="D4490">
        <v>1023.04</v>
      </c>
      <c r="E4490">
        <v>1250.31</v>
      </c>
      <c r="F4490">
        <v>1790.5</v>
      </c>
      <c r="G4490">
        <v>1</v>
      </c>
    </row>
    <row r="4491" spans="1:7" x14ac:dyDescent="0.3">
      <c r="A4491">
        <v>6547958429</v>
      </c>
      <c r="B4491" t="s">
        <v>3939</v>
      </c>
      <c r="D4491">
        <v>789.62</v>
      </c>
      <c r="E4491">
        <v>959.02</v>
      </c>
      <c r="F4491">
        <v>1167.77</v>
      </c>
      <c r="G4491">
        <v>1</v>
      </c>
    </row>
    <row r="4492" spans="1:7" x14ac:dyDescent="0.3">
      <c r="A4492">
        <v>3033270496</v>
      </c>
      <c r="B4492" t="s">
        <v>3940</v>
      </c>
      <c r="D4492">
        <v>981.86</v>
      </c>
      <c r="E4492">
        <v>1133.73</v>
      </c>
      <c r="F4492">
        <v>1593.29</v>
      </c>
      <c r="G4492">
        <v>50</v>
      </c>
    </row>
    <row r="4493" spans="1:7" x14ac:dyDescent="0.3">
      <c r="A4493">
        <v>9805973208</v>
      </c>
      <c r="B4493" t="s">
        <v>3941</v>
      </c>
      <c r="D4493">
        <v>730.75</v>
      </c>
      <c r="E4493">
        <v>843.64</v>
      </c>
      <c r="F4493">
        <v>1050.8</v>
      </c>
      <c r="G4493">
        <v>50</v>
      </c>
    </row>
    <row r="4494" spans="1:7" x14ac:dyDescent="0.3">
      <c r="A4494">
        <v>8735099792</v>
      </c>
      <c r="B4494" t="s">
        <v>2650</v>
      </c>
      <c r="D4494">
        <v>852.92</v>
      </c>
      <c r="E4494">
        <v>1000.24</v>
      </c>
      <c r="F4494">
        <v>1355.77</v>
      </c>
      <c r="G4494">
        <v>4</v>
      </c>
    </row>
    <row r="4495" spans="1:7" x14ac:dyDescent="0.3">
      <c r="A4495">
        <v>4527640766</v>
      </c>
      <c r="B4495" t="s">
        <v>3295</v>
      </c>
      <c r="D4495">
        <v>345.66</v>
      </c>
      <c r="E4495">
        <v>390.71</v>
      </c>
      <c r="F4495">
        <v>544.16</v>
      </c>
      <c r="G4495">
        <v>1</v>
      </c>
    </row>
    <row r="4496" spans="1:7" x14ac:dyDescent="0.3">
      <c r="A4496">
        <v>8742487693</v>
      </c>
      <c r="B4496" t="s">
        <v>3942</v>
      </c>
      <c r="D4496">
        <v>1370.78</v>
      </c>
      <c r="E4496">
        <v>1638.67</v>
      </c>
      <c r="F4496">
        <v>2240.0500000000002</v>
      </c>
      <c r="G4496">
        <v>1</v>
      </c>
    </row>
    <row r="4497" spans="1:7" x14ac:dyDescent="0.3">
      <c r="A4497">
        <v>6867076794</v>
      </c>
      <c r="B4497" t="s">
        <v>3943</v>
      </c>
      <c r="D4497">
        <v>1046.73</v>
      </c>
      <c r="E4497">
        <v>1327.71</v>
      </c>
      <c r="F4497">
        <v>1897.28</v>
      </c>
      <c r="G4497">
        <v>1</v>
      </c>
    </row>
    <row r="4498" spans="1:7" x14ac:dyDescent="0.3">
      <c r="A4498">
        <v>1578536656</v>
      </c>
      <c r="B4498" t="s">
        <v>3944</v>
      </c>
      <c r="D4498">
        <v>66.03</v>
      </c>
      <c r="E4498">
        <v>84.29</v>
      </c>
      <c r="F4498">
        <v>110.48</v>
      </c>
      <c r="G4498">
        <v>2</v>
      </c>
    </row>
    <row r="4499" spans="1:7" x14ac:dyDescent="0.3">
      <c r="A4499">
        <v>340113348</v>
      </c>
      <c r="B4499" t="s">
        <v>333</v>
      </c>
      <c r="D4499">
        <v>1391.71</v>
      </c>
      <c r="E4499">
        <v>1567.09</v>
      </c>
      <c r="F4499">
        <v>2006.47</v>
      </c>
      <c r="G4499">
        <v>50</v>
      </c>
    </row>
    <row r="4500" spans="1:7" x14ac:dyDescent="0.3">
      <c r="A4500">
        <v>6231736651</v>
      </c>
      <c r="B4500" t="s">
        <v>3945</v>
      </c>
      <c r="D4500">
        <v>545.72</v>
      </c>
      <c r="E4500">
        <v>633.4</v>
      </c>
      <c r="F4500">
        <v>815.81</v>
      </c>
      <c r="G4500">
        <v>4</v>
      </c>
    </row>
    <row r="4501" spans="1:7" x14ac:dyDescent="0.3">
      <c r="A4501">
        <v>231849952</v>
      </c>
      <c r="B4501" t="s">
        <v>3946</v>
      </c>
      <c r="D4501">
        <v>837.84</v>
      </c>
      <c r="E4501">
        <v>955.8</v>
      </c>
      <c r="F4501">
        <v>1217.5899999999999</v>
      </c>
      <c r="G4501">
        <v>1</v>
      </c>
    </row>
    <row r="4502" spans="1:7" x14ac:dyDescent="0.3">
      <c r="A4502">
        <v>6764993565</v>
      </c>
      <c r="B4502" t="s">
        <v>773</v>
      </c>
      <c r="D4502">
        <v>1474.82</v>
      </c>
      <c r="E4502">
        <v>1752.25</v>
      </c>
      <c r="F4502">
        <v>2489.36</v>
      </c>
      <c r="G4502">
        <v>1</v>
      </c>
    </row>
    <row r="4503" spans="1:7" x14ac:dyDescent="0.3">
      <c r="A4503">
        <v>9715223084</v>
      </c>
      <c r="B4503" t="s">
        <v>3947</v>
      </c>
      <c r="D4503">
        <v>797.15</v>
      </c>
      <c r="E4503">
        <v>933.1</v>
      </c>
      <c r="F4503">
        <v>1177.92</v>
      </c>
      <c r="G4503">
        <v>1</v>
      </c>
    </row>
    <row r="4504" spans="1:7" x14ac:dyDescent="0.3">
      <c r="A4504">
        <v>3879830509</v>
      </c>
      <c r="B4504" t="s">
        <v>2390</v>
      </c>
      <c r="D4504">
        <v>1412.04</v>
      </c>
      <c r="E4504">
        <v>1597.05</v>
      </c>
      <c r="F4504">
        <v>2284.27</v>
      </c>
      <c r="G4504">
        <v>4</v>
      </c>
    </row>
    <row r="4505" spans="1:7" x14ac:dyDescent="0.3">
      <c r="A4505">
        <v>2834866305</v>
      </c>
      <c r="B4505" t="s">
        <v>265</v>
      </c>
      <c r="D4505">
        <v>770.15</v>
      </c>
      <c r="E4505">
        <v>985.17</v>
      </c>
      <c r="F4505">
        <v>1431.47</v>
      </c>
      <c r="G4505">
        <v>1</v>
      </c>
    </row>
    <row r="4506" spans="1:7" x14ac:dyDescent="0.3">
      <c r="A4506">
        <v>298641279</v>
      </c>
      <c r="B4506" t="s">
        <v>3948</v>
      </c>
      <c r="D4506">
        <v>382.02</v>
      </c>
      <c r="E4506">
        <v>449.52</v>
      </c>
      <c r="F4506">
        <v>668.52</v>
      </c>
      <c r="G4506">
        <v>1</v>
      </c>
    </row>
    <row r="4507" spans="1:7" x14ac:dyDescent="0.3">
      <c r="A4507">
        <v>8600129333</v>
      </c>
      <c r="B4507" t="s">
        <v>3949</v>
      </c>
      <c r="D4507">
        <v>807.22</v>
      </c>
      <c r="E4507">
        <v>907.73</v>
      </c>
      <c r="F4507">
        <v>1223.6600000000001</v>
      </c>
      <c r="G4507">
        <v>1</v>
      </c>
    </row>
    <row r="4508" spans="1:7" x14ac:dyDescent="0.3">
      <c r="A4508">
        <v>7517834507</v>
      </c>
      <c r="B4508" t="s">
        <v>167</v>
      </c>
      <c r="D4508">
        <v>1498.31</v>
      </c>
      <c r="E4508">
        <v>1694.25</v>
      </c>
      <c r="F4508">
        <v>2223.0100000000002</v>
      </c>
      <c r="G4508">
        <v>50</v>
      </c>
    </row>
    <row r="4509" spans="1:7" x14ac:dyDescent="0.3">
      <c r="A4509">
        <v>8208771106</v>
      </c>
      <c r="B4509" t="s">
        <v>3734</v>
      </c>
      <c r="D4509">
        <v>1248.8800000000001</v>
      </c>
      <c r="E4509">
        <v>1474.25</v>
      </c>
      <c r="F4509">
        <v>1984.01</v>
      </c>
      <c r="G4509">
        <v>2</v>
      </c>
    </row>
    <row r="4510" spans="1:7" x14ac:dyDescent="0.3">
      <c r="A4510">
        <v>4374105653</v>
      </c>
      <c r="B4510" t="s">
        <v>3950</v>
      </c>
      <c r="C4510">
        <v>6600574928</v>
      </c>
      <c r="D4510">
        <v>163.37</v>
      </c>
      <c r="E4510">
        <v>200.66</v>
      </c>
      <c r="F4510">
        <v>247.82</v>
      </c>
      <c r="G4510">
        <v>4</v>
      </c>
    </row>
    <row r="4511" spans="1:7" x14ac:dyDescent="0.3">
      <c r="A4511">
        <v>5215598584</v>
      </c>
      <c r="B4511" t="s">
        <v>3951</v>
      </c>
      <c r="D4511">
        <v>1002.23</v>
      </c>
      <c r="E4511">
        <v>1277.44</v>
      </c>
      <c r="F4511">
        <v>1881.69</v>
      </c>
      <c r="G4511">
        <v>1</v>
      </c>
    </row>
    <row r="4512" spans="1:7" x14ac:dyDescent="0.3">
      <c r="A4512">
        <v>9257993618</v>
      </c>
      <c r="B4512" t="s">
        <v>199</v>
      </c>
      <c r="D4512">
        <v>32.53</v>
      </c>
      <c r="E4512">
        <v>41.32</v>
      </c>
      <c r="F4512">
        <v>52.64</v>
      </c>
      <c r="G4512">
        <v>50</v>
      </c>
    </row>
    <row r="4513" spans="1:7" x14ac:dyDescent="0.3">
      <c r="A4513">
        <v>2785872491</v>
      </c>
      <c r="B4513" t="s">
        <v>3952</v>
      </c>
      <c r="D4513">
        <v>431.85</v>
      </c>
      <c r="E4513">
        <v>523.66999999999996</v>
      </c>
      <c r="F4513">
        <v>638.38</v>
      </c>
      <c r="G4513">
        <v>1</v>
      </c>
    </row>
    <row r="4514" spans="1:7" x14ac:dyDescent="0.3">
      <c r="A4514">
        <v>4976778012</v>
      </c>
      <c r="B4514" t="s">
        <v>300</v>
      </c>
      <c r="D4514">
        <v>820.01</v>
      </c>
      <c r="E4514">
        <v>1000.42</v>
      </c>
      <c r="F4514">
        <v>1375.74</v>
      </c>
      <c r="G4514">
        <v>1</v>
      </c>
    </row>
    <row r="4515" spans="1:7" x14ac:dyDescent="0.3">
      <c r="A4515">
        <v>3910815008</v>
      </c>
      <c r="B4515" t="s">
        <v>2310</v>
      </c>
      <c r="C4515">
        <v>7293944488</v>
      </c>
      <c r="D4515">
        <v>706.6</v>
      </c>
      <c r="E4515">
        <v>847.76</v>
      </c>
      <c r="F4515">
        <v>1118.5999999999999</v>
      </c>
      <c r="G4515">
        <v>1</v>
      </c>
    </row>
    <row r="4516" spans="1:7" x14ac:dyDescent="0.3">
      <c r="A4516">
        <v>2330017986</v>
      </c>
      <c r="B4516" t="s">
        <v>3953</v>
      </c>
      <c r="D4516">
        <v>974.49</v>
      </c>
      <c r="E4516">
        <v>1242.42</v>
      </c>
      <c r="F4516">
        <v>1562.42</v>
      </c>
      <c r="G4516">
        <v>1</v>
      </c>
    </row>
    <row r="4517" spans="1:7" x14ac:dyDescent="0.3">
      <c r="A4517">
        <v>5674583750</v>
      </c>
      <c r="B4517" t="s">
        <v>1383</v>
      </c>
      <c r="D4517">
        <v>985.96</v>
      </c>
      <c r="E4517">
        <v>1272.2</v>
      </c>
      <c r="F4517">
        <v>1869.61</v>
      </c>
      <c r="G4517">
        <v>4</v>
      </c>
    </row>
    <row r="4518" spans="1:7" x14ac:dyDescent="0.3">
      <c r="A4518">
        <v>255069248</v>
      </c>
      <c r="B4518" t="s">
        <v>3954</v>
      </c>
      <c r="D4518">
        <v>704.99</v>
      </c>
      <c r="E4518">
        <v>868.97</v>
      </c>
      <c r="F4518">
        <v>1054.8499999999999</v>
      </c>
      <c r="G4518">
        <v>2</v>
      </c>
    </row>
    <row r="4519" spans="1:7" x14ac:dyDescent="0.3">
      <c r="A4519">
        <v>5117781035</v>
      </c>
      <c r="B4519" t="s">
        <v>3955</v>
      </c>
      <c r="D4519">
        <v>1076.6400000000001</v>
      </c>
      <c r="E4519">
        <v>1286.22</v>
      </c>
      <c r="F4519">
        <v>1875.43</v>
      </c>
      <c r="G4519">
        <v>1</v>
      </c>
    </row>
    <row r="4520" spans="1:7" x14ac:dyDescent="0.3">
      <c r="A4520">
        <v>6014852873</v>
      </c>
      <c r="B4520" t="s">
        <v>3956</v>
      </c>
      <c r="D4520">
        <v>1229.52</v>
      </c>
      <c r="E4520">
        <v>1467.39</v>
      </c>
      <c r="F4520">
        <v>1785.21</v>
      </c>
      <c r="G4520">
        <v>4</v>
      </c>
    </row>
    <row r="4521" spans="1:7" x14ac:dyDescent="0.3">
      <c r="A4521">
        <v>2892752884</v>
      </c>
      <c r="B4521" t="s">
        <v>3957</v>
      </c>
      <c r="D4521">
        <v>353.12</v>
      </c>
      <c r="E4521">
        <v>419.67</v>
      </c>
      <c r="F4521">
        <v>589.55999999999995</v>
      </c>
      <c r="G4521">
        <v>1</v>
      </c>
    </row>
    <row r="4522" spans="1:7" x14ac:dyDescent="0.3">
      <c r="A4522">
        <v>8189651933</v>
      </c>
      <c r="B4522" t="s">
        <v>3958</v>
      </c>
      <c r="D4522">
        <v>968.39</v>
      </c>
      <c r="E4522">
        <v>1081.7</v>
      </c>
      <c r="F4522">
        <v>1376.52</v>
      </c>
      <c r="G4522">
        <v>1</v>
      </c>
    </row>
    <row r="4523" spans="1:7" x14ac:dyDescent="0.3">
      <c r="A4523">
        <v>5688035318</v>
      </c>
      <c r="B4523" t="s">
        <v>1849</v>
      </c>
      <c r="D4523">
        <v>1477.46</v>
      </c>
      <c r="E4523">
        <v>1631.18</v>
      </c>
      <c r="F4523">
        <v>2393.09</v>
      </c>
      <c r="G4523">
        <v>1</v>
      </c>
    </row>
    <row r="4524" spans="1:7" x14ac:dyDescent="0.3">
      <c r="A4524">
        <v>8069141927</v>
      </c>
      <c r="B4524" t="s">
        <v>3959</v>
      </c>
      <c r="D4524">
        <v>826.08</v>
      </c>
      <c r="E4524">
        <v>1012.89</v>
      </c>
      <c r="F4524">
        <v>1373.6</v>
      </c>
      <c r="G4524">
        <v>10</v>
      </c>
    </row>
    <row r="4525" spans="1:7" x14ac:dyDescent="0.3">
      <c r="A4525">
        <v>3897040365</v>
      </c>
      <c r="B4525" t="s">
        <v>3808</v>
      </c>
      <c r="D4525">
        <v>1174.94</v>
      </c>
      <c r="E4525">
        <v>1411.38</v>
      </c>
      <c r="F4525">
        <v>1908.6</v>
      </c>
      <c r="G4525">
        <v>2</v>
      </c>
    </row>
    <row r="4526" spans="1:7" x14ac:dyDescent="0.3">
      <c r="A4526">
        <v>5837252640</v>
      </c>
      <c r="B4526" t="s">
        <v>490</v>
      </c>
      <c r="D4526">
        <v>188.9</v>
      </c>
      <c r="E4526">
        <v>219.35</v>
      </c>
      <c r="F4526">
        <v>321.95999999999998</v>
      </c>
      <c r="G4526">
        <v>4</v>
      </c>
    </row>
    <row r="4527" spans="1:7" x14ac:dyDescent="0.3">
      <c r="A4527">
        <v>9556073715</v>
      </c>
      <c r="B4527" t="s">
        <v>3960</v>
      </c>
      <c r="D4527">
        <v>1269.54</v>
      </c>
      <c r="E4527">
        <v>1464.48</v>
      </c>
      <c r="F4527">
        <v>1888.2</v>
      </c>
      <c r="G4527">
        <v>2</v>
      </c>
    </row>
    <row r="4528" spans="1:7" x14ac:dyDescent="0.3">
      <c r="A4528">
        <v>4932909772</v>
      </c>
      <c r="B4528" t="s">
        <v>3961</v>
      </c>
      <c r="D4528">
        <v>154.68</v>
      </c>
      <c r="E4528">
        <v>175.59</v>
      </c>
      <c r="F4528">
        <v>214.15</v>
      </c>
      <c r="G4528">
        <v>1</v>
      </c>
    </row>
    <row r="4529" spans="1:7" x14ac:dyDescent="0.3">
      <c r="A4529">
        <v>5950950763</v>
      </c>
      <c r="B4529" t="s">
        <v>3962</v>
      </c>
      <c r="D4529">
        <v>254.74</v>
      </c>
      <c r="E4529">
        <v>290.35000000000002</v>
      </c>
      <c r="F4529">
        <v>378.7</v>
      </c>
      <c r="G4529">
        <v>50</v>
      </c>
    </row>
    <row r="4530" spans="1:7" x14ac:dyDescent="0.3">
      <c r="A4530">
        <v>6513129416</v>
      </c>
      <c r="B4530" t="s">
        <v>3963</v>
      </c>
      <c r="D4530">
        <v>382.14</v>
      </c>
      <c r="E4530">
        <v>467.04</v>
      </c>
      <c r="F4530">
        <v>668.18</v>
      </c>
      <c r="G4530">
        <v>4</v>
      </c>
    </row>
    <row r="4531" spans="1:7" x14ac:dyDescent="0.3">
      <c r="A4531">
        <v>9525747634</v>
      </c>
      <c r="B4531" t="s">
        <v>3964</v>
      </c>
      <c r="D4531">
        <v>470.23</v>
      </c>
      <c r="E4531">
        <v>555.66</v>
      </c>
      <c r="F4531">
        <v>726.66</v>
      </c>
      <c r="G4531">
        <v>2</v>
      </c>
    </row>
    <row r="4532" spans="1:7" x14ac:dyDescent="0.3">
      <c r="A4532">
        <v>8094920288</v>
      </c>
      <c r="B4532" t="s">
        <v>3965</v>
      </c>
      <c r="D4532">
        <v>734.58</v>
      </c>
      <c r="E4532">
        <v>911.25</v>
      </c>
      <c r="F4532">
        <v>1226.98</v>
      </c>
      <c r="G4532">
        <v>1</v>
      </c>
    </row>
    <row r="4533" spans="1:7" x14ac:dyDescent="0.3">
      <c r="A4533">
        <v>6583872522</v>
      </c>
      <c r="B4533" t="s">
        <v>1187</v>
      </c>
      <c r="D4533">
        <v>863.91</v>
      </c>
      <c r="E4533">
        <v>1041.1099999999999</v>
      </c>
      <c r="F4533">
        <v>1420.29</v>
      </c>
      <c r="G4533">
        <v>10</v>
      </c>
    </row>
    <row r="4534" spans="1:7" x14ac:dyDescent="0.3">
      <c r="A4534">
        <v>5822878931</v>
      </c>
      <c r="B4534" t="s">
        <v>3966</v>
      </c>
      <c r="C4534">
        <v>9383919313</v>
      </c>
      <c r="D4534">
        <v>595.48</v>
      </c>
      <c r="E4534">
        <v>726.26</v>
      </c>
      <c r="F4534">
        <v>962.37</v>
      </c>
      <c r="G4534">
        <v>4</v>
      </c>
    </row>
    <row r="4535" spans="1:7" x14ac:dyDescent="0.3">
      <c r="A4535">
        <v>3644029776</v>
      </c>
      <c r="B4535" t="s">
        <v>2032</v>
      </c>
      <c r="D4535">
        <v>81.91</v>
      </c>
      <c r="E4535">
        <v>91.89</v>
      </c>
      <c r="F4535">
        <v>135.01</v>
      </c>
      <c r="G4535">
        <v>1</v>
      </c>
    </row>
    <row r="4536" spans="1:7" x14ac:dyDescent="0.3">
      <c r="A4536">
        <v>2995163596</v>
      </c>
      <c r="B4536" t="s">
        <v>441</v>
      </c>
      <c r="D4536">
        <v>343.13</v>
      </c>
      <c r="E4536">
        <v>398.46</v>
      </c>
      <c r="F4536">
        <v>556.39</v>
      </c>
      <c r="G4536">
        <v>1</v>
      </c>
    </row>
    <row r="4537" spans="1:7" x14ac:dyDescent="0.3">
      <c r="A4537">
        <v>9435579712</v>
      </c>
      <c r="B4537" t="s">
        <v>153</v>
      </c>
      <c r="D4537">
        <v>127.43</v>
      </c>
      <c r="E4537">
        <v>162.01</v>
      </c>
      <c r="F4537">
        <v>201.22</v>
      </c>
      <c r="G4537">
        <v>1</v>
      </c>
    </row>
    <row r="4538" spans="1:7" x14ac:dyDescent="0.3">
      <c r="A4538">
        <v>3700618234</v>
      </c>
      <c r="B4538" t="s">
        <v>2373</v>
      </c>
      <c r="C4538">
        <v>1942773810</v>
      </c>
      <c r="D4538">
        <v>1323.57</v>
      </c>
      <c r="E4538">
        <v>1474.79</v>
      </c>
      <c r="F4538">
        <v>1877.29</v>
      </c>
      <c r="G4538">
        <v>4</v>
      </c>
    </row>
    <row r="4539" spans="1:7" x14ac:dyDescent="0.3">
      <c r="A4539">
        <v>541080275</v>
      </c>
      <c r="B4539" t="s">
        <v>1300</v>
      </c>
      <c r="D4539">
        <v>365.02</v>
      </c>
      <c r="E4539">
        <v>406.76</v>
      </c>
      <c r="F4539">
        <v>563.16999999999996</v>
      </c>
      <c r="G4539">
        <v>1</v>
      </c>
    </row>
    <row r="4540" spans="1:7" x14ac:dyDescent="0.3">
      <c r="A4540">
        <v>646859753</v>
      </c>
      <c r="B4540" t="s">
        <v>3967</v>
      </c>
      <c r="D4540">
        <v>578.71</v>
      </c>
      <c r="E4540">
        <v>639.29999999999995</v>
      </c>
      <c r="F4540">
        <v>922.17</v>
      </c>
      <c r="G4540">
        <v>2</v>
      </c>
    </row>
    <row r="4541" spans="1:7" x14ac:dyDescent="0.3">
      <c r="A4541">
        <v>1634370546</v>
      </c>
      <c r="B4541" t="s">
        <v>497</v>
      </c>
      <c r="D4541">
        <v>840.75</v>
      </c>
      <c r="E4541">
        <v>963.33</v>
      </c>
      <c r="F4541">
        <v>1223.97</v>
      </c>
      <c r="G4541">
        <v>4</v>
      </c>
    </row>
    <row r="4542" spans="1:7" x14ac:dyDescent="0.3">
      <c r="A4542">
        <v>243656704</v>
      </c>
      <c r="B4542" t="s">
        <v>1212</v>
      </c>
      <c r="D4542">
        <v>871.41</v>
      </c>
      <c r="E4542">
        <v>984.03</v>
      </c>
      <c r="F4542">
        <v>1463.83</v>
      </c>
      <c r="G4542">
        <v>1</v>
      </c>
    </row>
    <row r="4543" spans="1:7" x14ac:dyDescent="0.3">
      <c r="A4543">
        <v>7786447154</v>
      </c>
      <c r="B4543" t="s">
        <v>3968</v>
      </c>
      <c r="D4543">
        <v>1214.53</v>
      </c>
      <c r="E4543">
        <v>1492.28</v>
      </c>
      <c r="F4543">
        <v>1847.72</v>
      </c>
      <c r="G4543">
        <v>10</v>
      </c>
    </row>
    <row r="4544" spans="1:7" x14ac:dyDescent="0.3">
      <c r="A4544">
        <v>4684699373</v>
      </c>
      <c r="B4544" t="s">
        <v>3969</v>
      </c>
      <c r="D4544">
        <v>404.68</v>
      </c>
      <c r="E4544">
        <v>458.59</v>
      </c>
      <c r="F4544">
        <v>602.1</v>
      </c>
      <c r="G4544">
        <v>10</v>
      </c>
    </row>
    <row r="4545" spans="1:7" x14ac:dyDescent="0.3">
      <c r="A4545">
        <v>3614048729</v>
      </c>
      <c r="B4545" t="s">
        <v>1008</v>
      </c>
      <c r="D4545">
        <v>582.75</v>
      </c>
      <c r="E4545">
        <v>756.04</v>
      </c>
      <c r="F4545">
        <v>1021.7</v>
      </c>
      <c r="G4545">
        <v>1</v>
      </c>
    </row>
    <row r="4546" spans="1:7" x14ac:dyDescent="0.3">
      <c r="A4546">
        <v>9011767304</v>
      </c>
      <c r="B4546" t="s">
        <v>2791</v>
      </c>
      <c r="D4546">
        <v>1000.25</v>
      </c>
      <c r="E4546">
        <v>1264.33</v>
      </c>
      <c r="F4546">
        <v>1829.62</v>
      </c>
      <c r="G4546">
        <v>1</v>
      </c>
    </row>
    <row r="4547" spans="1:7" x14ac:dyDescent="0.3">
      <c r="A4547">
        <v>2166075810</v>
      </c>
      <c r="B4547" t="s">
        <v>1224</v>
      </c>
      <c r="D4547">
        <v>1052.3699999999999</v>
      </c>
      <c r="E4547">
        <v>1217.45</v>
      </c>
      <c r="F4547">
        <v>1743.65</v>
      </c>
      <c r="G4547">
        <v>50</v>
      </c>
    </row>
    <row r="4548" spans="1:7" x14ac:dyDescent="0.3">
      <c r="A4548">
        <v>8235843686</v>
      </c>
      <c r="B4548" t="s">
        <v>3970</v>
      </c>
      <c r="D4548">
        <v>1173.74</v>
      </c>
      <c r="E4548">
        <v>1391.46</v>
      </c>
      <c r="F4548">
        <v>1871.31</v>
      </c>
      <c r="G4548">
        <v>1</v>
      </c>
    </row>
    <row r="4549" spans="1:7" x14ac:dyDescent="0.3">
      <c r="A4549">
        <v>9416695557</v>
      </c>
      <c r="B4549" t="s">
        <v>3971</v>
      </c>
      <c r="D4549">
        <v>1058.07</v>
      </c>
      <c r="E4549">
        <v>1170.21</v>
      </c>
      <c r="F4549">
        <v>1553.17</v>
      </c>
      <c r="G4549">
        <v>4</v>
      </c>
    </row>
    <row r="4550" spans="1:7" x14ac:dyDescent="0.3">
      <c r="A4550">
        <v>5615051498</v>
      </c>
      <c r="B4550" t="s">
        <v>3972</v>
      </c>
      <c r="D4550">
        <v>389.36</v>
      </c>
      <c r="E4550">
        <v>506.03</v>
      </c>
      <c r="F4550">
        <v>677.44</v>
      </c>
      <c r="G4550">
        <v>1</v>
      </c>
    </row>
    <row r="4551" spans="1:7" x14ac:dyDescent="0.3">
      <c r="A4551">
        <v>8202911725</v>
      </c>
      <c r="B4551" t="s">
        <v>3973</v>
      </c>
      <c r="D4551">
        <v>971.54</v>
      </c>
      <c r="E4551">
        <v>1163.24</v>
      </c>
      <c r="F4551">
        <v>1655.98</v>
      </c>
      <c r="G4551">
        <v>1</v>
      </c>
    </row>
    <row r="4552" spans="1:7" x14ac:dyDescent="0.3">
      <c r="A4552">
        <v>5392634690</v>
      </c>
      <c r="B4552" t="s">
        <v>220</v>
      </c>
      <c r="D4552">
        <v>1130.6500000000001</v>
      </c>
      <c r="E4552">
        <v>1325.15</v>
      </c>
      <c r="F4552">
        <v>1743.63</v>
      </c>
      <c r="G4552">
        <v>1</v>
      </c>
    </row>
    <row r="4553" spans="1:7" x14ac:dyDescent="0.3">
      <c r="A4553">
        <v>7596066932</v>
      </c>
      <c r="B4553" t="s">
        <v>965</v>
      </c>
      <c r="D4553">
        <v>892.91</v>
      </c>
      <c r="E4553">
        <v>1136.26</v>
      </c>
      <c r="F4553">
        <v>1523.46</v>
      </c>
      <c r="G4553">
        <v>4</v>
      </c>
    </row>
    <row r="4554" spans="1:7" x14ac:dyDescent="0.3">
      <c r="A4554">
        <v>152053969</v>
      </c>
      <c r="B4554" t="s">
        <v>3974</v>
      </c>
      <c r="D4554">
        <v>1287.1199999999999</v>
      </c>
      <c r="E4554">
        <v>1555.09</v>
      </c>
      <c r="F4554">
        <v>2117.7800000000002</v>
      </c>
      <c r="G4554">
        <v>1</v>
      </c>
    </row>
    <row r="4555" spans="1:7" x14ac:dyDescent="0.3">
      <c r="A4555">
        <v>4965206354</v>
      </c>
      <c r="B4555" t="s">
        <v>863</v>
      </c>
      <c r="D4555">
        <v>1094.8499999999999</v>
      </c>
      <c r="E4555">
        <v>1338.71</v>
      </c>
      <c r="F4555">
        <v>1915.85</v>
      </c>
      <c r="G4555">
        <v>50</v>
      </c>
    </row>
    <row r="4556" spans="1:7" x14ac:dyDescent="0.3">
      <c r="A4556">
        <v>1231801827</v>
      </c>
      <c r="B4556" t="s">
        <v>3975</v>
      </c>
      <c r="D4556">
        <v>1056.06</v>
      </c>
      <c r="E4556">
        <v>1214.3399999999999</v>
      </c>
      <c r="F4556">
        <v>1548.32</v>
      </c>
      <c r="G4556">
        <v>50</v>
      </c>
    </row>
    <row r="4557" spans="1:7" x14ac:dyDescent="0.3">
      <c r="A4557">
        <v>129455041</v>
      </c>
      <c r="B4557" t="s">
        <v>3976</v>
      </c>
      <c r="D4557">
        <v>891.74</v>
      </c>
      <c r="E4557">
        <v>1050.81</v>
      </c>
      <c r="F4557">
        <v>1346.38</v>
      </c>
      <c r="G4557">
        <v>1</v>
      </c>
    </row>
    <row r="4558" spans="1:7" x14ac:dyDescent="0.3">
      <c r="A4558">
        <v>2361146326</v>
      </c>
      <c r="B4558" t="s">
        <v>2380</v>
      </c>
      <c r="D4558">
        <v>1492.85</v>
      </c>
      <c r="E4558">
        <v>1809.94</v>
      </c>
      <c r="F4558">
        <v>2540.0300000000002</v>
      </c>
      <c r="G4558">
        <v>1</v>
      </c>
    </row>
    <row r="4559" spans="1:7" x14ac:dyDescent="0.3">
      <c r="A4559">
        <v>4253473525</v>
      </c>
      <c r="B4559" t="s">
        <v>3977</v>
      </c>
      <c r="D4559">
        <v>398.53</v>
      </c>
      <c r="E4559">
        <v>464.75</v>
      </c>
      <c r="F4559">
        <v>561.52</v>
      </c>
      <c r="G4559">
        <v>1</v>
      </c>
    </row>
    <row r="4560" spans="1:7" x14ac:dyDescent="0.3">
      <c r="A4560">
        <v>8689334866</v>
      </c>
      <c r="B4560" t="s">
        <v>2899</v>
      </c>
      <c r="D4560">
        <v>352.16</v>
      </c>
      <c r="E4560">
        <v>416.2</v>
      </c>
      <c r="F4560">
        <v>502.28</v>
      </c>
      <c r="G4560">
        <v>2</v>
      </c>
    </row>
    <row r="4561" spans="1:7" x14ac:dyDescent="0.3">
      <c r="A4561">
        <v>5051794831</v>
      </c>
      <c r="B4561" t="s">
        <v>3978</v>
      </c>
      <c r="D4561">
        <v>340.76</v>
      </c>
      <c r="E4561">
        <v>411.5</v>
      </c>
      <c r="F4561">
        <v>505.03</v>
      </c>
      <c r="G4561">
        <v>10</v>
      </c>
    </row>
    <row r="4562" spans="1:7" x14ac:dyDescent="0.3">
      <c r="A4562">
        <v>239544316</v>
      </c>
      <c r="B4562" t="s">
        <v>228</v>
      </c>
      <c r="D4562">
        <v>164.28</v>
      </c>
      <c r="E4562">
        <v>198.27</v>
      </c>
      <c r="F4562">
        <v>275.89</v>
      </c>
      <c r="G4562">
        <v>4</v>
      </c>
    </row>
    <row r="4563" spans="1:7" x14ac:dyDescent="0.3">
      <c r="A4563">
        <v>8415059637</v>
      </c>
      <c r="B4563" t="s">
        <v>3979</v>
      </c>
      <c r="D4563">
        <v>419.15</v>
      </c>
      <c r="E4563">
        <v>485.78</v>
      </c>
      <c r="F4563">
        <v>705.15</v>
      </c>
      <c r="G4563">
        <v>1</v>
      </c>
    </row>
    <row r="4564" spans="1:7" x14ac:dyDescent="0.3">
      <c r="A4564">
        <v>2880910077</v>
      </c>
      <c r="B4564" t="s">
        <v>3980</v>
      </c>
      <c r="D4564">
        <v>735.02</v>
      </c>
      <c r="E4564">
        <v>891.44</v>
      </c>
      <c r="F4564">
        <v>1234.1400000000001</v>
      </c>
      <c r="G4564">
        <v>2</v>
      </c>
    </row>
    <row r="4565" spans="1:7" x14ac:dyDescent="0.3">
      <c r="A4565">
        <v>4837925786</v>
      </c>
      <c r="B4565" t="s">
        <v>3981</v>
      </c>
      <c r="D4565">
        <v>1424.44</v>
      </c>
      <c r="E4565">
        <v>1680.34</v>
      </c>
      <c r="F4565">
        <v>2409.4499999999998</v>
      </c>
      <c r="G4565">
        <v>2</v>
      </c>
    </row>
    <row r="4566" spans="1:7" x14ac:dyDescent="0.3">
      <c r="A4566">
        <v>5553729783</v>
      </c>
      <c r="B4566" t="s">
        <v>3982</v>
      </c>
      <c r="D4566">
        <v>336.73</v>
      </c>
      <c r="E4566">
        <v>427.78</v>
      </c>
      <c r="F4566">
        <v>594.64</v>
      </c>
      <c r="G4566">
        <v>10</v>
      </c>
    </row>
    <row r="4567" spans="1:7" x14ac:dyDescent="0.3">
      <c r="A4567">
        <v>361568839</v>
      </c>
      <c r="B4567" t="s">
        <v>817</v>
      </c>
      <c r="D4567">
        <v>406.65</v>
      </c>
      <c r="E4567">
        <v>472.96</v>
      </c>
      <c r="F4567">
        <v>693.66</v>
      </c>
      <c r="G4567">
        <v>2</v>
      </c>
    </row>
    <row r="4568" spans="1:7" x14ac:dyDescent="0.3">
      <c r="A4568">
        <v>1849971292</v>
      </c>
      <c r="B4568" t="s">
        <v>3983</v>
      </c>
      <c r="D4568">
        <v>1092.1600000000001</v>
      </c>
      <c r="E4568">
        <v>1273.93</v>
      </c>
      <c r="F4568">
        <v>1600.05</v>
      </c>
      <c r="G4568">
        <v>1</v>
      </c>
    </row>
    <row r="4569" spans="1:7" x14ac:dyDescent="0.3">
      <c r="A4569">
        <v>7244481561</v>
      </c>
      <c r="B4569" t="s">
        <v>3984</v>
      </c>
      <c r="D4569">
        <v>855.82</v>
      </c>
      <c r="E4569">
        <v>1098.02</v>
      </c>
      <c r="F4569">
        <v>1593.35</v>
      </c>
      <c r="G4569">
        <v>50</v>
      </c>
    </row>
    <row r="4570" spans="1:7" x14ac:dyDescent="0.3">
      <c r="A4570">
        <v>9001560306</v>
      </c>
      <c r="B4570" t="s">
        <v>1088</v>
      </c>
      <c r="D4570">
        <v>558</v>
      </c>
      <c r="E4570">
        <v>625.97</v>
      </c>
      <c r="F4570">
        <v>828.95</v>
      </c>
      <c r="G4570">
        <v>50</v>
      </c>
    </row>
    <row r="4571" spans="1:7" x14ac:dyDescent="0.3">
      <c r="A4571">
        <v>9034733566</v>
      </c>
      <c r="B4571" t="s">
        <v>3120</v>
      </c>
      <c r="D4571">
        <v>1093.52</v>
      </c>
      <c r="E4571">
        <v>1297.3499999999999</v>
      </c>
      <c r="F4571">
        <v>1887.83</v>
      </c>
      <c r="G4571">
        <v>1</v>
      </c>
    </row>
    <row r="4572" spans="1:7" x14ac:dyDescent="0.3">
      <c r="A4572">
        <v>2494119124</v>
      </c>
      <c r="B4572" t="s">
        <v>3985</v>
      </c>
      <c r="D4572">
        <v>656.12</v>
      </c>
      <c r="E4572">
        <v>845.57</v>
      </c>
      <c r="F4572">
        <v>1258.8699999999999</v>
      </c>
      <c r="G4572">
        <v>50</v>
      </c>
    </row>
    <row r="4573" spans="1:7" x14ac:dyDescent="0.3">
      <c r="A4573">
        <v>1842104029</v>
      </c>
      <c r="B4573" t="s">
        <v>3986</v>
      </c>
      <c r="D4573">
        <v>1402.57</v>
      </c>
      <c r="E4573">
        <v>1596.73</v>
      </c>
      <c r="F4573">
        <v>1959.84</v>
      </c>
      <c r="G4573">
        <v>1</v>
      </c>
    </row>
    <row r="4574" spans="1:7" x14ac:dyDescent="0.3">
      <c r="A4574">
        <v>8360259422</v>
      </c>
      <c r="B4574" t="s">
        <v>466</v>
      </c>
      <c r="D4574">
        <v>585.16</v>
      </c>
      <c r="E4574">
        <v>712.21</v>
      </c>
      <c r="F4574">
        <v>1032.05</v>
      </c>
      <c r="G4574">
        <v>10</v>
      </c>
    </row>
    <row r="4575" spans="1:7" x14ac:dyDescent="0.3">
      <c r="A4575">
        <v>5458213020</v>
      </c>
      <c r="B4575" t="s">
        <v>569</v>
      </c>
      <c r="D4575">
        <v>894.52</v>
      </c>
      <c r="E4575">
        <v>1009.35</v>
      </c>
      <c r="F4575">
        <v>1302.49</v>
      </c>
      <c r="G4575">
        <v>1</v>
      </c>
    </row>
    <row r="4576" spans="1:7" x14ac:dyDescent="0.3">
      <c r="A4576">
        <v>9820718942</v>
      </c>
      <c r="B4576" t="s">
        <v>3987</v>
      </c>
      <c r="D4576">
        <v>190.89</v>
      </c>
      <c r="E4576">
        <v>232.33</v>
      </c>
      <c r="F4576">
        <v>281</v>
      </c>
      <c r="G4576">
        <v>1</v>
      </c>
    </row>
    <row r="4577" spans="1:7" x14ac:dyDescent="0.3">
      <c r="A4577">
        <v>8210534432</v>
      </c>
      <c r="B4577" t="s">
        <v>3988</v>
      </c>
      <c r="D4577">
        <v>999.16</v>
      </c>
      <c r="E4577">
        <v>1201.23</v>
      </c>
      <c r="F4577">
        <v>1600.42</v>
      </c>
      <c r="G4577">
        <v>1</v>
      </c>
    </row>
    <row r="4578" spans="1:7" x14ac:dyDescent="0.3">
      <c r="A4578">
        <v>4859890712</v>
      </c>
      <c r="B4578" t="s">
        <v>3989</v>
      </c>
      <c r="D4578">
        <v>1053.27</v>
      </c>
      <c r="E4578">
        <v>1170.29</v>
      </c>
      <c r="F4578">
        <v>1470.35</v>
      </c>
      <c r="G4578">
        <v>50</v>
      </c>
    </row>
    <row r="4579" spans="1:7" x14ac:dyDescent="0.3">
      <c r="A4579">
        <v>364806198</v>
      </c>
      <c r="B4579" t="s">
        <v>782</v>
      </c>
      <c r="D4579">
        <v>1014.29</v>
      </c>
      <c r="E4579">
        <v>1176.7</v>
      </c>
      <c r="F4579">
        <v>1753.1</v>
      </c>
      <c r="G4579">
        <v>1</v>
      </c>
    </row>
    <row r="4580" spans="1:7" x14ac:dyDescent="0.3">
      <c r="A4580">
        <v>3330840821</v>
      </c>
      <c r="B4580" t="s">
        <v>3990</v>
      </c>
      <c r="D4580">
        <v>849.69</v>
      </c>
      <c r="E4580">
        <v>941.63</v>
      </c>
      <c r="F4580">
        <v>1290.6099999999999</v>
      </c>
      <c r="G4580">
        <v>1</v>
      </c>
    </row>
    <row r="4581" spans="1:7" x14ac:dyDescent="0.3">
      <c r="A4581">
        <v>9458946979</v>
      </c>
      <c r="B4581" t="s">
        <v>1268</v>
      </c>
      <c r="D4581">
        <v>1388.22</v>
      </c>
      <c r="E4581">
        <v>1660.36</v>
      </c>
      <c r="F4581">
        <v>2194.31</v>
      </c>
      <c r="G4581">
        <v>1</v>
      </c>
    </row>
    <row r="4582" spans="1:7" x14ac:dyDescent="0.3">
      <c r="A4582">
        <v>4334894134</v>
      </c>
      <c r="B4582" t="s">
        <v>3991</v>
      </c>
      <c r="D4582">
        <v>769.52</v>
      </c>
      <c r="E4582">
        <v>853.02</v>
      </c>
      <c r="F4582">
        <v>1231.82</v>
      </c>
      <c r="G4582">
        <v>50</v>
      </c>
    </row>
    <row r="4583" spans="1:7" x14ac:dyDescent="0.3">
      <c r="A4583">
        <v>2663824969</v>
      </c>
      <c r="B4583" t="s">
        <v>3992</v>
      </c>
      <c r="D4583">
        <v>36.29</v>
      </c>
      <c r="E4583">
        <v>45.34</v>
      </c>
      <c r="F4583">
        <v>56.81</v>
      </c>
      <c r="G4583">
        <v>1</v>
      </c>
    </row>
    <row r="4584" spans="1:7" x14ac:dyDescent="0.3">
      <c r="A4584">
        <v>329266518</v>
      </c>
      <c r="B4584" t="s">
        <v>1764</v>
      </c>
      <c r="C4584">
        <v>8881457072</v>
      </c>
      <c r="D4584">
        <v>1425.57</v>
      </c>
      <c r="E4584">
        <v>1697.19</v>
      </c>
      <c r="F4584">
        <v>2192.64</v>
      </c>
      <c r="G4584">
        <v>4</v>
      </c>
    </row>
    <row r="4585" spans="1:7" x14ac:dyDescent="0.3">
      <c r="A4585">
        <v>1140895051</v>
      </c>
      <c r="B4585" t="s">
        <v>3993</v>
      </c>
      <c r="D4585">
        <v>1302.68</v>
      </c>
      <c r="E4585">
        <v>1452.65</v>
      </c>
      <c r="F4585">
        <v>1935.17</v>
      </c>
      <c r="G4585">
        <v>1</v>
      </c>
    </row>
    <row r="4586" spans="1:7" x14ac:dyDescent="0.3">
      <c r="A4586">
        <v>1849212815</v>
      </c>
      <c r="B4586" t="s">
        <v>3994</v>
      </c>
      <c r="D4586">
        <v>1351.14</v>
      </c>
      <c r="E4586">
        <v>1503.09</v>
      </c>
      <c r="F4586">
        <v>1870.92</v>
      </c>
      <c r="G4586">
        <v>1</v>
      </c>
    </row>
    <row r="4587" spans="1:7" x14ac:dyDescent="0.3">
      <c r="A4587">
        <v>6263582073</v>
      </c>
      <c r="B4587" t="s">
        <v>605</v>
      </c>
      <c r="D4587">
        <v>317.95</v>
      </c>
      <c r="E4587">
        <v>369.82</v>
      </c>
      <c r="F4587">
        <v>525.01</v>
      </c>
      <c r="G4587">
        <v>4</v>
      </c>
    </row>
    <row r="4588" spans="1:7" x14ac:dyDescent="0.3">
      <c r="A4588">
        <v>7080675365</v>
      </c>
      <c r="B4588" t="s">
        <v>1333</v>
      </c>
      <c r="D4588">
        <v>86.83</v>
      </c>
      <c r="E4588">
        <v>97.54</v>
      </c>
      <c r="F4588">
        <v>133.34</v>
      </c>
      <c r="G4588">
        <v>1</v>
      </c>
    </row>
    <row r="4589" spans="1:7" x14ac:dyDescent="0.3">
      <c r="A4589">
        <v>6544263557</v>
      </c>
      <c r="B4589" t="s">
        <v>288</v>
      </c>
      <c r="D4589">
        <v>995.65</v>
      </c>
      <c r="E4589">
        <v>1127.1400000000001</v>
      </c>
      <c r="F4589">
        <v>1428.69</v>
      </c>
      <c r="G4589">
        <v>2</v>
      </c>
    </row>
    <row r="4590" spans="1:7" x14ac:dyDescent="0.3">
      <c r="A4590">
        <v>7505781345</v>
      </c>
      <c r="B4590" t="s">
        <v>3995</v>
      </c>
      <c r="D4590">
        <v>579.45000000000005</v>
      </c>
      <c r="E4590">
        <v>716.19</v>
      </c>
      <c r="F4590">
        <v>935.66</v>
      </c>
      <c r="G4590">
        <v>10</v>
      </c>
    </row>
    <row r="4591" spans="1:7" x14ac:dyDescent="0.3">
      <c r="A4591">
        <v>808061208</v>
      </c>
      <c r="B4591" t="s">
        <v>3996</v>
      </c>
      <c r="D4591">
        <v>918.05</v>
      </c>
      <c r="E4591">
        <v>1032.51</v>
      </c>
      <c r="F4591">
        <v>1372.92</v>
      </c>
      <c r="G4591">
        <v>1</v>
      </c>
    </row>
    <row r="4592" spans="1:7" x14ac:dyDescent="0.3">
      <c r="A4592">
        <v>8662259350</v>
      </c>
      <c r="B4592" t="s">
        <v>3997</v>
      </c>
      <c r="D4592">
        <v>1116.1500000000001</v>
      </c>
      <c r="E4592">
        <v>1230.74</v>
      </c>
      <c r="F4592">
        <v>1482.12</v>
      </c>
      <c r="G4592">
        <v>1</v>
      </c>
    </row>
    <row r="4593" spans="1:7" x14ac:dyDescent="0.3">
      <c r="A4593">
        <v>8827294046</v>
      </c>
      <c r="B4593" t="s">
        <v>3998</v>
      </c>
      <c r="C4593">
        <v>1499880459</v>
      </c>
      <c r="D4593">
        <v>1021.29</v>
      </c>
      <c r="E4593">
        <v>1239.06</v>
      </c>
      <c r="F4593">
        <v>1797.14</v>
      </c>
      <c r="G4593">
        <v>1</v>
      </c>
    </row>
    <row r="4594" spans="1:7" x14ac:dyDescent="0.3">
      <c r="A4594">
        <v>9786714730</v>
      </c>
      <c r="B4594" t="s">
        <v>3999</v>
      </c>
      <c r="D4594">
        <v>21.05</v>
      </c>
      <c r="E4594">
        <v>24.12</v>
      </c>
      <c r="F4594">
        <v>30.72</v>
      </c>
      <c r="G4594">
        <v>1</v>
      </c>
    </row>
    <row r="4595" spans="1:7" x14ac:dyDescent="0.3">
      <c r="A4595">
        <v>340630625</v>
      </c>
      <c r="B4595" t="s">
        <v>4000</v>
      </c>
      <c r="D4595">
        <v>633.52</v>
      </c>
      <c r="E4595">
        <v>732.43</v>
      </c>
      <c r="F4595">
        <v>1000.91</v>
      </c>
      <c r="G4595">
        <v>2</v>
      </c>
    </row>
    <row r="4596" spans="1:7" x14ac:dyDescent="0.3">
      <c r="A4596">
        <v>2986789735</v>
      </c>
      <c r="B4596" t="s">
        <v>3992</v>
      </c>
      <c r="D4596">
        <v>804.61</v>
      </c>
      <c r="E4596">
        <v>1037.24</v>
      </c>
      <c r="F4596">
        <v>1285.48</v>
      </c>
      <c r="G4596">
        <v>4</v>
      </c>
    </row>
    <row r="4597" spans="1:7" x14ac:dyDescent="0.3">
      <c r="A4597">
        <v>1922986765</v>
      </c>
      <c r="B4597" t="s">
        <v>81</v>
      </c>
      <c r="D4597">
        <v>1034.6600000000001</v>
      </c>
      <c r="E4597">
        <v>1218.32</v>
      </c>
      <c r="F4597">
        <v>1622.67</v>
      </c>
      <c r="G4597">
        <v>10</v>
      </c>
    </row>
    <row r="4598" spans="1:7" x14ac:dyDescent="0.3">
      <c r="A4598">
        <v>7869487267</v>
      </c>
      <c r="B4598" t="s">
        <v>71</v>
      </c>
      <c r="D4598">
        <v>817.44</v>
      </c>
      <c r="E4598">
        <v>990.4</v>
      </c>
      <c r="F4598">
        <v>1291.03</v>
      </c>
      <c r="G4598">
        <v>1</v>
      </c>
    </row>
    <row r="4599" spans="1:7" x14ac:dyDescent="0.3">
      <c r="A4599">
        <v>4371481910</v>
      </c>
      <c r="B4599" t="s">
        <v>948</v>
      </c>
      <c r="D4599">
        <v>183.93</v>
      </c>
      <c r="E4599">
        <v>207.87</v>
      </c>
      <c r="F4599">
        <v>262.02999999999997</v>
      </c>
      <c r="G4599">
        <v>1</v>
      </c>
    </row>
    <row r="4600" spans="1:7" x14ac:dyDescent="0.3">
      <c r="A4600">
        <v>5816099105</v>
      </c>
      <c r="B4600" t="s">
        <v>680</v>
      </c>
      <c r="D4600">
        <v>1295.1400000000001</v>
      </c>
      <c r="E4600">
        <v>1593.32</v>
      </c>
      <c r="F4600">
        <v>2219.5100000000002</v>
      </c>
      <c r="G4600">
        <v>2</v>
      </c>
    </row>
    <row r="4601" spans="1:7" x14ac:dyDescent="0.3">
      <c r="A4601">
        <v>907820861</v>
      </c>
      <c r="B4601" t="s">
        <v>4001</v>
      </c>
      <c r="D4601">
        <v>623.12</v>
      </c>
      <c r="E4601">
        <v>787.69</v>
      </c>
      <c r="F4601">
        <v>1114.8599999999999</v>
      </c>
      <c r="G4601">
        <v>10</v>
      </c>
    </row>
    <row r="4602" spans="1:7" x14ac:dyDescent="0.3">
      <c r="A4602">
        <v>3286781168</v>
      </c>
      <c r="B4602" t="s">
        <v>885</v>
      </c>
      <c r="D4602">
        <v>738.03</v>
      </c>
      <c r="E4602">
        <v>929.42</v>
      </c>
      <c r="F4602">
        <v>1336.54</v>
      </c>
      <c r="G4602">
        <v>10</v>
      </c>
    </row>
    <row r="4603" spans="1:7" x14ac:dyDescent="0.3">
      <c r="A4603">
        <v>7035393584</v>
      </c>
      <c r="B4603" t="s">
        <v>890</v>
      </c>
      <c r="D4603">
        <v>472.35</v>
      </c>
      <c r="E4603">
        <v>570.26</v>
      </c>
      <c r="F4603">
        <v>790.45</v>
      </c>
      <c r="G4603">
        <v>4</v>
      </c>
    </row>
    <row r="4604" spans="1:7" x14ac:dyDescent="0.3">
      <c r="A4604">
        <v>8388462308</v>
      </c>
      <c r="B4604" t="s">
        <v>1350</v>
      </c>
      <c r="D4604">
        <v>925.54</v>
      </c>
      <c r="E4604">
        <v>1156.1300000000001</v>
      </c>
      <c r="F4604">
        <v>1604.45</v>
      </c>
      <c r="G4604">
        <v>1</v>
      </c>
    </row>
    <row r="4605" spans="1:7" x14ac:dyDescent="0.3">
      <c r="A4605">
        <v>9926365110</v>
      </c>
      <c r="B4605" t="s">
        <v>3943</v>
      </c>
      <c r="D4605">
        <v>244.86</v>
      </c>
      <c r="E4605">
        <v>271.36</v>
      </c>
      <c r="F4605">
        <v>336.31</v>
      </c>
      <c r="G4605">
        <v>10</v>
      </c>
    </row>
    <row r="4606" spans="1:7" x14ac:dyDescent="0.3">
      <c r="A4606">
        <v>7341135513</v>
      </c>
      <c r="B4606" t="s">
        <v>2300</v>
      </c>
      <c r="D4606">
        <v>522.04999999999995</v>
      </c>
      <c r="E4606">
        <v>666.77</v>
      </c>
      <c r="F4606">
        <v>946.22</v>
      </c>
      <c r="G4606">
        <v>50</v>
      </c>
    </row>
    <row r="4607" spans="1:7" x14ac:dyDescent="0.3">
      <c r="A4607">
        <v>3693451769</v>
      </c>
      <c r="B4607" t="s">
        <v>4002</v>
      </c>
      <c r="D4607">
        <v>1066.1199999999999</v>
      </c>
      <c r="E4607">
        <v>1289.22</v>
      </c>
      <c r="F4607">
        <v>1656.06</v>
      </c>
      <c r="G4607">
        <v>4</v>
      </c>
    </row>
    <row r="4608" spans="1:7" x14ac:dyDescent="0.3">
      <c r="A4608">
        <v>8345235113</v>
      </c>
      <c r="B4608" t="s">
        <v>4003</v>
      </c>
      <c r="D4608">
        <v>148.01</v>
      </c>
      <c r="E4608">
        <v>163.66999999999999</v>
      </c>
      <c r="F4608">
        <v>230.25</v>
      </c>
      <c r="G4608">
        <v>1</v>
      </c>
    </row>
    <row r="4609" spans="1:7" x14ac:dyDescent="0.3">
      <c r="A4609">
        <v>7819046547</v>
      </c>
      <c r="B4609" t="s">
        <v>542</v>
      </c>
      <c r="D4609">
        <v>1072.8900000000001</v>
      </c>
      <c r="E4609">
        <v>1262.8900000000001</v>
      </c>
      <c r="F4609">
        <v>1717.31</v>
      </c>
      <c r="G4609">
        <v>2</v>
      </c>
    </row>
    <row r="4610" spans="1:7" x14ac:dyDescent="0.3">
      <c r="A4610">
        <v>3356374106</v>
      </c>
      <c r="B4610" t="s">
        <v>4004</v>
      </c>
      <c r="D4610">
        <v>912.98</v>
      </c>
      <c r="E4610">
        <v>1044.33</v>
      </c>
      <c r="F4610">
        <v>1414.68</v>
      </c>
      <c r="G4610">
        <v>10</v>
      </c>
    </row>
    <row r="4611" spans="1:7" x14ac:dyDescent="0.3">
      <c r="A4611">
        <v>6859147840</v>
      </c>
      <c r="B4611" t="s">
        <v>295</v>
      </c>
      <c r="D4611">
        <v>785.4</v>
      </c>
      <c r="E4611">
        <v>920.35</v>
      </c>
      <c r="F4611">
        <v>1349.1</v>
      </c>
      <c r="G4611">
        <v>4</v>
      </c>
    </row>
    <row r="4612" spans="1:7" x14ac:dyDescent="0.3">
      <c r="A4612">
        <v>8093368264</v>
      </c>
      <c r="B4612" t="s">
        <v>4005</v>
      </c>
      <c r="D4612">
        <v>519.09</v>
      </c>
      <c r="E4612">
        <v>634.23</v>
      </c>
      <c r="F4612">
        <v>785.66</v>
      </c>
      <c r="G4612">
        <v>1</v>
      </c>
    </row>
    <row r="4613" spans="1:7" x14ac:dyDescent="0.3">
      <c r="A4613">
        <v>8077200175</v>
      </c>
      <c r="B4613" t="s">
        <v>4006</v>
      </c>
      <c r="D4613">
        <v>32.54</v>
      </c>
      <c r="E4613">
        <v>38.75</v>
      </c>
      <c r="F4613">
        <v>54.87</v>
      </c>
      <c r="G4613">
        <v>1</v>
      </c>
    </row>
    <row r="4614" spans="1:7" x14ac:dyDescent="0.3">
      <c r="A4614">
        <v>7150622582</v>
      </c>
      <c r="B4614" t="s">
        <v>3564</v>
      </c>
      <c r="D4614">
        <v>349.58</v>
      </c>
      <c r="E4614">
        <v>413.17</v>
      </c>
      <c r="F4614">
        <v>607.92999999999995</v>
      </c>
      <c r="G4614">
        <v>2</v>
      </c>
    </row>
    <row r="4615" spans="1:7" x14ac:dyDescent="0.3">
      <c r="A4615">
        <v>7909364009</v>
      </c>
      <c r="B4615" t="s">
        <v>233</v>
      </c>
      <c r="D4615">
        <v>1002.56</v>
      </c>
      <c r="E4615">
        <v>1166.33</v>
      </c>
      <c r="F4615">
        <v>1535.4</v>
      </c>
      <c r="G4615">
        <v>50</v>
      </c>
    </row>
    <row r="4616" spans="1:7" x14ac:dyDescent="0.3">
      <c r="A4616">
        <v>239348987</v>
      </c>
      <c r="B4616" t="s">
        <v>4007</v>
      </c>
      <c r="D4616">
        <v>1092.3800000000001</v>
      </c>
      <c r="E4616">
        <v>1244.6500000000001</v>
      </c>
      <c r="F4616">
        <v>1606.35</v>
      </c>
      <c r="G4616">
        <v>1</v>
      </c>
    </row>
    <row r="4617" spans="1:7" x14ac:dyDescent="0.3">
      <c r="A4617">
        <v>2767915958</v>
      </c>
      <c r="B4617" t="s">
        <v>663</v>
      </c>
      <c r="D4617">
        <v>833.09</v>
      </c>
      <c r="E4617">
        <v>1049.49</v>
      </c>
      <c r="F4617">
        <v>1560.05</v>
      </c>
      <c r="G4617">
        <v>50</v>
      </c>
    </row>
    <row r="4618" spans="1:7" x14ac:dyDescent="0.3">
      <c r="A4618">
        <v>8075509117</v>
      </c>
      <c r="B4618" t="s">
        <v>2486</v>
      </c>
      <c r="D4618">
        <v>152.99</v>
      </c>
      <c r="E4618">
        <v>178.09</v>
      </c>
      <c r="F4618">
        <v>229.15</v>
      </c>
      <c r="G4618">
        <v>1</v>
      </c>
    </row>
    <row r="4619" spans="1:7" x14ac:dyDescent="0.3">
      <c r="A4619">
        <v>6661973841</v>
      </c>
      <c r="B4619" t="s">
        <v>1215</v>
      </c>
      <c r="D4619">
        <v>1283.56</v>
      </c>
      <c r="E4619">
        <v>1600.66</v>
      </c>
      <c r="F4619">
        <v>2369.3200000000002</v>
      </c>
      <c r="G4619">
        <v>1</v>
      </c>
    </row>
    <row r="4620" spans="1:7" x14ac:dyDescent="0.3">
      <c r="A4620">
        <v>5776751601</v>
      </c>
      <c r="B4620" t="s">
        <v>4008</v>
      </c>
      <c r="D4620">
        <v>780.98</v>
      </c>
      <c r="E4620">
        <v>865.24</v>
      </c>
      <c r="F4620">
        <v>1058.3</v>
      </c>
      <c r="G4620">
        <v>1</v>
      </c>
    </row>
    <row r="4621" spans="1:7" x14ac:dyDescent="0.3">
      <c r="A4621">
        <v>2579498588</v>
      </c>
      <c r="B4621" t="s">
        <v>4009</v>
      </c>
      <c r="D4621">
        <v>235.34</v>
      </c>
      <c r="E4621">
        <v>270.13</v>
      </c>
      <c r="F4621">
        <v>364.62</v>
      </c>
      <c r="G4621">
        <v>1</v>
      </c>
    </row>
    <row r="4622" spans="1:7" x14ac:dyDescent="0.3">
      <c r="A4622">
        <v>5635553375</v>
      </c>
      <c r="B4622" t="s">
        <v>1217</v>
      </c>
      <c r="D4622">
        <v>452.8</v>
      </c>
      <c r="E4622">
        <v>532.83000000000004</v>
      </c>
      <c r="F4622">
        <v>732.74</v>
      </c>
      <c r="G4622">
        <v>4</v>
      </c>
    </row>
    <row r="4623" spans="1:7" x14ac:dyDescent="0.3">
      <c r="A4623">
        <v>9574483250</v>
      </c>
      <c r="B4623" t="s">
        <v>4010</v>
      </c>
      <c r="D4623">
        <v>856.25</v>
      </c>
      <c r="E4623">
        <v>950.24</v>
      </c>
      <c r="F4623">
        <v>1211.67</v>
      </c>
      <c r="G4623">
        <v>10</v>
      </c>
    </row>
    <row r="4624" spans="1:7" x14ac:dyDescent="0.3">
      <c r="A4624">
        <v>7124132805</v>
      </c>
      <c r="B4624" t="s">
        <v>287</v>
      </c>
      <c r="D4624">
        <v>1177.57</v>
      </c>
      <c r="E4624">
        <v>1438.88</v>
      </c>
      <c r="F4624">
        <v>1942</v>
      </c>
      <c r="G4624">
        <v>10</v>
      </c>
    </row>
    <row r="4625" spans="1:7" x14ac:dyDescent="0.3">
      <c r="A4625">
        <v>93622976</v>
      </c>
      <c r="B4625" t="s">
        <v>4011</v>
      </c>
      <c r="D4625">
        <v>584.35</v>
      </c>
      <c r="E4625">
        <v>643.76</v>
      </c>
      <c r="F4625">
        <v>950.47</v>
      </c>
      <c r="G4625">
        <v>1</v>
      </c>
    </row>
    <row r="4626" spans="1:7" x14ac:dyDescent="0.3">
      <c r="A4626">
        <v>9987268380</v>
      </c>
      <c r="B4626" t="s">
        <v>1735</v>
      </c>
      <c r="D4626">
        <v>712.7</v>
      </c>
      <c r="E4626">
        <v>884.65</v>
      </c>
      <c r="F4626">
        <v>1204.56</v>
      </c>
      <c r="G4626">
        <v>1</v>
      </c>
    </row>
    <row r="4627" spans="1:7" x14ac:dyDescent="0.3">
      <c r="A4627">
        <v>7958022025</v>
      </c>
      <c r="B4627" t="s">
        <v>53</v>
      </c>
      <c r="D4627">
        <v>203.85</v>
      </c>
      <c r="E4627">
        <v>237.22</v>
      </c>
      <c r="F4627">
        <v>336.71</v>
      </c>
      <c r="G4627">
        <v>1</v>
      </c>
    </row>
    <row r="4628" spans="1:7" x14ac:dyDescent="0.3">
      <c r="A4628">
        <v>682747727</v>
      </c>
      <c r="B4628" t="s">
        <v>4012</v>
      </c>
      <c r="D4628">
        <v>671.06</v>
      </c>
      <c r="E4628">
        <v>742.39</v>
      </c>
      <c r="F4628">
        <v>900.36</v>
      </c>
      <c r="G4628">
        <v>1</v>
      </c>
    </row>
    <row r="4629" spans="1:7" x14ac:dyDescent="0.3">
      <c r="A4629">
        <v>9094871302</v>
      </c>
      <c r="B4629" t="s">
        <v>311</v>
      </c>
      <c r="D4629">
        <v>1329.04</v>
      </c>
      <c r="E4629">
        <v>1555.46</v>
      </c>
      <c r="F4629">
        <v>2315.09</v>
      </c>
      <c r="G4629">
        <v>4</v>
      </c>
    </row>
    <row r="4630" spans="1:7" x14ac:dyDescent="0.3">
      <c r="A4630">
        <v>6199071461</v>
      </c>
      <c r="B4630" t="s">
        <v>3093</v>
      </c>
      <c r="D4630">
        <v>878.24</v>
      </c>
      <c r="E4630">
        <v>1093.48</v>
      </c>
      <c r="F4630">
        <v>1508.61</v>
      </c>
      <c r="G4630">
        <v>10</v>
      </c>
    </row>
    <row r="4631" spans="1:7" x14ac:dyDescent="0.3">
      <c r="A4631">
        <v>3996147344</v>
      </c>
      <c r="B4631" t="s">
        <v>68</v>
      </c>
      <c r="D4631">
        <v>270.92</v>
      </c>
      <c r="E4631">
        <v>345.19</v>
      </c>
      <c r="F4631">
        <v>462.63</v>
      </c>
      <c r="G4631">
        <v>1</v>
      </c>
    </row>
    <row r="4632" spans="1:7" x14ac:dyDescent="0.3">
      <c r="A4632">
        <v>8750953738</v>
      </c>
      <c r="B4632" t="s">
        <v>4013</v>
      </c>
      <c r="D4632">
        <v>319.58</v>
      </c>
      <c r="E4632">
        <v>383.03</v>
      </c>
      <c r="F4632">
        <v>466.87</v>
      </c>
      <c r="G4632">
        <v>50</v>
      </c>
    </row>
    <row r="4633" spans="1:7" x14ac:dyDescent="0.3">
      <c r="A4633">
        <v>9551470046</v>
      </c>
      <c r="B4633" t="s">
        <v>3800</v>
      </c>
      <c r="D4633">
        <v>1338.5</v>
      </c>
      <c r="E4633">
        <v>1674.75</v>
      </c>
      <c r="F4633">
        <v>2137.4299999999998</v>
      </c>
      <c r="G4633">
        <v>1</v>
      </c>
    </row>
    <row r="4634" spans="1:7" x14ac:dyDescent="0.3">
      <c r="A4634">
        <v>4011239590</v>
      </c>
      <c r="B4634" t="s">
        <v>893</v>
      </c>
      <c r="D4634">
        <v>631.17999999999995</v>
      </c>
      <c r="E4634">
        <v>753.12</v>
      </c>
      <c r="F4634">
        <v>1097.17</v>
      </c>
      <c r="G4634">
        <v>4</v>
      </c>
    </row>
    <row r="4635" spans="1:7" x14ac:dyDescent="0.3">
      <c r="A4635">
        <v>5501693362</v>
      </c>
      <c r="B4635" t="s">
        <v>4014</v>
      </c>
      <c r="D4635">
        <v>791.57</v>
      </c>
      <c r="E4635">
        <v>870.75</v>
      </c>
      <c r="F4635">
        <v>1110.99</v>
      </c>
      <c r="G4635">
        <v>1</v>
      </c>
    </row>
    <row r="4636" spans="1:7" x14ac:dyDescent="0.3">
      <c r="A4636">
        <v>5006831010</v>
      </c>
      <c r="B4636" t="s">
        <v>3229</v>
      </c>
      <c r="D4636">
        <v>1386.03</v>
      </c>
      <c r="E4636">
        <v>1625.42</v>
      </c>
      <c r="F4636">
        <v>2067</v>
      </c>
      <c r="G4636">
        <v>1</v>
      </c>
    </row>
    <row r="4637" spans="1:7" x14ac:dyDescent="0.3">
      <c r="A4637">
        <v>3365833313</v>
      </c>
      <c r="B4637" t="s">
        <v>165</v>
      </c>
      <c r="D4637">
        <v>794.31</v>
      </c>
      <c r="E4637">
        <v>969.07</v>
      </c>
      <c r="F4637">
        <v>1223.44</v>
      </c>
      <c r="G4637">
        <v>4</v>
      </c>
    </row>
    <row r="4638" spans="1:7" x14ac:dyDescent="0.3">
      <c r="A4638">
        <v>823184834</v>
      </c>
      <c r="B4638" t="s">
        <v>307</v>
      </c>
      <c r="D4638">
        <v>91.6</v>
      </c>
      <c r="E4638">
        <v>108.57</v>
      </c>
      <c r="F4638">
        <v>141.38</v>
      </c>
      <c r="G4638">
        <v>50</v>
      </c>
    </row>
    <row r="4639" spans="1:7" x14ac:dyDescent="0.3">
      <c r="A4639">
        <v>690389352</v>
      </c>
      <c r="B4639" t="s">
        <v>757</v>
      </c>
      <c r="C4639">
        <v>8284065880</v>
      </c>
      <c r="D4639">
        <v>1379.24</v>
      </c>
      <c r="E4639">
        <v>1674.9</v>
      </c>
      <c r="F4639">
        <v>2340.75</v>
      </c>
      <c r="G4639">
        <v>4</v>
      </c>
    </row>
    <row r="4640" spans="1:7" x14ac:dyDescent="0.3">
      <c r="A4640">
        <v>2243936881</v>
      </c>
      <c r="B4640" t="s">
        <v>448</v>
      </c>
      <c r="D4640">
        <v>1285.3499999999999</v>
      </c>
      <c r="E4640">
        <v>1451.89</v>
      </c>
      <c r="F4640">
        <v>1834.71</v>
      </c>
      <c r="G4640">
        <v>1</v>
      </c>
    </row>
    <row r="4641" spans="1:7" x14ac:dyDescent="0.3">
      <c r="A4641">
        <v>7541064</v>
      </c>
      <c r="B4641" t="s">
        <v>1740</v>
      </c>
      <c r="D4641">
        <v>700.67</v>
      </c>
      <c r="E4641">
        <v>770.79</v>
      </c>
      <c r="F4641">
        <v>1130.83</v>
      </c>
      <c r="G4641">
        <v>1</v>
      </c>
    </row>
    <row r="4642" spans="1:7" x14ac:dyDescent="0.3">
      <c r="A4642">
        <v>2771614034</v>
      </c>
      <c r="B4642" t="s">
        <v>1394</v>
      </c>
      <c r="D4642">
        <v>128.08000000000001</v>
      </c>
      <c r="E4642">
        <v>159.69</v>
      </c>
      <c r="F4642">
        <v>238.07</v>
      </c>
      <c r="G4642">
        <v>1</v>
      </c>
    </row>
    <row r="4643" spans="1:7" x14ac:dyDescent="0.3">
      <c r="A4643">
        <v>335155165</v>
      </c>
      <c r="B4643" t="s">
        <v>4015</v>
      </c>
      <c r="D4643">
        <v>452.64</v>
      </c>
      <c r="E4643">
        <v>508.7</v>
      </c>
      <c r="F4643">
        <v>666.62</v>
      </c>
      <c r="G4643">
        <v>2</v>
      </c>
    </row>
    <row r="4644" spans="1:7" x14ac:dyDescent="0.3">
      <c r="A4644">
        <v>6169052658</v>
      </c>
      <c r="B4644" t="s">
        <v>881</v>
      </c>
      <c r="D4644">
        <v>1050.92</v>
      </c>
      <c r="E4644">
        <v>1180.26</v>
      </c>
      <c r="F4644">
        <v>1582.67</v>
      </c>
      <c r="G4644">
        <v>2</v>
      </c>
    </row>
    <row r="4645" spans="1:7" x14ac:dyDescent="0.3">
      <c r="A4645">
        <v>5057905079</v>
      </c>
      <c r="B4645" t="s">
        <v>4016</v>
      </c>
      <c r="D4645">
        <v>320.32</v>
      </c>
      <c r="E4645">
        <v>374.68</v>
      </c>
      <c r="F4645">
        <v>456.04</v>
      </c>
      <c r="G4645">
        <v>1</v>
      </c>
    </row>
    <row r="4646" spans="1:7" x14ac:dyDescent="0.3">
      <c r="A4646">
        <v>2732790898</v>
      </c>
      <c r="B4646" t="s">
        <v>2533</v>
      </c>
      <c r="D4646">
        <v>1176.78</v>
      </c>
      <c r="E4646">
        <v>1514.58</v>
      </c>
      <c r="F4646">
        <v>2249.62</v>
      </c>
      <c r="G4646">
        <v>1</v>
      </c>
    </row>
    <row r="4647" spans="1:7" x14ac:dyDescent="0.3">
      <c r="A4647">
        <v>6786756734</v>
      </c>
      <c r="B4647" t="s">
        <v>4017</v>
      </c>
      <c r="D4647">
        <v>902.9</v>
      </c>
      <c r="E4647">
        <v>1156.0999999999999</v>
      </c>
      <c r="F4647">
        <v>1489.25</v>
      </c>
      <c r="G4647">
        <v>1</v>
      </c>
    </row>
    <row r="4648" spans="1:7" x14ac:dyDescent="0.3">
      <c r="A4648">
        <v>7881026671</v>
      </c>
      <c r="B4648" t="s">
        <v>4018</v>
      </c>
      <c r="D4648">
        <v>160.29</v>
      </c>
      <c r="E4648">
        <v>202.97</v>
      </c>
      <c r="F4648">
        <v>299.72000000000003</v>
      </c>
      <c r="G4648">
        <v>50</v>
      </c>
    </row>
    <row r="4649" spans="1:7" x14ac:dyDescent="0.3">
      <c r="A4649">
        <v>9013110254</v>
      </c>
      <c r="B4649" t="s">
        <v>796</v>
      </c>
      <c r="D4649">
        <v>772.02</v>
      </c>
      <c r="E4649">
        <v>858.63</v>
      </c>
      <c r="F4649">
        <v>1194.02</v>
      </c>
      <c r="G4649">
        <v>4</v>
      </c>
    </row>
    <row r="4650" spans="1:7" x14ac:dyDescent="0.3">
      <c r="A4650">
        <v>6198749476</v>
      </c>
      <c r="B4650" t="s">
        <v>4019</v>
      </c>
      <c r="D4650">
        <v>28.58</v>
      </c>
      <c r="E4650">
        <v>34.43</v>
      </c>
      <c r="F4650">
        <v>43.96</v>
      </c>
      <c r="G4650">
        <v>1</v>
      </c>
    </row>
    <row r="4651" spans="1:7" x14ac:dyDescent="0.3">
      <c r="A4651">
        <v>8586018675</v>
      </c>
      <c r="B4651" t="s">
        <v>4020</v>
      </c>
      <c r="D4651">
        <v>34.020000000000003</v>
      </c>
      <c r="E4651">
        <v>37.99</v>
      </c>
      <c r="F4651">
        <v>53.5</v>
      </c>
      <c r="G4651">
        <v>1</v>
      </c>
    </row>
    <row r="4652" spans="1:7" x14ac:dyDescent="0.3">
      <c r="A4652">
        <v>3561962211</v>
      </c>
      <c r="B4652" t="s">
        <v>2012</v>
      </c>
      <c r="D4652">
        <v>1158.22</v>
      </c>
      <c r="E4652">
        <v>1288.77</v>
      </c>
      <c r="F4652">
        <v>1619.67</v>
      </c>
      <c r="G4652">
        <v>1</v>
      </c>
    </row>
    <row r="4653" spans="1:7" x14ac:dyDescent="0.3">
      <c r="A4653">
        <v>6047354107</v>
      </c>
      <c r="B4653" t="s">
        <v>4021</v>
      </c>
      <c r="D4653">
        <v>978.35</v>
      </c>
      <c r="E4653">
        <v>1212.52</v>
      </c>
      <c r="F4653">
        <v>1625.88</v>
      </c>
      <c r="G4653">
        <v>2</v>
      </c>
    </row>
    <row r="4654" spans="1:7" x14ac:dyDescent="0.3">
      <c r="A4654">
        <v>2195595764</v>
      </c>
      <c r="B4654" t="s">
        <v>1453</v>
      </c>
      <c r="D4654">
        <v>413.98</v>
      </c>
      <c r="E4654">
        <v>465.44</v>
      </c>
      <c r="F4654">
        <v>693.59</v>
      </c>
      <c r="G4654">
        <v>10</v>
      </c>
    </row>
    <row r="4655" spans="1:7" x14ac:dyDescent="0.3">
      <c r="A4655">
        <v>8913872821</v>
      </c>
      <c r="B4655" t="s">
        <v>193</v>
      </c>
      <c r="D4655">
        <v>448.94</v>
      </c>
      <c r="E4655">
        <v>499.47</v>
      </c>
      <c r="F4655">
        <v>699.93</v>
      </c>
      <c r="G4655">
        <v>4</v>
      </c>
    </row>
    <row r="4656" spans="1:7" x14ac:dyDescent="0.3">
      <c r="A4656">
        <v>3171602370</v>
      </c>
      <c r="B4656" t="s">
        <v>4022</v>
      </c>
      <c r="D4656">
        <v>889.64</v>
      </c>
      <c r="E4656">
        <v>1058.8399999999999</v>
      </c>
      <c r="F4656">
        <v>1458.57</v>
      </c>
      <c r="G4656">
        <v>1</v>
      </c>
    </row>
    <row r="4657" spans="1:7" x14ac:dyDescent="0.3">
      <c r="A4657">
        <v>6436640319</v>
      </c>
      <c r="B4657" t="s">
        <v>4023</v>
      </c>
      <c r="D4657">
        <v>389.76</v>
      </c>
      <c r="E4657">
        <v>498.46</v>
      </c>
      <c r="F4657">
        <v>641.07000000000005</v>
      </c>
      <c r="G4657">
        <v>4</v>
      </c>
    </row>
    <row r="4658" spans="1:7" x14ac:dyDescent="0.3">
      <c r="A4658">
        <v>5183833641</v>
      </c>
      <c r="B4658" t="s">
        <v>4024</v>
      </c>
      <c r="D4658">
        <v>439.75</v>
      </c>
      <c r="E4658">
        <v>546.27</v>
      </c>
      <c r="F4658">
        <v>750.86</v>
      </c>
      <c r="G4658">
        <v>1</v>
      </c>
    </row>
    <row r="4659" spans="1:7" x14ac:dyDescent="0.3">
      <c r="A4659">
        <v>404140141</v>
      </c>
      <c r="B4659" t="s">
        <v>4025</v>
      </c>
      <c r="D4659">
        <v>265.38</v>
      </c>
      <c r="E4659">
        <v>321.04000000000002</v>
      </c>
      <c r="F4659">
        <v>393.35</v>
      </c>
      <c r="G4659">
        <v>1</v>
      </c>
    </row>
    <row r="4660" spans="1:7" x14ac:dyDescent="0.3">
      <c r="A4660">
        <v>2669226652</v>
      </c>
      <c r="B4660" t="s">
        <v>456</v>
      </c>
      <c r="D4660">
        <v>1402.32</v>
      </c>
      <c r="E4660">
        <v>1592.19</v>
      </c>
      <c r="F4660">
        <v>2198.5</v>
      </c>
      <c r="G4660">
        <v>1</v>
      </c>
    </row>
    <row r="4661" spans="1:7" x14ac:dyDescent="0.3">
      <c r="A4661">
        <v>1811812419</v>
      </c>
      <c r="B4661" t="s">
        <v>4026</v>
      </c>
      <c r="D4661">
        <v>1289.9000000000001</v>
      </c>
      <c r="E4661">
        <v>1498.59</v>
      </c>
      <c r="F4661">
        <v>1880.8</v>
      </c>
      <c r="G4661">
        <v>4</v>
      </c>
    </row>
    <row r="4662" spans="1:7" x14ac:dyDescent="0.3">
      <c r="A4662">
        <v>5531175551</v>
      </c>
      <c r="B4662" t="s">
        <v>48</v>
      </c>
      <c r="D4662">
        <v>508.68</v>
      </c>
      <c r="E4662">
        <v>642.83000000000004</v>
      </c>
      <c r="F4662">
        <v>841.66</v>
      </c>
      <c r="G4662">
        <v>10</v>
      </c>
    </row>
    <row r="4663" spans="1:7" x14ac:dyDescent="0.3">
      <c r="A4663">
        <v>1332404857</v>
      </c>
      <c r="B4663" t="s">
        <v>4027</v>
      </c>
      <c r="D4663">
        <v>68.45</v>
      </c>
      <c r="E4663">
        <v>79.680000000000007</v>
      </c>
      <c r="F4663">
        <v>109.32</v>
      </c>
      <c r="G4663">
        <v>2</v>
      </c>
    </row>
    <row r="4664" spans="1:7" x14ac:dyDescent="0.3">
      <c r="A4664">
        <v>3939664024</v>
      </c>
      <c r="B4664" t="s">
        <v>4028</v>
      </c>
      <c r="D4664">
        <v>145.19</v>
      </c>
      <c r="E4664">
        <v>184.99</v>
      </c>
      <c r="F4664">
        <v>261.42</v>
      </c>
      <c r="G4664">
        <v>1</v>
      </c>
    </row>
    <row r="4665" spans="1:7" x14ac:dyDescent="0.3">
      <c r="A4665">
        <v>7506887522</v>
      </c>
      <c r="B4665" t="s">
        <v>4029</v>
      </c>
      <c r="D4665">
        <v>367.57</v>
      </c>
      <c r="E4665">
        <v>431.63</v>
      </c>
      <c r="F4665">
        <v>598.42999999999995</v>
      </c>
      <c r="G4665">
        <v>1</v>
      </c>
    </row>
    <row r="4666" spans="1:7" x14ac:dyDescent="0.3">
      <c r="A4666">
        <v>6130202708</v>
      </c>
      <c r="B4666" t="s">
        <v>1075</v>
      </c>
      <c r="D4666">
        <v>61.35</v>
      </c>
      <c r="E4666">
        <v>72.930000000000007</v>
      </c>
      <c r="F4666">
        <v>99.55</v>
      </c>
      <c r="G4666">
        <v>1</v>
      </c>
    </row>
    <row r="4667" spans="1:7" x14ac:dyDescent="0.3">
      <c r="A4667">
        <v>2933973306</v>
      </c>
      <c r="B4667" t="s">
        <v>4030</v>
      </c>
      <c r="D4667">
        <v>1311.07</v>
      </c>
      <c r="E4667">
        <v>1549.94</v>
      </c>
      <c r="F4667">
        <v>2209.77</v>
      </c>
      <c r="G4667">
        <v>4</v>
      </c>
    </row>
    <row r="4668" spans="1:7" x14ac:dyDescent="0.3">
      <c r="A4668">
        <v>4738476478</v>
      </c>
      <c r="B4668" t="s">
        <v>4031</v>
      </c>
      <c r="D4668">
        <v>806.83</v>
      </c>
      <c r="E4668">
        <v>1035.82</v>
      </c>
      <c r="F4668">
        <v>1491.02</v>
      </c>
      <c r="G4668">
        <v>4</v>
      </c>
    </row>
    <row r="4669" spans="1:7" x14ac:dyDescent="0.3">
      <c r="A4669">
        <v>7436052655</v>
      </c>
      <c r="B4669" t="s">
        <v>4032</v>
      </c>
      <c r="D4669">
        <v>103.16</v>
      </c>
      <c r="E4669">
        <v>116.9</v>
      </c>
      <c r="F4669">
        <v>168.34</v>
      </c>
      <c r="G4669">
        <v>1</v>
      </c>
    </row>
    <row r="4670" spans="1:7" x14ac:dyDescent="0.3">
      <c r="A4670">
        <v>3471373773</v>
      </c>
      <c r="B4670" t="s">
        <v>732</v>
      </c>
      <c r="D4670">
        <v>182.09</v>
      </c>
      <c r="E4670">
        <v>215.36</v>
      </c>
      <c r="F4670">
        <v>312.83</v>
      </c>
      <c r="G4670">
        <v>4</v>
      </c>
    </row>
    <row r="4671" spans="1:7" x14ac:dyDescent="0.3">
      <c r="A4671">
        <v>5034154119</v>
      </c>
      <c r="B4671" t="s">
        <v>226</v>
      </c>
      <c r="D4671">
        <v>1385.29</v>
      </c>
      <c r="E4671">
        <v>1640.58</v>
      </c>
      <c r="F4671">
        <v>2257.9499999999998</v>
      </c>
      <c r="G4671">
        <v>50</v>
      </c>
    </row>
    <row r="4672" spans="1:7" x14ac:dyDescent="0.3">
      <c r="A4672">
        <v>3331110489</v>
      </c>
      <c r="B4672" t="s">
        <v>542</v>
      </c>
      <c r="D4672">
        <v>59.97</v>
      </c>
      <c r="E4672">
        <v>75.22</v>
      </c>
      <c r="F4672">
        <v>97.14</v>
      </c>
      <c r="G4672">
        <v>1</v>
      </c>
    </row>
    <row r="4673" spans="1:7" x14ac:dyDescent="0.3">
      <c r="A4673">
        <v>3746794805</v>
      </c>
      <c r="B4673" t="s">
        <v>4033</v>
      </c>
      <c r="D4673">
        <v>898.75</v>
      </c>
      <c r="E4673">
        <v>1005.21</v>
      </c>
      <c r="F4673">
        <v>1504.13</v>
      </c>
      <c r="G4673">
        <v>1</v>
      </c>
    </row>
    <row r="4674" spans="1:7" x14ac:dyDescent="0.3">
      <c r="A4674">
        <v>8725972699</v>
      </c>
      <c r="B4674" t="s">
        <v>1156</v>
      </c>
      <c r="D4674">
        <v>1175.93</v>
      </c>
      <c r="E4674">
        <v>1451.47</v>
      </c>
      <c r="F4674">
        <v>1922.44</v>
      </c>
      <c r="G4674">
        <v>10</v>
      </c>
    </row>
    <row r="4675" spans="1:7" x14ac:dyDescent="0.3">
      <c r="A4675">
        <v>9105714901</v>
      </c>
      <c r="B4675" t="s">
        <v>4034</v>
      </c>
      <c r="D4675">
        <v>71.42</v>
      </c>
      <c r="E4675">
        <v>89.67</v>
      </c>
      <c r="F4675">
        <v>107.7</v>
      </c>
      <c r="G4675">
        <v>1</v>
      </c>
    </row>
    <row r="4676" spans="1:7" x14ac:dyDescent="0.3">
      <c r="A4676">
        <v>9842685028</v>
      </c>
      <c r="B4676" t="s">
        <v>1097</v>
      </c>
      <c r="C4676">
        <v>8441528221</v>
      </c>
      <c r="D4676">
        <v>893.38</v>
      </c>
      <c r="E4676">
        <v>1119.8900000000001</v>
      </c>
      <c r="F4676">
        <v>1628.82</v>
      </c>
      <c r="G4676">
        <v>10</v>
      </c>
    </row>
    <row r="4677" spans="1:7" x14ac:dyDescent="0.3">
      <c r="A4677">
        <v>9739182661</v>
      </c>
      <c r="B4677" t="s">
        <v>1697</v>
      </c>
      <c r="D4677">
        <v>330.5</v>
      </c>
      <c r="E4677">
        <v>410.7</v>
      </c>
      <c r="F4677">
        <v>540.08000000000004</v>
      </c>
      <c r="G4677">
        <v>1</v>
      </c>
    </row>
    <row r="4678" spans="1:7" x14ac:dyDescent="0.3">
      <c r="A4678">
        <v>937572165</v>
      </c>
      <c r="B4678" t="s">
        <v>1442</v>
      </c>
      <c r="D4678">
        <v>813.24</v>
      </c>
      <c r="E4678">
        <v>996.2</v>
      </c>
      <c r="F4678">
        <v>1462.5</v>
      </c>
      <c r="G4678">
        <v>1</v>
      </c>
    </row>
    <row r="4679" spans="1:7" x14ac:dyDescent="0.3">
      <c r="A4679">
        <v>7179420722</v>
      </c>
      <c r="B4679" t="s">
        <v>4035</v>
      </c>
      <c r="D4679">
        <v>1087.32</v>
      </c>
      <c r="E4679">
        <v>1320.76</v>
      </c>
      <c r="F4679">
        <v>1673.13</v>
      </c>
      <c r="G4679">
        <v>2</v>
      </c>
    </row>
    <row r="4680" spans="1:7" x14ac:dyDescent="0.3">
      <c r="A4680">
        <v>8538297806</v>
      </c>
      <c r="B4680" t="s">
        <v>4036</v>
      </c>
      <c r="D4680">
        <v>1292.08</v>
      </c>
      <c r="E4680">
        <v>1573.39</v>
      </c>
      <c r="F4680">
        <v>2236.33</v>
      </c>
      <c r="G4680">
        <v>10</v>
      </c>
    </row>
    <row r="4681" spans="1:7" x14ac:dyDescent="0.3">
      <c r="A4681">
        <v>3340345875</v>
      </c>
      <c r="B4681" t="s">
        <v>46</v>
      </c>
      <c r="D4681">
        <v>1220.55</v>
      </c>
      <c r="E4681">
        <v>1585.63</v>
      </c>
      <c r="F4681">
        <v>2296.04</v>
      </c>
      <c r="G4681">
        <v>50</v>
      </c>
    </row>
    <row r="4682" spans="1:7" x14ac:dyDescent="0.3">
      <c r="A4682">
        <v>586264494</v>
      </c>
      <c r="B4682" t="s">
        <v>4037</v>
      </c>
      <c r="D4682">
        <v>1419.81</v>
      </c>
      <c r="E4682">
        <v>1823.81</v>
      </c>
      <c r="F4682">
        <v>2472.7199999999998</v>
      </c>
      <c r="G4682">
        <v>10</v>
      </c>
    </row>
    <row r="4683" spans="1:7" x14ac:dyDescent="0.3">
      <c r="A4683">
        <v>4215848352</v>
      </c>
      <c r="B4683" t="s">
        <v>684</v>
      </c>
      <c r="D4683">
        <v>74.87</v>
      </c>
      <c r="E4683">
        <v>93.68</v>
      </c>
      <c r="F4683">
        <v>131.37</v>
      </c>
      <c r="G4683">
        <v>1</v>
      </c>
    </row>
    <row r="4684" spans="1:7" x14ac:dyDescent="0.3">
      <c r="A4684">
        <v>668874841</v>
      </c>
      <c r="B4684" t="s">
        <v>4038</v>
      </c>
      <c r="D4684">
        <v>402.53</v>
      </c>
      <c r="E4684">
        <v>469.83</v>
      </c>
      <c r="F4684">
        <v>653.79999999999995</v>
      </c>
      <c r="G4684">
        <v>10</v>
      </c>
    </row>
    <row r="4685" spans="1:7" x14ac:dyDescent="0.3">
      <c r="A4685">
        <v>9307666510</v>
      </c>
      <c r="B4685" t="s">
        <v>4039</v>
      </c>
      <c r="D4685">
        <v>977.87</v>
      </c>
      <c r="E4685">
        <v>1234.82</v>
      </c>
      <c r="F4685">
        <v>1747.01</v>
      </c>
      <c r="G4685">
        <v>1</v>
      </c>
    </row>
    <row r="4686" spans="1:7" x14ac:dyDescent="0.3">
      <c r="A4686">
        <v>3615128322</v>
      </c>
      <c r="B4686" t="s">
        <v>1330</v>
      </c>
      <c r="D4686">
        <v>1432.39</v>
      </c>
      <c r="E4686">
        <v>1600.42</v>
      </c>
      <c r="F4686">
        <v>1978.51</v>
      </c>
      <c r="G4686">
        <v>1</v>
      </c>
    </row>
    <row r="4687" spans="1:7" x14ac:dyDescent="0.3">
      <c r="A4687">
        <v>6898799295</v>
      </c>
      <c r="B4687" t="s">
        <v>4040</v>
      </c>
      <c r="D4687">
        <v>666.55</v>
      </c>
      <c r="E4687">
        <v>734.45</v>
      </c>
      <c r="F4687">
        <v>1098.8599999999999</v>
      </c>
      <c r="G4687">
        <v>4</v>
      </c>
    </row>
    <row r="4688" spans="1:7" x14ac:dyDescent="0.3">
      <c r="A4688">
        <v>9807361246</v>
      </c>
      <c r="B4688" t="s">
        <v>4041</v>
      </c>
      <c r="D4688">
        <v>546.98</v>
      </c>
      <c r="E4688">
        <v>707.67</v>
      </c>
      <c r="F4688">
        <v>1016.9</v>
      </c>
      <c r="G4688">
        <v>1</v>
      </c>
    </row>
    <row r="4689" spans="1:7" x14ac:dyDescent="0.3">
      <c r="A4689">
        <v>237226813</v>
      </c>
      <c r="B4689" t="s">
        <v>1351</v>
      </c>
      <c r="D4689">
        <v>287.7</v>
      </c>
      <c r="E4689">
        <v>366.41</v>
      </c>
      <c r="F4689">
        <v>503.05</v>
      </c>
      <c r="G4689">
        <v>1</v>
      </c>
    </row>
    <row r="4690" spans="1:7" x14ac:dyDescent="0.3">
      <c r="A4690">
        <v>2096134800</v>
      </c>
      <c r="B4690" t="s">
        <v>4042</v>
      </c>
      <c r="C4690">
        <v>1599299881</v>
      </c>
      <c r="D4690">
        <v>157.05000000000001</v>
      </c>
      <c r="E4690">
        <v>189.45</v>
      </c>
      <c r="F4690">
        <v>228.71</v>
      </c>
      <c r="G4690">
        <v>1</v>
      </c>
    </row>
    <row r="4691" spans="1:7" x14ac:dyDescent="0.3">
      <c r="A4691">
        <v>5418353748</v>
      </c>
      <c r="B4691" t="s">
        <v>4043</v>
      </c>
      <c r="D4691">
        <v>84.23</v>
      </c>
      <c r="E4691">
        <v>101.55</v>
      </c>
      <c r="F4691">
        <v>131.12</v>
      </c>
      <c r="G4691">
        <v>1</v>
      </c>
    </row>
    <row r="4692" spans="1:7" x14ac:dyDescent="0.3">
      <c r="A4692">
        <v>652643186</v>
      </c>
      <c r="B4692" t="s">
        <v>720</v>
      </c>
      <c r="D4692">
        <v>826.73</v>
      </c>
      <c r="E4692">
        <v>976.79</v>
      </c>
      <c r="F4692">
        <v>1278.05</v>
      </c>
      <c r="G4692">
        <v>50</v>
      </c>
    </row>
    <row r="4693" spans="1:7" x14ac:dyDescent="0.3">
      <c r="A4693">
        <v>1975496114</v>
      </c>
      <c r="B4693" t="s">
        <v>206</v>
      </c>
      <c r="D4693">
        <v>468.13</v>
      </c>
      <c r="E4693">
        <v>535.49</v>
      </c>
      <c r="F4693">
        <v>762.06</v>
      </c>
      <c r="G4693">
        <v>1</v>
      </c>
    </row>
    <row r="4694" spans="1:7" x14ac:dyDescent="0.3">
      <c r="A4694">
        <v>7364907728</v>
      </c>
      <c r="B4694" t="s">
        <v>491</v>
      </c>
      <c r="D4694">
        <v>951.7</v>
      </c>
      <c r="E4694">
        <v>1124.07</v>
      </c>
      <c r="F4694">
        <v>1668.53</v>
      </c>
      <c r="G4694">
        <v>50</v>
      </c>
    </row>
    <row r="4695" spans="1:7" x14ac:dyDescent="0.3">
      <c r="A4695">
        <v>6402729660</v>
      </c>
      <c r="B4695" t="s">
        <v>1095</v>
      </c>
      <c r="C4695">
        <v>9386566905</v>
      </c>
      <c r="D4695">
        <v>334.2</v>
      </c>
      <c r="E4695">
        <v>386.04</v>
      </c>
      <c r="F4695">
        <v>558.9</v>
      </c>
      <c r="G4695">
        <v>1</v>
      </c>
    </row>
    <row r="4696" spans="1:7" x14ac:dyDescent="0.3">
      <c r="A4696">
        <v>9995517304</v>
      </c>
      <c r="B4696" t="s">
        <v>268</v>
      </c>
      <c r="C4696">
        <v>7881121580</v>
      </c>
      <c r="D4696">
        <v>425.59</v>
      </c>
      <c r="E4696">
        <v>529.23</v>
      </c>
      <c r="F4696">
        <v>683.92</v>
      </c>
      <c r="G4696">
        <v>1</v>
      </c>
    </row>
    <row r="4697" spans="1:7" x14ac:dyDescent="0.3">
      <c r="A4697">
        <v>839892691</v>
      </c>
      <c r="B4697" t="s">
        <v>4044</v>
      </c>
      <c r="D4697">
        <v>354.99</v>
      </c>
      <c r="E4697">
        <v>391.69</v>
      </c>
      <c r="F4697">
        <v>553.66</v>
      </c>
      <c r="G4697">
        <v>10</v>
      </c>
    </row>
    <row r="4698" spans="1:7" x14ac:dyDescent="0.3">
      <c r="A4698">
        <v>9342574417</v>
      </c>
      <c r="B4698" t="s">
        <v>4045</v>
      </c>
      <c r="D4698">
        <v>1331.63</v>
      </c>
      <c r="E4698">
        <v>1567.22</v>
      </c>
      <c r="F4698">
        <v>2085.4699999999998</v>
      </c>
      <c r="G4698">
        <v>10</v>
      </c>
    </row>
    <row r="4699" spans="1:7" x14ac:dyDescent="0.3">
      <c r="A4699">
        <v>85341780</v>
      </c>
      <c r="B4699" t="s">
        <v>2060</v>
      </c>
      <c r="D4699">
        <v>1392.49</v>
      </c>
      <c r="E4699">
        <v>1749.31</v>
      </c>
      <c r="F4699">
        <v>2465.71</v>
      </c>
      <c r="G4699">
        <v>10</v>
      </c>
    </row>
    <row r="4700" spans="1:7" x14ac:dyDescent="0.3">
      <c r="A4700">
        <v>1350352764</v>
      </c>
      <c r="B4700" t="s">
        <v>241</v>
      </c>
      <c r="D4700">
        <v>240.07</v>
      </c>
      <c r="E4700">
        <v>311.25</v>
      </c>
      <c r="F4700">
        <v>433.14</v>
      </c>
      <c r="G4700">
        <v>10</v>
      </c>
    </row>
    <row r="4701" spans="1:7" x14ac:dyDescent="0.3">
      <c r="A4701">
        <v>6211526571</v>
      </c>
      <c r="B4701" t="s">
        <v>4046</v>
      </c>
      <c r="D4701">
        <v>649.29</v>
      </c>
      <c r="E4701">
        <v>742.79</v>
      </c>
      <c r="F4701">
        <v>908.56</v>
      </c>
      <c r="G4701">
        <v>1</v>
      </c>
    </row>
    <row r="4702" spans="1:7" x14ac:dyDescent="0.3">
      <c r="A4702">
        <v>9306101674</v>
      </c>
      <c r="B4702" t="s">
        <v>4047</v>
      </c>
      <c r="D4702">
        <v>669.09</v>
      </c>
      <c r="E4702">
        <v>796.31</v>
      </c>
      <c r="F4702">
        <v>1100.94</v>
      </c>
      <c r="G4702">
        <v>1</v>
      </c>
    </row>
    <row r="4703" spans="1:7" x14ac:dyDescent="0.3">
      <c r="A4703">
        <v>6122192413</v>
      </c>
      <c r="B4703" t="s">
        <v>4048</v>
      </c>
      <c r="D4703">
        <v>1465.74</v>
      </c>
      <c r="E4703">
        <v>1654.11</v>
      </c>
      <c r="F4703">
        <v>2049.09</v>
      </c>
      <c r="G4703">
        <v>1</v>
      </c>
    </row>
    <row r="4704" spans="1:7" x14ac:dyDescent="0.3">
      <c r="A4704">
        <v>9735365152</v>
      </c>
      <c r="B4704" t="s">
        <v>4049</v>
      </c>
      <c r="D4704">
        <v>950.25</v>
      </c>
      <c r="E4704">
        <v>1163.71</v>
      </c>
      <c r="F4704">
        <v>1448.69</v>
      </c>
      <c r="G4704">
        <v>10</v>
      </c>
    </row>
    <row r="4705" spans="1:7" x14ac:dyDescent="0.3">
      <c r="A4705">
        <v>8971620858</v>
      </c>
      <c r="B4705" t="s">
        <v>2625</v>
      </c>
      <c r="D4705">
        <v>419.03</v>
      </c>
      <c r="E4705">
        <v>516.59</v>
      </c>
      <c r="F4705">
        <v>636.49</v>
      </c>
      <c r="G4705">
        <v>2</v>
      </c>
    </row>
    <row r="4706" spans="1:7" x14ac:dyDescent="0.3">
      <c r="A4706">
        <v>6676494084</v>
      </c>
      <c r="B4706" t="s">
        <v>4050</v>
      </c>
      <c r="C4706">
        <v>2030467696</v>
      </c>
      <c r="D4706">
        <v>1046.6400000000001</v>
      </c>
      <c r="E4706">
        <v>1158.19</v>
      </c>
      <c r="F4706">
        <v>1486.55</v>
      </c>
      <c r="G4706">
        <v>1</v>
      </c>
    </row>
    <row r="4707" spans="1:7" x14ac:dyDescent="0.3">
      <c r="A4707">
        <v>2725403450</v>
      </c>
      <c r="B4707" t="s">
        <v>4051</v>
      </c>
      <c r="D4707">
        <v>341.47</v>
      </c>
      <c r="E4707">
        <v>427.73</v>
      </c>
      <c r="F4707">
        <v>546.53</v>
      </c>
      <c r="G4707">
        <v>1</v>
      </c>
    </row>
    <row r="4708" spans="1:7" x14ac:dyDescent="0.3">
      <c r="A4708">
        <v>8837584885</v>
      </c>
      <c r="B4708" t="s">
        <v>4052</v>
      </c>
      <c r="D4708">
        <v>1481.69</v>
      </c>
      <c r="E4708">
        <v>1872.28</v>
      </c>
      <c r="F4708">
        <v>2596.88</v>
      </c>
      <c r="G4708">
        <v>10</v>
      </c>
    </row>
    <row r="4709" spans="1:7" x14ac:dyDescent="0.3">
      <c r="A4709">
        <v>2802700166</v>
      </c>
      <c r="B4709" t="s">
        <v>4053</v>
      </c>
      <c r="D4709">
        <v>808.38</v>
      </c>
      <c r="E4709">
        <v>960.49</v>
      </c>
      <c r="F4709">
        <v>1231.7</v>
      </c>
      <c r="G4709">
        <v>1</v>
      </c>
    </row>
    <row r="4710" spans="1:7" x14ac:dyDescent="0.3">
      <c r="A4710">
        <v>2725434536</v>
      </c>
      <c r="B4710" t="s">
        <v>753</v>
      </c>
      <c r="D4710">
        <v>1349.62</v>
      </c>
      <c r="E4710">
        <v>1657.19</v>
      </c>
      <c r="F4710">
        <v>2256.04</v>
      </c>
      <c r="G4710">
        <v>2</v>
      </c>
    </row>
    <row r="4711" spans="1:7" x14ac:dyDescent="0.3">
      <c r="A4711">
        <v>3751292415</v>
      </c>
      <c r="B4711" t="s">
        <v>4054</v>
      </c>
      <c r="D4711">
        <v>1209.04</v>
      </c>
      <c r="E4711">
        <v>1414.79</v>
      </c>
      <c r="F4711">
        <v>1776.18</v>
      </c>
      <c r="G4711">
        <v>4</v>
      </c>
    </row>
    <row r="4712" spans="1:7" x14ac:dyDescent="0.3">
      <c r="A4712">
        <v>2740361260</v>
      </c>
      <c r="B4712" t="s">
        <v>4055</v>
      </c>
      <c r="D4712">
        <v>1137.23</v>
      </c>
      <c r="E4712">
        <v>1366.63</v>
      </c>
      <c r="F4712">
        <v>1829.5</v>
      </c>
      <c r="G4712">
        <v>10</v>
      </c>
    </row>
    <row r="4713" spans="1:7" x14ac:dyDescent="0.3">
      <c r="A4713">
        <v>9550456813</v>
      </c>
      <c r="B4713" t="s">
        <v>4056</v>
      </c>
      <c r="D4713">
        <v>469.44</v>
      </c>
      <c r="E4713">
        <v>541.79</v>
      </c>
      <c r="F4713">
        <v>650.36</v>
      </c>
      <c r="G4713">
        <v>4</v>
      </c>
    </row>
    <row r="4714" spans="1:7" x14ac:dyDescent="0.3">
      <c r="A4714">
        <v>3087047567</v>
      </c>
      <c r="B4714" t="s">
        <v>4057</v>
      </c>
      <c r="D4714">
        <v>512.49</v>
      </c>
      <c r="E4714">
        <v>579.17999999999995</v>
      </c>
      <c r="F4714">
        <v>805.9</v>
      </c>
      <c r="G4714">
        <v>1</v>
      </c>
    </row>
    <row r="4715" spans="1:7" x14ac:dyDescent="0.3">
      <c r="A4715">
        <v>1903621095</v>
      </c>
      <c r="B4715" t="s">
        <v>4058</v>
      </c>
      <c r="D4715">
        <v>615.36</v>
      </c>
      <c r="E4715">
        <v>789.01</v>
      </c>
      <c r="F4715">
        <v>1120.9000000000001</v>
      </c>
      <c r="G4715">
        <v>10</v>
      </c>
    </row>
    <row r="4716" spans="1:7" x14ac:dyDescent="0.3">
      <c r="A4716">
        <v>3990416266</v>
      </c>
      <c r="B4716" t="s">
        <v>4059</v>
      </c>
      <c r="D4716">
        <v>1338.87</v>
      </c>
      <c r="E4716">
        <v>1638.71</v>
      </c>
      <c r="F4716">
        <v>2281.09</v>
      </c>
      <c r="G4716">
        <v>1</v>
      </c>
    </row>
    <row r="4717" spans="1:7" x14ac:dyDescent="0.3">
      <c r="A4717">
        <v>6674668331</v>
      </c>
      <c r="B4717" t="s">
        <v>4060</v>
      </c>
      <c r="D4717">
        <v>555.86</v>
      </c>
      <c r="E4717">
        <v>653.97</v>
      </c>
      <c r="F4717">
        <v>970.94</v>
      </c>
      <c r="G4717">
        <v>50</v>
      </c>
    </row>
    <row r="4718" spans="1:7" x14ac:dyDescent="0.3">
      <c r="A4718">
        <v>541408507</v>
      </c>
      <c r="B4718" t="s">
        <v>2228</v>
      </c>
      <c r="D4718">
        <v>428.87</v>
      </c>
      <c r="E4718">
        <v>486.84</v>
      </c>
      <c r="F4718">
        <v>666.97</v>
      </c>
      <c r="G4718">
        <v>4</v>
      </c>
    </row>
    <row r="4719" spans="1:7" x14ac:dyDescent="0.3">
      <c r="A4719">
        <v>7668227393</v>
      </c>
      <c r="B4719" t="s">
        <v>4061</v>
      </c>
      <c r="D4719">
        <v>163.38</v>
      </c>
      <c r="E4719">
        <v>202.64</v>
      </c>
      <c r="F4719">
        <v>261.87</v>
      </c>
      <c r="G4719">
        <v>1</v>
      </c>
    </row>
    <row r="4720" spans="1:7" x14ac:dyDescent="0.3">
      <c r="A4720">
        <v>5346656713</v>
      </c>
      <c r="B4720" t="s">
        <v>4062</v>
      </c>
      <c r="D4720">
        <v>550.26</v>
      </c>
      <c r="E4720">
        <v>692.64</v>
      </c>
      <c r="F4720">
        <v>884.83</v>
      </c>
      <c r="G4720">
        <v>4</v>
      </c>
    </row>
    <row r="4721" spans="1:7" x14ac:dyDescent="0.3">
      <c r="A4721">
        <v>8054257094</v>
      </c>
      <c r="B4721" t="s">
        <v>4063</v>
      </c>
      <c r="D4721">
        <v>109.81</v>
      </c>
      <c r="E4721">
        <v>129.37</v>
      </c>
      <c r="F4721">
        <v>179.94</v>
      </c>
      <c r="G4721">
        <v>1</v>
      </c>
    </row>
    <row r="4722" spans="1:7" x14ac:dyDescent="0.3">
      <c r="A4722">
        <v>8795736339</v>
      </c>
      <c r="B4722" t="s">
        <v>51</v>
      </c>
      <c r="D4722">
        <v>1390.64</v>
      </c>
      <c r="E4722">
        <v>1692.82</v>
      </c>
      <c r="F4722">
        <v>2175.8000000000002</v>
      </c>
      <c r="G4722">
        <v>50</v>
      </c>
    </row>
    <row r="4723" spans="1:7" x14ac:dyDescent="0.3">
      <c r="A4723">
        <v>8353769486</v>
      </c>
      <c r="B4723" t="s">
        <v>236</v>
      </c>
      <c r="D4723">
        <v>858.7</v>
      </c>
      <c r="E4723">
        <v>954.11</v>
      </c>
      <c r="F4723">
        <v>1424.38</v>
      </c>
      <c r="G4723">
        <v>1</v>
      </c>
    </row>
    <row r="4724" spans="1:7" x14ac:dyDescent="0.3">
      <c r="A4724">
        <v>8198546305</v>
      </c>
      <c r="B4724" t="s">
        <v>4064</v>
      </c>
      <c r="D4724">
        <v>559.51</v>
      </c>
      <c r="E4724">
        <v>648.04</v>
      </c>
      <c r="F4724">
        <v>868.31</v>
      </c>
      <c r="G4724">
        <v>10</v>
      </c>
    </row>
    <row r="4725" spans="1:7" x14ac:dyDescent="0.3">
      <c r="A4725">
        <v>1002720845</v>
      </c>
      <c r="B4725" t="s">
        <v>1386</v>
      </c>
      <c r="D4725">
        <v>176.73</v>
      </c>
      <c r="E4725">
        <v>217.78</v>
      </c>
      <c r="F4725">
        <v>291.60000000000002</v>
      </c>
      <c r="G4725">
        <v>4</v>
      </c>
    </row>
    <row r="4726" spans="1:7" x14ac:dyDescent="0.3">
      <c r="A4726">
        <v>4629753446</v>
      </c>
      <c r="B4726" t="s">
        <v>1124</v>
      </c>
      <c r="D4726">
        <v>55.07</v>
      </c>
      <c r="E4726">
        <v>60.75</v>
      </c>
      <c r="F4726">
        <v>88.78</v>
      </c>
      <c r="G4726">
        <v>50</v>
      </c>
    </row>
    <row r="4727" spans="1:7" x14ac:dyDescent="0.3">
      <c r="A4727">
        <v>6378870483</v>
      </c>
      <c r="B4727" t="s">
        <v>1411</v>
      </c>
      <c r="D4727">
        <v>1024.58</v>
      </c>
      <c r="E4727">
        <v>1268.8699999999999</v>
      </c>
      <c r="F4727">
        <v>1666.67</v>
      </c>
      <c r="G4727">
        <v>4</v>
      </c>
    </row>
    <row r="4728" spans="1:7" x14ac:dyDescent="0.3">
      <c r="A4728">
        <v>4858216282</v>
      </c>
      <c r="B4728" t="s">
        <v>4065</v>
      </c>
      <c r="D4728">
        <v>256.76</v>
      </c>
      <c r="E4728">
        <v>287.99</v>
      </c>
      <c r="F4728">
        <v>351.33</v>
      </c>
      <c r="G4728">
        <v>2</v>
      </c>
    </row>
    <row r="4729" spans="1:7" x14ac:dyDescent="0.3">
      <c r="A4729">
        <v>7606763747</v>
      </c>
      <c r="B4729" t="s">
        <v>4066</v>
      </c>
      <c r="D4729">
        <v>1295.54</v>
      </c>
      <c r="E4729">
        <v>1674.67</v>
      </c>
      <c r="F4729">
        <v>2461.5500000000002</v>
      </c>
      <c r="G4729">
        <v>1</v>
      </c>
    </row>
    <row r="4730" spans="1:7" x14ac:dyDescent="0.3">
      <c r="A4730">
        <v>1211942752</v>
      </c>
      <c r="B4730" t="s">
        <v>4067</v>
      </c>
      <c r="D4730">
        <v>171.65</v>
      </c>
      <c r="E4730">
        <v>200.2</v>
      </c>
      <c r="F4730">
        <v>258.25</v>
      </c>
      <c r="G4730">
        <v>50</v>
      </c>
    </row>
    <row r="4731" spans="1:7" x14ac:dyDescent="0.3">
      <c r="A4731">
        <v>810124769</v>
      </c>
      <c r="B4731" t="s">
        <v>4068</v>
      </c>
      <c r="D4731">
        <v>635.16</v>
      </c>
      <c r="E4731">
        <v>765.68</v>
      </c>
      <c r="F4731">
        <v>1109.44</v>
      </c>
      <c r="G4731">
        <v>50</v>
      </c>
    </row>
    <row r="4732" spans="1:7" x14ac:dyDescent="0.3">
      <c r="A4732">
        <v>6280120963</v>
      </c>
      <c r="B4732" t="s">
        <v>624</v>
      </c>
      <c r="D4732">
        <v>304.43</v>
      </c>
      <c r="E4732">
        <v>339.59</v>
      </c>
      <c r="F4732">
        <v>439.08</v>
      </c>
      <c r="G4732">
        <v>1</v>
      </c>
    </row>
    <row r="4733" spans="1:7" x14ac:dyDescent="0.3">
      <c r="A4733">
        <v>7501611127</v>
      </c>
      <c r="B4733" t="s">
        <v>276</v>
      </c>
      <c r="D4733">
        <v>1388.3</v>
      </c>
      <c r="E4733">
        <v>1703.96</v>
      </c>
      <c r="F4733">
        <v>2222.67</v>
      </c>
      <c r="G4733">
        <v>1</v>
      </c>
    </row>
    <row r="4734" spans="1:7" x14ac:dyDescent="0.3">
      <c r="A4734">
        <v>4336472024</v>
      </c>
      <c r="B4734" t="s">
        <v>752</v>
      </c>
      <c r="D4734">
        <v>380.52</v>
      </c>
      <c r="E4734">
        <v>473.44</v>
      </c>
      <c r="F4734">
        <v>628.99</v>
      </c>
      <c r="G4734">
        <v>1</v>
      </c>
    </row>
    <row r="4735" spans="1:7" x14ac:dyDescent="0.3">
      <c r="A4735">
        <v>5144748662</v>
      </c>
      <c r="B4735" t="s">
        <v>1318</v>
      </c>
      <c r="D4735">
        <v>993.34</v>
      </c>
      <c r="E4735">
        <v>1161.8399999999999</v>
      </c>
      <c r="F4735">
        <v>1449.51</v>
      </c>
      <c r="G4735">
        <v>1</v>
      </c>
    </row>
    <row r="4736" spans="1:7" x14ac:dyDescent="0.3">
      <c r="A4736">
        <v>7913665955</v>
      </c>
      <c r="B4736" t="s">
        <v>1118</v>
      </c>
      <c r="D4736">
        <v>235.21</v>
      </c>
      <c r="E4736">
        <v>260.57</v>
      </c>
      <c r="F4736">
        <v>327.33</v>
      </c>
      <c r="G4736">
        <v>2</v>
      </c>
    </row>
    <row r="4737" spans="1:7" x14ac:dyDescent="0.3">
      <c r="A4737">
        <v>5786807607</v>
      </c>
      <c r="B4737" t="s">
        <v>4069</v>
      </c>
      <c r="D4737">
        <v>507.28</v>
      </c>
      <c r="E4737">
        <v>568.29999999999995</v>
      </c>
      <c r="F4737">
        <v>798.79</v>
      </c>
      <c r="G4737">
        <v>10</v>
      </c>
    </row>
    <row r="4738" spans="1:7" x14ac:dyDescent="0.3">
      <c r="A4738">
        <v>6924850593</v>
      </c>
      <c r="B4738" t="s">
        <v>3996</v>
      </c>
      <c r="D4738">
        <v>1443.61</v>
      </c>
      <c r="E4738">
        <v>1606.68</v>
      </c>
      <c r="F4738">
        <v>2119.5100000000002</v>
      </c>
      <c r="G4738">
        <v>50</v>
      </c>
    </row>
    <row r="4739" spans="1:7" x14ac:dyDescent="0.3">
      <c r="A4739">
        <v>4440122761</v>
      </c>
      <c r="B4739" t="s">
        <v>1003</v>
      </c>
      <c r="D4739">
        <v>1238.46</v>
      </c>
      <c r="E4739">
        <v>1439.11</v>
      </c>
      <c r="F4739">
        <v>2137.67</v>
      </c>
      <c r="G4739">
        <v>50</v>
      </c>
    </row>
    <row r="4740" spans="1:7" x14ac:dyDescent="0.3">
      <c r="A4740">
        <v>174369540</v>
      </c>
      <c r="B4740" t="s">
        <v>2291</v>
      </c>
      <c r="D4740">
        <v>1197.6400000000001</v>
      </c>
      <c r="E4740">
        <v>1429.34</v>
      </c>
      <c r="F4740">
        <v>1719.28</v>
      </c>
      <c r="G4740">
        <v>1</v>
      </c>
    </row>
    <row r="4741" spans="1:7" x14ac:dyDescent="0.3">
      <c r="A4741">
        <v>795025809</v>
      </c>
      <c r="B4741" t="s">
        <v>260</v>
      </c>
      <c r="D4741">
        <v>899.41</v>
      </c>
      <c r="E4741">
        <v>1039.77</v>
      </c>
      <c r="F4741">
        <v>1293.58</v>
      </c>
      <c r="G4741">
        <v>4</v>
      </c>
    </row>
    <row r="4742" spans="1:7" x14ac:dyDescent="0.3">
      <c r="A4742">
        <v>7543072981</v>
      </c>
      <c r="B4742" t="s">
        <v>726</v>
      </c>
      <c r="D4742">
        <v>1256.0899999999999</v>
      </c>
      <c r="E4742">
        <v>1519.75</v>
      </c>
      <c r="F4742">
        <v>1838.05</v>
      </c>
      <c r="G4742">
        <v>4</v>
      </c>
    </row>
    <row r="4743" spans="1:7" x14ac:dyDescent="0.3">
      <c r="A4743">
        <v>6939416630</v>
      </c>
      <c r="B4743" t="s">
        <v>3412</v>
      </c>
      <c r="D4743">
        <v>969.04</v>
      </c>
      <c r="E4743">
        <v>1102.1500000000001</v>
      </c>
      <c r="F4743">
        <v>1490.4</v>
      </c>
      <c r="G4743">
        <v>2</v>
      </c>
    </row>
    <row r="4744" spans="1:7" x14ac:dyDescent="0.3">
      <c r="A4744">
        <v>3176051701</v>
      </c>
      <c r="B4744" t="s">
        <v>567</v>
      </c>
      <c r="D4744">
        <v>1074.02</v>
      </c>
      <c r="E4744">
        <v>1353.2</v>
      </c>
      <c r="F4744">
        <v>1765.78</v>
      </c>
      <c r="G4744">
        <v>10</v>
      </c>
    </row>
    <row r="4745" spans="1:7" x14ac:dyDescent="0.3">
      <c r="A4745">
        <v>8396770228</v>
      </c>
      <c r="B4745" t="s">
        <v>4070</v>
      </c>
      <c r="C4745">
        <v>6235536399</v>
      </c>
      <c r="D4745">
        <v>486.88</v>
      </c>
      <c r="E4745">
        <v>573.45000000000005</v>
      </c>
      <c r="F4745">
        <v>733.31</v>
      </c>
      <c r="G4745">
        <v>2</v>
      </c>
    </row>
    <row r="4746" spans="1:7" x14ac:dyDescent="0.3">
      <c r="A4746">
        <v>5308502531</v>
      </c>
      <c r="B4746" t="s">
        <v>4071</v>
      </c>
      <c r="D4746">
        <v>157.21</v>
      </c>
      <c r="E4746">
        <v>202.86</v>
      </c>
      <c r="F4746">
        <v>301.18</v>
      </c>
      <c r="G4746">
        <v>10</v>
      </c>
    </row>
    <row r="4747" spans="1:7" x14ac:dyDescent="0.3">
      <c r="A4747">
        <v>8727777914</v>
      </c>
      <c r="B4747" t="s">
        <v>756</v>
      </c>
      <c r="D4747">
        <v>1116.6400000000001</v>
      </c>
      <c r="E4747">
        <v>1340.34</v>
      </c>
      <c r="F4747">
        <v>1996.71</v>
      </c>
      <c r="G4747">
        <v>50</v>
      </c>
    </row>
    <row r="4748" spans="1:7" x14ac:dyDescent="0.3">
      <c r="A4748">
        <v>3690747895</v>
      </c>
      <c r="B4748" t="s">
        <v>107</v>
      </c>
      <c r="D4748">
        <v>494.13</v>
      </c>
      <c r="E4748">
        <v>595.71</v>
      </c>
      <c r="F4748">
        <v>721.61</v>
      </c>
      <c r="G4748">
        <v>2</v>
      </c>
    </row>
    <row r="4749" spans="1:7" x14ac:dyDescent="0.3">
      <c r="A4749">
        <v>86452738</v>
      </c>
      <c r="B4749" t="s">
        <v>1325</v>
      </c>
      <c r="D4749">
        <v>896.53</v>
      </c>
      <c r="E4749">
        <v>1080.23</v>
      </c>
      <c r="F4749">
        <v>1391.32</v>
      </c>
      <c r="G4749">
        <v>1</v>
      </c>
    </row>
    <row r="4750" spans="1:7" x14ac:dyDescent="0.3">
      <c r="A4750">
        <v>2496398069</v>
      </c>
      <c r="B4750" t="s">
        <v>4072</v>
      </c>
      <c r="D4750">
        <v>762.02</v>
      </c>
      <c r="E4750">
        <v>852.76</v>
      </c>
      <c r="F4750">
        <v>1098.1400000000001</v>
      </c>
      <c r="G4750">
        <v>4</v>
      </c>
    </row>
    <row r="4751" spans="1:7" x14ac:dyDescent="0.3">
      <c r="A4751">
        <v>2348470165</v>
      </c>
      <c r="B4751" t="s">
        <v>4073</v>
      </c>
      <c r="D4751">
        <v>958.68</v>
      </c>
      <c r="E4751">
        <v>1229.95</v>
      </c>
      <c r="F4751">
        <v>1780.73</v>
      </c>
      <c r="G4751">
        <v>4</v>
      </c>
    </row>
    <row r="4752" spans="1:7" x14ac:dyDescent="0.3">
      <c r="A4752">
        <v>2622152329</v>
      </c>
      <c r="B4752" t="s">
        <v>4074</v>
      </c>
      <c r="D4752">
        <v>128.21</v>
      </c>
      <c r="E4752">
        <v>158.80000000000001</v>
      </c>
      <c r="F4752">
        <v>197.41</v>
      </c>
      <c r="G4752">
        <v>1</v>
      </c>
    </row>
    <row r="4753" spans="1:7" x14ac:dyDescent="0.3">
      <c r="A4753">
        <v>6818207257</v>
      </c>
      <c r="B4753" t="s">
        <v>4075</v>
      </c>
      <c r="D4753">
        <v>1039.69</v>
      </c>
      <c r="E4753">
        <v>1200.8900000000001</v>
      </c>
      <c r="F4753">
        <v>1547.32</v>
      </c>
      <c r="G4753">
        <v>50</v>
      </c>
    </row>
    <row r="4754" spans="1:7" x14ac:dyDescent="0.3">
      <c r="A4754">
        <v>2620404817</v>
      </c>
      <c r="B4754" t="s">
        <v>3762</v>
      </c>
      <c r="D4754">
        <v>433.45</v>
      </c>
      <c r="E4754">
        <v>520.16</v>
      </c>
      <c r="F4754">
        <v>754.23</v>
      </c>
      <c r="G4754">
        <v>1</v>
      </c>
    </row>
    <row r="4755" spans="1:7" x14ac:dyDescent="0.3">
      <c r="A4755">
        <v>8849639797</v>
      </c>
      <c r="B4755" t="s">
        <v>986</v>
      </c>
      <c r="D4755">
        <v>991.06</v>
      </c>
      <c r="E4755">
        <v>1260.17</v>
      </c>
      <c r="F4755">
        <v>1763.12</v>
      </c>
      <c r="G4755">
        <v>10</v>
      </c>
    </row>
    <row r="4756" spans="1:7" x14ac:dyDescent="0.3">
      <c r="A4756">
        <v>1587922180</v>
      </c>
      <c r="B4756" t="s">
        <v>4076</v>
      </c>
      <c r="D4756">
        <v>335.04</v>
      </c>
      <c r="E4756">
        <v>407.93</v>
      </c>
      <c r="F4756">
        <v>502.94</v>
      </c>
      <c r="G4756">
        <v>4</v>
      </c>
    </row>
    <row r="4757" spans="1:7" x14ac:dyDescent="0.3">
      <c r="A4757">
        <v>3690486804</v>
      </c>
      <c r="B4757" t="s">
        <v>4077</v>
      </c>
      <c r="D4757">
        <v>1047.54</v>
      </c>
      <c r="E4757">
        <v>1204.8</v>
      </c>
      <c r="F4757">
        <v>1645.56</v>
      </c>
      <c r="G4757">
        <v>2</v>
      </c>
    </row>
    <row r="4758" spans="1:7" x14ac:dyDescent="0.3">
      <c r="A4758">
        <v>4957512193</v>
      </c>
      <c r="B4758" t="s">
        <v>633</v>
      </c>
      <c r="D4758">
        <v>422.25</v>
      </c>
      <c r="E4758">
        <v>469.72</v>
      </c>
      <c r="F4758">
        <v>574.82000000000005</v>
      </c>
      <c r="G4758">
        <v>1</v>
      </c>
    </row>
    <row r="4759" spans="1:7" x14ac:dyDescent="0.3">
      <c r="A4759">
        <v>8156892728</v>
      </c>
      <c r="B4759" t="s">
        <v>736</v>
      </c>
      <c r="D4759">
        <v>675.59</v>
      </c>
      <c r="E4759">
        <v>759.65</v>
      </c>
      <c r="F4759">
        <v>998.92</v>
      </c>
      <c r="G4759">
        <v>1</v>
      </c>
    </row>
    <row r="4760" spans="1:7" x14ac:dyDescent="0.3">
      <c r="A4760">
        <v>4397353391</v>
      </c>
      <c r="B4760" t="s">
        <v>414</v>
      </c>
      <c r="D4760">
        <v>492.54</v>
      </c>
      <c r="E4760">
        <v>563.62</v>
      </c>
      <c r="F4760">
        <v>739.21</v>
      </c>
      <c r="G4760">
        <v>1</v>
      </c>
    </row>
    <row r="4761" spans="1:7" x14ac:dyDescent="0.3">
      <c r="A4761">
        <v>555340178</v>
      </c>
      <c r="B4761" t="s">
        <v>1034</v>
      </c>
      <c r="D4761">
        <v>806.63</v>
      </c>
      <c r="E4761">
        <v>889.62</v>
      </c>
      <c r="F4761">
        <v>1178.8</v>
      </c>
      <c r="G4761">
        <v>1</v>
      </c>
    </row>
    <row r="4762" spans="1:7" x14ac:dyDescent="0.3">
      <c r="A4762">
        <v>8156097737</v>
      </c>
      <c r="B4762" t="s">
        <v>1371</v>
      </c>
      <c r="D4762">
        <v>866.04</v>
      </c>
      <c r="E4762">
        <v>1039.72</v>
      </c>
      <c r="F4762">
        <v>1293.42</v>
      </c>
      <c r="G4762">
        <v>2</v>
      </c>
    </row>
    <row r="4763" spans="1:7" x14ac:dyDescent="0.3">
      <c r="A4763">
        <v>1378747339</v>
      </c>
      <c r="B4763" t="s">
        <v>3649</v>
      </c>
      <c r="D4763">
        <v>448.95</v>
      </c>
      <c r="E4763">
        <v>555.14</v>
      </c>
      <c r="F4763">
        <v>687.49</v>
      </c>
      <c r="G4763">
        <v>1</v>
      </c>
    </row>
    <row r="4764" spans="1:7" x14ac:dyDescent="0.3">
      <c r="A4764">
        <v>910248356</v>
      </c>
      <c r="B4764" t="s">
        <v>3210</v>
      </c>
      <c r="D4764">
        <v>786.09</v>
      </c>
      <c r="E4764">
        <v>960.9</v>
      </c>
      <c r="F4764">
        <v>1425.11</v>
      </c>
      <c r="G4764">
        <v>2</v>
      </c>
    </row>
    <row r="4765" spans="1:7" x14ac:dyDescent="0.3">
      <c r="A4765">
        <v>8737368659</v>
      </c>
      <c r="B4765" t="s">
        <v>423</v>
      </c>
      <c r="D4765">
        <v>1053.95</v>
      </c>
      <c r="E4765">
        <v>1218.7</v>
      </c>
      <c r="F4765">
        <v>1737.44</v>
      </c>
      <c r="G4765">
        <v>50</v>
      </c>
    </row>
    <row r="4766" spans="1:7" x14ac:dyDescent="0.3">
      <c r="A4766">
        <v>9677731177</v>
      </c>
      <c r="B4766" t="s">
        <v>1769</v>
      </c>
      <c r="D4766">
        <v>550.54999999999995</v>
      </c>
      <c r="E4766">
        <v>698.71</v>
      </c>
      <c r="F4766">
        <v>845.52</v>
      </c>
      <c r="G4766">
        <v>4</v>
      </c>
    </row>
    <row r="4767" spans="1:7" x14ac:dyDescent="0.3">
      <c r="A4767">
        <v>1759517319</v>
      </c>
      <c r="B4767" t="s">
        <v>4078</v>
      </c>
      <c r="D4767">
        <v>1218.02</v>
      </c>
      <c r="E4767">
        <v>1579.59</v>
      </c>
      <c r="F4767">
        <v>2091.1799999999998</v>
      </c>
      <c r="G4767">
        <v>4</v>
      </c>
    </row>
    <row r="4768" spans="1:7" x14ac:dyDescent="0.3">
      <c r="A4768">
        <v>7153690137</v>
      </c>
      <c r="B4768" t="s">
        <v>1231</v>
      </c>
      <c r="D4768">
        <v>1299.44</v>
      </c>
      <c r="E4768">
        <v>1665.43</v>
      </c>
      <c r="F4768">
        <v>2036.96</v>
      </c>
      <c r="G4768">
        <v>2</v>
      </c>
    </row>
    <row r="4769" spans="1:7" x14ac:dyDescent="0.3">
      <c r="A4769">
        <v>9596013496</v>
      </c>
      <c r="B4769" t="s">
        <v>4079</v>
      </c>
      <c r="D4769">
        <v>1246.54</v>
      </c>
      <c r="E4769">
        <v>1498.48</v>
      </c>
      <c r="F4769">
        <v>2067.16</v>
      </c>
      <c r="G4769">
        <v>50</v>
      </c>
    </row>
    <row r="4770" spans="1:7" x14ac:dyDescent="0.3">
      <c r="A4770">
        <v>134719734</v>
      </c>
      <c r="B4770" t="s">
        <v>1412</v>
      </c>
      <c r="D4770">
        <v>1375.39</v>
      </c>
      <c r="E4770">
        <v>1635.56</v>
      </c>
      <c r="F4770">
        <v>2044.54</v>
      </c>
      <c r="G4770">
        <v>4</v>
      </c>
    </row>
    <row r="4771" spans="1:7" x14ac:dyDescent="0.3">
      <c r="A4771">
        <v>2174631833</v>
      </c>
      <c r="B4771" t="s">
        <v>1441</v>
      </c>
      <c r="C4771">
        <v>3323246086</v>
      </c>
      <c r="D4771">
        <v>554.57000000000005</v>
      </c>
      <c r="E4771">
        <v>667.3</v>
      </c>
      <c r="F4771">
        <v>878.66</v>
      </c>
      <c r="G4771">
        <v>50</v>
      </c>
    </row>
    <row r="4772" spans="1:7" x14ac:dyDescent="0.3">
      <c r="A4772">
        <v>6678641596</v>
      </c>
      <c r="B4772" t="s">
        <v>724</v>
      </c>
      <c r="C4772">
        <v>9668828397</v>
      </c>
      <c r="D4772">
        <v>333.2</v>
      </c>
      <c r="E4772">
        <v>379.33</v>
      </c>
      <c r="F4772">
        <v>546.63</v>
      </c>
      <c r="G4772">
        <v>4</v>
      </c>
    </row>
    <row r="4773" spans="1:7" x14ac:dyDescent="0.3">
      <c r="A4773">
        <v>4051299099</v>
      </c>
      <c r="B4773" t="s">
        <v>250</v>
      </c>
      <c r="D4773">
        <v>1378.34</v>
      </c>
      <c r="E4773">
        <v>1627.82</v>
      </c>
      <c r="F4773">
        <v>2384.87</v>
      </c>
      <c r="G4773">
        <v>1</v>
      </c>
    </row>
    <row r="4774" spans="1:7" x14ac:dyDescent="0.3">
      <c r="A4774">
        <v>4754584133</v>
      </c>
      <c r="B4774" t="s">
        <v>4080</v>
      </c>
      <c r="D4774">
        <v>675.56</v>
      </c>
      <c r="E4774">
        <v>785.53</v>
      </c>
      <c r="F4774">
        <v>1114.46</v>
      </c>
      <c r="G4774">
        <v>4</v>
      </c>
    </row>
    <row r="4775" spans="1:7" x14ac:dyDescent="0.3">
      <c r="A4775">
        <v>8538811853</v>
      </c>
      <c r="B4775" t="s">
        <v>4081</v>
      </c>
      <c r="D4775">
        <v>252.28</v>
      </c>
      <c r="E4775">
        <v>295.97000000000003</v>
      </c>
      <c r="F4775">
        <v>442.33</v>
      </c>
      <c r="G4775">
        <v>4</v>
      </c>
    </row>
    <row r="4776" spans="1:7" x14ac:dyDescent="0.3">
      <c r="A4776">
        <v>8537874921</v>
      </c>
      <c r="B4776" t="s">
        <v>4082</v>
      </c>
      <c r="D4776">
        <v>1278.1400000000001</v>
      </c>
      <c r="E4776">
        <v>1657.81</v>
      </c>
      <c r="F4776">
        <v>2174.0100000000002</v>
      </c>
      <c r="G4776">
        <v>10</v>
      </c>
    </row>
    <row r="4777" spans="1:7" x14ac:dyDescent="0.3">
      <c r="A4777">
        <v>6854401466</v>
      </c>
      <c r="B4777" t="s">
        <v>1216</v>
      </c>
      <c r="D4777">
        <v>1101.6199999999999</v>
      </c>
      <c r="E4777">
        <v>1391.05</v>
      </c>
      <c r="F4777">
        <v>1984.46</v>
      </c>
      <c r="G4777">
        <v>4</v>
      </c>
    </row>
    <row r="4778" spans="1:7" x14ac:dyDescent="0.3">
      <c r="A4778">
        <v>1326496495</v>
      </c>
      <c r="B4778" t="s">
        <v>4083</v>
      </c>
      <c r="D4778">
        <v>289.3</v>
      </c>
      <c r="E4778">
        <v>323.47000000000003</v>
      </c>
      <c r="F4778">
        <v>461.07</v>
      </c>
      <c r="G4778">
        <v>50</v>
      </c>
    </row>
    <row r="4779" spans="1:7" x14ac:dyDescent="0.3">
      <c r="A4779">
        <v>7546969885</v>
      </c>
      <c r="B4779" t="s">
        <v>2110</v>
      </c>
      <c r="D4779">
        <v>85.91</v>
      </c>
      <c r="E4779">
        <v>108.16</v>
      </c>
      <c r="F4779">
        <v>147.62</v>
      </c>
      <c r="G4779">
        <v>4</v>
      </c>
    </row>
    <row r="4780" spans="1:7" x14ac:dyDescent="0.3">
      <c r="A4780">
        <v>9114492772</v>
      </c>
      <c r="B4780" t="s">
        <v>4084</v>
      </c>
      <c r="D4780">
        <v>1261.42</v>
      </c>
      <c r="E4780">
        <v>1532.39</v>
      </c>
      <c r="F4780">
        <v>1850.74</v>
      </c>
      <c r="G4780">
        <v>1</v>
      </c>
    </row>
    <row r="4781" spans="1:7" x14ac:dyDescent="0.3">
      <c r="A4781">
        <v>2863469059</v>
      </c>
      <c r="B4781" t="s">
        <v>4085</v>
      </c>
      <c r="D4781">
        <v>1361.33</v>
      </c>
      <c r="E4781">
        <v>1673.48</v>
      </c>
      <c r="F4781">
        <v>2184.3200000000002</v>
      </c>
      <c r="G4781">
        <v>10</v>
      </c>
    </row>
    <row r="4782" spans="1:7" x14ac:dyDescent="0.3">
      <c r="A4782">
        <v>1142137746</v>
      </c>
      <c r="B4782" t="s">
        <v>4086</v>
      </c>
      <c r="D4782">
        <v>1174.3599999999999</v>
      </c>
      <c r="E4782">
        <v>1504.83</v>
      </c>
      <c r="F4782">
        <v>1867.02</v>
      </c>
      <c r="G4782">
        <v>1</v>
      </c>
    </row>
    <row r="4783" spans="1:7" x14ac:dyDescent="0.3">
      <c r="A4783">
        <v>7365314361</v>
      </c>
      <c r="B4783" t="s">
        <v>4087</v>
      </c>
      <c r="D4783">
        <v>529</v>
      </c>
      <c r="E4783">
        <v>608.63</v>
      </c>
      <c r="F4783">
        <v>845.93</v>
      </c>
      <c r="G4783">
        <v>4</v>
      </c>
    </row>
    <row r="4784" spans="1:7" x14ac:dyDescent="0.3">
      <c r="A4784">
        <v>3115540270</v>
      </c>
      <c r="B4784" t="s">
        <v>685</v>
      </c>
      <c r="D4784">
        <v>1411.56</v>
      </c>
      <c r="E4784">
        <v>1651.02</v>
      </c>
      <c r="F4784">
        <v>2450.62</v>
      </c>
      <c r="G4784">
        <v>1</v>
      </c>
    </row>
    <row r="4785" spans="1:7" x14ac:dyDescent="0.3">
      <c r="A4785">
        <v>7995688731</v>
      </c>
      <c r="B4785" t="s">
        <v>4088</v>
      </c>
      <c r="D4785">
        <v>780.02</v>
      </c>
      <c r="E4785">
        <v>992.27</v>
      </c>
      <c r="F4785">
        <v>1211.83</v>
      </c>
      <c r="G4785">
        <v>2</v>
      </c>
    </row>
    <row r="4786" spans="1:7" x14ac:dyDescent="0.3">
      <c r="A4786">
        <v>1525347400</v>
      </c>
      <c r="B4786" t="s">
        <v>4089</v>
      </c>
      <c r="D4786">
        <v>289.01</v>
      </c>
      <c r="E4786">
        <v>362.8</v>
      </c>
      <c r="F4786">
        <v>479.34</v>
      </c>
      <c r="G4786">
        <v>1</v>
      </c>
    </row>
    <row r="4787" spans="1:7" x14ac:dyDescent="0.3">
      <c r="A4787">
        <v>1084090492</v>
      </c>
      <c r="B4787" t="s">
        <v>4090</v>
      </c>
      <c r="D4787">
        <v>900.77</v>
      </c>
      <c r="E4787">
        <v>1009.9</v>
      </c>
      <c r="F4787">
        <v>1256.5999999999999</v>
      </c>
      <c r="G4787">
        <v>2</v>
      </c>
    </row>
    <row r="4788" spans="1:7" x14ac:dyDescent="0.3">
      <c r="A4788">
        <v>9218476780</v>
      </c>
      <c r="B4788" t="s">
        <v>3737</v>
      </c>
      <c r="D4788">
        <v>1445.35</v>
      </c>
      <c r="E4788">
        <v>1783.11</v>
      </c>
      <c r="F4788">
        <v>2385.46</v>
      </c>
      <c r="G4788">
        <v>1</v>
      </c>
    </row>
    <row r="4789" spans="1:7" x14ac:dyDescent="0.3">
      <c r="A4789">
        <v>7125304055</v>
      </c>
      <c r="B4789" t="s">
        <v>4091</v>
      </c>
      <c r="D4789">
        <v>1145.74</v>
      </c>
      <c r="E4789">
        <v>1385.89</v>
      </c>
      <c r="F4789">
        <v>1910.72</v>
      </c>
      <c r="G4789">
        <v>4</v>
      </c>
    </row>
    <row r="4790" spans="1:7" x14ac:dyDescent="0.3">
      <c r="A4790">
        <v>5326575712</v>
      </c>
      <c r="B4790" t="s">
        <v>4092</v>
      </c>
      <c r="D4790">
        <v>640.48</v>
      </c>
      <c r="E4790">
        <v>721.28</v>
      </c>
      <c r="F4790">
        <v>1068.3800000000001</v>
      </c>
      <c r="G4790">
        <v>1</v>
      </c>
    </row>
    <row r="4791" spans="1:7" x14ac:dyDescent="0.3">
      <c r="A4791">
        <v>570966538</v>
      </c>
      <c r="B4791" t="s">
        <v>2309</v>
      </c>
      <c r="D4791">
        <v>606.41</v>
      </c>
      <c r="E4791">
        <v>689.37</v>
      </c>
      <c r="F4791">
        <v>943.63</v>
      </c>
      <c r="G4791">
        <v>10</v>
      </c>
    </row>
    <row r="4792" spans="1:7" x14ac:dyDescent="0.3">
      <c r="A4792">
        <v>4358230608</v>
      </c>
      <c r="B4792" t="s">
        <v>1822</v>
      </c>
      <c r="D4792">
        <v>706.4</v>
      </c>
      <c r="E4792">
        <v>783.31</v>
      </c>
      <c r="F4792">
        <v>1046.1300000000001</v>
      </c>
      <c r="G4792">
        <v>50</v>
      </c>
    </row>
    <row r="4793" spans="1:7" x14ac:dyDescent="0.3">
      <c r="A4793">
        <v>552974091</v>
      </c>
      <c r="B4793" t="s">
        <v>4093</v>
      </c>
      <c r="D4793">
        <v>368.71</v>
      </c>
      <c r="E4793">
        <v>462.66</v>
      </c>
      <c r="F4793">
        <v>582</v>
      </c>
      <c r="G4793">
        <v>50</v>
      </c>
    </row>
    <row r="4794" spans="1:7" x14ac:dyDescent="0.3">
      <c r="A4794">
        <v>4585702592</v>
      </c>
      <c r="B4794" t="s">
        <v>347</v>
      </c>
      <c r="D4794">
        <v>746.17</v>
      </c>
      <c r="E4794">
        <v>838.5</v>
      </c>
      <c r="F4794">
        <v>1255.78</v>
      </c>
      <c r="G4794">
        <v>4</v>
      </c>
    </row>
    <row r="4795" spans="1:7" x14ac:dyDescent="0.3">
      <c r="A4795">
        <v>6804297622</v>
      </c>
      <c r="B4795" t="s">
        <v>3793</v>
      </c>
      <c r="D4795">
        <v>812.38</v>
      </c>
      <c r="E4795">
        <v>964.72</v>
      </c>
      <c r="F4795">
        <v>1212.6400000000001</v>
      </c>
      <c r="G4795">
        <v>50</v>
      </c>
    </row>
    <row r="4796" spans="1:7" x14ac:dyDescent="0.3">
      <c r="A4796">
        <v>1552835380</v>
      </c>
      <c r="B4796" t="s">
        <v>1370</v>
      </c>
      <c r="D4796">
        <v>189.07</v>
      </c>
      <c r="E4796">
        <v>208.89</v>
      </c>
      <c r="F4796">
        <v>289.97000000000003</v>
      </c>
      <c r="G4796">
        <v>1</v>
      </c>
    </row>
    <row r="4797" spans="1:7" x14ac:dyDescent="0.3">
      <c r="A4797">
        <v>562223420</v>
      </c>
      <c r="B4797" t="s">
        <v>2566</v>
      </c>
      <c r="D4797">
        <v>1080.6099999999999</v>
      </c>
      <c r="E4797">
        <v>1270.3900000000001</v>
      </c>
      <c r="F4797">
        <v>1678.63</v>
      </c>
      <c r="G4797">
        <v>1</v>
      </c>
    </row>
    <row r="4798" spans="1:7" x14ac:dyDescent="0.3">
      <c r="A4798">
        <v>6108481343</v>
      </c>
      <c r="B4798" t="s">
        <v>1869</v>
      </c>
      <c r="D4798">
        <v>420.94</v>
      </c>
      <c r="E4798">
        <v>502.87</v>
      </c>
      <c r="F4798">
        <v>748.47</v>
      </c>
      <c r="G4798">
        <v>4</v>
      </c>
    </row>
    <row r="4799" spans="1:7" x14ac:dyDescent="0.3">
      <c r="A4799">
        <v>8894022283</v>
      </c>
      <c r="B4799" t="s">
        <v>4094</v>
      </c>
      <c r="D4799">
        <v>238.72</v>
      </c>
      <c r="E4799">
        <v>308.48</v>
      </c>
      <c r="F4799">
        <v>411.18</v>
      </c>
      <c r="G4799">
        <v>1</v>
      </c>
    </row>
    <row r="4800" spans="1:7" x14ac:dyDescent="0.3">
      <c r="A4800">
        <v>7298177520</v>
      </c>
      <c r="B4800" t="s">
        <v>4095</v>
      </c>
      <c r="D4800">
        <v>445.12</v>
      </c>
      <c r="E4800">
        <v>512.41</v>
      </c>
      <c r="F4800">
        <v>669.58</v>
      </c>
      <c r="G4800">
        <v>2</v>
      </c>
    </row>
    <row r="4801" spans="1:7" x14ac:dyDescent="0.3">
      <c r="A4801">
        <v>4311066128</v>
      </c>
      <c r="B4801" t="s">
        <v>1045</v>
      </c>
      <c r="D4801">
        <v>222.52</v>
      </c>
      <c r="E4801">
        <v>280</v>
      </c>
      <c r="F4801">
        <v>404.42</v>
      </c>
      <c r="G4801">
        <v>1</v>
      </c>
    </row>
    <row r="4802" spans="1:7" x14ac:dyDescent="0.3">
      <c r="A4802">
        <v>1946889720</v>
      </c>
      <c r="B4802" t="s">
        <v>4096</v>
      </c>
      <c r="D4802">
        <v>1450.89</v>
      </c>
      <c r="E4802">
        <v>1834.14</v>
      </c>
      <c r="F4802">
        <v>2485.11</v>
      </c>
      <c r="G4802">
        <v>4</v>
      </c>
    </row>
    <row r="4803" spans="1:7" x14ac:dyDescent="0.3">
      <c r="A4803">
        <v>7556115062</v>
      </c>
      <c r="B4803" t="s">
        <v>487</v>
      </c>
      <c r="D4803">
        <v>217.35</v>
      </c>
      <c r="E4803">
        <v>270.81</v>
      </c>
      <c r="F4803">
        <v>345.65</v>
      </c>
      <c r="G4803">
        <v>1</v>
      </c>
    </row>
    <row r="4804" spans="1:7" x14ac:dyDescent="0.3">
      <c r="A4804">
        <v>814311647</v>
      </c>
      <c r="B4804" t="s">
        <v>4097</v>
      </c>
      <c r="D4804">
        <v>640.05999999999995</v>
      </c>
      <c r="E4804">
        <v>797.56</v>
      </c>
      <c r="F4804">
        <v>1041.67</v>
      </c>
      <c r="G4804">
        <v>1</v>
      </c>
    </row>
    <row r="4805" spans="1:7" x14ac:dyDescent="0.3">
      <c r="A4805">
        <v>9003793350</v>
      </c>
      <c r="B4805" t="s">
        <v>399</v>
      </c>
      <c r="D4805">
        <v>960.73</v>
      </c>
      <c r="E4805">
        <v>1228.23</v>
      </c>
      <c r="F4805">
        <v>1618.31</v>
      </c>
      <c r="G4805">
        <v>4</v>
      </c>
    </row>
    <row r="4806" spans="1:7" x14ac:dyDescent="0.3">
      <c r="A4806">
        <v>7275907230</v>
      </c>
      <c r="B4806" t="s">
        <v>576</v>
      </c>
      <c r="D4806">
        <v>326.16000000000003</v>
      </c>
      <c r="E4806">
        <v>378.63</v>
      </c>
      <c r="F4806">
        <v>487.23</v>
      </c>
      <c r="G4806">
        <v>50</v>
      </c>
    </row>
    <row r="4807" spans="1:7" x14ac:dyDescent="0.3">
      <c r="A4807">
        <v>4000456442</v>
      </c>
      <c r="B4807" t="s">
        <v>3740</v>
      </c>
      <c r="D4807">
        <v>201.16</v>
      </c>
      <c r="E4807">
        <v>228.41</v>
      </c>
      <c r="F4807">
        <v>321.58999999999997</v>
      </c>
      <c r="G4807">
        <v>10</v>
      </c>
    </row>
    <row r="4808" spans="1:7" x14ac:dyDescent="0.3">
      <c r="A4808">
        <v>7165409103</v>
      </c>
      <c r="B4808" t="s">
        <v>4098</v>
      </c>
      <c r="D4808">
        <v>1171</v>
      </c>
      <c r="E4808">
        <v>1483.77</v>
      </c>
      <c r="F4808">
        <v>2189.6799999999998</v>
      </c>
      <c r="G4808">
        <v>10</v>
      </c>
    </row>
    <row r="4809" spans="1:7" x14ac:dyDescent="0.3">
      <c r="A4809">
        <v>5770759089</v>
      </c>
      <c r="B4809" t="s">
        <v>909</v>
      </c>
      <c r="D4809">
        <v>1486.05</v>
      </c>
      <c r="E4809">
        <v>1773.2</v>
      </c>
      <c r="F4809">
        <v>2257</v>
      </c>
      <c r="G4809">
        <v>1</v>
      </c>
    </row>
    <row r="4810" spans="1:7" x14ac:dyDescent="0.3">
      <c r="A4810">
        <v>666845269</v>
      </c>
      <c r="B4810" t="s">
        <v>209</v>
      </c>
      <c r="D4810">
        <v>499.5</v>
      </c>
      <c r="E4810">
        <v>620.05999999999995</v>
      </c>
      <c r="F4810">
        <v>891.21</v>
      </c>
      <c r="G4810">
        <v>1</v>
      </c>
    </row>
    <row r="4811" spans="1:7" x14ac:dyDescent="0.3">
      <c r="A4811">
        <v>4691067766</v>
      </c>
      <c r="B4811" t="s">
        <v>4099</v>
      </c>
      <c r="D4811">
        <v>1165.3900000000001</v>
      </c>
      <c r="E4811">
        <v>1337.59</v>
      </c>
      <c r="F4811">
        <v>1985.66</v>
      </c>
      <c r="G4811">
        <v>2</v>
      </c>
    </row>
    <row r="4812" spans="1:7" x14ac:dyDescent="0.3">
      <c r="A4812">
        <v>4513433812</v>
      </c>
      <c r="B4812" t="s">
        <v>1302</v>
      </c>
      <c r="D4812">
        <v>728.9</v>
      </c>
      <c r="E4812">
        <v>817.85</v>
      </c>
      <c r="F4812">
        <v>1224.9000000000001</v>
      </c>
      <c r="G4812">
        <v>1</v>
      </c>
    </row>
    <row r="4813" spans="1:7" x14ac:dyDescent="0.3">
      <c r="A4813">
        <v>9187000404</v>
      </c>
      <c r="B4813" t="s">
        <v>1193</v>
      </c>
      <c r="D4813">
        <v>115.11</v>
      </c>
      <c r="E4813">
        <v>145.16</v>
      </c>
      <c r="F4813">
        <v>207.12</v>
      </c>
      <c r="G4813">
        <v>1</v>
      </c>
    </row>
    <row r="4814" spans="1:7" x14ac:dyDescent="0.3">
      <c r="A4814">
        <v>1972766079</v>
      </c>
      <c r="B4814" t="s">
        <v>1201</v>
      </c>
      <c r="D4814">
        <v>1214.58</v>
      </c>
      <c r="E4814">
        <v>1573.33</v>
      </c>
      <c r="F4814">
        <v>2168.92</v>
      </c>
      <c r="G4814">
        <v>2</v>
      </c>
    </row>
    <row r="4815" spans="1:7" x14ac:dyDescent="0.3">
      <c r="A4815">
        <v>9328419384</v>
      </c>
      <c r="B4815" t="s">
        <v>3256</v>
      </c>
      <c r="D4815">
        <v>955.63</v>
      </c>
      <c r="E4815">
        <v>1123.07</v>
      </c>
      <c r="F4815">
        <v>1601.06</v>
      </c>
      <c r="G4815">
        <v>1</v>
      </c>
    </row>
    <row r="4816" spans="1:7" x14ac:dyDescent="0.3">
      <c r="A4816">
        <v>5412617796</v>
      </c>
      <c r="B4816" t="s">
        <v>1619</v>
      </c>
      <c r="D4816">
        <v>1261.17</v>
      </c>
      <c r="E4816">
        <v>1403.19</v>
      </c>
      <c r="F4816">
        <v>1830.78</v>
      </c>
      <c r="G4816">
        <v>10</v>
      </c>
    </row>
    <row r="4817" spans="1:7" x14ac:dyDescent="0.3">
      <c r="A4817">
        <v>916581945</v>
      </c>
      <c r="B4817" t="s">
        <v>4100</v>
      </c>
      <c r="D4817">
        <v>1177.76</v>
      </c>
      <c r="E4817">
        <v>1351.74</v>
      </c>
      <c r="F4817">
        <v>1786.46</v>
      </c>
      <c r="G4817">
        <v>1</v>
      </c>
    </row>
    <row r="4818" spans="1:7" x14ac:dyDescent="0.3">
      <c r="A4818">
        <v>4199049052</v>
      </c>
      <c r="B4818" t="s">
        <v>4101</v>
      </c>
      <c r="D4818">
        <v>1131.5999999999999</v>
      </c>
      <c r="E4818">
        <v>1270.67</v>
      </c>
      <c r="F4818">
        <v>1759.79</v>
      </c>
      <c r="G4818">
        <v>2</v>
      </c>
    </row>
    <row r="4819" spans="1:7" x14ac:dyDescent="0.3">
      <c r="A4819">
        <v>9417074603</v>
      </c>
      <c r="B4819" t="s">
        <v>548</v>
      </c>
      <c r="D4819">
        <v>1196.1500000000001</v>
      </c>
      <c r="E4819">
        <v>1321.53</v>
      </c>
      <c r="F4819">
        <v>1893.14</v>
      </c>
      <c r="G4819">
        <v>1</v>
      </c>
    </row>
    <row r="4820" spans="1:7" x14ac:dyDescent="0.3">
      <c r="A4820">
        <v>2185965213</v>
      </c>
      <c r="B4820" t="s">
        <v>495</v>
      </c>
      <c r="D4820">
        <v>35.549999999999997</v>
      </c>
      <c r="E4820">
        <v>43.3</v>
      </c>
      <c r="F4820">
        <v>52.45</v>
      </c>
      <c r="G4820">
        <v>4</v>
      </c>
    </row>
    <row r="4821" spans="1:7" x14ac:dyDescent="0.3">
      <c r="A4821">
        <v>4972618225</v>
      </c>
      <c r="B4821" t="s">
        <v>2994</v>
      </c>
      <c r="D4821">
        <v>1089.31</v>
      </c>
      <c r="E4821">
        <v>1387.22</v>
      </c>
      <c r="F4821">
        <v>1712.71</v>
      </c>
      <c r="G4821">
        <v>2</v>
      </c>
    </row>
    <row r="4822" spans="1:7" x14ac:dyDescent="0.3">
      <c r="A4822">
        <v>3240115775</v>
      </c>
      <c r="B4822" t="s">
        <v>4102</v>
      </c>
      <c r="D4822">
        <v>1155.56</v>
      </c>
      <c r="E4822">
        <v>1486.7</v>
      </c>
      <c r="F4822">
        <v>1887.09</v>
      </c>
      <c r="G4822">
        <v>4</v>
      </c>
    </row>
    <row r="4823" spans="1:7" x14ac:dyDescent="0.3">
      <c r="A4823">
        <v>8228126467</v>
      </c>
      <c r="B4823" t="s">
        <v>920</v>
      </c>
      <c r="D4823">
        <v>1222.23</v>
      </c>
      <c r="E4823">
        <v>1443.37</v>
      </c>
      <c r="F4823">
        <v>1949.82</v>
      </c>
      <c r="G4823">
        <v>10</v>
      </c>
    </row>
    <row r="4824" spans="1:7" x14ac:dyDescent="0.3">
      <c r="A4824">
        <v>6328441398</v>
      </c>
      <c r="B4824" t="s">
        <v>4103</v>
      </c>
      <c r="D4824">
        <v>526.5</v>
      </c>
      <c r="E4824">
        <v>614.49</v>
      </c>
      <c r="F4824">
        <v>880.44</v>
      </c>
      <c r="G4824">
        <v>1</v>
      </c>
    </row>
    <row r="4825" spans="1:7" x14ac:dyDescent="0.3">
      <c r="A4825">
        <v>2689957228</v>
      </c>
      <c r="B4825" t="s">
        <v>2126</v>
      </c>
      <c r="D4825">
        <v>1222.48</v>
      </c>
      <c r="E4825">
        <v>1349.43</v>
      </c>
      <c r="F4825">
        <v>1788.36</v>
      </c>
      <c r="G4825">
        <v>4</v>
      </c>
    </row>
    <row r="4826" spans="1:7" x14ac:dyDescent="0.3">
      <c r="A4826">
        <v>6742360075</v>
      </c>
      <c r="B4826" t="s">
        <v>4104</v>
      </c>
      <c r="D4826">
        <v>821.5</v>
      </c>
      <c r="E4826">
        <v>1047.3699999999999</v>
      </c>
      <c r="F4826">
        <v>1380.09</v>
      </c>
      <c r="G4826">
        <v>1</v>
      </c>
    </row>
    <row r="4827" spans="1:7" x14ac:dyDescent="0.3">
      <c r="A4827">
        <v>6206012166</v>
      </c>
      <c r="B4827" t="s">
        <v>4105</v>
      </c>
      <c r="D4827">
        <v>893.82</v>
      </c>
      <c r="E4827">
        <v>1001.07</v>
      </c>
      <c r="F4827">
        <v>1293.33</v>
      </c>
      <c r="G4827">
        <v>1</v>
      </c>
    </row>
    <row r="4828" spans="1:7" x14ac:dyDescent="0.3">
      <c r="A4828">
        <v>4133295024</v>
      </c>
      <c r="B4828" t="s">
        <v>4106</v>
      </c>
      <c r="D4828">
        <v>892.52</v>
      </c>
      <c r="E4828">
        <v>1095.6099999999999</v>
      </c>
      <c r="F4828">
        <v>1601.63</v>
      </c>
      <c r="G4828">
        <v>10</v>
      </c>
    </row>
    <row r="4829" spans="1:7" x14ac:dyDescent="0.3">
      <c r="A4829">
        <v>626750328</v>
      </c>
      <c r="B4829" t="s">
        <v>251</v>
      </c>
      <c r="D4829">
        <v>524.03</v>
      </c>
      <c r="E4829">
        <v>593.02</v>
      </c>
      <c r="F4829">
        <v>827.89</v>
      </c>
      <c r="G4829">
        <v>4</v>
      </c>
    </row>
    <row r="4830" spans="1:7" x14ac:dyDescent="0.3">
      <c r="A4830">
        <v>8067620089</v>
      </c>
      <c r="B4830" t="s">
        <v>4107</v>
      </c>
      <c r="D4830">
        <v>1333.15</v>
      </c>
      <c r="E4830">
        <v>1710.83</v>
      </c>
      <c r="F4830">
        <v>2539.5500000000002</v>
      </c>
      <c r="G4830">
        <v>2</v>
      </c>
    </row>
    <row r="4831" spans="1:7" x14ac:dyDescent="0.3">
      <c r="A4831">
        <v>7055424135</v>
      </c>
      <c r="B4831" t="s">
        <v>4108</v>
      </c>
      <c r="D4831">
        <v>1291.76</v>
      </c>
      <c r="E4831">
        <v>1526.04</v>
      </c>
      <c r="F4831">
        <v>2033.48</v>
      </c>
      <c r="G4831">
        <v>2</v>
      </c>
    </row>
    <row r="4832" spans="1:7" x14ac:dyDescent="0.3">
      <c r="A4832">
        <v>1493068225</v>
      </c>
      <c r="B4832" t="s">
        <v>1308</v>
      </c>
      <c r="D4832">
        <v>380.59</v>
      </c>
      <c r="E4832">
        <v>422.43</v>
      </c>
      <c r="F4832">
        <v>525.71</v>
      </c>
      <c r="G4832">
        <v>4</v>
      </c>
    </row>
    <row r="4833" spans="1:7" x14ac:dyDescent="0.3">
      <c r="A4833">
        <v>4485135913</v>
      </c>
      <c r="B4833" t="s">
        <v>1225</v>
      </c>
      <c r="D4833">
        <v>1493.63</v>
      </c>
      <c r="E4833">
        <v>1657.58</v>
      </c>
      <c r="F4833">
        <v>2474.2399999999998</v>
      </c>
      <c r="G4833">
        <v>2</v>
      </c>
    </row>
    <row r="4834" spans="1:7" x14ac:dyDescent="0.3">
      <c r="A4834">
        <v>5612211943</v>
      </c>
      <c r="B4834" t="s">
        <v>259</v>
      </c>
      <c r="D4834">
        <v>834.27</v>
      </c>
      <c r="E4834">
        <v>1016.77</v>
      </c>
      <c r="F4834">
        <v>1462.76</v>
      </c>
      <c r="G4834">
        <v>2</v>
      </c>
    </row>
    <row r="4835" spans="1:7" x14ac:dyDescent="0.3">
      <c r="A4835">
        <v>2350315594</v>
      </c>
      <c r="B4835" t="s">
        <v>306</v>
      </c>
      <c r="D4835">
        <v>494.82</v>
      </c>
      <c r="E4835">
        <v>606.12</v>
      </c>
      <c r="F4835">
        <v>746.46</v>
      </c>
      <c r="G4835">
        <v>1</v>
      </c>
    </row>
    <row r="4836" spans="1:7" x14ac:dyDescent="0.3">
      <c r="A4836">
        <v>1759254888</v>
      </c>
      <c r="B4836" t="s">
        <v>4109</v>
      </c>
      <c r="D4836">
        <v>1075.6400000000001</v>
      </c>
      <c r="E4836">
        <v>1278.31</v>
      </c>
      <c r="F4836">
        <v>1834.92</v>
      </c>
      <c r="G4836">
        <v>1</v>
      </c>
    </row>
    <row r="4837" spans="1:7" x14ac:dyDescent="0.3">
      <c r="A4837">
        <v>2156221389</v>
      </c>
      <c r="B4837" t="s">
        <v>725</v>
      </c>
      <c r="D4837">
        <v>469.71</v>
      </c>
      <c r="E4837">
        <v>607.66999999999996</v>
      </c>
      <c r="F4837">
        <v>792.94</v>
      </c>
      <c r="G4837">
        <v>50</v>
      </c>
    </row>
    <row r="4838" spans="1:7" x14ac:dyDescent="0.3">
      <c r="A4838">
        <v>264194638</v>
      </c>
      <c r="B4838" t="s">
        <v>639</v>
      </c>
      <c r="D4838">
        <v>464.68</v>
      </c>
      <c r="E4838">
        <v>573.79999999999995</v>
      </c>
      <c r="F4838">
        <v>850.83</v>
      </c>
      <c r="G4838">
        <v>10</v>
      </c>
    </row>
    <row r="4839" spans="1:7" x14ac:dyDescent="0.3">
      <c r="A4839">
        <v>3533063391</v>
      </c>
      <c r="B4839" t="s">
        <v>3833</v>
      </c>
      <c r="D4839">
        <v>1111.33</v>
      </c>
      <c r="E4839">
        <v>1326.74</v>
      </c>
      <c r="F4839">
        <v>1870.97</v>
      </c>
      <c r="G4839">
        <v>10</v>
      </c>
    </row>
    <row r="4840" spans="1:7" x14ac:dyDescent="0.3">
      <c r="A4840">
        <v>7780070508</v>
      </c>
      <c r="B4840" t="s">
        <v>1997</v>
      </c>
      <c r="D4840">
        <v>405.53</v>
      </c>
      <c r="E4840">
        <v>459.63</v>
      </c>
      <c r="F4840">
        <v>552.86</v>
      </c>
      <c r="G4840">
        <v>4</v>
      </c>
    </row>
    <row r="4841" spans="1:7" x14ac:dyDescent="0.3">
      <c r="A4841">
        <v>575230795</v>
      </c>
      <c r="B4841" t="s">
        <v>4110</v>
      </c>
      <c r="D4841">
        <v>1353.9</v>
      </c>
      <c r="E4841">
        <v>1653.58</v>
      </c>
      <c r="F4841">
        <v>2469.54</v>
      </c>
      <c r="G4841">
        <v>10</v>
      </c>
    </row>
    <row r="4842" spans="1:7" x14ac:dyDescent="0.3">
      <c r="A4842">
        <v>908729133</v>
      </c>
      <c r="B4842" t="s">
        <v>4111</v>
      </c>
      <c r="D4842">
        <v>627</v>
      </c>
      <c r="E4842">
        <v>700.02</v>
      </c>
      <c r="F4842">
        <v>1002.92</v>
      </c>
      <c r="G4842">
        <v>50</v>
      </c>
    </row>
    <row r="4843" spans="1:7" x14ac:dyDescent="0.3">
      <c r="A4843">
        <v>447423301</v>
      </c>
      <c r="B4843" t="s">
        <v>549</v>
      </c>
      <c r="D4843">
        <v>1434.08</v>
      </c>
      <c r="E4843">
        <v>1858.19</v>
      </c>
      <c r="F4843">
        <v>2445.79</v>
      </c>
      <c r="G4843">
        <v>2</v>
      </c>
    </row>
    <row r="4844" spans="1:7" x14ac:dyDescent="0.3">
      <c r="A4844">
        <v>1935162923</v>
      </c>
      <c r="B4844" t="s">
        <v>4112</v>
      </c>
      <c r="D4844">
        <v>687.86</v>
      </c>
      <c r="E4844">
        <v>844.35</v>
      </c>
      <c r="F4844">
        <v>1187.96</v>
      </c>
      <c r="G4844">
        <v>50</v>
      </c>
    </row>
    <row r="4845" spans="1:7" x14ac:dyDescent="0.3">
      <c r="A4845">
        <v>4297010074</v>
      </c>
      <c r="B4845" t="s">
        <v>652</v>
      </c>
      <c r="D4845">
        <v>868.16</v>
      </c>
      <c r="E4845">
        <v>1022.09</v>
      </c>
      <c r="F4845">
        <v>1516.91</v>
      </c>
      <c r="G4845">
        <v>10</v>
      </c>
    </row>
    <row r="4846" spans="1:7" x14ac:dyDescent="0.3">
      <c r="A4846">
        <v>298875148</v>
      </c>
      <c r="B4846" t="s">
        <v>3298</v>
      </c>
      <c r="D4846">
        <v>119.37</v>
      </c>
      <c r="E4846">
        <v>133.55000000000001</v>
      </c>
      <c r="F4846">
        <v>188.01</v>
      </c>
      <c r="G4846">
        <v>1</v>
      </c>
    </row>
    <row r="4847" spans="1:7" x14ac:dyDescent="0.3">
      <c r="A4847">
        <v>2170012237</v>
      </c>
      <c r="B4847" t="s">
        <v>4113</v>
      </c>
      <c r="C4847">
        <v>4755065882</v>
      </c>
      <c r="D4847">
        <v>1432.65</v>
      </c>
      <c r="E4847">
        <v>1824.4</v>
      </c>
      <c r="F4847">
        <v>2330.54</v>
      </c>
      <c r="G4847">
        <v>1</v>
      </c>
    </row>
    <row r="4848" spans="1:7" x14ac:dyDescent="0.3">
      <c r="A4848">
        <v>8552153491</v>
      </c>
      <c r="B4848" t="s">
        <v>271</v>
      </c>
      <c r="D4848">
        <v>728.52</v>
      </c>
      <c r="E4848">
        <v>804.14</v>
      </c>
      <c r="F4848">
        <v>1155.8</v>
      </c>
      <c r="G4848">
        <v>2</v>
      </c>
    </row>
    <row r="4849" spans="1:7" x14ac:dyDescent="0.3">
      <c r="A4849">
        <v>7148969161</v>
      </c>
      <c r="B4849" t="s">
        <v>4114</v>
      </c>
      <c r="C4849">
        <v>6494175529</v>
      </c>
      <c r="D4849">
        <v>1304.18</v>
      </c>
      <c r="E4849">
        <v>1448.36</v>
      </c>
      <c r="F4849">
        <v>2122.2399999999998</v>
      </c>
      <c r="G4849">
        <v>2</v>
      </c>
    </row>
    <row r="4850" spans="1:7" x14ac:dyDescent="0.3">
      <c r="A4850">
        <v>4787566015</v>
      </c>
      <c r="B4850" t="s">
        <v>483</v>
      </c>
      <c r="D4850">
        <v>714.99</v>
      </c>
      <c r="E4850">
        <v>833.1</v>
      </c>
      <c r="F4850">
        <v>1216.56</v>
      </c>
      <c r="G4850">
        <v>50</v>
      </c>
    </row>
    <row r="4851" spans="1:7" x14ac:dyDescent="0.3">
      <c r="A4851">
        <v>9856977001</v>
      </c>
      <c r="B4851" t="s">
        <v>2921</v>
      </c>
      <c r="D4851">
        <v>355.14</v>
      </c>
      <c r="E4851">
        <v>412.66</v>
      </c>
      <c r="F4851">
        <v>580.45000000000005</v>
      </c>
      <c r="G4851">
        <v>10</v>
      </c>
    </row>
    <row r="4852" spans="1:7" x14ac:dyDescent="0.3">
      <c r="A4852">
        <v>8728261022</v>
      </c>
      <c r="B4852" t="s">
        <v>3636</v>
      </c>
      <c r="D4852">
        <v>949.43</v>
      </c>
      <c r="E4852">
        <v>1207.5</v>
      </c>
      <c r="F4852">
        <v>1483.18</v>
      </c>
      <c r="G4852">
        <v>4</v>
      </c>
    </row>
    <row r="4853" spans="1:7" x14ac:dyDescent="0.3">
      <c r="A4853">
        <v>3004359666</v>
      </c>
      <c r="B4853" t="s">
        <v>665</v>
      </c>
      <c r="D4853">
        <v>46.64</v>
      </c>
      <c r="E4853">
        <v>53.09</v>
      </c>
      <c r="F4853">
        <v>76.69</v>
      </c>
      <c r="G4853">
        <v>10</v>
      </c>
    </row>
    <row r="4854" spans="1:7" x14ac:dyDescent="0.3">
      <c r="A4854">
        <v>5433326090</v>
      </c>
      <c r="B4854" t="s">
        <v>4115</v>
      </c>
      <c r="C4854">
        <v>4225046119</v>
      </c>
      <c r="D4854">
        <v>221.51</v>
      </c>
      <c r="E4854">
        <v>286.88</v>
      </c>
      <c r="F4854">
        <v>410.36</v>
      </c>
      <c r="G4854">
        <v>1</v>
      </c>
    </row>
    <row r="4855" spans="1:7" x14ac:dyDescent="0.3">
      <c r="A4855">
        <v>4388185290</v>
      </c>
      <c r="B4855" t="s">
        <v>4116</v>
      </c>
      <c r="D4855">
        <v>368.35</v>
      </c>
      <c r="E4855">
        <v>429.13</v>
      </c>
      <c r="F4855">
        <v>630.69000000000005</v>
      </c>
      <c r="G4855">
        <v>50</v>
      </c>
    </row>
    <row r="4856" spans="1:7" x14ac:dyDescent="0.3">
      <c r="A4856">
        <v>8363210748</v>
      </c>
      <c r="B4856" t="s">
        <v>4117</v>
      </c>
      <c r="D4856">
        <v>1037.8900000000001</v>
      </c>
      <c r="E4856">
        <v>1273.5999999999999</v>
      </c>
      <c r="F4856">
        <v>1755.49</v>
      </c>
      <c r="G4856">
        <v>2</v>
      </c>
    </row>
    <row r="4857" spans="1:7" x14ac:dyDescent="0.3">
      <c r="A4857">
        <v>671958839</v>
      </c>
      <c r="B4857" t="s">
        <v>2705</v>
      </c>
      <c r="D4857">
        <v>317.69</v>
      </c>
      <c r="E4857">
        <v>410.53</v>
      </c>
      <c r="F4857">
        <v>500.57</v>
      </c>
      <c r="G4857">
        <v>1</v>
      </c>
    </row>
    <row r="4858" spans="1:7" x14ac:dyDescent="0.3">
      <c r="A4858">
        <v>7443071005</v>
      </c>
      <c r="B4858" t="s">
        <v>2226</v>
      </c>
      <c r="D4858">
        <v>127.64</v>
      </c>
      <c r="E4858">
        <v>149.77000000000001</v>
      </c>
      <c r="F4858">
        <v>204.29</v>
      </c>
      <c r="G4858">
        <v>1</v>
      </c>
    </row>
    <row r="4859" spans="1:7" x14ac:dyDescent="0.3">
      <c r="A4859">
        <v>1838677702</v>
      </c>
      <c r="B4859" t="s">
        <v>4118</v>
      </c>
      <c r="C4859">
        <v>9248016731</v>
      </c>
      <c r="D4859">
        <v>381.79</v>
      </c>
      <c r="E4859">
        <v>495.6</v>
      </c>
      <c r="F4859">
        <v>699</v>
      </c>
      <c r="G4859">
        <v>50</v>
      </c>
    </row>
    <row r="4860" spans="1:7" x14ac:dyDescent="0.3">
      <c r="A4860">
        <v>2522347966</v>
      </c>
      <c r="B4860" t="s">
        <v>4119</v>
      </c>
      <c r="D4860">
        <v>1452.22</v>
      </c>
      <c r="E4860">
        <v>1603.52</v>
      </c>
      <c r="F4860">
        <v>2126.13</v>
      </c>
      <c r="G4860">
        <v>1</v>
      </c>
    </row>
    <row r="4861" spans="1:7" x14ac:dyDescent="0.3">
      <c r="A4861">
        <v>6878286246</v>
      </c>
      <c r="B4861" t="s">
        <v>4120</v>
      </c>
      <c r="D4861">
        <v>795.89</v>
      </c>
      <c r="E4861">
        <v>913.8</v>
      </c>
      <c r="F4861">
        <v>1335</v>
      </c>
      <c r="G4861">
        <v>4</v>
      </c>
    </row>
    <row r="4862" spans="1:7" x14ac:dyDescent="0.3">
      <c r="A4862">
        <v>7768466653</v>
      </c>
      <c r="B4862" t="s">
        <v>858</v>
      </c>
      <c r="D4862">
        <v>1441.23</v>
      </c>
      <c r="E4862">
        <v>1707.71</v>
      </c>
      <c r="F4862">
        <v>2064.98</v>
      </c>
      <c r="G4862">
        <v>4</v>
      </c>
    </row>
    <row r="4863" spans="1:7" x14ac:dyDescent="0.3">
      <c r="A4863">
        <v>3064102385</v>
      </c>
      <c r="B4863" t="s">
        <v>3743</v>
      </c>
      <c r="D4863">
        <v>1302.52</v>
      </c>
      <c r="E4863">
        <v>1641.16</v>
      </c>
      <c r="F4863">
        <v>2215.83</v>
      </c>
      <c r="G4863">
        <v>1</v>
      </c>
    </row>
    <row r="4864" spans="1:7" x14ac:dyDescent="0.3">
      <c r="A4864">
        <v>2111310056</v>
      </c>
      <c r="B4864" t="s">
        <v>966</v>
      </c>
      <c r="D4864">
        <v>39.54</v>
      </c>
      <c r="E4864">
        <v>46.07</v>
      </c>
      <c r="F4864">
        <v>58.35</v>
      </c>
      <c r="G4864">
        <v>50</v>
      </c>
    </row>
    <row r="4865" spans="1:7" x14ac:dyDescent="0.3">
      <c r="A4865">
        <v>3344293661</v>
      </c>
      <c r="B4865" t="s">
        <v>1566</v>
      </c>
      <c r="D4865">
        <v>1367.24</v>
      </c>
      <c r="E4865">
        <v>1591.51</v>
      </c>
      <c r="F4865">
        <v>2200.67</v>
      </c>
      <c r="G4865">
        <v>50</v>
      </c>
    </row>
    <row r="4866" spans="1:7" x14ac:dyDescent="0.3">
      <c r="A4866">
        <v>8234286396</v>
      </c>
      <c r="B4866" t="s">
        <v>4121</v>
      </c>
      <c r="D4866">
        <v>696.91</v>
      </c>
      <c r="E4866">
        <v>862.26</v>
      </c>
      <c r="F4866">
        <v>1258.5899999999999</v>
      </c>
      <c r="G4866">
        <v>4</v>
      </c>
    </row>
    <row r="4867" spans="1:7" x14ac:dyDescent="0.3">
      <c r="A4867">
        <v>5149130222</v>
      </c>
      <c r="B4867" t="s">
        <v>484</v>
      </c>
      <c r="D4867">
        <v>790.09</v>
      </c>
      <c r="E4867">
        <v>870.64</v>
      </c>
      <c r="F4867">
        <v>1105.23</v>
      </c>
      <c r="G4867">
        <v>1</v>
      </c>
    </row>
    <row r="4868" spans="1:7" x14ac:dyDescent="0.3">
      <c r="A4868">
        <v>2838999846</v>
      </c>
      <c r="B4868" t="s">
        <v>540</v>
      </c>
      <c r="D4868">
        <v>992.65</v>
      </c>
      <c r="E4868">
        <v>1162.47</v>
      </c>
      <c r="F4868">
        <v>1455.99</v>
      </c>
      <c r="G4868">
        <v>1</v>
      </c>
    </row>
    <row r="4869" spans="1:7" x14ac:dyDescent="0.3">
      <c r="A4869">
        <v>1873122389</v>
      </c>
      <c r="B4869" t="s">
        <v>50</v>
      </c>
      <c r="D4869">
        <v>189.63</v>
      </c>
      <c r="E4869">
        <v>211.44</v>
      </c>
      <c r="F4869">
        <v>279.86</v>
      </c>
      <c r="G4869">
        <v>4</v>
      </c>
    </row>
    <row r="4870" spans="1:7" x14ac:dyDescent="0.3">
      <c r="A4870">
        <v>6656721382</v>
      </c>
      <c r="B4870" t="s">
        <v>2755</v>
      </c>
      <c r="D4870">
        <v>1148.24</v>
      </c>
      <c r="E4870">
        <v>1322</v>
      </c>
      <c r="F4870">
        <v>1609.23</v>
      </c>
      <c r="G4870">
        <v>1</v>
      </c>
    </row>
    <row r="4871" spans="1:7" x14ac:dyDescent="0.3">
      <c r="A4871">
        <v>8356678520</v>
      </c>
      <c r="B4871" t="s">
        <v>4122</v>
      </c>
      <c r="D4871">
        <v>184.74</v>
      </c>
      <c r="E4871">
        <v>213.99</v>
      </c>
      <c r="F4871">
        <v>277.36</v>
      </c>
      <c r="G4871">
        <v>1</v>
      </c>
    </row>
    <row r="4872" spans="1:7" x14ac:dyDescent="0.3">
      <c r="A4872">
        <v>3621032036</v>
      </c>
      <c r="B4872" t="s">
        <v>228</v>
      </c>
      <c r="D4872">
        <v>657.12</v>
      </c>
      <c r="E4872">
        <v>737.31</v>
      </c>
      <c r="F4872">
        <v>971.64</v>
      </c>
      <c r="G4872">
        <v>10</v>
      </c>
    </row>
    <row r="4873" spans="1:7" x14ac:dyDescent="0.3">
      <c r="A4873">
        <v>3950981497</v>
      </c>
      <c r="B4873" t="s">
        <v>1294</v>
      </c>
      <c r="D4873">
        <v>785.7</v>
      </c>
      <c r="E4873">
        <v>980.54</v>
      </c>
      <c r="F4873">
        <v>1281.3800000000001</v>
      </c>
      <c r="G4873">
        <v>1</v>
      </c>
    </row>
    <row r="4874" spans="1:7" x14ac:dyDescent="0.3">
      <c r="A4874">
        <v>4758040470</v>
      </c>
      <c r="B4874" t="s">
        <v>1436</v>
      </c>
      <c r="D4874">
        <v>475.93</v>
      </c>
      <c r="E4874">
        <v>593.98</v>
      </c>
      <c r="F4874">
        <v>822.48</v>
      </c>
      <c r="G4874">
        <v>1</v>
      </c>
    </row>
    <row r="4875" spans="1:7" x14ac:dyDescent="0.3">
      <c r="A4875">
        <v>9557552267</v>
      </c>
      <c r="B4875" t="s">
        <v>4089</v>
      </c>
      <c r="D4875">
        <v>1480.7</v>
      </c>
      <c r="E4875">
        <v>1858.65</v>
      </c>
      <c r="F4875">
        <v>2319.41</v>
      </c>
      <c r="G4875">
        <v>2</v>
      </c>
    </row>
    <row r="4876" spans="1:7" x14ac:dyDescent="0.3">
      <c r="A4876">
        <v>7250284142</v>
      </c>
      <c r="B4876" t="s">
        <v>4123</v>
      </c>
      <c r="D4876">
        <v>273.51</v>
      </c>
      <c r="E4876">
        <v>304.42</v>
      </c>
      <c r="F4876">
        <v>440.95</v>
      </c>
      <c r="G4876">
        <v>1</v>
      </c>
    </row>
    <row r="4877" spans="1:7" x14ac:dyDescent="0.3">
      <c r="A4877">
        <v>5981251030</v>
      </c>
      <c r="B4877" t="s">
        <v>187</v>
      </c>
      <c r="D4877">
        <v>1025.4100000000001</v>
      </c>
      <c r="E4877">
        <v>1242.93</v>
      </c>
      <c r="F4877">
        <v>1640.05</v>
      </c>
      <c r="G4877">
        <v>50</v>
      </c>
    </row>
    <row r="4878" spans="1:7" x14ac:dyDescent="0.3">
      <c r="A4878">
        <v>4732937730</v>
      </c>
      <c r="B4878" t="s">
        <v>4124</v>
      </c>
      <c r="D4878">
        <v>436.54</v>
      </c>
      <c r="E4878">
        <v>549.98</v>
      </c>
      <c r="F4878">
        <v>693.25</v>
      </c>
      <c r="G4878">
        <v>1</v>
      </c>
    </row>
    <row r="4879" spans="1:7" x14ac:dyDescent="0.3">
      <c r="A4879">
        <v>5076585604</v>
      </c>
      <c r="B4879" t="s">
        <v>4125</v>
      </c>
      <c r="D4879">
        <v>404.72</v>
      </c>
      <c r="E4879">
        <v>512.89</v>
      </c>
      <c r="F4879">
        <v>703.59</v>
      </c>
      <c r="G4879">
        <v>1</v>
      </c>
    </row>
    <row r="4880" spans="1:7" x14ac:dyDescent="0.3">
      <c r="A4880">
        <v>2315559316</v>
      </c>
      <c r="B4880" t="s">
        <v>779</v>
      </c>
      <c r="D4880">
        <v>208.42</v>
      </c>
      <c r="E4880">
        <v>244.57</v>
      </c>
      <c r="F4880">
        <v>298.92</v>
      </c>
      <c r="G4880">
        <v>2</v>
      </c>
    </row>
    <row r="4881" spans="1:7" x14ac:dyDescent="0.3">
      <c r="A4881">
        <v>5624415283</v>
      </c>
      <c r="B4881" t="s">
        <v>4126</v>
      </c>
      <c r="D4881">
        <v>1208.31</v>
      </c>
      <c r="E4881">
        <v>1413.83</v>
      </c>
      <c r="F4881">
        <v>2102.15</v>
      </c>
      <c r="G4881">
        <v>1</v>
      </c>
    </row>
    <row r="4882" spans="1:7" x14ac:dyDescent="0.3">
      <c r="A4882">
        <v>6122398887</v>
      </c>
      <c r="B4882" t="s">
        <v>4127</v>
      </c>
      <c r="D4882">
        <v>1294.05</v>
      </c>
      <c r="E4882">
        <v>1606.47</v>
      </c>
      <c r="F4882">
        <v>2354.8000000000002</v>
      </c>
      <c r="G4882">
        <v>50</v>
      </c>
    </row>
    <row r="4883" spans="1:7" x14ac:dyDescent="0.3">
      <c r="A4883">
        <v>3400758562</v>
      </c>
      <c r="B4883" t="s">
        <v>321</v>
      </c>
      <c r="D4883">
        <v>646.53</v>
      </c>
      <c r="E4883">
        <v>717.78</v>
      </c>
      <c r="F4883">
        <v>1044.29</v>
      </c>
      <c r="G4883">
        <v>10</v>
      </c>
    </row>
    <row r="4884" spans="1:7" x14ac:dyDescent="0.3">
      <c r="A4884">
        <v>4546026212</v>
      </c>
      <c r="B4884" t="s">
        <v>331</v>
      </c>
      <c r="D4884">
        <v>118.69</v>
      </c>
      <c r="E4884">
        <v>150.66</v>
      </c>
      <c r="F4884">
        <v>208.96</v>
      </c>
      <c r="G4884">
        <v>1</v>
      </c>
    </row>
    <row r="4885" spans="1:7" x14ac:dyDescent="0.3">
      <c r="A4885">
        <v>9384263851</v>
      </c>
      <c r="B4885" t="s">
        <v>4128</v>
      </c>
      <c r="D4885">
        <v>859.71</v>
      </c>
      <c r="E4885">
        <v>983.68</v>
      </c>
      <c r="F4885">
        <v>1369.79</v>
      </c>
      <c r="G4885">
        <v>1</v>
      </c>
    </row>
    <row r="4886" spans="1:7" x14ac:dyDescent="0.3">
      <c r="A4886">
        <v>5102155475</v>
      </c>
      <c r="B4886" t="s">
        <v>200</v>
      </c>
      <c r="D4886">
        <v>1483.35</v>
      </c>
      <c r="E4886">
        <v>1706.53</v>
      </c>
      <c r="F4886">
        <v>2281.11</v>
      </c>
      <c r="G4886">
        <v>50</v>
      </c>
    </row>
    <row r="4887" spans="1:7" x14ac:dyDescent="0.3">
      <c r="A4887">
        <v>606247438</v>
      </c>
      <c r="B4887" t="s">
        <v>4129</v>
      </c>
      <c r="C4887">
        <v>1084430704</v>
      </c>
      <c r="D4887">
        <v>894.2</v>
      </c>
      <c r="E4887">
        <v>1160.43</v>
      </c>
      <c r="F4887">
        <v>1586.89</v>
      </c>
      <c r="G4887">
        <v>1</v>
      </c>
    </row>
    <row r="4888" spans="1:7" x14ac:dyDescent="0.3">
      <c r="A4888">
        <v>1502868250</v>
      </c>
      <c r="B4888" t="s">
        <v>2199</v>
      </c>
      <c r="D4888">
        <v>818.87</v>
      </c>
      <c r="E4888">
        <v>938.39</v>
      </c>
      <c r="F4888">
        <v>1165.78</v>
      </c>
      <c r="G4888">
        <v>2</v>
      </c>
    </row>
    <row r="4889" spans="1:7" x14ac:dyDescent="0.3">
      <c r="A4889">
        <v>600166715</v>
      </c>
      <c r="B4889" t="s">
        <v>2207</v>
      </c>
      <c r="D4889">
        <v>473.64</v>
      </c>
      <c r="E4889">
        <v>598.51</v>
      </c>
      <c r="F4889">
        <v>795.59</v>
      </c>
      <c r="G4889">
        <v>1</v>
      </c>
    </row>
    <row r="4890" spans="1:7" x14ac:dyDescent="0.3">
      <c r="A4890">
        <v>7508043595</v>
      </c>
      <c r="B4890" t="s">
        <v>4130</v>
      </c>
      <c r="D4890">
        <v>538.19000000000005</v>
      </c>
      <c r="E4890">
        <v>662.98</v>
      </c>
      <c r="F4890">
        <v>918.19</v>
      </c>
      <c r="G4890">
        <v>1</v>
      </c>
    </row>
    <row r="4891" spans="1:7" x14ac:dyDescent="0.3">
      <c r="A4891">
        <v>8099084467</v>
      </c>
      <c r="B4891" t="s">
        <v>679</v>
      </c>
      <c r="D4891">
        <v>333.67</v>
      </c>
      <c r="E4891">
        <v>423.01</v>
      </c>
      <c r="F4891">
        <v>597.16999999999996</v>
      </c>
      <c r="G4891">
        <v>1</v>
      </c>
    </row>
    <row r="4892" spans="1:7" x14ac:dyDescent="0.3">
      <c r="A4892">
        <v>3463083612</v>
      </c>
      <c r="B4892" t="s">
        <v>4131</v>
      </c>
      <c r="D4892">
        <v>532.35</v>
      </c>
      <c r="E4892">
        <v>665.15</v>
      </c>
      <c r="F4892">
        <v>992.76</v>
      </c>
      <c r="G4892">
        <v>10</v>
      </c>
    </row>
    <row r="4893" spans="1:7" x14ac:dyDescent="0.3">
      <c r="A4893">
        <v>8012366870</v>
      </c>
      <c r="B4893" t="s">
        <v>287</v>
      </c>
      <c r="D4893">
        <v>1211.56</v>
      </c>
      <c r="E4893">
        <v>1364.52</v>
      </c>
      <c r="F4893">
        <v>1895.89</v>
      </c>
      <c r="G4893">
        <v>4</v>
      </c>
    </row>
    <row r="4894" spans="1:7" x14ac:dyDescent="0.3">
      <c r="A4894">
        <v>4715925688</v>
      </c>
      <c r="B4894" t="s">
        <v>1116</v>
      </c>
      <c r="D4894">
        <v>763.7</v>
      </c>
      <c r="E4894">
        <v>872.25</v>
      </c>
      <c r="F4894">
        <v>1204.3699999999999</v>
      </c>
      <c r="G4894">
        <v>1</v>
      </c>
    </row>
    <row r="4895" spans="1:7" x14ac:dyDescent="0.3">
      <c r="A4895">
        <v>8352075577</v>
      </c>
      <c r="B4895" t="s">
        <v>3734</v>
      </c>
      <c r="D4895">
        <v>457.86</v>
      </c>
      <c r="E4895">
        <v>565.16</v>
      </c>
      <c r="F4895">
        <v>782.21</v>
      </c>
      <c r="G4895">
        <v>1</v>
      </c>
    </row>
    <row r="4896" spans="1:7" x14ac:dyDescent="0.3">
      <c r="A4896">
        <v>159412320</v>
      </c>
      <c r="B4896" t="s">
        <v>2826</v>
      </c>
      <c r="D4896">
        <v>1266.96</v>
      </c>
      <c r="E4896">
        <v>1410.82</v>
      </c>
      <c r="F4896">
        <v>1855.16</v>
      </c>
      <c r="G4896">
        <v>4</v>
      </c>
    </row>
    <row r="4897" spans="1:7" x14ac:dyDescent="0.3">
      <c r="A4897">
        <v>4125873671</v>
      </c>
      <c r="B4897" t="s">
        <v>4132</v>
      </c>
      <c r="D4897">
        <v>1091.8900000000001</v>
      </c>
      <c r="E4897">
        <v>1212.54</v>
      </c>
      <c r="F4897">
        <v>1572.48</v>
      </c>
      <c r="G4897">
        <v>1</v>
      </c>
    </row>
    <row r="4898" spans="1:7" x14ac:dyDescent="0.3">
      <c r="A4898">
        <v>5580773595</v>
      </c>
      <c r="B4898" t="s">
        <v>4133</v>
      </c>
      <c r="D4898">
        <v>850.82</v>
      </c>
      <c r="E4898">
        <v>1099.04</v>
      </c>
      <c r="F4898">
        <v>1630.75</v>
      </c>
      <c r="G4898">
        <v>1</v>
      </c>
    </row>
    <row r="4899" spans="1:7" x14ac:dyDescent="0.3">
      <c r="A4899">
        <v>8041972794</v>
      </c>
      <c r="B4899" t="s">
        <v>3957</v>
      </c>
      <c r="D4899">
        <v>689.18</v>
      </c>
      <c r="E4899">
        <v>883.71</v>
      </c>
      <c r="F4899">
        <v>1061.47</v>
      </c>
      <c r="G4899">
        <v>1</v>
      </c>
    </row>
    <row r="4900" spans="1:7" x14ac:dyDescent="0.3">
      <c r="A4900">
        <v>9668266086</v>
      </c>
      <c r="B4900" t="s">
        <v>4134</v>
      </c>
      <c r="D4900">
        <v>874.27</v>
      </c>
      <c r="E4900">
        <v>1038.74</v>
      </c>
      <c r="F4900">
        <v>1419.08</v>
      </c>
      <c r="G4900">
        <v>50</v>
      </c>
    </row>
    <row r="4901" spans="1:7" x14ac:dyDescent="0.3">
      <c r="A4901">
        <v>3154252666</v>
      </c>
      <c r="B4901" t="s">
        <v>4135</v>
      </c>
      <c r="D4901">
        <v>100.81</v>
      </c>
      <c r="E4901">
        <v>127.55</v>
      </c>
      <c r="F4901">
        <v>159.57</v>
      </c>
      <c r="G4901">
        <v>10</v>
      </c>
    </row>
    <row r="4902" spans="1:7" x14ac:dyDescent="0.3">
      <c r="A4902">
        <v>9754849543</v>
      </c>
      <c r="B4902" t="s">
        <v>4136</v>
      </c>
      <c r="D4902">
        <v>1084.1199999999999</v>
      </c>
      <c r="E4902">
        <v>1203.29</v>
      </c>
      <c r="F4902">
        <v>1665.66</v>
      </c>
      <c r="G4902">
        <v>1</v>
      </c>
    </row>
    <row r="4903" spans="1:7" x14ac:dyDescent="0.3">
      <c r="A4903">
        <v>7228889985</v>
      </c>
      <c r="B4903" t="s">
        <v>4137</v>
      </c>
      <c r="D4903">
        <v>1498.14</v>
      </c>
      <c r="E4903">
        <v>1877.06</v>
      </c>
      <c r="F4903">
        <v>2430.94</v>
      </c>
      <c r="G4903">
        <v>50</v>
      </c>
    </row>
    <row r="4904" spans="1:7" x14ac:dyDescent="0.3">
      <c r="A4904">
        <v>1589321256</v>
      </c>
      <c r="B4904" t="s">
        <v>4138</v>
      </c>
      <c r="D4904">
        <v>1455.44</v>
      </c>
      <c r="E4904">
        <v>1666.9</v>
      </c>
      <c r="F4904">
        <v>2289.9499999999998</v>
      </c>
      <c r="G4904">
        <v>1</v>
      </c>
    </row>
    <row r="4905" spans="1:7" x14ac:dyDescent="0.3">
      <c r="A4905">
        <v>2645363123</v>
      </c>
      <c r="B4905" t="s">
        <v>1060</v>
      </c>
      <c r="D4905">
        <v>273.64</v>
      </c>
      <c r="E4905">
        <v>329.95</v>
      </c>
      <c r="F4905">
        <v>414.01</v>
      </c>
      <c r="G4905">
        <v>10</v>
      </c>
    </row>
    <row r="4906" spans="1:7" x14ac:dyDescent="0.3">
      <c r="A4906">
        <v>7328105029</v>
      </c>
      <c r="B4906" t="s">
        <v>4139</v>
      </c>
      <c r="D4906">
        <v>326.77999999999997</v>
      </c>
      <c r="E4906">
        <v>380.36</v>
      </c>
      <c r="F4906">
        <v>556.54999999999995</v>
      </c>
      <c r="G4906">
        <v>50</v>
      </c>
    </row>
    <row r="4907" spans="1:7" x14ac:dyDescent="0.3">
      <c r="A4907">
        <v>6388176385</v>
      </c>
      <c r="B4907" t="s">
        <v>843</v>
      </c>
      <c r="D4907">
        <v>950.91</v>
      </c>
      <c r="E4907">
        <v>1115.4000000000001</v>
      </c>
      <c r="F4907">
        <v>1508.14</v>
      </c>
      <c r="G4907">
        <v>1</v>
      </c>
    </row>
    <row r="4908" spans="1:7" x14ac:dyDescent="0.3">
      <c r="A4908">
        <v>7337282181</v>
      </c>
      <c r="B4908" t="s">
        <v>4140</v>
      </c>
      <c r="D4908">
        <v>1037.3399999999999</v>
      </c>
      <c r="E4908">
        <v>1278.55</v>
      </c>
      <c r="F4908">
        <v>1728.6</v>
      </c>
      <c r="G4908">
        <v>10</v>
      </c>
    </row>
    <row r="4909" spans="1:7" x14ac:dyDescent="0.3">
      <c r="A4909">
        <v>8683764866</v>
      </c>
      <c r="B4909" t="s">
        <v>4141</v>
      </c>
      <c r="D4909">
        <v>991.06</v>
      </c>
      <c r="E4909">
        <v>1267.97</v>
      </c>
      <c r="F4909">
        <v>1657.36</v>
      </c>
      <c r="G4909">
        <v>1</v>
      </c>
    </row>
    <row r="4910" spans="1:7" x14ac:dyDescent="0.3">
      <c r="A4910">
        <v>2143478294</v>
      </c>
      <c r="B4910" t="s">
        <v>2605</v>
      </c>
      <c r="D4910">
        <v>1167.0899999999999</v>
      </c>
      <c r="E4910">
        <v>1332.3</v>
      </c>
      <c r="F4910">
        <v>1885.7</v>
      </c>
      <c r="G4910">
        <v>1</v>
      </c>
    </row>
    <row r="4911" spans="1:7" x14ac:dyDescent="0.3">
      <c r="A4911">
        <v>4584433656</v>
      </c>
      <c r="B4911" t="s">
        <v>1029</v>
      </c>
      <c r="D4911">
        <v>405.2</v>
      </c>
      <c r="E4911">
        <v>480.2</v>
      </c>
      <c r="F4911">
        <v>711.1</v>
      </c>
      <c r="G4911">
        <v>4</v>
      </c>
    </row>
    <row r="4912" spans="1:7" x14ac:dyDescent="0.3">
      <c r="A4912">
        <v>5496275396</v>
      </c>
      <c r="B4912" t="s">
        <v>4142</v>
      </c>
      <c r="D4912">
        <v>1168.5</v>
      </c>
      <c r="E4912">
        <v>1442.05</v>
      </c>
      <c r="F4912">
        <v>1734.64</v>
      </c>
      <c r="G4912">
        <v>1</v>
      </c>
    </row>
    <row r="4913" spans="1:7" x14ac:dyDescent="0.3">
      <c r="A4913">
        <v>7198933504</v>
      </c>
      <c r="B4913" t="s">
        <v>4143</v>
      </c>
      <c r="D4913">
        <v>663.26</v>
      </c>
      <c r="E4913">
        <v>746.72</v>
      </c>
      <c r="F4913">
        <v>1076.48</v>
      </c>
      <c r="G4913">
        <v>50</v>
      </c>
    </row>
    <row r="4914" spans="1:7" x14ac:dyDescent="0.3">
      <c r="A4914">
        <v>7273216684</v>
      </c>
      <c r="B4914" t="s">
        <v>4144</v>
      </c>
      <c r="D4914">
        <v>772.5</v>
      </c>
      <c r="E4914">
        <v>864.43</v>
      </c>
      <c r="F4914">
        <v>1207.03</v>
      </c>
      <c r="G4914">
        <v>4</v>
      </c>
    </row>
    <row r="4915" spans="1:7" x14ac:dyDescent="0.3">
      <c r="A4915">
        <v>6403881149</v>
      </c>
      <c r="B4915" t="s">
        <v>4145</v>
      </c>
      <c r="D4915">
        <v>822.88</v>
      </c>
      <c r="E4915">
        <v>946.54</v>
      </c>
      <c r="F4915">
        <v>1305.77</v>
      </c>
      <c r="G4915">
        <v>10</v>
      </c>
    </row>
    <row r="4916" spans="1:7" x14ac:dyDescent="0.3">
      <c r="A4916">
        <v>6786644594</v>
      </c>
      <c r="B4916" t="s">
        <v>4146</v>
      </c>
      <c r="D4916">
        <v>1458.5</v>
      </c>
      <c r="E4916">
        <v>1615.6</v>
      </c>
      <c r="F4916">
        <v>2262.9499999999998</v>
      </c>
      <c r="G4916">
        <v>10</v>
      </c>
    </row>
    <row r="4917" spans="1:7" x14ac:dyDescent="0.3">
      <c r="A4917">
        <v>9702833577</v>
      </c>
      <c r="B4917" t="s">
        <v>4147</v>
      </c>
      <c r="D4917">
        <v>1059.25</v>
      </c>
      <c r="E4917">
        <v>1210.73</v>
      </c>
      <c r="F4917">
        <v>1697.6</v>
      </c>
      <c r="G4917">
        <v>4</v>
      </c>
    </row>
    <row r="4918" spans="1:7" x14ac:dyDescent="0.3">
      <c r="A4918">
        <v>2269106214</v>
      </c>
      <c r="B4918" t="s">
        <v>4148</v>
      </c>
      <c r="D4918">
        <v>684.67</v>
      </c>
      <c r="E4918">
        <v>782.67</v>
      </c>
      <c r="F4918">
        <v>1099.72</v>
      </c>
      <c r="G4918">
        <v>10</v>
      </c>
    </row>
    <row r="4919" spans="1:7" x14ac:dyDescent="0.3">
      <c r="A4919">
        <v>4179285814</v>
      </c>
      <c r="B4919" t="s">
        <v>1379</v>
      </c>
      <c r="C4919">
        <v>1686268094</v>
      </c>
      <c r="D4919">
        <v>128.4</v>
      </c>
      <c r="E4919">
        <v>153.79</v>
      </c>
      <c r="F4919">
        <v>219.53</v>
      </c>
      <c r="G4919">
        <v>10</v>
      </c>
    </row>
    <row r="4920" spans="1:7" x14ac:dyDescent="0.3">
      <c r="A4920">
        <v>6084050841</v>
      </c>
      <c r="B4920" t="s">
        <v>4149</v>
      </c>
      <c r="D4920">
        <v>789.91</v>
      </c>
      <c r="E4920">
        <v>1000.2</v>
      </c>
      <c r="F4920">
        <v>1385.16</v>
      </c>
      <c r="G4920">
        <v>2</v>
      </c>
    </row>
    <row r="4921" spans="1:7" x14ac:dyDescent="0.3">
      <c r="A4921">
        <v>3252623202</v>
      </c>
      <c r="B4921" t="s">
        <v>2372</v>
      </c>
      <c r="D4921">
        <v>1384.27</v>
      </c>
      <c r="E4921">
        <v>1619.06</v>
      </c>
      <c r="F4921">
        <v>2169.2199999999998</v>
      </c>
      <c r="G4921">
        <v>10</v>
      </c>
    </row>
    <row r="4922" spans="1:7" x14ac:dyDescent="0.3">
      <c r="A4922">
        <v>2592071882</v>
      </c>
      <c r="B4922" t="s">
        <v>4150</v>
      </c>
      <c r="D4922">
        <v>739.24</v>
      </c>
      <c r="E4922">
        <v>889.81</v>
      </c>
      <c r="F4922">
        <v>1220.5899999999999</v>
      </c>
      <c r="G4922">
        <v>10</v>
      </c>
    </row>
    <row r="4923" spans="1:7" x14ac:dyDescent="0.3">
      <c r="A4923">
        <v>4057602288</v>
      </c>
      <c r="B4923" t="s">
        <v>4151</v>
      </c>
      <c r="D4923">
        <v>197.08</v>
      </c>
      <c r="E4923">
        <v>226.34</v>
      </c>
      <c r="F4923">
        <v>335.39</v>
      </c>
      <c r="G4923">
        <v>1</v>
      </c>
    </row>
    <row r="4924" spans="1:7" x14ac:dyDescent="0.3">
      <c r="A4924">
        <v>5184411227</v>
      </c>
      <c r="B4924" t="s">
        <v>1026</v>
      </c>
      <c r="D4924">
        <v>557.25</v>
      </c>
      <c r="E4924">
        <v>617.75</v>
      </c>
      <c r="F4924">
        <v>865.35</v>
      </c>
      <c r="G4924">
        <v>2</v>
      </c>
    </row>
    <row r="4925" spans="1:7" x14ac:dyDescent="0.3">
      <c r="A4925">
        <v>8044092439</v>
      </c>
      <c r="B4925" t="s">
        <v>125</v>
      </c>
      <c r="D4925">
        <v>288.47000000000003</v>
      </c>
      <c r="E4925">
        <v>360.81</v>
      </c>
      <c r="F4925">
        <v>466.73</v>
      </c>
      <c r="G4925">
        <v>10</v>
      </c>
    </row>
    <row r="4926" spans="1:7" x14ac:dyDescent="0.3">
      <c r="A4926">
        <v>6139316138</v>
      </c>
      <c r="B4926" t="s">
        <v>2543</v>
      </c>
      <c r="D4926">
        <v>90.01</v>
      </c>
      <c r="E4926">
        <v>108.81</v>
      </c>
      <c r="F4926">
        <v>146.9</v>
      </c>
      <c r="G4926">
        <v>2</v>
      </c>
    </row>
    <row r="4927" spans="1:7" x14ac:dyDescent="0.3">
      <c r="A4927">
        <v>7354525464</v>
      </c>
      <c r="B4927" t="s">
        <v>4152</v>
      </c>
      <c r="D4927">
        <v>1401.84</v>
      </c>
      <c r="E4927">
        <v>1601.05</v>
      </c>
      <c r="F4927">
        <v>2197.6999999999998</v>
      </c>
      <c r="G4927">
        <v>1</v>
      </c>
    </row>
    <row r="4928" spans="1:7" x14ac:dyDescent="0.3">
      <c r="A4928">
        <v>2173006032</v>
      </c>
      <c r="B4928" t="s">
        <v>1314</v>
      </c>
      <c r="D4928">
        <v>489.01</v>
      </c>
      <c r="E4928">
        <v>557.09</v>
      </c>
      <c r="F4928">
        <v>720.79</v>
      </c>
      <c r="G4928">
        <v>1</v>
      </c>
    </row>
    <row r="4929" spans="1:7" x14ac:dyDescent="0.3">
      <c r="A4929">
        <v>7243028930</v>
      </c>
      <c r="B4929" t="s">
        <v>594</v>
      </c>
      <c r="D4929">
        <v>827.56</v>
      </c>
      <c r="E4929">
        <v>964.78</v>
      </c>
      <c r="F4929">
        <v>1303.1099999999999</v>
      </c>
      <c r="G4929">
        <v>2</v>
      </c>
    </row>
    <row r="4930" spans="1:7" x14ac:dyDescent="0.3">
      <c r="A4930">
        <v>7716999741</v>
      </c>
      <c r="B4930" t="s">
        <v>622</v>
      </c>
      <c r="D4930">
        <v>217.12</v>
      </c>
      <c r="E4930">
        <v>276.5</v>
      </c>
      <c r="F4930">
        <v>382.64</v>
      </c>
      <c r="G4930">
        <v>2</v>
      </c>
    </row>
    <row r="4931" spans="1:7" x14ac:dyDescent="0.3">
      <c r="A4931">
        <v>7891317155</v>
      </c>
      <c r="B4931" t="s">
        <v>4153</v>
      </c>
      <c r="D4931">
        <v>526.42999999999995</v>
      </c>
      <c r="E4931">
        <v>589.80999999999995</v>
      </c>
      <c r="F4931">
        <v>766.05</v>
      </c>
      <c r="G4931">
        <v>1</v>
      </c>
    </row>
    <row r="4932" spans="1:7" x14ac:dyDescent="0.3">
      <c r="A4932">
        <v>2026057282</v>
      </c>
      <c r="B4932" t="s">
        <v>4154</v>
      </c>
      <c r="C4932">
        <v>6859382621</v>
      </c>
      <c r="D4932">
        <v>823.57</v>
      </c>
      <c r="E4932">
        <v>1024.27</v>
      </c>
      <c r="F4932">
        <v>1237.9000000000001</v>
      </c>
      <c r="G4932">
        <v>1</v>
      </c>
    </row>
    <row r="4933" spans="1:7" x14ac:dyDescent="0.3">
      <c r="A4933">
        <v>5749248877</v>
      </c>
      <c r="B4933" t="s">
        <v>4155</v>
      </c>
      <c r="D4933">
        <v>83.09</v>
      </c>
      <c r="E4933">
        <v>95.74</v>
      </c>
      <c r="F4933">
        <v>133.9</v>
      </c>
      <c r="G4933">
        <v>10</v>
      </c>
    </row>
    <row r="4934" spans="1:7" x14ac:dyDescent="0.3">
      <c r="A4934">
        <v>3991419926</v>
      </c>
      <c r="B4934" t="s">
        <v>815</v>
      </c>
      <c r="D4934">
        <v>1366.33</v>
      </c>
      <c r="E4934">
        <v>1682.52</v>
      </c>
      <c r="F4934">
        <v>2274.4499999999998</v>
      </c>
      <c r="G4934">
        <v>50</v>
      </c>
    </row>
    <row r="4935" spans="1:7" x14ac:dyDescent="0.3">
      <c r="A4935">
        <v>3787904999</v>
      </c>
      <c r="B4935" t="s">
        <v>3332</v>
      </c>
      <c r="D4935">
        <v>1427.31</v>
      </c>
      <c r="E4935">
        <v>1695.96</v>
      </c>
      <c r="F4935">
        <v>2383.6</v>
      </c>
      <c r="G4935">
        <v>4</v>
      </c>
    </row>
    <row r="4936" spans="1:7" x14ac:dyDescent="0.3">
      <c r="A4936">
        <v>3165786276</v>
      </c>
      <c r="B4936" t="s">
        <v>4156</v>
      </c>
      <c r="D4936">
        <v>503.72</v>
      </c>
      <c r="E4936">
        <v>575.33000000000004</v>
      </c>
      <c r="F4936">
        <v>796.71</v>
      </c>
      <c r="G4936">
        <v>10</v>
      </c>
    </row>
    <row r="4937" spans="1:7" x14ac:dyDescent="0.3">
      <c r="A4937">
        <v>6270754866</v>
      </c>
      <c r="B4937" t="s">
        <v>686</v>
      </c>
      <c r="D4937">
        <v>662.47</v>
      </c>
      <c r="E4937">
        <v>810.28</v>
      </c>
      <c r="F4937">
        <v>1183.96</v>
      </c>
      <c r="G4937">
        <v>2</v>
      </c>
    </row>
    <row r="4938" spans="1:7" x14ac:dyDescent="0.3">
      <c r="A4938">
        <v>9860852613</v>
      </c>
      <c r="B4938" t="s">
        <v>354</v>
      </c>
      <c r="D4938">
        <v>451.06</v>
      </c>
      <c r="E4938">
        <v>579</v>
      </c>
      <c r="F4938">
        <v>696</v>
      </c>
      <c r="G4938">
        <v>4</v>
      </c>
    </row>
    <row r="4939" spans="1:7" x14ac:dyDescent="0.3">
      <c r="A4939">
        <v>7520269137</v>
      </c>
      <c r="B4939" t="s">
        <v>4157</v>
      </c>
      <c r="D4939">
        <v>249.54</v>
      </c>
      <c r="E4939">
        <v>319.52999999999997</v>
      </c>
      <c r="F4939">
        <v>472.12</v>
      </c>
      <c r="G4939">
        <v>1</v>
      </c>
    </row>
    <row r="4940" spans="1:7" x14ac:dyDescent="0.3">
      <c r="A4940">
        <v>5490659997</v>
      </c>
      <c r="B4940" t="s">
        <v>751</v>
      </c>
      <c r="D4940">
        <v>252.47</v>
      </c>
      <c r="E4940">
        <v>290.29000000000002</v>
      </c>
      <c r="F4940">
        <v>419.53</v>
      </c>
      <c r="G4940">
        <v>10</v>
      </c>
    </row>
    <row r="4941" spans="1:7" x14ac:dyDescent="0.3">
      <c r="A4941">
        <v>8506815190</v>
      </c>
      <c r="B4941" t="s">
        <v>3697</v>
      </c>
      <c r="D4941">
        <v>774.05</v>
      </c>
      <c r="E4941">
        <v>862.39</v>
      </c>
      <c r="F4941">
        <v>1203.27</v>
      </c>
      <c r="G4941">
        <v>1</v>
      </c>
    </row>
    <row r="4942" spans="1:7" x14ac:dyDescent="0.3">
      <c r="A4942">
        <v>6039650927</v>
      </c>
      <c r="B4942" t="s">
        <v>3861</v>
      </c>
      <c r="D4942">
        <v>1285.1600000000001</v>
      </c>
      <c r="E4942">
        <v>1625.38</v>
      </c>
      <c r="F4942">
        <v>2321.62</v>
      </c>
      <c r="G4942">
        <v>2</v>
      </c>
    </row>
    <row r="4943" spans="1:7" x14ac:dyDescent="0.3">
      <c r="A4943">
        <v>1796556427</v>
      </c>
      <c r="B4943" t="s">
        <v>567</v>
      </c>
      <c r="D4943">
        <v>1160.8800000000001</v>
      </c>
      <c r="E4943">
        <v>1495.63</v>
      </c>
      <c r="F4943">
        <v>2116.09</v>
      </c>
      <c r="G4943">
        <v>2</v>
      </c>
    </row>
    <row r="4944" spans="1:7" x14ac:dyDescent="0.3">
      <c r="A4944">
        <v>2199248199</v>
      </c>
      <c r="B4944" t="s">
        <v>4158</v>
      </c>
      <c r="D4944">
        <v>1444.7</v>
      </c>
      <c r="E4944">
        <v>1775.2</v>
      </c>
      <c r="F4944">
        <v>2396.4699999999998</v>
      </c>
      <c r="G4944">
        <v>2</v>
      </c>
    </row>
    <row r="4945" spans="1:7" x14ac:dyDescent="0.3">
      <c r="A4945">
        <v>5015572742</v>
      </c>
      <c r="B4945" t="s">
        <v>674</v>
      </c>
      <c r="D4945">
        <v>1042.58</v>
      </c>
      <c r="E4945">
        <v>1338.57</v>
      </c>
      <c r="F4945">
        <v>1693.25</v>
      </c>
      <c r="G4945">
        <v>50</v>
      </c>
    </row>
    <row r="4946" spans="1:7" x14ac:dyDescent="0.3">
      <c r="A4946">
        <v>786112217</v>
      </c>
      <c r="B4946" t="s">
        <v>1443</v>
      </c>
      <c r="D4946">
        <v>936.35</v>
      </c>
      <c r="E4946">
        <v>1145.69</v>
      </c>
      <c r="F4946">
        <v>1478.93</v>
      </c>
      <c r="G4946">
        <v>10</v>
      </c>
    </row>
    <row r="4947" spans="1:7" x14ac:dyDescent="0.3">
      <c r="A4947">
        <v>3624559561</v>
      </c>
      <c r="B4947" t="s">
        <v>4159</v>
      </c>
      <c r="D4947">
        <v>957.94</v>
      </c>
      <c r="E4947">
        <v>1121.8900000000001</v>
      </c>
      <c r="F4947">
        <v>1591.52</v>
      </c>
      <c r="G4947">
        <v>1</v>
      </c>
    </row>
    <row r="4948" spans="1:7" x14ac:dyDescent="0.3">
      <c r="A4948">
        <v>8839717965</v>
      </c>
      <c r="B4948" t="s">
        <v>1147</v>
      </c>
      <c r="D4948">
        <v>1397.69</v>
      </c>
      <c r="E4948">
        <v>1795.64</v>
      </c>
      <c r="F4948">
        <v>2215.67</v>
      </c>
      <c r="G4948">
        <v>10</v>
      </c>
    </row>
    <row r="4949" spans="1:7" x14ac:dyDescent="0.3">
      <c r="A4949">
        <v>5465456190</v>
      </c>
      <c r="B4949" t="s">
        <v>4160</v>
      </c>
      <c r="D4949">
        <v>42.33</v>
      </c>
      <c r="E4949">
        <v>48.51</v>
      </c>
      <c r="F4949">
        <v>65.91</v>
      </c>
      <c r="G4949">
        <v>4</v>
      </c>
    </row>
    <row r="4950" spans="1:7" x14ac:dyDescent="0.3">
      <c r="A4950">
        <v>1024940405</v>
      </c>
      <c r="B4950" t="s">
        <v>4161</v>
      </c>
      <c r="D4950">
        <v>874.29</v>
      </c>
      <c r="E4950">
        <v>1113.3</v>
      </c>
      <c r="F4950">
        <v>1486.92</v>
      </c>
      <c r="G4950">
        <v>50</v>
      </c>
    </row>
    <row r="4951" spans="1:7" x14ac:dyDescent="0.3">
      <c r="A4951">
        <v>1374053782</v>
      </c>
      <c r="B4951" t="s">
        <v>1025</v>
      </c>
      <c r="D4951">
        <v>993.07</v>
      </c>
      <c r="E4951">
        <v>1127.81</v>
      </c>
      <c r="F4951">
        <v>1522.23</v>
      </c>
      <c r="G4951">
        <v>1</v>
      </c>
    </row>
    <row r="4952" spans="1:7" x14ac:dyDescent="0.3">
      <c r="A4952">
        <v>1475216045</v>
      </c>
      <c r="B4952" t="s">
        <v>1894</v>
      </c>
      <c r="D4952">
        <v>905.8</v>
      </c>
      <c r="E4952">
        <v>1131.6099999999999</v>
      </c>
      <c r="F4952">
        <v>1478.21</v>
      </c>
      <c r="G4952">
        <v>1</v>
      </c>
    </row>
    <row r="4953" spans="1:7" x14ac:dyDescent="0.3">
      <c r="A4953">
        <v>2720947970</v>
      </c>
      <c r="B4953" t="s">
        <v>4162</v>
      </c>
      <c r="D4953">
        <v>1369.45</v>
      </c>
      <c r="E4953">
        <v>1684.82</v>
      </c>
      <c r="F4953">
        <v>2401.5500000000002</v>
      </c>
      <c r="G4953">
        <v>1</v>
      </c>
    </row>
    <row r="4954" spans="1:7" x14ac:dyDescent="0.3">
      <c r="A4954">
        <v>2497664092</v>
      </c>
      <c r="B4954" t="s">
        <v>468</v>
      </c>
      <c r="D4954">
        <v>315.54000000000002</v>
      </c>
      <c r="E4954">
        <v>405.48</v>
      </c>
      <c r="F4954">
        <v>561.37</v>
      </c>
      <c r="G4954">
        <v>50</v>
      </c>
    </row>
    <row r="4955" spans="1:7" x14ac:dyDescent="0.3">
      <c r="A4955">
        <v>719497802</v>
      </c>
      <c r="B4955" t="s">
        <v>976</v>
      </c>
      <c r="D4955">
        <v>1259.8900000000001</v>
      </c>
      <c r="E4955">
        <v>1390.75</v>
      </c>
      <c r="F4955">
        <v>2084.9299999999998</v>
      </c>
      <c r="G4955">
        <v>2</v>
      </c>
    </row>
    <row r="4956" spans="1:7" x14ac:dyDescent="0.3">
      <c r="A4956">
        <v>2515950703</v>
      </c>
      <c r="B4956" t="s">
        <v>517</v>
      </c>
      <c r="D4956">
        <v>633.23</v>
      </c>
      <c r="E4956">
        <v>772.15</v>
      </c>
      <c r="F4956">
        <v>953.34</v>
      </c>
      <c r="G4956">
        <v>1</v>
      </c>
    </row>
    <row r="4957" spans="1:7" x14ac:dyDescent="0.3">
      <c r="A4957">
        <v>5535096225</v>
      </c>
      <c r="B4957" t="s">
        <v>150</v>
      </c>
      <c r="D4957">
        <v>1369.47</v>
      </c>
      <c r="E4957">
        <v>1654.46</v>
      </c>
      <c r="F4957">
        <v>2387.86</v>
      </c>
      <c r="G4957">
        <v>1</v>
      </c>
    </row>
    <row r="4958" spans="1:7" x14ac:dyDescent="0.3">
      <c r="A4958">
        <v>5510742230</v>
      </c>
      <c r="B4958" t="s">
        <v>721</v>
      </c>
      <c r="D4958">
        <v>749.14</v>
      </c>
      <c r="E4958">
        <v>969.42</v>
      </c>
      <c r="F4958">
        <v>1277.02</v>
      </c>
      <c r="G4958">
        <v>50</v>
      </c>
    </row>
    <row r="4959" spans="1:7" x14ac:dyDescent="0.3">
      <c r="A4959">
        <v>6816544159</v>
      </c>
      <c r="B4959" t="s">
        <v>915</v>
      </c>
      <c r="D4959">
        <v>1264.8900000000001</v>
      </c>
      <c r="E4959">
        <v>1464</v>
      </c>
      <c r="F4959">
        <v>2070.1799999999998</v>
      </c>
      <c r="G4959">
        <v>50</v>
      </c>
    </row>
    <row r="4960" spans="1:7" x14ac:dyDescent="0.3">
      <c r="A4960">
        <v>9721226377</v>
      </c>
      <c r="B4960" t="s">
        <v>240</v>
      </c>
      <c r="C4960">
        <v>5508223281</v>
      </c>
      <c r="D4960">
        <v>1368.31</v>
      </c>
      <c r="E4960">
        <v>1734.42</v>
      </c>
      <c r="F4960">
        <v>2208.5700000000002</v>
      </c>
      <c r="G4960">
        <v>1</v>
      </c>
    </row>
    <row r="4961" spans="1:7" x14ac:dyDescent="0.3">
      <c r="A4961">
        <v>8616706559</v>
      </c>
      <c r="B4961" t="s">
        <v>1263</v>
      </c>
      <c r="D4961">
        <v>487.1</v>
      </c>
      <c r="E4961">
        <v>569.91999999999996</v>
      </c>
      <c r="F4961">
        <v>785.94</v>
      </c>
      <c r="G4961">
        <v>1</v>
      </c>
    </row>
    <row r="4962" spans="1:7" x14ac:dyDescent="0.3">
      <c r="A4962">
        <v>4947334535</v>
      </c>
      <c r="B4962" t="s">
        <v>1289</v>
      </c>
      <c r="D4962">
        <v>1278.22</v>
      </c>
      <c r="E4962">
        <v>1546.25</v>
      </c>
      <c r="F4962">
        <v>2220.56</v>
      </c>
      <c r="G4962">
        <v>2</v>
      </c>
    </row>
    <row r="4963" spans="1:7" x14ac:dyDescent="0.3">
      <c r="A4963">
        <v>1635915263</v>
      </c>
      <c r="B4963" t="s">
        <v>274</v>
      </c>
      <c r="D4963">
        <v>126.04</v>
      </c>
      <c r="E4963">
        <v>160.69999999999999</v>
      </c>
      <c r="F4963">
        <v>197.7</v>
      </c>
      <c r="G4963">
        <v>10</v>
      </c>
    </row>
    <row r="4964" spans="1:7" x14ac:dyDescent="0.3">
      <c r="A4964">
        <v>9669872381</v>
      </c>
      <c r="B4964" t="s">
        <v>4163</v>
      </c>
      <c r="D4964">
        <v>310.83</v>
      </c>
      <c r="E4964">
        <v>393.95</v>
      </c>
      <c r="F4964">
        <v>526.33000000000004</v>
      </c>
      <c r="G4964">
        <v>2</v>
      </c>
    </row>
    <row r="4965" spans="1:7" x14ac:dyDescent="0.3">
      <c r="A4965">
        <v>1513701542</v>
      </c>
      <c r="B4965" t="s">
        <v>4164</v>
      </c>
      <c r="D4965">
        <v>1045.0899999999999</v>
      </c>
      <c r="E4965">
        <v>1217.95</v>
      </c>
      <c r="F4965">
        <v>1720.83</v>
      </c>
      <c r="G4965">
        <v>2</v>
      </c>
    </row>
    <row r="4966" spans="1:7" x14ac:dyDescent="0.3">
      <c r="A4966">
        <v>5158222223</v>
      </c>
      <c r="B4966" t="s">
        <v>4165</v>
      </c>
      <c r="D4966">
        <v>1251.07</v>
      </c>
      <c r="E4966">
        <v>1464.9</v>
      </c>
      <c r="F4966">
        <v>1869.43</v>
      </c>
      <c r="G4966">
        <v>50</v>
      </c>
    </row>
    <row r="4967" spans="1:7" x14ac:dyDescent="0.3">
      <c r="A4967">
        <v>4915262392</v>
      </c>
      <c r="B4967" t="s">
        <v>4166</v>
      </c>
      <c r="D4967">
        <v>376.97</v>
      </c>
      <c r="E4967">
        <v>482.51</v>
      </c>
      <c r="F4967">
        <v>705.76</v>
      </c>
      <c r="G4967">
        <v>1</v>
      </c>
    </row>
    <row r="4968" spans="1:7" x14ac:dyDescent="0.3">
      <c r="A4968">
        <v>3177363342</v>
      </c>
      <c r="B4968" t="s">
        <v>2674</v>
      </c>
      <c r="D4968">
        <v>1433.4</v>
      </c>
      <c r="E4968">
        <v>1649.94</v>
      </c>
      <c r="F4968">
        <v>2460.09</v>
      </c>
      <c r="G4968">
        <v>1</v>
      </c>
    </row>
    <row r="4969" spans="1:7" x14ac:dyDescent="0.3">
      <c r="A4969">
        <v>210163999</v>
      </c>
      <c r="B4969" t="s">
        <v>4120</v>
      </c>
      <c r="D4969">
        <v>796.07</v>
      </c>
      <c r="E4969">
        <v>967.63</v>
      </c>
      <c r="F4969">
        <v>1441.22</v>
      </c>
      <c r="G4969">
        <v>1</v>
      </c>
    </row>
    <row r="4970" spans="1:7" x14ac:dyDescent="0.3">
      <c r="A4970">
        <v>9718301137</v>
      </c>
      <c r="B4970" t="s">
        <v>4167</v>
      </c>
      <c r="D4970">
        <v>576.4</v>
      </c>
      <c r="E4970">
        <v>651.30999999999995</v>
      </c>
      <c r="F4970">
        <v>829.21</v>
      </c>
      <c r="G4970">
        <v>1</v>
      </c>
    </row>
    <row r="4971" spans="1:7" x14ac:dyDescent="0.3">
      <c r="A4971">
        <v>6998689106</v>
      </c>
      <c r="B4971" t="s">
        <v>2586</v>
      </c>
      <c r="D4971">
        <v>372.89</v>
      </c>
      <c r="E4971">
        <v>449.46</v>
      </c>
      <c r="F4971">
        <v>596.23</v>
      </c>
      <c r="G4971">
        <v>4</v>
      </c>
    </row>
    <row r="4972" spans="1:7" x14ac:dyDescent="0.3">
      <c r="A4972">
        <v>4210203111</v>
      </c>
      <c r="B4972" t="s">
        <v>4168</v>
      </c>
      <c r="D4972">
        <v>1447.93</v>
      </c>
      <c r="E4972">
        <v>1681.49</v>
      </c>
      <c r="F4972">
        <v>2205.09</v>
      </c>
      <c r="G4972">
        <v>1</v>
      </c>
    </row>
    <row r="4973" spans="1:7" x14ac:dyDescent="0.3">
      <c r="A4973">
        <v>1846127562</v>
      </c>
      <c r="B4973" t="s">
        <v>4169</v>
      </c>
      <c r="D4973">
        <v>840.55</v>
      </c>
      <c r="E4973">
        <v>999.7</v>
      </c>
      <c r="F4973">
        <v>1468.46</v>
      </c>
      <c r="G4973">
        <v>1</v>
      </c>
    </row>
    <row r="4974" spans="1:7" x14ac:dyDescent="0.3">
      <c r="A4974">
        <v>8826164659</v>
      </c>
      <c r="B4974" t="s">
        <v>140</v>
      </c>
      <c r="C4974">
        <v>1364479796</v>
      </c>
      <c r="D4974">
        <v>541.38</v>
      </c>
      <c r="E4974">
        <v>703.37</v>
      </c>
      <c r="F4974">
        <v>918.96</v>
      </c>
      <c r="G4974">
        <v>4</v>
      </c>
    </row>
    <row r="4975" spans="1:7" x14ac:dyDescent="0.3">
      <c r="A4975">
        <v>7701146440</v>
      </c>
      <c r="B4975" t="s">
        <v>481</v>
      </c>
      <c r="D4975">
        <v>914.7</v>
      </c>
      <c r="E4975">
        <v>1165.7</v>
      </c>
      <c r="F4975">
        <v>1624.64</v>
      </c>
      <c r="G4975">
        <v>1</v>
      </c>
    </row>
    <row r="4976" spans="1:7" x14ac:dyDescent="0.3">
      <c r="A4976">
        <v>8293972061</v>
      </c>
      <c r="B4976" t="s">
        <v>4170</v>
      </c>
      <c r="C4976">
        <v>998916096</v>
      </c>
      <c r="D4976">
        <v>422.89</v>
      </c>
      <c r="E4976">
        <v>485.77</v>
      </c>
      <c r="F4976">
        <v>622.79999999999995</v>
      </c>
      <c r="G4976">
        <v>1</v>
      </c>
    </row>
    <row r="4977" spans="1:7" x14ac:dyDescent="0.3">
      <c r="A4977">
        <v>6771536962</v>
      </c>
      <c r="B4977" t="s">
        <v>742</v>
      </c>
      <c r="D4977">
        <v>514.87</v>
      </c>
      <c r="E4977">
        <v>582.08000000000004</v>
      </c>
      <c r="F4977">
        <v>842.68</v>
      </c>
      <c r="G4977">
        <v>50</v>
      </c>
    </row>
    <row r="4978" spans="1:7" x14ac:dyDescent="0.3">
      <c r="A4978">
        <v>4215593847</v>
      </c>
      <c r="B4978" t="s">
        <v>578</v>
      </c>
      <c r="D4978">
        <v>613.48</v>
      </c>
      <c r="E4978">
        <v>716.11</v>
      </c>
      <c r="F4978">
        <v>880.9</v>
      </c>
      <c r="G4978">
        <v>1</v>
      </c>
    </row>
    <row r="4979" spans="1:7" x14ac:dyDescent="0.3">
      <c r="A4979">
        <v>2349031289</v>
      </c>
      <c r="B4979" t="s">
        <v>4171</v>
      </c>
      <c r="D4979">
        <v>822.44</v>
      </c>
      <c r="E4979">
        <v>1051.44</v>
      </c>
      <c r="F4979">
        <v>1417.78</v>
      </c>
      <c r="G4979">
        <v>2</v>
      </c>
    </row>
    <row r="4980" spans="1:7" x14ac:dyDescent="0.3">
      <c r="A4980">
        <v>4677349279</v>
      </c>
      <c r="B4980" t="s">
        <v>719</v>
      </c>
      <c r="D4980">
        <v>739.87</v>
      </c>
      <c r="E4980">
        <v>941.43</v>
      </c>
      <c r="F4980">
        <v>1150.67</v>
      </c>
      <c r="G4980">
        <v>2</v>
      </c>
    </row>
    <row r="4981" spans="1:7" x14ac:dyDescent="0.3">
      <c r="A4981">
        <v>2119034397</v>
      </c>
      <c r="B4981" t="s">
        <v>4172</v>
      </c>
      <c r="D4981">
        <v>949.59</v>
      </c>
      <c r="E4981">
        <v>1096.22</v>
      </c>
      <c r="F4981">
        <v>1421.72</v>
      </c>
      <c r="G4981">
        <v>2</v>
      </c>
    </row>
    <row r="4982" spans="1:7" x14ac:dyDescent="0.3">
      <c r="A4982">
        <v>4761164533</v>
      </c>
      <c r="B4982" t="s">
        <v>1092</v>
      </c>
      <c r="D4982">
        <v>1029.96</v>
      </c>
      <c r="E4982">
        <v>1200.25</v>
      </c>
      <c r="F4982">
        <v>1583.1</v>
      </c>
      <c r="G4982">
        <v>50</v>
      </c>
    </row>
    <row r="4983" spans="1:7" x14ac:dyDescent="0.3">
      <c r="A4983">
        <v>1172961348</v>
      </c>
      <c r="B4983" t="s">
        <v>749</v>
      </c>
      <c r="D4983">
        <v>1009.85</v>
      </c>
      <c r="E4983">
        <v>1191.19</v>
      </c>
      <c r="F4983">
        <v>1665.25</v>
      </c>
      <c r="G4983">
        <v>2</v>
      </c>
    </row>
    <row r="4984" spans="1:7" x14ac:dyDescent="0.3">
      <c r="A4984">
        <v>3544095</v>
      </c>
      <c r="B4984" t="s">
        <v>804</v>
      </c>
      <c r="D4984">
        <v>519.85</v>
      </c>
      <c r="E4984">
        <v>583.47</v>
      </c>
      <c r="F4984">
        <v>709.05</v>
      </c>
      <c r="G4984">
        <v>1</v>
      </c>
    </row>
    <row r="4985" spans="1:7" x14ac:dyDescent="0.3">
      <c r="A4985">
        <v>2800191600</v>
      </c>
      <c r="B4985" t="s">
        <v>1218</v>
      </c>
      <c r="D4985">
        <v>1303.05</v>
      </c>
      <c r="E4985">
        <v>1559.67</v>
      </c>
      <c r="F4985">
        <v>2162.04</v>
      </c>
      <c r="G4985">
        <v>10</v>
      </c>
    </row>
    <row r="4986" spans="1:7" x14ac:dyDescent="0.3">
      <c r="A4986">
        <v>1652059130</v>
      </c>
      <c r="B4986" t="s">
        <v>608</v>
      </c>
      <c r="D4986">
        <v>1221.58</v>
      </c>
      <c r="E4986">
        <v>1523.93</v>
      </c>
      <c r="F4986">
        <v>2209.83</v>
      </c>
      <c r="G4986">
        <v>1</v>
      </c>
    </row>
    <row r="4987" spans="1:7" x14ac:dyDescent="0.3">
      <c r="A4987">
        <v>3277255578</v>
      </c>
      <c r="B4987" t="s">
        <v>1404</v>
      </c>
      <c r="D4987">
        <v>232.47</v>
      </c>
      <c r="E4987">
        <v>264.57</v>
      </c>
      <c r="F4987">
        <v>383.96</v>
      </c>
      <c r="G4987">
        <v>4</v>
      </c>
    </row>
    <row r="4988" spans="1:7" x14ac:dyDescent="0.3">
      <c r="A4988">
        <v>4322497970</v>
      </c>
      <c r="B4988" t="s">
        <v>4173</v>
      </c>
      <c r="D4988">
        <v>766.94</v>
      </c>
      <c r="E4988">
        <v>941.19</v>
      </c>
      <c r="F4988">
        <v>1170.1400000000001</v>
      </c>
      <c r="G4988">
        <v>1</v>
      </c>
    </row>
    <row r="4989" spans="1:7" x14ac:dyDescent="0.3">
      <c r="A4989">
        <v>6318091165</v>
      </c>
      <c r="B4989" t="s">
        <v>4174</v>
      </c>
      <c r="D4989">
        <v>172.03</v>
      </c>
      <c r="E4989">
        <v>205.51</v>
      </c>
      <c r="F4989">
        <v>258</v>
      </c>
      <c r="G4989">
        <v>50</v>
      </c>
    </row>
    <row r="4990" spans="1:7" x14ac:dyDescent="0.3">
      <c r="A4990">
        <v>7514914665</v>
      </c>
      <c r="B4990" t="s">
        <v>875</v>
      </c>
      <c r="D4990">
        <v>1047.71</v>
      </c>
      <c r="E4990">
        <v>1226.8399999999999</v>
      </c>
      <c r="F4990">
        <v>1808.92</v>
      </c>
      <c r="G4990">
        <v>10</v>
      </c>
    </row>
    <row r="4991" spans="1:7" x14ac:dyDescent="0.3">
      <c r="A4991">
        <v>5748106326</v>
      </c>
      <c r="B4991" t="s">
        <v>4175</v>
      </c>
      <c r="D4991">
        <v>303.19</v>
      </c>
      <c r="E4991">
        <v>381.99</v>
      </c>
      <c r="F4991">
        <v>458.52</v>
      </c>
      <c r="G4991">
        <v>2</v>
      </c>
    </row>
    <row r="4992" spans="1:7" x14ac:dyDescent="0.3">
      <c r="A4992">
        <v>8647820489</v>
      </c>
      <c r="B4992" t="s">
        <v>115</v>
      </c>
      <c r="D4992">
        <v>941.6</v>
      </c>
      <c r="E4992">
        <v>1221.93</v>
      </c>
      <c r="F4992">
        <v>1505.47</v>
      </c>
      <c r="G4992">
        <v>2</v>
      </c>
    </row>
    <row r="4993" spans="1:7" x14ac:dyDescent="0.3">
      <c r="A4993">
        <v>9273306978</v>
      </c>
      <c r="B4993" t="s">
        <v>4176</v>
      </c>
      <c r="D4993">
        <v>1219.83</v>
      </c>
      <c r="E4993">
        <v>1462.2</v>
      </c>
      <c r="F4993">
        <v>2052.86</v>
      </c>
      <c r="G4993">
        <v>10</v>
      </c>
    </row>
    <row r="4994" spans="1:7" x14ac:dyDescent="0.3">
      <c r="A4994">
        <v>9117012549</v>
      </c>
      <c r="B4994" t="s">
        <v>1168</v>
      </c>
      <c r="D4994">
        <v>1322.55</v>
      </c>
      <c r="E4994">
        <v>1524.42</v>
      </c>
      <c r="F4994">
        <v>1935.7</v>
      </c>
      <c r="G4994">
        <v>10</v>
      </c>
    </row>
    <row r="4995" spans="1:7" x14ac:dyDescent="0.3">
      <c r="A4995">
        <v>2606368066</v>
      </c>
      <c r="B4995" t="s">
        <v>1276</v>
      </c>
      <c r="D4995">
        <v>851.16</v>
      </c>
      <c r="E4995">
        <v>954.16</v>
      </c>
      <c r="F4995">
        <v>1170.55</v>
      </c>
      <c r="G4995">
        <v>4</v>
      </c>
    </row>
    <row r="4996" spans="1:7" x14ac:dyDescent="0.3">
      <c r="A4996">
        <v>7445140359</v>
      </c>
      <c r="B4996" t="s">
        <v>4177</v>
      </c>
      <c r="D4996">
        <v>162.13999999999999</v>
      </c>
      <c r="E4996">
        <v>181.07</v>
      </c>
      <c r="F4996">
        <v>224.46</v>
      </c>
      <c r="G4996">
        <v>1</v>
      </c>
    </row>
    <row r="4997" spans="1:7" x14ac:dyDescent="0.3">
      <c r="A4997">
        <v>5545211100</v>
      </c>
      <c r="B4997" t="s">
        <v>4178</v>
      </c>
      <c r="D4997">
        <v>488.45</v>
      </c>
      <c r="E4997">
        <v>594.77</v>
      </c>
      <c r="F4997">
        <v>739.35</v>
      </c>
      <c r="G4997">
        <v>1</v>
      </c>
    </row>
    <row r="4998" spans="1:7" x14ac:dyDescent="0.3">
      <c r="A4998">
        <v>8830885673</v>
      </c>
      <c r="B4998" t="s">
        <v>207</v>
      </c>
      <c r="D4998">
        <v>1310.54</v>
      </c>
      <c r="E4998">
        <v>1633.19</v>
      </c>
      <c r="F4998">
        <v>2069.52</v>
      </c>
      <c r="G4998">
        <v>4</v>
      </c>
    </row>
    <row r="4999" spans="1:7" x14ac:dyDescent="0.3">
      <c r="A4999">
        <v>2562888687</v>
      </c>
      <c r="B4999" t="s">
        <v>884</v>
      </c>
      <c r="D4999">
        <v>319.7</v>
      </c>
      <c r="E4999">
        <v>390.09</v>
      </c>
      <c r="F4999">
        <v>567.78</v>
      </c>
      <c r="G4999">
        <v>10</v>
      </c>
    </row>
    <row r="5000" spans="1:7" x14ac:dyDescent="0.3">
      <c r="A5000">
        <v>3792029356</v>
      </c>
      <c r="B5000" t="s">
        <v>4179</v>
      </c>
      <c r="D5000">
        <v>273.05</v>
      </c>
      <c r="E5000">
        <v>341.37</v>
      </c>
      <c r="F5000">
        <v>453.12</v>
      </c>
      <c r="G5000">
        <v>1</v>
      </c>
    </row>
    <row r="5001" spans="1:7" x14ac:dyDescent="0.3">
      <c r="A5001">
        <v>4875076466</v>
      </c>
      <c r="B5001" t="s">
        <v>4180</v>
      </c>
      <c r="D5001">
        <v>664.49</v>
      </c>
      <c r="E5001">
        <v>803.11</v>
      </c>
      <c r="F5001">
        <v>1072.79</v>
      </c>
      <c r="G5001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2EAEE-4A31-42AE-80C3-4FC9E59B74DE}">
  <sheetPr codeName="Arkusz7"/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CCDD3-B0A1-4500-B6F0-1ECC760761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Zapas 3mce&lt;</vt:lpstr>
      <vt:lpstr>Uzyskane ceny</vt:lpstr>
      <vt:lpstr>PH</vt:lpstr>
      <vt:lpstr>KOSZYK</vt:lpstr>
      <vt:lpstr>DEADSTOCK</vt:lpstr>
      <vt:lpstr>After</vt:lpstr>
      <vt:lpstr>DaneListyRozw</vt:lpstr>
      <vt:lpstr>Analiza</vt:lpstr>
      <vt:lpstr>Zapytanie Ofertowe</vt:lpstr>
      <vt:lpstr>Zamówienie do .CSV</vt:lpstr>
      <vt:lpstr>Page1</vt:lpstr>
      <vt:lpstr>ErrorLog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Cennik_PowerQuery</dc:title>
  <dc:creator>Nowak Grzegorz  |  Grupa DBK</dc:creator>
  <cp:lastModifiedBy>Nowak Grzegorz  |  Grupa DBK</cp:lastModifiedBy>
  <dcterms:created xsi:type="dcterms:W3CDTF">2015-06-05T18:19:34Z</dcterms:created>
  <dcterms:modified xsi:type="dcterms:W3CDTF">2026-06-23T10:49:26Z</dcterms:modified>
</cp:coreProperties>
</file>